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M:\HSI\Inv Mgt\Heather\Key Accounts\Aspen Dental\"/>
    </mc:Choice>
  </mc:AlternateContent>
  <xr:revisionPtr revIDLastSave="0" documentId="13_ncr:1_{B6D320DD-2CAE-4EDD-943A-774F6C6DCD9D}" xr6:coauthVersionLast="36" xr6:coauthVersionMax="36" xr10:uidLastSave="{00000000-0000-0000-0000-000000000000}"/>
  <bookViews>
    <workbookView xWindow="0" yWindow="0" windowWidth="23040" windowHeight="9060" activeTab="5" xr2:uid="{00000000-000D-0000-FFFF-FFFF00000000}"/>
  </bookViews>
  <sheets>
    <sheet name="Ship-To Fill Rate" sheetId="1" r:id="rId1"/>
    <sheet name="NSI Items" sheetId="2" r:id="rId2"/>
    <sheet name="Drop-Ship Items" sheetId="3" r:id="rId3"/>
    <sheet name="Item Detail" sheetId="4" r:id="rId4"/>
    <sheet name="Sheet1" sheetId="6" state="hidden" r:id="rId5"/>
    <sheet name="Item Impact Summary" sheetId="7" r:id="rId6"/>
    <sheet name="12-Month Rolling Fill Rate" sheetId="5" r:id="rId7"/>
  </sheets>
  <definedNames>
    <definedName name="_xlnm._FilterDatabase" localSheetId="3" hidden="1">'Item Detail'!$A$2:$R$3155</definedName>
    <definedName name="_xlnm._FilterDatabase" localSheetId="4" hidden="1">Sheet1!$A$1:$AF$3661</definedName>
  </definedNames>
  <calcPr calcId="191029"/>
  <pivotCaches>
    <pivotCache cacheId="410" r:id="rId8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1" i="7" l="1"/>
  <c r="O20" i="7"/>
  <c r="N20" i="7"/>
  <c r="M20" i="7"/>
  <c r="N4" i="7"/>
  <c r="N5" i="7"/>
  <c r="N6" i="7"/>
  <c r="N7" i="7"/>
  <c r="N8" i="7"/>
  <c r="N9" i="7"/>
  <c r="N10" i="7"/>
  <c r="N11" i="7"/>
  <c r="N12" i="7"/>
  <c r="N13" i="7"/>
  <c r="N14" i="7"/>
  <c r="N15" i="7"/>
  <c r="N3" i="7"/>
  <c r="M4" i="7"/>
  <c r="M5" i="7"/>
  <c r="M6" i="7"/>
  <c r="M7" i="7"/>
  <c r="M8" i="7"/>
  <c r="M9" i="7"/>
  <c r="M10" i="7"/>
  <c r="M11" i="7"/>
  <c r="M12" i="7"/>
  <c r="M13" i="7"/>
  <c r="M14" i="7"/>
  <c r="M15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3" i="7"/>
  <c r="K4" i="7"/>
  <c r="K5" i="7"/>
  <c r="K6" i="7"/>
  <c r="K7" i="7"/>
  <c r="K8" i="7"/>
  <c r="K9" i="7"/>
  <c r="K10" i="7"/>
  <c r="K11" i="7"/>
  <c r="K12" i="7"/>
  <c r="K13" i="7"/>
  <c r="K14" i="7"/>
  <c r="K15" i="7"/>
  <c r="K3" i="7"/>
  <c r="P3661" i="6" l="1"/>
  <c r="P3660" i="6"/>
  <c r="P3659" i="6"/>
  <c r="P3658" i="6"/>
  <c r="P3657" i="6"/>
  <c r="P3656" i="6"/>
  <c r="P3655" i="6"/>
  <c r="P3654" i="6"/>
  <c r="P3653" i="6"/>
  <c r="P3652" i="6"/>
  <c r="P3651" i="6"/>
  <c r="P3650" i="6"/>
  <c r="P3649" i="6"/>
  <c r="P3648" i="6"/>
  <c r="P3647" i="6"/>
  <c r="P3646" i="6"/>
  <c r="P3645" i="6"/>
  <c r="P3644" i="6"/>
  <c r="P3643" i="6"/>
  <c r="P3642" i="6"/>
  <c r="P3641" i="6"/>
  <c r="P3640" i="6"/>
  <c r="P3639" i="6"/>
  <c r="P3638" i="6"/>
  <c r="P3637" i="6"/>
  <c r="P3636" i="6"/>
  <c r="P3635" i="6"/>
  <c r="P3634" i="6"/>
  <c r="P3633" i="6"/>
  <c r="P3632" i="6"/>
  <c r="P3631" i="6"/>
  <c r="P3630" i="6"/>
  <c r="P3629" i="6"/>
  <c r="P3628" i="6"/>
  <c r="P3627" i="6"/>
  <c r="P3626" i="6"/>
  <c r="P3625" i="6"/>
  <c r="P3624" i="6"/>
  <c r="P3623" i="6"/>
  <c r="P3622" i="6"/>
  <c r="P3621" i="6"/>
  <c r="P3620" i="6"/>
  <c r="P3619" i="6"/>
  <c r="P3618" i="6"/>
  <c r="P3617" i="6"/>
  <c r="P3616" i="6"/>
  <c r="P3615" i="6"/>
  <c r="P3614" i="6"/>
  <c r="P3613" i="6"/>
  <c r="P3612" i="6"/>
  <c r="P3611" i="6"/>
  <c r="P3610" i="6"/>
  <c r="P3609" i="6"/>
  <c r="P3608" i="6"/>
  <c r="P3607" i="6"/>
  <c r="P3606" i="6"/>
  <c r="P3605" i="6"/>
  <c r="P3604" i="6"/>
  <c r="P3603" i="6"/>
  <c r="P3602" i="6"/>
  <c r="P3601" i="6"/>
  <c r="P3600" i="6"/>
  <c r="P3599" i="6"/>
  <c r="P3598" i="6"/>
  <c r="P3597" i="6"/>
  <c r="P3596" i="6"/>
  <c r="P3595" i="6"/>
  <c r="P3594" i="6"/>
  <c r="P3593" i="6"/>
  <c r="P3592" i="6"/>
  <c r="P3591" i="6"/>
  <c r="P3590" i="6"/>
  <c r="P3589" i="6"/>
  <c r="P3588" i="6"/>
  <c r="P3587" i="6"/>
  <c r="P3586" i="6"/>
  <c r="P3585" i="6"/>
  <c r="P3584" i="6"/>
  <c r="P3583" i="6"/>
  <c r="P3582" i="6"/>
  <c r="P3581" i="6"/>
  <c r="P3580" i="6"/>
  <c r="P3579" i="6"/>
  <c r="P3578" i="6"/>
  <c r="P3577" i="6"/>
  <c r="P3576" i="6"/>
  <c r="P3575" i="6"/>
  <c r="P3574" i="6"/>
  <c r="P3573" i="6"/>
  <c r="P3572" i="6"/>
  <c r="P3571" i="6"/>
  <c r="P3570" i="6"/>
  <c r="P3569" i="6"/>
  <c r="P3568" i="6"/>
  <c r="P3567" i="6"/>
  <c r="P3566" i="6"/>
  <c r="P3565" i="6"/>
  <c r="P3564" i="6"/>
  <c r="P3563" i="6"/>
  <c r="P3562" i="6"/>
  <c r="P3561" i="6"/>
  <c r="P3560" i="6"/>
  <c r="P3559" i="6"/>
  <c r="P3558" i="6"/>
  <c r="P3557" i="6"/>
  <c r="P3556" i="6"/>
  <c r="P3555" i="6"/>
  <c r="P3554" i="6"/>
  <c r="P3553" i="6"/>
  <c r="P3552" i="6"/>
  <c r="P3551" i="6"/>
  <c r="P3550" i="6"/>
  <c r="P3549" i="6"/>
  <c r="P3548" i="6"/>
  <c r="P3547" i="6"/>
  <c r="P3546" i="6"/>
  <c r="P3545" i="6"/>
  <c r="P3544" i="6"/>
  <c r="P3543" i="6"/>
  <c r="P3542" i="6"/>
  <c r="P3541" i="6"/>
  <c r="P3540" i="6"/>
  <c r="P3539" i="6"/>
  <c r="P3538" i="6"/>
  <c r="P3537" i="6"/>
  <c r="P3536" i="6"/>
  <c r="P3535" i="6"/>
  <c r="P3534" i="6"/>
  <c r="P3533" i="6"/>
  <c r="P3532" i="6"/>
  <c r="P3531" i="6"/>
  <c r="P3530" i="6"/>
  <c r="P3529" i="6"/>
  <c r="P3528" i="6"/>
  <c r="P3527" i="6"/>
  <c r="P3526" i="6"/>
  <c r="P3525" i="6"/>
  <c r="P3524" i="6"/>
  <c r="P3523" i="6"/>
  <c r="P3522" i="6"/>
  <c r="P3521" i="6"/>
  <c r="P3520" i="6"/>
  <c r="P3519" i="6"/>
  <c r="P3518" i="6"/>
  <c r="P3517" i="6"/>
  <c r="P3516" i="6"/>
  <c r="P3515" i="6"/>
  <c r="P3514" i="6"/>
  <c r="P3513" i="6"/>
  <c r="P3512" i="6"/>
  <c r="P3511" i="6"/>
  <c r="P3510" i="6"/>
  <c r="P3509" i="6"/>
  <c r="P3508" i="6"/>
  <c r="P3507" i="6"/>
  <c r="P3506" i="6"/>
  <c r="P3505" i="6"/>
  <c r="P3504" i="6"/>
  <c r="P3503" i="6"/>
  <c r="P3502" i="6"/>
  <c r="P3501" i="6"/>
  <c r="P3500" i="6"/>
  <c r="P3499" i="6"/>
  <c r="P3498" i="6"/>
  <c r="P3497" i="6"/>
  <c r="P3496" i="6"/>
  <c r="P3495" i="6"/>
  <c r="P3494" i="6"/>
  <c r="P3493" i="6"/>
  <c r="P3492" i="6"/>
  <c r="P3491" i="6"/>
  <c r="P3490" i="6"/>
  <c r="P3489" i="6"/>
  <c r="P3488" i="6"/>
  <c r="P3487" i="6"/>
  <c r="P3486" i="6"/>
  <c r="P3485" i="6"/>
  <c r="P3484" i="6"/>
  <c r="P3483" i="6"/>
  <c r="P3482" i="6"/>
  <c r="P3481" i="6"/>
  <c r="P3480" i="6"/>
  <c r="P3479" i="6"/>
  <c r="P3478" i="6"/>
  <c r="P3477" i="6"/>
  <c r="P3476" i="6"/>
  <c r="P3475" i="6"/>
  <c r="P3474" i="6"/>
  <c r="P3473" i="6"/>
  <c r="P3472" i="6"/>
  <c r="P3471" i="6"/>
  <c r="P3470" i="6"/>
  <c r="P3469" i="6"/>
  <c r="P3468" i="6"/>
  <c r="P3467" i="6"/>
  <c r="P3466" i="6"/>
  <c r="P3465" i="6"/>
  <c r="P3464" i="6"/>
  <c r="P3463" i="6"/>
  <c r="P3462" i="6"/>
  <c r="P3461" i="6"/>
  <c r="P3460" i="6"/>
  <c r="P3459" i="6"/>
  <c r="P3458" i="6"/>
  <c r="P3457" i="6"/>
  <c r="P3456" i="6"/>
  <c r="P3455" i="6"/>
  <c r="P3454" i="6"/>
  <c r="P3453" i="6"/>
  <c r="P3452" i="6"/>
  <c r="P3451" i="6"/>
  <c r="P3450" i="6"/>
  <c r="P3449" i="6"/>
  <c r="P3448" i="6"/>
  <c r="P3447" i="6"/>
  <c r="P3446" i="6"/>
  <c r="P3445" i="6"/>
  <c r="P3444" i="6"/>
  <c r="P3443" i="6"/>
  <c r="P3442" i="6"/>
  <c r="P3441" i="6"/>
  <c r="P3440" i="6"/>
  <c r="P3439" i="6"/>
  <c r="P3438" i="6"/>
  <c r="P3437" i="6"/>
  <c r="P3436" i="6"/>
  <c r="P3435" i="6"/>
  <c r="P3434" i="6"/>
  <c r="P3433" i="6"/>
  <c r="P3432" i="6"/>
  <c r="P3431" i="6"/>
  <c r="P3430" i="6"/>
  <c r="P3429" i="6"/>
  <c r="P3428" i="6"/>
  <c r="P3427" i="6"/>
  <c r="P3426" i="6"/>
  <c r="P3425" i="6"/>
  <c r="P3424" i="6"/>
  <c r="P3423" i="6"/>
  <c r="P3422" i="6"/>
  <c r="P3421" i="6"/>
  <c r="P3420" i="6"/>
  <c r="P3419" i="6"/>
  <c r="P3418" i="6"/>
  <c r="P3417" i="6"/>
  <c r="P3416" i="6"/>
  <c r="P3415" i="6"/>
  <c r="P3414" i="6"/>
  <c r="P3413" i="6"/>
  <c r="P3412" i="6"/>
  <c r="P3411" i="6"/>
  <c r="P3410" i="6"/>
  <c r="P3409" i="6"/>
  <c r="P3408" i="6"/>
  <c r="P3407" i="6"/>
  <c r="P3406" i="6"/>
  <c r="P3405" i="6"/>
  <c r="P3404" i="6"/>
  <c r="P3403" i="6"/>
  <c r="P3402" i="6"/>
  <c r="P3401" i="6"/>
  <c r="P3400" i="6"/>
  <c r="P3399" i="6"/>
  <c r="P3398" i="6"/>
  <c r="P3397" i="6"/>
  <c r="P3396" i="6"/>
  <c r="P3395" i="6"/>
  <c r="P3394" i="6"/>
  <c r="P3393" i="6"/>
  <c r="P3392" i="6"/>
  <c r="P3391" i="6"/>
  <c r="P3390" i="6"/>
  <c r="P3389" i="6"/>
  <c r="P3388" i="6"/>
  <c r="P3387" i="6"/>
  <c r="P3386" i="6"/>
  <c r="P3385" i="6"/>
  <c r="P3384" i="6"/>
  <c r="P3383" i="6"/>
  <c r="P3382" i="6"/>
  <c r="P3381" i="6"/>
  <c r="P3380" i="6"/>
  <c r="P3379" i="6"/>
  <c r="P3378" i="6"/>
  <c r="P3377" i="6"/>
  <c r="P3376" i="6"/>
  <c r="P3375" i="6"/>
  <c r="P3374" i="6"/>
  <c r="P3373" i="6"/>
  <c r="P3372" i="6"/>
  <c r="P3371" i="6"/>
  <c r="P3370" i="6"/>
  <c r="P3369" i="6"/>
  <c r="P3368" i="6"/>
  <c r="P3367" i="6"/>
  <c r="P3366" i="6"/>
  <c r="P3365" i="6"/>
  <c r="P3364" i="6"/>
  <c r="P3363" i="6"/>
  <c r="P3362" i="6"/>
  <c r="P3361" i="6"/>
  <c r="P3360" i="6"/>
  <c r="P3359" i="6"/>
  <c r="P3358" i="6"/>
  <c r="P3357" i="6"/>
  <c r="P3356" i="6"/>
  <c r="P3355" i="6"/>
  <c r="P3354" i="6"/>
  <c r="P3353" i="6"/>
  <c r="P3352" i="6"/>
  <c r="P3351" i="6"/>
  <c r="P3350" i="6"/>
  <c r="P3349" i="6"/>
  <c r="P3348" i="6"/>
  <c r="P3347" i="6"/>
  <c r="P3346" i="6"/>
  <c r="P3345" i="6"/>
  <c r="P3344" i="6"/>
  <c r="P3343" i="6"/>
  <c r="P3342" i="6"/>
  <c r="P3341" i="6"/>
  <c r="P3340" i="6"/>
  <c r="P3339" i="6"/>
  <c r="P3338" i="6"/>
  <c r="P3337" i="6"/>
  <c r="P3336" i="6"/>
  <c r="P3335" i="6"/>
  <c r="P3334" i="6"/>
  <c r="P3333" i="6"/>
  <c r="P3332" i="6"/>
  <c r="P3331" i="6"/>
  <c r="P3330" i="6"/>
  <c r="P3329" i="6"/>
  <c r="P3328" i="6"/>
  <c r="P3327" i="6"/>
  <c r="P3326" i="6"/>
  <c r="P3325" i="6"/>
  <c r="P3324" i="6"/>
  <c r="P3323" i="6"/>
  <c r="P3322" i="6"/>
  <c r="P3321" i="6"/>
  <c r="P3320" i="6"/>
  <c r="P3319" i="6"/>
  <c r="P3318" i="6"/>
  <c r="P3317" i="6"/>
  <c r="P3316" i="6"/>
  <c r="P3315" i="6"/>
  <c r="P3314" i="6"/>
  <c r="P3313" i="6"/>
  <c r="P3312" i="6"/>
  <c r="P3311" i="6"/>
  <c r="P3310" i="6"/>
  <c r="P3309" i="6"/>
  <c r="P3308" i="6"/>
  <c r="P3307" i="6"/>
  <c r="P3306" i="6"/>
  <c r="P3305" i="6"/>
  <c r="P3304" i="6"/>
  <c r="P3303" i="6"/>
  <c r="P3302" i="6"/>
  <c r="P3301" i="6"/>
  <c r="P3300" i="6"/>
  <c r="P3299" i="6"/>
  <c r="P3298" i="6"/>
  <c r="P3297" i="6"/>
  <c r="P3296" i="6"/>
  <c r="P3295" i="6"/>
  <c r="P3294" i="6"/>
  <c r="P3293" i="6"/>
  <c r="P3292" i="6"/>
  <c r="P3291" i="6"/>
  <c r="P3290" i="6"/>
  <c r="P3289" i="6"/>
  <c r="P3288" i="6"/>
  <c r="P3287" i="6"/>
  <c r="P3286" i="6"/>
  <c r="P3285" i="6"/>
  <c r="P3284" i="6"/>
  <c r="P3283" i="6"/>
  <c r="P3282" i="6"/>
  <c r="P3281" i="6"/>
  <c r="P3280" i="6"/>
  <c r="P3279" i="6"/>
  <c r="P3278" i="6"/>
  <c r="P3277" i="6"/>
  <c r="P3276" i="6"/>
  <c r="P3275" i="6"/>
  <c r="P3274" i="6"/>
  <c r="P3273" i="6"/>
  <c r="P3272" i="6"/>
  <c r="P3271" i="6"/>
  <c r="P3270" i="6"/>
  <c r="P3269" i="6"/>
  <c r="P3268" i="6"/>
  <c r="P3267" i="6"/>
  <c r="P3266" i="6"/>
  <c r="P3265" i="6"/>
  <c r="P3264" i="6"/>
  <c r="P3263" i="6"/>
  <c r="P3262" i="6"/>
  <c r="P3261" i="6"/>
  <c r="P3260" i="6"/>
  <c r="P3259" i="6"/>
  <c r="P3258" i="6"/>
  <c r="P3257" i="6"/>
  <c r="P3256" i="6"/>
  <c r="P3255" i="6"/>
  <c r="P3254" i="6"/>
  <c r="P3253" i="6"/>
  <c r="P3252" i="6"/>
  <c r="P3251" i="6"/>
  <c r="P3250" i="6"/>
  <c r="P3249" i="6"/>
  <c r="P3248" i="6"/>
  <c r="P3247" i="6"/>
  <c r="P3246" i="6"/>
  <c r="P3245" i="6"/>
  <c r="P3244" i="6"/>
  <c r="P3243" i="6"/>
  <c r="P3242" i="6"/>
  <c r="P3241" i="6"/>
  <c r="P3240" i="6"/>
  <c r="P3239" i="6"/>
  <c r="P3238" i="6"/>
  <c r="P3237" i="6"/>
  <c r="P3236" i="6"/>
  <c r="P3235" i="6"/>
  <c r="P3234" i="6"/>
  <c r="P3233" i="6"/>
  <c r="P3232" i="6"/>
  <c r="P3231" i="6"/>
  <c r="P3230" i="6"/>
  <c r="P3229" i="6"/>
  <c r="P3228" i="6"/>
  <c r="P3227" i="6"/>
  <c r="P3226" i="6"/>
  <c r="P3225" i="6"/>
  <c r="P3224" i="6"/>
  <c r="P3223" i="6"/>
  <c r="P3222" i="6"/>
  <c r="P3221" i="6"/>
  <c r="P3220" i="6"/>
  <c r="P3219" i="6"/>
  <c r="P3218" i="6"/>
  <c r="P3217" i="6"/>
  <c r="P3216" i="6"/>
  <c r="P3215" i="6"/>
  <c r="P3214" i="6"/>
  <c r="P3213" i="6"/>
  <c r="P3212" i="6"/>
  <c r="P3211" i="6"/>
  <c r="P3210" i="6"/>
  <c r="P3209" i="6"/>
  <c r="P3208" i="6"/>
  <c r="P3207" i="6"/>
  <c r="P3206" i="6"/>
  <c r="P3205" i="6"/>
  <c r="P3204" i="6"/>
  <c r="P3203" i="6"/>
  <c r="P3202" i="6"/>
  <c r="P3201" i="6"/>
  <c r="P3200" i="6"/>
  <c r="P3199" i="6"/>
  <c r="P3198" i="6"/>
  <c r="P3197" i="6"/>
  <c r="P3196" i="6"/>
  <c r="P3195" i="6"/>
  <c r="P3194" i="6"/>
  <c r="P3193" i="6"/>
  <c r="P3192" i="6"/>
  <c r="P3191" i="6"/>
  <c r="P3190" i="6"/>
  <c r="P3189" i="6"/>
  <c r="P3188" i="6"/>
  <c r="P3187" i="6"/>
  <c r="P3186" i="6"/>
  <c r="P3185" i="6"/>
  <c r="P3184" i="6"/>
  <c r="P3183" i="6"/>
  <c r="P3182" i="6"/>
  <c r="P3181" i="6"/>
  <c r="P3180" i="6"/>
  <c r="P3179" i="6"/>
  <c r="P3178" i="6"/>
  <c r="P3177" i="6"/>
  <c r="P3176" i="6"/>
  <c r="P3175" i="6"/>
  <c r="P3174" i="6"/>
  <c r="P3173" i="6"/>
  <c r="P3172" i="6"/>
  <c r="P3171" i="6"/>
  <c r="P3170" i="6"/>
  <c r="P3169" i="6"/>
  <c r="P3168" i="6"/>
  <c r="P3167" i="6"/>
  <c r="P3166" i="6"/>
  <c r="P3165" i="6"/>
  <c r="P3164" i="6"/>
  <c r="P3163" i="6"/>
  <c r="P3162" i="6"/>
  <c r="P3161" i="6"/>
  <c r="P3160" i="6"/>
  <c r="P3159" i="6"/>
  <c r="P3158" i="6"/>
  <c r="P3157" i="6"/>
  <c r="P3156" i="6"/>
  <c r="P3155" i="6"/>
  <c r="P3154" i="6"/>
  <c r="P3153" i="6"/>
  <c r="P3152" i="6"/>
  <c r="P3151" i="6"/>
  <c r="P3150" i="6"/>
  <c r="P3149" i="6"/>
  <c r="P3148" i="6"/>
  <c r="P3147" i="6"/>
  <c r="P3146" i="6"/>
  <c r="P3145" i="6"/>
  <c r="P3144" i="6"/>
  <c r="P3143" i="6"/>
  <c r="P3142" i="6"/>
  <c r="P3141" i="6"/>
  <c r="P3140" i="6"/>
  <c r="P3139" i="6"/>
  <c r="P3138" i="6"/>
  <c r="P3137" i="6"/>
  <c r="P3136" i="6"/>
  <c r="P3135" i="6"/>
  <c r="P3134" i="6"/>
  <c r="P3133" i="6"/>
  <c r="P3132" i="6"/>
  <c r="P3131" i="6"/>
  <c r="P3130" i="6"/>
  <c r="P3129" i="6"/>
  <c r="P3128" i="6"/>
  <c r="P3127" i="6"/>
  <c r="P3126" i="6"/>
  <c r="P3125" i="6"/>
  <c r="P3124" i="6"/>
  <c r="P3123" i="6"/>
  <c r="P3122" i="6"/>
  <c r="P3121" i="6"/>
  <c r="P3120" i="6"/>
  <c r="P3119" i="6"/>
  <c r="P3118" i="6"/>
  <c r="P3117" i="6"/>
  <c r="P3116" i="6"/>
  <c r="P3115" i="6"/>
  <c r="P3114" i="6"/>
  <c r="P3113" i="6"/>
  <c r="P3112" i="6"/>
  <c r="P3111" i="6"/>
  <c r="P3110" i="6"/>
  <c r="P3109" i="6"/>
  <c r="P3108" i="6"/>
  <c r="P3107" i="6"/>
  <c r="P3106" i="6"/>
  <c r="P3105" i="6"/>
  <c r="P3104" i="6"/>
  <c r="P3103" i="6"/>
  <c r="P3102" i="6"/>
  <c r="P3101" i="6"/>
  <c r="P3100" i="6"/>
  <c r="P3099" i="6"/>
  <c r="P3098" i="6"/>
  <c r="P3097" i="6"/>
  <c r="P3096" i="6"/>
  <c r="P3095" i="6"/>
  <c r="P3094" i="6"/>
  <c r="P3093" i="6"/>
  <c r="P3092" i="6"/>
  <c r="P3091" i="6"/>
  <c r="P3090" i="6"/>
  <c r="P3089" i="6"/>
  <c r="P3088" i="6"/>
  <c r="P3087" i="6"/>
  <c r="P3086" i="6"/>
  <c r="P3085" i="6"/>
  <c r="P3084" i="6"/>
  <c r="P3083" i="6"/>
  <c r="P3082" i="6"/>
  <c r="P3081" i="6"/>
  <c r="P3080" i="6"/>
  <c r="P3079" i="6"/>
  <c r="P3078" i="6"/>
  <c r="P3077" i="6"/>
  <c r="P3076" i="6"/>
  <c r="P3075" i="6"/>
  <c r="P3074" i="6"/>
  <c r="P3073" i="6"/>
  <c r="P3072" i="6"/>
  <c r="P3071" i="6"/>
  <c r="P3070" i="6"/>
  <c r="P3069" i="6"/>
  <c r="P3068" i="6"/>
  <c r="P3067" i="6"/>
  <c r="P3066" i="6"/>
  <c r="P3065" i="6"/>
  <c r="P3064" i="6"/>
  <c r="P3063" i="6"/>
  <c r="P3062" i="6"/>
  <c r="P3061" i="6"/>
  <c r="P3060" i="6"/>
  <c r="P3059" i="6"/>
  <c r="P3058" i="6"/>
  <c r="P3057" i="6"/>
  <c r="P3056" i="6"/>
  <c r="P3055" i="6"/>
  <c r="P3054" i="6"/>
  <c r="P3053" i="6"/>
  <c r="P3052" i="6"/>
  <c r="P3051" i="6"/>
  <c r="P3050" i="6"/>
  <c r="P3049" i="6"/>
  <c r="P3048" i="6"/>
  <c r="P3047" i="6"/>
  <c r="P3046" i="6"/>
  <c r="P3045" i="6"/>
  <c r="P3044" i="6"/>
  <c r="P3043" i="6"/>
  <c r="P3042" i="6"/>
  <c r="P3041" i="6"/>
  <c r="P3040" i="6"/>
  <c r="P3039" i="6"/>
  <c r="P3038" i="6"/>
  <c r="P3037" i="6"/>
  <c r="P3036" i="6"/>
  <c r="P3035" i="6"/>
  <c r="P3034" i="6"/>
  <c r="P3033" i="6"/>
  <c r="P3032" i="6"/>
  <c r="P3031" i="6"/>
  <c r="P3030" i="6"/>
  <c r="P3029" i="6"/>
  <c r="P3028" i="6"/>
  <c r="P3027" i="6"/>
  <c r="P3026" i="6"/>
  <c r="P3025" i="6"/>
  <c r="P3024" i="6"/>
  <c r="P3023" i="6"/>
  <c r="P3022" i="6"/>
  <c r="P3021" i="6"/>
  <c r="P3020" i="6"/>
  <c r="P3019" i="6"/>
  <c r="P3018" i="6"/>
  <c r="P3017" i="6"/>
  <c r="P3016" i="6"/>
  <c r="P3015" i="6"/>
  <c r="P3014" i="6"/>
  <c r="P3013" i="6"/>
  <c r="P3012" i="6"/>
  <c r="P3011" i="6"/>
  <c r="P3010" i="6"/>
  <c r="P3009" i="6"/>
  <c r="P3008" i="6"/>
  <c r="P3007" i="6"/>
  <c r="P3006" i="6"/>
  <c r="P3005" i="6"/>
  <c r="P3004" i="6"/>
  <c r="P3003" i="6"/>
  <c r="P3002" i="6"/>
  <c r="P3001" i="6"/>
  <c r="P3000" i="6"/>
  <c r="P2999" i="6"/>
  <c r="P2998" i="6"/>
  <c r="P2997" i="6"/>
  <c r="P2996" i="6"/>
  <c r="P2995" i="6"/>
  <c r="P2994" i="6"/>
  <c r="P2993" i="6"/>
  <c r="P2992" i="6"/>
  <c r="P2991" i="6"/>
  <c r="P2990" i="6"/>
  <c r="P2989" i="6"/>
  <c r="P2988" i="6"/>
  <c r="P2987" i="6"/>
  <c r="P2986" i="6"/>
  <c r="P2985" i="6"/>
  <c r="P2984" i="6"/>
  <c r="P2983" i="6"/>
  <c r="P2982" i="6"/>
  <c r="P2981" i="6"/>
  <c r="P2980" i="6"/>
  <c r="P2979" i="6"/>
  <c r="P2978" i="6"/>
  <c r="P2977" i="6"/>
  <c r="P2976" i="6"/>
  <c r="P2975" i="6"/>
  <c r="P2974" i="6"/>
  <c r="P2973" i="6"/>
  <c r="P2972" i="6"/>
  <c r="P2971" i="6"/>
  <c r="P2970" i="6"/>
  <c r="P2969" i="6"/>
  <c r="P2968" i="6"/>
  <c r="P2967" i="6"/>
  <c r="P2966" i="6"/>
  <c r="P2965" i="6"/>
  <c r="P2964" i="6"/>
  <c r="P2963" i="6"/>
  <c r="P2962" i="6"/>
  <c r="P2961" i="6"/>
  <c r="P2960" i="6"/>
  <c r="P2959" i="6"/>
  <c r="P2958" i="6"/>
  <c r="P2957" i="6"/>
  <c r="P2956" i="6"/>
  <c r="P2955" i="6"/>
  <c r="P2954" i="6"/>
  <c r="P2953" i="6"/>
  <c r="P2952" i="6"/>
  <c r="P2951" i="6"/>
  <c r="P2950" i="6"/>
  <c r="P2949" i="6"/>
  <c r="P2948" i="6"/>
  <c r="P2947" i="6"/>
  <c r="P2946" i="6"/>
  <c r="P2945" i="6"/>
  <c r="P2944" i="6"/>
  <c r="P2943" i="6"/>
  <c r="P2942" i="6"/>
  <c r="P2941" i="6"/>
  <c r="P2940" i="6"/>
  <c r="P2939" i="6"/>
  <c r="P2938" i="6"/>
  <c r="P2937" i="6"/>
  <c r="P2936" i="6"/>
  <c r="P2935" i="6"/>
  <c r="P2934" i="6"/>
  <c r="P2933" i="6"/>
  <c r="P2932" i="6"/>
  <c r="P2931" i="6"/>
  <c r="P2930" i="6"/>
  <c r="P2929" i="6"/>
  <c r="P2928" i="6"/>
  <c r="P2927" i="6"/>
  <c r="P2926" i="6"/>
  <c r="P2925" i="6"/>
  <c r="P2924" i="6"/>
  <c r="P2923" i="6"/>
  <c r="P2922" i="6"/>
  <c r="P2921" i="6"/>
  <c r="P2920" i="6"/>
  <c r="P2919" i="6"/>
  <c r="P2918" i="6"/>
  <c r="P2917" i="6"/>
  <c r="P2916" i="6"/>
  <c r="P2915" i="6"/>
  <c r="P2914" i="6"/>
  <c r="P2913" i="6"/>
  <c r="P2912" i="6"/>
  <c r="P2911" i="6"/>
  <c r="P2910" i="6"/>
  <c r="P2909" i="6"/>
  <c r="P2908" i="6"/>
  <c r="P2907" i="6"/>
  <c r="P2906" i="6"/>
  <c r="P2905" i="6"/>
  <c r="P2904" i="6"/>
  <c r="P2903" i="6"/>
  <c r="P2902" i="6"/>
  <c r="P2901" i="6"/>
  <c r="P2900" i="6"/>
  <c r="P2899" i="6"/>
  <c r="P2898" i="6"/>
  <c r="P2897" i="6"/>
  <c r="P2896" i="6"/>
  <c r="P2895" i="6"/>
  <c r="P2894" i="6"/>
  <c r="P2893" i="6"/>
  <c r="P2892" i="6"/>
  <c r="P2891" i="6"/>
  <c r="P2890" i="6"/>
  <c r="P2889" i="6"/>
  <c r="P2888" i="6"/>
  <c r="P2887" i="6"/>
  <c r="P2886" i="6"/>
  <c r="P2885" i="6"/>
  <c r="P2884" i="6"/>
  <c r="P2883" i="6"/>
  <c r="P2882" i="6"/>
  <c r="P2881" i="6"/>
  <c r="P2880" i="6"/>
  <c r="P2879" i="6"/>
  <c r="P2878" i="6"/>
  <c r="P2877" i="6"/>
  <c r="P2876" i="6"/>
  <c r="P2875" i="6"/>
  <c r="P2874" i="6"/>
  <c r="P2873" i="6"/>
  <c r="P2872" i="6"/>
  <c r="P2871" i="6"/>
  <c r="P2870" i="6"/>
  <c r="P2869" i="6"/>
  <c r="P2868" i="6"/>
  <c r="P2867" i="6"/>
  <c r="P2866" i="6"/>
  <c r="P2865" i="6"/>
  <c r="P2864" i="6"/>
  <c r="P2863" i="6"/>
  <c r="P2862" i="6"/>
  <c r="P2861" i="6"/>
  <c r="P2860" i="6"/>
  <c r="P2859" i="6"/>
  <c r="P2858" i="6"/>
  <c r="P2857" i="6"/>
  <c r="P2856" i="6"/>
  <c r="P2855" i="6"/>
  <c r="P2854" i="6"/>
  <c r="P2853" i="6"/>
  <c r="P2852" i="6"/>
  <c r="P2851" i="6"/>
  <c r="P2850" i="6"/>
  <c r="P2849" i="6"/>
  <c r="P2848" i="6"/>
  <c r="P2847" i="6"/>
  <c r="P2846" i="6"/>
  <c r="P2845" i="6"/>
  <c r="P2844" i="6"/>
  <c r="P2843" i="6"/>
  <c r="P2842" i="6"/>
  <c r="P2841" i="6"/>
  <c r="P2840" i="6"/>
  <c r="P2839" i="6"/>
  <c r="P2838" i="6"/>
  <c r="P2837" i="6"/>
  <c r="P2836" i="6"/>
  <c r="P2835" i="6"/>
  <c r="P2834" i="6"/>
  <c r="P2833" i="6"/>
  <c r="P2832" i="6"/>
  <c r="P2831" i="6"/>
  <c r="P2830" i="6"/>
  <c r="P2829" i="6"/>
  <c r="P2828" i="6"/>
  <c r="P2827" i="6"/>
  <c r="P2826" i="6"/>
  <c r="P2825" i="6"/>
  <c r="P2824" i="6"/>
  <c r="P2823" i="6"/>
  <c r="P2822" i="6"/>
  <c r="P2821" i="6"/>
  <c r="P2820" i="6"/>
  <c r="P2819" i="6"/>
  <c r="P2818" i="6"/>
  <c r="P2817" i="6"/>
  <c r="P2816" i="6"/>
  <c r="P2815" i="6"/>
  <c r="P2814" i="6"/>
  <c r="P2813" i="6"/>
  <c r="P2812" i="6"/>
  <c r="P2811" i="6"/>
  <c r="P2810" i="6"/>
  <c r="P2809" i="6"/>
  <c r="P2808" i="6"/>
  <c r="P2807" i="6"/>
  <c r="P2806" i="6"/>
  <c r="P2805" i="6"/>
  <c r="P2804" i="6"/>
  <c r="P2803" i="6"/>
  <c r="P2802" i="6"/>
  <c r="P2801" i="6"/>
  <c r="P2800" i="6"/>
  <c r="P2799" i="6"/>
  <c r="P2798" i="6"/>
  <c r="P2797" i="6"/>
  <c r="P2796" i="6"/>
  <c r="P2795" i="6"/>
  <c r="P2794" i="6"/>
  <c r="P2793" i="6"/>
  <c r="P2792" i="6"/>
  <c r="P2791" i="6"/>
  <c r="P2790" i="6"/>
  <c r="P2789" i="6"/>
  <c r="P2788" i="6"/>
  <c r="P2787" i="6"/>
  <c r="P2786" i="6"/>
  <c r="P2785" i="6"/>
  <c r="P2784" i="6"/>
  <c r="P2783" i="6"/>
  <c r="P2782" i="6"/>
  <c r="P2781" i="6"/>
  <c r="P2780" i="6"/>
  <c r="P2779" i="6"/>
  <c r="P2778" i="6"/>
  <c r="P2777" i="6"/>
  <c r="P2776" i="6"/>
  <c r="P2775" i="6"/>
  <c r="P2774" i="6"/>
  <c r="P2773" i="6"/>
  <c r="P2772" i="6"/>
  <c r="P2771" i="6"/>
  <c r="P2770" i="6"/>
  <c r="P2769" i="6"/>
  <c r="P2768" i="6"/>
  <c r="P2767" i="6"/>
  <c r="P2766" i="6"/>
  <c r="P2765" i="6"/>
  <c r="P2764" i="6"/>
  <c r="P2763" i="6"/>
  <c r="P2762" i="6"/>
  <c r="P2761" i="6"/>
  <c r="P2760" i="6"/>
  <c r="P2759" i="6"/>
  <c r="P2758" i="6"/>
  <c r="P2757" i="6"/>
  <c r="P2756" i="6"/>
  <c r="P2755" i="6"/>
  <c r="P2754" i="6"/>
  <c r="P2753" i="6"/>
  <c r="P2752" i="6"/>
  <c r="P2751" i="6"/>
  <c r="P2750" i="6"/>
  <c r="P2749" i="6"/>
  <c r="P2748" i="6"/>
  <c r="P2747" i="6"/>
  <c r="P2746" i="6"/>
  <c r="P2745" i="6"/>
  <c r="P2744" i="6"/>
  <c r="P2743" i="6"/>
  <c r="P2742" i="6"/>
  <c r="P2741" i="6"/>
  <c r="P2740" i="6"/>
  <c r="P2739" i="6"/>
  <c r="P2738" i="6"/>
  <c r="P2737" i="6"/>
  <c r="P2736" i="6"/>
  <c r="P2735" i="6"/>
  <c r="P2734" i="6"/>
  <c r="P2733" i="6"/>
  <c r="P2732" i="6"/>
  <c r="P2731" i="6"/>
  <c r="P2730" i="6"/>
  <c r="P2729" i="6"/>
  <c r="P2728" i="6"/>
  <c r="P2727" i="6"/>
  <c r="P2726" i="6"/>
  <c r="P2725" i="6"/>
  <c r="P2724" i="6"/>
  <c r="P2723" i="6"/>
  <c r="P2722" i="6"/>
  <c r="P2721" i="6"/>
  <c r="P2720" i="6"/>
  <c r="P2719" i="6"/>
  <c r="P2718" i="6"/>
  <c r="P2717" i="6"/>
  <c r="P2716" i="6"/>
  <c r="P2715" i="6"/>
  <c r="P2714" i="6"/>
  <c r="P2713" i="6"/>
  <c r="P2712" i="6"/>
  <c r="P2711" i="6"/>
  <c r="P2710" i="6"/>
  <c r="P2709" i="6"/>
  <c r="P2708" i="6"/>
  <c r="P2707" i="6"/>
  <c r="P2706" i="6"/>
  <c r="P2705" i="6"/>
  <c r="P2704" i="6"/>
  <c r="P2703" i="6"/>
  <c r="P2702" i="6"/>
  <c r="P2701" i="6"/>
  <c r="P2700" i="6"/>
  <c r="P2699" i="6"/>
  <c r="P2698" i="6"/>
  <c r="P2697" i="6"/>
  <c r="P2696" i="6"/>
  <c r="P2695" i="6"/>
  <c r="P2694" i="6"/>
  <c r="P2693" i="6"/>
  <c r="P2692" i="6"/>
  <c r="P2691" i="6"/>
  <c r="P2690" i="6"/>
  <c r="P2689" i="6"/>
  <c r="P2688" i="6"/>
  <c r="P2687" i="6"/>
  <c r="P2686" i="6"/>
  <c r="P2685" i="6"/>
  <c r="P2684" i="6"/>
  <c r="P2683" i="6"/>
  <c r="P2682" i="6"/>
  <c r="P2681" i="6"/>
  <c r="P2680" i="6"/>
  <c r="P2679" i="6"/>
  <c r="P2678" i="6"/>
  <c r="P2677" i="6"/>
  <c r="P2676" i="6"/>
  <c r="P2675" i="6"/>
  <c r="P2674" i="6"/>
  <c r="P2673" i="6"/>
  <c r="P2672" i="6"/>
  <c r="P2671" i="6"/>
  <c r="P2670" i="6"/>
  <c r="P2669" i="6"/>
  <c r="P2668" i="6"/>
  <c r="P2667" i="6"/>
  <c r="P2666" i="6"/>
  <c r="P2665" i="6"/>
  <c r="P2664" i="6"/>
  <c r="P2663" i="6"/>
  <c r="P2662" i="6"/>
  <c r="P2661" i="6"/>
  <c r="P2660" i="6"/>
  <c r="P2659" i="6"/>
  <c r="P2658" i="6"/>
  <c r="P2657" i="6"/>
  <c r="P2656" i="6"/>
  <c r="P2655" i="6"/>
  <c r="P2654" i="6"/>
  <c r="P2653" i="6"/>
  <c r="P2652" i="6"/>
  <c r="P2651" i="6"/>
  <c r="P2650" i="6"/>
  <c r="P2649" i="6"/>
  <c r="P2648" i="6"/>
  <c r="P2647" i="6"/>
  <c r="P2646" i="6"/>
  <c r="P2645" i="6"/>
  <c r="P2644" i="6"/>
  <c r="P2643" i="6"/>
  <c r="P2642" i="6"/>
  <c r="P2641" i="6"/>
  <c r="P2640" i="6"/>
  <c r="P2639" i="6"/>
  <c r="P2638" i="6"/>
  <c r="P2637" i="6"/>
  <c r="P2636" i="6"/>
  <c r="P2635" i="6"/>
  <c r="P2634" i="6"/>
  <c r="P2633" i="6"/>
  <c r="P2632" i="6"/>
  <c r="P2631" i="6"/>
  <c r="P2630" i="6"/>
  <c r="P2629" i="6"/>
  <c r="P2628" i="6"/>
  <c r="P2627" i="6"/>
  <c r="P2626" i="6"/>
  <c r="P2625" i="6"/>
  <c r="P2624" i="6"/>
  <c r="P2623" i="6"/>
  <c r="P2622" i="6"/>
  <c r="P2621" i="6"/>
  <c r="P2620" i="6"/>
  <c r="P2619" i="6"/>
  <c r="P2618" i="6"/>
  <c r="P2617" i="6"/>
  <c r="P2616" i="6"/>
  <c r="P2615" i="6"/>
  <c r="P2614" i="6"/>
  <c r="P2613" i="6"/>
  <c r="P2612" i="6"/>
  <c r="P2611" i="6"/>
  <c r="P2610" i="6"/>
  <c r="P2609" i="6"/>
  <c r="P2608" i="6"/>
  <c r="P2607" i="6"/>
  <c r="P2606" i="6"/>
  <c r="P2605" i="6"/>
  <c r="P2604" i="6"/>
  <c r="P2603" i="6"/>
  <c r="P2602" i="6"/>
  <c r="P2601" i="6"/>
  <c r="P2600" i="6"/>
  <c r="P2599" i="6"/>
  <c r="P2598" i="6"/>
  <c r="P2597" i="6"/>
  <c r="P2596" i="6"/>
  <c r="P2595" i="6"/>
  <c r="P2594" i="6"/>
  <c r="P2593" i="6"/>
  <c r="P2592" i="6"/>
  <c r="P2591" i="6"/>
  <c r="P2590" i="6"/>
  <c r="P2589" i="6"/>
  <c r="P2588" i="6"/>
  <c r="P2587" i="6"/>
  <c r="P2586" i="6"/>
  <c r="P2585" i="6"/>
  <c r="P2584" i="6"/>
  <c r="P2583" i="6"/>
  <c r="P2582" i="6"/>
  <c r="P2581" i="6"/>
  <c r="P2580" i="6"/>
  <c r="P2579" i="6"/>
  <c r="P2578" i="6"/>
  <c r="P2577" i="6"/>
  <c r="P2576" i="6"/>
  <c r="P2575" i="6"/>
  <c r="P2574" i="6"/>
  <c r="P2573" i="6"/>
  <c r="P2572" i="6"/>
  <c r="P2571" i="6"/>
  <c r="P2570" i="6"/>
  <c r="P2569" i="6"/>
  <c r="P2568" i="6"/>
  <c r="P2567" i="6"/>
  <c r="P2566" i="6"/>
  <c r="P2565" i="6"/>
  <c r="P2564" i="6"/>
  <c r="P2563" i="6"/>
  <c r="P2562" i="6"/>
  <c r="P2561" i="6"/>
  <c r="P2560" i="6"/>
  <c r="P2559" i="6"/>
  <c r="P2558" i="6"/>
  <c r="P2557" i="6"/>
  <c r="P2556" i="6"/>
  <c r="P2555" i="6"/>
  <c r="P2554" i="6"/>
  <c r="P2553" i="6"/>
  <c r="P2552" i="6"/>
  <c r="P2551" i="6"/>
  <c r="P2550" i="6"/>
  <c r="P2549" i="6"/>
  <c r="P2548" i="6"/>
  <c r="P2547" i="6"/>
  <c r="P2546" i="6"/>
  <c r="P2545" i="6"/>
  <c r="P2544" i="6"/>
  <c r="P2543" i="6"/>
  <c r="P2542" i="6"/>
  <c r="P2541" i="6"/>
  <c r="P2540" i="6"/>
  <c r="P2539" i="6"/>
  <c r="P2538" i="6"/>
  <c r="P2537" i="6"/>
  <c r="P2536" i="6"/>
  <c r="P2535" i="6"/>
  <c r="P2534" i="6"/>
  <c r="P2533" i="6"/>
  <c r="P2532" i="6"/>
  <c r="P2531" i="6"/>
  <c r="P2530" i="6"/>
  <c r="P2529" i="6"/>
  <c r="P2528" i="6"/>
  <c r="P2527" i="6"/>
  <c r="P2526" i="6"/>
  <c r="P2525" i="6"/>
  <c r="P2524" i="6"/>
  <c r="P2523" i="6"/>
  <c r="P2522" i="6"/>
  <c r="P2521" i="6"/>
  <c r="P2520" i="6"/>
  <c r="P2519" i="6"/>
  <c r="P2518" i="6"/>
  <c r="P2517" i="6"/>
  <c r="P2516" i="6"/>
  <c r="P2515" i="6"/>
  <c r="P2514" i="6"/>
  <c r="P2513" i="6"/>
  <c r="P2512" i="6"/>
  <c r="P2511" i="6"/>
  <c r="P2510" i="6"/>
  <c r="P2509" i="6"/>
  <c r="P2508" i="6"/>
  <c r="P2507" i="6"/>
  <c r="P2506" i="6"/>
  <c r="P2505" i="6"/>
  <c r="P2504" i="6"/>
  <c r="P2503" i="6"/>
  <c r="P2502" i="6"/>
  <c r="P2501" i="6"/>
  <c r="P2500" i="6"/>
  <c r="P2499" i="6"/>
  <c r="P2498" i="6"/>
  <c r="P2497" i="6"/>
  <c r="P2496" i="6"/>
  <c r="P2495" i="6"/>
  <c r="P2494" i="6"/>
  <c r="P2493" i="6"/>
  <c r="P2492" i="6"/>
  <c r="P2491" i="6"/>
  <c r="P2490" i="6"/>
  <c r="P2489" i="6"/>
  <c r="P2488" i="6"/>
  <c r="P2487" i="6"/>
  <c r="P2486" i="6"/>
  <c r="P2485" i="6"/>
  <c r="P2484" i="6"/>
  <c r="P2483" i="6"/>
  <c r="P2482" i="6"/>
  <c r="P2481" i="6"/>
  <c r="P2480" i="6"/>
  <c r="P2479" i="6"/>
  <c r="P2478" i="6"/>
  <c r="P2477" i="6"/>
  <c r="P2476" i="6"/>
  <c r="P2475" i="6"/>
  <c r="P2474" i="6"/>
  <c r="P2473" i="6"/>
  <c r="P2472" i="6"/>
  <c r="P2471" i="6"/>
  <c r="P2470" i="6"/>
  <c r="P2469" i="6"/>
  <c r="P2468" i="6"/>
  <c r="P2467" i="6"/>
  <c r="P2466" i="6"/>
  <c r="P2465" i="6"/>
  <c r="P2464" i="6"/>
  <c r="P2463" i="6"/>
  <c r="P2462" i="6"/>
  <c r="P2461" i="6"/>
  <c r="P2460" i="6"/>
  <c r="P2459" i="6"/>
  <c r="P2458" i="6"/>
  <c r="P2457" i="6"/>
  <c r="P2456" i="6"/>
  <c r="P2455" i="6"/>
  <c r="P245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9" i="6"/>
  <c r="P2438" i="6"/>
  <c r="P2437" i="6"/>
  <c r="P2436" i="6"/>
  <c r="P2435" i="6"/>
  <c r="P2434" i="6"/>
  <c r="P2433" i="6"/>
  <c r="P2432" i="6"/>
  <c r="P2431" i="6"/>
  <c r="P2430" i="6"/>
  <c r="P2429" i="6"/>
  <c r="P2428" i="6"/>
  <c r="P2427" i="6"/>
  <c r="P2426" i="6"/>
  <c r="P2425" i="6"/>
  <c r="P2424" i="6"/>
  <c r="P2423" i="6"/>
  <c r="P2422" i="6"/>
  <c r="P2421" i="6"/>
  <c r="P2420" i="6"/>
  <c r="P2419" i="6"/>
  <c r="P2418" i="6"/>
  <c r="P2417" i="6"/>
  <c r="P2416" i="6"/>
  <c r="P2415" i="6"/>
  <c r="P2414" i="6"/>
  <c r="P2413" i="6"/>
  <c r="P2412" i="6"/>
  <c r="P2411" i="6"/>
  <c r="P2410" i="6"/>
  <c r="P2409" i="6"/>
  <c r="P2408" i="6"/>
  <c r="P2407" i="6"/>
  <c r="P2406" i="6"/>
  <c r="P2405" i="6"/>
  <c r="P2404" i="6"/>
  <c r="P2403" i="6"/>
  <c r="P2402" i="6"/>
  <c r="P2401" i="6"/>
  <c r="P2400" i="6"/>
  <c r="P2399" i="6"/>
  <c r="P2398" i="6"/>
  <c r="P2397" i="6"/>
  <c r="P2396" i="6"/>
  <c r="P2395" i="6"/>
  <c r="P2394" i="6"/>
  <c r="P2393" i="6"/>
  <c r="P2392" i="6"/>
  <c r="P2391" i="6"/>
  <c r="P2390" i="6"/>
  <c r="P2389" i="6"/>
  <c r="P2388" i="6"/>
  <c r="P2387" i="6"/>
  <c r="P2386" i="6"/>
  <c r="P2385" i="6"/>
  <c r="P2384" i="6"/>
  <c r="P2383" i="6"/>
  <c r="P2382" i="6"/>
  <c r="P2381" i="6"/>
  <c r="P2380" i="6"/>
  <c r="P2379" i="6"/>
  <c r="P2378" i="6"/>
  <c r="P2377" i="6"/>
  <c r="P2376" i="6"/>
  <c r="P2375" i="6"/>
  <c r="P2374" i="6"/>
  <c r="P2373" i="6"/>
  <c r="P2372" i="6"/>
  <c r="P2371" i="6"/>
  <c r="P2370" i="6"/>
  <c r="P2369" i="6"/>
  <c r="P2368" i="6"/>
  <c r="P2367" i="6"/>
  <c r="P2366" i="6"/>
  <c r="P2365" i="6"/>
  <c r="P2364" i="6"/>
  <c r="P2363" i="6"/>
  <c r="P2362" i="6"/>
  <c r="P2361" i="6"/>
  <c r="P2360" i="6"/>
  <c r="P2359" i="6"/>
  <c r="P2358" i="6"/>
  <c r="P2357" i="6"/>
  <c r="P2356" i="6"/>
  <c r="P2355" i="6"/>
  <c r="P2354" i="6"/>
  <c r="P2353" i="6"/>
  <c r="P2352" i="6"/>
  <c r="P2351" i="6"/>
  <c r="P2350" i="6"/>
  <c r="P2349" i="6"/>
  <c r="P2348" i="6"/>
  <c r="P2347" i="6"/>
  <c r="P2346" i="6"/>
  <c r="P2345" i="6"/>
  <c r="P2344" i="6"/>
  <c r="P2343" i="6"/>
  <c r="P2342" i="6"/>
  <c r="P2341" i="6"/>
  <c r="P2340" i="6"/>
  <c r="P2339" i="6"/>
  <c r="P2338" i="6"/>
  <c r="P2337" i="6"/>
  <c r="P2336" i="6"/>
  <c r="P2335" i="6"/>
  <c r="P2334" i="6"/>
  <c r="P2333" i="6"/>
  <c r="P2332" i="6"/>
  <c r="P2331" i="6"/>
  <c r="P2330" i="6"/>
  <c r="P2329" i="6"/>
  <c r="P2328" i="6"/>
  <c r="P2327" i="6"/>
  <c r="P2326" i="6"/>
  <c r="P2325" i="6"/>
  <c r="P2324" i="6"/>
  <c r="P2323" i="6"/>
  <c r="P2322" i="6"/>
  <c r="P2321" i="6"/>
  <c r="P2320" i="6"/>
  <c r="P2319" i="6"/>
  <c r="P2318" i="6"/>
  <c r="P2317" i="6"/>
  <c r="P2316" i="6"/>
  <c r="P2315" i="6"/>
  <c r="P2314" i="6"/>
  <c r="P2313" i="6"/>
  <c r="P2312" i="6"/>
  <c r="P2311" i="6"/>
  <c r="P2310" i="6"/>
  <c r="P2309" i="6"/>
  <c r="P2308" i="6"/>
  <c r="P2307" i="6"/>
  <c r="P2306" i="6"/>
  <c r="P2305" i="6"/>
  <c r="P2304" i="6"/>
  <c r="P2303" i="6"/>
  <c r="P2302" i="6"/>
  <c r="P2301" i="6"/>
  <c r="P2300" i="6"/>
  <c r="P2299" i="6"/>
  <c r="P2298" i="6"/>
  <c r="P2297" i="6"/>
  <c r="P2296" i="6"/>
  <c r="P2295" i="6"/>
  <c r="P2294" i="6"/>
  <c r="P2293" i="6"/>
  <c r="P2292" i="6"/>
  <c r="P2291" i="6"/>
  <c r="P2290" i="6"/>
  <c r="P2289" i="6"/>
  <c r="P2288" i="6"/>
  <c r="P2287" i="6"/>
  <c r="P2286" i="6"/>
  <c r="P2285" i="6"/>
  <c r="P2284" i="6"/>
  <c r="P2283" i="6"/>
  <c r="P2282" i="6"/>
  <c r="P2281" i="6"/>
  <c r="P2280" i="6"/>
  <c r="P2279" i="6"/>
  <c r="P2278" i="6"/>
  <c r="P2277" i="6"/>
  <c r="P2276" i="6"/>
  <c r="P2275" i="6"/>
  <c r="P2274" i="6"/>
  <c r="P2273" i="6"/>
  <c r="P2272" i="6"/>
  <c r="P2271" i="6"/>
  <c r="P2270" i="6"/>
  <c r="P2269" i="6"/>
  <c r="P2268" i="6"/>
  <c r="P2267" i="6"/>
  <c r="P2266" i="6"/>
  <c r="P2265" i="6"/>
  <c r="P2264" i="6"/>
  <c r="P2263" i="6"/>
  <c r="P2262" i="6"/>
  <c r="P2261" i="6"/>
  <c r="P2260" i="6"/>
  <c r="P2259" i="6"/>
  <c r="P2258" i="6"/>
  <c r="P2257" i="6"/>
  <c r="P2256" i="6"/>
  <c r="P2255" i="6"/>
  <c r="P2254" i="6"/>
  <c r="P2253" i="6"/>
  <c r="P2252" i="6"/>
  <c r="P2251" i="6"/>
  <c r="P2250" i="6"/>
  <c r="P2249" i="6"/>
  <c r="P2248" i="6"/>
  <c r="P2247" i="6"/>
  <c r="P2246" i="6"/>
  <c r="P2245" i="6"/>
  <c r="P2244" i="6"/>
  <c r="P2243" i="6"/>
  <c r="P2242" i="6"/>
  <c r="P2241" i="6"/>
  <c r="P2240" i="6"/>
  <c r="P2239" i="6"/>
  <c r="P2238" i="6"/>
  <c r="P2237" i="6"/>
  <c r="P2236" i="6"/>
  <c r="P2235" i="6"/>
  <c r="P2234" i="6"/>
  <c r="P2233" i="6"/>
  <c r="P2232" i="6"/>
  <c r="P2231" i="6"/>
  <c r="P2230" i="6"/>
  <c r="P2229" i="6"/>
  <c r="P2228" i="6"/>
  <c r="P2227" i="6"/>
  <c r="P2226" i="6"/>
  <c r="P2225" i="6"/>
  <c r="P2224" i="6"/>
  <c r="P2223" i="6"/>
  <c r="P2222" i="6"/>
  <c r="P2221" i="6"/>
  <c r="P2220" i="6"/>
  <c r="P2219" i="6"/>
  <c r="P2218" i="6"/>
  <c r="P2217" i="6"/>
  <c r="P2216" i="6"/>
  <c r="P2215" i="6"/>
  <c r="P2214" i="6"/>
  <c r="P2213" i="6"/>
  <c r="P2212" i="6"/>
  <c r="P2211" i="6"/>
  <c r="P2210" i="6"/>
  <c r="P2209" i="6"/>
  <c r="P2208" i="6"/>
  <c r="P2207" i="6"/>
  <c r="P2206" i="6"/>
  <c r="P2205" i="6"/>
  <c r="P2204" i="6"/>
  <c r="P2203" i="6"/>
  <c r="P2202" i="6"/>
  <c r="P2201" i="6"/>
  <c r="P2200" i="6"/>
  <c r="P2199" i="6"/>
  <c r="P2198" i="6"/>
  <c r="P2197" i="6"/>
  <c r="P2196" i="6"/>
  <c r="P2195" i="6"/>
  <c r="P2194" i="6"/>
  <c r="P2193" i="6"/>
  <c r="P2192" i="6"/>
  <c r="P2191" i="6"/>
  <c r="P2190" i="6"/>
  <c r="P2189" i="6"/>
  <c r="P2188" i="6"/>
  <c r="P2187" i="6"/>
  <c r="P2186" i="6"/>
  <c r="P2185" i="6"/>
  <c r="P2184" i="6"/>
  <c r="P2183" i="6"/>
  <c r="P2182" i="6"/>
  <c r="P2181" i="6"/>
  <c r="P2180" i="6"/>
  <c r="P2179" i="6"/>
  <c r="P2178" i="6"/>
  <c r="P2177" i="6"/>
  <c r="P2176" i="6"/>
  <c r="P2175" i="6"/>
  <c r="P2174" i="6"/>
  <c r="P2173" i="6"/>
  <c r="P2172" i="6"/>
  <c r="P2171" i="6"/>
  <c r="P2170" i="6"/>
  <c r="P2169" i="6"/>
  <c r="P2168" i="6"/>
  <c r="P2167" i="6"/>
  <c r="P2166" i="6"/>
  <c r="P2165" i="6"/>
  <c r="P2164" i="6"/>
  <c r="P2163" i="6"/>
  <c r="P2162" i="6"/>
  <c r="P2161" i="6"/>
  <c r="P2160" i="6"/>
  <c r="P2159" i="6"/>
  <c r="P2158" i="6"/>
  <c r="P2157" i="6"/>
  <c r="P2156" i="6"/>
  <c r="P2155" i="6"/>
  <c r="P2154" i="6"/>
  <c r="P2153" i="6"/>
  <c r="P2152" i="6"/>
  <c r="P2151" i="6"/>
  <c r="P2150" i="6"/>
  <c r="P2149" i="6"/>
  <c r="P2148" i="6"/>
  <c r="P2147" i="6"/>
  <c r="P2146" i="6"/>
  <c r="P2145" i="6"/>
  <c r="P2144" i="6"/>
  <c r="P2143" i="6"/>
  <c r="P2142" i="6"/>
  <c r="P2141" i="6"/>
  <c r="P2140" i="6"/>
  <c r="P2139" i="6"/>
  <c r="P2138" i="6"/>
  <c r="P2137" i="6"/>
  <c r="P2136" i="6"/>
  <c r="P2135" i="6"/>
  <c r="P2134" i="6"/>
  <c r="P2133" i="6"/>
  <c r="P2132" i="6"/>
  <c r="P2131" i="6"/>
  <c r="P2130" i="6"/>
  <c r="P2129" i="6"/>
  <c r="P2128" i="6"/>
  <c r="P2127" i="6"/>
  <c r="P2126" i="6"/>
  <c r="P2125" i="6"/>
  <c r="P2124" i="6"/>
  <c r="P2123" i="6"/>
  <c r="P2122" i="6"/>
  <c r="P2121" i="6"/>
  <c r="P2120" i="6"/>
  <c r="P2119" i="6"/>
  <c r="P2118" i="6"/>
  <c r="P2117" i="6"/>
  <c r="P2116" i="6"/>
  <c r="P2115" i="6"/>
  <c r="P2114" i="6"/>
  <c r="P2113" i="6"/>
  <c r="P2112" i="6"/>
  <c r="P2111" i="6"/>
  <c r="P2110" i="6"/>
  <c r="P2109" i="6"/>
  <c r="P2108" i="6"/>
  <c r="P2107" i="6"/>
  <c r="P2106" i="6"/>
  <c r="P2105" i="6"/>
  <c r="P2104" i="6"/>
  <c r="P2103" i="6"/>
  <c r="P2102" i="6"/>
  <c r="P2101" i="6"/>
  <c r="P2100" i="6"/>
  <c r="P2099" i="6"/>
  <c r="P2098" i="6"/>
  <c r="P2097" i="6"/>
  <c r="P2096" i="6"/>
  <c r="P2095" i="6"/>
  <c r="P2094" i="6"/>
  <c r="P2093" i="6"/>
  <c r="P2092" i="6"/>
  <c r="P2091" i="6"/>
  <c r="P2090" i="6"/>
  <c r="P2089" i="6"/>
  <c r="P2088" i="6"/>
  <c r="P2087" i="6"/>
  <c r="P2086" i="6"/>
  <c r="P2085" i="6"/>
  <c r="P2084" i="6"/>
  <c r="P2083" i="6"/>
  <c r="P2082" i="6"/>
  <c r="P2081" i="6"/>
  <c r="P2080" i="6"/>
  <c r="P2079" i="6"/>
  <c r="P2078" i="6"/>
  <c r="P2077" i="6"/>
  <c r="P2076" i="6"/>
  <c r="P2075" i="6"/>
  <c r="P2074" i="6"/>
  <c r="P2073" i="6"/>
  <c r="P2072" i="6"/>
  <c r="P2071" i="6"/>
  <c r="P2070" i="6"/>
  <c r="P2069" i="6"/>
  <c r="P2068" i="6"/>
  <c r="P2067" i="6"/>
  <c r="P2066" i="6"/>
  <c r="P2065" i="6"/>
  <c r="P2064" i="6"/>
  <c r="P2063" i="6"/>
  <c r="P2062" i="6"/>
  <c r="P2061" i="6"/>
  <c r="P2060" i="6"/>
  <c r="P2059" i="6"/>
  <c r="P2058" i="6"/>
  <c r="P2057" i="6"/>
  <c r="P2056" i="6"/>
  <c r="P2055" i="6"/>
  <c r="P2054" i="6"/>
  <c r="P2053" i="6"/>
  <c r="P2052" i="6"/>
  <c r="P2051" i="6"/>
  <c r="P2050" i="6"/>
  <c r="P2049" i="6"/>
  <c r="P2048" i="6"/>
  <c r="P2047" i="6"/>
  <c r="P2046" i="6"/>
  <c r="P2045" i="6"/>
  <c r="P2044" i="6"/>
  <c r="P2043" i="6"/>
  <c r="P2042" i="6"/>
  <c r="P2041" i="6"/>
  <c r="P2040" i="6"/>
  <c r="P2039" i="6"/>
  <c r="P2038" i="6"/>
  <c r="P2037" i="6"/>
  <c r="P2036" i="6"/>
  <c r="P2035" i="6"/>
  <c r="P2034" i="6"/>
  <c r="P2033" i="6"/>
  <c r="P2032" i="6"/>
  <c r="P2031" i="6"/>
  <c r="P2030" i="6"/>
  <c r="P2029" i="6"/>
  <c r="P2028" i="6"/>
  <c r="P2027" i="6"/>
  <c r="P2026" i="6"/>
  <c r="P2025" i="6"/>
  <c r="P2024" i="6"/>
  <c r="P2023" i="6"/>
  <c r="P2022" i="6"/>
  <c r="P2021" i="6"/>
  <c r="P2020" i="6"/>
  <c r="P2019" i="6"/>
  <c r="P2018" i="6"/>
  <c r="P2017" i="6"/>
  <c r="P2016" i="6"/>
  <c r="P2015" i="6"/>
  <c r="P2014" i="6"/>
  <c r="P2013" i="6"/>
  <c r="P2012" i="6"/>
  <c r="P2011" i="6"/>
  <c r="P2010" i="6"/>
  <c r="P2009" i="6"/>
  <c r="P2008" i="6"/>
  <c r="P2007" i="6"/>
  <c r="P2006" i="6"/>
  <c r="P2005" i="6"/>
  <c r="P2004" i="6"/>
  <c r="P2003" i="6"/>
  <c r="P2002" i="6"/>
  <c r="P2001" i="6"/>
  <c r="P2000" i="6"/>
  <c r="P1999" i="6"/>
  <c r="P1998" i="6"/>
  <c r="P1997" i="6"/>
  <c r="P1996" i="6"/>
  <c r="P1995" i="6"/>
  <c r="P1994" i="6"/>
  <c r="P1993" i="6"/>
  <c r="P1992" i="6"/>
  <c r="P1991" i="6"/>
  <c r="P1990" i="6"/>
  <c r="P1989" i="6"/>
  <c r="P1988" i="6"/>
  <c r="P1987" i="6"/>
  <c r="P1986" i="6"/>
  <c r="P1985" i="6"/>
  <c r="P1984" i="6"/>
  <c r="P1983" i="6"/>
  <c r="P1982" i="6"/>
  <c r="P1981" i="6"/>
  <c r="P1980" i="6"/>
  <c r="P1979" i="6"/>
  <c r="P1978" i="6"/>
  <c r="P1977" i="6"/>
  <c r="P1976" i="6"/>
  <c r="P1975" i="6"/>
  <c r="P1974" i="6"/>
  <c r="P1973" i="6"/>
  <c r="P1972" i="6"/>
  <c r="P1971" i="6"/>
  <c r="P1970" i="6"/>
  <c r="P1969" i="6"/>
  <c r="P1968" i="6"/>
  <c r="P1967" i="6"/>
  <c r="P1966" i="6"/>
  <c r="P1965" i="6"/>
  <c r="P1964" i="6"/>
  <c r="P1963" i="6"/>
  <c r="P1962" i="6"/>
  <c r="P1961" i="6"/>
  <c r="P1960" i="6"/>
  <c r="P1959" i="6"/>
  <c r="P1958" i="6"/>
  <c r="P1957" i="6"/>
  <c r="P1956" i="6"/>
  <c r="P1955" i="6"/>
  <c r="P1954" i="6"/>
  <c r="P1953" i="6"/>
  <c r="P1952" i="6"/>
  <c r="P1951" i="6"/>
  <c r="P1950" i="6"/>
  <c r="P1949" i="6"/>
  <c r="P1948" i="6"/>
  <c r="P1947" i="6"/>
  <c r="P1946" i="6"/>
  <c r="P1945" i="6"/>
  <c r="P1944" i="6"/>
  <c r="P1943" i="6"/>
  <c r="P1942" i="6"/>
  <c r="P1941" i="6"/>
  <c r="P1940" i="6"/>
  <c r="P1939" i="6"/>
  <c r="P1938" i="6"/>
  <c r="P1937" i="6"/>
  <c r="P1936" i="6"/>
  <c r="P1935" i="6"/>
  <c r="P1934" i="6"/>
  <c r="P1933" i="6"/>
  <c r="P1932" i="6"/>
  <c r="P1931" i="6"/>
  <c r="P1930" i="6"/>
  <c r="P1929" i="6"/>
  <c r="P1928" i="6"/>
  <c r="P1927" i="6"/>
  <c r="P1926" i="6"/>
  <c r="P1925" i="6"/>
  <c r="P1924" i="6"/>
  <c r="P1923" i="6"/>
  <c r="P1922" i="6"/>
  <c r="P1921" i="6"/>
  <c r="P1920" i="6"/>
  <c r="P1919" i="6"/>
  <c r="P1918" i="6"/>
  <c r="P1917" i="6"/>
  <c r="P1916" i="6"/>
  <c r="P1915" i="6"/>
  <c r="P1914" i="6"/>
  <c r="P1913" i="6"/>
  <c r="P1912" i="6"/>
  <c r="P1911" i="6"/>
  <c r="P1910" i="6"/>
  <c r="P1909" i="6"/>
  <c r="P1908" i="6"/>
  <c r="P1907" i="6"/>
  <c r="P1906" i="6"/>
  <c r="P1905" i="6"/>
  <c r="P1904" i="6"/>
  <c r="P1903" i="6"/>
  <c r="P1902" i="6"/>
  <c r="P1901" i="6"/>
  <c r="P1900" i="6"/>
  <c r="P1899" i="6"/>
  <c r="P1898" i="6"/>
  <c r="P1897" i="6"/>
  <c r="P1896" i="6"/>
  <c r="P1895" i="6"/>
  <c r="P1894" i="6"/>
  <c r="P1893" i="6"/>
  <c r="P1892" i="6"/>
  <c r="P1891" i="6"/>
  <c r="P1890" i="6"/>
  <c r="P1889" i="6"/>
  <c r="P1888" i="6"/>
  <c r="P1887" i="6"/>
  <c r="P1886" i="6"/>
  <c r="P1885" i="6"/>
  <c r="P1884" i="6"/>
  <c r="P1883" i="6"/>
  <c r="P1882" i="6"/>
  <c r="P1881" i="6"/>
  <c r="P1880" i="6"/>
  <c r="P1879" i="6"/>
  <c r="P1878" i="6"/>
  <c r="P1877" i="6"/>
  <c r="P1876" i="6"/>
  <c r="P1875" i="6"/>
  <c r="P1874" i="6"/>
  <c r="P1873" i="6"/>
  <c r="P1872" i="6"/>
  <c r="P1871" i="6"/>
  <c r="P1870" i="6"/>
  <c r="P1869" i="6"/>
  <c r="P1868" i="6"/>
  <c r="P1867" i="6"/>
  <c r="P1866" i="6"/>
  <c r="P1865" i="6"/>
  <c r="P1864" i="6"/>
  <c r="P1863" i="6"/>
  <c r="P1862" i="6"/>
  <c r="P1861" i="6"/>
  <c r="P1860" i="6"/>
  <c r="P1859" i="6"/>
  <c r="P1858" i="6"/>
  <c r="P1857" i="6"/>
  <c r="P1856" i="6"/>
  <c r="P1855" i="6"/>
  <c r="P1854" i="6"/>
  <c r="P1853" i="6"/>
  <c r="P1852" i="6"/>
  <c r="P1851" i="6"/>
  <c r="P1850" i="6"/>
  <c r="P1849" i="6"/>
  <c r="P1848" i="6"/>
  <c r="P1847" i="6"/>
  <c r="P1846" i="6"/>
  <c r="P1845" i="6"/>
  <c r="P1844" i="6"/>
  <c r="P1843" i="6"/>
  <c r="P1842" i="6"/>
  <c r="P1841" i="6"/>
  <c r="P1840" i="6"/>
  <c r="P1839" i="6"/>
  <c r="P1838" i="6"/>
  <c r="P1837" i="6"/>
  <c r="P1836" i="6"/>
  <c r="P1835" i="6"/>
  <c r="P1834" i="6"/>
  <c r="P1833" i="6"/>
  <c r="P1832" i="6"/>
  <c r="P1831" i="6"/>
  <c r="P1830" i="6"/>
  <c r="P1829" i="6"/>
  <c r="P1828" i="6"/>
  <c r="P1827" i="6"/>
  <c r="P1826" i="6"/>
  <c r="P1825" i="6"/>
  <c r="P1824" i="6"/>
  <c r="P1823" i="6"/>
  <c r="P1822" i="6"/>
  <c r="P1821" i="6"/>
  <c r="P1820" i="6"/>
  <c r="P1819" i="6"/>
  <c r="P1818" i="6"/>
  <c r="P1817" i="6"/>
  <c r="P1816" i="6"/>
  <c r="P1815" i="6"/>
  <c r="P1814" i="6"/>
  <c r="P1813" i="6"/>
  <c r="P1812" i="6"/>
  <c r="P1811" i="6"/>
  <c r="P1810" i="6"/>
  <c r="P1809" i="6"/>
  <c r="P1808" i="6"/>
  <c r="P1807" i="6"/>
  <c r="P1806" i="6"/>
  <c r="P1805" i="6"/>
  <c r="P1804" i="6"/>
  <c r="P1803" i="6"/>
  <c r="P1802" i="6"/>
  <c r="P1801" i="6"/>
  <c r="P1800" i="6"/>
  <c r="P1799" i="6"/>
  <c r="P1798" i="6"/>
  <c r="P1797" i="6"/>
  <c r="P1796" i="6"/>
  <c r="P1795" i="6"/>
  <c r="P1794" i="6"/>
  <c r="P1793" i="6"/>
  <c r="P1792" i="6"/>
  <c r="P1791" i="6"/>
  <c r="P1790" i="6"/>
  <c r="P1789" i="6"/>
  <c r="P1788" i="6"/>
  <c r="P1787" i="6"/>
  <c r="P1786" i="6"/>
  <c r="P1785" i="6"/>
  <c r="P1784" i="6"/>
  <c r="P1783" i="6"/>
  <c r="P1782" i="6"/>
  <c r="P1781" i="6"/>
  <c r="P1780" i="6"/>
  <c r="P1779" i="6"/>
  <c r="P1778" i="6"/>
  <c r="P1777" i="6"/>
  <c r="P1776" i="6"/>
  <c r="P1775" i="6"/>
  <c r="P1774" i="6"/>
  <c r="P1773" i="6"/>
  <c r="P1772" i="6"/>
  <c r="P1771" i="6"/>
  <c r="P1770" i="6"/>
  <c r="P1769" i="6"/>
  <c r="P1768" i="6"/>
  <c r="P1767" i="6"/>
  <c r="P1766" i="6"/>
  <c r="P1765" i="6"/>
  <c r="P1764" i="6"/>
  <c r="P1763" i="6"/>
  <c r="P1762" i="6"/>
  <c r="P1761" i="6"/>
  <c r="P1760" i="6"/>
  <c r="P1759" i="6"/>
  <c r="P1758" i="6"/>
  <c r="P1757" i="6"/>
  <c r="P1756" i="6"/>
  <c r="P1755" i="6"/>
  <c r="P1754" i="6"/>
  <c r="P1753" i="6"/>
  <c r="P1752" i="6"/>
  <c r="P1751" i="6"/>
  <c r="P1750" i="6"/>
  <c r="P1749" i="6"/>
  <c r="P1748" i="6"/>
  <c r="P1747" i="6"/>
  <c r="P1746" i="6"/>
  <c r="P1745" i="6"/>
  <c r="P1744" i="6"/>
  <c r="P1743" i="6"/>
  <c r="P1742" i="6"/>
  <c r="P1741" i="6"/>
  <c r="P1740" i="6"/>
  <c r="P1739" i="6"/>
  <c r="P1738" i="6"/>
  <c r="P1737" i="6"/>
  <c r="P1736" i="6"/>
  <c r="P1735" i="6"/>
  <c r="P1734" i="6"/>
  <c r="P1733" i="6"/>
  <c r="P1732" i="6"/>
  <c r="P1731" i="6"/>
  <c r="P1730" i="6"/>
  <c r="P1729" i="6"/>
  <c r="P1728" i="6"/>
  <c r="P1727" i="6"/>
  <c r="P1726" i="6"/>
  <c r="P1725" i="6"/>
  <c r="P1724" i="6"/>
  <c r="P1723" i="6"/>
  <c r="P1722" i="6"/>
  <c r="P1721" i="6"/>
  <c r="P1720" i="6"/>
  <c r="P1719" i="6"/>
  <c r="P1718" i="6"/>
  <c r="P1717" i="6"/>
  <c r="P1716" i="6"/>
  <c r="P1715" i="6"/>
  <c r="P1714" i="6"/>
  <c r="P1713" i="6"/>
  <c r="P1712" i="6"/>
  <c r="P1711" i="6"/>
  <c r="P1710" i="6"/>
  <c r="P1709" i="6"/>
  <c r="P1708" i="6"/>
  <c r="P1707" i="6"/>
  <c r="P1706" i="6"/>
  <c r="P1705" i="6"/>
  <c r="P1704" i="6"/>
  <c r="P1703" i="6"/>
  <c r="P1702" i="6"/>
  <c r="P1701" i="6"/>
  <c r="P1700" i="6"/>
  <c r="P1699" i="6"/>
  <c r="P1698" i="6"/>
  <c r="P1697" i="6"/>
  <c r="P1696" i="6"/>
  <c r="P1695" i="6"/>
  <c r="P1694" i="6"/>
  <c r="P1693" i="6"/>
  <c r="P1692" i="6"/>
  <c r="P1691" i="6"/>
  <c r="P1690" i="6"/>
  <c r="P1689" i="6"/>
  <c r="P1688" i="6"/>
  <c r="P1687" i="6"/>
  <c r="P1686" i="6"/>
  <c r="P1685" i="6"/>
  <c r="P1684" i="6"/>
  <c r="P1683" i="6"/>
  <c r="P1682" i="6"/>
  <c r="P1681" i="6"/>
  <c r="P1680" i="6"/>
  <c r="P1679" i="6"/>
  <c r="P1678" i="6"/>
  <c r="P1677" i="6"/>
  <c r="P1676" i="6"/>
  <c r="P1675" i="6"/>
  <c r="P1674" i="6"/>
  <c r="P1673" i="6"/>
  <c r="P1672" i="6"/>
  <c r="P1671" i="6"/>
  <c r="P1670" i="6"/>
  <c r="P1669" i="6"/>
  <c r="P1668" i="6"/>
  <c r="P1667" i="6"/>
  <c r="P1666" i="6"/>
  <c r="P1665" i="6"/>
  <c r="P1664" i="6"/>
  <c r="P1663" i="6"/>
  <c r="P1662" i="6"/>
  <c r="P1661" i="6"/>
  <c r="P1660" i="6"/>
  <c r="P1659" i="6"/>
  <c r="P1658" i="6"/>
  <c r="P1657" i="6"/>
  <c r="P1656" i="6"/>
  <c r="P1655" i="6"/>
  <c r="P1654" i="6"/>
  <c r="P1653" i="6"/>
  <c r="P1652" i="6"/>
  <c r="P1651" i="6"/>
  <c r="P1650" i="6"/>
  <c r="P1649" i="6"/>
  <c r="P1648" i="6"/>
  <c r="P1647" i="6"/>
  <c r="P1646" i="6"/>
  <c r="P1645" i="6"/>
  <c r="P1644" i="6"/>
  <c r="P1643" i="6"/>
  <c r="P1642" i="6"/>
  <c r="P1641" i="6"/>
  <c r="P1640" i="6"/>
  <c r="P1639" i="6"/>
  <c r="P1638" i="6"/>
  <c r="P1637" i="6"/>
  <c r="P1636" i="6"/>
  <c r="P1635" i="6"/>
  <c r="P1634" i="6"/>
  <c r="P1633" i="6"/>
  <c r="P1632" i="6"/>
  <c r="P1631" i="6"/>
  <c r="P1630" i="6"/>
  <c r="P1629" i="6"/>
  <c r="P1628" i="6"/>
  <c r="P1627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</calcChain>
</file>

<file path=xl/sharedStrings.xml><?xml version="1.0" encoding="utf-8"?>
<sst xmlns="http://schemas.openxmlformats.org/spreadsheetml/2006/main" count="108454" uniqueCount="19759">
  <si>
    <t>ASPEN DENTAL   Ship-To Fill Rate  -  Apr 2019 through Jun 2019</t>
  </si>
  <si>
    <t>Ship-to
 Acct</t>
  </si>
  <si>
    <t>Name</t>
  </si>
  <si>
    <t>Total
 Lines</t>
  </si>
  <si>
    <t>Completed
 Lines</t>
  </si>
  <si>
    <t>Primary
 Fill Rate</t>
  </si>
  <si>
    <t>Total Cross
 Ship Lines</t>
  </si>
  <si>
    <t>Network 
Fill Rate</t>
  </si>
  <si>
    <t>BO
 Lines</t>
  </si>
  <si>
    <t>NSI
 Lines</t>
  </si>
  <si>
    <t>Drop Ship
Lines</t>
  </si>
  <si>
    <t>Grand Total</t>
  </si>
  <si>
    <t>Stocking Item Fill Rate</t>
  </si>
  <si>
    <t>3793217</t>
  </si>
  <si>
    <t>Aspen Dental High Point</t>
  </si>
  <si>
    <t>3795693</t>
  </si>
  <si>
    <t>Aspen Dental Blue Ridge</t>
  </si>
  <si>
    <t>1176536</t>
  </si>
  <si>
    <t>Aspen Dental Stroudsburg</t>
  </si>
  <si>
    <t>3686497</t>
  </si>
  <si>
    <t>Aspen Dental Newburgh</t>
  </si>
  <si>
    <t>3768034</t>
  </si>
  <si>
    <t>Aspen Dental Gloucester</t>
  </si>
  <si>
    <t>2325722</t>
  </si>
  <si>
    <t>Aspen Dental Bradenton</t>
  </si>
  <si>
    <t>3805986</t>
  </si>
  <si>
    <t>Aspen Dental Modesto</t>
  </si>
  <si>
    <t>1208816</t>
  </si>
  <si>
    <t>Aspen Dental Niles</t>
  </si>
  <si>
    <t>1463618</t>
  </si>
  <si>
    <t>Aspen Dental Biddeford</t>
  </si>
  <si>
    <t>1147757</t>
  </si>
  <si>
    <t>Aspen Dental Middletown</t>
  </si>
  <si>
    <t>2401761</t>
  </si>
  <si>
    <t>Aspen Dental Attleboro</t>
  </si>
  <si>
    <t>1785274</t>
  </si>
  <si>
    <t>Aspen Dental Mesa</t>
  </si>
  <si>
    <t>2683714</t>
  </si>
  <si>
    <t>Aspen Dental Ocala</t>
  </si>
  <si>
    <t>842108</t>
  </si>
  <si>
    <t>Aspen Dental Manchester</t>
  </si>
  <si>
    <t>3519046</t>
  </si>
  <si>
    <t>Aspen Dental Lewiston Crossings</t>
  </si>
  <si>
    <t>3709479</t>
  </si>
  <si>
    <t>Aspen Dental Bangor</t>
  </si>
  <si>
    <t>2902575</t>
  </si>
  <si>
    <t>Aspen Dental Clackamas OR</t>
  </si>
  <si>
    <t>1826186</t>
  </si>
  <si>
    <t>Aspen Dental Oshkosh</t>
  </si>
  <si>
    <t>1762851</t>
  </si>
  <si>
    <t>Aspen Dental Rochester</t>
  </si>
  <si>
    <t>2735863</t>
  </si>
  <si>
    <t>Aspen Dental W Melbourne</t>
  </si>
  <si>
    <t>1609096</t>
  </si>
  <si>
    <t>Aspen Dental Topsham</t>
  </si>
  <si>
    <t>3221150</t>
  </si>
  <si>
    <t>Aspen Dental Rapid City</t>
  </si>
  <si>
    <t>1785320</t>
  </si>
  <si>
    <t>Aspen Dental Williamsport</t>
  </si>
  <si>
    <t>2528971</t>
  </si>
  <si>
    <t>Aspen Dental Forsyth</t>
  </si>
  <si>
    <t>3541700</t>
  </si>
  <si>
    <t>Aspen Dental Dubois</t>
  </si>
  <si>
    <t>1214719</t>
  </si>
  <si>
    <t>Aspen Dental Boardman</t>
  </si>
  <si>
    <t>2679899</t>
  </si>
  <si>
    <t>Aspen Dental Florence</t>
  </si>
  <si>
    <t>2381669</t>
  </si>
  <si>
    <t>Aspen Dental Peabody</t>
  </si>
  <si>
    <t>1502492</t>
  </si>
  <si>
    <t>Aspen Dental Lancaster</t>
  </si>
  <si>
    <t>2750875</t>
  </si>
  <si>
    <t>Aspen Dental Selinsgrove</t>
  </si>
  <si>
    <t>3805893</t>
  </si>
  <si>
    <t>Aspen Dental San Antonio (Austin Hwy</t>
  </si>
  <si>
    <t>2813153</t>
  </si>
  <si>
    <t>Aspen Dental Trussville</t>
  </si>
  <si>
    <t>3805929</t>
  </si>
  <si>
    <t>Aspen Dental Topeka</t>
  </si>
  <si>
    <t>2307638</t>
  </si>
  <si>
    <t>Aspen Dental Warwick Relo</t>
  </si>
  <si>
    <t>2857104</t>
  </si>
  <si>
    <t>Aspen Dental College Station</t>
  </si>
  <si>
    <t>2225763</t>
  </si>
  <si>
    <t>Aspen Dental Allentown Airport</t>
  </si>
  <si>
    <t>3420016</t>
  </si>
  <si>
    <t>Aspen Dental Skokie</t>
  </si>
  <si>
    <t>2458851</t>
  </si>
  <si>
    <t>Aspen Dental Morristown</t>
  </si>
  <si>
    <t>2741151</t>
  </si>
  <si>
    <t>Aspen Dental Keene Relo</t>
  </si>
  <si>
    <t>715369</t>
  </si>
  <si>
    <t>Aspen Dental Saugus</t>
  </si>
  <si>
    <t>1609125</t>
  </si>
  <si>
    <t>Aspen Dental S Portland</t>
  </si>
  <si>
    <t>2249767</t>
  </si>
  <si>
    <t>Aspen Dental Wilton # 1330</t>
  </si>
  <si>
    <t>2592286</t>
  </si>
  <si>
    <t>Aspen Dental Champaign</t>
  </si>
  <si>
    <t>2225811</t>
  </si>
  <si>
    <t>Aspen Dental Johnston</t>
  </si>
  <si>
    <t>2571310</t>
  </si>
  <si>
    <t>Aspen Dental Spartanburg</t>
  </si>
  <si>
    <t>3717711</t>
  </si>
  <si>
    <t>Aspen Dental Madison</t>
  </si>
  <si>
    <t>3496168</t>
  </si>
  <si>
    <t>Aspen Dental Algonquin</t>
  </si>
  <si>
    <t>3027490</t>
  </si>
  <si>
    <t>Aspen Dental Bridgeton</t>
  </si>
  <si>
    <t>2969150</t>
  </si>
  <si>
    <t>Aspen Dental Wilkes Barre</t>
  </si>
  <si>
    <t>674326</t>
  </si>
  <si>
    <t>Aspen Dental Glen Falls</t>
  </si>
  <si>
    <t>2800524</t>
  </si>
  <si>
    <t>Aspen Dental Anderson</t>
  </si>
  <si>
    <t>2940278</t>
  </si>
  <si>
    <t>Aspen Dental Pinellas Park FL</t>
  </si>
  <si>
    <t>2301951</t>
  </si>
  <si>
    <t>Aspen Dental Bourbonnais</t>
  </si>
  <si>
    <t>1762838</t>
  </si>
  <si>
    <t>Aspen Dental Waterloo</t>
  </si>
  <si>
    <t>3715621</t>
  </si>
  <si>
    <t>Aspen Dental Enterprise</t>
  </si>
  <si>
    <t>2325742</t>
  </si>
  <si>
    <t>Aspen Dental Bowling Green</t>
  </si>
  <si>
    <t>3717698</t>
  </si>
  <si>
    <t>Aspen Dental Gulf Breeze</t>
  </si>
  <si>
    <t>2225804</t>
  </si>
  <si>
    <t>Aspen Dental Owensboro</t>
  </si>
  <si>
    <t>3061036</t>
  </si>
  <si>
    <t>Aspen Dntl St Clair-Pottsville</t>
  </si>
  <si>
    <t>2800494</t>
  </si>
  <si>
    <t>Aspen Dental Myrtle Beach</t>
  </si>
  <si>
    <t>3760058</t>
  </si>
  <si>
    <t>Aspen Dental Irondequoit (RELO)</t>
  </si>
  <si>
    <t>1808068</t>
  </si>
  <si>
    <t>Aspen Dental Augusta ME</t>
  </si>
  <si>
    <t>3420052</t>
  </si>
  <si>
    <t>Aspen Dental Salisbury</t>
  </si>
  <si>
    <t>3647614</t>
  </si>
  <si>
    <t>Aspen Dental Gurnee</t>
  </si>
  <si>
    <t>2317911</t>
  </si>
  <si>
    <t>Aspen Dental Coralville</t>
  </si>
  <si>
    <t>2750837</t>
  </si>
  <si>
    <t>Aspen Dental Port Richey</t>
  </si>
  <si>
    <t>2842970</t>
  </si>
  <si>
    <t>Aspen Dental Williston</t>
  </si>
  <si>
    <t>2244422</t>
  </si>
  <si>
    <t>Aspen Dental Altoona</t>
  </si>
  <si>
    <t>2857114</t>
  </si>
  <si>
    <t>Aspen Dental Venice</t>
  </si>
  <si>
    <t>1339361</t>
  </si>
  <si>
    <t>Aspen Dental Monaca</t>
  </si>
  <si>
    <t>2460954</t>
  </si>
  <si>
    <t>Aspen Dental Lima</t>
  </si>
  <si>
    <t>3027645</t>
  </si>
  <si>
    <t>Aspen Dental Oneonta</t>
  </si>
  <si>
    <t>3343819</t>
  </si>
  <si>
    <t>Aspen Dental Thomaston</t>
  </si>
  <si>
    <t>681659</t>
  </si>
  <si>
    <t>Aspen Dental Latham</t>
  </si>
  <si>
    <t>2528967</t>
  </si>
  <si>
    <t>Aspen Dental Monroeville</t>
  </si>
  <si>
    <t>1261250</t>
  </si>
  <si>
    <t>Aspen Dental Harrisburg</t>
  </si>
  <si>
    <t>2388815</t>
  </si>
  <si>
    <t>Aspen Dental Kingston</t>
  </si>
  <si>
    <t>2750846</t>
  </si>
  <si>
    <t>Aspen Dental Harbison</t>
  </si>
  <si>
    <t>3480988</t>
  </si>
  <si>
    <t>Aspen Dental Brandon</t>
  </si>
  <si>
    <t>2506931</t>
  </si>
  <si>
    <t>Aspen Dental Sun City</t>
  </si>
  <si>
    <t>2279245</t>
  </si>
  <si>
    <t>Aspen Dental Rutland</t>
  </si>
  <si>
    <t>1826207</t>
  </si>
  <si>
    <t>Aspen Dental Onalaska</t>
  </si>
  <si>
    <t>1115829</t>
  </si>
  <si>
    <t>Aspen Dental Reading</t>
  </si>
  <si>
    <t>2422580</t>
  </si>
  <si>
    <t>Aspen Dental Johnson City</t>
  </si>
  <si>
    <t>2304842</t>
  </si>
  <si>
    <t>Aspen Dental Sarasota</t>
  </si>
  <si>
    <t>1567211</t>
  </si>
  <si>
    <t>Aspen Dental Mechanicsburg</t>
  </si>
  <si>
    <t>897548</t>
  </si>
  <si>
    <t>Aspen Dental W Springfield</t>
  </si>
  <si>
    <t>3086303</t>
  </si>
  <si>
    <t>Aspen Dental Columbia</t>
  </si>
  <si>
    <t>1325198</t>
  </si>
  <si>
    <t>Aspen Dental Portland</t>
  </si>
  <si>
    <t>2800478</t>
  </si>
  <si>
    <t>Aspen Dental St Petersburg</t>
  </si>
  <si>
    <t>1618836</t>
  </si>
  <si>
    <t>Aspen Dental Manchester Ct</t>
  </si>
  <si>
    <t>2225830</t>
  </si>
  <si>
    <t>Aspen Dental Batavia</t>
  </si>
  <si>
    <t>2290992</t>
  </si>
  <si>
    <t>Aspen Dental Nashua Webster</t>
  </si>
  <si>
    <t>3221217</t>
  </si>
  <si>
    <t>Aspen Dental Spokane Valley</t>
  </si>
  <si>
    <t>3717693</t>
  </si>
  <si>
    <t>Aspen Dental Norfolk</t>
  </si>
  <si>
    <t>834956</t>
  </si>
  <si>
    <t>Aspen Dental Woburn</t>
  </si>
  <si>
    <t>2207733</t>
  </si>
  <si>
    <t>Aspen Dental Findlay Ohio</t>
  </si>
  <si>
    <t>1808119</t>
  </si>
  <si>
    <t>Aspen Dental Gates NY</t>
  </si>
  <si>
    <t>2993431</t>
  </si>
  <si>
    <t>Aspen Dental Tulsa</t>
  </si>
  <si>
    <t>2857135</t>
  </si>
  <si>
    <t>Aspen Dental Oxford</t>
  </si>
  <si>
    <t>3219246</t>
  </si>
  <si>
    <t>Aspen Dental Cullman</t>
  </si>
  <si>
    <t>3676460</t>
  </si>
  <si>
    <t>Aspen Dental Fall River</t>
  </si>
  <si>
    <t>1356427</t>
  </si>
  <si>
    <t>Aspen Dental McKnight</t>
  </si>
  <si>
    <t>2652530</t>
  </si>
  <si>
    <t>Aspen Dental Quakertown</t>
  </si>
  <si>
    <t>3664243</t>
  </si>
  <si>
    <t>Aspen Dental Acworth</t>
  </si>
  <si>
    <t>3753173</t>
  </si>
  <si>
    <t>Aspen Dental Rome (RELO)</t>
  </si>
  <si>
    <t>1738688</t>
  </si>
  <si>
    <t>Aspen Dental Toledo</t>
  </si>
  <si>
    <t>3063613</t>
  </si>
  <si>
    <t>Aspen Dental Marquette</t>
  </si>
  <si>
    <t>3290592</t>
  </si>
  <si>
    <t>Aspen Dental Springfield</t>
  </si>
  <si>
    <t>3412468</t>
  </si>
  <si>
    <t>Aspen Dental Palm Coast</t>
  </si>
  <si>
    <t>2857085</t>
  </si>
  <si>
    <t>Aspen Dental Jensen Beach</t>
  </si>
  <si>
    <t>2592250</t>
  </si>
  <si>
    <t>Aspen Dental Kissimmee</t>
  </si>
  <si>
    <t>3218985</t>
  </si>
  <si>
    <t>Aspen Dental Richmond</t>
  </si>
  <si>
    <t>3420058</t>
  </si>
  <si>
    <t>Aspen Dental Cordova</t>
  </si>
  <si>
    <t>3285307</t>
  </si>
  <si>
    <t>Aspen Dental Johnstown PA RELO</t>
  </si>
  <si>
    <t>3516884</t>
  </si>
  <si>
    <t>Aspen Dental Riverview</t>
  </si>
  <si>
    <t>2600121</t>
  </si>
  <si>
    <t>Aspen Dental Nashville</t>
  </si>
  <si>
    <t>2637746</t>
  </si>
  <si>
    <t>Aspen Dental N Charleston</t>
  </si>
  <si>
    <t>2225713</t>
  </si>
  <si>
    <t>Aspen Dental Sheboygan</t>
  </si>
  <si>
    <t>2555282</t>
  </si>
  <si>
    <t>Aspen Dental Smyrna</t>
  </si>
  <si>
    <t>1826178</t>
  </si>
  <si>
    <t>Aspen Dental Wausau</t>
  </si>
  <si>
    <t>3642611</t>
  </si>
  <si>
    <t>Aspen Dental Arnold</t>
  </si>
  <si>
    <t>2461779</t>
  </si>
  <si>
    <t>Aspen Dental Plymouth</t>
  </si>
  <si>
    <t>3698666</t>
  </si>
  <si>
    <t>Aspen Dental Sedalia</t>
  </si>
  <si>
    <t>3161661</t>
  </si>
  <si>
    <t>Aspen Dental Ormond Beach</t>
  </si>
  <si>
    <t>2857152</t>
  </si>
  <si>
    <t>Aspen Dental Bessemer</t>
  </si>
  <si>
    <t>2528980</t>
  </si>
  <si>
    <t>Aspen Dental Muskegon</t>
  </si>
  <si>
    <t>2857061</t>
  </si>
  <si>
    <t>Aspen Dental Odessa</t>
  </si>
  <si>
    <t>3419477</t>
  </si>
  <si>
    <t>Aspen Dental South Tampa</t>
  </si>
  <si>
    <t>2490659</t>
  </si>
  <si>
    <t>Aspen Dental Greenville</t>
  </si>
  <si>
    <t>2793311</t>
  </si>
  <si>
    <t>Aspen Dental Cicero</t>
  </si>
  <si>
    <t>3769096</t>
  </si>
  <si>
    <t>Aspen Dental Guntersville</t>
  </si>
  <si>
    <t>2704329</t>
  </si>
  <si>
    <t>Aspen Dental Fort Walton Beach</t>
  </si>
  <si>
    <t>2258744</t>
  </si>
  <si>
    <t>Aspen Dental Kennewick</t>
  </si>
  <si>
    <t>2304833</t>
  </si>
  <si>
    <t>Aspen Dental Machesney Prk</t>
  </si>
  <si>
    <t>2365648</t>
  </si>
  <si>
    <t>Aspen Dental Sioux City</t>
  </si>
  <si>
    <t>1281707</t>
  </si>
  <si>
    <t>Aspen Dental New Hartford</t>
  </si>
  <si>
    <t>2857055</t>
  </si>
  <si>
    <t>Aspen Dental Ottumwa</t>
  </si>
  <si>
    <t>2820553</t>
  </si>
  <si>
    <t>Aspen Dental Jacksonville</t>
  </si>
  <si>
    <t>2820561</t>
  </si>
  <si>
    <t>Aspen Dental Defiance</t>
  </si>
  <si>
    <t>3099537</t>
  </si>
  <si>
    <t>Aspen Dental E Knoxville</t>
  </si>
  <si>
    <t>679798</t>
  </si>
  <si>
    <t>Aspen Dental Rotterdam</t>
  </si>
  <si>
    <t>2848207</t>
  </si>
  <si>
    <t>Aspen Dental Hagerstown</t>
  </si>
  <si>
    <t>1624919</t>
  </si>
  <si>
    <t>Aspen Dental York Towne Ctr</t>
  </si>
  <si>
    <t>3752631</t>
  </si>
  <si>
    <t>Aspen Dental Towson</t>
  </si>
  <si>
    <t>3293639</t>
  </si>
  <si>
    <t>3161457</t>
  </si>
  <si>
    <t>Aspen Dental Temple</t>
  </si>
  <si>
    <t>3420027</t>
  </si>
  <si>
    <t>Aspen Dental Millington</t>
  </si>
  <si>
    <t>2555310</t>
  </si>
  <si>
    <t>Aspen Dental Hilliard</t>
  </si>
  <si>
    <t>1762799</t>
  </si>
  <si>
    <t>Aspen Dental Cedar Rapids</t>
  </si>
  <si>
    <t>662644</t>
  </si>
  <si>
    <t>Aspen Dental Henrietta</t>
  </si>
  <si>
    <t>3161270</t>
  </si>
  <si>
    <t>Aspen Dental Rogers</t>
  </si>
  <si>
    <t>2850212</t>
  </si>
  <si>
    <t>Aspen Dental Nashua Relo</t>
  </si>
  <si>
    <t>2325733</t>
  </si>
  <si>
    <t>3541709</t>
  </si>
  <si>
    <t>Aspen Dental Poinciana</t>
  </si>
  <si>
    <t>3767011</t>
  </si>
  <si>
    <t>Aspen Dental West York (RELO)</t>
  </si>
  <si>
    <t>2838156</t>
  </si>
  <si>
    <t>Aspen Dental Lake Wales</t>
  </si>
  <si>
    <t>2249580</t>
  </si>
  <si>
    <t>Aspen Dental Hyannis</t>
  </si>
  <si>
    <t>3743009</t>
  </si>
  <si>
    <t>Aspen Dental St Joseph</t>
  </si>
  <si>
    <t>2325717</t>
  </si>
  <si>
    <t>Aspen Dental Fort Myers Palm</t>
  </si>
  <si>
    <t>2478167</t>
  </si>
  <si>
    <t>Aspen Dental Elizabethtown</t>
  </si>
  <si>
    <t>2244414</t>
  </si>
  <si>
    <t>Aspen Dental State College</t>
  </si>
  <si>
    <t>2429510</t>
  </si>
  <si>
    <t>3219226</t>
  </si>
  <si>
    <t>Aspen Dental Highland</t>
  </si>
  <si>
    <t>1208810</t>
  </si>
  <si>
    <t>Aspen Dental Mentor</t>
  </si>
  <si>
    <t>3394370</t>
  </si>
  <si>
    <t>Aspen Dental Spokane</t>
  </si>
  <si>
    <t>3063595</t>
  </si>
  <si>
    <t>Aspen Dental Washington</t>
  </si>
  <si>
    <t>2601557</t>
  </si>
  <si>
    <t>Aspen Dental Jackson</t>
  </si>
  <si>
    <t>2733533</t>
  </si>
  <si>
    <t>Aspen Dental Dalton</t>
  </si>
  <si>
    <t>2800463</t>
  </si>
  <si>
    <t>Aspen Dental Gresham</t>
  </si>
  <si>
    <t>2546923</t>
  </si>
  <si>
    <t>Aspen Dental Niskayuna</t>
  </si>
  <si>
    <t>3221229</t>
  </si>
  <si>
    <t>Aspen Dental Concord</t>
  </si>
  <si>
    <t>1164735</t>
  </si>
  <si>
    <t>Aspen Dental Easton</t>
  </si>
  <si>
    <t>2592260</t>
  </si>
  <si>
    <t>Aspen Dental Quincy</t>
  </si>
  <si>
    <t>2750883</t>
  </si>
  <si>
    <t>Aspen Dental Broken Arrow</t>
  </si>
  <si>
    <t>2727274</t>
  </si>
  <si>
    <t>Aspen Dental Chesterfield</t>
  </si>
  <si>
    <t>3647642</t>
  </si>
  <si>
    <t>Aspen Dental Uniontown</t>
  </si>
  <si>
    <t>2503929</t>
  </si>
  <si>
    <t>Aspen Dental Council Bluffs</t>
  </si>
  <si>
    <t>3689444</t>
  </si>
  <si>
    <t>Aspen Dental Tucson (Irvington)</t>
  </si>
  <si>
    <t>3161309</t>
  </si>
  <si>
    <t>Aspen Dental Winter Haven</t>
  </si>
  <si>
    <t>2911162</t>
  </si>
  <si>
    <t>Aspen Dental Cumming</t>
  </si>
  <si>
    <t>2878963</t>
  </si>
  <si>
    <t>Aspen Dental San Antonio (Stone Oak)</t>
  </si>
  <si>
    <t>2461875</t>
  </si>
  <si>
    <t>Aspen Dental Glendale</t>
  </si>
  <si>
    <t>1640542</t>
  </si>
  <si>
    <t>Aspen Dental Holland</t>
  </si>
  <si>
    <t>3695707</t>
  </si>
  <si>
    <t>Aspen Dental Martinsburg</t>
  </si>
  <si>
    <t>3647627</t>
  </si>
  <si>
    <t>Aspen Dental Kenner</t>
  </si>
  <si>
    <t>3768054</t>
  </si>
  <si>
    <t>Aspen Dental Orange City</t>
  </si>
  <si>
    <t>3529011</t>
  </si>
  <si>
    <t>Aspen Dental Abingdon</t>
  </si>
  <si>
    <t>3027674</t>
  </si>
  <si>
    <t>Aspen Dental Athens</t>
  </si>
  <si>
    <t>2325751</t>
  </si>
  <si>
    <t>Aspen Dental South Auburn</t>
  </si>
  <si>
    <t>2461796</t>
  </si>
  <si>
    <t>Aspen Dental Tampa</t>
  </si>
  <si>
    <t>1502589</t>
  </si>
  <si>
    <t>Aspen Dental Webster</t>
  </si>
  <si>
    <t>3403722</t>
  </si>
  <si>
    <t>Aspen Dental The Villages</t>
  </si>
  <si>
    <t>3450055</t>
  </si>
  <si>
    <t>Aspen Dental Butler</t>
  </si>
  <si>
    <t>3316319</t>
  </si>
  <si>
    <t>Aspen Dental Hot Springs AR</t>
  </si>
  <si>
    <t>2490638</t>
  </si>
  <si>
    <t>Aspen Dental Gainesville</t>
  </si>
  <si>
    <t>3768040</t>
  </si>
  <si>
    <t>Aspen Dental Clinton</t>
  </si>
  <si>
    <t>1594079</t>
  </si>
  <si>
    <t>2611645</t>
  </si>
  <si>
    <t>Aspen Dental Bristol</t>
  </si>
  <si>
    <t>1808083</t>
  </si>
  <si>
    <t>Aspen Dental Des Moines IA</t>
  </si>
  <si>
    <t>2674990</t>
  </si>
  <si>
    <t>Aspen Dental Dedham</t>
  </si>
  <si>
    <t>1295018</t>
  </si>
  <si>
    <t>Aspen Dental Brooklyn</t>
  </si>
  <si>
    <t>2750826</t>
  </si>
  <si>
    <t>Aspen Dental Vero Beach</t>
  </si>
  <si>
    <t>2932165</t>
  </si>
  <si>
    <t>Aspen Dental Tuscon</t>
  </si>
  <si>
    <t>2987037</t>
  </si>
  <si>
    <t>Aspen Dental Somerset</t>
  </si>
  <si>
    <t>3736603</t>
  </si>
  <si>
    <t>Aspen Dental Plant City</t>
  </si>
  <si>
    <t>3502339</t>
  </si>
  <si>
    <t>Aspen Dental Niceville</t>
  </si>
  <si>
    <t>2429517</t>
  </si>
  <si>
    <t>Aspen Dental S Lakeland</t>
  </si>
  <si>
    <t>3062677</t>
  </si>
  <si>
    <t>Aspen Dental East Peoria</t>
  </si>
  <si>
    <t>2717071</t>
  </si>
  <si>
    <t>Aspen Dental Altamonte Springs</t>
  </si>
  <si>
    <t>2750774</t>
  </si>
  <si>
    <t>3372274</t>
  </si>
  <si>
    <t>Aspen Dental Albany</t>
  </si>
  <si>
    <t>3164132</t>
  </si>
  <si>
    <t>Aspen Dental San Angelo</t>
  </si>
  <si>
    <t>1502531</t>
  </si>
  <si>
    <t>Aspen Dental Sandusky</t>
  </si>
  <si>
    <t>657574</t>
  </si>
  <si>
    <t>Aspen Dental Hamburg</t>
  </si>
  <si>
    <t>3099556</t>
  </si>
  <si>
    <t>Aspen Dental Medford, RELO</t>
  </si>
  <si>
    <t>3496190</t>
  </si>
  <si>
    <t>Aspen Dental Middlesboro</t>
  </si>
  <si>
    <t>2960769</t>
  </si>
  <si>
    <t>Aspen Dental North Smithfield</t>
  </si>
  <si>
    <t>2571299</t>
  </si>
  <si>
    <t>Aspen Dental Easley</t>
  </si>
  <si>
    <t>3664248</t>
  </si>
  <si>
    <t>Aspen Dental West Lebanon</t>
  </si>
  <si>
    <t>3354313</t>
  </si>
  <si>
    <t>Aspen Dental Georgetown</t>
  </si>
  <si>
    <t>3681453</t>
  </si>
  <si>
    <t>Aspen Dental Elkton</t>
  </si>
  <si>
    <t>3061241</t>
  </si>
  <si>
    <t>2911146</t>
  </si>
  <si>
    <t>Aspen Dental Cartersville</t>
  </si>
  <si>
    <t>1123412</t>
  </si>
  <si>
    <t>Aspen Dental Portsmouth</t>
  </si>
  <si>
    <t>2563361</t>
  </si>
  <si>
    <t>Aspen Dental Phoenix AZ</t>
  </si>
  <si>
    <t>2592224</t>
  </si>
  <si>
    <t>Aspen Dental Peru</t>
  </si>
  <si>
    <t>1785220</t>
  </si>
  <si>
    <t>Aspen Dental Westshore</t>
  </si>
  <si>
    <t>3403741</t>
  </si>
  <si>
    <t>Aspen Dental Palm Beach Gardens</t>
  </si>
  <si>
    <t>3717703</t>
  </si>
  <si>
    <t>Aspen Dental Sante Fe</t>
  </si>
  <si>
    <t>3461784</t>
  </si>
  <si>
    <t>Aspen Dental Muskogee</t>
  </si>
  <si>
    <t>3745225</t>
  </si>
  <si>
    <t>Aspen Dental Duluth</t>
  </si>
  <si>
    <t>958099</t>
  </si>
  <si>
    <t>Aspen Dental Raynham</t>
  </si>
  <si>
    <t>2980908</t>
  </si>
  <si>
    <t>Aspen Dental New Braunfels</t>
  </si>
  <si>
    <t>3487348</t>
  </si>
  <si>
    <t>Aspen Dental Lake City</t>
  </si>
  <si>
    <t>2735860</t>
  </si>
  <si>
    <t>Aspen Dental Oklahoma City</t>
  </si>
  <si>
    <t>3161229</t>
  </si>
  <si>
    <t>Aspen Dental Prescott Valley</t>
  </si>
  <si>
    <t>3664223</t>
  </si>
  <si>
    <t>Aspen Dental Tulsa (Woodland Hills)</t>
  </si>
  <si>
    <t>2437554</t>
  </si>
  <si>
    <t>Aspen Dental Phoenix Metro</t>
  </si>
  <si>
    <t>3681233</t>
  </si>
  <si>
    <t>Aspen Dental Oswego</t>
  </si>
  <si>
    <t>3419503</t>
  </si>
  <si>
    <t>Aspen Dental DeLand</t>
  </si>
  <si>
    <t>2460945</t>
  </si>
  <si>
    <t>Aspen Dental Marion</t>
  </si>
  <si>
    <t>2333457</t>
  </si>
  <si>
    <t>Aspen Dental Oak Creek</t>
  </si>
  <si>
    <t>3461781</t>
  </si>
  <si>
    <t>Aspen Dental Owings Mills</t>
  </si>
  <si>
    <t>2778686</t>
  </si>
  <si>
    <t>Aspen Dental  Greece</t>
  </si>
  <si>
    <t>2724522</t>
  </si>
  <si>
    <t>3343843</t>
  </si>
  <si>
    <t>Aspen Dental Cape Coral</t>
  </si>
  <si>
    <t>2911154</t>
  </si>
  <si>
    <t>Aspen Dental Wellington</t>
  </si>
  <si>
    <t>2288940</t>
  </si>
  <si>
    <t>Aspen Dental Vancouver</t>
  </si>
  <si>
    <t>3487338</t>
  </si>
  <si>
    <t>Aspen Dental Springfield (Glenstone)</t>
  </si>
  <si>
    <t>2429491</t>
  </si>
  <si>
    <t>Aspen Dental Amsterdam</t>
  </si>
  <si>
    <t>1609076</t>
  </si>
  <si>
    <t>Aspen Dental Bedford</t>
  </si>
  <si>
    <t>2279234</t>
  </si>
  <si>
    <t>Aspen Dental Merritt Island</t>
  </si>
  <si>
    <t>3767007</t>
  </si>
  <si>
    <t>Aspen Dental Palatka (Walgreens)</t>
  </si>
  <si>
    <t>3463045</t>
  </si>
  <si>
    <t>Aspen Dental Vestal (RELO)</t>
  </si>
  <si>
    <t>1525787</t>
  </si>
  <si>
    <t>Aspen Dental Greensburg</t>
  </si>
  <si>
    <t>3659333</t>
  </si>
  <si>
    <t>Aspen Dental Dundalk</t>
  </si>
  <si>
    <t>2592235</t>
  </si>
  <si>
    <t>3419594</t>
  </si>
  <si>
    <t>Aspen Dental Pocatello</t>
  </si>
  <si>
    <t>3773864</t>
  </si>
  <si>
    <t>Aspen Dental South Bend (RELO)</t>
  </si>
  <si>
    <t>2611613</t>
  </si>
  <si>
    <t>Aspen Dental Traverse City</t>
  </si>
  <si>
    <t>2365495</t>
  </si>
  <si>
    <t>Aspen Dental Cranberry</t>
  </si>
  <si>
    <t>2446056</t>
  </si>
  <si>
    <t>Aspen Dental Peoria</t>
  </si>
  <si>
    <t>780060</t>
  </si>
  <si>
    <t>2288946</t>
  </si>
  <si>
    <t>Aspen Dental Phoenix</t>
  </si>
  <si>
    <t>3419516</t>
  </si>
  <si>
    <t>Aspen Dental Gardensdale</t>
  </si>
  <si>
    <t>2902587</t>
  </si>
  <si>
    <t>Aspen Dental Lubbock TX</t>
  </si>
  <si>
    <t>1609049</t>
  </si>
  <si>
    <t>Aspen Dental Waterville</t>
  </si>
  <si>
    <t>3674373</t>
  </si>
  <si>
    <t>Aspen Dental Crestwood</t>
  </si>
  <si>
    <t>2555306</t>
  </si>
  <si>
    <t>Aspen Dental Roseburg</t>
  </si>
  <si>
    <t>3161474</t>
  </si>
  <si>
    <t>Aspen Dental Opelika</t>
  </si>
  <si>
    <t>3689452</t>
  </si>
  <si>
    <t>Aspen Dental Roswell</t>
  </si>
  <si>
    <t>1618874</t>
  </si>
  <si>
    <t>Aspen Dental Ithaca</t>
  </si>
  <si>
    <t>602543</t>
  </si>
  <si>
    <t>Aspen Dental Seekonk</t>
  </si>
  <si>
    <t>2735855</t>
  </si>
  <si>
    <t>Aspen Dental Huber Hghts</t>
  </si>
  <si>
    <t>2800503</t>
  </si>
  <si>
    <t>Aspen Dental Merrillville</t>
  </si>
  <si>
    <t>2503976</t>
  </si>
  <si>
    <t>Aspen Dental Eugene</t>
  </si>
  <si>
    <t>3420006</t>
  </si>
  <si>
    <t>Aspen Dental Bloomingdale</t>
  </si>
  <si>
    <t>2605527</t>
  </si>
  <si>
    <t>Aspen Dental Racine</t>
  </si>
  <si>
    <t>3219270</t>
  </si>
  <si>
    <t>Aspen Dental Fargo</t>
  </si>
  <si>
    <t>3062658</t>
  </si>
  <si>
    <t>Aspen Dental Clermont</t>
  </si>
  <si>
    <t>2940324</t>
  </si>
  <si>
    <t>Aspen Dental Murfreesboro TN</t>
  </si>
  <si>
    <t>2592272</t>
  </si>
  <si>
    <t>Aspen Dental Cincinnati</t>
  </si>
  <si>
    <t>3419489</t>
  </si>
  <si>
    <t>Aspen Dental Minot</t>
  </si>
  <si>
    <t>3442420</t>
  </si>
  <si>
    <t>Aspen Dental Flowood</t>
  </si>
  <si>
    <t>3647607</t>
  </si>
  <si>
    <t>Aspen Dental North Port</t>
  </si>
  <si>
    <t>3496149</t>
  </si>
  <si>
    <t>Aspen Dental Lenoir City</t>
  </si>
  <si>
    <t>3419576</t>
  </si>
  <si>
    <t>Aspen Dental Chambersburg</t>
  </si>
  <si>
    <t>3062669</t>
  </si>
  <si>
    <t>Aspen Dental Lufkin</t>
  </si>
  <si>
    <t>2325745</t>
  </si>
  <si>
    <t>Aspen Dental Lawrence</t>
  </si>
  <si>
    <t>2750858</t>
  </si>
  <si>
    <t>Aspen Dental Taylor</t>
  </si>
  <si>
    <t>3759080</t>
  </si>
  <si>
    <t>Aspen Dental Daphne</t>
  </si>
  <si>
    <t>2750939</t>
  </si>
  <si>
    <t>Aspen Dental Epping</t>
  </si>
  <si>
    <t>2857127</t>
  </si>
  <si>
    <t>Aspen Dental Corpus Christi</t>
  </si>
  <si>
    <t>2383759</t>
  </si>
  <si>
    <t>Aspen Dental Lincoln</t>
  </si>
  <si>
    <t>3221175</t>
  </si>
  <si>
    <t>Aspen Dental Fort Olgethorpe</t>
  </si>
  <si>
    <t>3528981</t>
  </si>
  <si>
    <t>Aspen Dental Leesburg</t>
  </si>
  <si>
    <t>3743012</t>
  </si>
  <si>
    <t>Aspen Dental Austell</t>
  </si>
  <si>
    <t>2853138</t>
  </si>
  <si>
    <t>Aspen Dental Sterling Heights</t>
  </si>
  <si>
    <t>2800516</t>
  </si>
  <si>
    <t>Aspen Dental Clarksville</t>
  </si>
  <si>
    <t>2461806</t>
  </si>
  <si>
    <t>Aspen Dental Hanover</t>
  </si>
  <si>
    <t>1738421</t>
  </si>
  <si>
    <t>Aspen Dental Walker</t>
  </si>
  <si>
    <t>3161336</t>
  </si>
  <si>
    <t>3759085</t>
  </si>
  <si>
    <t>Aspen Dental Ellsworth</t>
  </si>
  <si>
    <t>3510853</t>
  </si>
  <si>
    <t>Aspen Dental Nampa</t>
  </si>
  <si>
    <t>3316303</t>
  </si>
  <si>
    <t>Aspen Dental Pottstown</t>
  </si>
  <si>
    <t>2358993</t>
  </si>
  <si>
    <t>Aspen Dental Zephyrhills</t>
  </si>
  <si>
    <t>2857238</t>
  </si>
  <si>
    <t>Aspen Dental Conyers</t>
  </si>
  <si>
    <t>2461838</t>
  </si>
  <si>
    <t>Aspen Dental Plattsburgh</t>
  </si>
  <si>
    <t>2555254</t>
  </si>
  <si>
    <t>Aspen Dental Kenosha</t>
  </si>
  <si>
    <t>3480981</t>
  </si>
  <si>
    <t>Aspen Dental Bluffton</t>
  </si>
  <si>
    <t>2813110</t>
  </si>
  <si>
    <t>1567189</t>
  </si>
  <si>
    <t>Aspen Dental Fairview Park</t>
  </si>
  <si>
    <t>2571278</t>
  </si>
  <si>
    <t>Aspen Dental Pensacola</t>
  </si>
  <si>
    <t>2857252</t>
  </si>
  <si>
    <t>Aspen Dental Yulee</t>
  </si>
  <si>
    <t>2993425</t>
  </si>
  <si>
    <t>Aspen Dental Sevierville</t>
  </si>
  <si>
    <t>1356444</t>
  </si>
  <si>
    <t>2857096</t>
  </si>
  <si>
    <t>3061974</t>
  </si>
  <si>
    <t>Aspen Dental Coon Rapids</t>
  </si>
  <si>
    <t>3403709</t>
  </si>
  <si>
    <t>Aspen Dental Mesa (Riverview)</t>
  </si>
  <si>
    <t>2857158</t>
  </si>
  <si>
    <t>Aspen Dental Selma</t>
  </si>
  <si>
    <t>1123416</t>
  </si>
  <si>
    <t>Aspen Dental Hazleton</t>
  </si>
  <si>
    <t>3664240</t>
  </si>
  <si>
    <t>Aspen Dental Calhoun</t>
  </si>
  <si>
    <t>2993488</t>
  </si>
  <si>
    <t>Aspen Dental Seabrook</t>
  </si>
  <si>
    <t>2993482</t>
  </si>
  <si>
    <t>Aspen Dental Estero</t>
  </si>
  <si>
    <t>3709493</t>
  </si>
  <si>
    <t>Aspen Dental Marshall</t>
  </si>
  <si>
    <t>870442</t>
  </si>
  <si>
    <t>Aspen Dental Scranton</t>
  </si>
  <si>
    <t>2932450</t>
  </si>
  <si>
    <t>Aspen Dental Sebring</t>
  </si>
  <si>
    <t>2993474</t>
  </si>
  <si>
    <t>Aspen Dental Panama City</t>
  </si>
  <si>
    <t>774948</t>
  </si>
  <si>
    <t>Aspen Dental Brockton</t>
  </si>
  <si>
    <t>1379181</t>
  </si>
  <si>
    <t>Aspen Dental Hermitage</t>
  </si>
  <si>
    <t>1618793</t>
  </si>
  <si>
    <t>Aspen Dental Evansville</t>
  </si>
  <si>
    <t>2611657</t>
  </si>
  <si>
    <t>Aspen Dental S Lebanon</t>
  </si>
  <si>
    <t>3062636</t>
  </si>
  <si>
    <t>Aspen Dental Mankato</t>
  </si>
  <si>
    <t>3755432</t>
  </si>
  <si>
    <t>Aspen Dental Lynchburg</t>
  </si>
  <si>
    <t>2940270</t>
  </si>
  <si>
    <t>Aspen Dental St Augustine FL</t>
  </si>
  <si>
    <t>2592277</t>
  </si>
  <si>
    <t>Aspen Dental Port St Lucie</t>
  </si>
  <si>
    <t>2965727</t>
  </si>
  <si>
    <t>Aspen Dental Glen Carbon</t>
  </si>
  <si>
    <t>3736614</t>
  </si>
  <si>
    <t>Aspen Dental Virginia Beach</t>
  </si>
  <si>
    <t>2442299</t>
  </si>
  <si>
    <t>Aspen Dental Cleveland</t>
  </si>
  <si>
    <t>2592298</t>
  </si>
  <si>
    <t>Aspen Dental Janesville</t>
  </si>
  <si>
    <t>1281696</t>
  </si>
  <si>
    <t>Aspen Dental Springfield MA</t>
  </si>
  <si>
    <t>2225730</t>
  </si>
  <si>
    <t>Aspen Dental W Burlington</t>
  </si>
  <si>
    <t>3379608</t>
  </si>
  <si>
    <t>Aspen Dental DeKalb</t>
  </si>
  <si>
    <t>2225789</t>
  </si>
  <si>
    <t>Aspen Dental Moline</t>
  </si>
  <si>
    <t>3278695</t>
  </si>
  <si>
    <t>Aspen Dental Aspen Lansing Saginaw Hwy</t>
  </si>
  <si>
    <t>2446023</t>
  </si>
  <si>
    <t>Aspen Dental N Chattanooga</t>
  </si>
  <si>
    <t>2503946</t>
  </si>
  <si>
    <t>Aspen Dental Lexington</t>
  </si>
  <si>
    <t>3793201</t>
  </si>
  <si>
    <t>Aspen Dental Mt. Pleasant (RELO)</t>
  </si>
  <si>
    <t>3768047</t>
  </si>
  <si>
    <t>Aspen Dental Auburn</t>
  </si>
  <si>
    <t>3161702</t>
  </si>
  <si>
    <t>Aspen Dental Aiken</t>
  </si>
  <si>
    <t>1618673</t>
  </si>
  <si>
    <t>Aspen Dental Fort Wayne</t>
  </si>
  <si>
    <t>3461620</t>
  </si>
  <si>
    <t>Aspen Dental Lebanon</t>
  </si>
  <si>
    <t>2940293</t>
  </si>
  <si>
    <t>Aspen Dental Longview TX</t>
  </si>
  <si>
    <t>3752814</t>
  </si>
  <si>
    <t>Aspen Dental Maplewood</t>
  </si>
  <si>
    <t>3507743</t>
  </si>
  <si>
    <t>Aspen Dental Pascagoula</t>
  </si>
  <si>
    <t>3745222</t>
  </si>
  <si>
    <t>Aspen Dental Hastings</t>
  </si>
  <si>
    <t>3372268</t>
  </si>
  <si>
    <t>Aspen Dental Dawsonville</t>
  </si>
  <si>
    <t>2571293</t>
  </si>
  <si>
    <t>Aspen Dental Hamilton</t>
  </si>
  <si>
    <t>2778653</t>
  </si>
  <si>
    <t>3480968</t>
  </si>
  <si>
    <t>Aspen Dental Hinesville</t>
  </si>
  <si>
    <t>3681459</t>
  </si>
  <si>
    <t>Aspen Dental Statesboro</t>
  </si>
  <si>
    <t>3412474</t>
  </si>
  <si>
    <t>ASPEN DENTAL CHARLESTON</t>
  </si>
  <si>
    <t>1738454</t>
  </si>
  <si>
    <t>Aspen Dental Adrian</t>
  </si>
  <si>
    <t>2735845</t>
  </si>
  <si>
    <t>Aspen Dental Green Bay</t>
  </si>
  <si>
    <t>2679904</t>
  </si>
  <si>
    <t>Aspen Dental Ames</t>
  </si>
  <si>
    <t>3419553</t>
  </si>
  <si>
    <t>Aspen Dental Medford</t>
  </si>
  <si>
    <t>2279238</t>
  </si>
  <si>
    <t>Aspen Dental Zanesville</t>
  </si>
  <si>
    <t>2637719</t>
  </si>
  <si>
    <t>Aspen Dental Spring Hill</t>
  </si>
  <si>
    <t>1808048</t>
  </si>
  <si>
    <t>Aspen Dental Canton OH</t>
  </si>
  <si>
    <t>1762821</t>
  </si>
  <si>
    <t>Aspen Dental Dubuque</t>
  </si>
  <si>
    <t>3769092</t>
  </si>
  <si>
    <t>Aspen Dental Houma</t>
  </si>
  <si>
    <t>2778658</t>
  </si>
  <si>
    <t>Aspen Dental Danville</t>
  </si>
  <si>
    <t>3773670</t>
  </si>
  <si>
    <t>Aspen Dental Morganton</t>
  </si>
  <si>
    <t>1808542</t>
  </si>
  <si>
    <t>Aspen Dental Goodyear AZ</t>
  </si>
  <si>
    <t>2750919</t>
  </si>
  <si>
    <t>Aspen Dental Dothan</t>
  </si>
  <si>
    <t>2325729</t>
  </si>
  <si>
    <t>Aspen Dental Waukesha</t>
  </si>
  <si>
    <t>1785313</t>
  </si>
  <si>
    <t>Aspen Dental Ankeny</t>
  </si>
  <si>
    <t>3161195</t>
  </si>
  <si>
    <t>Aspen Dental Waco</t>
  </si>
  <si>
    <t>3242941</t>
  </si>
  <si>
    <t>Aspen Dental Sioux Falls</t>
  </si>
  <si>
    <t>3557731</t>
  </si>
  <si>
    <t>Aspen Dental Pasco</t>
  </si>
  <si>
    <t>3419567</t>
  </si>
  <si>
    <t>2249755</t>
  </si>
  <si>
    <t>Aspen Dental Keizer #1029</t>
  </si>
  <si>
    <t>2483688</t>
  </si>
  <si>
    <t>Aspen Dental Methuen RELO</t>
  </si>
  <si>
    <t>2429514</t>
  </si>
  <si>
    <t>Aspen Dental W Des Moines</t>
  </si>
  <si>
    <t>2857143</t>
  </si>
  <si>
    <t>Aspen Dental Abilene</t>
  </si>
  <si>
    <t>2907930</t>
  </si>
  <si>
    <t>Aspen Dental Tilton NH</t>
  </si>
  <si>
    <t>3379494</t>
  </si>
  <si>
    <t>Aspen Dental Berlin</t>
  </si>
  <si>
    <t>2421852</t>
  </si>
  <si>
    <t>2388818</t>
  </si>
  <si>
    <t>Aspen Dental Brookfield</t>
  </si>
  <si>
    <t>3715610</t>
  </si>
  <si>
    <t>Aspen Dental Brownwood</t>
  </si>
  <si>
    <t>2753899</t>
  </si>
  <si>
    <t>1502552</t>
  </si>
  <si>
    <t>Aspen Dental Fairlawn</t>
  </si>
  <si>
    <t>3442417</t>
  </si>
  <si>
    <t>Aspen Dental Jefferson City</t>
  </si>
  <si>
    <t>3755022</t>
  </si>
  <si>
    <t>Aspen Dental Mayfield Heights (RELO)</t>
  </si>
  <si>
    <t>2902612</t>
  </si>
  <si>
    <t>Aspen Dental Prattville AL</t>
  </si>
  <si>
    <t>3394381</t>
  </si>
  <si>
    <t>Aspen Dental Brunswick</t>
  </si>
  <si>
    <t>2279253</t>
  </si>
  <si>
    <t>Aspen Dental Newark</t>
  </si>
  <si>
    <t>3736607</t>
  </si>
  <si>
    <t>Aspen Dental Escanaba</t>
  </si>
  <si>
    <t>2841431</t>
  </si>
  <si>
    <t>Aspen Dental Sumter</t>
  </si>
  <si>
    <t>1691554</t>
  </si>
  <si>
    <t>Aspen Dental Gosen</t>
  </si>
  <si>
    <t>853823</t>
  </si>
  <si>
    <t>Aspen Dental Wor Lincoln</t>
  </si>
  <si>
    <t>2993512</t>
  </si>
  <si>
    <t>Aspen Dental Hadley</t>
  </si>
  <si>
    <t>2857075</t>
  </si>
  <si>
    <t>Aspen Dental Brattleboro</t>
  </si>
  <si>
    <t>3208985</t>
  </si>
  <si>
    <t>3354341</t>
  </si>
  <si>
    <t>3027478</t>
  </si>
  <si>
    <t>2225823</t>
  </si>
  <si>
    <t>Aspen Dental Daytona Bch</t>
  </si>
  <si>
    <t>3354328</t>
  </si>
  <si>
    <t>Aspen Dental Stuart</t>
  </si>
  <si>
    <t>3778922</t>
  </si>
  <si>
    <t>Aspen Dental Jacksonville (San Jose)</t>
  </si>
  <si>
    <t>1463603</t>
  </si>
  <si>
    <t>Aspen Dental Pittsburgh Mills</t>
  </si>
  <si>
    <t>1785266</t>
  </si>
  <si>
    <t>Aspen Dental Southport Sq</t>
  </si>
  <si>
    <t>1738444</t>
  </si>
  <si>
    <t>Aspen Dental Greenwood</t>
  </si>
  <si>
    <t>2636509</t>
  </si>
  <si>
    <t>Aspen Dental Hillsboro</t>
  </si>
  <si>
    <t>2262023</t>
  </si>
  <si>
    <t>Aspen Dental Casa Granda 1040</t>
  </si>
  <si>
    <t>2911180</t>
  </si>
  <si>
    <t>Aspen Dental Warner Robbins</t>
  </si>
  <si>
    <t>3213132</t>
  </si>
  <si>
    <t>Aspen Dental Oak Ridge</t>
  </si>
  <si>
    <t>2429521</t>
  </si>
  <si>
    <t>Aspen Dental Canandaigua</t>
  </si>
  <si>
    <t>2383762</t>
  </si>
  <si>
    <t>Aspen Dental Steubenville</t>
  </si>
  <si>
    <t>2212446</t>
  </si>
  <si>
    <t>Aspen Dental Springfield IL</t>
  </si>
  <si>
    <t>3161239</t>
  </si>
  <si>
    <t>Aspen Dental Louisville</t>
  </si>
  <si>
    <t>2800498</t>
  </si>
  <si>
    <t>Aspen Dental Columbus</t>
  </si>
  <si>
    <t>2750898</t>
  </si>
  <si>
    <t>Aspen Dental Port Orange</t>
  </si>
  <si>
    <t>3668918</t>
  </si>
  <si>
    <t>Aspen Dental New Iberia</t>
  </si>
  <si>
    <t>3510861</t>
  </si>
  <si>
    <t>3759096</t>
  </si>
  <si>
    <t>Aspen Dental Bismark</t>
  </si>
  <si>
    <t>2857192</t>
  </si>
  <si>
    <t>Aspen Dental Norman</t>
  </si>
  <si>
    <t>3487184</t>
  </si>
  <si>
    <t>Aspen Dental Tupelo</t>
  </si>
  <si>
    <t>3664227</t>
  </si>
  <si>
    <t>Aspen Dental Norcross</t>
  </si>
  <si>
    <t>2225838</t>
  </si>
  <si>
    <t>Aspen Dental Ft Myers</t>
  </si>
  <si>
    <t>3681456</t>
  </si>
  <si>
    <t>Aspen Dental North Augusta</t>
  </si>
  <si>
    <t>2571422</t>
  </si>
  <si>
    <t>Aspen Dental Naples</t>
  </si>
  <si>
    <t>1001140</t>
  </si>
  <si>
    <t>Aspen Dental N Dartmouth</t>
  </si>
  <si>
    <t>3779279</t>
  </si>
  <si>
    <t>Aspen Dental Buford</t>
  </si>
  <si>
    <t>3419522</t>
  </si>
  <si>
    <t>Aspen Dental St. Clairsville</t>
  </si>
  <si>
    <t>1567226</t>
  </si>
  <si>
    <t>Aspen Dental Poughkeepsie</t>
  </si>
  <si>
    <t>2421842</t>
  </si>
  <si>
    <t>Aspen Dental Port Charlotte</t>
  </si>
  <si>
    <t>3752806</t>
  </si>
  <si>
    <t>Aspen Dental Glen Burnie</t>
  </si>
  <si>
    <t>3305982</t>
  </si>
  <si>
    <t>Aspen Dental Chandler</t>
  </si>
  <si>
    <t>1325212</t>
  </si>
  <si>
    <t>Aspen Dental Stow</t>
  </si>
  <si>
    <t>1609115</t>
  </si>
  <si>
    <t>Aspen Dental Mansfield</t>
  </si>
  <si>
    <t>2637725</t>
  </si>
  <si>
    <t>Aspen Dental Pace</t>
  </si>
  <si>
    <t>3027608</t>
  </si>
  <si>
    <t>Aspen Dental Sanford</t>
  </si>
  <si>
    <t>1977586</t>
  </si>
  <si>
    <t>Aspen Dental Albany Relo</t>
  </si>
  <si>
    <t>2258845</t>
  </si>
  <si>
    <t>Aspen Dental Plover</t>
  </si>
  <si>
    <t>3220892</t>
  </si>
  <si>
    <t>Aspen Dental Cambridge</t>
  </si>
  <si>
    <t>3642222</t>
  </si>
  <si>
    <t>Aspen Dental Wesley Chapel</t>
  </si>
  <si>
    <t>2555266</t>
  </si>
  <si>
    <t>Aspen Dental N Lakeland</t>
  </si>
  <si>
    <t>2546916</t>
  </si>
  <si>
    <t>Aspen Dental Frankfort</t>
  </si>
  <si>
    <t>3664214</t>
  </si>
  <si>
    <t>Aspen Dental Stillwater</t>
  </si>
  <si>
    <t>2461851</t>
  </si>
  <si>
    <t>Aspen Dental E Greenbush</t>
  </si>
  <si>
    <t>1037279</t>
  </si>
  <si>
    <t>Aspen Dental Chelmsford</t>
  </si>
  <si>
    <t>3773872</t>
  </si>
  <si>
    <t>Aspen Dental Florissant</t>
  </si>
  <si>
    <t>1826222</t>
  </si>
  <si>
    <t>Aspen Dental Battle Creek</t>
  </si>
  <si>
    <t>2911174</t>
  </si>
  <si>
    <t>Aspen Dental Tyler</t>
  </si>
  <si>
    <t>3220876</t>
  </si>
  <si>
    <t>Aspen Dental Branson</t>
  </si>
  <si>
    <t>3285275</t>
  </si>
  <si>
    <t>Aspen Dental Marshalltown</t>
  </si>
  <si>
    <t>3664210</t>
  </si>
  <si>
    <t>Aspen Dental Alexandria</t>
  </si>
  <si>
    <t>3394360</t>
  </si>
  <si>
    <t>Aspen Dental Gaylord</t>
  </si>
  <si>
    <t>2560962</t>
  </si>
  <si>
    <t>Aspen Dental Chattanooga</t>
  </si>
  <si>
    <t>3161447</t>
  </si>
  <si>
    <t>2778645</t>
  </si>
  <si>
    <t>Aspen Dental Owasso</t>
  </si>
  <si>
    <t>3412482</t>
  </si>
  <si>
    <t>Aspen Dental Monticello</t>
  </si>
  <si>
    <t>1047274</t>
  </si>
  <si>
    <t>Aspen Dental Waterford</t>
  </si>
  <si>
    <t>3285300</t>
  </si>
  <si>
    <t>Aspen Dental Parma OH</t>
  </si>
  <si>
    <t>1356456</t>
  </si>
  <si>
    <t>1502576</t>
  </si>
  <si>
    <t>Aspen Dental Haverhill</t>
  </si>
  <si>
    <t>3255408</t>
  </si>
  <si>
    <t>Aspen Dental Meadville PA</t>
  </si>
  <si>
    <t>3541685</t>
  </si>
  <si>
    <t>Aspen Dental Bossier</t>
  </si>
  <si>
    <t>2446035</t>
  </si>
  <si>
    <t>Aspen Dental Homestead</t>
  </si>
  <si>
    <t>2936768</t>
  </si>
  <si>
    <t>Aspen Dental Amarillo</t>
  </si>
  <si>
    <t>3161687</t>
  </si>
  <si>
    <t>Aspen Dental Russellville</t>
  </si>
  <si>
    <t>1691538</t>
  </si>
  <si>
    <t>Aspen Dental Grand Rapids 163</t>
  </si>
  <si>
    <t>3676467</t>
  </si>
  <si>
    <t>Aspen Dental Panama City (Bay City Pt)</t>
  </si>
  <si>
    <t>2940367</t>
  </si>
  <si>
    <t>Aspen Dental Sherman TX</t>
  </si>
  <si>
    <t>602526</t>
  </si>
  <si>
    <t>Aspen Dental Farmington</t>
  </si>
  <si>
    <t>3647495</t>
  </si>
  <si>
    <t>Aspen Dental Ypsilanti</t>
  </si>
  <si>
    <t>2446020</t>
  </si>
  <si>
    <t>Aspen Dental Eau Clarie</t>
  </si>
  <si>
    <t>1808106</t>
  </si>
  <si>
    <t>Aspen Dental Dewitt NY</t>
  </si>
  <si>
    <t>2460950</t>
  </si>
  <si>
    <t>Aspen Dental Mattoon</t>
  </si>
  <si>
    <t>1514041</t>
  </si>
  <si>
    <t>Aspen Dental Utica</t>
  </si>
  <si>
    <t>3061091</t>
  </si>
  <si>
    <t>Aspen Dental Jonesboro</t>
  </si>
  <si>
    <t>2902599</t>
  </si>
  <si>
    <t>Aspen Dental Columbia SC</t>
  </si>
  <si>
    <t>3372283</t>
  </si>
  <si>
    <t>Aspen Dental Surprise</t>
  </si>
  <si>
    <t>2857185</t>
  </si>
  <si>
    <t>Aspen Dental Fort Gratiot</t>
  </si>
  <si>
    <t>2848661</t>
  </si>
  <si>
    <t>Aspen Dental Enid</t>
  </si>
  <si>
    <t>3219288</t>
  </si>
  <si>
    <t>Aspen Dental Klamath Falls</t>
  </si>
  <si>
    <t>1502516</t>
  </si>
  <si>
    <t>Aspen Dental Valparaiso</t>
  </si>
  <si>
    <t>3063580</t>
  </si>
  <si>
    <t>Aspen Dental West St Paul</t>
  </si>
  <si>
    <t>2848060</t>
  </si>
  <si>
    <t>Aspen Dental Ashtabula</t>
  </si>
  <si>
    <t>3161292</t>
  </si>
  <si>
    <t>Aspen Dental Joplin</t>
  </si>
  <si>
    <t>2494177</t>
  </si>
  <si>
    <t>Aspen Dental Hamden</t>
  </si>
  <si>
    <t>3567412</t>
  </si>
  <si>
    <t>Aspen Dental St Peters</t>
  </si>
  <si>
    <t>3027498</t>
  </si>
  <si>
    <t>Aspen Dental New Castle</t>
  </si>
  <si>
    <t>2503940</t>
  </si>
  <si>
    <t>Aspen Dental Ashland</t>
  </si>
  <si>
    <t>3403694</t>
  </si>
  <si>
    <t>Aspen Dental Kennesaw</t>
  </si>
  <si>
    <t>3744978</t>
  </si>
  <si>
    <t>Aspen Dental Charleston</t>
  </si>
  <si>
    <t>2523609</t>
  </si>
  <si>
    <t>Aspen Dental Florence SC</t>
  </si>
  <si>
    <t>3161326</t>
  </si>
  <si>
    <t>Aspen Dental LaVale</t>
  </si>
  <si>
    <t>3409183</t>
  </si>
  <si>
    <t>Aspen Dental Terre Haute, IN (RELO)</t>
  </si>
  <si>
    <t>2592293</t>
  </si>
  <si>
    <t>Aspen Dental Midland</t>
  </si>
  <si>
    <t>3782420</t>
  </si>
  <si>
    <t>Aspen Dental Suffolk</t>
  </si>
  <si>
    <t>2279225</t>
  </si>
  <si>
    <t>Aspen Dental Appleton</t>
  </si>
  <si>
    <t>3745231</t>
  </si>
  <si>
    <t>Aspen Dental Knoxville (Chapman Hwy)</t>
  </si>
  <si>
    <t>3692975</t>
  </si>
  <si>
    <t>Aspen Dental Lockport</t>
  </si>
  <si>
    <t>2857225</t>
  </si>
  <si>
    <t>Aspen Dental Ardmore</t>
  </si>
  <si>
    <t>3752818</t>
  </si>
  <si>
    <t>Aspen Dental Grants Pass</t>
  </si>
  <si>
    <t>3529069</t>
  </si>
  <si>
    <t>Aspen Dental Festus</t>
  </si>
  <si>
    <t>2442306</t>
  </si>
  <si>
    <t>3659306</t>
  </si>
  <si>
    <t>Aspen Dental Tullahoma (RELO)</t>
  </si>
  <si>
    <t>2453122</t>
  </si>
  <si>
    <t>Aspen Dental Indianapolis</t>
  </si>
  <si>
    <t>1356467</t>
  </si>
  <si>
    <t>Aspen Dental Kokomo</t>
  </si>
  <si>
    <t>1826236</t>
  </si>
  <si>
    <t>Aspen Dental Plainfield</t>
  </si>
  <si>
    <t>3462952</t>
  </si>
  <si>
    <t>Aspen Dental Tucson (Wilmont)</t>
  </si>
  <si>
    <t>3487193</t>
  </si>
  <si>
    <t>Aspen Dental St. Cloud 3371</t>
  </si>
  <si>
    <t>3255418</t>
  </si>
  <si>
    <t>Aspen Dental West Haven CT Orange</t>
  </si>
  <si>
    <t>2735838</t>
  </si>
  <si>
    <t>3726341</t>
  </si>
  <si>
    <t>Aspen Dental Lakewood</t>
  </si>
  <si>
    <t>3325644</t>
  </si>
  <si>
    <t>Aspen Dental Conway</t>
  </si>
  <si>
    <t>3221138</t>
  </si>
  <si>
    <t>Aspen Dental Wichita Falls</t>
  </si>
  <si>
    <t>3659453</t>
  </si>
  <si>
    <t>Aspen Dental Joliet</t>
  </si>
  <si>
    <t>3715617</t>
  </si>
  <si>
    <t>Aspen Dental Bartlow</t>
  </si>
  <si>
    <t>3752332</t>
  </si>
  <si>
    <t>Aspen Dental Akron (Green)</t>
  </si>
  <si>
    <t>3487358</t>
  </si>
  <si>
    <t>Aspen Dental Shawnee</t>
  </si>
  <si>
    <t>2750865</t>
  </si>
  <si>
    <t>3061872</t>
  </si>
  <si>
    <t>Aspen Dental St Cloud</t>
  </si>
  <si>
    <t>3501648</t>
  </si>
  <si>
    <t>Aspen Dental Covington</t>
  </si>
  <si>
    <t>3516059</t>
  </si>
  <si>
    <t>Aspen Dental Tucker</t>
  </si>
  <si>
    <t>3221196</t>
  </si>
  <si>
    <t>Aspen Dental Savannah</t>
  </si>
  <si>
    <t>2460938</t>
  </si>
  <si>
    <t>Aspen Dental Paducah</t>
  </si>
  <si>
    <t>2800487</t>
  </si>
  <si>
    <t>Aspen Dental Bartlesville</t>
  </si>
  <si>
    <t>3419997</t>
  </si>
  <si>
    <t>Aspen Dental Decatur</t>
  </si>
  <si>
    <t>2911168</t>
  </si>
  <si>
    <t>Aspen Dental Macon</t>
  </si>
  <si>
    <t>1826251</t>
  </si>
  <si>
    <t>Aspen Dental Rockford</t>
  </si>
  <si>
    <t>3659360</t>
  </si>
  <si>
    <t>Aspen Dental St Louis (S.County)</t>
  </si>
  <si>
    <t>3343827</t>
  </si>
  <si>
    <t>Aspen Dental College Place</t>
  </si>
  <si>
    <t>3062646</t>
  </si>
  <si>
    <t>Aspen Dental Searcy</t>
  </si>
  <si>
    <t>3325613</t>
  </si>
  <si>
    <t>Aspen Dental LaGrange</t>
  </si>
  <si>
    <t>2515274</t>
  </si>
  <si>
    <t>2571305</t>
  </si>
  <si>
    <t>Aspen Dental Omaha</t>
  </si>
  <si>
    <t>2940260</t>
  </si>
  <si>
    <t>Aspen Dental Pooler</t>
  </si>
  <si>
    <t>3325618</t>
  </si>
  <si>
    <t>Aspen Dental Gadsden</t>
  </si>
  <si>
    <t>1475852</t>
  </si>
  <si>
    <t>Aspen Dental Waterbury</t>
  </si>
  <si>
    <t>2365572</t>
  </si>
  <si>
    <t>Aspen Dental Louisville KY</t>
  </si>
  <si>
    <t>3681220</t>
  </si>
  <si>
    <t>Aspen Dental Erie</t>
  </si>
  <si>
    <t>1691578</t>
  </si>
  <si>
    <t>Aspen Dental Mishawaka 166</t>
  </si>
  <si>
    <t>2304836</t>
  </si>
  <si>
    <t>Aspen Dental Longview</t>
  </si>
  <si>
    <t>3325630</t>
  </si>
  <si>
    <t>Aspen Dental Griffin</t>
  </si>
  <si>
    <t>2827847</t>
  </si>
  <si>
    <t>Aspen Dental Beaverton</t>
  </si>
  <si>
    <t>3759090</t>
  </si>
  <si>
    <t>Aspen Dental Barboursville</t>
  </si>
  <si>
    <t>3767001</t>
  </si>
  <si>
    <t>Aspen Dental Claremore</t>
  </si>
  <si>
    <t>3752810</t>
  </si>
  <si>
    <t>Aspen Dental Bloomington</t>
  </si>
  <si>
    <t>3419540</t>
  </si>
  <si>
    <t>Aspen Dental Orland Park</t>
  </si>
  <si>
    <t>2902605</t>
  </si>
  <si>
    <t>Aspen Dental Benton Harbor MI</t>
  </si>
  <si>
    <t>3220971</t>
  </si>
  <si>
    <t>Aspen Dental Olean</t>
  </si>
  <si>
    <t>1738438</t>
  </si>
  <si>
    <t>Aspen Dental Sagniaw</t>
  </si>
  <si>
    <t>2304829</t>
  </si>
  <si>
    <t>Aspen Dental Mt Dora</t>
  </si>
  <si>
    <t>3759062</t>
  </si>
  <si>
    <t>Aspen Dental Boise</t>
  </si>
  <si>
    <t>3724884</t>
  </si>
  <si>
    <t>Aspen Dental McMinnville</t>
  </si>
  <si>
    <t>2554298</t>
  </si>
  <si>
    <t>Aspen Dental Enfield</t>
  </si>
  <si>
    <t>2750949</t>
  </si>
  <si>
    <t>Aspen Dental Horseheads</t>
  </si>
  <si>
    <t>2652538</t>
  </si>
  <si>
    <t>Aspen Dental Fort Dodge</t>
  </si>
  <si>
    <t>2446043</t>
  </si>
  <si>
    <t>Aspen Dental Knoxville</t>
  </si>
  <si>
    <t>3027624</t>
  </si>
  <si>
    <t>Aspen Dental Largo</t>
  </si>
  <si>
    <t>1785349</t>
  </si>
  <si>
    <t>Aspen Dental Flint</t>
  </si>
  <si>
    <t>3752821</t>
  </si>
  <si>
    <t>Aspen Dental Rincon</t>
  </si>
  <si>
    <t>3779288</t>
  </si>
  <si>
    <t>Aspen Dental Clarksburg</t>
  </si>
  <si>
    <t>2838150</t>
  </si>
  <si>
    <t>Aspen Dental Newport</t>
  </si>
  <si>
    <t>2940250</t>
  </si>
  <si>
    <t>Aspen Dental Foley</t>
  </si>
  <si>
    <t>2827863</t>
  </si>
  <si>
    <t>Aspen Dental Tallahassee</t>
  </si>
  <si>
    <t>3745234</t>
  </si>
  <si>
    <t>Aspen Dental Cabot</t>
  </si>
  <si>
    <t>2578799</t>
  </si>
  <si>
    <t>Aspen Dental Des Moines</t>
  </si>
  <si>
    <t>1618879</t>
  </si>
  <si>
    <t>2461866</t>
  </si>
  <si>
    <t>Aspen Dental Dunkirk</t>
  </si>
  <si>
    <t>2437551</t>
  </si>
  <si>
    <t>Aspen Dental Strongsville</t>
  </si>
  <si>
    <t>3480949</t>
  </si>
  <si>
    <t>Aspen Dental Sioux Falls (East)</t>
  </si>
  <si>
    <t>3709343</t>
  </si>
  <si>
    <t>Aspen Dental Fremont</t>
  </si>
  <si>
    <t>2857172</t>
  </si>
  <si>
    <t>Aspen Dental Orlando</t>
  </si>
  <si>
    <t>2225755</t>
  </si>
  <si>
    <t>Aspen Dental Beavercreek</t>
  </si>
  <si>
    <t>3528967</t>
  </si>
  <si>
    <t>Aspen Dental Mobile(Airport Blvd)</t>
  </si>
  <si>
    <t>3759071</t>
  </si>
  <si>
    <t>Aspen Dental Perrysburg</t>
  </si>
  <si>
    <t>1785354</t>
  </si>
  <si>
    <t>Aspen Dental Bay City</t>
  </si>
  <si>
    <t>2611603</t>
  </si>
  <si>
    <t>Aspen Dental Warsaw</t>
  </si>
  <si>
    <t>2358998</t>
  </si>
  <si>
    <t>Aspen Dental Grand Island NE</t>
  </si>
  <si>
    <t>3393371</t>
  </si>
  <si>
    <t>Aspen Dental Snellville GA</t>
  </si>
  <si>
    <t>3659344</t>
  </si>
  <si>
    <t>Aspen Dental Macedonia</t>
  </si>
  <si>
    <t>3752648</t>
  </si>
  <si>
    <t>Aspen Dental Pembroke Pines</t>
  </si>
  <si>
    <t>2857203</t>
  </si>
  <si>
    <t>Aspen Dental SanPedro Crossing</t>
  </si>
  <si>
    <t>2611294</t>
  </si>
  <si>
    <t>Aspen Dental West Bend</t>
  </si>
  <si>
    <t>3709487</t>
  </si>
  <si>
    <t>Aspen Dental Cape Girardeau</t>
  </si>
  <si>
    <t>3726354</t>
  </si>
  <si>
    <t>Aspen Dental Nokomis</t>
  </si>
  <si>
    <t>3316293</t>
  </si>
  <si>
    <t>Aspen Dental N Myrtle Beach SC</t>
  </si>
  <si>
    <t>3293655</t>
  </si>
  <si>
    <t>Aspen Dental Camillus</t>
  </si>
  <si>
    <t>2274370</t>
  </si>
  <si>
    <t>Aspen Dental Clarkesville</t>
  </si>
  <si>
    <t>2911194</t>
  </si>
  <si>
    <t>Aspen Dental Killeen</t>
  </si>
  <si>
    <t>2750870</t>
  </si>
  <si>
    <t>Aspen Dental Newnan</t>
  </si>
  <si>
    <t>3487497</t>
  </si>
  <si>
    <t>Aspen Dental Danbury</t>
  </si>
  <si>
    <t>2258738</t>
  </si>
  <si>
    <t>Aspen Dental Lady Lake</t>
  </si>
  <si>
    <t>2460710</t>
  </si>
  <si>
    <t>Aspen Dental Tonawanda</t>
  </si>
  <si>
    <t>3263871</t>
  </si>
  <si>
    <t>Aspen Dental Inverness</t>
  </si>
  <si>
    <t>2365594</t>
  </si>
  <si>
    <t>3221127</t>
  </si>
  <si>
    <t>Aspen Dental Hopkinsville</t>
  </si>
  <si>
    <t>1807016</t>
  </si>
  <si>
    <t>Aspen Dental Orchard</t>
  </si>
  <si>
    <t>2494182</t>
  </si>
  <si>
    <t>Aspen Dental Natick</t>
  </si>
  <si>
    <t>2461854</t>
  </si>
  <si>
    <t>3698999</t>
  </si>
  <si>
    <t>Aspen Dental Glendale (Westgate)</t>
  </si>
  <si>
    <t>2429465</t>
  </si>
  <si>
    <t>Aspen Dental Cookeville</t>
  </si>
  <si>
    <t>2340035</t>
  </si>
  <si>
    <t>2333445</t>
  </si>
  <si>
    <t>Aspen Dental Germantown</t>
  </si>
  <si>
    <t>2555263</t>
  </si>
  <si>
    <t>Aspen Dental Springdale</t>
  </si>
  <si>
    <t>2857045</t>
  </si>
  <si>
    <t>Aspen Dental Pittsfield</t>
  </si>
  <si>
    <t>3778881</t>
  </si>
  <si>
    <t>Aspen Dental Virginia Beach (Red Mill)</t>
  </si>
  <si>
    <t>2993504</t>
  </si>
  <si>
    <t>Aspen Dental Nashville West</t>
  </si>
  <si>
    <t>1356417</t>
  </si>
  <si>
    <t>Aspen Dental Elyria</t>
  </si>
  <si>
    <t>2892633</t>
  </si>
  <si>
    <t>Aspen Dental Alton</t>
  </si>
  <si>
    <t>2644278</t>
  </si>
  <si>
    <t>Aspen Dental Walpole</t>
  </si>
  <si>
    <t>3743002</t>
  </si>
  <si>
    <t>2857119</t>
  </si>
  <si>
    <t>Aspen Dental San Antonio</t>
  </si>
  <si>
    <t>3379478</t>
  </si>
  <si>
    <t>Aspen Dental Trexlertown</t>
  </si>
  <si>
    <t>3161251</t>
  </si>
  <si>
    <t>Aspen Dental Angola</t>
  </si>
  <si>
    <t>2724507</t>
  </si>
  <si>
    <t>Aspen Dental Cortland</t>
  </si>
  <si>
    <t>3062125</t>
  </si>
  <si>
    <t>Aspen Dental Brooklyn Center</t>
  </si>
  <si>
    <t>3664219</t>
  </si>
  <si>
    <t>Aspen Dental Lafayette</t>
  </si>
  <si>
    <t>3689461</t>
  </si>
  <si>
    <t>Aspen Dental Niagara Falls</t>
  </si>
  <si>
    <t>2993458</t>
  </si>
  <si>
    <t>Aspen Dental Crestview</t>
  </si>
  <si>
    <t>1685667</t>
  </si>
  <si>
    <t>Aspen Dental Lansing 159</t>
  </si>
  <si>
    <t>3161681</t>
  </si>
  <si>
    <t>Aspen Dental Fort Orion</t>
  </si>
  <si>
    <t>3745243</t>
  </si>
  <si>
    <t>Aspen Dental D'Iberville</t>
  </si>
  <si>
    <t>1379185</t>
  </si>
  <si>
    <t>Aspen Dental Robinson</t>
  </si>
  <si>
    <t>3343835</t>
  </si>
  <si>
    <t>Aspen Dental Palm Harbor</t>
  </si>
  <si>
    <t>2778668</t>
  </si>
  <si>
    <t>Aspen Dental Gallatin</t>
  </si>
  <si>
    <t>3745239</t>
  </si>
  <si>
    <t>Aspen Dental Woodstock</t>
  </si>
  <si>
    <t>2750891</t>
  </si>
  <si>
    <t>Aspen Dental Douglasville</t>
  </si>
  <si>
    <t>3695691</t>
  </si>
  <si>
    <t>Aspen Dental Hudson</t>
  </si>
  <si>
    <t>2940404</t>
  </si>
  <si>
    <t>Aspen Dental Valdosta GA</t>
  </si>
  <si>
    <t>2750942</t>
  </si>
  <si>
    <t>3220908</t>
  </si>
  <si>
    <t>2555275</t>
  </si>
  <si>
    <t>Aspen Dental Chillicothe</t>
  </si>
  <si>
    <t>3724859</t>
  </si>
  <si>
    <t>Aspen Dental Poplar Bluff</t>
  </si>
  <si>
    <t>2288936</t>
  </si>
  <si>
    <t>Aspen Dental Lisbon</t>
  </si>
  <si>
    <t>2841899</t>
  </si>
  <si>
    <t>Aspen Dental Lawton</t>
  </si>
  <si>
    <t>2993463</t>
  </si>
  <si>
    <t>Aspen Dental Simpsonville</t>
  </si>
  <si>
    <t>1525798</t>
  </si>
  <si>
    <t>Aspen Dental Meriden</t>
  </si>
  <si>
    <t>1618862</t>
  </si>
  <si>
    <t>Aspen Dental Grandville</t>
  </si>
  <si>
    <t>3743018</t>
  </si>
  <si>
    <t>Aspen Dental Round Rock</t>
  </si>
  <si>
    <t>2727267</t>
  </si>
  <si>
    <t>Aspen Dental McDonough</t>
  </si>
  <si>
    <t>1281721</t>
  </si>
  <si>
    <t>Aspen Dental Massillon</t>
  </si>
  <si>
    <t>2724515</t>
  </si>
  <si>
    <t>3412433</t>
  </si>
  <si>
    <t>Aspen Dental Beckley</t>
  </si>
  <si>
    <t>3027664</t>
  </si>
  <si>
    <t>Aspen Dental Greer</t>
  </si>
  <si>
    <t>1762812</t>
  </si>
  <si>
    <t>Aspen Dental Michigan City</t>
  </si>
  <si>
    <t>3752344</t>
  </si>
  <si>
    <t>Aspen Dental Lake Geneva</t>
  </si>
  <si>
    <t>2490646</t>
  </si>
  <si>
    <t>1822246</t>
  </si>
  <si>
    <t>Aspen Dental Mason City</t>
  </si>
  <si>
    <t>2637734</t>
  </si>
  <si>
    <t>2993495</t>
  </si>
  <si>
    <t>Aspen Dental Alcoa</t>
  </si>
  <si>
    <t>1785297</t>
  </si>
  <si>
    <t>2679113</t>
  </si>
  <si>
    <t>3516046</t>
  </si>
  <si>
    <t>Aspen Dental Pleasant Hills</t>
  </si>
  <si>
    <t>3529079</t>
  </si>
  <si>
    <t>Aspen Dental Coeur D' Alene</t>
  </si>
  <si>
    <t>2940354</t>
  </si>
  <si>
    <t>Aspen Dental Parkersburg WV</t>
  </si>
  <si>
    <t>2789177</t>
  </si>
  <si>
    <t>Aspen Dental Brighton</t>
  </si>
  <si>
    <t>2711303</t>
  </si>
  <si>
    <t>Aspen Dental Mt Vernon</t>
  </si>
  <si>
    <t>2373327</t>
  </si>
  <si>
    <t>Aspen Dental Fairfield CT</t>
  </si>
  <si>
    <t>3715601</t>
  </si>
  <si>
    <t>Aspen Dental San Antonio (Med Center)</t>
  </si>
  <si>
    <t>3278676</t>
  </si>
  <si>
    <t>Aspen Dental Aspen Milledgeville</t>
  </si>
  <si>
    <t>3759099</t>
  </si>
  <si>
    <t>Aspen Dental Independence</t>
  </si>
  <si>
    <t>2940284</t>
  </si>
  <si>
    <t>Aspen Dental Indiana PA</t>
  </si>
  <si>
    <t>3659320</t>
  </si>
  <si>
    <t>Aspen Dental Lee's Summit</t>
  </si>
  <si>
    <t>3027640</t>
  </si>
  <si>
    <t>Aspen Dental Augusta</t>
  </si>
  <si>
    <t>2644812</t>
  </si>
  <si>
    <t>Aspen Dental Leominster OS</t>
  </si>
  <si>
    <t>2827967</t>
  </si>
  <si>
    <t>Aspen Dental Ok City  Westgate</t>
  </si>
  <si>
    <t>3354316</t>
  </si>
  <si>
    <t>Aspen Dental Idaho Falls</t>
  </si>
  <si>
    <t>1476162</t>
  </si>
  <si>
    <t>Aspen Dental Wooster</t>
  </si>
  <si>
    <t>3782485</t>
  </si>
  <si>
    <t>Aspen Dental Palatine</t>
  </si>
  <si>
    <t>2258731</t>
  </si>
  <si>
    <t>Aspen Dental Yakima</t>
  </si>
  <si>
    <t>2225776</t>
  </si>
  <si>
    <t>Aspen Dental Brooksville</t>
  </si>
  <si>
    <t>3027655</t>
  </si>
  <si>
    <t>Aspen Dental Livonia</t>
  </si>
  <si>
    <t>1828060</t>
  </si>
  <si>
    <t>Aspen Dental Springfield OH</t>
  </si>
  <si>
    <t>3664231</t>
  </si>
  <si>
    <t>Aspen Dental South Naples</t>
  </si>
  <si>
    <t>3675122</t>
  </si>
  <si>
    <t>Aspen Dental Lake Charles</t>
  </si>
  <si>
    <t>3557744</t>
  </si>
  <si>
    <t>Aspen Dental Marrero</t>
  </si>
  <si>
    <t>3659470</t>
  </si>
  <si>
    <t>Aspen Dental Oak Park Heights</t>
  </si>
  <si>
    <t>2461787</t>
  </si>
  <si>
    <t>Aspen Dental Monroe</t>
  </si>
  <si>
    <t>3394350</t>
  </si>
  <si>
    <t>2601057</t>
  </si>
  <si>
    <t>Aspen Dental Norwalk</t>
  </si>
  <si>
    <t>616890</t>
  </si>
  <si>
    <t>2429526</t>
  </si>
  <si>
    <t>1176525</t>
  </si>
  <si>
    <t>Aspen Dental Brentwood</t>
  </si>
  <si>
    <t>3385581</t>
  </si>
  <si>
    <t>Aspen Dental Little Rock</t>
  </si>
  <si>
    <t>2225742</t>
  </si>
  <si>
    <t>Aspen Dental Dayton</t>
  </si>
  <si>
    <t>3698996</t>
  </si>
  <si>
    <t>Aspen Dental Tarpon Springs</t>
  </si>
  <si>
    <t>2952479</t>
  </si>
  <si>
    <t>Aspen Dental Torrington</t>
  </si>
  <si>
    <t>2446026</t>
  </si>
  <si>
    <t>Aspen Dental Kingsport</t>
  </si>
  <si>
    <t>2571284</t>
  </si>
  <si>
    <t>Aspen Dental Alliance</t>
  </si>
  <si>
    <t>3642196</t>
  </si>
  <si>
    <t>1717214</t>
  </si>
  <si>
    <t>Aspen Dental New Philadelph</t>
  </si>
  <si>
    <t>2932458</t>
  </si>
  <si>
    <t>Aspen Dental Pickerington</t>
  </si>
  <si>
    <t>3717708</t>
  </si>
  <si>
    <t>3504805</t>
  </si>
  <si>
    <t>Aspen Dental Jacksonville (St John's)</t>
  </si>
  <si>
    <t>3726347</t>
  </si>
  <si>
    <t>Aspen Dental Dania Beach</t>
  </si>
  <si>
    <t>3647603</t>
  </si>
  <si>
    <t>Aspen Dental Baxter</t>
  </si>
  <si>
    <t>3062178</t>
  </si>
  <si>
    <t>Aspen Dental Owatonna</t>
  </si>
  <si>
    <t>3489191</t>
  </si>
  <si>
    <t>Aspen Dental Texarkana</t>
  </si>
  <si>
    <t>3724870</t>
  </si>
  <si>
    <t>Aspen Dental Aspen E. Wenatchee</t>
  </si>
  <si>
    <t>1808093</t>
  </si>
  <si>
    <t>Aspen Dental Castleton IN</t>
  </si>
  <si>
    <t>3403752</t>
  </si>
  <si>
    <t>Aspen Dental Waycross</t>
  </si>
  <si>
    <t>3379596</t>
  </si>
  <si>
    <t>Aspen Dental Muscatine</t>
  </si>
  <si>
    <t>2735850</t>
  </si>
  <si>
    <t>Aspen Dental Dickson</t>
  </si>
  <si>
    <t>3567242</t>
  </si>
  <si>
    <t>Aspen Dental Freeport</t>
  </si>
  <si>
    <t>3199141</t>
  </si>
  <si>
    <t>Aspen Dental Aberdeen</t>
  </si>
  <si>
    <t>3779269</t>
  </si>
  <si>
    <t>Aspen Dental Bolingbrook</t>
  </si>
  <si>
    <t>3263862</t>
  </si>
  <si>
    <t>Aspen Dental Rome</t>
  </si>
  <si>
    <t>602540</t>
  </si>
  <si>
    <t>Aspen Dental Watertown</t>
  </si>
  <si>
    <t>2555296</t>
  </si>
  <si>
    <t>Aspen Dental Davenport</t>
  </si>
  <si>
    <t>2993412</t>
  </si>
  <si>
    <t>Aspen Dental Hiram</t>
  </si>
  <si>
    <t>2749481</t>
  </si>
  <si>
    <t>Aspen Dental Carrollton</t>
  </si>
  <si>
    <t>3795696</t>
  </si>
  <si>
    <t>Aspen Lab Blue Ridge</t>
  </si>
  <si>
    <t>1609082</t>
  </si>
  <si>
    <t>Aspen Dental Muncie</t>
  </si>
  <si>
    <t>3664207</t>
  </si>
  <si>
    <t>Aspen Dental Willmar</t>
  </si>
  <si>
    <t>2845491</t>
  </si>
  <si>
    <t>Turning Point Indianapolis OS</t>
  </si>
  <si>
    <t>3659399</t>
  </si>
  <si>
    <t>Aspen Dental Evans</t>
  </si>
  <si>
    <t>3793219</t>
  </si>
  <si>
    <t>Aspen Lab High Point</t>
  </si>
  <si>
    <t>1717207</t>
  </si>
  <si>
    <t>Aspen Dental Red Bank</t>
  </si>
  <si>
    <t>2249591</t>
  </si>
  <si>
    <t>Aspen Dental Avon</t>
  </si>
  <si>
    <t>1685755</t>
  </si>
  <si>
    <t>Aspen Dental Portage 162</t>
  </si>
  <si>
    <t>3419746</t>
  </si>
  <si>
    <t>Aspen Dental Galesburg</t>
  </si>
  <si>
    <t>3805989</t>
  </si>
  <si>
    <t>Aspen Lab Modesto</t>
  </si>
  <si>
    <t>3515831</t>
  </si>
  <si>
    <t>Aspen Dental Baton Rouge</t>
  </si>
  <si>
    <t>3752635</t>
  </si>
  <si>
    <t>Aspen Dental Medina</t>
  </si>
  <si>
    <t>2778633</t>
  </si>
  <si>
    <t>Aspen Dental Canton</t>
  </si>
  <si>
    <t>2750912</t>
  </si>
  <si>
    <t>Aspen Dental Waltham</t>
  </si>
  <si>
    <t>3664236</t>
  </si>
  <si>
    <t>1295035</t>
  </si>
  <si>
    <t>Aspen Dental Belle Vernon</t>
  </si>
  <si>
    <t>3805897</t>
  </si>
  <si>
    <t>Aspen Lab San Antonio (Austin Hwy</t>
  </si>
  <si>
    <t>3805930</t>
  </si>
  <si>
    <t>Aspen Lab Topeka</t>
  </si>
  <si>
    <t>3822993</t>
  </si>
  <si>
    <t>Aspen Dental Stuart ENDO</t>
  </si>
  <si>
    <t>3823737</t>
  </si>
  <si>
    <t>Aspen Dental Tyler OS</t>
  </si>
  <si>
    <t>3161285</t>
  </si>
  <si>
    <t>Aspen Dental Bryant</t>
  </si>
  <si>
    <t>3736596</t>
  </si>
  <si>
    <t>Aspen Dental Fort Smith</t>
  </si>
  <si>
    <t>2317904</t>
  </si>
  <si>
    <t>Aspen Dental Manitowoc</t>
  </si>
  <si>
    <t>3702341</t>
  </si>
  <si>
    <t>Aspen Dental Clovis</t>
  </si>
  <si>
    <t>2325736</t>
  </si>
  <si>
    <t>Aspen Dental Delaware</t>
  </si>
  <si>
    <t>3752326</t>
  </si>
  <si>
    <t>Aspen Dental Cedar Park</t>
  </si>
  <si>
    <t>2478159</t>
  </si>
  <si>
    <t>Aspen Dental Sterling</t>
  </si>
  <si>
    <t>3829235</t>
  </si>
  <si>
    <t>Aspen Dental Independence OS</t>
  </si>
  <si>
    <t>3221162</t>
  </si>
  <si>
    <t>Aspen Dental Pikeville</t>
  </si>
  <si>
    <t>2857214</t>
  </si>
  <si>
    <t>3715624</t>
  </si>
  <si>
    <t>Aspen Dental Phenix City</t>
  </si>
  <si>
    <t>3372263</t>
  </si>
  <si>
    <t>3281689</t>
  </si>
  <si>
    <t>Aspen Dental Grand Forks ND</t>
  </si>
  <si>
    <t>3557719</t>
  </si>
  <si>
    <t>Aspen Dental Montgomery</t>
  </si>
  <si>
    <t>3420037</t>
  </si>
  <si>
    <t>Aspen Dental Victoria</t>
  </si>
  <si>
    <t>2664988</t>
  </si>
  <si>
    <t>Aspen Dental Vincennes  IN</t>
  </si>
  <si>
    <t>2857148</t>
  </si>
  <si>
    <t>Aspen Dental Mobile</t>
  </si>
  <si>
    <t>3782480</t>
  </si>
  <si>
    <t>Aspen Dental Mt Pleasant</t>
  </si>
  <si>
    <t>602528</t>
  </si>
  <si>
    <t>Aspen Dental Glastonbury</t>
  </si>
  <si>
    <t>3285312</t>
  </si>
  <si>
    <t>Aspen Dental Crawfordsville</t>
  </si>
  <si>
    <t>1691570</t>
  </si>
  <si>
    <t>Aspen Dental Mt Pleasant 165</t>
  </si>
  <si>
    <t>2458163</t>
  </si>
  <si>
    <t>Aspen Dental Cheektowaga</t>
  </si>
  <si>
    <t>1828065</t>
  </si>
  <si>
    <t>Aspen Dental Troy</t>
  </si>
  <si>
    <t>3821107</t>
  </si>
  <si>
    <t>Aspen Dental Brownwood OS</t>
  </si>
  <si>
    <t>3806366</t>
  </si>
  <si>
    <t>Aspen Dental Beaverton Endo</t>
  </si>
  <si>
    <t>3805919</t>
  </si>
  <si>
    <t>2643965</t>
  </si>
  <si>
    <t>Aspen Dental Niskayuna OS</t>
  </si>
  <si>
    <t>3806497</t>
  </si>
  <si>
    <t>3516870</t>
  </si>
  <si>
    <t>Aspen Dental Shreveport</t>
  </si>
  <si>
    <t>3773675</t>
  </si>
  <si>
    <t>3166897</t>
  </si>
  <si>
    <t>Aspen Dental Hiram OS</t>
  </si>
  <si>
    <t>3394374</t>
  </si>
  <si>
    <t>Aspen Dental Winona</t>
  </si>
  <si>
    <t>3062189</t>
  </si>
  <si>
    <t>Aspen Dental Bemidji</t>
  </si>
  <si>
    <t>3680869</t>
  </si>
  <si>
    <t>Aspen Dental Cicero ENDO</t>
  </si>
  <si>
    <t>1826194</t>
  </si>
  <si>
    <t>Aspen Dental Fond Du Lac</t>
  </si>
  <si>
    <t>3219201</t>
  </si>
  <si>
    <t>Aspen Dental Hutchinson</t>
  </si>
  <si>
    <t>801898</t>
  </si>
  <si>
    <t>Aspen Dental Cicero OS</t>
  </si>
  <si>
    <t>3219234</t>
  </si>
  <si>
    <t>Aspen Lab Highland</t>
  </si>
  <si>
    <t>3814582</t>
  </si>
  <si>
    <t>Aspen Dental Highland ENDO</t>
  </si>
  <si>
    <t>3643337</t>
  </si>
  <si>
    <t>Aspen Dental St Cloud ENDO</t>
  </si>
  <si>
    <t>2526028</t>
  </si>
  <si>
    <t>Aspen Dental Bay City OS</t>
  </si>
  <si>
    <t>3783192</t>
  </si>
  <si>
    <t>Aspen Dental Lee's Summit ENDO</t>
  </si>
  <si>
    <t>3793397</t>
  </si>
  <si>
    <t>Aspen Dental Allentown OS</t>
  </si>
  <si>
    <t>3420008</t>
  </si>
  <si>
    <t>Aspen Lab Bloomingdale</t>
  </si>
  <si>
    <t>2301952</t>
  </si>
  <si>
    <t>Aspen Lab Bourbonnais</t>
  </si>
  <si>
    <t>2959695</t>
  </si>
  <si>
    <t>Aspen Dental Grand Island OS</t>
  </si>
  <si>
    <t>2559669</t>
  </si>
  <si>
    <t>Aspen Dental Altoona ENDO</t>
  </si>
  <si>
    <t>3805905</t>
  </si>
  <si>
    <t>Aspen Dental Hampton</t>
  </si>
  <si>
    <t>2816021</t>
  </si>
  <si>
    <t>Aspen Dtl Machesney Park Endo</t>
  </si>
  <si>
    <t>3680949</t>
  </si>
  <si>
    <t>Aspen Dental Wooster ENDO</t>
  </si>
  <si>
    <t>3726786</t>
  </si>
  <si>
    <t>Aspen Dental Crestview OS</t>
  </si>
  <si>
    <t>3779273</t>
  </si>
  <si>
    <t>Aspen Lab Bolingbrook</t>
  </si>
  <si>
    <t>3773671</t>
  </si>
  <si>
    <t>Aspen Lab Morganton</t>
  </si>
  <si>
    <t>3161240</t>
  </si>
  <si>
    <t>Aspen Lab Louisville</t>
  </si>
  <si>
    <t>2526391</t>
  </si>
  <si>
    <t>Aspen Dental Lancaster OS</t>
  </si>
  <si>
    <t>3788032</t>
  </si>
  <si>
    <t>Aspen Dental Norfolk OS</t>
  </si>
  <si>
    <t>2836040</t>
  </si>
  <si>
    <t>Aspen Dental Gainesville OS</t>
  </si>
  <si>
    <t>3221155</t>
  </si>
  <si>
    <t>Aspen Lab Rapid City</t>
  </si>
  <si>
    <t>3307892</t>
  </si>
  <si>
    <t>Aspen Dental Easton Endo</t>
  </si>
  <si>
    <t>2458856</t>
  </si>
  <si>
    <t>Aspen Lab Morristown</t>
  </si>
  <si>
    <t>3792383</t>
  </si>
  <si>
    <t>Aspen Dental Lancaster Endo</t>
  </si>
  <si>
    <t>3420018</t>
  </si>
  <si>
    <t>Aspen Lab Skokie</t>
  </si>
  <si>
    <t>3674374</t>
  </si>
  <si>
    <t>Aspen Lab Crestwood</t>
  </si>
  <si>
    <t>2902753</t>
  </si>
  <si>
    <t>Turning Point OS</t>
  </si>
  <si>
    <t>2940411</t>
  </si>
  <si>
    <t>Aspen Lab Valdosta GA</t>
  </si>
  <si>
    <t>3419595</t>
  </si>
  <si>
    <t>Aspen Lab Pocatello</t>
  </si>
  <si>
    <t>3303716</t>
  </si>
  <si>
    <t>Aspen Dental Bedford Endo</t>
  </si>
  <si>
    <t>1502517</t>
  </si>
  <si>
    <t>Aspen Lab Valparaiso</t>
  </si>
  <si>
    <t>2993499</t>
  </si>
  <si>
    <t>Aspen Lab Alcoa</t>
  </si>
  <si>
    <t>3412470</t>
  </si>
  <si>
    <t>Aspen Lab Palm Coast</t>
  </si>
  <si>
    <t>2365577</t>
  </si>
  <si>
    <t>Aspen Lab Louisville KY</t>
  </si>
  <si>
    <t>2274373</t>
  </si>
  <si>
    <t>Aspen Lab Clarkesville</t>
  </si>
  <si>
    <t>2526643</t>
  </si>
  <si>
    <t>Aspen Dental Mentor OS</t>
  </si>
  <si>
    <t>3767008</t>
  </si>
  <si>
    <t>Aspen Lab Palatka (Walgreens)</t>
  </si>
  <si>
    <t>2490640</t>
  </si>
  <si>
    <t>Aspen Lab Gainesville</t>
  </si>
  <si>
    <t>2528981</t>
  </si>
  <si>
    <t>Aspen Lab Muskegon</t>
  </si>
  <si>
    <t>2325723</t>
  </si>
  <si>
    <t>Aspen Lab Bradenton</t>
  </si>
  <si>
    <t>3681225</t>
  </si>
  <si>
    <t>Aspen Lab Erie</t>
  </si>
  <si>
    <t>2902578</t>
  </si>
  <si>
    <t>Aspen Lab Clackamas OR</t>
  </si>
  <si>
    <t>3282973</t>
  </si>
  <si>
    <t>Aspen Dental Ocala Silver Springs OS</t>
  </si>
  <si>
    <t>3773874</t>
  </si>
  <si>
    <t>Aspen Lab Florissant</t>
  </si>
  <si>
    <t>2857144</t>
  </si>
  <si>
    <t>Aspen Lab Abilene</t>
  </si>
  <si>
    <t>3768048</t>
  </si>
  <si>
    <t>Aspen Lab Auburn (RELO)</t>
  </si>
  <si>
    <t>2778638</t>
  </si>
  <si>
    <t>Aspen Lab Canton</t>
  </si>
  <si>
    <t>3767012</t>
  </si>
  <si>
    <t>Aspen Lab West York (RELO)</t>
  </si>
  <si>
    <t>2673964</t>
  </si>
  <si>
    <t>Aspen Dental Seekonk Endo</t>
  </si>
  <si>
    <t>3778882</t>
  </si>
  <si>
    <t>Aspen Lab Virginia Beach (Red Mill)</t>
  </si>
  <si>
    <t>1808051</t>
  </si>
  <si>
    <t>Aspen Lab Canton OH</t>
  </si>
  <si>
    <t>3161461</t>
  </si>
  <si>
    <t>Aspen Lab Temple</t>
  </si>
  <si>
    <t>2325747</t>
  </si>
  <si>
    <t>Aspen Lab Lawrence</t>
  </si>
  <si>
    <t>3659456</t>
  </si>
  <si>
    <t>Aspen Lab Joliet</t>
  </si>
  <si>
    <t>1618867</t>
  </si>
  <si>
    <t>Aspen Lab Grandville</t>
  </si>
  <si>
    <t>3368447</t>
  </si>
  <si>
    <t>Aspen Dental Chandler OS</t>
  </si>
  <si>
    <t>3511380</t>
  </si>
  <si>
    <t>Aspen Dental Sioux Falls OS</t>
  </si>
  <si>
    <t>1706564</t>
  </si>
  <si>
    <t>Aspen Dental S Portland OS</t>
  </si>
  <si>
    <t>3783608</t>
  </si>
  <si>
    <t>Aspen Dental Bossier City OS</t>
  </si>
  <si>
    <t>3161202</t>
  </si>
  <si>
    <t>Aspen Lab Waco</t>
  </si>
  <si>
    <t>2526614</t>
  </si>
  <si>
    <t>Aspen Dental Appleton OS</t>
  </si>
  <si>
    <t>1502493</t>
  </si>
  <si>
    <t>Aspen Lab Lancaster</t>
  </si>
  <si>
    <t>3656173</t>
  </si>
  <si>
    <t>Aspen Dental Leesburg OS</t>
  </si>
  <si>
    <t>3213138</t>
  </si>
  <si>
    <t>Aspen Lab Oak Ridge</t>
  </si>
  <si>
    <t>3769097</t>
  </si>
  <si>
    <t>Aspen Lab Guntersville</t>
  </si>
  <si>
    <t>3769093</t>
  </si>
  <si>
    <t>Aspen Lab Houma</t>
  </si>
  <si>
    <t>2836036</t>
  </si>
  <si>
    <t>Aspen Dental Ocala OS</t>
  </si>
  <si>
    <t>3788721</t>
  </si>
  <si>
    <t>Aspen Dental West Wood OS</t>
  </si>
  <si>
    <t>2679123</t>
  </si>
  <si>
    <t>Aspen Lab Bloomington</t>
  </si>
  <si>
    <t>3676461</t>
  </si>
  <si>
    <t>Aspen Lab Fall River</t>
  </si>
  <si>
    <t>870443</t>
  </si>
  <si>
    <t>Aspen Lab Scranton</t>
  </si>
  <si>
    <t>3452274</t>
  </si>
  <si>
    <t>Aspen Dental Middleton OS</t>
  </si>
  <si>
    <t>3663363</t>
  </si>
  <si>
    <t>Aspen Denatal Mechanicsburg END</t>
  </si>
  <si>
    <t>2388821</t>
  </si>
  <si>
    <t>Aspen Lab Brookfield</t>
  </si>
  <si>
    <t>3709481</t>
  </si>
  <si>
    <t>Aspen Lab Bangor (RELO)</t>
  </si>
  <si>
    <t>2679901</t>
  </si>
  <si>
    <t>Aspen Lab Florence</t>
  </si>
  <si>
    <t>2258741</t>
  </si>
  <si>
    <t>Aspen Lab Lady Lake</t>
  </si>
  <si>
    <t>1808086</t>
  </si>
  <si>
    <t>Aspen Lab Des Moines IA</t>
  </si>
  <si>
    <t>3809599</t>
  </si>
  <si>
    <t>2279235</t>
  </si>
  <si>
    <t>Aspen Lab Merritt Island</t>
  </si>
  <si>
    <t>2683717</t>
  </si>
  <si>
    <t>Aspen Lab Ocala</t>
  </si>
  <si>
    <t>3062678</t>
  </si>
  <si>
    <t>Aspen Lab East Peoria</t>
  </si>
  <si>
    <t>1609097</t>
  </si>
  <si>
    <t>Aspen Lab Topsham</t>
  </si>
  <si>
    <t>3164134</t>
  </si>
  <si>
    <t>Aspen Lab San Angelo</t>
  </si>
  <si>
    <t>3420053</t>
  </si>
  <si>
    <t>Aspen Lab Salisbury</t>
  </si>
  <si>
    <t>3496198</t>
  </si>
  <si>
    <t>Aspen Lab Middlesboro</t>
  </si>
  <si>
    <t>1762852</t>
  </si>
  <si>
    <t>Aspen Lab Rochester</t>
  </si>
  <si>
    <t>2857199</t>
  </si>
  <si>
    <t>Aspen Lab Norman</t>
  </si>
  <si>
    <t>1785279</t>
  </si>
  <si>
    <t>Aspen Lab Mesa</t>
  </si>
  <si>
    <t>1379182</t>
  </si>
  <si>
    <t>Aspen Lab Hermitage</t>
  </si>
  <si>
    <t>2325718</t>
  </si>
  <si>
    <t>Aspen Lab Fort Myers Palm</t>
  </si>
  <si>
    <t>2800481</t>
  </si>
  <si>
    <t>Aspen Lab St Petersburg</t>
  </si>
  <si>
    <t>2750871</t>
  </si>
  <si>
    <t>Aspen Lab Newnan</t>
  </si>
  <si>
    <t>3681454</t>
  </si>
  <si>
    <t>Aspen Lab Elkton</t>
  </si>
  <si>
    <t>2857242</t>
  </si>
  <si>
    <t>Aspen Lab Conyers</t>
  </si>
  <si>
    <t>2793312</t>
  </si>
  <si>
    <t>Aspen Lab Cicero</t>
  </si>
  <si>
    <t>3529074</t>
  </si>
  <si>
    <t>Aspen Lab Festus</t>
  </si>
  <si>
    <t>2325754</t>
  </si>
  <si>
    <t>Aspen Lab South Auburn</t>
  </si>
  <si>
    <t>1176537</t>
  </si>
  <si>
    <t>Aspen Lab Stroudsburg</t>
  </si>
  <si>
    <t>3023687</t>
  </si>
  <si>
    <t>Aspen Dtll College Station OS</t>
  </si>
  <si>
    <t>3062671</t>
  </si>
  <si>
    <t>Aspen Lab Lufkin</t>
  </si>
  <si>
    <t>2635172</t>
  </si>
  <si>
    <t>Aspen Dental Enfield Endo</t>
  </si>
  <si>
    <t>3767003</t>
  </si>
  <si>
    <t>Aspen Lab Claremore</t>
  </si>
  <si>
    <t>2993426</t>
  </si>
  <si>
    <t>Aspen Lab Sevierville</t>
  </si>
  <si>
    <t>3759100</t>
  </si>
  <si>
    <t>Aspen Lab Independence</t>
  </si>
  <si>
    <t>3394371</t>
  </si>
  <si>
    <t>Aspen Lab Spokane</t>
  </si>
  <si>
    <t>3161231</t>
  </si>
  <si>
    <t>Aspen Lab Prescott Valley</t>
  </si>
  <si>
    <t>1808109</t>
  </si>
  <si>
    <t>Aspen Lab Dewitt NY</t>
  </si>
  <si>
    <t>1525791</t>
  </si>
  <si>
    <t>Aspen Lab Greensburg</t>
  </si>
  <si>
    <t>2861179</t>
  </si>
  <si>
    <t>Aspen Dental Norwalk Endo</t>
  </si>
  <si>
    <t>3698669</t>
  </si>
  <si>
    <t>Aspen Lab Sedalia</t>
  </si>
  <si>
    <t>3806101</t>
  </si>
  <si>
    <t>Aspen Dtl Phoenix Arcardia OS</t>
  </si>
  <si>
    <t>3442932</t>
  </si>
  <si>
    <t>Aspen Dental The Villages OS</t>
  </si>
  <si>
    <t>3689447</t>
  </si>
  <si>
    <t>Aspen Lab Tucson (Irvington)</t>
  </si>
  <si>
    <t>2987040</t>
  </si>
  <si>
    <t>Aspen Lab Somerset</t>
  </si>
  <si>
    <t>3221220</t>
  </si>
  <si>
    <t>Aspen Lab Spokane Valley</t>
  </si>
  <si>
    <t>2421853</t>
  </si>
  <si>
    <t>Aspen Lab Lexington</t>
  </si>
  <si>
    <t>2911156</t>
  </si>
  <si>
    <t>Aspen Lab Wellington</t>
  </si>
  <si>
    <t>2940280</t>
  </si>
  <si>
    <t>Aspen Lab Pinellas Park FL</t>
  </si>
  <si>
    <t>1463621</t>
  </si>
  <si>
    <t>Aspen Lab Biddeford</t>
  </si>
  <si>
    <t>3302428</t>
  </si>
  <si>
    <t>Aspen Dental Temple OS</t>
  </si>
  <si>
    <t>3695697</t>
  </si>
  <si>
    <t>Aspen Lab Hudson</t>
  </si>
  <si>
    <t>2571311</t>
  </si>
  <si>
    <t>Aspen Lab Spartanburg</t>
  </si>
  <si>
    <t>848685</t>
  </si>
  <si>
    <t>Aspen Dental Latham Endo</t>
  </si>
  <si>
    <t>2478169</t>
  </si>
  <si>
    <t>Aspen Lab Elizabethtown</t>
  </si>
  <si>
    <t>2225831</t>
  </si>
  <si>
    <t>Aspen Lab Batavia</t>
  </si>
  <si>
    <t>3221178</t>
  </si>
  <si>
    <t>Aspen Lab Fort Olgethorpe</t>
  </si>
  <si>
    <t>3343846</t>
  </si>
  <si>
    <t>Aspen Lab Cape Coral</t>
  </si>
  <si>
    <t>3717694</t>
  </si>
  <si>
    <t>Aspen Lab Norfolk</t>
  </si>
  <si>
    <t>1218104</t>
  </si>
  <si>
    <t>Aspen Dental W Springfield OS</t>
  </si>
  <si>
    <t>3062641</t>
  </si>
  <si>
    <t>Aspen Lab Mankato</t>
  </si>
  <si>
    <t>3806452</t>
  </si>
  <si>
    <t>Aspen Dental Lincoln ENDO</t>
  </si>
  <si>
    <t>2304843</t>
  </si>
  <si>
    <t>Aspen Lab Sarasota</t>
  </si>
  <si>
    <t>3305985</t>
  </si>
  <si>
    <t>Aspen Lab Chandler</t>
  </si>
  <si>
    <t>3496177</t>
  </si>
  <si>
    <t>Aspen Lab Algonquin</t>
  </si>
  <si>
    <t>2429522</t>
  </si>
  <si>
    <t>Aspen Lab Canandaigua</t>
  </si>
  <si>
    <t>3463056</t>
  </si>
  <si>
    <t>Aspen Lab Vestal (RELO)</t>
  </si>
  <si>
    <t>2778656</t>
  </si>
  <si>
    <t>2225777</t>
  </si>
  <si>
    <t>Aspen Lab Brooksville</t>
  </si>
  <si>
    <t>2932168</t>
  </si>
  <si>
    <t>Aspen Lab Tucson</t>
  </si>
  <si>
    <t>3001015</t>
  </si>
  <si>
    <t>Aspen Dental Bessemer OS</t>
  </si>
  <si>
    <t>3759097</t>
  </si>
  <si>
    <t>Aspen Lab Bismark</t>
  </si>
  <si>
    <t>793869</t>
  </si>
  <si>
    <t>Aspen Lab Glen Falls</t>
  </si>
  <si>
    <t>3412486</t>
  </si>
  <si>
    <t>Aspen Lab Monticello</t>
  </si>
  <si>
    <t>842110</t>
  </si>
  <si>
    <t>Aspen Lab Manchester</t>
  </si>
  <si>
    <t>1356430</t>
  </si>
  <si>
    <t>Aspen Lab McKnight</t>
  </si>
  <si>
    <t>2461841</t>
  </si>
  <si>
    <t>Aspen Lab Plattsburgh</t>
  </si>
  <si>
    <t>3027492</t>
  </si>
  <si>
    <t>Aspen Lab Bridgeton</t>
  </si>
  <si>
    <t>2606938</t>
  </si>
  <si>
    <t>Aspen Dtl Phoenix Arcadia Endo</t>
  </si>
  <si>
    <t>2478161</t>
  </si>
  <si>
    <t>Aspen Lab Sterling</t>
  </si>
  <si>
    <t>3822598</t>
  </si>
  <si>
    <t>Aspen Dental Perrysburg OS</t>
  </si>
  <si>
    <t>2249581</t>
  </si>
  <si>
    <t>Aspen Lab Hyannis</t>
  </si>
  <si>
    <t>3743013</t>
  </si>
  <si>
    <t>Aspen Lab Austell</t>
  </si>
  <si>
    <t>3461624</t>
  </si>
  <si>
    <t>Aspen Lab Lebanon</t>
  </si>
  <si>
    <t>3061101</t>
  </si>
  <si>
    <t>Aspen Lab Jonesboro</t>
  </si>
  <si>
    <t>1618880</t>
  </si>
  <si>
    <t>2644813</t>
  </si>
  <si>
    <t>Aspen Lab Leominster</t>
  </si>
  <si>
    <t>2225839</t>
  </si>
  <si>
    <t>Aspen Lab Ft Myers</t>
  </si>
  <si>
    <t>3806476</t>
  </si>
  <si>
    <t>Aspen Dental Chattanooga OS</t>
  </si>
  <si>
    <t>2578800</t>
  </si>
  <si>
    <t>Aspen Lab Des Moines</t>
  </si>
  <si>
    <t>2580854</t>
  </si>
  <si>
    <t>Aspen Dental Sarasota Endo</t>
  </si>
  <si>
    <t>2528975</t>
  </si>
  <si>
    <t>Aspen Lab Forsyth</t>
  </si>
  <si>
    <t>2560963</t>
  </si>
  <si>
    <t>Aspen Lab Chattanooga</t>
  </si>
  <si>
    <t>2750951</t>
  </si>
  <si>
    <t>Aspen Lab Horseheads</t>
  </si>
  <si>
    <t>3668919</t>
  </si>
  <si>
    <t>Aspen Lab New Iberia</t>
  </si>
  <si>
    <t>2800519</t>
  </si>
  <si>
    <t>Aspen Lab Clarksville</t>
  </si>
  <si>
    <t>3647616</t>
  </si>
  <si>
    <t>Aspen Lab Gurnee</t>
  </si>
  <si>
    <t>2813157</t>
  </si>
  <si>
    <t>Aspen Lab Trussville</t>
  </si>
  <si>
    <t>3756258</t>
  </si>
  <si>
    <t>Aspen Dental Tucson (Irvington) ENDO</t>
  </si>
  <si>
    <t>3501621</t>
  </si>
  <si>
    <t>Aspen Dental Foley ENDO</t>
  </si>
  <si>
    <t>793874</t>
  </si>
  <si>
    <t>Aspen Lab Henrietta</t>
  </si>
  <si>
    <t>1002098</t>
  </si>
  <si>
    <t>Aspen Dental Seekonk OS</t>
  </si>
  <si>
    <t>2601558</t>
  </si>
  <si>
    <t>Aspen Lab Jackson</t>
  </si>
  <si>
    <t>793786</t>
  </si>
  <si>
    <t>Aspen Lab Brockton</t>
  </si>
  <si>
    <t>2993149</t>
  </si>
  <si>
    <t>Aspen Dental Clackamas OS</t>
  </si>
  <si>
    <t>3263872</t>
  </si>
  <si>
    <t>Aspen Lab Inverness</t>
  </si>
  <si>
    <t>3724861</t>
  </si>
  <si>
    <t>Aspen Lab Poplar Bluff</t>
  </si>
  <si>
    <t>2288944</t>
  </si>
  <si>
    <t>Aspen Lab Vancouver</t>
  </si>
  <si>
    <t>3510856</t>
  </si>
  <si>
    <t>Aspen Lab Nampa</t>
  </si>
  <si>
    <t>3354344</t>
  </si>
  <si>
    <t>Aspen Lab Danville 3329</t>
  </si>
  <si>
    <t>2288947</t>
  </si>
  <si>
    <t>Aspen Lab Phoenix</t>
  </si>
  <si>
    <t>793902</t>
  </si>
  <si>
    <t>Aspen Lab Rotterdam</t>
  </si>
  <si>
    <t>1785355</t>
  </si>
  <si>
    <t>Aspen Lab Bay City</t>
  </si>
  <si>
    <t>2750839</t>
  </si>
  <si>
    <t>Aspen Lab Port Richey</t>
  </si>
  <si>
    <t>1567214</t>
  </si>
  <si>
    <t>Aspen Lab Mechanicsburg</t>
  </si>
  <si>
    <t>2401766</t>
  </si>
  <si>
    <t>Aspen Lab Attleboro</t>
  </si>
  <si>
    <t>3061054</t>
  </si>
  <si>
    <t>Aspen Lab St Clair- Pottsville</t>
  </si>
  <si>
    <t>3664249</t>
  </si>
  <si>
    <t>Aspen Lab West Lebanon</t>
  </si>
  <si>
    <t>2340036</t>
  </si>
  <si>
    <t>Aspen Lab Bowling Green</t>
  </si>
  <si>
    <t>1379188</t>
  </si>
  <si>
    <t>Aspen Lab Robinson</t>
  </si>
  <si>
    <t>2735861</t>
  </si>
  <si>
    <t>Aspen Lab Oklahoma City</t>
  </si>
  <si>
    <t>2850217</t>
  </si>
  <si>
    <t>Aspen Lab Nashua Relo</t>
  </si>
  <si>
    <t>1808097</t>
  </si>
  <si>
    <t>Aspen Lab Castleton IN</t>
  </si>
  <si>
    <t>3758171</t>
  </si>
  <si>
    <t>Aspen Dental Clarksville ENDO</t>
  </si>
  <si>
    <t>2827850</t>
  </si>
  <si>
    <t>Aspen Lab Beaverton</t>
  </si>
  <si>
    <t>2902608</t>
  </si>
  <si>
    <t>Aspen Lab Benton Harbor MI</t>
  </si>
  <si>
    <t>3419507</t>
  </si>
  <si>
    <t>Aspen Lab DeLand</t>
  </si>
  <si>
    <t>2750892</t>
  </si>
  <si>
    <t>Aspen Lab Douglasville</t>
  </si>
  <si>
    <t>2741152</t>
  </si>
  <si>
    <t>Aspen Lab Keene Relo</t>
  </si>
  <si>
    <t>2805340</t>
  </si>
  <si>
    <t>Aspen Dental Lady Lake OS</t>
  </si>
  <si>
    <t>2637753</t>
  </si>
  <si>
    <t>Aspen Lab N Charleston</t>
  </si>
  <si>
    <t>3027631</t>
  </si>
  <si>
    <t>Aspen Lab Largo</t>
  </si>
  <si>
    <t>3659337</t>
  </si>
  <si>
    <t>Aspen Lab Dundalk</t>
  </si>
  <si>
    <t>2940358</t>
  </si>
  <si>
    <t>Aspen Lab Parkersburg, WV</t>
  </si>
  <si>
    <t>3659313</t>
  </si>
  <si>
    <t>Aspen Lab Tullahoma (RELO)</t>
  </si>
  <si>
    <t>3061875</t>
  </si>
  <si>
    <t>Aspen Lab St Cloud</t>
  </si>
  <si>
    <t>2911183</t>
  </si>
  <si>
    <t>Aspen Lab Warner Robbins</t>
  </si>
  <si>
    <t>2892634</t>
  </si>
  <si>
    <t>Aspen Lab  Alton</t>
  </si>
  <si>
    <t>793775</t>
  </si>
  <si>
    <t>Aspen Lab Seekonk</t>
  </si>
  <si>
    <t>2965731</t>
  </si>
  <si>
    <t>Aspen Lab Glen Carbon</t>
  </si>
  <si>
    <t>2225816</t>
  </si>
  <si>
    <t>Aspen Lab Johnston</t>
  </si>
  <si>
    <t>2526513</t>
  </si>
  <si>
    <t>Aspen Dental Cheektowaga OS</t>
  </si>
  <si>
    <t>2827970</t>
  </si>
  <si>
    <t>Aspen Lab Ok City Westga</t>
  </si>
  <si>
    <t>2902614</t>
  </si>
  <si>
    <t>Aspen Lab Prattville AL</t>
  </si>
  <si>
    <t>2571280</t>
  </si>
  <si>
    <t>Aspen Lab Pensacola</t>
  </si>
  <si>
    <t>2960770</t>
  </si>
  <si>
    <t>Aspen Lab North Smithfield</t>
  </si>
  <si>
    <t>2207735</t>
  </si>
  <si>
    <t>Aspen Lab Findlay Ohio</t>
  </si>
  <si>
    <t>2750922</t>
  </si>
  <si>
    <t>Aspen Lab Dothan</t>
  </si>
  <si>
    <t>2526199</t>
  </si>
  <si>
    <t>Aspen Dental Stow OS</t>
  </si>
  <si>
    <t>2307642</t>
  </si>
  <si>
    <t>Aspen Lab Warwick Relo</t>
  </si>
  <si>
    <t>2800495</t>
  </si>
  <si>
    <t>Aspen Lab Myrtle Beach</t>
  </si>
  <si>
    <t>1609085</t>
  </si>
  <si>
    <t>Aspen Lab Muncie</t>
  </si>
  <si>
    <t>2842973</t>
  </si>
  <si>
    <t>Aspen Lab Williston</t>
  </si>
  <si>
    <t>3779289</t>
  </si>
  <si>
    <t>Aspen Lab Clarksburg</t>
  </si>
  <si>
    <t>3489193</t>
  </si>
  <si>
    <t>Aspen Lab Texarkana</t>
  </si>
  <si>
    <t>2611615</t>
  </si>
  <si>
    <t>Aspen Lab Traverse City</t>
  </si>
  <si>
    <t>2778687</t>
  </si>
  <si>
    <t>Aspen Lab Greece</t>
  </si>
  <si>
    <t>3419543</t>
  </si>
  <si>
    <t>Aspen Lab Orland Park</t>
  </si>
  <si>
    <t>2750878</t>
  </si>
  <si>
    <t>Aspen Lab Selinsgrove</t>
  </si>
  <si>
    <t>2437555</t>
  </si>
  <si>
    <t>Aspen Lab Phoenix Metro</t>
  </si>
  <si>
    <t>1808026</t>
  </si>
  <si>
    <t>Aspen Lab Fort Orchard</t>
  </si>
  <si>
    <t>3459165</t>
  </si>
  <si>
    <t>Aspen Dental Palm Coast OS</t>
  </si>
  <si>
    <t>2442302</t>
  </si>
  <si>
    <t>Aspen Lab Cleveland</t>
  </si>
  <si>
    <t>2936773</t>
  </si>
  <si>
    <t>Aspen Lab Amarillo</t>
  </si>
  <si>
    <t>1214723</t>
  </si>
  <si>
    <t>Aspen Lab Boardman</t>
  </si>
  <si>
    <t>3806104</t>
  </si>
  <si>
    <t>Aspen Dental Glendale OS</t>
  </si>
  <si>
    <t>3263867</t>
  </si>
  <si>
    <t>Aspen Lab Rome</t>
  </si>
  <si>
    <t>1356418</t>
  </si>
  <si>
    <t>Aspen Lab Elyria</t>
  </si>
  <si>
    <t>2800506</t>
  </si>
  <si>
    <t>Aspen Lab Merrillville</t>
  </si>
  <si>
    <t>2805350</t>
  </si>
  <si>
    <t>Aspen Dental Mount Dora OS</t>
  </si>
  <si>
    <t>3747611</t>
  </si>
  <si>
    <t>Aspen Dental San Antonio (Med Center) OS</t>
  </si>
  <si>
    <t>1808120</t>
  </si>
  <si>
    <t>Aspen Lab Gates NY</t>
  </si>
  <si>
    <t>3061243</t>
  </si>
  <si>
    <t>3759065</t>
  </si>
  <si>
    <t>Aspen Lab Boise</t>
  </si>
  <si>
    <t>3726342</t>
  </si>
  <si>
    <t>Aspen Lab Lakewood</t>
  </si>
  <si>
    <t>2911148</t>
  </si>
  <si>
    <t>Aspen Lab Cartersville</t>
  </si>
  <si>
    <t>1339365</t>
  </si>
  <si>
    <t>Aspen Lab Monaca</t>
  </si>
  <si>
    <t>3218992</t>
  </si>
  <si>
    <t>Aspen Lab Richmond</t>
  </si>
  <si>
    <t>3419557</t>
  </si>
  <si>
    <t>Aspen Lab Medford</t>
  </si>
  <si>
    <t>3242943</t>
  </si>
  <si>
    <t>Aspen Lab Sioux Falls</t>
  </si>
  <si>
    <t>2503977</t>
  </si>
  <si>
    <t>Aspen Lab Eugene</t>
  </si>
  <si>
    <t>3354314</t>
  </si>
  <si>
    <t>Aspen Lab Georgetown</t>
  </si>
  <si>
    <t>2611650</t>
  </si>
  <si>
    <t>Aspen Lab Bristol</t>
  </si>
  <si>
    <t>2750859</t>
  </si>
  <si>
    <t>Aspen Lab Taylor</t>
  </si>
  <si>
    <t>3325645</t>
  </si>
  <si>
    <t>Aspen Lab Conway</t>
  </si>
  <si>
    <t>3063585</t>
  </si>
  <si>
    <t>Aspen Lab West St Paul</t>
  </si>
  <si>
    <t>3745244</t>
  </si>
  <si>
    <t>Aspen Lab D'Iberville</t>
  </si>
  <si>
    <t>2611659</t>
  </si>
  <si>
    <t>Aspen Lab S Lebanon</t>
  </si>
  <si>
    <t>2652541</t>
  </si>
  <si>
    <t>Aspen Lab Fort Dodge</t>
  </si>
  <si>
    <t>2279254</t>
  </si>
  <si>
    <t>Aspen Lab Newark</t>
  </si>
  <si>
    <t>2605530</t>
  </si>
  <si>
    <t>Aspen Lab Racine</t>
  </si>
  <si>
    <t>2674994</t>
  </si>
  <si>
    <t>Aspen Lab Deham Relo</t>
  </si>
  <si>
    <t>3773865</t>
  </si>
  <si>
    <t>Aspen Lab South Bend (RELO)</t>
  </si>
  <si>
    <t>2461877</t>
  </si>
  <si>
    <t>Aspen Lab Glendale RELO</t>
  </si>
  <si>
    <t>3519048</t>
  </si>
  <si>
    <t>Aspen Lab Lewiston Crossings</t>
  </si>
  <si>
    <t>3027643</t>
  </si>
  <si>
    <t>Aspen Lab Augusta</t>
  </si>
  <si>
    <t>3450058</t>
  </si>
  <si>
    <t>Aspen Lab Butler</t>
  </si>
  <si>
    <t>897549</t>
  </si>
  <si>
    <t>Aspen Lab W Springfield</t>
  </si>
  <si>
    <t>1567229</t>
  </si>
  <si>
    <t>Aspen Lab Poughkeepsie</t>
  </si>
  <si>
    <t>3221234</t>
  </si>
  <si>
    <t>Aspen Lab Concord</t>
  </si>
  <si>
    <t>3412476</t>
  </si>
  <si>
    <t>Aspen Lab Charleston</t>
  </si>
  <si>
    <t>3419569</t>
  </si>
  <si>
    <t>Aspen Lab Washington</t>
  </si>
  <si>
    <t>2844687</t>
  </si>
  <si>
    <t>Aspen Dental Jacksonville OS</t>
  </si>
  <si>
    <t>2528968</t>
  </si>
  <si>
    <t>Aspen Lab MonroEville</t>
  </si>
  <si>
    <t>2503942</t>
  </si>
  <si>
    <t>Aspen Lab Ashland</t>
  </si>
  <si>
    <t>3420043</t>
  </si>
  <si>
    <t>Aspen Lab Victoria</t>
  </si>
  <si>
    <t>1785269</t>
  </si>
  <si>
    <t>Aspen Lab Southport Square</t>
  </si>
  <si>
    <t>2460952</t>
  </si>
  <si>
    <t>Aspen Lab Mattoon</t>
  </si>
  <si>
    <t>3487343</t>
  </si>
  <si>
    <t>Aspen Lab Springfield (Glenstone)</t>
  </si>
  <si>
    <t>3403700</t>
  </si>
  <si>
    <t>Aspen Lab Kennesaw</t>
  </si>
  <si>
    <t>3403713</t>
  </si>
  <si>
    <t>Aspen Lab Mesa (Riverview)</t>
  </si>
  <si>
    <t>1261255</t>
  </si>
  <si>
    <t>Aspen Lab Harrisburg</t>
  </si>
  <si>
    <t>2827864</t>
  </si>
  <si>
    <t>Aspen Lab Tallahassee</t>
  </si>
  <si>
    <t>3782482</t>
  </si>
  <si>
    <t>Aspen Lab Mt Pleasant</t>
  </si>
  <si>
    <t>1567195</t>
  </si>
  <si>
    <t>Aspen Lab Fairview Park</t>
  </si>
  <si>
    <t>2679905</t>
  </si>
  <si>
    <t>Aspen Lab Ames</t>
  </si>
  <si>
    <t>2523610</t>
  </si>
  <si>
    <t>Aspen Lab Florence SC</t>
  </si>
  <si>
    <t>3717705</t>
  </si>
  <si>
    <t>Aspen Lab Sante Fe</t>
  </si>
  <si>
    <t>3419493</t>
  </si>
  <si>
    <t>Aspen Lab Minot</t>
  </si>
  <si>
    <t>3752815</t>
  </si>
  <si>
    <t>Aspen Lab Maplewood</t>
  </si>
  <si>
    <t>1514042</t>
  </si>
  <si>
    <t>Aspen Lab Utica</t>
  </si>
  <si>
    <t>3394383</t>
  </si>
  <si>
    <t>Aspen Lab Brunswick</t>
  </si>
  <si>
    <t>2704332</t>
  </si>
  <si>
    <t>Aspen Lab Fort Walton Beach</t>
  </si>
  <si>
    <t>3161682</t>
  </si>
  <si>
    <t>Aspen Lab Fort Orion</t>
  </si>
  <si>
    <t>3403746</t>
  </si>
  <si>
    <t>Aspen Lab Palm Beach Gardens</t>
  </si>
  <si>
    <t>2902591</t>
  </si>
  <si>
    <t>Aspen Lab Lubbock TX</t>
  </si>
  <si>
    <t>2940309</t>
  </si>
  <si>
    <t>Aspen Lab Longview TX</t>
  </si>
  <si>
    <t>2857253</t>
  </si>
  <si>
    <t>Aspen Lab Yulee</t>
  </si>
  <si>
    <t>1618839</t>
  </si>
  <si>
    <t>Aspen Lab Manchester CT</t>
  </si>
  <si>
    <t>3717712</t>
  </si>
  <si>
    <t>Aspen Lab Madison</t>
  </si>
  <si>
    <t>3659330</t>
  </si>
  <si>
    <t>Aspen Lab Lee's Summit</t>
  </si>
  <si>
    <t>3709490</t>
  </si>
  <si>
    <t>Aspen Lab Cape Girardeau</t>
  </si>
  <si>
    <t>2555298</t>
  </si>
  <si>
    <t>Aspen Lab Davenport</t>
  </si>
  <si>
    <t>2555308</t>
  </si>
  <si>
    <t>Aspen Lab Roseburg</t>
  </si>
  <si>
    <t>3480989</t>
  </si>
  <si>
    <t>Aspen Lab Brandon</t>
  </si>
  <si>
    <t>1618679</t>
  </si>
  <si>
    <t>Aspen Lab Fort Wayne</t>
  </si>
  <si>
    <t>2244423</t>
  </si>
  <si>
    <t>Aspen Lab Altoona</t>
  </si>
  <si>
    <t>2637721</t>
  </si>
  <si>
    <t>Aspen Lab Spring Hill</t>
  </si>
  <si>
    <t>2546924</t>
  </si>
  <si>
    <t>Aspen Lab Niskayuna</t>
  </si>
  <si>
    <t>3782426</t>
  </si>
  <si>
    <t>Aspen Lab Suffolk</t>
  </si>
  <si>
    <t>2820556</t>
  </si>
  <si>
    <t>Aspen Lab Jacksonville</t>
  </si>
  <si>
    <t>2262026</t>
  </si>
  <si>
    <t>Aspen Lab Casa Grande 1040</t>
  </si>
  <si>
    <t>3409187</t>
  </si>
  <si>
    <t>Aspen Lab Terre Haute, IN (RELO)</t>
  </si>
  <si>
    <t>3462960</t>
  </si>
  <si>
    <t>Aspen Lab Tucson (Wilmont)</t>
  </si>
  <si>
    <t>3516066</t>
  </si>
  <si>
    <t>Aspen Lab Tucker</t>
  </si>
  <si>
    <t>3372284</t>
  </si>
  <si>
    <t>Aspen Lab Surprise</t>
  </si>
  <si>
    <t>3419479</t>
  </si>
  <si>
    <t>Aspen Lab South Tampa</t>
  </si>
  <si>
    <t>3403755</t>
  </si>
  <si>
    <t>Aspen Lab Waycross</t>
  </si>
  <si>
    <t>3752822</t>
  </si>
  <si>
    <t>Aspen Lab Rincon</t>
  </si>
  <si>
    <t>2733535</t>
  </si>
  <si>
    <t>Aspen Lab Dalton</t>
  </si>
  <si>
    <t>2383760</t>
  </si>
  <si>
    <t>Aspen Lab Lincoln</t>
  </si>
  <si>
    <t>2592288</t>
  </si>
  <si>
    <t>Aspen Lab Champaign</t>
  </si>
  <si>
    <t>2288937</t>
  </si>
  <si>
    <t>Aspen Lab Lisbon</t>
  </si>
  <si>
    <t>3027651</t>
  </si>
  <si>
    <t>Aspen Lab Oneonta</t>
  </si>
  <si>
    <t>2388816</t>
  </si>
  <si>
    <t>Aspen Lab Kingston</t>
  </si>
  <si>
    <t>3442418</t>
  </si>
  <si>
    <t>Aspen Lab Jefferson City</t>
  </si>
  <si>
    <t>3745232</t>
  </si>
  <si>
    <t>Aspen Lab Knoxville (Chapman Hwy)</t>
  </si>
  <si>
    <t>3420032</t>
  </si>
  <si>
    <t>Aspen Lab Millington</t>
  </si>
  <si>
    <t>2993505</t>
  </si>
  <si>
    <t>Aspen Lab Nashville West</t>
  </si>
  <si>
    <t>3752349</t>
  </si>
  <si>
    <t>Aspen Lab Lake Geneva</t>
  </si>
  <si>
    <t>3161329</t>
  </si>
  <si>
    <t>Aspen Lab LaVale</t>
  </si>
  <si>
    <t>3063617</t>
  </si>
  <si>
    <t>Aspen Lab Marquette</t>
  </si>
  <si>
    <t>2932453</t>
  </si>
  <si>
    <t>Aspen Lab Sebring</t>
  </si>
  <si>
    <t>3219274</t>
  </si>
  <si>
    <t>Aspen Lab Fargo</t>
  </si>
  <si>
    <t>2592225</t>
  </si>
  <si>
    <t>Aspen Lab Peru</t>
  </si>
  <si>
    <t>3161666</t>
  </si>
  <si>
    <t>Aspen Lab Ormond Beach</t>
  </si>
  <si>
    <t>2460947</t>
  </si>
  <si>
    <t>Aspen Lab Marion</t>
  </si>
  <si>
    <t>1705749</t>
  </si>
  <si>
    <t>Aspen Lab Holland</t>
  </si>
  <si>
    <t>2592279</t>
  </si>
  <si>
    <t>Aspen Lab Port St Lucie</t>
  </si>
  <si>
    <t>3072047</t>
  </si>
  <si>
    <t>Aspen Dental Hermitage OS</t>
  </si>
  <si>
    <t>2857105</t>
  </si>
  <si>
    <t>Aspen Lab College Station</t>
  </si>
  <si>
    <t>3768057</t>
  </si>
  <si>
    <t>Aspen Lab Orange City</t>
  </si>
  <si>
    <t>3221167</t>
  </si>
  <si>
    <t>Aspen Lab Pikeville</t>
  </si>
  <si>
    <t>3420061</t>
  </si>
  <si>
    <t>Aspen Lab Cordova</t>
  </si>
  <si>
    <t>2749484</t>
  </si>
  <si>
    <t>Aspen Lab Carrollton</t>
  </si>
  <si>
    <t>2911169</t>
  </si>
  <si>
    <t>Aspen Lab Macon</t>
  </si>
  <si>
    <t>3664216</t>
  </si>
  <si>
    <t>Aspen Lab Stillwater</t>
  </si>
  <si>
    <t>2555283</t>
  </si>
  <si>
    <t>Aspen Lab Smyrna</t>
  </si>
  <si>
    <t>805855</t>
  </si>
  <si>
    <t>Aspen Dental Bedford-OS</t>
  </si>
  <si>
    <t>2358994</t>
  </si>
  <si>
    <t>Aspen Lab Zephyrhills</t>
  </si>
  <si>
    <t>1785323</t>
  </si>
  <si>
    <t>Aspen Lab Williamsport</t>
  </si>
  <si>
    <t>1325202</t>
  </si>
  <si>
    <t>Aspen Lab Portland</t>
  </si>
  <si>
    <t>3752807</t>
  </si>
  <si>
    <t>Aspen Lab Glen Burnie</t>
  </si>
  <si>
    <t>3063600</t>
  </si>
  <si>
    <t>2244417</t>
  </si>
  <si>
    <t>Aspen Lab State College</t>
  </si>
  <si>
    <t>2429518</t>
  </si>
  <si>
    <t>Aspen Lab S Lakeland</t>
  </si>
  <si>
    <t>3161480</t>
  </si>
  <si>
    <t>Aspen Lab Opelika</t>
  </si>
  <si>
    <t>2571306</t>
  </si>
  <si>
    <t>Aspen Lab Omaha</t>
  </si>
  <si>
    <t>3334932</t>
  </si>
  <si>
    <t>Aspen Dental Orange Park OS</t>
  </si>
  <si>
    <t>3675123</t>
  </si>
  <si>
    <t>Aspen Lab Lake Charles</t>
  </si>
  <si>
    <t>3086306</t>
  </si>
  <si>
    <t>Aspen Lab Columbia</t>
  </si>
  <si>
    <t>3419519</t>
  </si>
  <si>
    <t>Aspen Lab Gardendale</t>
  </si>
  <si>
    <t>3826743</t>
  </si>
  <si>
    <t>Aspen Dental Aspen E. Wenatchee OS</t>
  </si>
  <si>
    <t>2546917</t>
  </si>
  <si>
    <t>Aspen Lab Frankfort</t>
  </si>
  <si>
    <t>2506932</t>
  </si>
  <si>
    <t>Aspen Lab Sun City</t>
  </si>
  <si>
    <t>793779</t>
  </si>
  <si>
    <t>Aspen Lab Saugus</t>
  </si>
  <si>
    <t>1785223</t>
  </si>
  <si>
    <t>Aspen Lab Westshore</t>
  </si>
  <si>
    <t>3567417</t>
  </si>
  <si>
    <t>Aspen Lab St Peters</t>
  </si>
  <si>
    <t>3664246</t>
  </si>
  <si>
    <t>Aspen Lab Acworth</t>
  </si>
  <si>
    <t>2993417</t>
  </si>
  <si>
    <t>Aspen Lab Hiram</t>
  </si>
  <si>
    <t>2750815</t>
  </si>
  <si>
    <t>2857088</t>
  </si>
  <si>
    <t>Aspen Lab Jensen Beach</t>
  </si>
  <si>
    <t>2555267</t>
  </si>
  <si>
    <t>Aspen Lab N Lakeland</t>
  </si>
  <si>
    <t>3647646</t>
  </si>
  <si>
    <t>Aspen Lab Uniontown</t>
  </si>
  <si>
    <t>3640991</t>
  </si>
  <si>
    <t>Aspen Dental Pascagoula OS</t>
  </si>
  <si>
    <t>2460960</t>
  </si>
  <si>
    <t>Aspen Lab Lima</t>
  </si>
  <si>
    <t>3394353</t>
  </si>
  <si>
    <t>Aspen Lab Middleton</t>
  </si>
  <si>
    <t>1208826</t>
  </si>
  <si>
    <t>Aspen Lab Mentor</t>
  </si>
  <si>
    <t>2969152</t>
  </si>
  <si>
    <t>Aspen Lab Wilkes Barre</t>
  </si>
  <si>
    <t>2857150</t>
  </si>
  <si>
    <t>Aspen Lab Mobile</t>
  </si>
  <si>
    <t>3480972</t>
  </si>
  <si>
    <t>Aspen Lab Hinesville</t>
  </si>
  <si>
    <t>3343837</t>
  </si>
  <si>
    <t>Aspen Lab Palm Harbor</t>
  </si>
  <si>
    <t>3487354</t>
  </si>
  <si>
    <t>Aspen Lab Lake City</t>
  </si>
  <si>
    <t>1463607</t>
  </si>
  <si>
    <t>Aspen Lab Pittsburgh Mills</t>
  </si>
  <si>
    <t>3541704</t>
  </si>
  <si>
    <t>Aspen Lab Dubois</t>
  </si>
  <si>
    <t>3161338</t>
  </si>
  <si>
    <t>3768041</t>
  </si>
  <si>
    <t>Aspen Lab Clinton</t>
  </si>
  <si>
    <t>1594080</t>
  </si>
  <si>
    <t>3664228</t>
  </si>
  <si>
    <t>Aspen Lab Norcross</t>
  </si>
  <si>
    <t>2571424</t>
  </si>
  <si>
    <t>Aspen Lab Naples</t>
  </si>
  <si>
    <t>3412434</t>
  </si>
  <si>
    <t>Aspen Lab Beckley</t>
  </si>
  <si>
    <t>3642197</t>
  </si>
  <si>
    <t>Aspen Lab San Antonio</t>
  </si>
  <si>
    <t>3724888</t>
  </si>
  <si>
    <t>Aspen Lab McMinnville</t>
  </si>
  <si>
    <t>2526645</t>
  </si>
  <si>
    <t>Aspen Dental Oshkosh OS</t>
  </si>
  <si>
    <t>3806128</t>
  </si>
  <si>
    <t>Aspen Dental Prescott Valley OS</t>
  </si>
  <si>
    <t>3343821</t>
  </si>
  <si>
    <t>Aspen Lab Thomaston</t>
  </si>
  <si>
    <t>2461781</t>
  </si>
  <si>
    <t>Aspen Lab Plymouth</t>
  </si>
  <si>
    <t>3557721</t>
  </si>
  <si>
    <t>Aspen Lab Montgomery</t>
  </si>
  <si>
    <t>1685671</t>
  </si>
  <si>
    <t>Aspen Lab Lansing 159</t>
  </si>
  <si>
    <t>1356480</t>
  </si>
  <si>
    <t>Aspen Lab Kokomo</t>
  </si>
  <si>
    <t>3219290</t>
  </si>
  <si>
    <t>Aspen Lab Klamath Falls</t>
  </si>
  <si>
    <t>1609118</t>
  </si>
  <si>
    <t>Aspen Lab Mansfield</t>
  </si>
  <si>
    <t>3529083</t>
  </si>
  <si>
    <t>Aspen Lab Coeur D' Alene</t>
  </si>
  <si>
    <t>3717709</t>
  </si>
  <si>
    <t>Aspen Lab Springfield</t>
  </si>
  <si>
    <t>2555312</t>
  </si>
  <si>
    <t>Aspen Lab Hilliard</t>
  </si>
  <si>
    <t>2225793</t>
  </si>
  <si>
    <t>Aspen Lab Moline</t>
  </si>
  <si>
    <t>2592299</t>
  </si>
  <si>
    <t>Aspen Lab Janesville</t>
  </si>
  <si>
    <t>2800465</t>
  </si>
  <si>
    <t>Aspen Lab Gresham</t>
  </si>
  <si>
    <t>3431826</t>
  </si>
  <si>
    <t>Aspen Dental Wellington ENDO</t>
  </si>
  <si>
    <t>2494178</t>
  </si>
  <si>
    <t>Aspen Lab Hamden</t>
  </si>
  <si>
    <t>2735842</t>
  </si>
  <si>
    <t>Aspen Lab Cincinnati</t>
  </si>
  <si>
    <t>2750829</t>
  </si>
  <si>
    <t>Aspen Lab Vero Beach</t>
  </si>
  <si>
    <t>2446024</t>
  </si>
  <si>
    <t>Aspen Lab N Chattanooga</t>
  </si>
  <si>
    <t>2813115</t>
  </si>
  <si>
    <t>793788</t>
  </si>
  <si>
    <t>Aspen Lab Quincy</t>
  </si>
  <si>
    <t>1115832</t>
  </si>
  <si>
    <t>Aspen Lab Reading</t>
  </si>
  <si>
    <t>2857178</t>
  </si>
  <si>
    <t>Aspen Lab Orlando</t>
  </si>
  <si>
    <t>3715625</t>
  </si>
  <si>
    <t>Aspen Lab Phenix City</t>
  </si>
  <si>
    <t>2993461</t>
  </si>
  <si>
    <t>Aspen Lab Crestview</t>
  </si>
  <si>
    <t>1685759</t>
  </si>
  <si>
    <t>Aspen Lab Portage 162</t>
  </si>
  <si>
    <t>2724523</t>
  </si>
  <si>
    <t>2279247</t>
  </si>
  <si>
    <t>Aspen Lab Rutland</t>
  </si>
  <si>
    <t>2258846</t>
  </si>
  <si>
    <t>Aspen Lab Plover</t>
  </si>
  <si>
    <t>2636511</t>
  </si>
  <si>
    <t>Aspen Lab Hillsboro</t>
  </si>
  <si>
    <t>1762841</t>
  </si>
  <si>
    <t>Aspen Lab Waterloo</t>
  </si>
  <si>
    <t>2592254</t>
  </si>
  <si>
    <t>Aspen Lab Kissimmee</t>
  </si>
  <si>
    <t>2490662</t>
  </si>
  <si>
    <t>Aspen Lab Greenville</t>
  </si>
  <si>
    <t>3316326</t>
  </si>
  <si>
    <t>Aspen Lab Hot Springs AR</t>
  </si>
  <si>
    <t>2249768</t>
  </si>
  <si>
    <t>Aspen Lab Wilton # 1330</t>
  </si>
  <si>
    <t>3278679</t>
  </si>
  <si>
    <t>Aspen Lab Milledgeville</t>
  </si>
  <si>
    <t>1717216</t>
  </si>
  <si>
    <t>Aspen Lab New Philadelphia</t>
  </si>
  <si>
    <t>3698945</t>
  </si>
  <si>
    <t>Aspen Dental Pascagoula ENDO</t>
  </si>
  <si>
    <t>2940329</t>
  </si>
  <si>
    <t>Aspen Lab Murfreesboro TN</t>
  </si>
  <si>
    <t>3709437</t>
  </si>
  <si>
    <t>Aspen Dental Terre Haute OS</t>
  </si>
  <si>
    <t>1618876</t>
  </si>
  <si>
    <t>Aspen Lab Ithaca</t>
  </si>
  <si>
    <t>3208988</t>
  </si>
  <si>
    <t>2653623</t>
  </si>
  <si>
    <t>Aspen Dental Louisville OS</t>
  </si>
  <si>
    <t>2555264</t>
  </si>
  <si>
    <t>Aspen Lab Springdale</t>
  </si>
  <si>
    <t>2225743</t>
  </si>
  <si>
    <t>Aspen Lab Dayton</t>
  </si>
  <si>
    <t>2600124</t>
  </si>
  <si>
    <t>Aspen Lab Nashville</t>
  </si>
  <si>
    <t>3161313</t>
  </si>
  <si>
    <t>Aspen Lab Winter Haven</t>
  </si>
  <si>
    <t>3099557</t>
  </si>
  <si>
    <t>Aspen Lab Medford, RELO</t>
  </si>
  <si>
    <t>2526638</t>
  </si>
  <si>
    <t>Aspen Dental Oak Creek OS</t>
  </si>
  <si>
    <t>793873</t>
  </si>
  <si>
    <t>Aspen Lab Hamburg</t>
  </si>
  <si>
    <t>2857154</t>
  </si>
  <si>
    <t>Aspen Lab Bessemer</t>
  </si>
  <si>
    <t>2442307</t>
  </si>
  <si>
    <t>3496155</t>
  </si>
  <si>
    <t>Aspen Lab Lenoir City</t>
  </si>
  <si>
    <t>2365606</t>
  </si>
  <si>
    <t>2373329</t>
  </si>
  <si>
    <t>Aspen Lab Fairfield CT</t>
  </si>
  <si>
    <t>3316307</t>
  </si>
  <si>
    <t>Aspen Lab Pottstown PA RELO</t>
  </si>
  <si>
    <t>1037286</t>
  </si>
  <si>
    <t>Aspen Lab Chelmsford</t>
  </si>
  <si>
    <t>3689456</t>
  </si>
  <si>
    <t>Aspen Lab Roswell</t>
  </si>
  <si>
    <t>3529014</t>
  </si>
  <si>
    <t>Aspen Lab Abingdon</t>
  </si>
  <si>
    <t>2637726</t>
  </si>
  <si>
    <t>Aspen Lab Pace</t>
  </si>
  <si>
    <t>3698383</t>
  </si>
  <si>
    <t>Aspen Dental Marshalltown ENDO</t>
  </si>
  <si>
    <t>2365653</t>
  </si>
  <si>
    <t>Aspen Lab Sioux City</t>
  </si>
  <si>
    <t>2932474</t>
  </si>
  <si>
    <t>Aspen Lab Pickerington</t>
  </si>
  <si>
    <t>1500741</t>
  </si>
  <si>
    <t>Aspen Dental Utica OS</t>
  </si>
  <si>
    <t>3393374</t>
  </si>
  <si>
    <t>Aspen Lab Snellville GA</t>
  </si>
  <si>
    <t>3528271</t>
  </si>
  <si>
    <t>2317914</t>
  </si>
  <si>
    <t>Aspen Lab Coralville</t>
  </si>
  <si>
    <t>2461852</t>
  </si>
  <si>
    <t>Aspen Lab E Greenbush</t>
  </si>
  <si>
    <t>3354332</t>
  </si>
  <si>
    <t>Aspen Lab Stuart</t>
  </si>
  <si>
    <t>2290993</t>
  </si>
  <si>
    <t>Aspen Lab Nashua Webster</t>
  </si>
  <si>
    <t>3726359</t>
  </si>
  <si>
    <t>Aspen Lab Nokomis</t>
  </si>
  <si>
    <t>3659402</t>
  </si>
  <si>
    <t>Aspen Lab Evans</t>
  </si>
  <si>
    <t>2212449</t>
  </si>
  <si>
    <t>Aspen Lab Springfield IL</t>
  </si>
  <si>
    <t>2750851</t>
  </si>
  <si>
    <t>Aspen Lab Harbison</t>
  </si>
  <si>
    <t>2453124</t>
  </si>
  <si>
    <t>Aspen Lab Indianapolis</t>
  </si>
  <si>
    <t>2429512</t>
  </si>
  <si>
    <t>3502341</t>
  </si>
  <si>
    <t>Aspen Lab Niceville</t>
  </si>
  <si>
    <t>2383765</t>
  </si>
  <si>
    <t>Aspen Lab Steubenville</t>
  </si>
  <si>
    <t>3739188</t>
  </si>
  <si>
    <t>Aspen Dental Monticello OS</t>
  </si>
  <si>
    <t>3255412</t>
  </si>
  <si>
    <t>Aspen Lab Meadville PA</t>
  </si>
  <si>
    <t>2225805</t>
  </si>
  <si>
    <t>Aspen Lab Owensboro</t>
  </si>
  <si>
    <t>1762814</t>
  </si>
  <si>
    <t>Aspen Lab Michigan City</t>
  </si>
  <si>
    <t>3419523</t>
  </si>
  <si>
    <t>Aspen Lab St Clairsville</t>
  </si>
  <si>
    <t>2458164</t>
  </si>
  <si>
    <t>Aspen Lab Cheetowaga Relo</t>
  </si>
  <si>
    <t>3062660</t>
  </si>
  <si>
    <t>Aspen Lab Clermont</t>
  </si>
  <si>
    <t>3487196</t>
  </si>
  <si>
    <t>Aspen Lab St. Cloud</t>
  </si>
  <si>
    <t>2359000</t>
  </si>
  <si>
    <t>Aspen Lab Grand Island NE</t>
  </si>
  <si>
    <t>3325622</t>
  </si>
  <si>
    <t>Aspen Lab Gadsden</t>
  </si>
  <si>
    <t>2838157</t>
  </si>
  <si>
    <t>Aspen Lab Lake Wales</t>
  </si>
  <si>
    <t>3647632</t>
  </si>
  <si>
    <t>Aspen Lab Kenner</t>
  </si>
  <si>
    <t>3482833</t>
  </si>
  <si>
    <t>Aspen Dental Sterling Heights ENDO</t>
  </si>
  <si>
    <t>2592239</t>
  </si>
  <si>
    <t>3709348</t>
  </si>
  <si>
    <t>Aspen Lab Fremont</t>
  </si>
  <si>
    <t>2641545</t>
  </si>
  <si>
    <t>Aspen Dental Davenport OS</t>
  </si>
  <si>
    <t>3698348</t>
  </si>
  <si>
    <t>Aspen Dental Waco ENDO</t>
  </si>
  <si>
    <t>2571295</t>
  </si>
  <si>
    <t>Aspen Lab Hamilton</t>
  </si>
  <si>
    <t>3255420</t>
  </si>
  <si>
    <t>Aspen Lab West Haven CT Orange</t>
  </si>
  <si>
    <t>2333452</t>
  </si>
  <si>
    <t>Aspen Lab Germantown</t>
  </si>
  <si>
    <t>2526546</t>
  </si>
  <si>
    <t>Aspen Dental Anderson OS</t>
  </si>
  <si>
    <t>3715619</t>
  </si>
  <si>
    <t>Aspen Lab Bartow</t>
  </si>
  <si>
    <t>2841901</t>
  </si>
  <si>
    <t>Aspen Lab Lawton</t>
  </si>
  <si>
    <t>2911176</t>
  </si>
  <si>
    <t>Aspen Lab Tyler</t>
  </si>
  <si>
    <t>2325743</t>
  </si>
  <si>
    <t>3806362</t>
  </si>
  <si>
    <t>Aspen Dental Eugene Endo</t>
  </si>
  <si>
    <t>3220980</t>
  </si>
  <si>
    <t>Aspen Lab Olean</t>
  </si>
  <si>
    <t>3420001</t>
  </si>
  <si>
    <t>Aspen Lab Decatur</t>
  </si>
  <si>
    <t>2940261</t>
  </si>
  <si>
    <t>Aspen Lab Pooler</t>
  </si>
  <si>
    <t>1691583</t>
  </si>
  <si>
    <t>Aspen Lab Mishawaka 166</t>
  </si>
  <si>
    <t>3642232</t>
  </si>
  <si>
    <t>Aspen Lab Wesley</t>
  </si>
  <si>
    <t>3759091</t>
  </si>
  <si>
    <t>Aspen Lab Barboursville</t>
  </si>
  <si>
    <t>3379610</t>
  </si>
  <si>
    <t>Aspen Lab DeKalb</t>
  </si>
  <si>
    <t>2857137</t>
  </si>
  <si>
    <t>Aspen Lab Oxford</t>
  </si>
  <si>
    <t>3715622</t>
  </si>
  <si>
    <t>Aspen Lab Enterprise</t>
  </si>
  <si>
    <t>1691571</t>
  </si>
  <si>
    <t>Aspen Lab Mt Pleasant 165</t>
  </si>
  <si>
    <t>2727275</t>
  </si>
  <si>
    <t>Aspen Lab Chesterfield</t>
  </si>
  <si>
    <t>2494186</t>
  </si>
  <si>
    <t>Aspen Lab Natick</t>
  </si>
  <si>
    <t>2717086</t>
  </si>
  <si>
    <t>Aspen Lab Altamonte Springs</t>
  </si>
  <si>
    <t>1164737</t>
  </si>
  <si>
    <t>Aspen Lab Easton</t>
  </si>
  <si>
    <t>3061977</t>
  </si>
  <si>
    <t>Aspen Lab Coon Rapids</t>
  </si>
  <si>
    <t>3027610</t>
  </si>
  <si>
    <t>Aspen Lab Sanford</t>
  </si>
  <si>
    <t>3293640</t>
  </si>
  <si>
    <t>2381670</t>
  </si>
  <si>
    <t>Aspen Lab Peabody</t>
  </si>
  <si>
    <t>2461807</t>
  </si>
  <si>
    <t>Aspen Lab Hanover</t>
  </si>
  <si>
    <t>3759086</t>
  </si>
  <si>
    <t>Aspen Lab Ellsworth</t>
  </si>
  <si>
    <t>834961</t>
  </si>
  <si>
    <t>Aspen Lab Woburn</t>
  </si>
  <si>
    <t>1826187</t>
  </si>
  <si>
    <t>Aspen Lab Oshkosh</t>
  </si>
  <si>
    <t>3699000</t>
  </si>
  <si>
    <t>Aspen Lab Glendale (Westgate)</t>
  </si>
  <si>
    <t>3278719</t>
  </si>
  <si>
    <t>Aspen Lab Lansing Saginaw Hwy</t>
  </si>
  <si>
    <t>2333458</t>
  </si>
  <si>
    <t>Aspen Lab Oak Creek</t>
  </si>
  <si>
    <t>2750943</t>
  </si>
  <si>
    <t>2940287</t>
  </si>
  <si>
    <t>Aspen Lab Indiana PA</t>
  </si>
  <si>
    <t>3220912</t>
  </si>
  <si>
    <t>Aspen Lab Farmington</t>
  </si>
  <si>
    <t>1738457</t>
  </si>
  <si>
    <t>Aspen Lab Adrian</t>
  </si>
  <si>
    <t>2460942</t>
  </si>
  <si>
    <t>Aspen Lab Paducah</t>
  </si>
  <si>
    <t>1691559</t>
  </si>
  <si>
    <t>Aspen Lab Goshen 164</t>
  </si>
  <si>
    <t>3642769</t>
  </si>
  <si>
    <t>Aspen Dental Tampa (Mission Bell) ENDO</t>
  </si>
  <si>
    <t>3161450</t>
  </si>
  <si>
    <t>2698166</t>
  </si>
  <si>
    <t>Aspen Dental Sarasota OS</t>
  </si>
  <si>
    <t>3752636</t>
  </si>
  <si>
    <t>Aspen Lab Medina</t>
  </si>
  <si>
    <t>3394362</t>
  </si>
  <si>
    <t>Aspen Lab Gaylord</t>
  </si>
  <si>
    <t>2325734</t>
  </si>
  <si>
    <t>3736615</t>
  </si>
  <si>
    <t>Aspen Lab Virginia Beach</t>
  </si>
  <si>
    <t>2422581</t>
  </si>
  <si>
    <t>Aspen Lab Johnson City</t>
  </si>
  <si>
    <t>958103</t>
  </si>
  <si>
    <t>Aspen Lab Raynham</t>
  </si>
  <si>
    <t>2555257</t>
  </si>
  <si>
    <t>Aspen Lab Kenosha</t>
  </si>
  <si>
    <t>3008366</t>
  </si>
  <si>
    <t>Aspen Dental Cleveland OS</t>
  </si>
  <si>
    <t>1826208</t>
  </si>
  <si>
    <t>Aspen Lab Onalaska</t>
  </si>
  <si>
    <t>2249756</t>
  </si>
  <si>
    <t>Aspen Lab Keizer #1029</t>
  </si>
  <si>
    <t>2824303</t>
  </si>
  <si>
    <t>Turning Point 5000</t>
  </si>
  <si>
    <t>2503930</t>
  </si>
  <si>
    <t>Aspen Lab Council Bluffs</t>
  </si>
  <si>
    <t>697613</t>
  </si>
  <si>
    <t>Aspen Dental Corporate</t>
  </si>
  <si>
    <t>2947639</t>
  </si>
  <si>
    <t>Aspen Dental Wellington OS</t>
  </si>
  <si>
    <t>1319777</t>
  </si>
  <si>
    <t>Aspen Dental Methuen Endo</t>
  </si>
  <si>
    <t>3779282</t>
  </si>
  <si>
    <t>Aspen Lab Buford</t>
  </si>
  <si>
    <t>1785314</t>
  </si>
  <si>
    <t>Aspen Lab Ankeny</t>
  </si>
  <si>
    <t>2789184</t>
  </si>
  <si>
    <t>Aspen Lab Brighton</t>
  </si>
  <si>
    <t>1609077</t>
  </si>
  <si>
    <t>Aspen Lab Bedford</t>
  </si>
  <si>
    <t>2857117</t>
  </si>
  <si>
    <t>Aspen Lab Venice</t>
  </si>
  <si>
    <t>3316295</t>
  </si>
  <si>
    <t>Aspen Lab N Myrtle Beach SC</t>
  </si>
  <si>
    <t>2980910</t>
  </si>
  <si>
    <t>Aspen Lab New Braunfels</t>
  </si>
  <si>
    <t>2724510</t>
  </si>
  <si>
    <t>Aspen Lab Cortland</t>
  </si>
  <si>
    <t>2571303</t>
  </si>
  <si>
    <t>Aspen Lab Easley</t>
  </si>
  <si>
    <t>2727188</t>
  </si>
  <si>
    <t>Aspen Dental Kenosha OS</t>
  </si>
  <si>
    <t>2592273</t>
  </si>
  <si>
    <t>2503971</t>
  </si>
  <si>
    <t>3752632</t>
  </si>
  <si>
    <t>Aspen Lab Towson</t>
  </si>
  <si>
    <t>793905</t>
  </si>
  <si>
    <t>Aspen Lab Watertown</t>
  </si>
  <si>
    <t>3753174</t>
  </si>
  <si>
    <t>Aspen Lab Rome (RELO)</t>
  </si>
  <si>
    <t>1624922</t>
  </si>
  <si>
    <t>Aspen Lab York Towne Ctr</t>
  </si>
  <si>
    <t>3027482</t>
  </si>
  <si>
    <t>2800526</t>
  </si>
  <si>
    <t>Aspen Lab Anderson</t>
  </si>
  <si>
    <t>3487361</t>
  </si>
  <si>
    <t>Aspen Lab Shawnee</t>
  </si>
  <si>
    <t>2446058</t>
  </si>
  <si>
    <t>Aspen Lab Peoria</t>
  </si>
  <si>
    <t>3099542</t>
  </si>
  <si>
    <t>Aspen Lab E Knoxville</t>
  </si>
  <si>
    <t>2857226</t>
  </si>
  <si>
    <t>Aspen Lab Ardmore</t>
  </si>
  <si>
    <t>1208830</t>
  </si>
  <si>
    <t>Aspen Lab Niles</t>
  </si>
  <si>
    <t>3419584</t>
  </si>
  <si>
    <t>Aspen Lab Chambersburg</t>
  </si>
  <si>
    <t>3647608</t>
  </si>
  <si>
    <t>Aspen Lab North Port</t>
  </si>
  <si>
    <t>3027677</t>
  </si>
  <si>
    <t>Aspen Lab Athens</t>
  </si>
  <si>
    <t>3745223</t>
  </si>
  <si>
    <t>Aspen Lab Hastings</t>
  </si>
  <si>
    <t>2940255</t>
  </si>
  <si>
    <t>Aspen Lab Foley</t>
  </si>
  <si>
    <t>3528974</t>
  </si>
  <si>
    <t>Aspen Lab Mobile (Airport Blvd</t>
  </si>
  <si>
    <t>3745226</t>
  </si>
  <si>
    <t>Aspen Lab Duluth</t>
  </si>
  <si>
    <t>2446021</t>
  </si>
  <si>
    <t>Aspen Lab Eau Clarie</t>
  </si>
  <si>
    <t>3717699</t>
  </si>
  <si>
    <t>Aspen Lab Gulf Breeze</t>
  </si>
  <si>
    <t>2483689</t>
  </si>
  <si>
    <t>Aspen Lab Methuen RELO</t>
  </si>
  <si>
    <t>2857062</t>
  </si>
  <si>
    <t>Aspen Lab Odessa</t>
  </si>
  <si>
    <t>2304834</t>
  </si>
  <si>
    <t>Aspen Lab Machesney Prk</t>
  </si>
  <si>
    <t>3443728</t>
  </si>
  <si>
    <t>Aspen Dental Niskayuna OS II</t>
  </si>
  <si>
    <t>2461797</t>
  </si>
  <si>
    <t>Aspen Lab Tampa</t>
  </si>
  <si>
    <t>1828061</t>
  </si>
  <si>
    <t>Aspen Lab Springfield OH</t>
  </si>
  <si>
    <t>2753903</t>
  </si>
  <si>
    <t>1609056</t>
  </si>
  <si>
    <t>Aspen Lab Waterville</t>
  </si>
  <si>
    <t>3221134</t>
  </si>
  <si>
    <t>Aspen Lab Hopkinsville</t>
  </si>
  <si>
    <t>3689463</t>
  </si>
  <si>
    <t>Aspen Lab Niagara Falls</t>
  </si>
  <si>
    <t>2225733</t>
  </si>
  <si>
    <t>Aspen Lab W Burlington</t>
  </si>
  <si>
    <t>1808546</t>
  </si>
  <si>
    <t>Aspen Lab Goodyear AZ</t>
  </si>
  <si>
    <t>1502536</t>
  </si>
  <si>
    <t>Aspen Lab Sandusky</t>
  </si>
  <si>
    <t>3285309</t>
  </si>
  <si>
    <t>Aspen Lab Johnstown PA RELO</t>
  </si>
  <si>
    <t>3752327</t>
  </si>
  <si>
    <t>Aspen Lab Cedar Park</t>
  </si>
  <si>
    <t>2421848</t>
  </si>
  <si>
    <t>Aspen Lab Port Charlotte</t>
  </si>
  <si>
    <t>1785350</t>
  </si>
  <si>
    <t>Aspen Lab Flint</t>
  </si>
  <si>
    <t>2857046</t>
  </si>
  <si>
    <t>Aspen Lab Pittsfield</t>
  </si>
  <si>
    <t>1785303</t>
  </si>
  <si>
    <t>Aspen Lab Columbus</t>
  </si>
  <si>
    <t>3302431</t>
  </si>
  <si>
    <t>Aspen Dental Wichita Falls OS</t>
  </si>
  <si>
    <t>2429515</t>
  </si>
  <si>
    <t>Aspen Lab W Des Moines</t>
  </si>
  <si>
    <t>2429471</t>
  </si>
  <si>
    <t>Aspen Lab Cookeville</t>
  </si>
  <si>
    <t>3507746</t>
  </si>
  <si>
    <t>Aspen Lab Pascagoula</t>
  </si>
  <si>
    <t>3161287</t>
  </si>
  <si>
    <t>Aspen Lab Bryant</t>
  </si>
  <si>
    <t>3664221</t>
  </si>
  <si>
    <t>Aspen Lab Lafayette</t>
  </si>
  <si>
    <t>3736610</t>
  </si>
  <si>
    <t>Aspen Lab Escanaba</t>
  </si>
  <si>
    <t>2225824</t>
  </si>
  <si>
    <t>Aspen Lab Daytona Bch</t>
  </si>
  <si>
    <t>2711305</t>
  </si>
  <si>
    <t>Aspen Lab Mt Vernon</t>
  </si>
  <si>
    <t>3793203</t>
  </si>
  <si>
    <t>Aspen Lab Mt. Pleasant (RELO) 0465</t>
  </si>
  <si>
    <t>1123418</t>
  </si>
  <si>
    <t>Aspen Lab Portsmouth</t>
  </si>
  <si>
    <t>3408701</t>
  </si>
  <si>
    <t>Aspen Dental Berlin OS</t>
  </si>
  <si>
    <t>3715606</t>
  </si>
  <si>
    <t>Aspen Lab San Antonio (Med Center)</t>
  </si>
  <si>
    <t>3161712</t>
  </si>
  <si>
    <t>Aspen Lab Aiken</t>
  </si>
  <si>
    <t>2735865</t>
  </si>
  <si>
    <t>Aspen Lab W Melbourne</t>
  </si>
  <si>
    <t>2911199</t>
  </si>
  <si>
    <t>Aspen Lab Killeen</t>
  </si>
  <si>
    <t>2848210</t>
  </si>
  <si>
    <t>Aspen Lab Hagerstown</t>
  </si>
  <si>
    <t>2907940</t>
  </si>
  <si>
    <t>Aspen Lab Tilton NH</t>
  </si>
  <si>
    <t>3442421</t>
  </si>
  <si>
    <t>Aspen Lab Flowood</t>
  </si>
  <si>
    <t>2429527</t>
  </si>
  <si>
    <t>Aspen Lab Lockport RELO</t>
  </si>
  <si>
    <t>3647605</t>
  </si>
  <si>
    <t>Aspen Lab Baxter</t>
  </si>
  <si>
    <t>3062129</t>
  </si>
  <si>
    <t>Aspen Lab Brooklyn Center</t>
  </si>
  <si>
    <t>793895</t>
  </si>
  <si>
    <t>Aspen Lab Latham</t>
  </si>
  <si>
    <t>3659473</t>
  </si>
  <si>
    <t>Aspen Lab Oak Park Heights</t>
  </si>
  <si>
    <t>2429498</t>
  </si>
  <si>
    <t>Aspen Lab Amsterdam</t>
  </si>
  <si>
    <t>3293664</t>
  </si>
  <si>
    <t>Aspen Lab Camillus</t>
  </si>
  <si>
    <t>2857100</t>
  </si>
  <si>
    <t>3529004</t>
  </si>
  <si>
    <t>Aspen Lab Leesburg</t>
  </si>
  <si>
    <t>1176526</t>
  </si>
  <si>
    <t>Aspen Lab Brentwood</t>
  </si>
  <si>
    <t>2857128</t>
  </si>
  <si>
    <t>Aspen Lab Corpus Christi</t>
  </si>
  <si>
    <t>3209868</t>
  </si>
  <si>
    <t>Aspen Dental Taylors OS</t>
  </si>
  <si>
    <t>2490653</t>
  </si>
  <si>
    <t>Aspen Lab Albany</t>
  </si>
  <si>
    <t>2838152</t>
  </si>
  <si>
    <t>Aspen Lab Newport</t>
  </si>
  <si>
    <t>2446044</t>
  </si>
  <si>
    <t>Aspen Lab Knoxville</t>
  </si>
  <si>
    <t>3744979</t>
  </si>
  <si>
    <t>2750866</t>
  </si>
  <si>
    <t>Aspen Lab Auburn</t>
  </si>
  <si>
    <t>2857219</t>
  </si>
  <si>
    <t>Aspen Lab Midland</t>
  </si>
  <si>
    <t>1826239</t>
  </si>
  <si>
    <t>Aspen Lab Plainfield</t>
  </si>
  <si>
    <t>2637737</t>
  </si>
  <si>
    <t>2325730</t>
  </si>
  <si>
    <t>Aspen Lab Waukesha</t>
  </si>
  <si>
    <t>2727269</t>
  </si>
  <si>
    <t>Aspen Lab McDonough</t>
  </si>
  <si>
    <t>3557747</t>
  </si>
  <si>
    <t>Aspen Lab Marrero</t>
  </si>
  <si>
    <t>3745240</t>
  </si>
  <si>
    <t>Aspen Lab Woodstock</t>
  </si>
  <si>
    <t>3676468</t>
  </si>
  <si>
    <t>Aspen Lab Panama City (Bay City Pt)</t>
  </si>
  <si>
    <t>3664208</t>
  </si>
  <si>
    <t>Aspen Lab Willmar</t>
  </si>
  <si>
    <t>3219251</t>
  </si>
  <si>
    <t>Aspen Lab Cullman</t>
  </si>
  <si>
    <t>1738439</t>
  </si>
  <si>
    <t>Aspen Lab Saginaw</t>
  </si>
  <si>
    <t>1826196</t>
  </si>
  <si>
    <t>Aspen Lab Fond Du Lac</t>
  </si>
  <si>
    <t>3541711</t>
  </si>
  <si>
    <t>Aspen Lab Poinciana</t>
  </si>
  <si>
    <t>2993484</t>
  </si>
  <si>
    <t>Aspen Lab Estero</t>
  </si>
  <si>
    <t>3515835</t>
  </si>
  <si>
    <t>Aspen Lab Baton Rouge</t>
  </si>
  <si>
    <t>1691543</t>
  </si>
  <si>
    <t>Aspen Lab Grand Rapids 463</t>
  </si>
  <si>
    <t>1609128</t>
  </si>
  <si>
    <t>Aspen Lab S Portland</t>
  </si>
  <si>
    <t>3698997</t>
  </si>
  <si>
    <t>Aspen Lab Tarpon Springs</t>
  </si>
  <si>
    <t>1735656</t>
  </si>
  <si>
    <t>Seko Logistics</t>
  </si>
  <si>
    <t>2249592</t>
  </si>
  <si>
    <t>Aspen Lab Avon</t>
  </si>
  <si>
    <t>3567244</t>
  </si>
  <si>
    <t>Aspen Lab Freeport</t>
  </si>
  <si>
    <t>3354318</t>
  </si>
  <si>
    <t>Aspen Lab Idaho Falls</t>
  </si>
  <si>
    <t>2304830</t>
  </si>
  <si>
    <t>Aspen Lab Mt Dora</t>
  </si>
  <si>
    <t>2857186</t>
  </si>
  <si>
    <t>Aspen Lab Fort Gratiot</t>
  </si>
  <si>
    <t>1281722</t>
  </si>
  <si>
    <t>Aspen Lab Massillon</t>
  </si>
  <si>
    <t>2750906</t>
  </si>
  <si>
    <t>Aspen Lab Port Orange</t>
  </si>
  <si>
    <t>1738689</t>
  </si>
  <si>
    <t>Aspen Lab Toledo</t>
  </si>
  <si>
    <t>2461871</t>
  </si>
  <si>
    <t>Aspen Lab Dunkirk</t>
  </si>
  <si>
    <t>3325614</t>
  </si>
  <si>
    <t>Aspen Lab LaGrange</t>
  </si>
  <si>
    <t>3480955</t>
  </si>
  <si>
    <t>Aspen Lab Sioux Falls (East)</t>
  </si>
  <si>
    <t>3759072</t>
  </si>
  <si>
    <t>Aspen Lab Perrysburg</t>
  </si>
  <si>
    <t>3027501</t>
  </si>
  <si>
    <t>Aspen Lab New Castle</t>
  </si>
  <si>
    <t>2267197</t>
  </si>
  <si>
    <t>Aspen Dental Castleton OS</t>
  </si>
  <si>
    <t>2735858</t>
  </si>
  <si>
    <t>Aspen Lab Huber Hghts</t>
  </si>
  <si>
    <t>1281714</t>
  </si>
  <si>
    <t>Aspen Lab New Hartford</t>
  </si>
  <si>
    <t>3702343</t>
  </si>
  <si>
    <t>Aspen Lab Clovis</t>
  </si>
  <si>
    <t>1813079</t>
  </si>
  <si>
    <t>Aspen Dental Niles OS</t>
  </si>
  <si>
    <t>2820562</t>
  </si>
  <si>
    <t>Aspen Lab Defiance</t>
  </si>
  <si>
    <t>3743010</t>
  </si>
  <si>
    <t>Aspen Lab St Joseph</t>
  </si>
  <si>
    <t>1738447</t>
  </si>
  <si>
    <t>Aspen Lab Greenwood</t>
  </si>
  <si>
    <t>3664212</t>
  </si>
  <si>
    <t>Aspen Lab Alexandria</t>
  </si>
  <si>
    <t>2526636</t>
  </si>
  <si>
    <t>Aspen Dental Holland OS</t>
  </si>
  <si>
    <t>3385583</t>
  </si>
  <si>
    <t>Aspen Lab Little Rock</t>
  </si>
  <si>
    <t>2258732</t>
  </si>
  <si>
    <t>Aspen Lab Yakima</t>
  </si>
  <si>
    <t>1476163</t>
  </si>
  <si>
    <t>Aspen Lab Wooster</t>
  </si>
  <si>
    <t>3659361</t>
  </si>
  <si>
    <t>Aspen Lab St Louis (S. County)</t>
  </si>
  <si>
    <t>2857081</t>
  </si>
  <si>
    <t>Aspen Lab Brattleboro</t>
  </si>
  <si>
    <t>3285295</t>
  </si>
  <si>
    <t>Aspen Lab Marshalltown</t>
  </si>
  <si>
    <t>2611300</t>
  </si>
  <si>
    <t>Aspen Lab West Bend</t>
  </si>
  <si>
    <t>2644280</t>
  </si>
  <si>
    <t>Aspen Lab Walpole</t>
  </si>
  <si>
    <t>2460712</t>
  </si>
  <si>
    <t>Aspen Lab Tonawanda</t>
  </si>
  <si>
    <t>3698169</t>
  </si>
  <si>
    <t>Aspen Dental San Antonio OS</t>
  </si>
  <si>
    <t>3647498</t>
  </si>
  <si>
    <t>Aspen Lab Ypsilanti</t>
  </si>
  <si>
    <t>1295036</t>
  </si>
  <si>
    <t>Aspen Lab Belle Vernon</t>
  </si>
  <si>
    <t>2778659</t>
  </si>
  <si>
    <t>Aspen Lab Danville</t>
  </si>
  <si>
    <t>1808071</t>
  </si>
  <si>
    <t>Aspen Lab Augusta ME</t>
  </si>
  <si>
    <t>2993469</t>
  </si>
  <si>
    <t>Aspen Lab Simpsonville</t>
  </si>
  <si>
    <t>3557733</t>
  </si>
  <si>
    <t>Aspen Lab Pasco</t>
  </si>
  <si>
    <t>2664989</t>
  </si>
  <si>
    <t>Aspen Lab Vincennes  IN</t>
  </si>
  <si>
    <t>3773677</t>
  </si>
  <si>
    <t>Aspen Lab Monroe</t>
  </si>
  <si>
    <t>2940273</t>
  </si>
  <si>
    <t>Aspen Lab St Augustine FL</t>
  </si>
  <si>
    <t>3745235</t>
  </si>
  <si>
    <t>Aspen Lab Cabot</t>
  </si>
  <si>
    <t>3528573</t>
  </si>
  <si>
    <t>Aspen Dental Lake City OS</t>
  </si>
  <si>
    <t>2878965</t>
  </si>
  <si>
    <t>Aspen Lab San Antonio (Stone Oak)</t>
  </si>
  <si>
    <t>3487500</t>
  </si>
  <si>
    <t>Aspen Lab Danbury (RELO)</t>
  </si>
  <si>
    <t>3743004</t>
  </si>
  <si>
    <t>Aspen Lab Cedar Rapids</t>
  </si>
  <si>
    <t>2902603</t>
  </si>
  <si>
    <t>Aspen Lab Columbia SC</t>
  </si>
  <si>
    <t>3709495</t>
  </si>
  <si>
    <t>Aspen Lab Marshall</t>
  </si>
  <si>
    <t>3659346</t>
  </si>
  <si>
    <t>Aspen Lab Macedonia</t>
  </si>
  <si>
    <t>2911163</t>
  </si>
  <si>
    <t>Aspen Lab Cumming</t>
  </si>
  <si>
    <t>2563368</t>
  </si>
  <si>
    <t>Aspen Lab Phoenix AZ</t>
  </si>
  <si>
    <t>2901076</t>
  </si>
  <si>
    <t>Aspen Dental Williston OS</t>
  </si>
  <si>
    <t>2750940</t>
  </si>
  <si>
    <t>Aspen Lab Epping</t>
  </si>
  <si>
    <t>2724517</t>
  </si>
  <si>
    <t>3325631</t>
  </si>
  <si>
    <t>Aspen Lab Griffin</t>
  </si>
  <si>
    <t>2778670</t>
  </si>
  <si>
    <t>Aspen Lab Gallatin</t>
  </si>
  <si>
    <t>3461785</t>
  </si>
  <si>
    <t>Aspen Lab Muskogee</t>
  </si>
  <si>
    <t>3403733</t>
  </si>
  <si>
    <t>Aspen Lab The Villages</t>
  </si>
  <si>
    <t>2885395</t>
  </si>
  <si>
    <t>Aspen Dtl West Des Moines OS</t>
  </si>
  <si>
    <t>3062647</t>
  </si>
  <si>
    <t>Aspen Lab Searcy</t>
  </si>
  <si>
    <t>2304837</t>
  </si>
  <si>
    <t>Aspen Lab Longview</t>
  </si>
  <si>
    <t>2993479</t>
  </si>
  <si>
    <t>Aspen Lab Panama City</t>
  </si>
  <si>
    <t>2225717</t>
  </si>
  <si>
    <t>Aspen Lab Sheboygan</t>
  </si>
  <si>
    <t>3755029</t>
  </si>
  <si>
    <t>Aspen Lab Mayfield (RELO)</t>
  </si>
  <si>
    <t>2446031</t>
  </si>
  <si>
    <t>Aspen Lab Kingsport</t>
  </si>
  <si>
    <t>2423431</t>
  </si>
  <si>
    <t>Aspen Dental Germantown OS</t>
  </si>
  <si>
    <t>3695709</t>
  </si>
  <si>
    <t>Aspen Lab Martinsburg</t>
  </si>
  <si>
    <t>1618799</t>
  </si>
  <si>
    <t>Aspen Lab Evansville</t>
  </si>
  <si>
    <t>3204252</t>
  </si>
  <si>
    <t>Aspen Dental Selma OS</t>
  </si>
  <si>
    <t>3504889</t>
  </si>
  <si>
    <t>Aspen Dental Washington OS</t>
  </si>
  <si>
    <t>2515277</t>
  </si>
  <si>
    <t>2853139</t>
  </si>
  <si>
    <t>Aspen Lab Sterling Heights</t>
  </si>
  <si>
    <t>3681234</t>
  </si>
  <si>
    <t>Aspen Lab Oswego</t>
  </si>
  <si>
    <t>3419749</t>
  </si>
  <si>
    <t>Aspen Lab Galesburg</t>
  </si>
  <si>
    <t>3790422</t>
  </si>
  <si>
    <t>Aspen Dental Jacksonville (San Jose) OS</t>
  </si>
  <si>
    <t>1047275</t>
  </si>
  <si>
    <t>Aspen Lab Waterford</t>
  </si>
  <si>
    <t>3755435</t>
  </si>
  <si>
    <t>Aspen Lab Lynchburg</t>
  </si>
  <si>
    <t>2526536</t>
  </si>
  <si>
    <t>Aspen Dental Lockport OS</t>
  </si>
  <si>
    <t>2279239</t>
  </si>
  <si>
    <t>Aspen Lab Zanesville</t>
  </si>
  <si>
    <t>3760060</t>
  </si>
  <si>
    <t>Aspen Lab Irondequoit (RELO)</t>
  </si>
  <si>
    <t>3027658</t>
  </si>
  <si>
    <t>Aspen Lab Livonia</t>
  </si>
  <si>
    <t>3411113</t>
  </si>
  <si>
    <t>Aspen Dental Dekalb OS</t>
  </si>
  <si>
    <t>2758604</t>
  </si>
  <si>
    <t>Aspen Dental Sterling OS</t>
  </si>
  <si>
    <t>3510862</t>
  </si>
  <si>
    <t>2225764</t>
  </si>
  <si>
    <t>Aspen Lab Allentown Airport</t>
  </si>
  <si>
    <t>3768037</t>
  </si>
  <si>
    <t>Aspen Lab Gloucester</t>
  </si>
  <si>
    <t>3061970</t>
  </si>
  <si>
    <t>Aspen Dental Kingsport OS</t>
  </si>
  <si>
    <t>3726350</t>
  </si>
  <si>
    <t>Aspen Lab Dania Beach</t>
  </si>
  <si>
    <t>3516890</t>
  </si>
  <si>
    <t>Aspen Lab Riverview</t>
  </si>
  <si>
    <t>2750886</t>
  </si>
  <si>
    <t>Aspen Lab Broken Arrow</t>
  </si>
  <si>
    <t>1826181</t>
  </si>
  <si>
    <t>Aspen Lab Wausau</t>
  </si>
  <si>
    <t>3059318</t>
  </si>
  <si>
    <t>Aspen Dental Sumter OS</t>
  </si>
  <si>
    <t>3642782</t>
  </si>
  <si>
    <t>Aspen Dental Largo ENDO</t>
  </si>
  <si>
    <t>1502595</t>
  </si>
  <si>
    <t>Aspen Lab Webster</t>
  </si>
  <si>
    <t>3686506</t>
  </si>
  <si>
    <t>Aspen Lab Newburgh</t>
  </si>
  <si>
    <t>3480983</t>
  </si>
  <si>
    <t>Aspen Lab Bluffton</t>
  </si>
  <si>
    <t>3379497</t>
  </si>
  <si>
    <t>Aspen Lab Berlin</t>
  </si>
  <si>
    <t>3755462</t>
  </si>
  <si>
    <t>Aspen Dental Charleston OS</t>
  </si>
  <si>
    <t>3764622</t>
  </si>
  <si>
    <t>Aspen Dental Hudson OS</t>
  </si>
  <si>
    <t>1717208</t>
  </si>
  <si>
    <t>Aspen Lab Red Bank</t>
  </si>
  <si>
    <t>3461782</t>
  </si>
  <si>
    <t>Aspen Lab Owings Mills</t>
  </si>
  <si>
    <t>2758609</t>
  </si>
  <si>
    <t>Aspen Dental Machesney Park OS</t>
  </si>
  <si>
    <t>1977589</t>
  </si>
  <si>
    <t>2652534</t>
  </si>
  <si>
    <t>Aspen Lab Quakertown</t>
  </si>
  <si>
    <t>3736605</t>
  </si>
  <si>
    <t>Aspen Lab Plant City</t>
  </si>
  <si>
    <t>3664241</t>
  </si>
  <si>
    <t>Aspen Lab Calhoun</t>
  </si>
  <si>
    <t>853839</t>
  </si>
  <si>
    <t>Aspen Lab Wor Lincoln</t>
  </si>
  <si>
    <t>3261929</t>
  </si>
  <si>
    <t>Aspen Dental Madison OS</t>
  </si>
  <si>
    <t>3752819</t>
  </si>
  <si>
    <t>Aspen Lab Grants Pass</t>
  </si>
  <si>
    <t>2993516</t>
  </si>
  <si>
    <t>Aspen Lab Hadley</t>
  </si>
  <si>
    <t>1325215</t>
  </si>
  <si>
    <t>Aspen Lab Stow</t>
  </si>
  <si>
    <t>2848662</t>
  </si>
  <si>
    <t>Aspen Lab Enid</t>
  </si>
  <si>
    <t>3285318</t>
  </si>
  <si>
    <t>Aspen Lab Crawfordsville</t>
  </si>
  <si>
    <t>3541689</t>
  </si>
  <si>
    <t>Aspen Lab Bossier</t>
  </si>
  <si>
    <t>2258746</t>
  </si>
  <si>
    <t>Aspen Lab Kennewick</t>
  </si>
  <si>
    <t>3782487</t>
  </si>
  <si>
    <t>Aspen Lab Palatine</t>
  </si>
  <si>
    <t>3715611</t>
  </si>
  <si>
    <t>Aspen Lab Brownwood</t>
  </si>
  <si>
    <t>2912560</t>
  </si>
  <si>
    <t>Aspen Dental Trussville Endo</t>
  </si>
  <si>
    <t>3681457</t>
  </si>
  <si>
    <t>Aspen Lab North Augusta</t>
  </si>
  <si>
    <t>3453699</t>
  </si>
  <si>
    <t>Aspen Dental Mesa (Riverview) OS</t>
  </si>
  <si>
    <t>3285302</t>
  </si>
  <si>
    <t>Aspen Lab Parma OH</t>
  </si>
  <si>
    <t>2857120</t>
  </si>
  <si>
    <t>2526628</t>
  </si>
  <si>
    <t>Aspen Dental Fond Du Lac OS</t>
  </si>
  <si>
    <t>3541385</t>
  </si>
  <si>
    <t>Aspen Dental Alogonquin OS</t>
  </si>
  <si>
    <t>3027666</t>
  </si>
  <si>
    <t>Aspen Lab Greer</t>
  </si>
  <si>
    <t>1356445</t>
  </si>
  <si>
    <t>2325737</t>
  </si>
  <si>
    <t>Aspen Lab Delaware</t>
  </si>
  <si>
    <t>3161255</t>
  </si>
  <si>
    <t>Aspen Lab Angola</t>
  </si>
  <si>
    <t>2986086</t>
  </si>
  <si>
    <t>Aspen Dental Lima OS</t>
  </si>
  <si>
    <t>2959692</t>
  </si>
  <si>
    <t>Aspen Dental Omaha Oakview OS</t>
  </si>
  <si>
    <t>2571286</t>
  </si>
  <si>
    <t>Aspen Lab Alliance</t>
  </si>
  <si>
    <t>2865428</t>
  </si>
  <si>
    <t>3159761</t>
  </si>
  <si>
    <t>Aspen Dental Oneonta OS 2</t>
  </si>
  <si>
    <t>2857164</t>
  </si>
  <si>
    <t>Aspen Lab Selma</t>
  </si>
  <si>
    <t>3642616</t>
  </si>
  <si>
    <t>Aspen Lab Arnold</t>
  </si>
  <si>
    <t>3752335</t>
  </si>
  <si>
    <t>Aspen Lab Akron (Green)</t>
  </si>
  <si>
    <t>3290595</t>
  </si>
  <si>
    <t>3752650</t>
  </si>
  <si>
    <t>Aspen Lab Pembroke Pines</t>
  </si>
  <si>
    <t>3743019</t>
  </si>
  <si>
    <t>Aspen Lab Round Rock</t>
  </si>
  <si>
    <t>3051210</t>
  </si>
  <si>
    <t>Aspen Dental Lexington OS</t>
  </si>
  <si>
    <t>2279226</t>
  </si>
  <si>
    <t>Aspen Lab Appleton</t>
  </si>
  <si>
    <t>3365976</t>
  </si>
  <si>
    <t>Aspen Dental Marshalltown OS</t>
  </si>
  <si>
    <t>2649648</t>
  </si>
  <si>
    <t>Aspen Dental Warsaw OS</t>
  </si>
  <si>
    <t>2592264</t>
  </si>
  <si>
    <t>2841432</t>
  </si>
  <si>
    <t>Aspen Lab Sumter</t>
  </si>
  <si>
    <t>3002967</t>
  </si>
  <si>
    <t>Aspen Dental St Augustine OS</t>
  </si>
  <si>
    <t>2526356</t>
  </si>
  <si>
    <t>Aspen Dental Auburn OS</t>
  </si>
  <si>
    <t>3734272</t>
  </si>
  <si>
    <t>Aspen Dental Dundalk OS</t>
  </si>
  <si>
    <t>1828070</t>
  </si>
  <si>
    <t>Aspen Lab Troy</t>
  </si>
  <si>
    <t>3051215</t>
  </si>
  <si>
    <t>Aspen Dental Myrtle Beach OS</t>
  </si>
  <si>
    <t>2555277</t>
  </si>
  <si>
    <t>Aspen Lab Chillicothe</t>
  </si>
  <si>
    <t>2225758</t>
  </si>
  <si>
    <t>Aspen Lab Beavercreek</t>
  </si>
  <si>
    <t>1295020</t>
  </si>
  <si>
    <t>Aspen Lab Brooklyn</t>
  </si>
  <si>
    <t>1762824</t>
  </si>
  <si>
    <t>Aspen Lab Dubuque</t>
  </si>
  <si>
    <t>3501654</t>
  </si>
  <si>
    <t>Aspen Lab Covington</t>
  </si>
  <si>
    <t>3199142</t>
  </si>
  <si>
    <t>Aspen Lab Aberdeen</t>
  </si>
  <si>
    <t>3671828</t>
  </si>
  <si>
    <t>Aspen Dental Jonesboro OS</t>
  </si>
  <si>
    <t>2758611</t>
  </si>
  <si>
    <t>Aspen Dental Peru OS</t>
  </si>
  <si>
    <t>1281699</t>
  </si>
  <si>
    <t>Aspen Lab Springfield MA</t>
  </si>
  <si>
    <t>3379480</t>
  </si>
  <si>
    <t>Aspen Lab Trexlertown</t>
  </si>
  <si>
    <t>3736599</t>
  </si>
  <si>
    <t>Aspen Lab Fort Smith</t>
  </si>
  <si>
    <t>2857056</t>
  </si>
  <si>
    <t>Aspen Lab Ottumwa</t>
  </si>
  <si>
    <t>3379599</t>
  </si>
  <si>
    <t>Aspen Lab Muscatine</t>
  </si>
  <si>
    <t>2919489</t>
  </si>
  <si>
    <t>Aspen Dental Yulee OS</t>
  </si>
  <si>
    <t>2993436</t>
  </si>
  <si>
    <t>Aspen Lab Tulsa</t>
  </si>
  <si>
    <t>3805427</t>
  </si>
  <si>
    <t>793764</t>
  </si>
  <si>
    <t>2365512</t>
  </si>
  <si>
    <t>Aspen Lab Cranberry</t>
  </si>
  <si>
    <t>2901077</t>
  </si>
  <si>
    <t>Aspen Dental Rutland OS</t>
  </si>
  <si>
    <t>3752811</t>
  </si>
  <si>
    <t>2735851</t>
  </si>
  <si>
    <t>Aspen Lab Dickson</t>
  </si>
  <si>
    <t>3161274</t>
  </si>
  <si>
    <t>Aspen Lab Rogers</t>
  </si>
  <si>
    <t>3372278</t>
  </si>
  <si>
    <t>3161297</t>
  </si>
  <si>
    <t>Aspen Lab Joplin</t>
  </si>
  <si>
    <t>3239888</t>
  </si>
  <si>
    <t>Aspen Dental West St Paul OS</t>
  </si>
  <si>
    <t>793743</t>
  </si>
  <si>
    <t>2437552</t>
  </si>
  <si>
    <t>Aspen Lab Strongsville</t>
  </si>
  <si>
    <t>3281692</t>
  </si>
  <si>
    <t>Aspen Lab Grand Forks ND</t>
  </si>
  <si>
    <t>2940369</t>
  </si>
  <si>
    <t>Aspen Lab Sherman TX</t>
  </si>
  <si>
    <t>2705221</t>
  </si>
  <si>
    <t>Aspen Dental Roseburg OS</t>
  </si>
  <si>
    <t>3309373</t>
  </si>
  <si>
    <t>Aspen Dental West Haven OS</t>
  </si>
  <si>
    <t>3072045</t>
  </si>
  <si>
    <t>Aspen Dental Nashville OS</t>
  </si>
  <si>
    <t>2554299</t>
  </si>
  <si>
    <t>Aspen Lab Enfield</t>
  </si>
  <si>
    <t>3525318</t>
  </si>
  <si>
    <t>Aspen Dental Orland Park OS</t>
  </si>
  <si>
    <t>2806254</t>
  </si>
  <si>
    <t>Aspen Dental Port Orange OS</t>
  </si>
  <si>
    <t>3239873</t>
  </si>
  <si>
    <t>Aspen Dental Brooklyn Center OS</t>
  </si>
  <si>
    <t>2993489</t>
  </si>
  <si>
    <t>Aspen Lab Seabrook</t>
  </si>
  <si>
    <t>2960851</t>
  </si>
  <si>
    <t>Aspen Dental Pittsfield OS</t>
  </si>
  <si>
    <t>3221142</t>
  </si>
  <si>
    <t>Aspen Lab Wichita Falls</t>
  </si>
  <si>
    <t>2526484</t>
  </si>
  <si>
    <t>Aspen Dental Glen Falls OS</t>
  </si>
  <si>
    <t>2526444</t>
  </si>
  <si>
    <t>Aspen Dental Boardman OS</t>
  </si>
  <si>
    <t>1356459</t>
  </si>
  <si>
    <t>2800489</t>
  </si>
  <si>
    <t>Aspen Lab Bartlesville</t>
  </si>
  <si>
    <t>2582483</t>
  </si>
  <si>
    <t>Aspen Dental Massillon OS</t>
  </si>
  <si>
    <t>2794884</t>
  </si>
  <si>
    <t>Aspen Dental Green Bay OS</t>
  </si>
  <si>
    <t>3681460</t>
  </si>
  <si>
    <t>Aspen Lab Statesboro</t>
  </si>
  <si>
    <t>1502578</t>
  </si>
  <si>
    <t>Aspen Lab Haverhill</t>
  </si>
  <si>
    <t>1502557</t>
  </si>
  <si>
    <t>Aspen Lab Fairlawn</t>
  </si>
  <si>
    <t>3487185</t>
  </si>
  <si>
    <t>Aspen Lab Tupelo</t>
  </si>
  <si>
    <t>3664224</t>
  </si>
  <si>
    <t>Aspen Lab Tulsa (Woodland Hills)</t>
  </si>
  <si>
    <t>2461788</t>
  </si>
  <si>
    <t>3516055</t>
  </si>
  <si>
    <t>Aspen Lab Pleasant Hills</t>
  </si>
  <si>
    <t>2758608</t>
  </si>
  <si>
    <t>Aspen Dental Bourbonnais OS</t>
  </si>
  <si>
    <t>2727193</t>
  </si>
  <si>
    <t>Aspen Dental Racine OS</t>
  </si>
  <si>
    <t>3220898</t>
  </si>
  <si>
    <t>Aspen Lab Cambridge</t>
  </si>
  <si>
    <t>3541389</t>
  </si>
  <si>
    <t>Aspen Dental Bloomingdale OS</t>
  </si>
  <si>
    <t>1822248</t>
  </si>
  <si>
    <t>Aspen Lab Mason City</t>
  </si>
  <si>
    <t>2848062</t>
  </si>
  <si>
    <t>Aspen Lab Ashtabula</t>
  </si>
  <si>
    <t>2526497</t>
  </si>
  <si>
    <t>Aspen Dental Saratoga Spr OS</t>
  </si>
  <si>
    <t>2698746</t>
  </si>
  <si>
    <t>Aspen Dental-Ithaca OS</t>
  </si>
  <si>
    <t>2735846</t>
  </si>
  <si>
    <t>Aspen Lab Green Bay</t>
  </si>
  <si>
    <t>2963915</t>
  </si>
  <si>
    <t>Aspen Dental Harbison OS</t>
  </si>
  <si>
    <t>1826254</t>
  </si>
  <si>
    <t>Aspen Lab Rockford</t>
  </si>
  <si>
    <t>3296048</t>
  </si>
  <si>
    <t>Aspen Dental Muscatine OS</t>
  </si>
  <si>
    <t>2526420</t>
  </si>
  <si>
    <t>Aspen Dental Portland OS</t>
  </si>
  <si>
    <t>2526569</t>
  </si>
  <si>
    <t>Aspen Dental Evansville OS</t>
  </si>
  <si>
    <t>2596415</t>
  </si>
  <si>
    <t>Aspen Dental Bowling Green OS</t>
  </si>
  <si>
    <t>2982858</t>
  </si>
  <si>
    <t>Aspen Dental Northgate OS</t>
  </si>
  <si>
    <t>2959699</t>
  </si>
  <si>
    <t>Aspen Dental Council Bluffs OS</t>
  </si>
  <si>
    <t>2526592</t>
  </si>
  <si>
    <t>Aspen Dental Plainfield OS</t>
  </si>
  <si>
    <t>1147758</t>
  </si>
  <si>
    <t>Aspen Lab Middletown</t>
  </si>
  <si>
    <t>3062196</t>
  </si>
  <si>
    <t>Aspen Lab Bemidji</t>
  </si>
  <si>
    <t>3372265</t>
  </si>
  <si>
    <t>2857206</t>
  </si>
  <si>
    <t>Aspen Lab SanPedro Crossing</t>
  </si>
  <si>
    <t>3823740</t>
  </si>
  <si>
    <t>Aspen Dental Longview OS</t>
  </si>
  <si>
    <t>3823746</t>
  </si>
  <si>
    <t>Aspen Dental Texarkana OS</t>
  </si>
  <si>
    <t>2602585</t>
  </si>
  <si>
    <t>Aspen Dental Smyrna OS</t>
  </si>
  <si>
    <t>2758621</t>
  </si>
  <si>
    <t>Aspen Dental Rockford OS</t>
  </si>
  <si>
    <t>3504806</t>
  </si>
  <si>
    <t>Aspen Lab Jacksonville (St John's)</t>
  </si>
  <si>
    <t>2750914</t>
  </si>
  <si>
    <t>Aspen Lab Waltham</t>
  </si>
  <si>
    <t>3516872</t>
  </si>
  <si>
    <t>Aspen Lab Shreveport</t>
  </si>
  <si>
    <t>2461857</t>
  </si>
  <si>
    <t>3221199</t>
  </si>
  <si>
    <t>Aspen Lab Savannah</t>
  </si>
  <si>
    <t>2526618</t>
  </si>
  <si>
    <t>Aspen Dental Brookfield OS</t>
  </si>
  <si>
    <t>793765</t>
  </si>
  <si>
    <t>Aspen Lab Glastonbury</t>
  </si>
  <si>
    <t>2778648</t>
  </si>
  <si>
    <t>Aspen Lab Owasso</t>
  </si>
  <si>
    <t>3664237</t>
  </si>
  <si>
    <t>3394376</t>
  </si>
  <si>
    <t>Aspen Lab Winona</t>
  </si>
  <si>
    <t>2582158</t>
  </si>
  <si>
    <t>Aspen Dental Mansfield OS</t>
  </si>
  <si>
    <t>3282974</t>
  </si>
  <si>
    <t>Aspen Dental Ormond Beach OS</t>
  </si>
  <si>
    <t>1738424</t>
  </si>
  <si>
    <t>Aspen Lab Walker</t>
  </si>
  <si>
    <t>2843059</t>
  </si>
  <si>
    <t>Aspen Dental Daytona Beach OS</t>
  </si>
  <si>
    <t>3823742</t>
  </si>
  <si>
    <t>Aspen Dental Lufkin OS</t>
  </si>
  <si>
    <t>793910</t>
  </si>
  <si>
    <t>Aspen Lab Corporate</t>
  </si>
  <si>
    <t>1123421</t>
  </si>
  <si>
    <t>Aspen Lab Hazelton</t>
  </si>
  <si>
    <t>3691626</t>
  </si>
  <si>
    <t>Aspen Dental Hagerstown ENDO</t>
  </si>
  <si>
    <t>3161688</t>
  </si>
  <si>
    <t>Aspen Lab Russellville</t>
  </si>
  <si>
    <t>2592294</t>
  </si>
  <si>
    <t>900741</t>
  </si>
  <si>
    <t>Aspen Lab N Dartmouth</t>
  </si>
  <si>
    <t>2526650</t>
  </si>
  <si>
    <t>Aspen Dental Sheboygan OS</t>
  </si>
  <si>
    <t>3683036</t>
  </si>
  <si>
    <t>Aspen Dental Juliet OS</t>
  </si>
  <si>
    <t>1487836</t>
  </si>
  <si>
    <t>Aspen Dental Robinson OS</t>
  </si>
  <si>
    <t>2526572</t>
  </si>
  <si>
    <t>Aspen Dental Fort Wayne OS</t>
  </si>
  <si>
    <t>3823744</t>
  </si>
  <si>
    <t>Aspen Dental Marshall OS</t>
  </si>
  <si>
    <t>3051217</t>
  </si>
  <si>
    <t>Aspen Dental Spartanburg OS</t>
  </si>
  <si>
    <t>2526653</t>
  </si>
  <si>
    <t>Aspen Dental Waukesha OS</t>
  </si>
  <si>
    <t>3791780</t>
  </si>
  <si>
    <t>Aspen Dental Wor Lincoln ENDO</t>
  </si>
  <si>
    <t>2952481</t>
  </si>
  <si>
    <t>Aspen Lab Torrington</t>
  </si>
  <si>
    <t>2641540</t>
  </si>
  <si>
    <t>Aspen Dental W Burlington OS</t>
  </si>
  <si>
    <t>3789269</t>
  </si>
  <si>
    <t>Aspen Dental Woodstock OS</t>
  </si>
  <si>
    <t>2800500</t>
  </si>
  <si>
    <t>3521146</t>
  </si>
  <si>
    <t>Aspen Dental Victoria OS</t>
  </si>
  <si>
    <t>1826224</t>
  </si>
  <si>
    <t>Aspen Lab Battle Creek</t>
  </si>
  <si>
    <t>2971755</t>
  </si>
  <si>
    <t>Aspen Dental San Pedro OS</t>
  </si>
  <si>
    <t>3778925</t>
  </si>
  <si>
    <t>Aspen Lab Jacksonville (San Jose)</t>
  </si>
  <si>
    <t>3307845</t>
  </si>
  <si>
    <t>Aspen Dental Gallatin OS</t>
  </si>
  <si>
    <t>2526586</t>
  </si>
  <si>
    <t>Aspen Dental Marion OS</t>
  </si>
  <si>
    <t>3118271</t>
  </si>
  <si>
    <t>Aspen Dental Niskayuna Perio</t>
  </si>
  <si>
    <t>3763464</t>
  </si>
  <si>
    <t>Aspen Dental Lake Geneva OS</t>
  </si>
  <si>
    <t>3411095</t>
  </si>
  <si>
    <t>Aspen Dental West St Paul Endo</t>
  </si>
  <si>
    <t>3229440</t>
  </si>
  <si>
    <t>Aspen Dental Prattville OS</t>
  </si>
  <si>
    <t>2317905</t>
  </si>
  <si>
    <t>Aspen Lab Manitowoc</t>
  </si>
  <si>
    <t>2753271</t>
  </si>
  <si>
    <t>Aspen Dental Ankeny OS</t>
  </si>
  <si>
    <t>2526609</t>
  </si>
  <si>
    <t>Aspen Dental State College OS</t>
  </si>
  <si>
    <t>3525319</t>
  </si>
  <si>
    <t>Aspen Dental Skokie OS</t>
  </si>
  <si>
    <t>3826749</t>
  </si>
  <si>
    <t>2727199</t>
  </si>
  <si>
    <t>Aspen Dental West Bend OS</t>
  </si>
  <si>
    <t>2526576</t>
  </si>
  <si>
    <t>Aspen Dental Ft Wayne Orc OS</t>
  </si>
  <si>
    <t>3239881</t>
  </si>
  <si>
    <t>Aspen Dental Coon Rapids OS</t>
  </si>
  <si>
    <t>3711135</t>
  </si>
  <si>
    <t>Aspen Dental Skokie ENDO</t>
  </si>
  <si>
    <t>3759082</t>
  </si>
  <si>
    <t>Aspen Lab Daphne</t>
  </si>
  <si>
    <t>2791716</t>
  </si>
  <si>
    <t>Aspen Dental Chillicothe OS</t>
  </si>
  <si>
    <t>2727183</t>
  </si>
  <si>
    <t>Aspen Dental Janesville OS</t>
  </si>
  <si>
    <t>3343829</t>
  </si>
  <si>
    <t>Aspen Lab College Place</t>
  </si>
  <si>
    <t>3806130</t>
  </si>
  <si>
    <t>Aspen Dental Surprise OS</t>
  </si>
  <si>
    <t>3783609</t>
  </si>
  <si>
    <t>Aspen Dental Shreveport OS</t>
  </si>
  <si>
    <t>3750556</t>
  </si>
  <si>
    <t>Aspen Dental Management Inc</t>
  </si>
  <si>
    <t>2526404</t>
  </si>
  <si>
    <t>Aspen Dental Augusta OS</t>
  </si>
  <si>
    <t>2643807</t>
  </si>
  <si>
    <t>3829247</t>
  </si>
  <si>
    <t>Aspen Dental Springfield OS</t>
  </si>
  <si>
    <t>3372271</t>
  </si>
  <si>
    <t>Aspen Lab Dawsonville</t>
  </si>
  <si>
    <t>3829250</t>
  </si>
  <si>
    <t>Aspen Dental St Joseph OS</t>
  </si>
  <si>
    <t>2526590</t>
  </si>
  <si>
    <t>Aspen Dental Muncie OS</t>
  </si>
  <si>
    <t>2444093</t>
  </si>
  <si>
    <t>Aspen Dental York Towne Ctr OS</t>
  </si>
  <si>
    <t>2526175</t>
  </si>
  <si>
    <t>Aspen Dental Delaware OS</t>
  </si>
  <si>
    <t>3692978</t>
  </si>
  <si>
    <t>Aspen Lab Lockport</t>
  </si>
  <si>
    <t>3829240</t>
  </si>
  <si>
    <t>Aspen Dental Lee's Summit OS</t>
  </si>
  <si>
    <t>2959694</t>
  </si>
  <si>
    <t>Aspen Dental Omaha OS</t>
  </si>
  <si>
    <t>3166885</t>
  </si>
  <si>
    <t>Aspen Dental Cumming OS</t>
  </si>
  <si>
    <t>3806082</t>
  </si>
  <si>
    <t>Aspen Dental VA Beach (Red Mill) OS</t>
  </si>
  <si>
    <t>3829233</t>
  </si>
  <si>
    <t>Aspen Dental Columbia OS</t>
  </si>
  <si>
    <t>2959700</t>
  </si>
  <si>
    <t>Aspen Dental Sioux City OS</t>
  </si>
  <si>
    <t>3829248</t>
  </si>
  <si>
    <t>Aspen Dental Springfield (Glenstone) OS</t>
  </si>
  <si>
    <t>2893326</t>
  </si>
  <si>
    <t>Aspen Dental Dickson OS</t>
  </si>
  <si>
    <t>3829245</t>
  </si>
  <si>
    <t>Aspen Dental Sedalia OS</t>
  </si>
  <si>
    <t>2526194</t>
  </si>
  <si>
    <t>2611604</t>
  </si>
  <si>
    <t>Aspen Lab Warsaw</t>
  </si>
  <si>
    <t>3829239</t>
  </si>
  <si>
    <t>Aspen Dental Jefferson City OS</t>
  </si>
  <si>
    <t>1762803</t>
  </si>
  <si>
    <t>3829234</t>
  </si>
  <si>
    <t>Aspen Dental Joplin OS</t>
  </si>
  <si>
    <t>2446036</t>
  </si>
  <si>
    <t>Aspen Lab Homestead</t>
  </si>
  <si>
    <t>2963906</t>
  </si>
  <si>
    <t>Aspen Dental Greenwood OS</t>
  </si>
  <si>
    <t>3811175</t>
  </si>
  <si>
    <t>Aspen Dental Ypsilanti OS</t>
  </si>
  <si>
    <t>2526649</t>
  </si>
  <si>
    <t>Aspen Dental Sandusky OS</t>
  </si>
  <si>
    <t>3506410</t>
  </si>
  <si>
    <t>Aspen Dental Cordova OS</t>
  </si>
  <si>
    <t>3697587</t>
  </si>
  <si>
    <t>3821174</t>
  </si>
  <si>
    <t>Aspen Dental Abilene OS</t>
  </si>
  <si>
    <t>3823748</t>
  </si>
  <si>
    <t>Aspen Dental Mt Pleasant OS</t>
  </si>
  <si>
    <t>3805960</t>
  </si>
  <si>
    <t>3726687</t>
  </si>
  <si>
    <t>Aspen Dental Statesboro OS</t>
  </si>
  <si>
    <t>2870339</t>
  </si>
  <si>
    <t>Aspen Dental Alliance OS</t>
  </si>
  <si>
    <t>3220879</t>
  </si>
  <si>
    <t>Aspen Lab Branson</t>
  </si>
  <si>
    <t>3762770</t>
  </si>
  <si>
    <t>Aspen Dental Towson OS</t>
  </si>
  <si>
    <t>3820185</t>
  </si>
  <si>
    <t>Aspen Dental Monroe OS</t>
  </si>
  <si>
    <t>3051206</t>
  </si>
  <si>
    <t>Aspen Dental N Charleston OS</t>
  </si>
  <si>
    <t>2963910</t>
  </si>
  <si>
    <t>Aspen Dental Sandhill OS</t>
  </si>
  <si>
    <t>3335421</t>
  </si>
  <si>
    <t>Aspen Dental Easley OS</t>
  </si>
  <si>
    <t>3806499</t>
  </si>
  <si>
    <t>Aspen Dental Nampa OS</t>
  </si>
  <si>
    <t>3667412</t>
  </si>
  <si>
    <t>Aspen Dental Dubois OS</t>
  </si>
  <si>
    <t>2870344</t>
  </si>
  <si>
    <t>Aspen Dental Defiance OS</t>
  </si>
  <si>
    <t>3051207</t>
  </si>
  <si>
    <t>3062180</t>
  </si>
  <si>
    <t>Aspen Lab Owatonna</t>
  </si>
  <si>
    <t>2601062</t>
  </si>
  <si>
    <t>Aspen Lab Norwalk</t>
  </si>
  <si>
    <t>3769548</t>
  </si>
  <si>
    <t>Aspen Dental Round Rock OS</t>
  </si>
  <si>
    <t>3806486</t>
  </si>
  <si>
    <t>Aspen Dental McMinnville OS</t>
  </si>
  <si>
    <t>2526622</t>
  </si>
  <si>
    <t>Aspen Dental Goshen OS</t>
  </si>
  <si>
    <t>3806549</t>
  </si>
  <si>
    <t>2526651</t>
  </si>
  <si>
    <t>Aspen Dental Toledo OS</t>
  </si>
  <si>
    <t>2904984</t>
  </si>
  <si>
    <t>Aspen Dental Lake Wales OS</t>
  </si>
  <si>
    <t>3821167</t>
  </si>
  <si>
    <t>Aspen Dental Lubbock OS</t>
  </si>
  <si>
    <t>2573154</t>
  </si>
  <si>
    <t>Aspen Dental Amsterdam OS</t>
  </si>
  <si>
    <t>3821173</t>
  </si>
  <si>
    <t>Aspen Dental Odessa OS</t>
  </si>
  <si>
    <t>3821171</t>
  </si>
  <si>
    <t>Aspen Dental Amarillo OS</t>
  </si>
  <si>
    <t>3793208</t>
  </si>
  <si>
    <t>Aspen Dental Albuquerque</t>
  </si>
  <si>
    <t>3806491</t>
  </si>
  <si>
    <t>3821172</t>
  </si>
  <si>
    <t>Aspen Dental San Angelo OS</t>
  </si>
  <si>
    <t>3001018</t>
  </si>
  <si>
    <t>Aspen Dental Bessemer Endo</t>
  </si>
  <si>
    <t>3691490</t>
  </si>
  <si>
    <t>Aspen Dental Gurnee OS</t>
  </si>
  <si>
    <t>2874046</t>
  </si>
  <si>
    <t>Aspen Dental Port Charlotte OS</t>
  </si>
  <si>
    <t>3793300</t>
  </si>
  <si>
    <t>Aspen Dental Scranton OS</t>
  </si>
  <si>
    <t>2526027</t>
  </si>
  <si>
    <t>Aspen Dental Adrian OS</t>
  </si>
  <si>
    <t>2526207</t>
  </si>
  <si>
    <t>Aspen Dental Strongsville OS</t>
  </si>
  <si>
    <t>1525802</t>
  </si>
  <si>
    <t>Aspen Lab Meriden</t>
  </si>
  <si>
    <t>2526406</t>
  </si>
  <si>
    <t>Aspen Dental Bangor OS</t>
  </si>
  <si>
    <t>3229722</t>
  </si>
  <si>
    <t>Aspen Dental Clermont OS</t>
  </si>
  <si>
    <t>2839333</t>
  </si>
  <si>
    <t>Aspen Dental South Lakeland OS</t>
  </si>
  <si>
    <t>2988033</t>
  </si>
  <si>
    <t>Aspen Dental Oxford OS</t>
  </si>
  <si>
    <t>3821169</t>
  </si>
  <si>
    <t>Aspen Dental Midland OS</t>
  </si>
  <si>
    <t>3688885</t>
  </si>
  <si>
    <t>Aspen Dental Brandon OS</t>
  </si>
  <si>
    <t>2526545</t>
  </si>
  <si>
    <t>Aspen Dental Altoona OS</t>
  </si>
  <si>
    <t>2526552</t>
  </si>
  <si>
    <t>Aspen Dental Bloomington OS</t>
  </si>
  <si>
    <t>3305118</t>
  </si>
  <si>
    <t>Aspen Dental Aiken OS</t>
  </si>
  <si>
    <t>2526448</t>
  </si>
  <si>
    <t>Aspen Dental Brooklyn OS</t>
  </si>
  <si>
    <t>3793392</t>
  </si>
  <si>
    <t>Aspen Dental St Clair OS</t>
  </si>
  <si>
    <t>2844676</t>
  </si>
  <si>
    <t>Aspen Dental Ft Myers Palm OS</t>
  </si>
  <si>
    <t>3506419</t>
  </si>
  <si>
    <t>2526591</t>
  </si>
  <si>
    <t>Aspen Dental Johnstown OS</t>
  </si>
  <si>
    <t>3793389</t>
  </si>
  <si>
    <t>Aspen Dental Selinsgrove OS</t>
  </si>
  <si>
    <t>2523886</t>
  </si>
  <si>
    <t>Aspen Dental Methuen OS</t>
  </si>
  <si>
    <t>3793380</t>
  </si>
  <si>
    <t>Aspen Dental Wilkes Barre OS</t>
  </si>
  <si>
    <t>3793396</t>
  </si>
  <si>
    <t>3780046</t>
  </si>
  <si>
    <t>Aspen Dental Round Rock ENDO</t>
  </si>
  <si>
    <t>3806483</t>
  </si>
  <si>
    <t>Aspen Dental Tullahoma OS</t>
  </si>
  <si>
    <t>3809594</t>
  </si>
  <si>
    <t>Aspen Dental Roswell OS</t>
  </si>
  <si>
    <t>3232395</t>
  </si>
  <si>
    <t>Aspen Dental Winter Haven OS</t>
  </si>
  <si>
    <t>3793382</t>
  </si>
  <si>
    <t>Aspen Dental Stroudsburg OS</t>
  </si>
  <si>
    <t>2526042</t>
  </si>
  <si>
    <t>Aspen Dental Mishawaka OS</t>
  </si>
  <si>
    <t>3724712</t>
  </si>
  <si>
    <t>2526602</t>
  </si>
  <si>
    <t>Aspen Dental Southport OS</t>
  </si>
  <si>
    <t>3793297</t>
  </si>
  <si>
    <t>Aspen Dental Pottstown OS</t>
  </si>
  <si>
    <t>2755537</t>
  </si>
  <si>
    <t>Aspen Dental Traverse City OS</t>
  </si>
  <si>
    <t>3810589</t>
  </si>
  <si>
    <t>Aspen Dental Suffolk OS</t>
  </si>
  <si>
    <t>3326210</t>
  </si>
  <si>
    <t>Aspen Dental Lansing OS</t>
  </si>
  <si>
    <t>3726908</t>
  </si>
  <si>
    <t>Aspen Dental Panama City OS</t>
  </si>
  <si>
    <t>3787674</t>
  </si>
  <si>
    <t>Aspen Dental Lynchburg OS</t>
  </si>
  <si>
    <t>3806494</t>
  </si>
  <si>
    <t>2526437</t>
  </si>
  <si>
    <t>Aspen Dental Michigan Cty OS</t>
  </si>
  <si>
    <t>3219210</t>
  </si>
  <si>
    <t>Aspen Lab Hutchinson</t>
  </si>
  <si>
    <t>2526583</t>
  </si>
  <si>
    <t>Aspen Dental Greensburg OS</t>
  </si>
  <si>
    <t>3724874</t>
  </si>
  <si>
    <t>Aspen Lab E. Wenatchee</t>
  </si>
  <si>
    <t>2707467</t>
  </si>
  <si>
    <t>Aspen Dental Camillus OS</t>
  </si>
  <si>
    <t>2869912</t>
  </si>
  <si>
    <t>Aspen Dental Gresham OS</t>
  </si>
  <si>
    <t>2787335</t>
  </si>
  <si>
    <t>Aspen Dental Peru Endo</t>
  </si>
  <si>
    <t>3805920</t>
  </si>
  <si>
    <t>2526427</t>
  </si>
  <si>
    <t>Aspen Dental Waterville OS</t>
  </si>
  <si>
    <t>2819131</t>
  </si>
  <si>
    <t>Aspen Dental North Lakeland OS</t>
  </si>
  <si>
    <t>3311509</t>
  </si>
  <si>
    <t>Aspen Dental Meadville OS</t>
  </si>
  <si>
    <t>3747609</t>
  </si>
  <si>
    <t>Aspen Dental Nokomis OS</t>
  </si>
  <si>
    <t>3726907</t>
  </si>
  <si>
    <t>Aspen Dental Pace OS</t>
  </si>
  <si>
    <t>2526584</t>
  </si>
  <si>
    <t>Aspen Dental Lawrence OS</t>
  </si>
  <si>
    <t>3229337</t>
  </si>
  <si>
    <t>2707470</t>
  </si>
  <si>
    <t>Aspen Dental Oswego OS</t>
  </si>
  <si>
    <t>3190650</t>
  </si>
  <si>
    <t>Aspen Dental Murfreesboro OS</t>
  </si>
  <si>
    <t>3166629</t>
  </si>
  <si>
    <t>Aspen Dental Athens OS</t>
  </si>
  <si>
    <t>2526550</t>
  </si>
  <si>
    <t>Aspen Dental Avon OS</t>
  </si>
  <si>
    <t>3769547</t>
  </si>
  <si>
    <t>Aspen Dental Cedar Park OS</t>
  </si>
  <si>
    <t>2526533</t>
  </si>
  <si>
    <t>Aspen Dental Irondequoit OS</t>
  </si>
  <si>
    <t>2666672</t>
  </si>
  <si>
    <t>Aspen Dental Monroeville OS</t>
  </si>
  <si>
    <t>3805426</t>
  </si>
  <si>
    <t>3295745</t>
  </si>
  <si>
    <t>Aspen Dental Rome OS</t>
  </si>
  <si>
    <t>2526516</t>
  </si>
  <si>
    <t>Aspen Dental Peabody OS</t>
  </si>
  <si>
    <t>2821045</t>
  </si>
  <si>
    <t>Aspen Dental Taylor OS</t>
  </si>
  <si>
    <t>3459174</t>
  </si>
  <si>
    <t>Aspen Dental Palm Beach Gardens OS</t>
  </si>
  <si>
    <t>3693005</t>
  </si>
  <si>
    <t>Aspen Dental Freeport OS</t>
  </si>
  <si>
    <t>3726790</t>
  </si>
  <si>
    <t>Aspen Dental Niceville OS</t>
  </si>
  <si>
    <t>3805976</t>
  </si>
  <si>
    <t>Aspen Lab Gonzales</t>
  </si>
  <si>
    <t>2526571</t>
  </si>
  <si>
    <t>Aspen Dental Evansville RB OS</t>
  </si>
  <si>
    <t>3793298</t>
  </si>
  <si>
    <t>Aspen Dental Quakertown OS</t>
  </si>
  <si>
    <t>2526593</t>
  </si>
  <si>
    <t>Aspen Dental Monaca OS</t>
  </si>
  <si>
    <t>3040549</t>
  </si>
  <si>
    <t>Aspen Dental Dalton OS</t>
  </si>
  <si>
    <t>3751745</t>
  </si>
  <si>
    <t>Aspen Dental Virginia Beach OS</t>
  </si>
  <si>
    <t>2526528</t>
  </si>
  <si>
    <t>Aspen Dental Henrietta OS</t>
  </si>
  <si>
    <t>2705230</t>
  </si>
  <si>
    <t>Aspen Dental Eugene OS</t>
  </si>
  <si>
    <t>3005270</t>
  </si>
  <si>
    <t>Aspen Dental Indiana OS</t>
  </si>
  <si>
    <t>3805973</t>
  </si>
  <si>
    <t>Aspen Dental Gonzales</t>
  </si>
  <si>
    <t>2526501</t>
  </si>
  <si>
    <t>Aspen Dental Batavia OS</t>
  </si>
  <si>
    <t>2523837</t>
  </si>
  <si>
    <t>Aspen Dental Horseheads OS</t>
  </si>
  <si>
    <t>2526613</t>
  </si>
  <si>
    <t>Aspen Dental Uniontown OS</t>
  </si>
  <si>
    <t>3023695</t>
  </si>
  <si>
    <t>3641131</t>
  </si>
  <si>
    <t>Aspen Dental Riverview OS</t>
  </si>
  <si>
    <t>3522524</t>
  </si>
  <si>
    <t>Aspen Dental Lebanon OS</t>
  </si>
  <si>
    <t>2526519</t>
  </si>
  <si>
    <t>Aspen Dental Greece OS</t>
  </si>
  <si>
    <t>3562568</t>
  </si>
  <si>
    <t>Aspen Dental Tucker OS</t>
  </si>
  <si>
    <t>3478884</t>
  </si>
  <si>
    <t>Aspen Dental Concord OS</t>
  </si>
  <si>
    <t>2526197</t>
  </si>
  <si>
    <t>Aspen Dental New Philadelph OS</t>
  </si>
  <si>
    <t>3664232</t>
  </si>
  <si>
    <t>Aspen Lab South Naples</t>
  </si>
  <si>
    <t>3793377</t>
  </si>
  <si>
    <t>Aspen Dental Hazelton OS</t>
  </si>
  <si>
    <t>3002326</t>
  </si>
  <si>
    <t>Aspen Dental Tallahassee OS</t>
  </si>
  <si>
    <t>3454887</t>
  </si>
  <si>
    <t>Aspen Dental Hopkinsville OS</t>
  </si>
  <si>
    <t>2526526</t>
  </si>
  <si>
    <t>Aspen Dental Woburn OS</t>
  </si>
  <si>
    <t>3282968</t>
  </si>
  <si>
    <t>Aspen Dental Highland OS</t>
  </si>
  <si>
    <t>2526208</t>
  </si>
  <si>
    <t>Aspen Dental Zanesville OS</t>
  </si>
  <si>
    <t>3793398</t>
  </si>
  <si>
    <t>Aspen Dental Easton OS</t>
  </si>
  <si>
    <t>3805907</t>
  </si>
  <si>
    <t>Aspen Lab Hampton</t>
  </si>
  <si>
    <t>1539839</t>
  </si>
  <si>
    <t>Aspen Dental Tonawanda OS</t>
  </si>
  <si>
    <t>2971774</t>
  </si>
  <si>
    <t>Aspen Dental Corpus Christi OS</t>
  </si>
  <si>
    <t>2773901</t>
  </si>
  <si>
    <t>Aspen Dental Cortland OS</t>
  </si>
  <si>
    <t>2825346</t>
  </si>
  <si>
    <t>Aspen Dental Fort Dodge OS</t>
  </si>
  <si>
    <t>2919793</t>
  </si>
  <si>
    <t>Aspen Dental Ft Gratiot OS</t>
  </si>
  <si>
    <t>3726788</t>
  </si>
  <si>
    <t>Aspen Dental Fort Walton Beach OS</t>
  </si>
  <si>
    <t>3793383</t>
  </si>
  <si>
    <t>Aspen Dental Williamsport OS</t>
  </si>
  <si>
    <t>2523888</t>
  </si>
  <si>
    <t>Aspen Dental Nashua Webster OS</t>
  </si>
  <si>
    <t>3680868</t>
  </si>
  <si>
    <t>Aspen Dental Camillus ENDO</t>
  </si>
  <si>
    <t>2526041</t>
  </si>
  <si>
    <t>Aspen Dental Holland MI OS</t>
  </si>
  <si>
    <t>3806481</t>
  </si>
  <si>
    <t>Aspen Dental N Chattanooga OS</t>
  </si>
  <si>
    <t>2870340</t>
  </si>
  <si>
    <t>Aspen Dental Canton OS</t>
  </si>
  <si>
    <t>3805964</t>
  </si>
  <si>
    <t>3809597</t>
  </si>
  <si>
    <t>Aspen Dental Clovis OS</t>
  </si>
  <si>
    <t>3036306</t>
  </si>
  <si>
    <t>Aspen Dental Killeen OS</t>
  </si>
  <si>
    <t>3023708</t>
  </si>
  <si>
    <t>3793400</t>
  </si>
  <si>
    <t>Aspen Dental Reading OS</t>
  </si>
  <si>
    <t>ASPEN DENTAL   NSI Items  -  Apr 2019 through Jun 2019</t>
  </si>
  <si>
    <t>NAME</t>
  </si>
  <si>
    <t>CITY</t>
  </si>
  <si>
    <t>STATE</t>
  </si>
  <si>
    <t>ZIP</t>
  </si>
  <si>
    <t>Document</t>
  </si>
  <si>
    <t>TYPE</t>
  </si>
  <si>
    <t>SKU</t>
  </si>
  <si>
    <t>Description</t>
  </si>
  <si>
    <t>QTY</t>
  </si>
  <si>
    <t>SHIPTO</t>
  </si>
  <si>
    <t>DATE</t>
  </si>
  <si>
    <t>LT</t>
  </si>
  <si>
    <t>SUP</t>
  </si>
  <si>
    <t>Cordova</t>
  </si>
  <si>
    <t>TN</t>
  </si>
  <si>
    <t xml:space="preserve">380186880   </t>
  </si>
  <si>
    <t>76461720</t>
  </si>
  <si>
    <t>SZ</t>
  </si>
  <si>
    <t>1252089</t>
  </si>
  <si>
    <t>Jet Tooth Shade Acrylic Powder</t>
  </si>
  <si>
    <t>05/20/2019</t>
  </si>
  <si>
    <t>XD</t>
  </si>
  <si>
    <t>LANG</t>
  </si>
  <si>
    <t>Medford</t>
  </si>
  <si>
    <t>MA</t>
  </si>
  <si>
    <t xml:space="preserve">021554901   </t>
  </si>
  <si>
    <t>74736611</t>
  </si>
  <si>
    <t>1867568</t>
  </si>
  <si>
    <t>HP Sheath Autoclavable</t>
  </si>
  <si>
    <t>04/01/2019</t>
  </si>
  <si>
    <t>PARKEL</t>
  </si>
  <si>
    <t>75215735</t>
  </si>
  <si>
    <t>04/15/2019</t>
  </si>
  <si>
    <t>77418005</t>
  </si>
  <si>
    <t>8238510</t>
  </si>
  <si>
    <t>Cord Assy.</t>
  </si>
  <si>
    <t>06/17/2019</t>
  </si>
  <si>
    <t>AIM</t>
  </si>
  <si>
    <t>Port Orange</t>
  </si>
  <si>
    <t>FL</t>
  </si>
  <si>
    <t xml:space="preserve">321272925   </t>
  </si>
  <si>
    <t>77607061</t>
  </si>
  <si>
    <t>2224041</t>
  </si>
  <si>
    <t>Rim-Lock Tray U23 NWC</t>
  </si>
  <si>
    <t>06/21/2019</t>
  </si>
  <si>
    <t>CAULK</t>
  </si>
  <si>
    <t>Monaca</t>
  </si>
  <si>
    <t>PA</t>
  </si>
  <si>
    <t xml:space="preserve">150612448   </t>
  </si>
  <si>
    <t>77196610</t>
  </si>
  <si>
    <t>1175915</t>
  </si>
  <si>
    <t>Hylin Carver</t>
  </si>
  <si>
    <t>06/11/2019</t>
  </si>
  <si>
    <t>ADENUS</t>
  </si>
  <si>
    <t>Dekalb</t>
  </si>
  <si>
    <t>IL</t>
  </si>
  <si>
    <t xml:space="preserve">601152042   </t>
  </si>
  <si>
    <t>76660497</t>
  </si>
  <si>
    <t>7990106</t>
  </si>
  <si>
    <t>Sample Line LoFlo ETC02 Male</t>
  </si>
  <si>
    <t>05/24/2019</t>
  </si>
  <si>
    <t>PHILMD</t>
  </si>
  <si>
    <t>Beaverton</t>
  </si>
  <si>
    <t>OR</t>
  </si>
  <si>
    <t xml:space="preserve">970068915   </t>
  </si>
  <si>
    <t>75034800</t>
  </si>
  <si>
    <t>6814576</t>
  </si>
  <si>
    <t>Ellipse Safety Glasses Tinted</t>
  </si>
  <si>
    <t>04/09/2019</t>
  </si>
  <si>
    <t>PRACTI</t>
  </si>
  <si>
    <t>9223835</t>
  </si>
  <si>
    <t>Glass Slab 4"x2-1/2"x1/4"</t>
  </si>
  <si>
    <t>MILTEX</t>
  </si>
  <si>
    <t>1139050</t>
  </si>
  <si>
    <t>Bib Clip Green</t>
  </si>
  <si>
    <t>WOWIDE</t>
  </si>
  <si>
    <t>75035046</t>
  </si>
  <si>
    <t>7309143</t>
  </si>
  <si>
    <t>Lindemann Bone Cutter Bur HP</t>
  </si>
  <si>
    <t>EDENTA</t>
  </si>
  <si>
    <t>76853215</t>
  </si>
  <si>
    <t>05/31/2019</t>
  </si>
  <si>
    <t>Worcester</t>
  </si>
  <si>
    <t xml:space="preserve">016051926   </t>
  </si>
  <si>
    <t>74716489</t>
  </si>
  <si>
    <t>6266255</t>
  </si>
  <si>
    <t>Rubber Dam Clamp #211</t>
  </si>
  <si>
    <t>ZRYLSH</t>
  </si>
  <si>
    <t>Dothan</t>
  </si>
  <si>
    <t>AL</t>
  </si>
  <si>
    <t xml:space="preserve">363031270   </t>
  </si>
  <si>
    <t>77762618</t>
  </si>
  <si>
    <t>1260098</t>
  </si>
  <si>
    <t>miniMARK Hand Driver</t>
  </si>
  <si>
    <t>06/26/2019</t>
  </si>
  <si>
    <t>ACESUR</t>
  </si>
  <si>
    <t>Elkton</t>
  </si>
  <si>
    <t>MD</t>
  </si>
  <si>
    <t xml:space="preserve">219216029   </t>
  </si>
  <si>
    <t>75476909</t>
  </si>
  <si>
    <t>2229537</t>
  </si>
  <si>
    <t>Rim-Lock Tray L24 NWC</t>
  </si>
  <si>
    <t>04/22/2019</t>
  </si>
  <si>
    <t>2222877</t>
  </si>
  <si>
    <t>Rim-Lock Tray U24 NWC</t>
  </si>
  <si>
    <t>Massillon</t>
  </si>
  <si>
    <t>OH</t>
  </si>
  <si>
    <t xml:space="preserve">446467084   </t>
  </si>
  <si>
    <t>75352578</t>
  </si>
  <si>
    <t>1211125</t>
  </si>
  <si>
    <t>Line ETCO2 Sampling M/F Cnct</t>
  </si>
  <si>
    <t>04/17/2019</t>
  </si>
  <si>
    <t>VYAIRE</t>
  </si>
  <si>
    <t>East Syracuse</t>
  </si>
  <si>
    <t>NY</t>
  </si>
  <si>
    <t xml:space="preserve">130571307   </t>
  </si>
  <si>
    <t>75090394</t>
  </si>
  <si>
    <t>2467696</t>
  </si>
  <si>
    <t>Luster Buff Acrylic Polish</t>
  </si>
  <si>
    <t>04/10/2019</t>
  </si>
  <si>
    <t>ZDEVEA</t>
  </si>
  <si>
    <t>Muskegon</t>
  </si>
  <si>
    <t>MI</t>
  </si>
  <si>
    <t xml:space="preserve">494446725   </t>
  </si>
  <si>
    <t>76901528</t>
  </si>
  <si>
    <t>3652848</t>
  </si>
  <si>
    <t>Mandrel Heavy Duty 1/8"</t>
  </si>
  <si>
    <t>06/03/2019</t>
  </si>
  <si>
    <t>BUFF</t>
  </si>
  <si>
    <t>Hagerstown</t>
  </si>
  <si>
    <t xml:space="preserve">217406973   </t>
  </si>
  <si>
    <t>75966195</t>
  </si>
  <si>
    <t>8960296</t>
  </si>
  <si>
    <t>BluWhite Diamond FG</t>
  </si>
  <si>
    <t>05/06/2019</t>
  </si>
  <si>
    <t>BEAVDN</t>
  </si>
  <si>
    <t>76667127</t>
  </si>
  <si>
    <t>77212930</t>
  </si>
  <si>
    <t>77662271</t>
  </si>
  <si>
    <t>06/24/2019</t>
  </si>
  <si>
    <t>Highland</t>
  </si>
  <si>
    <t>IN</t>
  </si>
  <si>
    <t xml:space="preserve">463223643   </t>
  </si>
  <si>
    <t>75456903</t>
  </si>
  <si>
    <t>3781130</t>
  </si>
  <si>
    <t>Hedstrom Files 25mm</t>
  </si>
  <si>
    <t>PREMER</t>
  </si>
  <si>
    <t>Du Bois</t>
  </si>
  <si>
    <t xml:space="preserve">158013830   </t>
  </si>
  <si>
    <t>76667439</t>
  </si>
  <si>
    <t>1324928</t>
  </si>
  <si>
    <t>Alginate Flavor Grape</t>
  </si>
  <si>
    <t>ZADSDN</t>
  </si>
  <si>
    <t>Findlay</t>
  </si>
  <si>
    <t xml:space="preserve">458409511   </t>
  </si>
  <si>
    <t>75555996</t>
  </si>
  <si>
    <t>5216498</t>
  </si>
  <si>
    <t>Impact Air 45,4-hole Gasket</t>
  </si>
  <si>
    <t>04/24/2019</t>
  </si>
  <si>
    <t>GLENWD</t>
  </si>
  <si>
    <t>Beckley</t>
  </si>
  <si>
    <t>WV</t>
  </si>
  <si>
    <t xml:space="preserve">258012223   </t>
  </si>
  <si>
    <t>75905409</t>
  </si>
  <si>
    <t>3655352</t>
  </si>
  <si>
    <t>New-style Smoke Cover,HSI</t>
  </si>
  <si>
    <t>05/03/2019</t>
  </si>
  <si>
    <t>GOLD</t>
  </si>
  <si>
    <t>Sebring</t>
  </si>
  <si>
    <t xml:space="preserve">338701961   </t>
  </si>
  <si>
    <t>77357292</t>
  </si>
  <si>
    <t>3337348</t>
  </si>
  <si>
    <t>O-Ring f/Hydrocolloid Cond</t>
  </si>
  <si>
    <t>06/14/2019</t>
  </si>
  <si>
    <t>NEVIN</t>
  </si>
  <si>
    <t>New Philadelphia</t>
  </si>
  <si>
    <t xml:space="preserve">446633889   </t>
  </si>
  <si>
    <t>76423240</t>
  </si>
  <si>
    <t>05/17/2019</t>
  </si>
  <si>
    <t>Scranton</t>
  </si>
  <si>
    <t xml:space="preserve">185081136   </t>
  </si>
  <si>
    <t>76181564</t>
  </si>
  <si>
    <t>8093750</t>
  </si>
  <si>
    <t>Ruler,Technician Utility</t>
  </si>
  <si>
    <t>05/10/2019</t>
  </si>
  <si>
    <t>JUSTI</t>
  </si>
  <si>
    <t>Zanesville</t>
  </si>
  <si>
    <t xml:space="preserve">437011764   </t>
  </si>
  <si>
    <t>76423341</t>
  </si>
  <si>
    <t>77107520</t>
  </si>
  <si>
    <t>1209917</t>
  </si>
  <si>
    <t>Swab Foam Tip Plastic Shaft</t>
  </si>
  <si>
    <t>06/07/2019</t>
  </si>
  <si>
    <t>HARDWO</t>
  </si>
  <si>
    <t>Waterloo</t>
  </si>
  <si>
    <t>IA</t>
  </si>
  <si>
    <t xml:space="preserve">507024409   </t>
  </si>
  <si>
    <t>74881746</t>
  </si>
  <si>
    <t>8230054</t>
  </si>
  <si>
    <t>Ram Power 45 Control Box w/</t>
  </si>
  <si>
    <t>04/04/2019</t>
  </si>
  <si>
    <t>Gloucester</t>
  </si>
  <si>
    <t xml:space="preserve">019302289   </t>
  </si>
  <si>
    <t>74736606</t>
  </si>
  <si>
    <t>York</t>
  </si>
  <si>
    <t xml:space="preserve">174082201   </t>
  </si>
  <si>
    <t>77662245</t>
  </si>
  <si>
    <t>1420243</t>
  </si>
  <si>
    <t>Tsunami Goldies Bur HP Coarse</t>
  </si>
  <si>
    <t>DEDECO</t>
  </si>
  <si>
    <t>Jefferson City</t>
  </si>
  <si>
    <t>MO</t>
  </si>
  <si>
    <t xml:space="preserve">651094727   </t>
  </si>
  <si>
    <t>75020276</t>
  </si>
  <si>
    <t>Sedalia</t>
  </si>
  <si>
    <t xml:space="preserve">653012124   </t>
  </si>
  <si>
    <t>75919228</t>
  </si>
  <si>
    <t>Manchester</t>
  </si>
  <si>
    <t>CT</t>
  </si>
  <si>
    <t xml:space="preserve">060427131   </t>
  </si>
  <si>
    <t>77702399</t>
  </si>
  <si>
    <t>6101478</t>
  </si>
  <si>
    <t>Carrying Case Vital Signs</t>
  </si>
  <si>
    <t>06/25/2019</t>
  </si>
  <si>
    <t>WELCH</t>
  </si>
  <si>
    <t>Ardmore</t>
  </si>
  <si>
    <t>OK</t>
  </si>
  <si>
    <t xml:space="preserve">734011271   </t>
  </si>
  <si>
    <t>76660491</t>
  </si>
  <si>
    <t>1950459</t>
  </si>
  <si>
    <t>Beautifil II Compule Tips</t>
  </si>
  <si>
    <t>SHOFU</t>
  </si>
  <si>
    <t>Port Saint Lucie</t>
  </si>
  <si>
    <t xml:space="preserve">349862106   </t>
  </si>
  <si>
    <t>77803199</t>
  </si>
  <si>
    <t>5350078</t>
  </si>
  <si>
    <t>IPR Plus Assorted Refill</t>
  </si>
  <si>
    <t>06/27/2019</t>
  </si>
  <si>
    <t>CONTEZ</t>
  </si>
  <si>
    <t>Independence</t>
  </si>
  <si>
    <t xml:space="preserve">640556779   </t>
  </si>
  <si>
    <t>77674004</t>
  </si>
  <si>
    <t>1155888</t>
  </si>
  <si>
    <t>Labels Dexamethasone White</t>
  </si>
  <si>
    <t>TIMED</t>
  </si>
  <si>
    <t>1158408</t>
  </si>
  <si>
    <t>Label Zofran 1-1/2"x1/2"</t>
  </si>
  <si>
    <t>1155891</t>
  </si>
  <si>
    <t>Labels Succinylcholine Fl Red</t>
  </si>
  <si>
    <t>Mobile</t>
  </si>
  <si>
    <t xml:space="preserve">366085038   </t>
  </si>
  <si>
    <t>76174604</t>
  </si>
  <si>
    <t>Danbury</t>
  </si>
  <si>
    <t xml:space="preserve">068106237   </t>
  </si>
  <si>
    <t>75927322</t>
  </si>
  <si>
    <t>1024636</t>
  </si>
  <si>
    <t>Mask Face Ambu Adult</t>
  </si>
  <si>
    <t>CHEMET</t>
  </si>
  <si>
    <t>Perrysburg</t>
  </si>
  <si>
    <t xml:space="preserve">435513389   </t>
  </si>
  <si>
    <t>77657121</t>
  </si>
  <si>
    <t>Guntersville</t>
  </si>
  <si>
    <t xml:space="preserve">35976       </t>
  </si>
  <si>
    <t>76677581</t>
  </si>
  <si>
    <t>3786642</t>
  </si>
  <si>
    <t>K-Files 31mm</t>
  </si>
  <si>
    <t>76968850</t>
  </si>
  <si>
    <t>06/04/2019</t>
  </si>
  <si>
    <t>Mayfield Heights</t>
  </si>
  <si>
    <t xml:space="preserve">44124       </t>
  </si>
  <si>
    <t>75322963</t>
  </si>
  <si>
    <t>6060624</t>
  </si>
  <si>
    <t>Duo-Pen Heating Condenser</t>
  </si>
  <si>
    <t>DIAINC</t>
  </si>
  <si>
    <t>Mount Dora</t>
  </si>
  <si>
    <t xml:space="preserve">327576712   </t>
  </si>
  <si>
    <t>75019942</t>
  </si>
  <si>
    <t>8960301</t>
  </si>
  <si>
    <t>77702379</t>
  </si>
  <si>
    <t>New Braunfels</t>
  </si>
  <si>
    <t>TX</t>
  </si>
  <si>
    <t xml:space="preserve">781302135   </t>
  </si>
  <si>
    <t>76377402</t>
  </si>
  <si>
    <t>2288622</t>
  </si>
  <si>
    <t>Abrasives Pink HP Medium</t>
  </si>
  <si>
    <t>05/16/2019</t>
  </si>
  <si>
    <t>AXIS</t>
  </si>
  <si>
    <t>Suffolk</t>
  </si>
  <si>
    <t>VA</t>
  </si>
  <si>
    <t xml:space="preserve">234350048   </t>
  </si>
  <si>
    <t>77517349</t>
  </si>
  <si>
    <t>06/19/2019</t>
  </si>
  <si>
    <t>St. Clair</t>
  </si>
  <si>
    <t xml:space="preserve">179701193   </t>
  </si>
  <si>
    <t>76660838</t>
  </si>
  <si>
    <t>1861569</t>
  </si>
  <si>
    <t>Hose,Wtr,7Ft,Braid,Ftngs</t>
  </si>
  <si>
    <t>Bowling Green</t>
  </si>
  <si>
    <t xml:space="preserve">434024747   </t>
  </si>
  <si>
    <t>75301551</t>
  </si>
  <si>
    <t>04/16/2019</t>
  </si>
  <si>
    <t>Lubbock</t>
  </si>
  <si>
    <t xml:space="preserve">794144104   </t>
  </si>
  <si>
    <t>76968914</t>
  </si>
  <si>
    <t>Idaho Falls</t>
  </si>
  <si>
    <t>ID</t>
  </si>
  <si>
    <t xml:space="preserve">834046509   </t>
  </si>
  <si>
    <t>75136799</t>
  </si>
  <si>
    <t>04/11/2019</t>
  </si>
  <si>
    <t>NH</t>
  </si>
  <si>
    <t xml:space="preserve">031034008   </t>
  </si>
  <si>
    <t>77212708</t>
  </si>
  <si>
    <t>1422795</t>
  </si>
  <si>
    <t>Lab Carbide Bur HP Lathe</t>
  </si>
  <si>
    <t>Marquette</t>
  </si>
  <si>
    <t xml:space="preserve">498552253   </t>
  </si>
  <si>
    <t>77439745</t>
  </si>
  <si>
    <t>06/18/2019</t>
  </si>
  <si>
    <t>Alliance</t>
  </si>
  <si>
    <t xml:space="preserve">446013694   </t>
  </si>
  <si>
    <t>77773438</t>
  </si>
  <si>
    <t>Canton</t>
  </si>
  <si>
    <t xml:space="preserve">447182524   </t>
  </si>
  <si>
    <t>77831881</t>
  </si>
  <si>
    <t>06/28/2019</t>
  </si>
  <si>
    <t>Foley</t>
  </si>
  <si>
    <t xml:space="preserve">365351753   </t>
  </si>
  <si>
    <t>76926848</t>
  </si>
  <si>
    <t>1074251</t>
  </si>
  <si>
    <t>Dia-ISOGT GP CC MM.04 Spilprf</t>
  </si>
  <si>
    <t>Monticello</t>
  </si>
  <si>
    <t>MN</t>
  </si>
  <si>
    <t xml:space="preserve">553624507   </t>
  </si>
  <si>
    <t>76569584</t>
  </si>
  <si>
    <t>1145905</t>
  </si>
  <si>
    <t>Label Glycopyrrolate</t>
  </si>
  <si>
    <t>05/22/2019</t>
  </si>
  <si>
    <t>Marshall</t>
  </si>
  <si>
    <t xml:space="preserve">756700714   </t>
  </si>
  <si>
    <t>75940349</t>
  </si>
  <si>
    <t>7558228</t>
  </si>
  <si>
    <t>Sodium Hypochlorite</t>
  </si>
  <si>
    <t>EKIND</t>
  </si>
  <si>
    <t>Benton Harbor</t>
  </si>
  <si>
    <t xml:space="preserve">490226103   </t>
  </si>
  <si>
    <t>77050920</t>
  </si>
  <si>
    <t>1420245</t>
  </si>
  <si>
    <t>06/05/2019</t>
  </si>
  <si>
    <t>Elyria</t>
  </si>
  <si>
    <t xml:space="preserve">440352481   </t>
  </si>
  <si>
    <t>76663620</t>
  </si>
  <si>
    <t>Seabrook</t>
  </si>
  <si>
    <t xml:space="preserve">038744346   </t>
  </si>
  <si>
    <t>75501410</t>
  </si>
  <si>
    <t>7872628</t>
  </si>
  <si>
    <t>Adj Shield F/Splash Hood</t>
  </si>
  <si>
    <t>04/23/2019</t>
  </si>
  <si>
    <t>ZVANMN</t>
  </si>
  <si>
    <t>76197266</t>
  </si>
  <si>
    <t>East Wenatchee</t>
  </si>
  <si>
    <t>WA</t>
  </si>
  <si>
    <t xml:space="preserve">988024833   </t>
  </si>
  <si>
    <t>77312886</t>
  </si>
  <si>
    <t>06/13/2019</t>
  </si>
  <si>
    <t>Pittsfield</t>
  </si>
  <si>
    <t xml:space="preserve">01201       </t>
  </si>
  <si>
    <t>75415894</t>
  </si>
  <si>
    <t>1093385</t>
  </si>
  <si>
    <t>Snap-Loks Numbered Yellow</t>
  </si>
  <si>
    <t>04/19/2019</t>
  </si>
  <si>
    <t>HEALMK</t>
  </si>
  <si>
    <t>Fargo</t>
  </si>
  <si>
    <t>ND</t>
  </si>
  <si>
    <t xml:space="preserve">581033247   </t>
  </si>
  <si>
    <t>77408779</t>
  </si>
  <si>
    <t>7870297</t>
  </si>
  <si>
    <t>Replacement Bulb 5 Watt</t>
  </si>
  <si>
    <t>Florence</t>
  </si>
  <si>
    <t>KY</t>
  </si>
  <si>
    <t xml:space="preserve">410421593   </t>
  </si>
  <si>
    <t>75046737</t>
  </si>
  <si>
    <t>Norfolk</t>
  </si>
  <si>
    <t xml:space="preserve">235020028   </t>
  </si>
  <si>
    <t>74984806</t>
  </si>
  <si>
    <t>04/08/2019</t>
  </si>
  <si>
    <t>Lewiston</t>
  </si>
  <si>
    <t xml:space="preserve">83501       </t>
  </si>
  <si>
    <t>75966739</t>
  </si>
  <si>
    <t>76740798</t>
  </si>
  <si>
    <t>05/29/2019</t>
  </si>
  <si>
    <t>Hyannis</t>
  </si>
  <si>
    <t xml:space="preserve">026011871   </t>
  </si>
  <si>
    <t>75810635</t>
  </si>
  <si>
    <t>3876307</t>
  </si>
  <si>
    <t>Busch Steel Bur HP   34</t>
  </si>
  <si>
    <t>05/01/2019</t>
  </si>
  <si>
    <t>PFNGST</t>
  </si>
  <si>
    <t>3874132</t>
  </si>
  <si>
    <t>Busch Steel Bur HP   35</t>
  </si>
  <si>
    <t>Nampa</t>
  </si>
  <si>
    <t xml:space="preserve">836875380   </t>
  </si>
  <si>
    <t>77079039</t>
  </si>
  <si>
    <t>1253024</t>
  </si>
  <si>
    <t>Enzo Universal Plasterless Art</t>
  </si>
  <si>
    <t>06/06/2019</t>
  </si>
  <si>
    <t>HARSTU</t>
  </si>
  <si>
    <t>Portland</t>
  </si>
  <si>
    <t>ME</t>
  </si>
  <si>
    <t xml:space="preserve">041021049   </t>
  </si>
  <si>
    <t>75241772</t>
  </si>
  <si>
    <t>Pottstown</t>
  </si>
  <si>
    <t xml:space="preserve">194649427   </t>
  </si>
  <si>
    <t>77180041</t>
  </si>
  <si>
    <t>06/10/2019</t>
  </si>
  <si>
    <t>Hanover</t>
  </si>
  <si>
    <t xml:space="preserve">023391683   </t>
  </si>
  <si>
    <t>75269729</t>
  </si>
  <si>
    <t>1868232</t>
  </si>
  <si>
    <t>O-Ring Ultrasonic Scaler</t>
  </si>
  <si>
    <t>Huntsville</t>
  </si>
  <si>
    <t xml:space="preserve">35758       </t>
  </si>
  <si>
    <t>76660978</t>
  </si>
  <si>
    <t>Lima</t>
  </si>
  <si>
    <t xml:space="preserve">458051249   </t>
  </si>
  <si>
    <t>77107532</t>
  </si>
  <si>
    <t>Hadley</t>
  </si>
  <si>
    <t xml:space="preserve">010355904   </t>
  </si>
  <si>
    <t>75236077</t>
  </si>
  <si>
    <t>Springfield</t>
  </si>
  <si>
    <t xml:space="preserve">011191338   </t>
  </si>
  <si>
    <t>75346982</t>
  </si>
  <si>
    <t>Port Richey</t>
  </si>
  <si>
    <t xml:space="preserve">346684854   </t>
  </si>
  <si>
    <t>77164772</t>
  </si>
  <si>
    <t>5645208</t>
  </si>
  <si>
    <t>Scavenging Cone</t>
  </si>
  <si>
    <t>PORTER</t>
  </si>
  <si>
    <t>Waco</t>
  </si>
  <si>
    <t xml:space="preserve">767112454   </t>
  </si>
  <si>
    <t>76438540</t>
  </si>
  <si>
    <t>Louisville</t>
  </si>
  <si>
    <t xml:space="preserve">402583914   </t>
  </si>
  <si>
    <t>77278430</t>
  </si>
  <si>
    <t>2420040</t>
  </si>
  <si>
    <t>Poly Buffs ChungKing 1.75 Scth</t>
  </si>
  <si>
    <t>06/12/2019</t>
  </si>
  <si>
    <t>NATKEY</t>
  </si>
  <si>
    <t>Pinellas Park</t>
  </si>
  <si>
    <t xml:space="preserve">337813633   </t>
  </si>
  <si>
    <t>77044903</t>
  </si>
  <si>
    <t>North Dartmouth</t>
  </si>
  <si>
    <t xml:space="preserve">027474216   </t>
  </si>
  <si>
    <t>74881697</t>
  </si>
  <si>
    <t>Searcy</t>
  </si>
  <si>
    <t>AR</t>
  </si>
  <si>
    <t xml:space="preserve">721436203   </t>
  </si>
  <si>
    <t>76968191</t>
  </si>
  <si>
    <t>3877749</t>
  </si>
  <si>
    <t>Plaster Nipper Spring Sets</t>
  </si>
  <si>
    <t>Goodyear</t>
  </si>
  <si>
    <t>AZ</t>
  </si>
  <si>
    <t xml:space="preserve">853386216   </t>
  </si>
  <si>
    <t>75230506</t>
  </si>
  <si>
    <t>South Portland</t>
  </si>
  <si>
    <t xml:space="preserve">041062310   </t>
  </si>
  <si>
    <t>76434409</t>
  </si>
  <si>
    <t>76978930</t>
  </si>
  <si>
    <t>Steubenville</t>
  </si>
  <si>
    <t xml:space="preserve">439523092   </t>
  </si>
  <si>
    <t>77641267</t>
  </si>
  <si>
    <t>74984590</t>
  </si>
  <si>
    <t>Maplewood</t>
  </si>
  <si>
    <t xml:space="preserve">551091312   </t>
  </si>
  <si>
    <t>75257286</t>
  </si>
  <si>
    <t>75919252</t>
  </si>
  <si>
    <t>Omaha</t>
  </si>
  <si>
    <t>NE</t>
  </si>
  <si>
    <t xml:space="preserve">681322703   </t>
  </si>
  <si>
    <t>77641265</t>
  </si>
  <si>
    <t>West Lebanon</t>
  </si>
  <si>
    <t xml:space="preserve">037842026   </t>
  </si>
  <si>
    <t>75506738</t>
  </si>
  <si>
    <t>Mesa</t>
  </si>
  <si>
    <t xml:space="preserve">852063757   </t>
  </si>
  <si>
    <t>76968254</t>
  </si>
  <si>
    <t>1420655</t>
  </si>
  <si>
    <t>Euro Carbide Bur HP 79FST-040</t>
  </si>
  <si>
    <t>Mc Minnville</t>
  </si>
  <si>
    <t xml:space="preserve">971289204   </t>
  </si>
  <si>
    <t>77368035</t>
  </si>
  <si>
    <t>8976306</t>
  </si>
  <si>
    <t>Zest Regular Male</t>
  </si>
  <si>
    <t>ZPREAT</t>
  </si>
  <si>
    <t>Virginia Beach</t>
  </si>
  <si>
    <t xml:space="preserve">234563907   </t>
  </si>
  <si>
    <t>75215869</t>
  </si>
  <si>
    <t>4991687</t>
  </si>
  <si>
    <t>Forcep Tongue</t>
  </si>
  <si>
    <t>MAGMED</t>
  </si>
  <si>
    <t>Toledo</t>
  </si>
  <si>
    <t xml:space="preserve">436233505   </t>
  </si>
  <si>
    <t>76174280</t>
  </si>
  <si>
    <t>Freeport</t>
  </si>
  <si>
    <t xml:space="preserve">610326840   </t>
  </si>
  <si>
    <t>76998046</t>
  </si>
  <si>
    <t xml:space="preserve">402194051   </t>
  </si>
  <si>
    <t>77357354</t>
  </si>
  <si>
    <t>Kenner</t>
  </si>
  <si>
    <t>LA</t>
  </si>
  <si>
    <t xml:space="preserve">70062       </t>
  </si>
  <si>
    <t>76381812</t>
  </si>
  <si>
    <t>3332836</t>
  </si>
  <si>
    <t>GC Fiber Post Drills</t>
  </si>
  <si>
    <t>GC</t>
  </si>
  <si>
    <t>Chelmsford</t>
  </si>
  <si>
    <t xml:space="preserve">018242335   </t>
  </si>
  <si>
    <t>75269648</t>
  </si>
  <si>
    <t>1079760</t>
  </si>
  <si>
    <t>Saliva Ejector Suction Valve</t>
  </si>
  <si>
    <t>VISDEN</t>
  </si>
  <si>
    <t>ASPEN DENTAL   Drop-Ship Items  -  Apr 2019 through Jun 2019</t>
  </si>
  <si>
    <t>Rapid City</t>
  </si>
  <si>
    <t>SD</t>
  </si>
  <si>
    <t xml:space="preserve">577019612   </t>
  </si>
  <si>
    <t>76335471</t>
  </si>
  <si>
    <t>9076250</t>
  </si>
  <si>
    <t>Maxima PRO 45</t>
  </si>
  <si>
    <t>05/15/2019</t>
  </si>
  <si>
    <t>D</t>
  </si>
  <si>
    <t>HPRASP</t>
  </si>
  <si>
    <t>77452061</t>
  </si>
  <si>
    <t>6390003</t>
  </si>
  <si>
    <t>Aspen 430SW Handpiece w/</t>
  </si>
  <si>
    <t>DENTEZ</t>
  </si>
  <si>
    <t>6390004</t>
  </si>
  <si>
    <t>Aspen Low Speed w/Nosecone</t>
  </si>
  <si>
    <t>Glendale</t>
  </si>
  <si>
    <t xml:space="preserve">853088695   </t>
  </si>
  <si>
    <t>76029877</t>
  </si>
  <si>
    <t>1671820</t>
  </si>
  <si>
    <t>Trubyte Tooth Indicator</t>
  </si>
  <si>
    <t>05/07/2019</t>
  </si>
  <si>
    <t>DNTPLY</t>
  </si>
  <si>
    <t>Muskogee</t>
  </si>
  <si>
    <t xml:space="preserve">74401       </t>
  </si>
  <si>
    <t>75182717</t>
  </si>
  <si>
    <t>1117148</t>
  </si>
  <si>
    <t>Allooss Cortico/Cancel .5cc</t>
  </si>
  <si>
    <t>04/12/2019</t>
  </si>
  <si>
    <t>75508223</t>
  </si>
  <si>
    <t>75664477</t>
  </si>
  <si>
    <t>04/26/2019</t>
  </si>
  <si>
    <t>76189245</t>
  </si>
  <si>
    <t>76702234</t>
  </si>
  <si>
    <t>05/28/2019</t>
  </si>
  <si>
    <t>77185987</t>
  </si>
  <si>
    <t>North Charleston</t>
  </si>
  <si>
    <t>SC</t>
  </si>
  <si>
    <t xml:space="preserve">294064613   </t>
  </si>
  <si>
    <t>74921874</t>
  </si>
  <si>
    <t>9990448</t>
  </si>
  <si>
    <t>Piranha Diamond FGSS</t>
  </si>
  <si>
    <t>04/05/2019</t>
  </si>
  <si>
    <t>SSWBUR</t>
  </si>
  <si>
    <t>76236734</t>
  </si>
  <si>
    <t>05/13/2019</t>
  </si>
  <si>
    <t>1258814</t>
  </si>
  <si>
    <t>Jet Tooth Shade Powder Light</t>
  </si>
  <si>
    <t>76438478</t>
  </si>
  <si>
    <t>1778819</t>
  </si>
  <si>
    <t>Replace Cart &amp; Recycl Kit</t>
  </si>
  <si>
    <t>SOLMET</t>
  </si>
  <si>
    <t>77409012</t>
  </si>
  <si>
    <t>6390075</t>
  </si>
  <si>
    <t>Galaxy Handpc Insert Kit</t>
  </si>
  <si>
    <t>Cartersville</t>
  </si>
  <si>
    <t>GA</t>
  </si>
  <si>
    <t xml:space="preserve">301212967   </t>
  </si>
  <si>
    <t>75270232</t>
  </si>
  <si>
    <t>75927407</t>
  </si>
  <si>
    <t>76161228</t>
  </si>
  <si>
    <t>76462042</t>
  </si>
  <si>
    <t>76952472</t>
  </si>
  <si>
    <t>Fairview Park</t>
  </si>
  <si>
    <t xml:space="preserve">441261300   </t>
  </si>
  <si>
    <t>75186164</t>
  </si>
  <si>
    <t>1770021</t>
  </si>
  <si>
    <t>Coll Contr W/Recycle Kit</t>
  </si>
  <si>
    <t>75456443</t>
  </si>
  <si>
    <t>6003304</t>
  </si>
  <si>
    <t>Mini Five Curette 5/6</t>
  </si>
  <si>
    <t>HUFRID</t>
  </si>
  <si>
    <t>77164850</t>
  </si>
  <si>
    <t>6001158</t>
  </si>
  <si>
    <t>Forcep Apical Upper Anterior</t>
  </si>
  <si>
    <t>Stuart</t>
  </si>
  <si>
    <t xml:space="preserve">349974900   </t>
  </si>
  <si>
    <t>77231980</t>
  </si>
  <si>
    <t>6007052</t>
  </si>
  <si>
    <t>Plugger Endo</t>
  </si>
  <si>
    <t>Oxford</t>
  </si>
  <si>
    <t xml:space="preserve">362033448   </t>
  </si>
  <si>
    <t>75470529</t>
  </si>
  <si>
    <t>6393734</t>
  </si>
  <si>
    <t>Front Lens,Simplicity</t>
  </si>
  <si>
    <t>77552495</t>
  </si>
  <si>
    <t>1231043</t>
  </si>
  <si>
    <t>Take 1 Advanced Wash 50mL</t>
  </si>
  <si>
    <t>06/20/2019</t>
  </si>
  <si>
    <t>KERR</t>
  </si>
  <si>
    <t>Enfield</t>
  </si>
  <si>
    <t xml:space="preserve">060823749   </t>
  </si>
  <si>
    <t>75269657</t>
  </si>
  <si>
    <t>1117144</t>
  </si>
  <si>
    <t>Allooss Cancellous Partic 2cc</t>
  </si>
  <si>
    <t>76962765</t>
  </si>
  <si>
    <t>77436145</t>
  </si>
  <si>
    <t>6005794</t>
  </si>
  <si>
    <t>After Five Gracey 1/2  Rigid</t>
  </si>
  <si>
    <t>77451420</t>
  </si>
  <si>
    <t>75481913</t>
  </si>
  <si>
    <t>1258202</t>
  </si>
  <si>
    <t>Box Narcotics Double Door</t>
  </si>
  <si>
    <t>HARLO</t>
  </si>
  <si>
    <t>Phoenix</t>
  </si>
  <si>
    <t xml:space="preserve">850081573   </t>
  </si>
  <si>
    <t>76926799</t>
  </si>
  <si>
    <t>1117156</t>
  </si>
  <si>
    <t>Allooss Cortico/Cancel 2cc</t>
  </si>
  <si>
    <t xml:space="preserve">975014628   </t>
  </si>
  <si>
    <t>77171047</t>
  </si>
  <si>
    <t>6010890</t>
  </si>
  <si>
    <t>Streamline Direct Flow Insert</t>
  </si>
  <si>
    <t>77662483</t>
  </si>
  <si>
    <t>Daytona Beach</t>
  </si>
  <si>
    <t xml:space="preserve">32114       </t>
  </si>
  <si>
    <t>76461487</t>
  </si>
  <si>
    <t>77159858</t>
  </si>
  <si>
    <t>75501140</t>
  </si>
  <si>
    <t>1770030</t>
  </si>
  <si>
    <t>Collection Contr/Recycle Kit,</t>
  </si>
  <si>
    <t>Royal Palm Beach</t>
  </si>
  <si>
    <t xml:space="preserve">334144414   </t>
  </si>
  <si>
    <t>76091099</t>
  </si>
  <si>
    <t>05/08/2019</t>
  </si>
  <si>
    <t>Adrian</t>
  </si>
  <si>
    <t xml:space="preserve">492214456   </t>
  </si>
  <si>
    <t>75918993</t>
  </si>
  <si>
    <t>1178776</t>
  </si>
  <si>
    <t>Amalgam Bucket</t>
  </si>
  <si>
    <t>76419742</t>
  </si>
  <si>
    <t>76939932</t>
  </si>
  <si>
    <t>76321180</t>
  </si>
  <si>
    <t>1800406</t>
  </si>
  <si>
    <t>TCS High Shine Polishing Bar</t>
  </si>
  <si>
    <t>THEPLA</t>
  </si>
  <si>
    <t xml:space="preserve">853088741   </t>
  </si>
  <si>
    <t>74824472</t>
  </si>
  <si>
    <t>5869257</t>
  </si>
  <si>
    <t>Elevator Miller #E71</t>
  </si>
  <si>
    <t>04/03/2019</t>
  </si>
  <si>
    <t>NORDNT</t>
  </si>
  <si>
    <t>5860287</t>
  </si>
  <si>
    <t>Elevator Miller #E72</t>
  </si>
  <si>
    <t>Abilene</t>
  </si>
  <si>
    <t xml:space="preserve">796062711   </t>
  </si>
  <si>
    <t>76962749</t>
  </si>
  <si>
    <t>6005648</t>
  </si>
  <si>
    <t>After Five Gracey 5/6 Rigid</t>
  </si>
  <si>
    <t>Eugene</t>
  </si>
  <si>
    <t xml:space="preserve">974012159   </t>
  </si>
  <si>
    <t>77832103</t>
  </si>
  <si>
    <t>7510039</t>
  </si>
  <si>
    <t>Edta 10% Aqueous</t>
  </si>
  <si>
    <t>RICCA</t>
  </si>
  <si>
    <t>Eau Claire</t>
  </si>
  <si>
    <t>WI</t>
  </si>
  <si>
    <t xml:space="preserve">547013042   </t>
  </si>
  <si>
    <t>75948359</t>
  </si>
  <si>
    <t>Mentor</t>
  </si>
  <si>
    <t xml:space="preserve">440605411   </t>
  </si>
  <si>
    <t>75465676</t>
  </si>
  <si>
    <t>77196523</t>
  </si>
  <si>
    <t>7013772</t>
  </si>
  <si>
    <t>Singles Diamond Sterile</t>
  </si>
  <si>
    <t>MEISIN</t>
  </si>
  <si>
    <t>Jacksonville</t>
  </si>
  <si>
    <t xml:space="preserve">322468589   </t>
  </si>
  <si>
    <t>75215851</t>
  </si>
  <si>
    <t>1117784</t>
  </si>
  <si>
    <t>Allooss Cortico/Cancellous 2cc</t>
  </si>
  <si>
    <t>76677608</t>
  </si>
  <si>
    <t>Chattanooga</t>
  </si>
  <si>
    <t xml:space="preserve">374212627   </t>
  </si>
  <si>
    <t>77451370</t>
  </si>
  <si>
    <t>Fremont</t>
  </si>
  <si>
    <t xml:space="preserve">680258636   </t>
  </si>
  <si>
    <t>76127613</t>
  </si>
  <si>
    <t>2925483</t>
  </si>
  <si>
    <t>Porcelain Polishing Complete</t>
  </si>
  <si>
    <t>05/09/2019</t>
  </si>
  <si>
    <t>MATECH</t>
  </si>
  <si>
    <t>Texarkana</t>
  </si>
  <si>
    <t xml:space="preserve">755032327   </t>
  </si>
  <si>
    <t>76430465</t>
  </si>
  <si>
    <t>1117149</t>
  </si>
  <si>
    <t>Allooss Cortico/Cancel 1cc</t>
  </si>
  <si>
    <t>1117783</t>
  </si>
  <si>
    <t>Allooss Cortico/Cancellous 1cc</t>
  </si>
  <si>
    <t>77503840</t>
  </si>
  <si>
    <t>74704943</t>
  </si>
  <si>
    <t>6010548</t>
  </si>
  <si>
    <t>Khayat Endo Filler PFI8ABK6</t>
  </si>
  <si>
    <t>1075907</t>
  </si>
  <si>
    <t>Forcep Tissue Adson 1x2 Teeth</t>
  </si>
  <si>
    <t>ATITAN</t>
  </si>
  <si>
    <t>6004695</t>
  </si>
  <si>
    <t>Hemostat Halsted #4</t>
  </si>
  <si>
    <t>6002466</t>
  </si>
  <si>
    <t>IMS Cassette Compo Set</t>
  </si>
  <si>
    <t>6000477</t>
  </si>
  <si>
    <t>Mirror Round Micro 3.0mm</t>
  </si>
  <si>
    <t>6001829</t>
  </si>
  <si>
    <t>Mirror Rectangle Micro Medium</t>
  </si>
  <si>
    <t>6009649</t>
  </si>
  <si>
    <t>Mirror Rectangle Micro Small</t>
  </si>
  <si>
    <t>1277318</t>
  </si>
  <si>
    <t>Microlx 2 Transilluminator</t>
  </si>
  <si>
    <t>ADDENT</t>
  </si>
  <si>
    <t>6004894</t>
  </si>
  <si>
    <t>Needle Holder Castroviejo P/S</t>
  </si>
  <si>
    <t>75617291</t>
  </si>
  <si>
    <t>9108888</t>
  </si>
  <si>
    <t>Endodontic HandPc, 8:1 CA</t>
  </si>
  <si>
    <t>04/25/2019</t>
  </si>
  <si>
    <t>NORPAC</t>
  </si>
  <si>
    <t xml:space="preserve">366081618   </t>
  </si>
  <si>
    <t>76701925</t>
  </si>
  <si>
    <t>Waltham</t>
  </si>
  <si>
    <t xml:space="preserve">024517448   </t>
  </si>
  <si>
    <t>75940019</t>
  </si>
  <si>
    <t>Pittsburgh</t>
  </si>
  <si>
    <t xml:space="preserve">152355431   </t>
  </si>
  <si>
    <t>76642782</t>
  </si>
  <si>
    <t>6005133</t>
  </si>
  <si>
    <t>Nevi Scaler DE #1 Anterior</t>
  </si>
  <si>
    <t>05/23/2019</t>
  </si>
  <si>
    <t>76660550</t>
  </si>
  <si>
    <t>Augusta</t>
  </si>
  <si>
    <t xml:space="preserve">309092678   </t>
  </si>
  <si>
    <t>77328705</t>
  </si>
  <si>
    <t>Kingsport</t>
  </si>
  <si>
    <t xml:space="preserve">376604609   </t>
  </si>
  <si>
    <t>76203038</t>
  </si>
  <si>
    <t>2900129</t>
  </si>
  <si>
    <t>Ecosite Bulk Fill Intro Kit</t>
  </si>
  <si>
    <t>FOREMO</t>
  </si>
  <si>
    <t>77382555</t>
  </si>
  <si>
    <t>2900125</t>
  </si>
  <si>
    <t>Rogers</t>
  </si>
  <si>
    <t xml:space="preserve">727561809   </t>
  </si>
  <si>
    <t>76518250</t>
  </si>
  <si>
    <t>05/21/2019</t>
  </si>
  <si>
    <t>Bessemer</t>
  </si>
  <si>
    <t xml:space="preserve">350227304   </t>
  </si>
  <si>
    <t>77216982</t>
  </si>
  <si>
    <t>8080347</t>
  </si>
  <si>
    <t>Titan  Ex Motor O-Ring</t>
  </si>
  <si>
    <t>STAR</t>
  </si>
  <si>
    <t>Fairfield</t>
  </si>
  <si>
    <t xml:space="preserve">068253243   </t>
  </si>
  <si>
    <t>74705040</t>
  </si>
  <si>
    <t>6011959</t>
  </si>
  <si>
    <t>Resin8 Colors 2 Columbia 2R/2L</t>
  </si>
  <si>
    <t>75384001</t>
  </si>
  <si>
    <t>04/18/2019</t>
  </si>
  <si>
    <t>75804167</t>
  </si>
  <si>
    <t>6010894</t>
  </si>
  <si>
    <t>77451606</t>
  </si>
  <si>
    <t>6011607</t>
  </si>
  <si>
    <t>IMS Infinity Cassettes 12 Ins</t>
  </si>
  <si>
    <t>Forsyth</t>
  </si>
  <si>
    <t xml:space="preserve">625358906   </t>
  </si>
  <si>
    <t>75823196</t>
  </si>
  <si>
    <t>5518149</t>
  </si>
  <si>
    <t>Osram Dulux 9W Bulb</t>
  </si>
  <si>
    <t>BULBWK</t>
  </si>
  <si>
    <t>Sioux City</t>
  </si>
  <si>
    <t xml:space="preserve">511064777   </t>
  </si>
  <si>
    <t>74758679</t>
  </si>
  <si>
    <t>6002708</t>
  </si>
  <si>
    <t>Extracting Forcep #49</t>
  </si>
  <si>
    <t>04/02/2019</t>
  </si>
  <si>
    <t>76076455</t>
  </si>
  <si>
    <t>6392238</t>
  </si>
  <si>
    <t>Heat Shield Cone,SP Light</t>
  </si>
  <si>
    <t>76434440</t>
  </si>
  <si>
    <t>South Lebanon</t>
  </si>
  <si>
    <t xml:space="preserve">450651248   </t>
  </si>
  <si>
    <t>76293044</t>
  </si>
  <si>
    <t>1860121</t>
  </si>
  <si>
    <t>Sensimatic Electrosurgery Unit</t>
  </si>
  <si>
    <t>05/14/2019</t>
  </si>
  <si>
    <t>Zephyrhills</t>
  </si>
  <si>
    <t xml:space="preserve">335414315   </t>
  </si>
  <si>
    <t>75556031</t>
  </si>
  <si>
    <t>6004506</t>
  </si>
  <si>
    <t>Elevator Bernard Straight</t>
  </si>
  <si>
    <t>Troy</t>
  </si>
  <si>
    <t xml:space="preserve">453731017   </t>
  </si>
  <si>
    <t>75076908</t>
  </si>
  <si>
    <t>2283827</t>
  </si>
  <si>
    <t>Ceraglaze Logic Set</t>
  </si>
  <si>
    <t>6011377</t>
  </si>
  <si>
    <t>Chisel DE Jovanovic 13K/TG</t>
  </si>
  <si>
    <t>76185257</t>
  </si>
  <si>
    <t>Oneonta</t>
  </si>
  <si>
    <t xml:space="preserve">138204508   </t>
  </si>
  <si>
    <t>76237082</t>
  </si>
  <si>
    <t>Amarillo</t>
  </si>
  <si>
    <t xml:space="preserve">791091529   </t>
  </si>
  <si>
    <t>75101270</t>
  </si>
  <si>
    <t>74979416</t>
  </si>
  <si>
    <t>1074509</t>
  </si>
  <si>
    <t>Composite Organizer</t>
  </si>
  <si>
    <t>PLASDT</t>
  </si>
  <si>
    <t>1117141</t>
  </si>
  <si>
    <t>Allooss Cancellous Partic .5cc</t>
  </si>
  <si>
    <t>1190173</t>
  </si>
  <si>
    <t>Bone Funnel Curved</t>
  </si>
  <si>
    <t>1190063</t>
  </si>
  <si>
    <t>Explantation Trephine Drill</t>
  </si>
  <si>
    <t>1260099</t>
  </si>
  <si>
    <t>miniMARK Contra Angle Driver</t>
  </si>
  <si>
    <t>1260144</t>
  </si>
  <si>
    <t>miniMARK Dense Bone Bur</t>
  </si>
  <si>
    <t>1260143</t>
  </si>
  <si>
    <t>miniMARK Implant Starter Bur</t>
  </si>
  <si>
    <t>Mechanicsburg</t>
  </si>
  <si>
    <t xml:space="preserve">170502884   </t>
  </si>
  <si>
    <t>74824272</t>
  </si>
  <si>
    <t>Lynchburg</t>
  </si>
  <si>
    <t xml:space="preserve">245022943   </t>
  </si>
  <si>
    <t>75892706</t>
  </si>
  <si>
    <t>05/02/2019</t>
  </si>
  <si>
    <t>Fort Walton Beach</t>
  </si>
  <si>
    <t xml:space="preserve">32548       </t>
  </si>
  <si>
    <t>75501156</t>
  </si>
  <si>
    <t>6011000</t>
  </si>
  <si>
    <t>Black Line Periosteal Buser</t>
  </si>
  <si>
    <t>6011610</t>
  </si>
  <si>
    <t>76221215</t>
  </si>
  <si>
    <t>1150082</t>
  </si>
  <si>
    <t>Freer Periosteal Elevator</t>
  </si>
  <si>
    <t>76717125</t>
  </si>
  <si>
    <t>77212877</t>
  </si>
  <si>
    <t>1190171</t>
  </si>
  <si>
    <t>Liverpool</t>
  </si>
  <si>
    <t xml:space="preserve">130883516   </t>
  </si>
  <si>
    <t>77113711</t>
  </si>
  <si>
    <t>SO</t>
  </si>
  <si>
    <t>Selma</t>
  </si>
  <si>
    <t xml:space="preserve">781541357   </t>
  </si>
  <si>
    <t>75918926</t>
  </si>
  <si>
    <t>Homestead</t>
  </si>
  <si>
    <t xml:space="preserve">151205010   </t>
  </si>
  <si>
    <t>76185285</t>
  </si>
  <si>
    <t>6003760</t>
  </si>
  <si>
    <t>Scaler Jacquette DE 31/32</t>
  </si>
  <si>
    <t>Grand Island</t>
  </si>
  <si>
    <t xml:space="preserve">688033559   </t>
  </si>
  <si>
    <t>75182626</t>
  </si>
  <si>
    <t>1074730</t>
  </si>
  <si>
    <t>EZ MainFree Turb Star 430 PB</t>
  </si>
  <si>
    <t>SCORE</t>
  </si>
  <si>
    <t>76660506</t>
  </si>
  <si>
    <t>77641359</t>
  </si>
  <si>
    <t>Muncy</t>
  </si>
  <si>
    <t xml:space="preserve">177568154   </t>
  </si>
  <si>
    <t>74979423</t>
  </si>
  <si>
    <t>8880267</t>
  </si>
  <si>
    <t>Alpen Carbide Bur FGSS  558</t>
  </si>
  <si>
    <t>COLTEN</t>
  </si>
  <si>
    <t>75664150</t>
  </si>
  <si>
    <t>77243530</t>
  </si>
  <si>
    <t>Tucson</t>
  </si>
  <si>
    <t xml:space="preserve">857051634   </t>
  </si>
  <si>
    <t>76086690</t>
  </si>
  <si>
    <t>77180035</t>
  </si>
  <si>
    <t>8984231</t>
  </si>
  <si>
    <t>Clasp Adjuster</t>
  </si>
  <si>
    <t>ZCMP</t>
  </si>
  <si>
    <t>Tyler</t>
  </si>
  <si>
    <t xml:space="preserve">757018719   </t>
  </si>
  <si>
    <t>75664329</t>
  </si>
  <si>
    <t xml:space="preserve">322187222   </t>
  </si>
  <si>
    <t>75664190</t>
  </si>
  <si>
    <t>76419736</t>
  </si>
  <si>
    <t>Chambersburg</t>
  </si>
  <si>
    <t xml:space="preserve">172013541   </t>
  </si>
  <si>
    <t>76127692</t>
  </si>
  <si>
    <t>6007396</t>
  </si>
  <si>
    <t>Streamline Ultrasonic Insert</t>
  </si>
  <si>
    <t>76335350</t>
  </si>
  <si>
    <t>76913985</t>
  </si>
  <si>
    <t>Dewitt</t>
  </si>
  <si>
    <t xml:space="preserve">132141675   </t>
  </si>
  <si>
    <t>75465627</t>
  </si>
  <si>
    <t>1079246</t>
  </si>
  <si>
    <t>Platinum 95 Putty</t>
  </si>
  <si>
    <t>ZHERM</t>
  </si>
  <si>
    <t>75496552</t>
  </si>
  <si>
    <t>1770075</t>
  </si>
  <si>
    <t>Amlgm Sep,NXT-HG5</t>
  </si>
  <si>
    <t>76717238</t>
  </si>
  <si>
    <t>77641245</t>
  </si>
  <si>
    <t>71470982</t>
  </si>
  <si>
    <t>1292988</t>
  </si>
  <si>
    <t>Viva Learning Platform Aspen</t>
  </si>
  <si>
    <t>VVALRN</t>
  </si>
  <si>
    <t>71470998</t>
  </si>
  <si>
    <t>76221191</t>
  </si>
  <si>
    <t>1161423</t>
  </si>
  <si>
    <t>instadose USB X-Ray Monitoring</t>
  </si>
  <si>
    <t>ICCARE</t>
  </si>
  <si>
    <t>71471021</t>
  </si>
  <si>
    <t>77642208</t>
  </si>
  <si>
    <t>77642261</t>
  </si>
  <si>
    <t>77642326</t>
  </si>
  <si>
    <t>77642395</t>
  </si>
  <si>
    <t>77642491</t>
  </si>
  <si>
    <t>77642576</t>
  </si>
  <si>
    <t>77642623</t>
  </si>
  <si>
    <t>77642674</t>
  </si>
  <si>
    <t>77662128</t>
  </si>
  <si>
    <t>Florissant</t>
  </si>
  <si>
    <t xml:space="preserve">630331602   </t>
  </si>
  <si>
    <t>75226371</t>
  </si>
  <si>
    <t>75466068</t>
  </si>
  <si>
    <t>7011602</t>
  </si>
  <si>
    <t>Diamond FG Fine</t>
  </si>
  <si>
    <t>75540785</t>
  </si>
  <si>
    <t>Statesboro</t>
  </si>
  <si>
    <t xml:space="preserve">304584802   </t>
  </si>
  <si>
    <t>76373881</t>
  </si>
  <si>
    <t>6009902</t>
  </si>
  <si>
    <t>Curette Gracey DE 7/8</t>
  </si>
  <si>
    <t>Griffin</t>
  </si>
  <si>
    <t xml:space="preserve">302231752   </t>
  </si>
  <si>
    <t>77413507</t>
  </si>
  <si>
    <t>Brooklyn Center</t>
  </si>
  <si>
    <t xml:space="preserve">554302684   </t>
  </si>
  <si>
    <t>75279512</t>
  </si>
  <si>
    <t>6011501</t>
  </si>
  <si>
    <t>Periotome Tip Straight-Narrow</t>
  </si>
  <si>
    <t>6011500</t>
  </si>
  <si>
    <t>Periotome Tip Striaght-Wide</t>
  </si>
  <si>
    <t>Prescott Valley</t>
  </si>
  <si>
    <t xml:space="preserve">863142278   </t>
  </si>
  <si>
    <t>75481859</t>
  </si>
  <si>
    <t>6009388</t>
  </si>
  <si>
    <t>Elevator Miller Apexo #71</t>
  </si>
  <si>
    <t>6009722</t>
  </si>
  <si>
    <t>Elevator Miller Apexo 72</t>
  </si>
  <si>
    <t>6011199</t>
  </si>
  <si>
    <t>Periosteal/Mod Woodson</t>
  </si>
  <si>
    <t>Wooster</t>
  </si>
  <si>
    <t xml:space="preserve">446918586   </t>
  </si>
  <si>
    <t>77128417</t>
  </si>
  <si>
    <t>1117286</t>
  </si>
  <si>
    <t>CAS04 Calcium Sulfate Kit</t>
  </si>
  <si>
    <t>Bryant</t>
  </si>
  <si>
    <t xml:space="preserve">720222536   </t>
  </si>
  <si>
    <t>77339334</t>
  </si>
  <si>
    <t>Cincinnati</t>
  </si>
  <si>
    <t xml:space="preserve">452511470   </t>
  </si>
  <si>
    <t>77795308</t>
  </si>
  <si>
    <t>Knoxville</t>
  </si>
  <si>
    <t xml:space="preserve">379195519   </t>
  </si>
  <si>
    <t>74824140</t>
  </si>
  <si>
    <t>New Iberia</t>
  </si>
  <si>
    <t xml:space="preserve">705606711   </t>
  </si>
  <si>
    <t>77021548</t>
  </si>
  <si>
    <t>77186126</t>
  </si>
  <si>
    <t>West Springfield</t>
  </si>
  <si>
    <t xml:space="preserve">010894656   </t>
  </si>
  <si>
    <t>77739893</t>
  </si>
  <si>
    <t>Waukesha</t>
  </si>
  <si>
    <t xml:space="preserve">531862948   </t>
  </si>
  <si>
    <t>75220203</t>
  </si>
  <si>
    <t>76423370</t>
  </si>
  <si>
    <t>9992484</t>
  </si>
  <si>
    <t>Great White Lab Bur</t>
  </si>
  <si>
    <t>Poland</t>
  </si>
  <si>
    <t xml:space="preserve">445143912   </t>
  </si>
  <si>
    <t>77231789</t>
  </si>
  <si>
    <t>3567626</t>
  </si>
  <si>
    <t>Assy,Water Spray Tube,f/</t>
  </si>
  <si>
    <t>ZRAFOS</t>
  </si>
  <si>
    <t>Attleboro</t>
  </si>
  <si>
    <t xml:space="preserve">027035554   </t>
  </si>
  <si>
    <t>75919046</t>
  </si>
  <si>
    <t>3784351</t>
  </si>
  <si>
    <t>Cotton Plier Locking</t>
  </si>
  <si>
    <t>76395188</t>
  </si>
  <si>
    <t>75452595</t>
  </si>
  <si>
    <t>Queensbury</t>
  </si>
  <si>
    <t xml:space="preserve">128041779   </t>
  </si>
  <si>
    <t>76637394</t>
  </si>
  <si>
    <t>Orlando</t>
  </si>
  <si>
    <t xml:space="preserve">328285966   </t>
  </si>
  <si>
    <t>76090853</t>
  </si>
  <si>
    <t>76090902</t>
  </si>
  <si>
    <t>77021427</t>
  </si>
  <si>
    <t>9992026</t>
  </si>
  <si>
    <t>Revelation Diamond 858-008F</t>
  </si>
  <si>
    <t>77044868</t>
  </si>
  <si>
    <t>1890627</t>
  </si>
  <si>
    <t>SootheGuard w/Extended Collar</t>
  </si>
  <si>
    <t>RINN</t>
  </si>
  <si>
    <t>77517115</t>
  </si>
  <si>
    <t xml:space="preserve">974777755   </t>
  </si>
  <si>
    <t>76181817</t>
  </si>
  <si>
    <t>Joplin</t>
  </si>
  <si>
    <t xml:space="preserve">648043238   </t>
  </si>
  <si>
    <t>75556214</t>
  </si>
  <si>
    <t>77283428</t>
  </si>
  <si>
    <t>77489141</t>
  </si>
  <si>
    <t>Irondequoit</t>
  </si>
  <si>
    <t xml:space="preserve">14621       </t>
  </si>
  <si>
    <t>76902127</t>
  </si>
  <si>
    <t>77398975</t>
  </si>
  <si>
    <t>77688308</t>
  </si>
  <si>
    <t>Hamden</t>
  </si>
  <si>
    <t xml:space="preserve">065142100   </t>
  </si>
  <si>
    <t>76978909</t>
  </si>
  <si>
    <t>8307364</t>
  </si>
  <si>
    <t>Argen Refining Starter Kit</t>
  </si>
  <si>
    <t>ARGCOR</t>
  </si>
  <si>
    <t>74998835</t>
  </si>
  <si>
    <t>1261222</t>
  </si>
  <si>
    <t>AlloOss Demineralized Putty</t>
  </si>
  <si>
    <t>Morristown</t>
  </si>
  <si>
    <t xml:space="preserve">378132163   </t>
  </si>
  <si>
    <t>76074795</t>
  </si>
  <si>
    <t>1098754</t>
  </si>
  <si>
    <t>Finger Ring Monitor Quarterly</t>
  </si>
  <si>
    <t>76490079</t>
  </si>
  <si>
    <t>76952196</t>
  </si>
  <si>
    <t>6580197</t>
  </si>
  <si>
    <t>EZ ID Instrument Rings</t>
  </si>
  <si>
    <t>ZIRC</t>
  </si>
  <si>
    <t>6580196</t>
  </si>
  <si>
    <t>6581115</t>
  </si>
  <si>
    <t>EZ ID Instrument Rings White</t>
  </si>
  <si>
    <t>Albany</t>
  </si>
  <si>
    <t xml:space="preserve">122053522   </t>
  </si>
  <si>
    <t>76680634</t>
  </si>
  <si>
    <t>Portage</t>
  </si>
  <si>
    <t xml:space="preserve">490023538   </t>
  </si>
  <si>
    <t>76939993</t>
  </si>
  <si>
    <t>76962804</t>
  </si>
  <si>
    <t>4982546</t>
  </si>
  <si>
    <t>Botox Inj Vial non-return</t>
  </si>
  <si>
    <t>ALLERG</t>
  </si>
  <si>
    <t>Savannah</t>
  </si>
  <si>
    <t xml:space="preserve">314062442   </t>
  </si>
  <si>
    <t>74824425</t>
  </si>
  <si>
    <t>Epping</t>
  </si>
  <si>
    <t xml:space="preserve">030422222   </t>
  </si>
  <si>
    <t>76197096</t>
  </si>
  <si>
    <t>76677328</t>
  </si>
  <si>
    <t>77021430</t>
  </si>
  <si>
    <t>77748801</t>
  </si>
  <si>
    <t>Georgetown</t>
  </si>
  <si>
    <t xml:space="preserve">403249729   </t>
  </si>
  <si>
    <t>76156020</t>
  </si>
  <si>
    <t>76435016</t>
  </si>
  <si>
    <t>Dalton</t>
  </si>
  <si>
    <t xml:space="preserve">307202433   </t>
  </si>
  <si>
    <t>70030058</t>
  </si>
  <si>
    <t>1430067</t>
  </si>
  <si>
    <t>Hader-EDS Clips Yellow</t>
  </si>
  <si>
    <t>ZATTIN</t>
  </si>
  <si>
    <t>75489995</t>
  </si>
  <si>
    <t>75944392</t>
  </si>
  <si>
    <t>76090838</t>
  </si>
  <si>
    <t>76113118</t>
  </si>
  <si>
    <t>Peru</t>
  </si>
  <si>
    <t xml:space="preserve">613549317   </t>
  </si>
  <si>
    <t>74759103</t>
  </si>
  <si>
    <t>76670414</t>
  </si>
  <si>
    <t>6003171</t>
  </si>
  <si>
    <t>IMS Signature Series Grips</t>
  </si>
  <si>
    <t>Thomaston</t>
  </si>
  <si>
    <t xml:space="preserve">048613524   </t>
  </si>
  <si>
    <t>75940200</t>
  </si>
  <si>
    <t>1266560</t>
  </si>
  <si>
    <t>Allooss Demineralized Cortical</t>
  </si>
  <si>
    <t>76569486</t>
  </si>
  <si>
    <t>6390562</t>
  </si>
  <si>
    <t>Basket,Solids Collector,</t>
  </si>
  <si>
    <t>76902153</t>
  </si>
  <si>
    <t>6008726</t>
  </si>
  <si>
    <t>Mini Five Curette 13/14</t>
  </si>
  <si>
    <t>76968621</t>
  </si>
  <si>
    <t>77461696</t>
  </si>
  <si>
    <t>9071869</t>
  </si>
  <si>
    <t>EZ Inst Turbine Impact Air 45</t>
  </si>
  <si>
    <t>Frankfort</t>
  </si>
  <si>
    <t xml:space="preserve">406017778   </t>
  </si>
  <si>
    <t>75019763</t>
  </si>
  <si>
    <t>6003686</t>
  </si>
  <si>
    <t>Root Tip Pick</t>
  </si>
  <si>
    <t>75986179</t>
  </si>
  <si>
    <t>Michigan City</t>
  </si>
  <si>
    <t xml:space="preserve">463607372   </t>
  </si>
  <si>
    <t>76978940</t>
  </si>
  <si>
    <t>77439435</t>
  </si>
  <si>
    <t>The Villages</t>
  </si>
  <si>
    <t xml:space="preserve">321629319   </t>
  </si>
  <si>
    <t>77170974</t>
  </si>
  <si>
    <t>Natick</t>
  </si>
  <si>
    <t xml:space="preserve">017602084   </t>
  </si>
  <si>
    <t>75926995</t>
  </si>
  <si>
    <t>6003339</t>
  </si>
  <si>
    <t>Curette Gracey AF DE 5/6</t>
  </si>
  <si>
    <t>Killeen</t>
  </si>
  <si>
    <t xml:space="preserve">765435318   </t>
  </si>
  <si>
    <t>74765382</t>
  </si>
  <si>
    <t>75717183</t>
  </si>
  <si>
    <t>04/29/2019</t>
  </si>
  <si>
    <t>76434879</t>
  </si>
  <si>
    <t>77466009</t>
  </si>
  <si>
    <t>Coon Rapids</t>
  </si>
  <si>
    <t xml:space="preserve">554484100   </t>
  </si>
  <si>
    <t>75372234</t>
  </si>
  <si>
    <t>75574687</t>
  </si>
  <si>
    <t>75944562</t>
  </si>
  <si>
    <t>76603576</t>
  </si>
  <si>
    <t>76969097</t>
  </si>
  <si>
    <t>Erie</t>
  </si>
  <si>
    <t xml:space="preserve">165094764   </t>
  </si>
  <si>
    <t>77673812</t>
  </si>
  <si>
    <t>9992147</t>
  </si>
  <si>
    <t>Revelation Diamond KS0-M</t>
  </si>
  <si>
    <t xml:space="preserve">421041091   </t>
  </si>
  <si>
    <t>75516773</t>
  </si>
  <si>
    <t>76221208</t>
  </si>
  <si>
    <t>77328713</t>
  </si>
  <si>
    <t>Fort Gratiot</t>
  </si>
  <si>
    <t xml:space="preserve">480593880   </t>
  </si>
  <si>
    <t>76670441</t>
  </si>
  <si>
    <t>Ashwaubenon</t>
  </si>
  <si>
    <t xml:space="preserve">543045256   </t>
  </si>
  <si>
    <t>75220267</t>
  </si>
  <si>
    <t>76522937</t>
  </si>
  <si>
    <t>Bolingbrook</t>
  </si>
  <si>
    <t xml:space="preserve">60490       </t>
  </si>
  <si>
    <t>76963003</t>
  </si>
  <si>
    <t>Hastings</t>
  </si>
  <si>
    <t xml:space="preserve">55033       </t>
  </si>
  <si>
    <t>75823738</t>
  </si>
  <si>
    <t>Saint Cloud</t>
  </si>
  <si>
    <t xml:space="preserve">347696730   </t>
  </si>
  <si>
    <t>77657151</t>
  </si>
  <si>
    <t>Schenectady</t>
  </si>
  <si>
    <t xml:space="preserve">123042245   </t>
  </si>
  <si>
    <t>74741788</t>
  </si>
  <si>
    <t>1261220</t>
  </si>
  <si>
    <t>75465633</t>
  </si>
  <si>
    <t>75798040</t>
  </si>
  <si>
    <t>76024431</t>
  </si>
  <si>
    <t>76174065</t>
  </si>
  <si>
    <t>76174139</t>
  </si>
  <si>
    <t>77357271</t>
  </si>
  <si>
    <t>Waterbury</t>
  </si>
  <si>
    <t xml:space="preserve">067042245   </t>
  </si>
  <si>
    <t>75269741</t>
  </si>
  <si>
    <t>76019709</t>
  </si>
  <si>
    <t>77180150</t>
  </si>
  <si>
    <t>3877010</t>
  </si>
  <si>
    <t>Horico Steelcarbo Disc Medium</t>
  </si>
  <si>
    <t>Tupelo</t>
  </si>
  <si>
    <t>MS</t>
  </si>
  <si>
    <t xml:space="preserve">388040950   </t>
  </si>
  <si>
    <t>76680716</t>
  </si>
  <si>
    <t>77213465</t>
  </si>
  <si>
    <t>Dubuque</t>
  </si>
  <si>
    <t xml:space="preserve">520035254   </t>
  </si>
  <si>
    <t>76434595</t>
  </si>
  <si>
    <t>Pembroke Pines</t>
  </si>
  <si>
    <t xml:space="preserve">330265217   </t>
  </si>
  <si>
    <t>75024882</t>
  </si>
  <si>
    <t>Syracuse</t>
  </si>
  <si>
    <t xml:space="preserve">132192011   </t>
  </si>
  <si>
    <t>76667637</t>
  </si>
  <si>
    <t>Duluth</t>
  </si>
  <si>
    <t xml:space="preserve">558115124   </t>
  </si>
  <si>
    <t>75927267</t>
  </si>
  <si>
    <t>5514982</t>
  </si>
  <si>
    <t>Cool White Fluorescent Bulb</t>
  </si>
  <si>
    <t>Columbia</t>
  </si>
  <si>
    <t xml:space="preserve">652017126   </t>
  </si>
  <si>
    <t>75534928</t>
  </si>
  <si>
    <t>75556213</t>
  </si>
  <si>
    <t>76518246</t>
  </si>
  <si>
    <t>Auburn</t>
  </si>
  <si>
    <t xml:space="preserve">015014423   </t>
  </si>
  <si>
    <t>75422173</t>
  </si>
  <si>
    <t>Oak Park Heights</t>
  </si>
  <si>
    <t xml:space="preserve">550821056   </t>
  </si>
  <si>
    <t>75295826</t>
  </si>
  <si>
    <t>75399326</t>
  </si>
  <si>
    <t>6004423</t>
  </si>
  <si>
    <t>Mini Five Curette 11/12</t>
  </si>
  <si>
    <t>Riverview</t>
  </si>
  <si>
    <t xml:space="preserve">335787439   </t>
  </si>
  <si>
    <t>75501530</t>
  </si>
  <si>
    <t>76979143</t>
  </si>
  <si>
    <t>77213317</t>
  </si>
  <si>
    <t xml:space="preserve">379206684   </t>
  </si>
  <si>
    <t>76963024</t>
  </si>
  <si>
    <t>Buford</t>
  </si>
  <si>
    <t xml:space="preserve">30519       </t>
  </si>
  <si>
    <t>74765340</t>
  </si>
  <si>
    <t>77328703</t>
  </si>
  <si>
    <t>75047541</t>
  </si>
  <si>
    <t>76722753</t>
  </si>
  <si>
    <t>6000032</t>
  </si>
  <si>
    <t>Scaler Taylor DE T2/T3</t>
  </si>
  <si>
    <t>77051063</t>
  </si>
  <si>
    <t>77159824</t>
  </si>
  <si>
    <t xml:space="preserve">658031106   </t>
  </si>
  <si>
    <t>74979823</t>
  </si>
  <si>
    <t>75944526</t>
  </si>
  <si>
    <t>77607234</t>
  </si>
  <si>
    <t>75534723</t>
  </si>
  <si>
    <t>76200352</t>
  </si>
  <si>
    <t>Palm Beach Gardens</t>
  </si>
  <si>
    <t xml:space="preserve">33403       </t>
  </si>
  <si>
    <t>76174535</t>
  </si>
  <si>
    <t>San Angelo</t>
  </si>
  <si>
    <t xml:space="preserve">769045653   </t>
  </si>
  <si>
    <t>76445632</t>
  </si>
  <si>
    <t>6009324</t>
  </si>
  <si>
    <t>Cord Packer DE 113 Serrated</t>
  </si>
  <si>
    <t>77740196</t>
  </si>
  <si>
    <t>Council Bluffs</t>
  </si>
  <si>
    <t xml:space="preserve">515017756   </t>
  </si>
  <si>
    <t>74911022</t>
  </si>
  <si>
    <t>76513220</t>
  </si>
  <si>
    <t>Hampton</t>
  </si>
  <si>
    <t xml:space="preserve">236663378   </t>
  </si>
  <si>
    <t>77702568</t>
  </si>
  <si>
    <t>Oklahoma City</t>
  </si>
  <si>
    <t xml:space="preserve">731348013   </t>
  </si>
  <si>
    <t>77739919</t>
  </si>
  <si>
    <t>Rome</t>
  </si>
  <si>
    <t xml:space="preserve">13440       </t>
  </si>
  <si>
    <t>76267060</t>
  </si>
  <si>
    <t>8080287</t>
  </si>
  <si>
    <t>HiFlo Satin Swivel 6-Pin</t>
  </si>
  <si>
    <t>Boise</t>
  </si>
  <si>
    <t xml:space="preserve">83709       </t>
  </si>
  <si>
    <t>75077076</t>
  </si>
  <si>
    <t>75574699</t>
  </si>
  <si>
    <t>6420080</t>
  </si>
  <si>
    <t>Replacmt Bottle&amp;Cap- Flush</t>
  </si>
  <si>
    <t>DCI</t>
  </si>
  <si>
    <t>Kissimmee</t>
  </si>
  <si>
    <t xml:space="preserve">347410768   </t>
  </si>
  <si>
    <t>77636396</t>
  </si>
  <si>
    <t>Cape Coral</t>
  </si>
  <si>
    <t xml:space="preserve">339912044   </t>
  </si>
  <si>
    <t>75742376</t>
  </si>
  <si>
    <t>04/30/2019</t>
  </si>
  <si>
    <t>Greensburg</t>
  </si>
  <si>
    <t xml:space="preserve">156011279   </t>
  </si>
  <si>
    <t>74979454</t>
  </si>
  <si>
    <t>6011274</t>
  </si>
  <si>
    <t>Knife Kirkland DE 15/16</t>
  </si>
  <si>
    <t>77652375</t>
  </si>
  <si>
    <t>Lancaster</t>
  </si>
  <si>
    <t xml:space="preserve">176013916   </t>
  </si>
  <si>
    <t>75376150</t>
  </si>
  <si>
    <t>West Melbourne</t>
  </si>
  <si>
    <t xml:space="preserve">329048602   </t>
  </si>
  <si>
    <t>75024472</t>
  </si>
  <si>
    <t>75500970</t>
  </si>
  <si>
    <t>76677275</t>
  </si>
  <si>
    <t>77179934</t>
  </si>
  <si>
    <t>77712947</t>
  </si>
  <si>
    <t>Danville</t>
  </si>
  <si>
    <t xml:space="preserve">404222537   </t>
  </si>
  <si>
    <t>77657245</t>
  </si>
  <si>
    <t>75823249</t>
  </si>
  <si>
    <t>Claremore</t>
  </si>
  <si>
    <t xml:space="preserve">74017       </t>
  </si>
  <si>
    <t>75020354</t>
  </si>
  <si>
    <t>77213477</t>
  </si>
  <si>
    <t>77698425</t>
  </si>
  <si>
    <t>Germantown</t>
  </si>
  <si>
    <t xml:space="preserve">530224501   </t>
  </si>
  <si>
    <t>76940034</t>
  </si>
  <si>
    <t>Casa Grande</t>
  </si>
  <si>
    <t xml:space="preserve">851224839   </t>
  </si>
  <si>
    <t>75140348</t>
  </si>
  <si>
    <t>77603646</t>
  </si>
  <si>
    <t>San Antonio</t>
  </si>
  <si>
    <t xml:space="preserve">782321677   </t>
  </si>
  <si>
    <t>74799500</t>
  </si>
  <si>
    <t>Conway</t>
  </si>
  <si>
    <t xml:space="preserve">720328090   </t>
  </si>
  <si>
    <t>74729240</t>
  </si>
  <si>
    <t>75274321</t>
  </si>
  <si>
    <t>76060996</t>
  </si>
  <si>
    <t>La Vale</t>
  </si>
  <si>
    <t xml:space="preserve">215026547   </t>
  </si>
  <si>
    <t>76174508</t>
  </si>
  <si>
    <t>77795253</t>
  </si>
  <si>
    <t>9059721</t>
  </si>
  <si>
    <t>Towels Shop Scott Blue 12rl</t>
  </si>
  <si>
    <t>ODEPOT</t>
  </si>
  <si>
    <t>Concord</t>
  </si>
  <si>
    <t xml:space="preserve">033016062   </t>
  </si>
  <si>
    <t>75428485</t>
  </si>
  <si>
    <t>75626854</t>
  </si>
  <si>
    <t>1117778</t>
  </si>
  <si>
    <t>Allooss Cortical Partic 1cc</t>
  </si>
  <si>
    <t>1117782</t>
  </si>
  <si>
    <t>76189234</t>
  </si>
  <si>
    <t>76914882</t>
  </si>
  <si>
    <t>1117143</t>
  </si>
  <si>
    <t>Allooss Cancellous Partic 1cc</t>
  </si>
  <si>
    <t>Waycross</t>
  </si>
  <si>
    <t xml:space="preserve">315010902   </t>
  </si>
  <si>
    <t>75664339</t>
  </si>
  <si>
    <t>75940405</t>
  </si>
  <si>
    <t>77452104</t>
  </si>
  <si>
    <t>Palatka</t>
  </si>
  <si>
    <t xml:space="preserve">32177       </t>
  </si>
  <si>
    <t>77614391</t>
  </si>
  <si>
    <t>77657198</t>
  </si>
  <si>
    <t>Quincy</t>
  </si>
  <si>
    <t xml:space="preserve">623059110   </t>
  </si>
  <si>
    <t>74964546</t>
  </si>
  <si>
    <t>75269854</t>
  </si>
  <si>
    <t>75403745</t>
  </si>
  <si>
    <t>75966176</t>
  </si>
  <si>
    <t>76438372</t>
  </si>
  <si>
    <t>77044910</t>
  </si>
  <si>
    <t>Athens</t>
  </si>
  <si>
    <t xml:space="preserve">35611       </t>
  </si>
  <si>
    <t>77702630</t>
  </si>
  <si>
    <t>3783512</t>
  </si>
  <si>
    <t>Curette Molt Surgical 2</t>
  </si>
  <si>
    <t>Meriden</t>
  </si>
  <si>
    <t xml:space="preserve">06450       </t>
  </si>
  <si>
    <t>76419814</t>
  </si>
  <si>
    <t xml:space="preserve">85714       </t>
  </si>
  <si>
    <t>76076593</t>
  </si>
  <si>
    <t>77662698</t>
  </si>
  <si>
    <t>6010844</t>
  </si>
  <si>
    <t>Implacare II Refill Tips Asst</t>
  </si>
  <si>
    <t>Rochester</t>
  </si>
  <si>
    <t xml:space="preserve">559024210   </t>
  </si>
  <si>
    <t>76438572</t>
  </si>
  <si>
    <t>77398984</t>
  </si>
  <si>
    <t>8080308</t>
  </si>
  <si>
    <t>Titan E L/S Motor 20,000 RPM</t>
  </si>
  <si>
    <t>Madison</t>
  </si>
  <si>
    <t xml:space="preserve">537043236   </t>
  </si>
  <si>
    <t>75944676</t>
  </si>
  <si>
    <t>76427498</t>
  </si>
  <si>
    <t>6001704</t>
  </si>
  <si>
    <t>Swivel Direct Flow Ultrasonic</t>
  </si>
  <si>
    <t>77451889</t>
  </si>
  <si>
    <t>Happy Valley</t>
  </si>
  <si>
    <t xml:space="preserve">970862301   </t>
  </si>
  <si>
    <t>75560439</t>
  </si>
  <si>
    <t xml:space="preserve">038395512   </t>
  </si>
  <si>
    <t>75481741</t>
  </si>
  <si>
    <t>76060821</t>
  </si>
  <si>
    <t>76185191</t>
  </si>
  <si>
    <t>76722350</t>
  </si>
  <si>
    <t>77191741</t>
  </si>
  <si>
    <t>77662122</t>
  </si>
  <si>
    <t xml:space="preserve">317071609   </t>
  </si>
  <si>
    <t>75986530</t>
  </si>
  <si>
    <t>Morganton</t>
  </si>
  <si>
    <t>NC</t>
  </si>
  <si>
    <t xml:space="preserve">28655       </t>
  </si>
  <si>
    <t>77021764</t>
  </si>
  <si>
    <t>6003561</t>
  </si>
  <si>
    <t>Cord Packer DE BN1</t>
  </si>
  <si>
    <t>1074071</t>
  </si>
  <si>
    <t>Forcep Lower Ant Ash</t>
  </si>
  <si>
    <t>75534956</t>
  </si>
  <si>
    <t>Clinton</t>
  </si>
  <si>
    <t xml:space="preserve">390564716   </t>
  </si>
  <si>
    <t>77213325</t>
  </si>
  <si>
    <t>74925663</t>
  </si>
  <si>
    <t>Pensacola</t>
  </si>
  <si>
    <t xml:space="preserve">325048607   </t>
  </si>
  <si>
    <t>76188950</t>
  </si>
  <si>
    <t>Marion</t>
  </si>
  <si>
    <t xml:space="preserve">629594950   </t>
  </si>
  <si>
    <t>74728771</t>
  </si>
  <si>
    <t>1703991</t>
  </si>
  <si>
    <t>Contact Matrix Introductory</t>
  </si>
  <si>
    <t>DANMAT</t>
  </si>
  <si>
    <t>77408651</t>
  </si>
  <si>
    <t>Palm Coast</t>
  </si>
  <si>
    <t xml:space="preserve">321378696   </t>
  </si>
  <si>
    <t>77213144</t>
  </si>
  <si>
    <t>77702517</t>
  </si>
  <si>
    <t>3000002</t>
  </si>
  <si>
    <t>Supermat Matrix Refill Blue</t>
  </si>
  <si>
    <t>GARRDE</t>
  </si>
  <si>
    <t>3000003</t>
  </si>
  <si>
    <t>Roswell</t>
  </si>
  <si>
    <t>NM</t>
  </si>
  <si>
    <t xml:space="preserve">882019773   </t>
  </si>
  <si>
    <t>75944701</t>
  </si>
  <si>
    <t>76466624</t>
  </si>
  <si>
    <t>76155787</t>
  </si>
  <si>
    <t>Flowood</t>
  </si>
  <si>
    <t xml:space="preserve">392323303   </t>
  </si>
  <si>
    <t>76901919</t>
  </si>
  <si>
    <t xml:space="preserve">301158009   </t>
  </si>
  <si>
    <t>77456226</t>
  </si>
  <si>
    <t>77131716</t>
  </si>
  <si>
    <t>1073291</t>
  </si>
  <si>
    <t>E Washers-  pkg/10</t>
  </si>
  <si>
    <t>ACCUT</t>
  </si>
  <si>
    <t>Lebanon</t>
  </si>
  <si>
    <t xml:space="preserve">170427562   </t>
  </si>
  <si>
    <t>75490119</t>
  </si>
  <si>
    <t>75649819</t>
  </si>
  <si>
    <t>76381810</t>
  </si>
  <si>
    <t>Monroe</t>
  </si>
  <si>
    <t xml:space="preserve">71203       </t>
  </si>
  <si>
    <t>75675807</t>
  </si>
  <si>
    <t>6001539</t>
  </si>
  <si>
    <t>Elevator Cryer Mini Left</t>
  </si>
  <si>
    <t>6001540</t>
  </si>
  <si>
    <t>Elevator Cryer Mini Right</t>
  </si>
  <si>
    <t>76150505</t>
  </si>
  <si>
    <t xml:space="preserve">452116314   </t>
  </si>
  <si>
    <t>75476430</t>
  </si>
  <si>
    <t>6008023</t>
  </si>
  <si>
    <t>Swivel Ultrasonic Insert</t>
  </si>
  <si>
    <t>6009168</t>
  </si>
  <si>
    <t>6009627</t>
  </si>
  <si>
    <t>76193134</t>
  </si>
  <si>
    <t>76434566</t>
  </si>
  <si>
    <t>77212846</t>
  </si>
  <si>
    <t>Tarentum</t>
  </si>
  <si>
    <t xml:space="preserve">150843841   </t>
  </si>
  <si>
    <t>76029833</t>
  </si>
  <si>
    <t>Ellsworth</t>
  </si>
  <si>
    <t xml:space="preserve">04605       </t>
  </si>
  <si>
    <t>76055400</t>
  </si>
  <si>
    <t>77368017</t>
  </si>
  <si>
    <t>Blue Ridge</t>
  </si>
  <si>
    <t xml:space="preserve">30513       </t>
  </si>
  <si>
    <t>76047883</t>
  </si>
  <si>
    <t>2944236</t>
  </si>
  <si>
    <t>Bur Block Autoclavable 8 Hole</t>
  </si>
  <si>
    <t>2010445</t>
  </si>
  <si>
    <t>D-Lux Elevator Lux-2A</t>
  </si>
  <si>
    <t>76513505</t>
  </si>
  <si>
    <t>6002337</t>
  </si>
  <si>
    <t>Extracting Forcep Kinder #150K</t>
  </si>
  <si>
    <t>6003988</t>
  </si>
  <si>
    <t>Extracting Forcep Kinder #23K</t>
  </si>
  <si>
    <t xml:space="preserve">130211407   </t>
  </si>
  <si>
    <t>75399470</t>
  </si>
  <si>
    <t>77477165</t>
  </si>
  <si>
    <t>77656784</t>
  </si>
  <si>
    <t>Charleston</t>
  </si>
  <si>
    <t xml:space="preserve">294074620   </t>
  </si>
  <si>
    <t>76193329</t>
  </si>
  <si>
    <t>8225404</t>
  </si>
  <si>
    <t>Scaler DE Eagle Claw</t>
  </si>
  <si>
    <t>AMEREA</t>
  </si>
  <si>
    <t>Chandler</t>
  </si>
  <si>
    <t xml:space="preserve">852265222   </t>
  </si>
  <si>
    <t>76024796</t>
  </si>
  <si>
    <t xml:space="preserve">30115       </t>
  </si>
  <si>
    <t>76434662</t>
  </si>
  <si>
    <t>Hutchinson</t>
  </si>
  <si>
    <t xml:space="preserve">55350       </t>
  </si>
  <si>
    <t>76438489</t>
  </si>
  <si>
    <t>Lake Charles</t>
  </si>
  <si>
    <t xml:space="preserve">706051209   </t>
  </si>
  <si>
    <t>76670482</t>
  </si>
  <si>
    <t>75823233</t>
  </si>
  <si>
    <t>77673878</t>
  </si>
  <si>
    <t>Niagara Falls</t>
  </si>
  <si>
    <t xml:space="preserve">143041720   </t>
  </si>
  <si>
    <t>76217003</t>
  </si>
  <si>
    <t>Dickson</t>
  </si>
  <si>
    <t xml:space="preserve">370552545   </t>
  </si>
  <si>
    <t>77079082</t>
  </si>
  <si>
    <t>6002952</t>
  </si>
  <si>
    <t>Aspirator Adaptor</t>
  </si>
  <si>
    <t>77673930</t>
  </si>
  <si>
    <t>Utica</t>
  </si>
  <si>
    <t xml:space="preserve">135022529   </t>
  </si>
  <si>
    <t>77702430</t>
  </si>
  <si>
    <t>77668400</t>
  </si>
  <si>
    <t>6009166</t>
  </si>
  <si>
    <t>Backhaus Towel Clamp</t>
  </si>
  <si>
    <t>6001643</t>
  </si>
  <si>
    <t>Caliper Castroviejo 40mm</t>
  </si>
  <si>
    <t>6004078</t>
  </si>
  <si>
    <t>Elevator Heidbrink Root Tip</t>
  </si>
  <si>
    <t>6011333</t>
  </si>
  <si>
    <t>Periotome Handle Only</t>
  </si>
  <si>
    <t>2080024</t>
  </si>
  <si>
    <t>Exacta Mouth Prop</t>
  </si>
  <si>
    <t>Lincoln</t>
  </si>
  <si>
    <t xml:space="preserve">685101957   </t>
  </si>
  <si>
    <t>75986648</t>
  </si>
  <si>
    <t>77128403</t>
  </si>
  <si>
    <t>77621737</t>
  </si>
  <si>
    <t>3171723</t>
  </si>
  <si>
    <t>Onyx-Flex Finger Spreaders</t>
  </si>
  <si>
    <t>Allentown</t>
  </si>
  <si>
    <t xml:space="preserve">181099545   </t>
  </si>
  <si>
    <t>76113266</t>
  </si>
  <si>
    <t>Orange City</t>
  </si>
  <si>
    <t xml:space="preserve">32763       </t>
  </si>
  <si>
    <t>76155947</t>
  </si>
  <si>
    <t>77165430</t>
  </si>
  <si>
    <t>Middlesboro</t>
  </si>
  <si>
    <t xml:space="preserve">409651826   </t>
  </si>
  <si>
    <t>77368167</t>
  </si>
  <si>
    <t>5541462</t>
  </si>
  <si>
    <t>Repair Kit(Duckbill Filter</t>
  </si>
  <si>
    <t>RPI</t>
  </si>
  <si>
    <t>77503829</t>
  </si>
  <si>
    <t>3780745</t>
  </si>
  <si>
    <t>Premier Air Gracey DE 5/6</t>
  </si>
  <si>
    <t>Bismarck</t>
  </si>
  <si>
    <t xml:space="preserve">58503       </t>
  </si>
  <si>
    <t>77503937</t>
  </si>
  <si>
    <t xml:space="preserve">322252968   </t>
  </si>
  <si>
    <t>75944371</t>
  </si>
  <si>
    <t>Hamilton</t>
  </si>
  <si>
    <t xml:space="preserve">450115563   </t>
  </si>
  <si>
    <t>75501064</t>
  </si>
  <si>
    <t>76189075</t>
  </si>
  <si>
    <t>76660523</t>
  </si>
  <si>
    <t>77212757</t>
  </si>
  <si>
    <t>Saratoga Springs</t>
  </si>
  <si>
    <t xml:space="preserve">128662956   </t>
  </si>
  <si>
    <t>76663574</t>
  </si>
  <si>
    <t>77673855</t>
  </si>
  <si>
    <t>Sevierville</t>
  </si>
  <si>
    <t xml:space="preserve">378623050   </t>
  </si>
  <si>
    <t>76007702</t>
  </si>
  <si>
    <t>76074613</t>
  </si>
  <si>
    <t>76786728</t>
  </si>
  <si>
    <t>77269731</t>
  </si>
  <si>
    <t>6005197</t>
  </si>
  <si>
    <t>Plier Nance Loop Forming</t>
  </si>
  <si>
    <t>Lees Summit</t>
  </si>
  <si>
    <t xml:space="preserve">640813934   </t>
  </si>
  <si>
    <t>77673885</t>
  </si>
  <si>
    <t>Conyers</t>
  </si>
  <si>
    <t xml:space="preserve">300131285   </t>
  </si>
  <si>
    <t>75966384</t>
  </si>
  <si>
    <t>1260602</t>
  </si>
  <si>
    <t>Barrier Membrane NonResorb</t>
  </si>
  <si>
    <t>77456260</t>
  </si>
  <si>
    <t>Vincennes</t>
  </si>
  <si>
    <t xml:space="preserve">475916330   </t>
  </si>
  <si>
    <t>75918881</t>
  </si>
  <si>
    <t>Champaign</t>
  </si>
  <si>
    <t xml:space="preserve">618221411   </t>
  </si>
  <si>
    <t>77538558</t>
  </si>
  <si>
    <t>3000108</t>
  </si>
  <si>
    <t>Metal Pinch Matrices</t>
  </si>
  <si>
    <t>Niceville</t>
  </si>
  <si>
    <t xml:space="preserve">325782204   </t>
  </si>
  <si>
    <t>74942470</t>
  </si>
  <si>
    <t>75456913</t>
  </si>
  <si>
    <t>77713265</t>
  </si>
  <si>
    <t>75697190</t>
  </si>
  <si>
    <t>Greenville</t>
  </si>
  <si>
    <t xml:space="preserve">296073189   </t>
  </si>
  <si>
    <t>76701893</t>
  </si>
  <si>
    <t>75008053</t>
  </si>
  <si>
    <t>Tonawanda</t>
  </si>
  <si>
    <t xml:space="preserve">141507531   </t>
  </si>
  <si>
    <t>75046630</t>
  </si>
  <si>
    <t>75269685</t>
  </si>
  <si>
    <t>75501052</t>
  </si>
  <si>
    <t>6122464</t>
  </si>
  <si>
    <t>Drum Cartridge Filter f/</t>
  </si>
  <si>
    <t>HANDLR</t>
  </si>
  <si>
    <t xml:space="preserve">356301540   </t>
  </si>
  <si>
    <t>74998415</t>
  </si>
  <si>
    <t>1117167</t>
  </si>
  <si>
    <t>Allooss Cortical Partic 2cc</t>
  </si>
  <si>
    <t>75507892</t>
  </si>
  <si>
    <t>76029839</t>
  </si>
  <si>
    <t>3788159</t>
  </si>
  <si>
    <t>Two Striper Diamond FG</t>
  </si>
  <si>
    <t>77688312</t>
  </si>
  <si>
    <t>6009927</t>
  </si>
  <si>
    <t>Curette Gracey AF DE 11/12R</t>
  </si>
  <si>
    <t>Vancouver</t>
  </si>
  <si>
    <t xml:space="preserve">986622434   </t>
  </si>
  <si>
    <t>75269670</t>
  </si>
  <si>
    <t>77456215</t>
  </si>
  <si>
    <t>77673785</t>
  </si>
  <si>
    <t>Pascagoula</t>
  </si>
  <si>
    <t xml:space="preserve">395815402   </t>
  </si>
  <si>
    <t>77482979</t>
  </si>
  <si>
    <t>5476783</t>
  </si>
  <si>
    <t>Fiesta Coded Clamp Wingless</t>
  </si>
  <si>
    <t>Tulsa</t>
  </si>
  <si>
    <t xml:space="preserve">741356009   </t>
  </si>
  <si>
    <t>75004431</t>
  </si>
  <si>
    <t>6012079</t>
  </si>
  <si>
    <t>Resin8 Colors 2 Gracy AF 15/16</t>
  </si>
  <si>
    <t>75501567</t>
  </si>
  <si>
    <t>76178149</t>
  </si>
  <si>
    <t>77698442</t>
  </si>
  <si>
    <t>8880590</t>
  </si>
  <si>
    <t>Rubber Dam Frame Metal 6"</t>
  </si>
  <si>
    <t>Tilton</t>
  </si>
  <si>
    <t xml:space="preserve">032765165   </t>
  </si>
  <si>
    <t>76670565</t>
  </si>
  <si>
    <t>74759447</t>
  </si>
  <si>
    <t>77117535</t>
  </si>
  <si>
    <t>77673895</t>
  </si>
  <si>
    <t>Midland</t>
  </si>
  <si>
    <t xml:space="preserve">486428902   </t>
  </si>
  <si>
    <t>75269645</t>
  </si>
  <si>
    <t>75540714</t>
  </si>
  <si>
    <t>76466303</t>
  </si>
  <si>
    <t>76113172</t>
  </si>
  <si>
    <t>76335342</t>
  </si>
  <si>
    <t>Glenstone</t>
  </si>
  <si>
    <t xml:space="preserve">658044418   </t>
  </si>
  <si>
    <t>77673791</t>
  </si>
  <si>
    <t>75004290</t>
  </si>
  <si>
    <t>74770455</t>
  </si>
  <si>
    <t>1079837</t>
  </si>
  <si>
    <t>Zetaplus Silicone Putty Impres</t>
  </si>
  <si>
    <t>75431769</t>
  </si>
  <si>
    <t>Nashua</t>
  </si>
  <si>
    <t xml:space="preserve">030605729   </t>
  </si>
  <si>
    <t>74829553</t>
  </si>
  <si>
    <t>75289347</t>
  </si>
  <si>
    <t>75476396</t>
  </si>
  <si>
    <t>76461387</t>
  </si>
  <si>
    <t>77212866</t>
  </si>
  <si>
    <t>77618212</t>
  </si>
  <si>
    <t>Portsmouth</t>
  </si>
  <si>
    <t xml:space="preserve">038013250   </t>
  </si>
  <si>
    <t>74974654</t>
  </si>
  <si>
    <t>75046715</t>
  </si>
  <si>
    <t>St. Joseph</t>
  </si>
  <si>
    <t xml:space="preserve">645061261   </t>
  </si>
  <si>
    <t>77673898</t>
  </si>
  <si>
    <t>Houma</t>
  </si>
  <si>
    <t xml:space="preserve">703602408   </t>
  </si>
  <si>
    <t>74991344</t>
  </si>
  <si>
    <t>76901935</t>
  </si>
  <si>
    <t xml:space="preserve">850222348   </t>
  </si>
  <si>
    <t>75269875</t>
  </si>
  <si>
    <t>75948375</t>
  </si>
  <si>
    <t>77451436</t>
  </si>
  <si>
    <t>77456258</t>
  </si>
  <si>
    <t>1249801</t>
  </si>
  <si>
    <t>Sensor Oximax Finger</t>
  </si>
  <si>
    <t>SOMTEC</t>
  </si>
  <si>
    <t>Somerset</t>
  </si>
  <si>
    <t xml:space="preserve">425013036   </t>
  </si>
  <si>
    <t>77657172</t>
  </si>
  <si>
    <t>77832199</t>
  </si>
  <si>
    <t>75986322</t>
  </si>
  <si>
    <t>Janesville</t>
  </si>
  <si>
    <t xml:space="preserve">535450244   </t>
  </si>
  <si>
    <t>75992408</t>
  </si>
  <si>
    <t>76419962</t>
  </si>
  <si>
    <t>West Saint Paul</t>
  </si>
  <si>
    <t xml:space="preserve">551183942   </t>
  </si>
  <si>
    <t>76434738</t>
  </si>
  <si>
    <t xml:space="preserve">322445725   </t>
  </si>
  <si>
    <t>75173145</t>
  </si>
  <si>
    <t>76702271</t>
  </si>
  <si>
    <t>77160172</t>
  </si>
  <si>
    <t>Ocala</t>
  </si>
  <si>
    <t xml:space="preserve">344703268   </t>
  </si>
  <si>
    <t>75528767</t>
  </si>
  <si>
    <t>76252421</t>
  </si>
  <si>
    <t>77382644</t>
  </si>
  <si>
    <t>77707550</t>
  </si>
  <si>
    <t>6002389</t>
  </si>
  <si>
    <t>Forcep Root</t>
  </si>
  <si>
    <t>Warwick</t>
  </si>
  <si>
    <t>RI</t>
  </si>
  <si>
    <t xml:space="preserve">028860506   </t>
  </si>
  <si>
    <t>75992336</t>
  </si>
  <si>
    <t>Kennewick</t>
  </si>
  <si>
    <t xml:space="preserve">993365077   </t>
  </si>
  <si>
    <t>75269790</t>
  </si>
  <si>
    <t>77456196</t>
  </si>
  <si>
    <t>Dania Beach</t>
  </si>
  <si>
    <t xml:space="preserve">330043101   </t>
  </si>
  <si>
    <t>77451963</t>
  </si>
  <si>
    <t>2292769</t>
  </si>
  <si>
    <t>Irrigation Lines</t>
  </si>
  <si>
    <t>BENAIR</t>
  </si>
  <si>
    <t xml:space="preserve">181069079   </t>
  </si>
  <si>
    <t>74965093</t>
  </si>
  <si>
    <t>77180590</t>
  </si>
  <si>
    <t>Bridgeton</t>
  </si>
  <si>
    <t xml:space="preserve">630442502   </t>
  </si>
  <si>
    <t>74942629</t>
  </si>
  <si>
    <t>76277277</t>
  </si>
  <si>
    <t>76466576</t>
  </si>
  <si>
    <t>Appleton</t>
  </si>
  <si>
    <t xml:space="preserve">549143920   </t>
  </si>
  <si>
    <t>76968093</t>
  </si>
  <si>
    <t>Marshalltown</t>
  </si>
  <si>
    <t xml:space="preserve">501584501   </t>
  </si>
  <si>
    <t>76979032</t>
  </si>
  <si>
    <t>6010745</t>
  </si>
  <si>
    <t>Curette Lucas DE Surg #84</t>
  </si>
  <si>
    <t>77597019</t>
  </si>
  <si>
    <t>6000945</t>
  </si>
  <si>
    <t>Signature Series Tub Kit</t>
  </si>
  <si>
    <t>Dedham</t>
  </si>
  <si>
    <t xml:space="preserve">020261809   </t>
  </si>
  <si>
    <t>74824039</t>
  </si>
  <si>
    <t>74998368</t>
  </si>
  <si>
    <t>75927104</t>
  </si>
  <si>
    <t>76962728</t>
  </si>
  <si>
    <t>77451373</t>
  </si>
  <si>
    <t>76174451</t>
  </si>
  <si>
    <t>3120178</t>
  </si>
  <si>
    <t>Resurge Ultrasonic Unit Basket</t>
  </si>
  <si>
    <t>SULTAN</t>
  </si>
  <si>
    <t>Leesburg</t>
  </si>
  <si>
    <t xml:space="preserve">347887242   </t>
  </si>
  <si>
    <t>74936475</t>
  </si>
  <si>
    <t>76677643</t>
  </si>
  <si>
    <t>77688662</t>
  </si>
  <si>
    <t>Lawton</t>
  </si>
  <si>
    <t xml:space="preserve">735052356   </t>
  </si>
  <si>
    <t>76377245</t>
  </si>
  <si>
    <t>State College</t>
  </si>
  <si>
    <t xml:space="preserve">168031401   </t>
  </si>
  <si>
    <t>77648005</t>
  </si>
  <si>
    <t>Cicero</t>
  </si>
  <si>
    <t xml:space="preserve">130399585   </t>
  </si>
  <si>
    <t>74741803</t>
  </si>
  <si>
    <t xml:space="preserve">782295067   </t>
  </si>
  <si>
    <t>76984706</t>
  </si>
  <si>
    <t>6011193</t>
  </si>
  <si>
    <t>Sugarman File DE 3S/4S</t>
  </si>
  <si>
    <t>Nokomis</t>
  </si>
  <si>
    <t xml:space="preserve">342752152   </t>
  </si>
  <si>
    <t>77673883</t>
  </si>
  <si>
    <t>Cleveland</t>
  </si>
  <si>
    <t xml:space="preserve">373124818   </t>
  </si>
  <si>
    <t>75927032</t>
  </si>
  <si>
    <t>New Castle</t>
  </si>
  <si>
    <t xml:space="preserve">161011036   </t>
  </si>
  <si>
    <t>77584697</t>
  </si>
  <si>
    <t>1350058</t>
  </si>
  <si>
    <t>Alginator</t>
  </si>
  <si>
    <t>East Walpole</t>
  </si>
  <si>
    <t xml:space="preserve">020321509   </t>
  </si>
  <si>
    <t>75257100</t>
  </si>
  <si>
    <t>77461452</t>
  </si>
  <si>
    <t>Clarksville</t>
  </si>
  <si>
    <t xml:space="preserve">471292370   </t>
  </si>
  <si>
    <t>75986142</t>
  </si>
  <si>
    <t>6009111</t>
  </si>
  <si>
    <t>PermaSharp Suture PGA Vio C-6</t>
  </si>
  <si>
    <t>75556326</t>
  </si>
  <si>
    <t>75649919</t>
  </si>
  <si>
    <t>77213386</t>
  </si>
  <si>
    <t xml:space="preserve">146234218   </t>
  </si>
  <si>
    <t>76717119</t>
  </si>
  <si>
    <t xml:space="preserve">174027007   </t>
  </si>
  <si>
    <t>75039945</t>
  </si>
  <si>
    <t>77212822</t>
  </si>
  <si>
    <t>Birmingham</t>
  </si>
  <si>
    <t xml:space="preserve">352353205   </t>
  </si>
  <si>
    <t>75095469</t>
  </si>
  <si>
    <t>1237803</t>
  </si>
  <si>
    <t>Metapaste Syringe</t>
  </si>
  <si>
    <t>METABI</t>
  </si>
  <si>
    <t>75664454</t>
  </si>
  <si>
    <t>77213275</t>
  </si>
  <si>
    <t>5570598</t>
  </si>
  <si>
    <t>Preference Soft Denture Liner</t>
  </si>
  <si>
    <t>WHIPMX</t>
  </si>
  <si>
    <t>Longview</t>
  </si>
  <si>
    <t xml:space="preserve">986324061   </t>
  </si>
  <si>
    <t>74799418</t>
  </si>
  <si>
    <t>77839357</t>
  </si>
  <si>
    <t>Waterville</t>
  </si>
  <si>
    <t xml:space="preserve">049014936   </t>
  </si>
  <si>
    <t>76997604</t>
  </si>
  <si>
    <t>77688724</t>
  </si>
  <si>
    <t xml:space="preserve">123032184   </t>
  </si>
  <si>
    <t>76673829</t>
  </si>
  <si>
    <t>Plant City</t>
  </si>
  <si>
    <t xml:space="preserve">33566       </t>
  </si>
  <si>
    <t>74922250</t>
  </si>
  <si>
    <t>6011174</t>
  </si>
  <si>
    <t>Root Pick Heidenbrink 13/14</t>
  </si>
  <si>
    <t>77160509</t>
  </si>
  <si>
    <t>6007890</t>
  </si>
  <si>
    <t>Curette Gracey DE 1/2</t>
  </si>
  <si>
    <t>Pocatello</t>
  </si>
  <si>
    <t xml:space="preserve">832022414   </t>
  </si>
  <si>
    <t>75128227</t>
  </si>
  <si>
    <t>University Park</t>
  </si>
  <si>
    <t xml:space="preserve">342013009   </t>
  </si>
  <si>
    <t>75506298</t>
  </si>
  <si>
    <t>76136356</t>
  </si>
  <si>
    <t>76667161</t>
  </si>
  <si>
    <t>77212876</t>
  </si>
  <si>
    <t>77697974</t>
  </si>
  <si>
    <t>Middletown</t>
  </si>
  <si>
    <t xml:space="preserve">109402254   </t>
  </si>
  <si>
    <t>76090913</t>
  </si>
  <si>
    <t>77504114</t>
  </si>
  <si>
    <t>6000601</t>
  </si>
  <si>
    <t>Osteotome Universal Handle</t>
  </si>
  <si>
    <t>6005616</t>
  </si>
  <si>
    <t>Osteotome 3.7mm Pusher</t>
  </si>
  <si>
    <t>6005436</t>
  </si>
  <si>
    <t>Osteotome 4.2mm Pusher</t>
  </si>
  <si>
    <t>6001414</t>
  </si>
  <si>
    <t>Osteotome 5.0mm Pusher</t>
  </si>
  <si>
    <t>76660846</t>
  </si>
  <si>
    <t xml:space="preserve">85710       </t>
  </si>
  <si>
    <t>76086636</t>
  </si>
  <si>
    <t>76984731</t>
  </si>
  <si>
    <t>Simpsonville</t>
  </si>
  <si>
    <t xml:space="preserve">296806708   </t>
  </si>
  <si>
    <t>75481822</t>
  </si>
  <si>
    <t xml:space="preserve">146152504   </t>
  </si>
  <si>
    <t>76670432</t>
  </si>
  <si>
    <t>77739880</t>
  </si>
  <si>
    <t>Rutland</t>
  </si>
  <si>
    <t>VT</t>
  </si>
  <si>
    <t xml:space="preserve">057014889   </t>
  </si>
  <si>
    <t>77517221</t>
  </si>
  <si>
    <t>6001097</t>
  </si>
  <si>
    <t>Curette Gracey DE 11/12</t>
  </si>
  <si>
    <t>75020192</t>
  </si>
  <si>
    <t>6001436</t>
  </si>
  <si>
    <t>Elevator #46R</t>
  </si>
  <si>
    <t>75486682</t>
  </si>
  <si>
    <t xml:space="preserve">344747404   </t>
  </si>
  <si>
    <t>75892418</t>
  </si>
  <si>
    <t>6009964</t>
  </si>
  <si>
    <t>Cosmetic Contouring Instrument</t>
  </si>
  <si>
    <t>76578000</t>
  </si>
  <si>
    <t>8880031</t>
  </si>
  <si>
    <t>Alpen Speedster Bur C&amp;B</t>
  </si>
  <si>
    <t>77647945</t>
  </si>
  <si>
    <t>6003000</t>
  </si>
  <si>
    <t>Elevator Heidbrink #3</t>
  </si>
  <si>
    <t>West Des Moines</t>
  </si>
  <si>
    <t xml:space="preserve">502668354   </t>
  </si>
  <si>
    <t>76076311</t>
  </si>
  <si>
    <t>75128293</t>
  </si>
  <si>
    <t>1074383</t>
  </si>
  <si>
    <t>Elevator #300 *Serated</t>
  </si>
  <si>
    <t>6003981</t>
  </si>
  <si>
    <t>Plier Tc Gerald Tissue 1x2</t>
  </si>
  <si>
    <t>6240066</t>
  </si>
  <si>
    <t>Mobile Acls Emer Medical Kit</t>
  </si>
  <si>
    <t>HEALTH</t>
  </si>
  <si>
    <t>77021671</t>
  </si>
  <si>
    <t>6004416</t>
  </si>
  <si>
    <t>Elevator Heidbrink #1</t>
  </si>
  <si>
    <t>6000838</t>
  </si>
  <si>
    <t>Mallet Mead Immunity 1</t>
  </si>
  <si>
    <t>Cullman</t>
  </si>
  <si>
    <t xml:space="preserve">350555547   </t>
  </si>
  <si>
    <t>77212946</t>
  </si>
  <si>
    <t>2361292</t>
  </si>
  <si>
    <t>Esthetic Wax Kit</t>
  </si>
  <si>
    <t>BSTCLR</t>
  </si>
  <si>
    <t xml:space="preserve">452451792   </t>
  </si>
  <si>
    <t>76185167</t>
  </si>
  <si>
    <t>Lakeland</t>
  </si>
  <si>
    <t xml:space="preserve">338034765   </t>
  </si>
  <si>
    <t>74911019</t>
  </si>
  <si>
    <t>1117757</t>
  </si>
  <si>
    <t>Hermitage</t>
  </si>
  <si>
    <t xml:space="preserve">161483114   </t>
  </si>
  <si>
    <t>74964567</t>
  </si>
  <si>
    <t>6390261</t>
  </si>
  <si>
    <t>Core LED Clear Lens Kit</t>
  </si>
  <si>
    <t>75516835</t>
  </si>
  <si>
    <t>76701963</t>
  </si>
  <si>
    <t xml:space="preserve">83687       </t>
  </si>
  <si>
    <t>75136697</t>
  </si>
  <si>
    <t>Kingston</t>
  </si>
  <si>
    <t xml:space="preserve">124011513   </t>
  </si>
  <si>
    <t>77274139</t>
  </si>
  <si>
    <t>1671349</t>
  </si>
  <si>
    <t>Cavitron Bellissima FSI-SLI</t>
  </si>
  <si>
    <t>DNTEQU</t>
  </si>
  <si>
    <t>77673612</t>
  </si>
  <si>
    <t>Bangor</t>
  </si>
  <si>
    <t xml:space="preserve">044013522   </t>
  </si>
  <si>
    <t>75874923</t>
  </si>
  <si>
    <t>77079127</t>
  </si>
  <si>
    <t>6011017</t>
  </si>
  <si>
    <t>Black Line Molt Curette DE 2/4</t>
  </si>
  <si>
    <t>75810660</t>
  </si>
  <si>
    <t>75253133</t>
  </si>
  <si>
    <t>75940513</t>
  </si>
  <si>
    <t>76435143</t>
  </si>
  <si>
    <t>Yulee</t>
  </si>
  <si>
    <t xml:space="preserve">320973639   </t>
  </si>
  <si>
    <t>77160274</t>
  </si>
  <si>
    <t>Brookfield</t>
  </si>
  <si>
    <t xml:space="preserve">530052462   </t>
  </si>
  <si>
    <t>77461235</t>
  </si>
  <si>
    <t>Canandaigua</t>
  </si>
  <si>
    <t xml:space="preserve">14424       </t>
  </si>
  <si>
    <t>76200487</t>
  </si>
  <si>
    <t>Port Charlotte</t>
  </si>
  <si>
    <t xml:space="preserve">339481045   </t>
  </si>
  <si>
    <t>75024471</t>
  </si>
  <si>
    <t>Fall River</t>
  </si>
  <si>
    <t xml:space="preserve">02721       </t>
  </si>
  <si>
    <t>74759414</t>
  </si>
  <si>
    <t>75940377</t>
  </si>
  <si>
    <t>76434877</t>
  </si>
  <si>
    <t>76461628</t>
  </si>
  <si>
    <t>76806331</t>
  </si>
  <si>
    <t>05/30/2019</t>
  </si>
  <si>
    <t>Ormond Beach</t>
  </si>
  <si>
    <t xml:space="preserve">321745901   </t>
  </si>
  <si>
    <t>76076671</t>
  </si>
  <si>
    <t>3681668</t>
  </si>
  <si>
    <t>Med Sleeve Solid Sand</t>
  </si>
  <si>
    <t>WALTUS</t>
  </si>
  <si>
    <t>76267142</t>
  </si>
  <si>
    <t>Panama City</t>
  </si>
  <si>
    <t xml:space="preserve">324135408   </t>
  </si>
  <si>
    <t>75501528</t>
  </si>
  <si>
    <t>76193377</t>
  </si>
  <si>
    <t>Haverhill</t>
  </si>
  <si>
    <t xml:space="preserve">018305045   </t>
  </si>
  <si>
    <t>75215433</t>
  </si>
  <si>
    <t>75225701</t>
  </si>
  <si>
    <t>75225761</t>
  </si>
  <si>
    <t>75944349</t>
  </si>
  <si>
    <t>Plymouth</t>
  </si>
  <si>
    <t xml:space="preserve">023607233   </t>
  </si>
  <si>
    <t>75289366</t>
  </si>
  <si>
    <t>Abingdon</t>
  </si>
  <si>
    <t xml:space="preserve">210092016   </t>
  </si>
  <si>
    <t>76030120</t>
  </si>
  <si>
    <t>Johnstown</t>
  </si>
  <si>
    <t xml:space="preserve">159042841   </t>
  </si>
  <si>
    <t>76174523</t>
  </si>
  <si>
    <t>77618377</t>
  </si>
  <si>
    <t>Gaylord</t>
  </si>
  <si>
    <t xml:space="preserve">497358101   </t>
  </si>
  <si>
    <t>74705679</t>
  </si>
  <si>
    <t>77439609</t>
  </si>
  <si>
    <t>Lockport</t>
  </si>
  <si>
    <t xml:space="preserve">140947018   </t>
  </si>
  <si>
    <t>77191712</t>
  </si>
  <si>
    <t>Saint Peters</t>
  </si>
  <si>
    <t xml:space="preserve">633763950   </t>
  </si>
  <si>
    <t>75940369</t>
  </si>
  <si>
    <t>76174258</t>
  </si>
  <si>
    <t>7870421</t>
  </si>
  <si>
    <t>Splsh Hood LED Rplc Assy,</t>
  </si>
  <si>
    <t>Elizabethtown</t>
  </si>
  <si>
    <t xml:space="preserve">427019495   </t>
  </si>
  <si>
    <t>77274126</t>
  </si>
  <si>
    <t>Jackson</t>
  </si>
  <si>
    <t xml:space="preserve">492021901   </t>
  </si>
  <si>
    <t>76901410</t>
  </si>
  <si>
    <t>Mount Pleasant</t>
  </si>
  <si>
    <t xml:space="preserve">48858       </t>
  </si>
  <si>
    <t>76997957</t>
  </si>
  <si>
    <t>1676437</t>
  </si>
  <si>
    <t>Portrait Ipn Mould Guide</t>
  </si>
  <si>
    <t>Bedford</t>
  </si>
  <si>
    <t xml:space="preserve">031106426   </t>
  </si>
  <si>
    <t>76662985</t>
  </si>
  <si>
    <t>9910097</t>
  </si>
  <si>
    <t>Ring Dosimeter w/12 Month</t>
  </si>
  <si>
    <t>PLMEDI</t>
  </si>
  <si>
    <t>76667137</t>
  </si>
  <si>
    <t>6001783</t>
  </si>
  <si>
    <t>Vision Curvettes DE 11/12</t>
  </si>
  <si>
    <t>Woburn</t>
  </si>
  <si>
    <t xml:space="preserve">018011813   </t>
  </si>
  <si>
    <t>75076861</t>
  </si>
  <si>
    <t>Barre</t>
  </si>
  <si>
    <t xml:space="preserve">056412301   </t>
  </si>
  <si>
    <t>76997871</t>
  </si>
  <si>
    <t>75270170</t>
  </si>
  <si>
    <t>1672663</t>
  </si>
  <si>
    <t>Cavitron FSI Slimline Inserts</t>
  </si>
  <si>
    <t>76174010</t>
  </si>
  <si>
    <t>Brownwood</t>
  </si>
  <si>
    <t xml:space="preserve">768011705   </t>
  </si>
  <si>
    <t>76466514</t>
  </si>
  <si>
    <t>6007816</t>
  </si>
  <si>
    <t>Plier Tissue Tc 6"</t>
  </si>
  <si>
    <t>76486503</t>
  </si>
  <si>
    <t>75534904</t>
  </si>
  <si>
    <t>76127618</t>
  </si>
  <si>
    <t>77074687</t>
  </si>
  <si>
    <t>Spokane</t>
  </si>
  <si>
    <t xml:space="preserve">992181390   </t>
  </si>
  <si>
    <t>75466074</t>
  </si>
  <si>
    <t>Webster</t>
  </si>
  <si>
    <t xml:space="preserve">145802972   </t>
  </si>
  <si>
    <t>75352595</t>
  </si>
  <si>
    <t>76377207</t>
  </si>
  <si>
    <t>Muncie</t>
  </si>
  <si>
    <t xml:space="preserve">473042210   </t>
  </si>
  <si>
    <t>75269646</t>
  </si>
  <si>
    <t>77213392</t>
  </si>
  <si>
    <t>77312888</t>
  </si>
  <si>
    <t>76419654</t>
  </si>
  <si>
    <t>77071259</t>
  </si>
  <si>
    <t>75522175</t>
  </si>
  <si>
    <t>76155767</t>
  </si>
  <si>
    <t>Poplar Bluff</t>
  </si>
  <si>
    <t xml:space="preserve">639018944   </t>
  </si>
  <si>
    <t>77124559</t>
  </si>
  <si>
    <t>77688974</t>
  </si>
  <si>
    <t>6007942</t>
  </si>
  <si>
    <t>Luxating Elevator Straight</t>
  </si>
  <si>
    <t>Williston</t>
  </si>
  <si>
    <t xml:space="preserve">054954476   </t>
  </si>
  <si>
    <t>75136726</t>
  </si>
  <si>
    <t>Sumter</t>
  </si>
  <si>
    <t xml:space="preserve">291501973   </t>
  </si>
  <si>
    <t>75279008</t>
  </si>
  <si>
    <t>8886261</t>
  </si>
  <si>
    <t>Miris Enamel Shade Syringe</t>
  </si>
  <si>
    <t>West Bend</t>
  </si>
  <si>
    <t xml:space="preserve">530954937   </t>
  </si>
  <si>
    <t>75918977</t>
  </si>
  <si>
    <t>75919456</t>
  </si>
  <si>
    <t>1779468</t>
  </si>
  <si>
    <t>Hg5 Recycle Kit Only</t>
  </si>
  <si>
    <t>76962759</t>
  </si>
  <si>
    <t>6427584</t>
  </si>
  <si>
    <t>New Manifold W/Fitting</t>
  </si>
  <si>
    <t>77451341</t>
  </si>
  <si>
    <t>Oak Ridge</t>
  </si>
  <si>
    <t xml:space="preserve">378307510   </t>
  </si>
  <si>
    <t>77107506</t>
  </si>
  <si>
    <t>Tampa</t>
  </si>
  <si>
    <t xml:space="preserve">336182803   </t>
  </si>
  <si>
    <t>77614186</t>
  </si>
  <si>
    <t>Norwalk</t>
  </si>
  <si>
    <t xml:space="preserve">068511189   </t>
  </si>
  <si>
    <t>77413242</t>
  </si>
  <si>
    <t>Farmington</t>
  </si>
  <si>
    <t xml:space="preserve">060322608   </t>
  </si>
  <si>
    <t>75273866</t>
  </si>
  <si>
    <t>77584590</t>
  </si>
  <si>
    <t xml:space="preserve">026018111   </t>
  </si>
  <si>
    <t>75966194</t>
  </si>
  <si>
    <t>76968313</t>
  </si>
  <si>
    <t>77269579</t>
  </si>
  <si>
    <t>77403563</t>
  </si>
  <si>
    <t>74984745</t>
  </si>
  <si>
    <t>76252439</t>
  </si>
  <si>
    <t>Alton</t>
  </si>
  <si>
    <t xml:space="preserve">62002       </t>
  </si>
  <si>
    <t>76373878</t>
  </si>
  <si>
    <t>Ames</t>
  </si>
  <si>
    <t xml:space="preserve">500106823   </t>
  </si>
  <si>
    <t>75918971</t>
  </si>
  <si>
    <t>Alcoa</t>
  </si>
  <si>
    <t xml:space="preserve">377012262   </t>
  </si>
  <si>
    <t>76952522</t>
  </si>
  <si>
    <t>6011305</t>
  </si>
  <si>
    <t>Atraumair Forceps Apical 35</t>
  </si>
  <si>
    <t>77274349</t>
  </si>
  <si>
    <t>1269614</t>
  </si>
  <si>
    <t>FitStrip Double-Sided Kit</t>
  </si>
  <si>
    <t>Saint Augustine</t>
  </si>
  <si>
    <t xml:space="preserve">320844238   </t>
  </si>
  <si>
    <t>75823669</t>
  </si>
  <si>
    <t>Saint Petersburg</t>
  </si>
  <si>
    <t xml:space="preserve">337094118   </t>
  </si>
  <si>
    <t>77596920</t>
  </si>
  <si>
    <t>Gulf Breeze</t>
  </si>
  <si>
    <t xml:space="preserve">325635718   </t>
  </si>
  <si>
    <t>75422496</t>
  </si>
  <si>
    <t>75046699</t>
  </si>
  <si>
    <t>77698366</t>
  </si>
  <si>
    <t>High Point</t>
  </si>
  <si>
    <t xml:space="preserve">272622133   </t>
  </si>
  <si>
    <t>75422567</t>
  </si>
  <si>
    <t>7720572</t>
  </si>
  <si>
    <t>RDH Freedom Wireless Footpedal</t>
  </si>
  <si>
    <t>Dundalk</t>
  </si>
  <si>
    <t xml:space="preserve">212222140   </t>
  </si>
  <si>
    <t>77186098</t>
  </si>
  <si>
    <t>Ottumwa</t>
  </si>
  <si>
    <t xml:space="preserve">525013772   </t>
  </si>
  <si>
    <t>74764616</t>
  </si>
  <si>
    <t>75252983</t>
  </si>
  <si>
    <t>75992411</t>
  </si>
  <si>
    <t>77668208</t>
  </si>
  <si>
    <t>3874102</t>
  </si>
  <si>
    <t>Busch Steel Bur HP  700</t>
  </si>
  <si>
    <t>Russellville</t>
  </si>
  <si>
    <t xml:space="preserve">728029450   </t>
  </si>
  <si>
    <t>75242133</t>
  </si>
  <si>
    <t>Columbus</t>
  </si>
  <si>
    <t xml:space="preserve">397052116   </t>
  </si>
  <si>
    <t>75604833</t>
  </si>
  <si>
    <t>2282758</t>
  </si>
  <si>
    <t>Plastic Filling DE 13</t>
  </si>
  <si>
    <t>Milledgeville</t>
  </si>
  <si>
    <t xml:space="preserve">310612020   </t>
  </si>
  <si>
    <t>75940294</t>
  </si>
  <si>
    <t xml:space="preserve">797073456   </t>
  </si>
  <si>
    <t>75388754</t>
  </si>
  <si>
    <t>77328679</t>
  </si>
  <si>
    <t>77439473</t>
  </si>
  <si>
    <t>Topsham</t>
  </si>
  <si>
    <t xml:space="preserve">040861727   </t>
  </si>
  <si>
    <t>77403551</t>
  </si>
  <si>
    <t>Holland</t>
  </si>
  <si>
    <t xml:space="preserve">494247790   </t>
  </si>
  <si>
    <t>77250060</t>
  </si>
  <si>
    <t>Klamath Falls</t>
  </si>
  <si>
    <t xml:space="preserve">976034603   </t>
  </si>
  <si>
    <t>75506520</t>
  </si>
  <si>
    <t>3128716</t>
  </si>
  <si>
    <t>Drain Hose</t>
  </si>
  <si>
    <t>77227181</t>
  </si>
  <si>
    <t>77688841</t>
  </si>
  <si>
    <t xml:space="preserve">322468590   </t>
  </si>
  <si>
    <t>76462073</t>
  </si>
  <si>
    <t>77160320</t>
  </si>
  <si>
    <t>Odessa</t>
  </si>
  <si>
    <t xml:space="preserve">797625348   </t>
  </si>
  <si>
    <t>76024416</t>
  </si>
  <si>
    <t>Nashville</t>
  </si>
  <si>
    <t xml:space="preserve">372094283   </t>
  </si>
  <si>
    <t>76003695</t>
  </si>
  <si>
    <t>Vero Beach</t>
  </si>
  <si>
    <t xml:space="preserve">329661006   </t>
  </si>
  <si>
    <t>76405961</t>
  </si>
  <si>
    <t>77403618</t>
  </si>
  <si>
    <t>Pooler</t>
  </si>
  <si>
    <t xml:space="preserve">313225163   </t>
  </si>
  <si>
    <t>75270198</t>
  </si>
  <si>
    <t>Watertown</t>
  </si>
  <si>
    <t xml:space="preserve">136014552   </t>
  </si>
  <si>
    <t>75019802</t>
  </si>
  <si>
    <t>77688435</t>
  </si>
  <si>
    <t>Willmar</t>
  </si>
  <si>
    <t xml:space="preserve">562014489   </t>
  </si>
  <si>
    <t>75540892</t>
  </si>
  <si>
    <t>8080286</t>
  </si>
  <si>
    <t>430SW Satin N/O HP Lube Free</t>
  </si>
  <si>
    <t>76335500</t>
  </si>
  <si>
    <t>Jonesboro</t>
  </si>
  <si>
    <t xml:space="preserve">724016327   </t>
  </si>
  <si>
    <t>74729324</t>
  </si>
  <si>
    <t>75226433</t>
  </si>
  <si>
    <t>Oshkosh</t>
  </si>
  <si>
    <t xml:space="preserve">549025547   </t>
  </si>
  <si>
    <t>76034740</t>
  </si>
  <si>
    <t>1078636</t>
  </si>
  <si>
    <t>Health-Dent Desensitizer G</t>
  </si>
  <si>
    <t>HEAINT</t>
  </si>
  <si>
    <t>76574786</t>
  </si>
  <si>
    <t>Alexandria</t>
  </si>
  <si>
    <t xml:space="preserve">713013632   </t>
  </si>
  <si>
    <t>74942656</t>
  </si>
  <si>
    <t>75490124</t>
  </si>
  <si>
    <t>Quakertown</t>
  </si>
  <si>
    <t xml:space="preserve">189511134   </t>
  </si>
  <si>
    <t>75516757</t>
  </si>
  <si>
    <t>Snellville</t>
  </si>
  <si>
    <t xml:space="preserve">300782134   </t>
  </si>
  <si>
    <t>74759230</t>
  </si>
  <si>
    <t>1072022</t>
  </si>
  <si>
    <t>Elevator East West Left</t>
  </si>
  <si>
    <t>75269919</t>
  </si>
  <si>
    <t>77452053</t>
  </si>
  <si>
    <t>Myrtle Beach</t>
  </si>
  <si>
    <t xml:space="preserve">295779626   </t>
  </si>
  <si>
    <t>75742136</t>
  </si>
  <si>
    <t xml:space="preserve">782241051   </t>
  </si>
  <si>
    <t>75664361</t>
  </si>
  <si>
    <t>77451831</t>
  </si>
  <si>
    <t>Hot Springs</t>
  </si>
  <si>
    <t xml:space="preserve">719137253   </t>
  </si>
  <si>
    <t>76030258</t>
  </si>
  <si>
    <t>76461977</t>
  </si>
  <si>
    <t>75269593</t>
  </si>
  <si>
    <t>76434644</t>
  </si>
  <si>
    <t>76901468</t>
  </si>
  <si>
    <t>Decatur</t>
  </si>
  <si>
    <t xml:space="preserve">356015506   </t>
  </si>
  <si>
    <t>75506644</t>
  </si>
  <si>
    <t>8975767</t>
  </si>
  <si>
    <t>Locator Core Tool</t>
  </si>
  <si>
    <t>Grand Rapids</t>
  </si>
  <si>
    <t xml:space="preserve">495121873   </t>
  </si>
  <si>
    <t>76913992</t>
  </si>
  <si>
    <t>77618236</t>
  </si>
  <si>
    <t xml:space="preserve">371101422   </t>
  </si>
  <si>
    <t>75940014</t>
  </si>
  <si>
    <t>75435065</t>
  </si>
  <si>
    <t>76461808</t>
  </si>
  <si>
    <t>75269719</t>
  </si>
  <si>
    <t xml:space="preserve">322445785   </t>
  </si>
  <si>
    <t>76780619</t>
  </si>
  <si>
    <t>Mankato</t>
  </si>
  <si>
    <t xml:space="preserve">560016277   </t>
  </si>
  <si>
    <t>77160273</t>
  </si>
  <si>
    <t xml:space="preserve">322576209   </t>
  </si>
  <si>
    <t>77160312</t>
  </si>
  <si>
    <t>76321329</t>
  </si>
  <si>
    <t>75747280</t>
  </si>
  <si>
    <t>75986616</t>
  </si>
  <si>
    <t>77159818</t>
  </si>
  <si>
    <t>1895193</t>
  </si>
  <si>
    <t>Sootheguard Pano Cape Adult</t>
  </si>
  <si>
    <t xml:space="preserve">563017330   </t>
  </si>
  <si>
    <t>76346689</t>
  </si>
  <si>
    <t xml:space="preserve">741332920   </t>
  </si>
  <si>
    <t>75528877</t>
  </si>
  <si>
    <t>Owensboro</t>
  </si>
  <si>
    <t xml:space="preserve">423017515   </t>
  </si>
  <si>
    <t>75179084</t>
  </si>
  <si>
    <t>6420136</t>
  </si>
  <si>
    <t>HVE Extended Autoclavable</t>
  </si>
  <si>
    <t>Latham</t>
  </si>
  <si>
    <t xml:space="preserve">121101887   </t>
  </si>
  <si>
    <t>76174016</t>
  </si>
  <si>
    <t xml:space="preserve">334031717   </t>
  </si>
  <si>
    <t>77289669</t>
  </si>
  <si>
    <t>2290194</t>
  </si>
  <si>
    <t>Micromotor MX-I LED C Type E</t>
  </si>
  <si>
    <t>76667456</t>
  </si>
  <si>
    <t>75136781</t>
  </si>
  <si>
    <t>6000928</t>
  </si>
  <si>
    <t>Coupland Aspirator Handle</t>
  </si>
  <si>
    <t>74839042</t>
  </si>
  <si>
    <t>Fort Wayne</t>
  </si>
  <si>
    <t xml:space="preserve">468045122   </t>
  </si>
  <si>
    <t>76161139</t>
  </si>
  <si>
    <t>9990183</t>
  </si>
  <si>
    <t>Piranha Diamond FG 879K-012C</t>
  </si>
  <si>
    <t>Brooklyn</t>
  </si>
  <si>
    <t xml:space="preserve">441443249   </t>
  </si>
  <si>
    <t>75019830</t>
  </si>
  <si>
    <t>Newburgh</t>
  </si>
  <si>
    <t xml:space="preserve">12550       </t>
  </si>
  <si>
    <t>75465971</t>
  </si>
  <si>
    <t>New Hartford</t>
  </si>
  <si>
    <t xml:space="preserve">134136203   </t>
  </si>
  <si>
    <t>75149835</t>
  </si>
  <si>
    <t>77688508</t>
  </si>
  <si>
    <t>77021549</t>
  </si>
  <si>
    <t>Norcross</t>
  </si>
  <si>
    <t xml:space="preserve">300923531   </t>
  </si>
  <si>
    <t>75128197</t>
  </si>
  <si>
    <t>8983141</t>
  </si>
  <si>
    <t>Impak Powder</t>
  </si>
  <si>
    <t xml:space="preserve">349949318   </t>
  </si>
  <si>
    <t>77212906</t>
  </si>
  <si>
    <t>77673606</t>
  </si>
  <si>
    <t>75435120</t>
  </si>
  <si>
    <t>8880804</t>
  </si>
  <si>
    <t>Alpen X1 Diamond FG 881-009C</t>
  </si>
  <si>
    <t>Goshen</t>
  </si>
  <si>
    <t xml:space="preserve">465265866   </t>
  </si>
  <si>
    <t>76968109</t>
  </si>
  <si>
    <t>Lansing</t>
  </si>
  <si>
    <t xml:space="preserve">489124749   </t>
  </si>
  <si>
    <t>77413314</t>
  </si>
  <si>
    <t>75918932</t>
  </si>
  <si>
    <t>Johnston</t>
  </si>
  <si>
    <t xml:space="preserve">029194904   </t>
  </si>
  <si>
    <t>74964561</t>
  </si>
  <si>
    <t>Onalaska</t>
  </si>
  <si>
    <t xml:space="preserve">546506705   </t>
  </si>
  <si>
    <t>74824139</t>
  </si>
  <si>
    <t>Naples</t>
  </si>
  <si>
    <t xml:space="preserve">341148477   </t>
  </si>
  <si>
    <t>74716533</t>
  </si>
  <si>
    <t>75323019</t>
  </si>
  <si>
    <t>75717213</t>
  </si>
  <si>
    <t>Wyomissing</t>
  </si>
  <si>
    <t xml:space="preserve">196103339   </t>
  </si>
  <si>
    <t>74984581</t>
  </si>
  <si>
    <t>75506216</t>
  </si>
  <si>
    <t>76174078</t>
  </si>
  <si>
    <t>76663554</t>
  </si>
  <si>
    <t>77135158</t>
  </si>
  <si>
    <t>Skokie</t>
  </si>
  <si>
    <t xml:space="preserve">600773266   </t>
  </si>
  <si>
    <t>76419971</t>
  </si>
  <si>
    <t>6001002</t>
  </si>
  <si>
    <t>Curette Gracey DE 13/14</t>
  </si>
  <si>
    <t>Chillicothe</t>
  </si>
  <si>
    <t xml:space="preserve">456011774   </t>
  </si>
  <si>
    <t>75516847</t>
  </si>
  <si>
    <t>76155815</t>
  </si>
  <si>
    <t>Glen Burnie</t>
  </si>
  <si>
    <t xml:space="preserve">210606544   </t>
  </si>
  <si>
    <t>74942449</t>
  </si>
  <si>
    <t>Plattsburgh</t>
  </si>
  <si>
    <t xml:space="preserve">129016538   </t>
  </si>
  <si>
    <t>75437730</t>
  </si>
  <si>
    <t xml:space="preserve">301652455   </t>
  </si>
  <si>
    <t>75257229</t>
  </si>
  <si>
    <t>75940462</t>
  </si>
  <si>
    <t>76091073</t>
  </si>
  <si>
    <t>77439754</t>
  </si>
  <si>
    <t>75465779</t>
  </si>
  <si>
    <t>76174055</t>
  </si>
  <si>
    <t>Bloomington</t>
  </si>
  <si>
    <t xml:space="preserve">554201315   </t>
  </si>
  <si>
    <t>74742136</t>
  </si>
  <si>
    <t>1117195</t>
  </si>
  <si>
    <t>Allooss Cortical Partic .5cc</t>
  </si>
  <si>
    <t>75274149</t>
  </si>
  <si>
    <t>75930910</t>
  </si>
  <si>
    <t>76438516</t>
  </si>
  <si>
    <t>Marrero</t>
  </si>
  <si>
    <t xml:space="preserve">700724321   </t>
  </si>
  <si>
    <t>76226157</t>
  </si>
  <si>
    <t>Lutz</t>
  </si>
  <si>
    <t xml:space="preserve">335597604   </t>
  </si>
  <si>
    <t>75020740</t>
  </si>
  <si>
    <t>West Haven</t>
  </si>
  <si>
    <t xml:space="preserve">065164005   </t>
  </si>
  <si>
    <t>77439656</t>
  </si>
  <si>
    <t>Taylor</t>
  </si>
  <si>
    <t xml:space="preserve">481805233   </t>
  </si>
  <si>
    <t>74741840</t>
  </si>
  <si>
    <t>Lake City</t>
  </si>
  <si>
    <t xml:space="preserve">320557726   </t>
  </si>
  <si>
    <t>77839623</t>
  </si>
  <si>
    <t>Newport</t>
  </si>
  <si>
    <t xml:space="preserve">410712884   </t>
  </si>
  <si>
    <t>75019937</t>
  </si>
  <si>
    <t>7640998</t>
  </si>
  <si>
    <t>Spring only f/ SuperQuick</t>
  </si>
  <si>
    <t>ZWELLS</t>
  </si>
  <si>
    <t xml:space="preserve">468045123   </t>
  </si>
  <si>
    <t>75225698</t>
  </si>
  <si>
    <t>Grandville</t>
  </si>
  <si>
    <t xml:space="preserve">494182680   </t>
  </si>
  <si>
    <t>75908798</t>
  </si>
  <si>
    <t>Sioux Falls</t>
  </si>
  <si>
    <t xml:space="preserve">571102715   </t>
  </si>
  <si>
    <t>76024847</t>
  </si>
  <si>
    <t>76569523</t>
  </si>
  <si>
    <t>Clermont</t>
  </si>
  <si>
    <t xml:space="preserve">347117009   </t>
  </si>
  <si>
    <t>75476619</t>
  </si>
  <si>
    <t>77117544</t>
  </si>
  <si>
    <t>Smyrna</t>
  </si>
  <si>
    <t xml:space="preserve">371672999   </t>
  </si>
  <si>
    <t>75269717</t>
  </si>
  <si>
    <t>75892424</t>
  </si>
  <si>
    <t>76434355</t>
  </si>
  <si>
    <t>77436128</t>
  </si>
  <si>
    <t>Calhoun</t>
  </si>
  <si>
    <t xml:space="preserve">307013999   </t>
  </si>
  <si>
    <t>75919311</t>
  </si>
  <si>
    <t>76090897</t>
  </si>
  <si>
    <t>76998018</t>
  </si>
  <si>
    <t>9991904</t>
  </si>
  <si>
    <t>Revelation Diamond 811-033C</t>
  </si>
  <si>
    <t>9991796</t>
  </si>
  <si>
    <t>Revelation Diamond 847-014C</t>
  </si>
  <si>
    <t>9993264</t>
  </si>
  <si>
    <t>Revelation Diamond 847-016C</t>
  </si>
  <si>
    <t>Altamonte Springs</t>
  </si>
  <si>
    <t xml:space="preserve">327014657   </t>
  </si>
  <si>
    <t>76236034</t>
  </si>
  <si>
    <t>77552542</t>
  </si>
  <si>
    <t>Plover</t>
  </si>
  <si>
    <t xml:space="preserve">544674132   </t>
  </si>
  <si>
    <t>75252963</t>
  </si>
  <si>
    <t>Baxter</t>
  </si>
  <si>
    <t xml:space="preserve">564258462   </t>
  </si>
  <si>
    <t>75077143</t>
  </si>
  <si>
    <t>76445600</t>
  </si>
  <si>
    <t>77477183</t>
  </si>
  <si>
    <t>Warsaw</t>
  </si>
  <si>
    <t xml:space="preserve">465826940   </t>
  </si>
  <si>
    <t>75269631</t>
  </si>
  <si>
    <t>6011648</t>
  </si>
  <si>
    <t>IMS Infinity Cassettes 8 Ins</t>
  </si>
  <si>
    <t xml:space="preserve">321141117   </t>
  </si>
  <si>
    <t>76216572</t>
  </si>
  <si>
    <t>76677338</t>
  </si>
  <si>
    <t>Acworth</t>
  </si>
  <si>
    <t xml:space="preserve">301013949   </t>
  </si>
  <si>
    <t>74759532</t>
  </si>
  <si>
    <t>75875033</t>
  </si>
  <si>
    <t>76090980</t>
  </si>
  <si>
    <t>76381804</t>
  </si>
  <si>
    <t>76620630</t>
  </si>
  <si>
    <t>76914883</t>
  </si>
  <si>
    <t>77477166</t>
  </si>
  <si>
    <t>76586476</t>
  </si>
  <si>
    <t xml:space="preserve">042106314   </t>
  </si>
  <si>
    <t>76466273</t>
  </si>
  <si>
    <t>Battle Creek</t>
  </si>
  <si>
    <t xml:space="preserve">490147573   </t>
  </si>
  <si>
    <t>75939832</t>
  </si>
  <si>
    <t>77579847</t>
  </si>
  <si>
    <t xml:space="preserve">488589697   </t>
  </si>
  <si>
    <t>74728843</t>
  </si>
  <si>
    <t>76586534</t>
  </si>
  <si>
    <t>76586494</t>
  </si>
  <si>
    <t>Indianapolis</t>
  </si>
  <si>
    <t xml:space="preserve">462373203   </t>
  </si>
  <si>
    <t>75939912</t>
  </si>
  <si>
    <t>76952156</t>
  </si>
  <si>
    <t>1263655</t>
  </si>
  <si>
    <t>Narcotic Cabinet 10"x7"x7"</t>
  </si>
  <si>
    <t>Shawnee</t>
  </si>
  <si>
    <t xml:space="preserve">74804       </t>
  </si>
  <si>
    <t>74795536</t>
  </si>
  <si>
    <t>75147444</t>
  </si>
  <si>
    <t>76030283</t>
  </si>
  <si>
    <t>76586501</t>
  </si>
  <si>
    <t>75435054</t>
  </si>
  <si>
    <t xml:space="preserve">173315227   </t>
  </si>
  <si>
    <t>76680659</t>
  </si>
  <si>
    <t>Newnan</t>
  </si>
  <si>
    <t xml:space="preserve">302651063   </t>
  </si>
  <si>
    <t>75269707</t>
  </si>
  <si>
    <t>Batavia</t>
  </si>
  <si>
    <t xml:space="preserve">140201298   </t>
  </si>
  <si>
    <t>74964560</t>
  </si>
  <si>
    <t>76586528</t>
  </si>
  <si>
    <t xml:space="preserve">495441677   </t>
  </si>
  <si>
    <t>76968192</t>
  </si>
  <si>
    <t>6006757</t>
  </si>
  <si>
    <t>Elevator Cross Bar #14L</t>
  </si>
  <si>
    <t>76586514</t>
  </si>
  <si>
    <t>Enid</t>
  </si>
  <si>
    <t xml:space="preserve">737034910   </t>
  </si>
  <si>
    <t>75490040</t>
  </si>
  <si>
    <t>76267018</t>
  </si>
  <si>
    <t xml:space="preserve">341092006   </t>
  </si>
  <si>
    <t>75456475</t>
  </si>
  <si>
    <t>Traverse City</t>
  </si>
  <si>
    <t xml:space="preserve">496847929   </t>
  </si>
  <si>
    <t>75966226</t>
  </si>
  <si>
    <t>6007684</t>
  </si>
  <si>
    <t>File DE Hirschfeld 5/11</t>
  </si>
  <si>
    <t>76064983</t>
  </si>
  <si>
    <t>Mishawaka</t>
  </si>
  <si>
    <t xml:space="preserve">465452610   </t>
  </si>
  <si>
    <t>76086438</t>
  </si>
  <si>
    <t>76430344</t>
  </si>
  <si>
    <t>76978977</t>
  </si>
  <si>
    <t>76856760</t>
  </si>
  <si>
    <t>76856813</t>
  </si>
  <si>
    <t>5860246</t>
  </si>
  <si>
    <t>Elevator Cryer 64 Small Left</t>
  </si>
  <si>
    <t>77517343</t>
  </si>
  <si>
    <t>Branson</t>
  </si>
  <si>
    <t xml:space="preserve">656169942   </t>
  </si>
  <si>
    <t>77368099</t>
  </si>
  <si>
    <t>1248023</t>
  </si>
  <si>
    <t>Colorvue Probe Tips Goldstien</t>
  </si>
  <si>
    <t>Vestal</t>
  </si>
  <si>
    <t xml:space="preserve">138502084   </t>
  </si>
  <si>
    <t>76030272</t>
  </si>
  <si>
    <t>76241455</t>
  </si>
  <si>
    <t>76663908</t>
  </si>
  <si>
    <t>6002174</t>
  </si>
  <si>
    <t>75046729</t>
  </si>
  <si>
    <t xml:space="preserve">756055174   </t>
  </si>
  <si>
    <t>76856852</t>
  </si>
  <si>
    <t>Venice</t>
  </si>
  <si>
    <t xml:space="preserve">342935105   </t>
  </si>
  <si>
    <t>76003726</t>
  </si>
  <si>
    <t>Fort Myers</t>
  </si>
  <si>
    <t xml:space="preserve">339666505   </t>
  </si>
  <si>
    <t>74829495</t>
  </si>
  <si>
    <t>Hinesville</t>
  </si>
  <si>
    <t xml:space="preserve">313134495   </t>
  </si>
  <si>
    <t>75742424</t>
  </si>
  <si>
    <t>Lufkin</t>
  </si>
  <si>
    <t xml:space="preserve">759015637   </t>
  </si>
  <si>
    <t>76857006</t>
  </si>
  <si>
    <t>Muscatine</t>
  </si>
  <si>
    <t xml:space="preserve">527615810   </t>
  </si>
  <si>
    <t>75944645</t>
  </si>
  <si>
    <t>Sanford</t>
  </si>
  <si>
    <t xml:space="preserve">327717497   </t>
  </si>
  <si>
    <t>74964732</t>
  </si>
  <si>
    <t>Dunkirk</t>
  </si>
  <si>
    <t xml:space="preserve">140483559   </t>
  </si>
  <si>
    <t>76185109</t>
  </si>
  <si>
    <t>76914072</t>
  </si>
  <si>
    <t>75501065</t>
  </si>
  <si>
    <t>77697938</t>
  </si>
  <si>
    <t>Broken Arrow</t>
  </si>
  <si>
    <t xml:space="preserve">740122301   </t>
  </si>
  <si>
    <t>75182590</t>
  </si>
  <si>
    <t>6009306</t>
  </si>
  <si>
    <t>Periosteal Buser-Satin Steel</t>
  </si>
  <si>
    <t>76860790</t>
  </si>
  <si>
    <t>Evans</t>
  </si>
  <si>
    <t xml:space="preserve">308096371   </t>
  </si>
  <si>
    <t>77021807</t>
  </si>
  <si>
    <t>74716474</t>
  </si>
  <si>
    <t>75270393</t>
  </si>
  <si>
    <t>74929200</t>
  </si>
  <si>
    <t>2287998</t>
  </si>
  <si>
    <t>Abrasives Green Fine HP</t>
  </si>
  <si>
    <t>77316607</t>
  </si>
  <si>
    <t>Roseburg</t>
  </si>
  <si>
    <t xml:space="preserve">974711923   </t>
  </si>
  <si>
    <t>77164812</t>
  </si>
  <si>
    <t>77170070</t>
  </si>
  <si>
    <t xml:space="preserve">031106427   </t>
  </si>
  <si>
    <t>76660479</t>
  </si>
  <si>
    <t>6429443</t>
  </si>
  <si>
    <t>MOUTH PROP STER - END</t>
  </si>
  <si>
    <t xml:space="preserve">754555959   </t>
  </si>
  <si>
    <t>76860751</t>
  </si>
  <si>
    <t>Cedar Park</t>
  </si>
  <si>
    <t xml:space="preserve">786137872   </t>
  </si>
  <si>
    <t>75940335</t>
  </si>
  <si>
    <t>Pleasant Hills</t>
  </si>
  <si>
    <t xml:space="preserve">15236       </t>
  </si>
  <si>
    <t>76181693</t>
  </si>
  <si>
    <t>75020246</t>
  </si>
  <si>
    <t>6001552</t>
  </si>
  <si>
    <t>Elevator Howard Apexo #2</t>
  </si>
  <si>
    <t>6004947</t>
  </si>
  <si>
    <t>Elevator Howard Apexo #3</t>
  </si>
  <si>
    <t>Amherst</t>
  </si>
  <si>
    <t xml:space="preserve">030312215   </t>
  </si>
  <si>
    <t>76174145</t>
  </si>
  <si>
    <t xml:space="preserve">043307241   </t>
  </si>
  <si>
    <t>75269763</t>
  </si>
  <si>
    <t>75371976</t>
  </si>
  <si>
    <t>6682232</t>
  </si>
  <si>
    <t>Tray,Wire,EZ9/EZ11Plus</t>
  </si>
  <si>
    <t>TUTT</t>
  </si>
  <si>
    <t>6680092</t>
  </si>
  <si>
    <t>Wire Tray Hldr F/2540</t>
  </si>
  <si>
    <t>76760577</t>
  </si>
  <si>
    <t>8224445</t>
  </si>
  <si>
    <t>Explorer Probe 23/1 Eg</t>
  </si>
  <si>
    <t>76997640</t>
  </si>
  <si>
    <t>77423791</t>
  </si>
  <si>
    <t>Saginaw</t>
  </si>
  <si>
    <t xml:space="preserve">486048217   </t>
  </si>
  <si>
    <t>76430331</t>
  </si>
  <si>
    <t>Salisbury</t>
  </si>
  <si>
    <t xml:space="preserve">218012399   </t>
  </si>
  <si>
    <t>77508573</t>
  </si>
  <si>
    <t>Orland Park</t>
  </si>
  <si>
    <t xml:space="preserve">604675563   </t>
  </si>
  <si>
    <t>76434915</t>
  </si>
  <si>
    <t>6006686</t>
  </si>
  <si>
    <t>Cleoid-Discoid DE 4/5</t>
  </si>
  <si>
    <t xml:space="preserve">383056098   </t>
  </si>
  <si>
    <t>76024364</t>
  </si>
  <si>
    <t>7012364</t>
  </si>
  <si>
    <t>Carbide Cutter HP</t>
  </si>
  <si>
    <t>75948274</t>
  </si>
  <si>
    <t>Cambridge</t>
  </si>
  <si>
    <t xml:space="preserve">550082222   </t>
  </si>
  <si>
    <t>75517114</t>
  </si>
  <si>
    <t>Owings Mills</t>
  </si>
  <si>
    <t xml:space="preserve">211174158   </t>
  </si>
  <si>
    <t>74911068</t>
  </si>
  <si>
    <t>76174476</t>
  </si>
  <si>
    <t>77250209</t>
  </si>
  <si>
    <t>77688775</t>
  </si>
  <si>
    <t>77740155</t>
  </si>
  <si>
    <t>Bluffton</t>
  </si>
  <si>
    <t xml:space="preserve">299106506   </t>
  </si>
  <si>
    <t>75742381</t>
  </si>
  <si>
    <t>77360975</t>
  </si>
  <si>
    <t>6012464</t>
  </si>
  <si>
    <t>Black Line Rubber Dam Clamp</t>
  </si>
  <si>
    <t>6012475</t>
  </si>
  <si>
    <t>6012482</t>
  </si>
  <si>
    <t>Owatonna</t>
  </si>
  <si>
    <t xml:space="preserve">550605663   </t>
  </si>
  <si>
    <t>77482976</t>
  </si>
  <si>
    <t>77483099</t>
  </si>
  <si>
    <t>Ruskin</t>
  </si>
  <si>
    <t xml:space="preserve">335736843   </t>
  </si>
  <si>
    <t>75019870</t>
  </si>
  <si>
    <t>76007513</t>
  </si>
  <si>
    <t>76717117</t>
  </si>
  <si>
    <t>77226905</t>
  </si>
  <si>
    <t>77688498</t>
  </si>
  <si>
    <t>ASPEN DENTAL   Item Detail  -  Apr 2019 through Jun 2019</t>
  </si>
  <si>
    <t>DESCRIPTION</t>
  </si>
  <si>
    <t>STRENGTH</t>
  </si>
  <si>
    <t>SIZE</t>
  </si>
  <si>
    <t>SUPNO</t>
  </si>
  <si>
    <t>LINES</t>
  </si>
  <si>
    <t>Back
order%</t>
  </si>
  <si>
    <t>Cross
Ship%</t>
  </si>
  <si>
    <t>NSI%</t>
  </si>
  <si>
    <t>Drop
Ship%</t>
  </si>
  <si>
    <t>1024779</t>
  </si>
  <si>
    <t xml:space="preserve">Blu-Bite HP Fast Set          </t>
  </si>
  <si>
    <t xml:space="preserve">Mint        </t>
  </si>
  <si>
    <t xml:space="preserve">2/Bx    </t>
  </si>
  <si>
    <t>CRODEL</t>
  </si>
  <si>
    <t>1028184</t>
  </si>
  <si>
    <t xml:space="preserve">Tray Material Light Cure Pink </t>
  </si>
  <si>
    <t xml:space="preserve">1.4mm       </t>
  </si>
  <si>
    <t xml:space="preserve">50/Bx   </t>
  </si>
  <si>
    <t>DLCPRO</t>
  </si>
  <si>
    <t>400-1054</t>
  </si>
  <si>
    <t>1017036</t>
  </si>
  <si>
    <t xml:space="preserve">Schein Alginate Dustless      </t>
  </si>
  <si>
    <t xml:space="preserve">Fast Set    </t>
  </si>
  <si>
    <t xml:space="preserve">20Lb/Ea </t>
  </si>
  <si>
    <t>689316</t>
  </si>
  <si>
    <t xml:space="preserve">Replace Cart &amp; Recycl Kit     </t>
  </si>
  <si>
    <t xml:space="preserve">            </t>
  </si>
  <si>
    <t xml:space="preserve">Ea      </t>
  </si>
  <si>
    <t>HG5-002CR</t>
  </si>
  <si>
    <t>5143785</t>
  </si>
  <si>
    <t xml:space="preserve">Blazer Micro Torch Red        </t>
  </si>
  <si>
    <t xml:space="preserve">ES1000      </t>
  </si>
  <si>
    <t>BLAZER</t>
  </si>
  <si>
    <t>ES-1000RED</t>
  </si>
  <si>
    <t xml:space="preserve">Maxima PRO 45                 </t>
  </si>
  <si>
    <t>112-6771</t>
  </si>
  <si>
    <t>1012587</t>
  </si>
  <si>
    <t xml:space="preserve">1Lb/Ea  </t>
  </si>
  <si>
    <t>689315</t>
  </si>
  <si>
    <t>6405822</t>
  </si>
  <si>
    <t xml:space="preserve">Empower Enzymatic Solution    </t>
  </si>
  <si>
    <t xml:space="preserve">Gallon      </t>
  </si>
  <si>
    <t xml:space="preserve">1/Ga    </t>
  </si>
  <si>
    <t>METREX</t>
  </si>
  <si>
    <t>10-4100</t>
  </si>
  <si>
    <t>3218850</t>
  </si>
  <si>
    <t xml:space="preserve">Listerine Cool Mint           </t>
  </si>
  <si>
    <t xml:space="preserve">2/Ca    </t>
  </si>
  <si>
    <t>J&amp;JDNT</t>
  </si>
  <si>
    <t>42750</t>
  </si>
  <si>
    <t>1279951</t>
  </si>
  <si>
    <t xml:space="preserve">Epinephrine Auto Inject Adult </t>
  </si>
  <si>
    <t xml:space="preserve">0.3mg       </t>
  </si>
  <si>
    <t>AKYMA</t>
  </si>
  <si>
    <t>00115169449</t>
  </si>
  <si>
    <t>1028016</t>
  </si>
  <si>
    <t>Acclean Home Care Gel 1.1% Neu</t>
  </si>
  <si>
    <t xml:space="preserve">Mint 2oz    </t>
  </si>
  <si>
    <t xml:space="preserve">12/Ca   </t>
  </si>
  <si>
    <t>EMOORE</t>
  </si>
  <si>
    <t xml:space="preserve">Aspen 430SW Handpiece w/      </t>
  </si>
  <si>
    <t xml:space="preserve">Swivel      </t>
  </si>
  <si>
    <t>3654-011</t>
  </si>
  <si>
    <t>1025073</t>
  </si>
  <si>
    <t xml:space="preserve">VP Mix HP Fast Set            </t>
  </si>
  <si>
    <t xml:space="preserve">Heavy Body  </t>
  </si>
  <si>
    <t xml:space="preserve">4/Bx    </t>
  </si>
  <si>
    <t>1001847</t>
  </si>
  <si>
    <t xml:space="preserve">Carbide Bur RA   4            </t>
  </si>
  <si>
    <t xml:space="preserve">10/Pk   </t>
  </si>
  <si>
    <t>PRIMAD</t>
  </si>
  <si>
    <t>206100260400</t>
  </si>
  <si>
    <t>6655353</t>
  </si>
  <si>
    <t xml:space="preserve">Denture Brushes Short Handle  </t>
  </si>
  <si>
    <t xml:space="preserve">#500        </t>
  </si>
  <si>
    <t xml:space="preserve">12/Bx   </t>
  </si>
  <si>
    <t>LACTON</t>
  </si>
  <si>
    <t>55229</t>
  </si>
  <si>
    <t xml:space="preserve">Allooss Cortico/Cancel .5cc   </t>
  </si>
  <si>
    <t xml:space="preserve">250 Microns </t>
  </si>
  <si>
    <t>01104001</t>
  </si>
  <si>
    <t>6682662</t>
  </si>
  <si>
    <t xml:space="preserve">Filters f/9000 Distiller      </t>
  </si>
  <si>
    <t xml:space="preserve">6/Pk    </t>
  </si>
  <si>
    <t>9000F</t>
  </si>
  <si>
    <t>1235472</t>
  </si>
  <si>
    <t xml:space="preserve">Insta-Glucose Gl 40%          </t>
  </si>
  <si>
    <t xml:space="preserve">31gm        </t>
  </si>
  <si>
    <t xml:space="preserve">3/Bx    </t>
  </si>
  <si>
    <t>CARDWH</t>
  </si>
  <si>
    <t>1758689</t>
  </si>
  <si>
    <t>1008502</t>
  </si>
  <si>
    <t xml:space="preserve">Surgical Bur FG   557         </t>
  </si>
  <si>
    <t xml:space="preserve">FG   557    </t>
  </si>
  <si>
    <t xml:space="preserve">5/Pk    </t>
  </si>
  <si>
    <t>206100290900</t>
  </si>
  <si>
    <t>1025120</t>
  </si>
  <si>
    <t xml:space="preserve">Syringe w/Irrigat Ndl 3cc     </t>
  </si>
  <si>
    <t xml:space="preserve">23Ga        </t>
  </si>
  <si>
    <t xml:space="preserve">100/Bx  </t>
  </si>
  <si>
    <t>PACDEN</t>
  </si>
  <si>
    <t>244HS</t>
  </si>
  <si>
    <t xml:space="preserve">Collection Contr/Recycle Kit, </t>
  </si>
  <si>
    <t xml:space="preserve">NXT Hg5     </t>
  </si>
  <si>
    <t>NXT-HG5-002CR</t>
  </si>
  <si>
    <t>3333042</t>
  </si>
  <si>
    <t>G-aenial Universal Flo Syringe</t>
  </si>
  <si>
    <t xml:space="preserve">A2          </t>
  </si>
  <si>
    <t>004203</t>
  </si>
  <si>
    <t>1279954</t>
  </si>
  <si>
    <t xml:space="preserve">2/Pk    </t>
  </si>
  <si>
    <t>CARDGN</t>
  </si>
  <si>
    <t>5361274</t>
  </si>
  <si>
    <t>9007434</t>
  </si>
  <si>
    <t xml:space="preserve">Mixing Tips Automix           </t>
  </si>
  <si>
    <t xml:space="preserve">Brown       </t>
  </si>
  <si>
    <t xml:space="preserve">20/Pk   </t>
  </si>
  <si>
    <t>3001451HS</t>
  </si>
  <si>
    <t>1078417</t>
  </si>
  <si>
    <t xml:space="preserve">Infectious Waste Bag Stick-On </t>
  </si>
  <si>
    <t xml:space="preserve">1.4 Quart   </t>
  </si>
  <si>
    <t>UNIMID</t>
  </si>
  <si>
    <t>CTRB042910</t>
  </si>
  <si>
    <t xml:space="preserve">Front Lens,Simplicity         </t>
  </si>
  <si>
    <t xml:space="preserve">ea      </t>
  </si>
  <si>
    <t>3802-259</t>
  </si>
  <si>
    <t>1126996</t>
  </si>
  <si>
    <t xml:space="preserve">Vanilla     </t>
  </si>
  <si>
    <t>1134191</t>
  </si>
  <si>
    <t xml:space="preserve">Super Bib Clips               </t>
  </si>
  <si>
    <t xml:space="preserve">Assorted    </t>
  </si>
  <si>
    <t>605310</t>
  </si>
  <si>
    <t>9001887</t>
  </si>
  <si>
    <t xml:space="preserve">Premium Needles 30Ga Short    </t>
  </si>
  <si>
    <t xml:space="preserve">Plastic Hub </t>
  </si>
  <si>
    <t>SEPBND</t>
  </si>
  <si>
    <t>02N2301</t>
  </si>
  <si>
    <t>1005312</t>
  </si>
  <si>
    <t xml:space="preserve">Dry Socket Paste              </t>
  </si>
  <si>
    <t xml:space="preserve">1oz/Jr      </t>
  </si>
  <si>
    <t>10404</t>
  </si>
  <si>
    <t>9007050</t>
  </si>
  <si>
    <t xml:space="preserve">Maxima Diamond FG 368-023F    </t>
  </si>
  <si>
    <t xml:space="preserve">5/PK    </t>
  </si>
  <si>
    <t>MICDIA</t>
  </si>
  <si>
    <t>9004365</t>
  </si>
  <si>
    <t xml:space="preserve">Carbide Bur T&amp;F 12 Blade      </t>
  </si>
  <si>
    <t xml:space="preserve">FG 7408     </t>
  </si>
  <si>
    <t>CFNEGG023F</t>
  </si>
  <si>
    <t>3333041</t>
  </si>
  <si>
    <t xml:space="preserve">A1          </t>
  </si>
  <si>
    <t>004202</t>
  </si>
  <si>
    <t xml:space="preserve">Box Narcotics Double Door     </t>
  </si>
  <si>
    <t>2820AQ</t>
  </si>
  <si>
    <t>7010333</t>
  </si>
  <si>
    <t xml:space="preserve">Carbide Cutter HP             </t>
  </si>
  <si>
    <t xml:space="preserve">251FX-060   </t>
  </si>
  <si>
    <t>HM251FX060HP</t>
  </si>
  <si>
    <t>1023597</t>
  </si>
  <si>
    <t xml:space="preserve">Unflavored  </t>
  </si>
  <si>
    <t>1027377</t>
  </si>
  <si>
    <t xml:space="preserve">Denture Boxes                 </t>
  </si>
  <si>
    <t xml:space="preserve">12/Pk   </t>
  </si>
  <si>
    <t>ZPRTBU</t>
  </si>
  <si>
    <t>550-100</t>
  </si>
  <si>
    <t>3332421</t>
  </si>
  <si>
    <t>Coe Metal Tray #4 Medium Upper</t>
  </si>
  <si>
    <t xml:space="preserve">Perforated  </t>
  </si>
  <si>
    <t>260041</t>
  </si>
  <si>
    <t>1006120</t>
  </si>
  <si>
    <t xml:space="preserve">Suture Surg Gut Plain Bge C9  </t>
  </si>
  <si>
    <t xml:space="preserve">3-0 18"     </t>
  </si>
  <si>
    <t>LOOK</t>
  </si>
  <si>
    <t>100-6120</t>
  </si>
  <si>
    <t>7900048</t>
  </si>
  <si>
    <t xml:space="preserve">VELscope Vx Patient Brochures </t>
  </si>
  <si>
    <t xml:space="preserve">English     </t>
  </si>
  <si>
    <t xml:space="preserve">50/Pkg  </t>
  </si>
  <si>
    <t>LEDDEN</t>
  </si>
  <si>
    <t>5810</t>
  </si>
  <si>
    <t xml:space="preserve">.5cc        </t>
  </si>
  <si>
    <t>01170002</t>
  </si>
  <si>
    <t>2480160</t>
  </si>
  <si>
    <t xml:space="preserve">Dexamethasone Sod MDV N-R     </t>
  </si>
  <si>
    <t xml:space="preserve">4mg/mL      </t>
  </si>
  <si>
    <t xml:space="preserve">30mL/Vl </t>
  </si>
  <si>
    <t>GIVREP</t>
  </si>
  <si>
    <t>67457042130</t>
  </si>
  <si>
    <t>1024751</t>
  </si>
  <si>
    <t xml:space="preserve">VP Mix HP Reg Set Mint        </t>
  </si>
  <si>
    <t>1867834</t>
  </si>
  <si>
    <t xml:space="preserve">WATER FILTERS-PKG OF 10       </t>
  </si>
  <si>
    <t xml:space="preserve">D419        </t>
  </si>
  <si>
    <t xml:space="preserve">pkg     </t>
  </si>
  <si>
    <t>D419</t>
  </si>
  <si>
    <t>6402261</t>
  </si>
  <si>
    <t xml:space="preserve">Cavicide Spray                </t>
  </si>
  <si>
    <t xml:space="preserve">24oz/Bt </t>
  </si>
  <si>
    <t>13-1024</t>
  </si>
  <si>
    <t>1126240</t>
  </si>
  <si>
    <t xml:space="preserve">Alginate Alternative Fast Set </t>
  </si>
  <si>
    <t xml:space="preserve">50mL        </t>
  </si>
  <si>
    <t xml:space="preserve">8/Pk    </t>
  </si>
  <si>
    <t>1282074</t>
  </si>
  <si>
    <t xml:space="preserve">Labetalol Hcl Inj MDV         </t>
  </si>
  <si>
    <t xml:space="preserve">5mg/mL      </t>
  </si>
  <si>
    <t xml:space="preserve">20mL/Vl </t>
  </si>
  <si>
    <t>BRECK</t>
  </si>
  <si>
    <t>51991093498</t>
  </si>
  <si>
    <t>01107001</t>
  </si>
  <si>
    <t>1000055</t>
  </si>
  <si>
    <t xml:space="preserve">Articulator Full Arch EE-#8   </t>
  </si>
  <si>
    <t xml:space="preserve">Chrome      </t>
  </si>
  <si>
    <t>400-1008</t>
  </si>
  <si>
    <t>1071334</t>
  </si>
  <si>
    <t xml:space="preserve">Elevator Spade Tip            </t>
  </si>
  <si>
    <t>63</t>
  </si>
  <si>
    <t>6405006</t>
  </si>
  <si>
    <t xml:space="preserve">Cavicide Refill Pack          </t>
  </si>
  <si>
    <t xml:space="preserve">2.5 Gallon  </t>
  </si>
  <si>
    <t xml:space="preserve">2Bt/Ca  </t>
  </si>
  <si>
    <t>13-1025</t>
  </si>
  <si>
    <t>8401044</t>
  </si>
  <si>
    <t xml:space="preserve">Prevail Premium Wipes Adult   </t>
  </si>
  <si>
    <t>Scent w/Lotn</t>
  </si>
  <si>
    <t xml:space="preserve">96x6/Ca </t>
  </si>
  <si>
    <t>FIRSTQ</t>
  </si>
  <si>
    <t>WW-901</t>
  </si>
  <si>
    <t>2770087</t>
  </si>
  <si>
    <t xml:space="preserve">Amoxicillin Capsules          </t>
  </si>
  <si>
    <t xml:space="preserve">500mg       </t>
  </si>
  <si>
    <t xml:space="preserve">50/Bt   </t>
  </si>
  <si>
    <t>1415389</t>
  </si>
  <si>
    <t>9004364</t>
  </si>
  <si>
    <t xml:space="preserve">FG 7406     </t>
  </si>
  <si>
    <t>CFNEGG018FG</t>
  </si>
  <si>
    <t xml:space="preserve">Galaxy Handpc Insert Kit      </t>
  </si>
  <si>
    <t xml:space="preserve">pkg./ 6 </t>
  </si>
  <si>
    <t>3802-346</t>
  </si>
  <si>
    <t>1316393</t>
  </si>
  <si>
    <t xml:space="preserve">100/Bt  </t>
  </si>
  <si>
    <t>TOPRXI</t>
  </si>
  <si>
    <t>02-0243</t>
  </si>
  <si>
    <t>2428584</t>
  </si>
  <si>
    <t xml:space="preserve">Hatho Mini Scotch-Brite Brush </t>
  </si>
  <si>
    <t xml:space="preserve">HP Coarse   </t>
  </si>
  <si>
    <t>1670016</t>
  </si>
  <si>
    <t>1125219</t>
  </si>
  <si>
    <t xml:space="preserve">Diamond FG 835-010M           </t>
  </si>
  <si>
    <t xml:space="preserve">Allooss Cortico/Cancel 1cc    </t>
  </si>
  <si>
    <t>01104002</t>
  </si>
  <si>
    <t>7120158</t>
  </si>
  <si>
    <t xml:space="preserve">GUM Go-Betweens Proxabrush    </t>
  </si>
  <si>
    <t xml:space="preserve">Variety     </t>
  </si>
  <si>
    <t xml:space="preserve">36/Bx   </t>
  </si>
  <si>
    <t>BUTLER</t>
  </si>
  <si>
    <t>3615A</t>
  </si>
  <si>
    <t>2288210</t>
  </si>
  <si>
    <t xml:space="preserve">Septocaine Cart 4% w/EPI      </t>
  </si>
  <si>
    <t xml:space="preserve">1:100M Gold </t>
  </si>
  <si>
    <t>01A1400</t>
  </si>
  <si>
    <t>7010336</t>
  </si>
  <si>
    <t xml:space="preserve">251GX-060   </t>
  </si>
  <si>
    <t>HM251GX060HP</t>
  </si>
  <si>
    <t>9004371</t>
  </si>
  <si>
    <t xml:space="preserve">FG 7801     </t>
  </si>
  <si>
    <t>C01BUL009FG</t>
  </si>
  <si>
    <t>1234896</t>
  </si>
  <si>
    <t xml:space="preserve">Fixodent Cream                </t>
  </si>
  <si>
    <t xml:space="preserve">1.4oz       </t>
  </si>
  <si>
    <t>1.4oz/Ea</t>
  </si>
  <si>
    <t>ABCO</t>
  </si>
  <si>
    <t>7666030038</t>
  </si>
  <si>
    <t>1024486</t>
  </si>
  <si>
    <t xml:space="preserve">Dexamethasone Sod Phos MDV    </t>
  </si>
  <si>
    <t xml:space="preserve">4mg/ml      </t>
  </si>
  <si>
    <t xml:space="preserve">30ml    </t>
  </si>
  <si>
    <t>AMEPHA</t>
  </si>
  <si>
    <t>63323016530</t>
  </si>
  <si>
    <t>2480724</t>
  </si>
  <si>
    <t>Dextrose Ansyr Syr Non-Retrnbl</t>
  </si>
  <si>
    <t xml:space="preserve">50%         </t>
  </si>
  <si>
    <t xml:space="preserve">50mL    </t>
  </si>
  <si>
    <t>00409751716</t>
  </si>
  <si>
    <t>1273383</t>
  </si>
  <si>
    <t xml:space="preserve">Ketamine HCL Inj MDV 10mL     </t>
  </si>
  <si>
    <t xml:space="preserve">50mg/mL     </t>
  </si>
  <si>
    <t xml:space="preserve">10/Bx   </t>
  </si>
  <si>
    <t>WESINJ</t>
  </si>
  <si>
    <t>00143950810</t>
  </si>
  <si>
    <t>1023434</t>
  </si>
  <si>
    <t xml:space="preserve">Light Body  </t>
  </si>
  <si>
    <t>9004607</t>
  </si>
  <si>
    <t xml:space="preserve">Alginate Alternative          </t>
  </si>
  <si>
    <t xml:space="preserve">50 mL       </t>
  </si>
  <si>
    <t>1006411</t>
  </si>
  <si>
    <t xml:space="preserve">Carbide Bur RA   2            </t>
  </si>
  <si>
    <t>206100260300</t>
  </si>
  <si>
    <t>1420149</t>
  </si>
  <si>
    <t xml:space="preserve">Goldies Carbide Bur HP        </t>
  </si>
  <si>
    <t xml:space="preserve">88-A/SP     </t>
  </si>
  <si>
    <t>8092</t>
  </si>
  <si>
    <t xml:space="preserve">Aspen Low Speed w/Nosecone    </t>
  </si>
  <si>
    <t xml:space="preserve">1:1         </t>
  </si>
  <si>
    <t>3654-012</t>
  </si>
  <si>
    <t>1157633</t>
  </si>
  <si>
    <t xml:space="preserve">Hydent Spray                  </t>
  </si>
  <si>
    <t>PASCAL</t>
  </si>
  <si>
    <t>05-100</t>
  </si>
  <si>
    <t>1014856</t>
  </si>
  <si>
    <t xml:space="preserve">Evacuator Tips Vented         </t>
  </si>
  <si>
    <t xml:space="preserve">Disposable  </t>
  </si>
  <si>
    <t xml:space="preserve">50/Bg   </t>
  </si>
  <si>
    <t>CROSSC</t>
  </si>
  <si>
    <t>ZETS</t>
  </si>
  <si>
    <t>2427272</t>
  </si>
  <si>
    <t xml:space="preserve">HP   Medium </t>
  </si>
  <si>
    <t>1670092</t>
  </si>
  <si>
    <t>3333043</t>
  </si>
  <si>
    <t xml:space="preserve">A3          </t>
  </si>
  <si>
    <t>004204</t>
  </si>
  <si>
    <t>9004375</t>
  </si>
  <si>
    <t xml:space="preserve">FG 7902     </t>
  </si>
  <si>
    <t>CFNNEE010FZ</t>
  </si>
  <si>
    <t>1012743</t>
  </si>
  <si>
    <t xml:space="preserve">Nat Rub Tubing #682 Amber     </t>
  </si>
  <si>
    <t>1/4B x 1/16W</t>
  </si>
  <si>
    <t xml:space="preserve">1 Ft/Ea </t>
  </si>
  <si>
    <t>H00682</t>
  </si>
  <si>
    <t>1245439</t>
  </si>
  <si>
    <t xml:space="preserve">Maxcem Elite Chroma Refill    </t>
  </si>
  <si>
    <t xml:space="preserve">White       </t>
  </si>
  <si>
    <t>36301</t>
  </si>
  <si>
    <t>1008765</t>
  </si>
  <si>
    <t xml:space="preserve">Carbide Bur RA   6            </t>
  </si>
  <si>
    <t>206100260600</t>
  </si>
  <si>
    <t>1127169</t>
  </si>
  <si>
    <t xml:space="preserve">Acclean Fluoride Varnish      </t>
  </si>
  <si>
    <t>YOUNG</t>
  </si>
  <si>
    <t>1048913</t>
  </si>
  <si>
    <t xml:space="preserve">Lab Pans W/Metal Clip Small   </t>
  </si>
  <si>
    <t xml:space="preserve">Beige       </t>
  </si>
  <si>
    <t>207MLP-7</t>
  </si>
  <si>
    <t xml:space="preserve">HP Sheath Autoclavable        </t>
  </si>
  <si>
    <t>D576</t>
  </si>
  <si>
    <t>1027196</t>
  </si>
  <si>
    <t xml:space="preserve">VP Mix HP Regular Set         </t>
  </si>
  <si>
    <t>1029398</t>
  </si>
  <si>
    <t>Regular Body</t>
  </si>
  <si>
    <t>3333493</t>
  </si>
  <si>
    <t xml:space="preserve">Coe Tray Cleaner              </t>
  </si>
  <si>
    <t xml:space="preserve">1.27lb  </t>
  </si>
  <si>
    <t>250010</t>
  </si>
  <si>
    <t>1252387</t>
  </si>
  <si>
    <t>GENPHA</t>
  </si>
  <si>
    <t>00781261301</t>
  </si>
  <si>
    <t>3334617</t>
  </si>
  <si>
    <t>Coe Flex Catalyst Regular Fast</t>
  </si>
  <si>
    <t xml:space="preserve">45mL        </t>
  </si>
  <si>
    <t>131305</t>
  </si>
  <si>
    <t>1000757</t>
  </si>
  <si>
    <t xml:space="preserve">Surgical Bur FG   702         </t>
  </si>
  <si>
    <t xml:space="preserve">FG   702    </t>
  </si>
  <si>
    <t>101129</t>
  </si>
  <si>
    <t>1016472</t>
  </si>
  <si>
    <t xml:space="preserve">Regular Set </t>
  </si>
  <si>
    <t>689311</t>
  </si>
  <si>
    <t>1029130</t>
  </si>
  <si>
    <t xml:space="preserve">VP Mix HP Fast Set Mint       </t>
  </si>
  <si>
    <t>1046530</t>
  </si>
  <si>
    <t xml:space="preserve">Fentanyl Citrate Inj Amps 2ml </t>
  </si>
  <si>
    <t xml:space="preserve">50mcg/mL    </t>
  </si>
  <si>
    <t>ABBNRX</t>
  </si>
  <si>
    <t>00409909332</t>
  </si>
  <si>
    <t xml:space="preserve">Allooss Cortico/Cancel 2cc    </t>
  </si>
  <si>
    <t>01104003</t>
  </si>
  <si>
    <t>1078441</t>
  </si>
  <si>
    <t xml:space="preserve">Polybite Tray Posterior       </t>
  </si>
  <si>
    <t>DENTA</t>
  </si>
  <si>
    <t>886</t>
  </si>
  <si>
    <t>1279952</t>
  </si>
  <si>
    <t xml:space="preserve">Epinephrine Jr Auto Inject    </t>
  </si>
  <si>
    <t xml:space="preserve">0.15mg      </t>
  </si>
  <si>
    <t>00115169549</t>
  </si>
  <si>
    <t>1029074</t>
  </si>
  <si>
    <t>1028752</t>
  </si>
  <si>
    <t xml:space="preserve">VP Mix Putty Reg Set Mint     </t>
  </si>
  <si>
    <t xml:space="preserve">290mL       </t>
  </si>
  <si>
    <t>1008229</t>
  </si>
  <si>
    <t xml:space="preserve">Napkin Holder Chain           </t>
  </si>
  <si>
    <t>TEMREX</t>
  </si>
  <si>
    <t>1029937</t>
  </si>
  <si>
    <t>1025593</t>
  </si>
  <si>
    <t xml:space="preserve">Blu-Bite HP Super Fast Set    </t>
  </si>
  <si>
    <t xml:space="preserve">AlloOss Demineralized Putty   </t>
  </si>
  <si>
    <t xml:space="preserve">0.5cc       </t>
  </si>
  <si>
    <t>01105002</t>
  </si>
  <si>
    <t>1125806</t>
  </si>
  <si>
    <t xml:space="preserve">Berry       </t>
  </si>
  <si>
    <t>9004370</t>
  </si>
  <si>
    <t xml:space="preserve">FG 7613     </t>
  </si>
  <si>
    <t>CSET02014FJ</t>
  </si>
  <si>
    <t>1009211</t>
  </si>
  <si>
    <t xml:space="preserve">Dappen Dish Glass             </t>
  </si>
  <si>
    <t xml:space="preserve">Clear       </t>
  </si>
  <si>
    <t>RELIAN</t>
  </si>
  <si>
    <t>3019-S-C</t>
  </si>
  <si>
    <t xml:space="preserve">Ram Power 45 Control Box w/   </t>
  </si>
  <si>
    <t xml:space="preserve">Optimus HP  </t>
  </si>
  <si>
    <t>RPOWER45SETB</t>
  </si>
  <si>
    <t>1126234</t>
  </si>
  <si>
    <t xml:space="preserve">Essentials LED Light Guide    </t>
  </si>
  <si>
    <t xml:space="preserve">8mm         </t>
  </si>
  <si>
    <t>HANDPH</t>
  </si>
  <si>
    <t>1002484</t>
  </si>
  <si>
    <t xml:space="preserve">Carbide Bur FG    35          </t>
  </si>
  <si>
    <t>206100251200</t>
  </si>
  <si>
    <t>2420562</t>
  </si>
  <si>
    <t xml:space="preserve">Work Pans Plastic             </t>
  </si>
  <si>
    <t xml:space="preserve">Pink        </t>
  </si>
  <si>
    <t>7000370</t>
  </si>
  <si>
    <t>1734466</t>
  </si>
  <si>
    <t xml:space="preserve">Neodrys Reflective            </t>
  </si>
  <si>
    <t xml:space="preserve">Large       </t>
  </si>
  <si>
    <t xml:space="preserve">50/Pk   </t>
  </si>
  <si>
    <t>MICROC</t>
  </si>
  <si>
    <t>DYRL</t>
  </si>
  <si>
    <t>8770071</t>
  </si>
  <si>
    <t xml:space="preserve">Valplast Rubber Wheels        </t>
  </si>
  <si>
    <t>VALOP</t>
  </si>
  <si>
    <t>20220</t>
  </si>
  <si>
    <t>1046001</t>
  </si>
  <si>
    <t xml:space="preserve">Expro Probe Explorer #23/WHO  </t>
  </si>
  <si>
    <t>JINSTR</t>
  </si>
  <si>
    <t>104-6001</t>
  </si>
  <si>
    <t>1126516</t>
  </si>
  <si>
    <t xml:space="preserve">Sodium Hypochlorite 6%        </t>
  </si>
  <si>
    <t xml:space="preserve">16oz/Bt     </t>
  </si>
  <si>
    <t>317008-11</t>
  </si>
  <si>
    <t>2228109</t>
  </si>
  <si>
    <t xml:space="preserve">Enhance Finishing Refill      </t>
  </si>
  <si>
    <t xml:space="preserve">Points      </t>
  </si>
  <si>
    <t xml:space="preserve">40/Bx   </t>
  </si>
  <si>
    <t>624065</t>
  </si>
  <si>
    <t>1000 Microns</t>
  </si>
  <si>
    <t>01104103</t>
  </si>
  <si>
    <t>6684058</t>
  </si>
  <si>
    <t xml:space="preserve">9000 Distiller Jug(1 gal)     </t>
  </si>
  <si>
    <t xml:space="preserve">9000J       </t>
  </si>
  <si>
    <t xml:space="preserve">Each    </t>
  </si>
  <si>
    <t>9000J</t>
  </si>
  <si>
    <t xml:space="preserve">Allooss Cancellous Partic 2cc </t>
  </si>
  <si>
    <t>01107003</t>
  </si>
  <si>
    <t>1071380</t>
  </si>
  <si>
    <t xml:space="preserve">EMS Biological Monitor        </t>
  </si>
  <si>
    <t xml:space="preserve">Mail In     </t>
  </si>
  <si>
    <t xml:space="preserve">52/Bx   </t>
  </si>
  <si>
    <t>SPSMED</t>
  </si>
  <si>
    <t>EMS-052</t>
  </si>
  <si>
    <t>9001284</t>
  </si>
  <si>
    <t xml:space="preserve">MaxiTemp HP Kit               </t>
  </si>
  <si>
    <t>DMG</t>
  </si>
  <si>
    <t>110622</t>
  </si>
  <si>
    <t>1272677</t>
  </si>
  <si>
    <t xml:space="preserve">Epinephrine Adult Auto-Inject </t>
  </si>
  <si>
    <t>DEY</t>
  </si>
  <si>
    <t>49502010202</t>
  </si>
  <si>
    <t>1072155</t>
  </si>
  <si>
    <t xml:space="preserve">Blu-Bite HP Rigid Fast Set    </t>
  </si>
  <si>
    <t>107-2155</t>
  </si>
  <si>
    <t>9004583</t>
  </si>
  <si>
    <t xml:space="preserve">Pre Bent Dispensing Tips      </t>
  </si>
  <si>
    <t xml:space="preserve">25G Blue    </t>
  </si>
  <si>
    <t>SUZPAC</t>
  </si>
  <si>
    <t>231-20</t>
  </si>
  <si>
    <t>9004795</t>
  </si>
  <si>
    <t xml:space="preserve">Anodized Composite Instrument </t>
  </si>
  <si>
    <t xml:space="preserve">DE F4       </t>
  </si>
  <si>
    <t>900-4795</t>
  </si>
  <si>
    <t>2420560</t>
  </si>
  <si>
    <t xml:space="preserve">Green       </t>
  </si>
  <si>
    <t>7000375</t>
  </si>
  <si>
    <t>1027252</t>
  </si>
  <si>
    <t>1125105</t>
  </si>
  <si>
    <t xml:space="preserve">Diamond FG 368-023F           </t>
  </si>
  <si>
    <t>3353200</t>
  </si>
  <si>
    <t xml:space="preserve">Baseplate Wax All Season      </t>
  </si>
  <si>
    <t xml:space="preserve">#2 Pink     </t>
  </si>
  <si>
    <t xml:space="preserve">5Lb     </t>
  </si>
  <si>
    <t>MEMDTL</t>
  </si>
  <si>
    <t>0020</t>
  </si>
  <si>
    <t xml:space="preserve">0.3cc       </t>
  </si>
  <si>
    <t>01105001</t>
  </si>
  <si>
    <t>1001173</t>
  </si>
  <si>
    <t xml:space="preserve">Work Pans Plastic White       </t>
  </si>
  <si>
    <t>7000374</t>
  </si>
  <si>
    <t>1027268</t>
  </si>
  <si>
    <t xml:space="preserve">27Ga        </t>
  </si>
  <si>
    <t>245HS</t>
  </si>
  <si>
    <t>1951823</t>
  </si>
  <si>
    <t xml:space="preserve">Dura-White Stones FG          </t>
  </si>
  <si>
    <t xml:space="preserve">CN1         </t>
  </si>
  <si>
    <t>0241</t>
  </si>
  <si>
    <t>1070546</t>
  </si>
  <si>
    <t xml:space="preserve">Polybite Tray Quadrant        </t>
  </si>
  <si>
    <t xml:space="preserve">35/Bx   </t>
  </si>
  <si>
    <t>887</t>
  </si>
  <si>
    <t>9004010</t>
  </si>
  <si>
    <t xml:space="preserve">Acclean Chlorhexidine Rinse   </t>
  </si>
  <si>
    <t xml:space="preserve">16oz/Bt </t>
  </si>
  <si>
    <t>XTRIUM</t>
  </si>
  <si>
    <t>1999ACC16</t>
  </si>
  <si>
    <t>8900592</t>
  </si>
  <si>
    <t xml:space="preserve">TRUEplus Gel Glucose 15gm     </t>
  </si>
  <si>
    <t xml:space="preserve">Fruit Punch </t>
  </si>
  <si>
    <t>HOMDIA</t>
  </si>
  <si>
    <t>P2H01FP-01</t>
  </si>
  <si>
    <t>1026812</t>
  </si>
  <si>
    <t xml:space="preserve">VP Mix Putty Fast Set Mint    </t>
  </si>
  <si>
    <t>1125992</t>
  </si>
  <si>
    <t xml:space="preserve">VP Mix Putty Fast Set Berry   </t>
  </si>
  <si>
    <t>1009455</t>
  </si>
  <si>
    <t xml:space="preserve">Brush Lathe Wheel Wood Hub    </t>
  </si>
  <si>
    <t xml:space="preserve">B14         </t>
  </si>
  <si>
    <t>C-WEBR</t>
  </si>
  <si>
    <t>B14</t>
  </si>
  <si>
    <t>9537459</t>
  </si>
  <si>
    <t xml:space="preserve">Vantage Forcep #150 SG        </t>
  </si>
  <si>
    <t xml:space="preserve">Serrated    </t>
  </si>
  <si>
    <t>V90-150-SG</t>
  </si>
  <si>
    <t xml:space="preserve">1 Yr-Silver </t>
  </si>
  <si>
    <t>RADBGS</t>
  </si>
  <si>
    <t>1009405</t>
  </si>
  <si>
    <t xml:space="preserve">Articulating Paper Horseshoe  </t>
  </si>
  <si>
    <t xml:space="preserve">Blue/Red    </t>
  </si>
  <si>
    <t xml:space="preserve">6Bks/Bx </t>
  </si>
  <si>
    <t>RAYDEN</t>
  </si>
  <si>
    <t>20107016</t>
  </si>
  <si>
    <t>5075005</t>
  </si>
  <si>
    <t xml:space="preserve">Sterile Water For Irrigation  </t>
  </si>
  <si>
    <t xml:space="preserve">2000mL      </t>
  </si>
  <si>
    <t xml:space="preserve">Bt      </t>
  </si>
  <si>
    <t>MCGAW</t>
  </si>
  <si>
    <t>R5005-01</t>
  </si>
  <si>
    <t>1075858</t>
  </si>
  <si>
    <t xml:space="preserve">Bite Blocks                   </t>
  </si>
  <si>
    <t xml:space="preserve">Medium      </t>
  </si>
  <si>
    <t>T152</t>
  </si>
  <si>
    <t>9004409</t>
  </si>
  <si>
    <t xml:space="preserve">Air Expro 23/UNC15            </t>
  </si>
  <si>
    <t>900-4409</t>
  </si>
  <si>
    <t>9007194</t>
  </si>
  <si>
    <t xml:space="preserve">Maxima Diamond FG 847-018C    </t>
  </si>
  <si>
    <t>3330785</t>
  </si>
  <si>
    <t xml:space="preserve">Coe Flex Base Regular         </t>
  </si>
  <si>
    <t xml:space="preserve">90mL        </t>
  </si>
  <si>
    <t>131202</t>
  </si>
  <si>
    <t>8952302</t>
  </si>
  <si>
    <t xml:space="preserve">X-Ray Sensor Sheaths 1x1.405  </t>
  </si>
  <si>
    <t xml:space="preserve">Size 2      </t>
  </si>
  <si>
    <t>TIDI-E</t>
  </si>
  <si>
    <t>20861</t>
  </si>
  <si>
    <t>1125625</t>
  </si>
  <si>
    <t xml:space="preserve">Dri-Gard Cotton Roll Subs     </t>
  </si>
  <si>
    <t>HSDGL</t>
  </si>
  <si>
    <t>1538920</t>
  </si>
  <si>
    <t xml:space="preserve">Dextrose 5% In .9% Saline     </t>
  </si>
  <si>
    <t xml:space="preserve">500ml Str   </t>
  </si>
  <si>
    <t>500ml/Bg</t>
  </si>
  <si>
    <t>TRAVOL</t>
  </si>
  <si>
    <t>2B1063Q</t>
  </si>
  <si>
    <t>1019119</t>
  </si>
  <si>
    <t>Lathe Carbide Bur 3/8" Dia Cut</t>
  </si>
  <si>
    <t xml:space="preserve">D 3/8       </t>
  </si>
  <si>
    <t>19110CDM</t>
  </si>
  <si>
    <t>1024749</t>
  </si>
  <si>
    <t>1126232</t>
  </si>
  <si>
    <t xml:space="preserve">Essentials LED Curing Light   </t>
  </si>
  <si>
    <t xml:space="preserve">Black       </t>
  </si>
  <si>
    <t>1027724</t>
  </si>
  <si>
    <t>102-7724</t>
  </si>
  <si>
    <t>3330454</t>
  </si>
  <si>
    <t xml:space="preserve">Coe-soft Powder               </t>
  </si>
  <si>
    <t xml:space="preserve">5lb         </t>
  </si>
  <si>
    <t xml:space="preserve">5lb/jr  </t>
  </si>
  <si>
    <t>344004</t>
  </si>
  <si>
    <t>1314312</t>
  </si>
  <si>
    <t xml:space="preserve">Ketorolac Inj IM SDV 2mL      </t>
  </si>
  <si>
    <t xml:space="preserve">60mg/2mL    </t>
  </si>
  <si>
    <t xml:space="preserve">25/Bx   </t>
  </si>
  <si>
    <t>ALVOGE</t>
  </si>
  <si>
    <t>47781058568</t>
  </si>
  <si>
    <t>1955811</t>
  </si>
  <si>
    <t xml:space="preserve">FL2         </t>
  </si>
  <si>
    <t>0244</t>
  </si>
  <si>
    <t>1126918</t>
  </si>
  <si>
    <t xml:space="preserve">Acclean Plus NaF Gel w/MCH-C  </t>
  </si>
  <si>
    <t>1.4oz/Tb</t>
  </si>
  <si>
    <t>1275565</t>
  </si>
  <si>
    <t xml:space="preserve">Optibond Universal Unidose    </t>
  </si>
  <si>
    <t xml:space="preserve">100/Pk  </t>
  </si>
  <si>
    <t>36518</t>
  </si>
  <si>
    <t>5700362</t>
  </si>
  <si>
    <t xml:space="preserve">Benzo-Jel Topical Anesthetic  </t>
  </si>
  <si>
    <t xml:space="preserve">Bubble Gum  </t>
  </si>
  <si>
    <t xml:space="preserve">1oz/Jr  </t>
  </si>
  <si>
    <t>03-32219</t>
  </si>
  <si>
    <t>1009808</t>
  </si>
  <si>
    <t xml:space="preserve">Aspirating Syringe C-W Type   </t>
  </si>
  <si>
    <t xml:space="preserve">1.8cc       </t>
  </si>
  <si>
    <t>100-9808</t>
  </si>
  <si>
    <t>6680208</t>
  </si>
  <si>
    <t xml:space="preserve">Door Bellows Kit-No Housing   </t>
  </si>
  <si>
    <t xml:space="preserve">Ster        </t>
  </si>
  <si>
    <t>CT241111</t>
  </si>
  <si>
    <t>6427151</t>
  </si>
  <si>
    <t xml:space="preserve">Adaptor QD f/Water Bottle     </t>
  </si>
  <si>
    <t>8943</t>
  </si>
  <si>
    <t>6009883</t>
  </si>
  <si>
    <t xml:space="preserve">Swivel Ultrasonic Insert      </t>
  </si>
  <si>
    <t>30K #10 Univ</t>
  </si>
  <si>
    <t>UI30SS10</t>
  </si>
  <si>
    <t>1003739</t>
  </si>
  <si>
    <t xml:space="preserve">Work Pans Plastic Blue        </t>
  </si>
  <si>
    <t>7000371</t>
  </si>
  <si>
    <t>1022968</t>
  </si>
  <si>
    <t xml:space="preserve">Carbide Bur Surgical Bone     </t>
  </si>
  <si>
    <t xml:space="preserve">FG  541     </t>
  </si>
  <si>
    <t>206100291600</t>
  </si>
  <si>
    <t>5830045</t>
  </si>
  <si>
    <t xml:space="preserve">Super Poligrip Strips         </t>
  </si>
  <si>
    <t xml:space="preserve">40ct        </t>
  </si>
  <si>
    <t xml:space="preserve">6/Bx    </t>
  </si>
  <si>
    <t>GSKCON</t>
  </si>
  <si>
    <t>08025</t>
  </si>
  <si>
    <t>6002151</t>
  </si>
  <si>
    <t xml:space="preserve">Swivel Direct Flow Ultrasonic </t>
  </si>
  <si>
    <t>30K #1000 TB</t>
  </si>
  <si>
    <t>UI30SD1000</t>
  </si>
  <si>
    <t xml:space="preserve">Clasp Adjuster                </t>
  </si>
  <si>
    <t>6079</t>
  </si>
  <si>
    <t>1024809</t>
  </si>
  <si>
    <t xml:space="preserve">Monophase   </t>
  </si>
  <si>
    <t>3856151</t>
  </si>
  <si>
    <t xml:space="preserve">Gum-Aid 1/4 oz Tubes          </t>
  </si>
  <si>
    <t xml:space="preserve">24/Bx   </t>
  </si>
  <si>
    <t>2103</t>
  </si>
  <si>
    <t xml:space="preserve">After Five Gracey 1/2  Rigid  </t>
  </si>
  <si>
    <t xml:space="preserve">#7 Handle   </t>
  </si>
  <si>
    <t>SRP1/2R7</t>
  </si>
  <si>
    <t xml:space="preserve">Basket,Solids Collector,      </t>
  </si>
  <si>
    <t xml:space="preserve">10/Pk       </t>
  </si>
  <si>
    <t xml:space="preserve">Pk      </t>
  </si>
  <si>
    <t>3625-927</t>
  </si>
  <si>
    <t>6123169</t>
  </si>
  <si>
    <t xml:space="preserve">Porta-Vac Filter              </t>
  </si>
  <si>
    <t xml:space="preserve">550F        </t>
  </si>
  <si>
    <t>550-F</t>
  </si>
  <si>
    <t>9004385</t>
  </si>
  <si>
    <t xml:space="preserve">FG 7664     </t>
  </si>
  <si>
    <t>CDET01G15FE</t>
  </si>
  <si>
    <t>1126231</t>
  </si>
  <si>
    <t xml:space="preserve">Elevator #46R                 </t>
  </si>
  <si>
    <t>E46R</t>
  </si>
  <si>
    <t>6423972</t>
  </si>
  <si>
    <t xml:space="preserve">1L Bottle w/Cap &amp; Tubing      </t>
  </si>
  <si>
    <t xml:space="preserve">&amp; Grip      </t>
  </si>
  <si>
    <t xml:space="preserve">Assy    </t>
  </si>
  <si>
    <t>8669</t>
  </si>
  <si>
    <t>1357357</t>
  </si>
  <si>
    <t xml:space="preserve">Unibraid w/Aluminum Potassium </t>
  </si>
  <si>
    <t xml:space="preserve">1a #1 Small </t>
  </si>
  <si>
    <t>13361</t>
  </si>
  <si>
    <t>1009919</t>
  </si>
  <si>
    <t xml:space="preserve">Gates Glidden Drills RA 32mm  </t>
  </si>
  <si>
    <t xml:space="preserve">6/Vl    </t>
  </si>
  <si>
    <t>HARALD</t>
  </si>
  <si>
    <t>206100300100</t>
  </si>
  <si>
    <t xml:space="preserve">Root Tip Pick                 </t>
  </si>
  <si>
    <t xml:space="preserve">#9L         </t>
  </si>
  <si>
    <t>E9L</t>
  </si>
  <si>
    <t>1025439</t>
  </si>
  <si>
    <t xml:space="preserve">Carbide Bur Surgical FG 151L  </t>
  </si>
  <si>
    <t xml:space="preserve">28mm        </t>
  </si>
  <si>
    <t>101132-151</t>
  </si>
  <si>
    <t>6004113</t>
  </si>
  <si>
    <t xml:space="preserve">Periosteal Molt #9            </t>
  </si>
  <si>
    <t>P9</t>
  </si>
  <si>
    <t>1008408</t>
  </si>
  <si>
    <t xml:space="preserve">Econo Cutters 2 1/2"          </t>
  </si>
  <si>
    <t xml:space="preserve">7002        </t>
  </si>
  <si>
    <t>9589</t>
  </si>
  <si>
    <t>3334525</t>
  </si>
  <si>
    <t>Coe Metal Tray #22 Small Lower</t>
  </si>
  <si>
    <t>260221</t>
  </si>
  <si>
    <t>1125731</t>
  </si>
  <si>
    <t xml:space="preserve">Maestro Porcelain Polishing   </t>
  </si>
  <si>
    <t xml:space="preserve">Kit         </t>
  </si>
  <si>
    <t>1531042</t>
  </si>
  <si>
    <t xml:space="preserve">Sodium Chloride 0.9% Irrig    </t>
  </si>
  <si>
    <t xml:space="preserve">500mL/Bt    </t>
  </si>
  <si>
    <t xml:space="preserve">BT      </t>
  </si>
  <si>
    <t>2F7123</t>
  </si>
  <si>
    <t>3333051</t>
  </si>
  <si>
    <t xml:space="preserve">B1          </t>
  </si>
  <si>
    <t>004207</t>
  </si>
  <si>
    <t xml:space="preserve">Allooss Cancellous Partic 1cc </t>
  </si>
  <si>
    <t>01107002</t>
  </si>
  <si>
    <t>7804701</t>
  </si>
  <si>
    <t xml:space="preserve">Bard Parker Handle            </t>
  </si>
  <si>
    <t xml:space="preserve">#6          </t>
  </si>
  <si>
    <t>OXBORO</t>
  </si>
  <si>
    <t>371060</t>
  </si>
  <si>
    <t>8902242</t>
  </si>
  <si>
    <t xml:space="preserve">Yankauer Suction Tube         </t>
  </si>
  <si>
    <t xml:space="preserve">1/4X10      </t>
  </si>
  <si>
    <t xml:space="preserve">20/CA   </t>
  </si>
  <si>
    <t>CARDKN</t>
  </si>
  <si>
    <t>8888505040</t>
  </si>
  <si>
    <t xml:space="preserve">Line ETCO2 Sampling M/F Cnct  </t>
  </si>
  <si>
    <t xml:space="preserve">10' Tubing  </t>
  </si>
  <si>
    <t xml:space="preserve">10/Ca   </t>
  </si>
  <si>
    <t>28M2F</t>
  </si>
  <si>
    <t>8160016</t>
  </si>
  <si>
    <t xml:space="preserve">Roma Eyewear Clear Frame      </t>
  </si>
  <si>
    <t xml:space="preserve">Turquoise   </t>
  </si>
  <si>
    <t>ATLEYE</t>
  </si>
  <si>
    <t>RM1TRQ</t>
  </si>
  <si>
    <t>1004219</t>
  </si>
  <si>
    <t xml:space="preserve">Boley Gauge                   </t>
  </si>
  <si>
    <t>100-4219</t>
  </si>
  <si>
    <t>6134050</t>
  </si>
  <si>
    <t xml:space="preserve">SteamPlus Sterile Integrator  </t>
  </si>
  <si>
    <t xml:space="preserve">Integrator  </t>
  </si>
  <si>
    <t>SSI-100</t>
  </si>
  <si>
    <t>1045537</t>
  </si>
  <si>
    <t xml:space="preserve">Midazolam HCL Inj MDV 10ml    </t>
  </si>
  <si>
    <t xml:space="preserve">1mg/ml      </t>
  </si>
  <si>
    <t>63323041110</t>
  </si>
  <si>
    <t>6390788</t>
  </si>
  <si>
    <t xml:space="preserve">Axcs Replacement Bulb         </t>
  </si>
  <si>
    <t>3801-797</t>
  </si>
  <si>
    <t>1024117</t>
  </si>
  <si>
    <t xml:space="preserve">Tray Cover 8.5"x12.25"        </t>
  </si>
  <si>
    <t xml:space="preserve">Yellow      </t>
  </si>
  <si>
    <t xml:space="preserve">1000/Ca </t>
  </si>
  <si>
    <t>7002352</t>
  </si>
  <si>
    <t xml:space="preserve">Black-Fire Nitrile Glove      </t>
  </si>
  <si>
    <t xml:space="preserve">X-Small     </t>
  </si>
  <si>
    <t xml:space="preserve">150/Bx  </t>
  </si>
  <si>
    <t>OMHALY</t>
  </si>
  <si>
    <t>44755</t>
  </si>
  <si>
    <t>5751196</t>
  </si>
  <si>
    <t xml:space="preserve">Resilience                    </t>
  </si>
  <si>
    <t xml:space="preserve">20Lb        </t>
  </si>
  <si>
    <t>GARREC</t>
  </si>
  <si>
    <t>2019020Z</t>
  </si>
  <si>
    <t>9007272</t>
  </si>
  <si>
    <t xml:space="preserve">Maxima Diamond FG 856-025SC   </t>
  </si>
  <si>
    <t>2217252</t>
  </si>
  <si>
    <t xml:space="preserve">Lathe Wheel Brown 306M        </t>
  </si>
  <si>
    <t>DIXON</t>
  </si>
  <si>
    <t>10.919</t>
  </si>
  <si>
    <t>3335550</t>
  </si>
  <si>
    <t>Coe Metal Tray #20 Large Lower</t>
  </si>
  <si>
    <t>260201</t>
  </si>
  <si>
    <t>1008919</t>
  </si>
  <si>
    <t xml:space="preserve">Tape N Tell Kit               </t>
  </si>
  <si>
    <t xml:space="preserve">8/Rl    </t>
  </si>
  <si>
    <t>SDS-TT-AS</t>
  </si>
  <si>
    <t>2580313</t>
  </si>
  <si>
    <t xml:space="preserve">Nitrostat Tabs N-R            </t>
  </si>
  <si>
    <t xml:space="preserve">0.4mg       </t>
  </si>
  <si>
    <t xml:space="preserve">25/Bt   </t>
  </si>
  <si>
    <t>00071041813</t>
  </si>
  <si>
    <t>7010397</t>
  </si>
  <si>
    <t xml:space="preserve">79FX-040    </t>
  </si>
  <si>
    <t>HM79FX-040HP</t>
  </si>
  <si>
    <t xml:space="preserve">Cord Packer DE 113 Serrated   </t>
  </si>
  <si>
    <t>GCP113</t>
  </si>
  <si>
    <t>9007147</t>
  </si>
  <si>
    <t xml:space="preserve">Maxima Diamond FG 836-012SC   </t>
  </si>
  <si>
    <t>3333990</t>
  </si>
  <si>
    <t xml:space="preserve">G-Premio Bond Unit Dose       </t>
  </si>
  <si>
    <t xml:space="preserve">0.10mL      </t>
  </si>
  <si>
    <t>009276</t>
  </si>
  <si>
    <t>9533895</t>
  </si>
  <si>
    <t xml:space="preserve">HeliMend Collagen Membrane    </t>
  </si>
  <si>
    <t xml:space="preserve">15x20mm     </t>
  </si>
  <si>
    <t>62-203</t>
  </si>
  <si>
    <t>1732910</t>
  </si>
  <si>
    <t xml:space="preserve">Flaps Sensor Tabs Long        </t>
  </si>
  <si>
    <t xml:space="preserve">Blue        </t>
  </si>
  <si>
    <t xml:space="preserve">375/Bx  </t>
  </si>
  <si>
    <t>FLS</t>
  </si>
  <si>
    <t>8890061</t>
  </si>
  <si>
    <t xml:space="preserve">Surg-O-Vac II Tip             </t>
  </si>
  <si>
    <t xml:space="preserve">0.24" Green </t>
  </si>
  <si>
    <t xml:space="preserve">25/Pk   </t>
  </si>
  <si>
    <t>077225</t>
  </si>
  <si>
    <t>1010515</t>
  </si>
  <si>
    <t xml:space="preserve">Pliers-s/s 104                </t>
  </si>
  <si>
    <t>260-210</t>
  </si>
  <si>
    <t>6659308</t>
  </si>
  <si>
    <t xml:space="preserve">Denture Brush Long Handle     </t>
  </si>
  <si>
    <t xml:space="preserve">#1000       </t>
  </si>
  <si>
    <t>55230</t>
  </si>
  <si>
    <t>9531909</t>
  </si>
  <si>
    <t xml:space="preserve">Xcision Forcep Cowhorn        </t>
  </si>
  <si>
    <t xml:space="preserve">23          </t>
  </si>
  <si>
    <t>DEFXC23</t>
  </si>
  <si>
    <t>1002455</t>
  </si>
  <si>
    <t xml:space="preserve">Lab Pumice Medium             </t>
  </si>
  <si>
    <t xml:space="preserve">25Lb    </t>
  </si>
  <si>
    <t>2015025Z</t>
  </si>
  <si>
    <t>1011791</t>
  </si>
  <si>
    <t xml:space="preserve">Brush Red Sable Straight      </t>
  </si>
  <si>
    <t xml:space="preserve">#7          </t>
  </si>
  <si>
    <t>1170445</t>
  </si>
  <si>
    <t>3332233</t>
  </si>
  <si>
    <t xml:space="preserve">GC Dry Mouth Gel              </t>
  </si>
  <si>
    <t xml:space="preserve">40gm        </t>
  </si>
  <si>
    <t>002526</t>
  </si>
  <si>
    <t>1006142</t>
  </si>
  <si>
    <t xml:space="preserve">Surgical Bur FG     8         </t>
  </si>
  <si>
    <t xml:space="preserve">FG     8    </t>
  </si>
  <si>
    <t>101121</t>
  </si>
  <si>
    <t>1276483</t>
  </si>
  <si>
    <t xml:space="preserve">Epinephrine Auto Injector Jr  </t>
  </si>
  <si>
    <t>5325550</t>
  </si>
  <si>
    <t>1048192</t>
  </si>
  <si>
    <t xml:space="preserve">Premium Cotton Rolls #2       </t>
  </si>
  <si>
    <t xml:space="preserve">Sterile     </t>
  </si>
  <si>
    <t xml:space="preserve">2000/Bx </t>
  </si>
  <si>
    <t>ARMEDC</t>
  </si>
  <si>
    <t xml:space="preserve">Trubyte Tooth Indicator       </t>
  </si>
  <si>
    <t>98981</t>
  </si>
  <si>
    <t>1025321</t>
  </si>
  <si>
    <t xml:space="preserve">Carbide Bur Surgical FG 151   </t>
  </si>
  <si>
    <t xml:space="preserve">23mm        </t>
  </si>
  <si>
    <t>206100291300</t>
  </si>
  <si>
    <t>3337693</t>
  </si>
  <si>
    <t xml:space="preserve">Coe Metal Tray #21 Medium     </t>
  </si>
  <si>
    <t xml:space="preserve">Lower Perf  </t>
  </si>
  <si>
    <t>260211</t>
  </si>
  <si>
    <t>1013753</t>
  </si>
  <si>
    <t xml:space="preserve">Buff Lead Center              </t>
  </si>
  <si>
    <t xml:space="preserve">4 x 36      </t>
  </si>
  <si>
    <t>DIVINE</t>
  </si>
  <si>
    <t>185</t>
  </si>
  <si>
    <t>1014564</t>
  </si>
  <si>
    <t>689310</t>
  </si>
  <si>
    <t>1006131</t>
  </si>
  <si>
    <t xml:space="preserve">Carbide Bur FG     8          </t>
  </si>
  <si>
    <t>206100250900</t>
  </si>
  <si>
    <t>1025178</t>
  </si>
  <si>
    <t xml:space="preserve">Blu-Bite HP Regular Set       </t>
  </si>
  <si>
    <t xml:space="preserve">Coll Contr W/Recycle Kit      </t>
  </si>
  <si>
    <t xml:space="preserve">RAMVAC      </t>
  </si>
  <si>
    <t>HG5-CR-RVC</t>
  </si>
  <si>
    <t>9530700</t>
  </si>
  <si>
    <t xml:space="preserve">Vantage Forcep #88L SG        </t>
  </si>
  <si>
    <t>V90-88L-SG</t>
  </si>
  <si>
    <t>1010220</t>
  </si>
  <si>
    <t xml:space="preserve">Impression Trays Metal C-Type </t>
  </si>
  <si>
    <t>101-0220</t>
  </si>
  <si>
    <t>5700242</t>
  </si>
  <si>
    <t xml:space="preserve">Maxi-Evac Evacuator Tips      </t>
  </si>
  <si>
    <t xml:space="preserve">Lavender    </t>
  </si>
  <si>
    <t xml:space="preserve">100/Bag </t>
  </si>
  <si>
    <t>ZETSLV</t>
  </si>
  <si>
    <t>1026150</t>
  </si>
  <si>
    <t>1046862</t>
  </si>
  <si>
    <t xml:space="preserve">Dextrose Inj Ansyr 2 Syr 50ml </t>
  </si>
  <si>
    <t>PFIZNJ</t>
  </si>
  <si>
    <t>1125096</t>
  </si>
  <si>
    <t xml:space="preserve">Diamond Single-Use FG         </t>
  </si>
  <si>
    <t xml:space="preserve">881-009C    </t>
  </si>
  <si>
    <t>9004220</t>
  </si>
  <si>
    <t xml:space="preserve">Buff Muslin                   </t>
  </si>
  <si>
    <t xml:space="preserve">4x30Ply     </t>
  </si>
  <si>
    <t>TEXBLF</t>
  </si>
  <si>
    <t>1017428</t>
  </si>
  <si>
    <t xml:space="preserve">Schein Alginate               </t>
  </si>
  <si>
    <t xml:space="preserve">Reg Set     </t>
  </si>
  <si>
    <t xml:space="preserve">20lb    </t>
  </si>
  <si>
    <t>689301</t>
  </si>
  <si>
    <t>1890484</t>
  </si>
  <si>
    <t xml:space="preserve">XCP-DS Fit Complete Kit       </t>
  </si>
  <si>
    <t>559909</t>
  </si>
  <si>
    <t>7079793</t>
  </si>
  <si>
    <t xml:space="preserve">Ammonia Inhalants             </t>
  </si>
  <si>
    <t>283010</t>
  </si>
  <si>
    <t>1206842</t>
  </si>
  <si>
    <t>EMS-012</t>
  </si>
  <si>
    <t xml:space="preserve">Alginate Flavor Grape         </t>
  </si>
  <si>
    <t xml:space="preserve">2oz/Bt  </t>
  </si>
  <si>
    <t>F923-2-GE</t>
  </si>
  <si>
    <t>3751975</t>
  </si>
  <si>
    <t xml:space="preserve">25x5ml  </t>
  </si>
  <si>
    <t>63323016505</t>
  </si>
  <si>
    <t>9990698</t>
  </si>
  <si>
    <t xml:space="preserve">Oral Surgery Bur Shank 1      </t>
  </si>
  <si>
    <t xml:space="preserve">HP  702     </t>
  </si>
  <si>
    <t>34889</t>
  </si>
  <si>
    <t>2283204</t>
  </si>
  <si>
    <t xml:space="preserve">Ventolin HFA Inhaler          </t>
  </si>
  <si>
    <t xml:space="preserve">18gm        </t>
  </si>
  <si>
    <t>CARDZB</t>
  </si>
  <si>
    <t>3739232</t>
  </si>
  <si>
    <t>1015503</t>
  </si>
  <si>
    <t xml:space="preserve">The Hammer Pneumatic Dive     </t>
  </si>
  <si>
    <t xml:space="preserve">Tool        </t>
  </si>
  <si>
    <t>ZPACDP</t>
  </si>
  <si>
    <t>ATD-178</t>
  </si>
  <si>
    <t>3786707</t>
  </si>
  <si>
    <t xml:space="preserve">Impregum-F Mixing Pad X-Large </t>
  </si>
  <si>
    <t xml:space="preserve">5.75"x9.25" </t>
  </si>
  <si>
    <t>THREEM</t>
  </si>
  <si>
    <t>70180</t>
  </si>
  <si>
    <t>7293452</t>
  </si>
  <si>
    <t xml:space="preserve">Benzodent Ointment            </t>
  </si>
  <si>
    <t xml:space="preserve">.25oz       </t>
  </si>
  <si>
    <t>EMEHEA</t>
  </si>
  <si>
    <t>00532</t>
  </si>
  <si>
    <t>3451926</t>
  </si>
  <si>
    <t xml:space="preserve">Epipen Adult Twin Pack        </t>
  </si>
  <si>
    <t>49502050002</t>
  </si>
  <si>
    <t>3333046</t>
  </si>
  <si>
    <t xml:space="preserve">A3.5        </t>
  </si>
  <si>
    <t>004205</t>
  </si>
  <si>
    <t xml:space="preserve">Elevator Heidbrink Root Tip   </t>
  </si>
  <si>
    <t xml:space="preserve">#2          </t>
  </si>
  <si>
    <t>EHB2</t>
  </si>
  <si>
    <t>1024081</t>
  </si>
  <si>
    <t xml:space="preserve">Aqua        </t>
  </si>
  <si>
    <t>9007258</t>
  </si>
  <si>
    <t xml:space="preserve">Maxima Diamond FG 856-014SC   </t>
  </si>
  <si>
    <t>6151375</t>
  </si>
  <si>
    <t xml:space="preserve">VK-3 Plaster &amp; Stone Remover  </t>
  </si>
  <si>
    <t xml:space="preserve">Gal/Bt  </t>
  </si>
  <si>
    <t>KULZER</t>
  </si>
  <si>
    <t>50036206</t>
  </si>
  <si>
    <t>1948259</t>
  </si>
  <si>
    <t>Vaseline Petroleum Jelly White</t>
  </si>
  <si>
    <t xml:space="preserve">1oz         </t>
  </si>
  <si>
    <t>8884430200</t>
  </si>
  <si>
    <t>3332074</t>
  </si>
  <si>
    <t xml:space="preserve">Coe Metal Tray Regular        </t>
  </si>
  <si>
    <t xml:space="preserve">8/Bx    </t>
  </si>
  <si>
    <t>260018</t>
  </si>
  <si>
    <t>1677957</t>
  </si>
  <si>
    <t xml:space="preserve">Classic Shade Guide Complete  </t>
  </si>
  <si>
    <t xml:space="preserve">Intro.      </t>
  </si>
  <si>
    <t>905600</t>
  </si>
  <si>
    <t xml:space="preserve">Take 1 Advanced Wash 50mL     </t>
  </si>
  <si>
    <t xml:space="preserve">RB/Reg Set  </t>
  </si>
  <si>
    <t xml:space="preserve">24/Pk   </t>
  </si>
  <si>
    <t>33970</t>
  </si>
  <si>
    <t>2480712</t>
  </si>
  <si>
    <t xml:space="preserve">Amiodarone Inj SDV N-R        </t>
  </si>
  <si>
    <t xml:space="preserve">50mg/ml     </t>
  </si>
  <si>
    <t xml:space="preserve">3ml/Vl  </t>
  </si>
  <si>
    <t>0143987525</t>
  </si>
  <si>
    <t>6510268</t>
  </si>
  <si>
    <t xml:space="preserve">Typhoon Bur 1/4" Fine Taper   </t>
  </si>
  <si>
    <t xml:space="preserve">13/16" Diam </t>
  </si>
  <si>
    <t>FOREDM</t>
  </si>
  <si>
    <t>A-KB14179</t>
  </si>
  <si>
    <t>9533062</t>
  </si>
  <si>
    <t xml:space="preserve">Griprite Syringe CW Petite    </t>
  </si>
  <si>
    <t>76-41</t>
  </si>
  <si>
    <t>1126017</t>
  </si>
  <si>
    <t xml:space="preserve">Maxima-N Straight Attachment  </t>
  </si>
  <si>
    <t xml:space="preserve">NSK Style   </t>
  </si>
  <si>
    <t xml:space="preserve">Elevator Heidbrink #3         </t>
  </si>
  <si>
    <t xml:space="preserve">Root Tip    </t>
  </si>
  <si>
    <t>EHB3</t>
  </si>
  <si>
    <t xml:space="preserve">Impact Air 45,4-hole Gasket   </t>
  </si>
  <si>
    <t>620</t>
  </si>
  <si>
    <t>1042978</t>
  </si>
  <si>
    <t xml:space="preserve">Disposable Prophy Angle LF    </t>
  </si>
  <si>
    <t xml:space="preserve">Short Soft  </t>
  </si>
  <si>
    <t>140010</t>
  </si>
  <si>
    <t>9007167</t>
  </si>
  <si>
    <t xml:space="preserve">Maxima Diamond FG 837KR-012SC </t>
  </si>
  <si>
    <t>2900329</t>
  </si>
  <si>
    <t xml:space="preserve">Luxacore Z Dual Automix 50mL  </t>
  </si>
  <si>
    <t xml:space="preserve">Natural     </t>
  </si>
  <si>
    <t>213330</t>
  </si>
  <si>
    <t>8770073</t>
  </si>
  <si>
    <t xml:space="preserve">Green Mounted Stone           </t>
  </si>
  <si>
    <t xml:space="preserve">5/Bg    </t>
  </si>
  <si>
    <t>202G13-5</t>
  </si>
  <si>
    <t>1955218</t>
  </si>
  <si>
    <t xml:space="preserve">RD2         </t>
  </si>
  <si>
    <t>0248</t>
  </si>
  <si>
    <t>1125441</t>
  </si>
  <si>
    <t xml:space="preserve">Instrument Cassette 16 SS     </t>
  </si>
  <si>
    <t xml:space="preserve">Purple      </t>
  </si>
  <si>
    <t>ASADEN</t>
  </si>
  <si>
    <t>2770-2HSP</t>
  </si>
  <si>
    <t>9007069</t>
  </si>
  <si>
    <t xml:space="preserve">Maxima Diamond FG 379-023F    </t>
  </si>
  <si>
    <t>1098962</t>
  </si>
  <si>
    <t xml:space="preserve">Nalbuphine Inj MDV            </t>
  </si>
  <si>
    <t xml:space="preserve">20mg/ml     </t>
  </si>
  <si>
    <t xml:space="preserve">10ml/Vl </t>
  </si>
  <si>
    <t>00409146701</t>
  </si>
  <si>
    <t>1126849</t>
  </si>
  <si>
    <t xml:space="preserve">Acclean Edge Toothbrush Adult </t>
  </si>
  <si>
    <t xml:space="preserve">40 Tuft     </t>
  </si>
  <si>
    <t xml:space="preserve">72/Bx   </t>
  </si>
  <si>
    <t>TMTECH</t>
  </si>
  <si>
    <t>1125696</t>
  </si>
  <si>
    <t xml:space="preserve">Maestro F&amp;P Strips Regular    </t>
  </si>
  <si>
    <t xml:space="preserve">Coarse/Med  </t>
  </si>
  <si>
    <t>1046538</t>
  </si>
  <si>
    <t xml:space="preserve">Fentanyl Citrate Inj SDV 2ml  </t>
  </si>
  <si>
    <t xml:space="preserve">25x2ml  </t>
  </si>
  <si>
    <t>00409909422</t>
  </si>
  <si>
    <t>2461100</t>
  </si>
  <si>
    <t xml:space="preserve">Zapit Accelerator             </t>
  </si>
  <si>
    <t>ZAA16</t>
  </si>
  <si>
    <t>1190178</t>
  </si>
  <si>
    <t xml:space="preserve">Composite Instrument IPC      </t>
  </si>
  <si>
    <t xml:space="preserve">TN          </t>
  </si>
  <si>
    <t>CI200-60</t>
  </si>
  <si>
    <t>7127284</t>
  </si>
  <si>
    <t xml:space="preserve">Rincinol PRN Oral Rinse       </t>
  </si>
  <si>
    <t xml:space="preserve">Sachets     </t>
  </si>
  <si>
    <t>1771PA</t>
  </si>
  <si>
    <t>3787152</t>
  </si>
  <si>
    <t xml:space="preserve">SyringeMix Mixing Tips        </t>
  </si>
  <si>
    <t xml:space="preserve">35/Pk   </t>
  </si>
  <si>
    <t>3001418</t>
  </si>
  <si>
    <t>1018238</t>
  </si>
  <si>
    <t xml:space="preserve">Akers Complete                </t>
  </si>
  <si>
    <t>101-8238</t>
  </si>
  <si>
    <t>9007181</t>
  </si>
  <si>
    <t xml:space="preserve">Maxima Diamond FG 846-016C    </t>
  </si>
  <si>
    <t>2221135</t>
  </si>
  <si>
    <t xml:space="preserve">IRM Complete Package Ivory    </t>
  </si>
  <si>
    <t>610007</t>
  </si>
  <si>
    <t>5499217</t>
  </si>
  <si>
    <t xml:space="preserve">Crystal Tip                   </t>
  </si>
  <si>
    <t xml:space="preserve">Rainbow     </t>
  </si>
  <si>
    <t xml:space="preserve">250/Pk  </t>
  </si>
  <si>
    <t>WESRES</t>
  </si>
  <si>
    <t>CT1200</t>
  </si>
  <si>
    <t>3750168</t>
  </si>
  <si>
    <t xml:space="preserve">Dexamethasone Sodphos SDV     </t>
  </si>
  <si>
    <t xml:space="preserve">25x1ml  </t>
  </si>
  <si>
    <t>63323016501</t>
  </si>
  <si>
    <t>1903973</t>
  </si>
  <si>
    <t xml:space="preserve">Porcelain Conditioner         </t>
  </si>
  <si>
    <t xml:space="preserve">6gm/Bt  </t>
  </si>
  <si>
    <t>DNMATT</t>
  </si>
  <si>
    <t>1002A</t>
  </si>
  <si>
    <t>3126591</t>
  </si>
  <si>
    <t xml:space="preserve">Silgimix 50mL                 </t>
  </si>
  <si>
    <t>79020</t>
  </si>
  <si>
    <t>1000417</t>
  </si>
  <si>
    <t xml:space="preserve">B23         </t>
  </si>
  <si>
    <t>B23</t>
  </si>
  <si>
    <t>1042849</t>
  </si>
  <si>
    <t xml:space="preserve">HSI Earloop Mask Level 1      </t>
  </si>
  <si>
    <t>5550626</t>
  </si>
  <si>
    <t xml:space="preserve">Oraqix Periodontal Gel        </t>
  </si>
  <si>
    <t xml:space="preserve">2.5%        </t>
  </si>
  <si>
    <t xml:space="preserve">20/BX   </t>
  </si>
  <si>
    <t>DNTPHA</t>
  </si>
  <si>
    <t>6631211020</t>
  </si>
  <si>
    <t>9007141</t>
  </si>
  <si>
    <t xml:space="preserve">Maxima Diamond FG 835-012M    </t>
  </si>
  <si>
    <t>9454297</t>
  </si>
  <si>
    <t xml:space="preserve">Apexit Plus Sealer Cement Kit </t>
  </si>
  <si>
    <t xml:space="preserve">6gm         </t>
  </si>
  <si>
    <t>VIVADT</t>
  </si>
  <si>
    <t>593991AN</t>
  </si>
  <si>
    <t>1046941</t>
  </si>
  <si>
    <t xml:space="preserve">858-014C    </t>
  </si>
  <si>
    <t xml:space="preserve">Orange      </t>
  </si>
  <si>
    <t>SRP15/16C8E2</t>
  </si>
  <si>
    <t>1125753</t>
  </si>
  <si>
    <t xml:space="preserve">Maestro Silic Acryl Polish HP </t>
  </si>
  <si>
    <t xml:space="preserve">Large Point </t>
  </si>
  <si>
    <t>1004186</t>
  </si>
  <si>
    <t xml:space="preserve">Scaler Sickle SE 23           </t>
  </si>
  <si>
    <t>100-4186</t>
  </si>
  <si>
    <t>9007400</t>
  </si>
  <si>
    <t xml:space="preserve">Maxima Diamond FG 885-012F    </t>
  </si>
  <si>
    <t>1312530</t>
  </si>
  <si>
    <t xml:space="preserve">Locator Analog                </t>
  </si>
  <si>
    <t xml:space="preserve">4/Pk    </t>
  </si>
  <si>
    <t>DRSITL</t>
  </si>
  <si>
    <t>08516</t>
  </si>
  <si>
    <t>1070884</t>
  </si>
  <si>
    <t xml:space="preserve">Polybite Tray Full Arch       </t>
  </si>
  <si>
    <t xml:space="preserve">30/Bx   </t>
  </si>
  <si>
    <t>888</t>
  </si>
  <si>
    <t>5866496</t>
  </si>
  <si>
    <t xml:space="preserve">Forcep Cowhorn                </t>
  </si>
  <si>
    <t>FE23</t>
  </si>
  <si>
    <t>1043525</t>
  </si>
  <si>
    <t xml:space="preserve">Acclean Prophy Paste Coarse   </t>
  </si>
  <si>
    <t xml:space="preserve">CH/MT/RSP   </t>
  </si>
  <si>
    <t xml:space="preserve">200/Bx  </t>
  </si>
  <si>
    <t>3781071</t>
  </si>
  <si>
    <t xml:space="preserve">Periowise Probe UNC 12        </t>
  </si>
  <si>
    <t>9006121</t>
  </si>
  <si>
    <t>9005030</t>
  </si>
  <si>
    <t xml:space="preserve">MaxiGrip Younger Good DE 7/8  </t>
  </si>
  <si>
    <t xml:space="preserve">Resin       </t>
  </si>
  <si>
    <t>900-5030</t>
  </si>
  <si>
    <t>1271628</t>
  </si>
  <si>
    <t xml:space="preserve">Harmonize Unidose Dentin      </t>
  </si>
  <si>
    <t>36433</t>
  </si>
  <si>
    <t>6127562</t>
  </si>
  <si>
    <t xml:space="preserve">Splash Hood W/Light Left      </t>
  </si>
  <si>
    <t>84WL-LS</t>
  </si>
  <si>
    <t>3685110</t>
  </si>
  <si>
    <t xml:space="preserve">Stopcock 4-way 20" Ext        </t>
  </si>
  <si>
    <t xml:space="preserve">50/Ca   </t>
  </si>
  <si>
    <t>SIMPOR</t>
  </si>
  <si>
    <t>MX522L</t>
  </si>
  <si>
    <t>5550183</t>
  </si>
  <si>
    <t xml:space="preserve">ACT Total Care Dry Mouth      </t>
  </si>
  <si>
    <t xml:space="preserve">18oz/Bt </t>
  </si>
  <si>
    <t>CHAINC</t>
  </si>
  <si>
    <t>09680</t>
  </si>
  <si>
    <t>9002126</t>
  </si>
  <si>
    <t>1185680</t>
  </si>
  <si>
    <t xml:space="preserve">Ampicillin STRL Pwd Inj SDV   </t>
  </si>
  <si>
    <t xml:space="preserve">2Gm 20mL    </t>
  </si>
  <si>
    <t>AURPHA</t>
  </si>
  <si>
    <t>55150011420</t>
  </si>
  <si>
    <t>1001394</t>
  </si>
  <si>
    <t xml:space="preserve">Tofflemire Matrix Bands       </t>
  </si>
  <si>
    <t xml:space="preserve">.0015 #1    </t>
  </si>
  <si>
    <t xml:space="preserve">144/Pk  </t>
  </si>
  <si>
    <t>6010579</t>
  </si>
  <si>
    <t xml:space="preserve">25K-XT      </t>
  </si>
  <si>
    <t>UI25SSXT</t>
  </si>
  <si>
    <t>1312509</t>
  </si>
  <si>
    <t>Locator Standard Lgt Retention</t>
  </si>
  <si>
    <t xml:space="preserve">3lb/Pink    </t>
  </si>
  <si>
    <t>08527</t>
  </si>
  <si>
    <t>9007250</t>
  </si>
  <si>
    <t xml:space="preserve">Maxima Diamond FG 856-010M    </t>
  </si>
  <si>
    <t>8080292</t>
  </si>
  <si>
    <t xml:space="preserve">Titan E System Contra Sheath  </t>
  </si>
  <si>
    <t>266102</t>
  </si>
  <si>
    <t>3334098</t>
  </si>
  <si>
    <t xml:space="preserve">TEMPSMART Cartridge           </t>
  </si>
  <si>
    <t>009393</t>
  </si>
  <si>
    <t>1000012</t>
  </si>
  <si>
    <t xml:space="preserve">Napkin Holder Non Chill       </t>
  </si>
  <si>
    <t>1008759</t>
  </si>
  <si>
    <t xml:space="preserve">Utility Wax Round Strips      </t>
  </si>
  <si>
    <t xml:space="preserve">64/Bx   </t>
  </si>
  <si>
    <t>CARMEL</t>
  </si>
  <si>
    <t>UW40303</t>
  </si>
  <si>
    <t>1125231</t>
  </si>
  <si>
    <t xml:space="preserve">Diamond FG 846-016M           </t>
  </si>
  <si>
    <t>1018359</t>
  </si>
  <si>
    <t xml:space="preserve">Blu-Bite Ribbon Tips          </t>
  </si>
  <si>
    <t xml:space="preserve">24/Bg   </t>
  </si>
  <si>
    <t>1126043</t>
  </si>
  <si>
    <t>Maxima SC Diamond FGSS XCoarse</t>
  </si>
  <si>
    <t xml:space="preserve">856-014     </t>
  </si>
  <si>
    <t>5831293</t>
  </si>
  <si>
    <t>Polident Overnight w/Whitening</t>
  </si>
  <si>
    <t>03443</t>
  </si>
  <si>
    <t>1003760</t>
  </si>
  <si>
    <t xml:space="preserve">Rongeur Blumenthal 90         </t>
  </si>
  <si>
    <t xml:space="preserve">SS          </t>
  </si>
  <si>
    <t>100-3760</t>
  </si>
  <si>
    <t>1126332</t>
  </si>
  <si>
    <t xml:space="preserve">Irrigating Needle Side Vent   </t>
  </si>
  <si>
    <t xml:space="preserve">30 Ga       </t>
  </si>
  <si>
    <t xml:space="preserve">100/Bg  </t>
  </si>
  <si>
    <t>1026790</t>
  </si>
  <si>
    <t xml:space="preserve">Acclean Toothbrush Denture    </t>
  </si>
  <si>
    <t>753381</t>
  </si>
  <si>
    <t>1009195</t>
  </si>
  <si>
    <t xml:space="preserve">Solo Evacuator Cups For Adec  </t>
  </si>
  <si>
    <t xml:space="preserve">Unit        </t>
  </si>
  <si>
    <t>IMPERL</t>
  </si>
  <si>
    <t>6SRX-2050</t>
  </si>
  <si>
    <t>9004217</t>
  </si>
  <si>
    <t>6010597</t>
  </si>
  <si>
    <t xml:space="preserve">PerioScreen Probe Kit #10     </t>
  </si>
  <si>
    <t>PPS10KIT6</t>
  </si>
  <si>
    <t>7212858</t>
  </si>
  <si>
    <t xml:space="preserve">Foundation Bone Material      </t>
  </si>
  <si>
    <t xml:space="preserve">Small       </t>
  </si>
  <si>
    <t>MORITA</t>
  </si>
  <si>
    <t>27500100</t>
  </si>
  <si>
    <t>9007259</t>
  </si>
  <si>
    <t xml:space="preserve">Maxima Diamond FG 856-016C    </t>
  </si>
  <si>
    <t>9002124</t>
  </si>
  <si>
    <t xml:space="preserve">Denture Adjustment HP Refill  </t>
  </si>
  <si>
    <t xml:space="preserve">0668        </t>
  </si>
  <si>
    <t>EVEERN</t>
  </si>
  <si>
    <t>13174P006</t>
  </si>
  <si>
    <t>2224625</t>
  </si>
  <si>
    <t xml:space="preserve">Caulk Super Carbide Bur       </t>
  </si>
  <si>
    <t xml:space="preserve">FG  245     </t>
  </si>
  <si>
    <t>665731</t>
  </si>
  <si>
    <t>6000360</t>
  </si>
  <si>
    <t xml:space="preserve">Streamline Ultrasonic Insert  </t>
  </si>
  <si>
    <t>25K #100Thin</t>
  </si>
  <si>
    <t>UI25K100S</t>
  </si>
  <si>
    <t>5700604</t>
  </si>
  <si>
    <t>Natural Elegance Universal One</t>
  </si>
  <si>
    <t xml:space="preserve">Unit Dose   </t>
  </si>
  <si>
    <t>1013221</t>
  </si>
  <si>
    <t xml:space="preserve">A 3/8       </t>
  </si>
  <si>
    <t>19130CDM</t>
  </si>
  <si>
    <t>1227858</t>
  </si>
  <si>
    <t>Chairside Process Material 4mL</t>
  </si>
  <si>
    <t xml:space="preserve">Syringe     </t>
  </si>
  <si>
    <t>ZESTAN</t>
  </si>
  <si>
    <t>9566</t>
  </si>
  <si>
    <t>8772513</t>
  </si>
  <si>
    <t xml:space="preserve">Twist Drills                  </t>
  </si>
  <si>
    <t xml:space="preserve">#005        </t>
  </si>
  <si>
    <t>20205</t>
  </si>
  <si>
    <t>8080293</t>
  </si>
  <si>
    <t xml:space="preserve">Titan E bb Latch Angle        </t>
  </si>
  <si>
    <t>266134</t>
  </si>
  <si>
    <t>1097808</t>
  </si>
  <si>
    <t xml:space="preserve">Tidi Bibs 13x18 2P/P Diam     </t>
  </si>
  <si>
    <t xml:space="preserve">Gray        </t>
  </si>
  <si>
    <t xml:space="preserve">500/Ca  </t>
  </si>
  <si>
    <t>919465</t>
  </si>
  <si>
    <t>1012787</t>
  </si>
  <si>
    <t xml:space="preserve">Suture Chromic Gut Undyed C-6 </t>
  </si>
  <si>
    <t xml:space="preserve">4-0 27"     </t>
  </si>
  <si>
    <t>101-2787</t>
  </si>
  <si>
    <t>1027476</t>
  </si>
  <si>
    <t>550-140</t>
  </si>
  <si>
    <t>2480548</t>
  </si>
  <si>
    <t xml:space="preserve">Phenylephrine Inj SDV N-R     </t>
  </si>
  <si>
    <t xml:space="preserve">1%          </t>
  </si>
  <si>
    <t xml:space="preserve">1mL/Vl  </t>
  </si>
  <si>
    <t>00641614225</t>
  </si>
  <si>
    <t>1125236</t>
  </si>
  <si>
    <t xml:space="preserve">Diamond FG 848-018C           </t>
  </si>
  <si>
    <t>1013117</t>
  </si>
  <si>
    <t xml:space="preserve">Acrylic Bonding Agent  OD     </t>
  </si>
  <si>
    <t>3780114</t>
  </si>
  <si>
    <t xml:space="preserve">Explorer DE OD11/12           </t>
  </si>
  <si>
    <t>1003539</t>
  </si>
  <si>
    <t>1142429</t>
  </si>
  <si>
    <t xml:space="preserve">Roma Eyewear Clear Lens       </t>
  </si>
  <si>
    <t>RM1PNK</t>
  </si>
  <si>
    <t>1077486</t>
  </si>
  <si>
    <t xml:space="preserve">Elevator Spade Tip Angled     </t>
  </si>
  <si>
    <t>60B</t>
  </si>
  <si>
    <t>9004090</t>
  </si>
  <si>
    <t>110750</t>
  </si>
  <si>
    <t>9007198</t>
  </si>
  <si>
    <t xml:space="preserve">Maxima Diamond FG 847KR-016SC </t>
  </si>
  <si>
    <t xml:space="preserve">Curette Gracey DE 1/2         </t>
  </si>
  <si>
    <t xml:space="preserve">#6 Handle   </t>
  </si>
  <si>
    <t>SG1/26</t>
  </si>
  <si>
    <t>1956870</t>
  </si>
  <si>
    <t xml:space="preserve">Dura-Green Stones FG TC1      </t>
  </si>
  <si>
    <t>0109</t>
  </si>
  <si>
    <t>8680794</t>
  </si>
  <si>
    <t xml:space="preserve">Hi-Tray Light Dual Arch       </t>
  </si>
  <si>
    <t xml:space="preserve">Anterior    </t>
  </si>
  <si>
    <t>D5DANT</t>
  </si>
  <si>
    <t>9004005</t>
  </si>
  <si>
    <t xml:space="preserve">Natural Elegance Comp Tip     </t>
  </si>
  <si>
    <t xml:space="preserve">20/Bx   </t>
  </si>
  <si>
    <t>SEPTDT</t>
  </si>
  <si>
    <t>FP-SCHEIN-265</t>
  </si>
  <si>
    <t>4673005</t>
  </si>
  <si>
    <t xml:space="preserve">Mepivacaine HCL 3%            </t>
  </si>
  <si>
    <t xml:space="preserve">Plain Tan   </t>
  </si>
  <si>
    <t>02A0003</t>
  </si>
  <si>
    <t>2483963</t>
  </si>
  <si>
    <t xml:space="preserve">Glutose Gel Lemon             </t>
  </si>
  <si>
    <t xml:space="preserve">45gm Tube   </t>
  </si>
  <si>
    <t>CLAY</t>
  </si>
  <si>
    <t>00574006945</t>
  </si>
  <si>
    <t>1011703</t>
  </si>
  <si>
    <t xml:space="preserve">Stabilok Drill Titan Yellow   </t>
  </si>
  <si>
    <t xml:space="preserve">0.021       </t>
  </si>
  <si>
    <t>FAIRFX</t>
  </si>
  <si>
    <t>DY 5 DRILLS</t>
  </si>
  <si>
    <t>9007304</t>
  </si>
  <si>
    <t xml:space="preserve">Maxima Diamond FG 859-014F    </t>
  </si>
  <si>
    <t>1001401</t>
  </si>
  <si>
    <t xml:space="preserve">Carbide Bur RA   8            </t>
  </si>
  <si>
    <t>206100260700</t>
  </si>
  <si>
    <t>7263121</t>
  </si>
  <si>
    <t xml:space="preserve">Three In One Quadrant Trays   </t>
  </si>
  <si>
    <t>PENCLI</t>
  </si>
  <si>
    <t>Q17C</t>
  </si>
  <si>
    <t>3334425</t>
  </si>
  <si>
    <t xml:space="preserve">Coe Metal Tray #24 Pedo Med   </t>
  </si>
  <si>
    <t>260241</t>
  </si>
  <si>
    <t>1125302</t>
  </si>
  <si>
    <t xml:space="preserve">Instrument Cassette 10 SS     </t>
  </si>
  <si>
    <t>2771-1HSV</t>
  </si>
  <si>
    <t>1125136</t>
  </si>
  <si>
    <t xml:space="preserve">Diamond FG 846KR-016C         </t>
  </si>
  <si>
    <t>9004372</t>
  </si>
  <si>
    <t xml:space="preserve">FG 7802     </t>
  </si>
  <si>
    <t>CFNBUL010FZ</t>
  </si>
  <si>
    <t>30K #3 Bvrtl</t>
  </si>
  <si>
    <t>UI330K</t>
  </si>
  <si>
    <t>1018821</t>
  </si>
  <si>
    <t xml:space="preserve">#4          </t>
  </si>
  <si>
    <t>1170442</t>
  </si>
  <si>
    <t>2423942</t>
  </si>
  <si>
    <t xml:space="preserve">Versacryl Lab SC Kit          </t>
  </si>
  <si>
    <t>1014031</t>
  </si>
  <si>
    <t>1126045</t>
  </si>
  <si>
    <t xml:space="preserve">856-016     </t>
  </si>
  <si>
    <t xml:space="preserve">Material    </t>
  </si>
  <si>
    <t xml:space="preserve">3.37Lb  </t>
  </si>
  <si>
    <t>C100600</t>
  </si>
  <si>
    <t>1124879</t>
  </si>
  <si>
    <t xml:space="preserve">Napkin Holder Flexible        </t>
  </si>
  <si>
    <t xml:space="preserve">3/Pk    </t>
  </si>
  <si>
    <t>676</t>
  </si>
  <si>
    <t>5700364</t>
  </si>
  <si>
    <t xml:space="preserve">Pina Colada </t>
  </si>
  <si>
    <t>03-32419</t>
  </si>
  <si>
    <t>6427933</t>
  </si>
  <si>
    <t xml:space="preserve">Gasket Handpiece f/MW 4 Hole  </t>
  </si>
  <si>
    <t>0123</t>
  </si>
  <si>
    <t>1000288</t>
  </si>
  <si>
    <t xml:space="preserve">Carbide Bur FG     2          </t>
  </si>
  <si>
    <t>206100250400</t>
  </si>
  <si>
    <t>2484141</t>
  </si>
  <si>
    <t xml:space="preserve">Atropine Sulf Abj LFS N/R     </t>
  </si>
  <si>
    <t xml:space="preserve">.1mg/mL     </t>
  </si>
  <si>
    <t>10mL Syr</t>
  </si>
  <si>
    <t>00409491134</t>
  </si>
  <si>
    <t>1000318</t>
  </si>
  <si>
    <t xml:space="preserve">Work Pans Plastic Yellow      </t>
  </si>
  <si>
    <t>7000373</t>
  </si>
  <si>
    <t>7070073</t>
  </si>
  <si>
    <t xml:space="preserve">D-Lish 5% Fluoride Varnish    </t>
  </si>
  <si>
    <t xml:space="preserve">Spearmint   </t>
  </si>
  <si>
    <t>213450</t>
  </si>
  <si>
    <t>9000990</t>
  </si>
  <si>
    <t>Natural Elegance Composite Tip</t>
  </si>
  <si>
    <t xml:space="preserve">B2 .25gm    </t>
  </si>
  <si>
    <t>FP-SCHEIN-139</t>
  </si>
  <si>
    <t>3568890</t>
  </si>
  <si>
    <t xml:space="preserve">Foster #8 Articulator         </t>
  </si>
  <si>
    <t>51</t>
  </si>
  <si>
    <t>8225869</t>
  </si>
  <si>
    <t xml:space="preserve">XP Scaler DE Nevi 2           </t>
  </si>
  <si>
    <t xml:space="preserve">EagleLite R </t>
  </si>
  <si>
    <t>AESN2XPX</t>
  </si>
  <si>
    <t>1861221</t>
  </si>
  <si>
    <t xml:space="preserve">Turbo Sensor 25/30K Scaler    </t>
  </si>
  <si>
    <t xml:space="preserve">w/Dual Foot </t>
  </si>
  <si>
    <t>D560-110</t>
  </si>
  <si>
    <t>4229209</t>
  </si>
  <si>
    <t xml:space="preserve">Arestin SS Handle             </t>
  </si>
  <si>
    <t>ORAPHA</t>
  </si>
  <si>
    <t>5041</t>
  </si>
  <si>
    <t>6405007</t>
  </si>
  <si>
    <t xml:space="preserve">Compliance Sterilizing        </t>
  </si>
  <si>
    <t xml:space="preserve">Solution    </t>
  </si>
  <si>
    <t xml:space="preserve">Gallon  </t>
  </si>
  <si>
    <t>10-2500</t>
  </si>
  <si>
    <t>3337033</t>
  </si>
  <si>
    <t>Coe Metal Tray #3 Medium/Large</t>
  </si>
  <si>
    <t xml:space="preserve">Upper Perf  </t>
  </si>
  <si>
    <t>260031</t>
  </si>
  <si>
    <t>3213802</t>
  </si>
  <si>
    <t xml:space="preserve">Nitrostat Sublingual Tablets  </t>
  </si>
  <si>
    <t>1/150gr .4mg</t>
  </si>
  <si>
    <t>UPJOHN</t>
  </si>
  <si>
    <t>00071041824</t>
  </si>
  <si>
    <t>9007160</t>
  </si>
  <si>
    <t xml:space="preserve">Maxima Diamond FG 837-012SC   </t>
  </si>
  <si>
    <t>1043524</t>
  </si>
  <si>
    <t xml:space="preserve">Raspberry   </t>
  </si>
  <si>
    <t xml:space="preserve">BluWhite Diamond FG           </t>
  </si>
  <si>
    <t xml:space="preserve">775R        </t>
  </si>
  <si>
    <t>FG775R-5</t>
  </si>
  <si>
    <t>1673665</t>
  </si>
  <si>
    <t xml:space="preserve">Triad Air Barrier Coating ABC </t>
  </si>
  <si>
    <t xml:space="preserve">32oz        </t>
  </si>
  <si>
    <t xml:space="preserve">32oz/Ea </t>
  </si>
  <si>
    <t>95760</t>
  </si>
  <si>
    <t>9007223</t>
  </si>
  <si>
    <t xml:space="preserve">Maxima Diamond FG 850-012M    </t>
  </si>
  <si>
    <t>3787350</t>
  </si>
  <si>
    <t xml:space="preserve">Big Easy Ultrasonic Insert    </t>
  </si>
  <si>
    <t>25K Trp Bend</t>
  </si>
  <si>
    <t>1005305</t>
  </si>
  <si>
    <t>1535710</t>
  </si>
  <si>
    <t>Dextrose 5% In Lactated Ringer</t>
  </si>
  <si>
    <t>2B2073Q</t>
  </si>
  <si>
    <t>3122330</t>
  </si>
  <si>
    <t xml:space="preserve">Genie Putty Rapid Set         </t>
  </si>
  <si>
    <t>600ml/Pk</t>
  </si>
  <si>
    <t>77650</t>
  </si>
  <si>
    <t>1028744</t>
  </si>
  <si>
    <t xml:space="preserve">Luer-Lock Syringes  12cc      </t>
  </si>
  <si>
    <t xml:space="preserve">Non-Ster    </t>
  </si>
  <si>
    <t>242HS</t>
  </si>
  <si>
    <t>8080309</t>
  </si>
  <si>
    <t xml:space="preserve">Titan E System Nose Cone      </t>
  </si>
  <si>
    <t>266103</t>
  </si>
  <si>
    <t>1074796</t>
  </si>
  <si>
    <t xml:space="preserve">Infectious Waste Bags         </t>
  </si>
  <si>
    <t xml:space="preserve">1 Gallon    </t>
  </si>
  <si>
    <t xml:space="preserve">10rl/Bx </t>
  </si>
  <si>
    <t>01EB086000</t>
  </si>
  <si>
    <t>6008740</t>
  </si>
  <si>
    <t xml:space="preserve">Bone File 12 Howard           </t>
  </si>
  <si>
    <t>BF12</t>
  </si>
  <si>
    <t>1130098</t>
  </si>
  <si>
    <t xml:space="preserve">Miradent Xylitol Gum 2/Pk     </t>
  </si>
  <si>
    <t>635069</t>
  </si>
  <si>
    <t>1420186</t>
  </si>
  <si>
    <t xml:space="preserve">Hi-Glaze Porcelain Polishers  </t>
  </si>
  <si>
    <t xml:space="preserve">6/Kit       </t>
  </si>
  <si>
    <t>1181</t>
  </si>
  <si>
    <t>9537720</t>
  </si>
  <si>
    <t xml:space="preserve">Vantage Forcep #151 SG        </t>
  </si>
  <si>
    <t>V90-151-SG</t>
  </si>
  <si>
    <t>5831271</t>
  </si>
  <si>
    <t xml:space="preserve">Polident Tablets 3-Minute     </t>
  </si>
  <si>
    <t>05306</t>
  </si>
  <si>
    <t>1073061</t>
  </si>
  <si>
    <t xml:space="preserve">Composite Instrument TN       </t>
  </si>
  <si>
    <t xml:space="preserve">Hylite Hndl </t>
  </si>
  <si>
    <t>CI200-50</t>
  </si>
  <si>
    <t>1045089</t>
  </si>
  <si>
    <t xml:space="preserve">Acclean Disp Prophy Angle LF  </t>
  </si>
  <si>
    <t xml:space="preserve">Short Firm  </t>
  </si>
  <si>
    <t>295929</t>
  </si>
  <si>
    <t>1015393</t>
  </si>
  <si>
    <t xml:space="preserve">Impression Tray Metal #63     </t>
  </si>
  <si>
    <t>101-5393</t>
  </si>
  <si>
    <t>9007158</t>
  </si>
  <si>
    <t xml:space="preserve">Maxima Diamond FG 837-012F    </t>
  </si>
  <si>
    <t>9007563</t>
  </si>
  <si>
    <t xml:space="preserve">MaxiGrip Implant H6/7         </t>
  </si>
  <si>
    <t>900-7563</t>
  </si>
  <si>
    <t>1018094</t>
  </si>
  <si>
    <t xml:space="preserve">Impression Tray Metal #66     </t>
  </si>
  <si>
    <t>101-8094</t>
  </si>
  <si>
    <t>1425224</t>
  </si>
  <si>
    <t xml:space="preserve">Acrylic HP Trimmers 5105      </t>
  </si>
  <si>
    <t xml:space="preserve">5/Bx    </t>
  </si>
  <si>
    <t>5105</t>
  </si>
  <si>
    <t>1018129</t>
  </si>
  <si>
    <t>16.410 / B14</t>
  </si>
  <si>
    <t>1085573</t>
  </si>
  <si>
    <t xml:space="preserve">Extracting Forcep Lwr/Molar   </t>
  </si>
  <si>
    <t xml:space="preserve">7301        </t>
  </si>
  <si>
    <t>7301</t>
  </si>
  <si>
    <t xml:space="preserve">Titan  Ex Motor O-Ring        </t>
  </si>
  <si>
    <t>266110</t>
  </si>
  <si>
    <t>8889527</t>
  </si>
  <si>
    <t xml:space="preserve">ParaPost Fiber Lux Red        </t>
  </si>
  <si>
    <t xml:space="preserve">PF171-5.0   </t>
  </si>
  <si>
    <t>PF1715</t>
  </si>
  <si>
    <t>1271629</t>
  </si>
  <si>
    <t>36434</t>
  </si>
  <si>
    <t>1126966</t>
  </si>
  <si>
    <t xml:space="preserve">Natural Elegance SE Bond      </t>
  </si>
  <si>
    <t xml:space="preserve">Unidose     </t>
  </si>
  <si>
    <t>FP-SCHEIN-313</t>
  </si>
  <si>
    <t xml:space="preserve">Argen Refining Starter Kit    </t>
  </si>
  <si>
    <t>A&amp;RC1P</t>
  </si>
  <si>
    <t>3782184</t>
  </si>
  <si>
    <t xml:space="preserve">Mandrel                       </t>
  </si>
  <si>
    <t xml:space="preserve">RA          </t>
  </si>
  <si>
    <t>2019090</t>
  </si>
  <si>
    <t>9004015</t>
  </si>
  <si>
    <t xml:space="preserve">Mauve       </t>
  </si>
  <si>
    <t>550-130</t>
  </si>
  <si>
    <t>8080170</t>
  </si>
  <si>
    <t xml:space="preserve">Prophy Star III Nosepiece     </t>
  </si>
  <si>
    <t xml:space="preserve">w/Grips     </t>
  </si>
  <si>
    <t>264434</t>
  </si>
  <si>
    <t>1125162</t>
  </si>
  <si>
    <t xml:space="preserve">Diamond FG 856L-018SC         </t>
  </si>
  <si>
    <t>6430401</t>
  </si>
  <si>
    <t>Aquasoft Nitrile PF Exam Glove</t>
  </si>
  <si>
    <t xml:space="preserve">300/Bx  </t>
  </si>
  <si>
    <t>43932</t>
  </si>
  <si>
    <t>3782068</t>
  </si>
  <si>
    <t>9006122</t>
  </si>
  <si>
    <t>1010353</t>
  </si>
  <si>
    <t>1006373</t>
  </si>
  <si>
    <t xml:space="preserve">Carbide Bur RA    1/2         </t>
  </si>
  <si>
    <t>206100260100</t>
  </si>
  <si>
    <t>25K Aft5 Str</t>
  </si>
  <si>
    <t>UI25SDS</t>
  </si>
  <si>
    <t>6007406</t>
  </si>
  <si>
    <t xml:space="preserve">After Five Gracey 11/12 Rigid </t>
  </si>
  <si>
    <t xml:space="preserve">ResinEight  </t>
  </si>
  <si>
    <t>SRP11/12R8</t>
  </si>
  <si>
    <t>5755091</t>
  </si>
  <si>
    <t xml:space="preserve">Perform Tooth Sieve           </t>
  </si>
  <si>
    <t>4100130Z</t>
  </si>
  <si>
    <t>9991364</t>
  </si>
  <si>
    <t xml:space="preserve">Profluorid Varnish 0.4 mL     </t>
  </si>
  <si>
    <t>VOCO</t>
  </si>
  <si>
    <t>2228</t>
  </si>
  <si>
    <t>1070215</t>
  </si>
  <si>
    <t xml:space="preserve">Denticare Pro-Freeze 20% Gel  </t>
  </si>
  <si>
    <t xml:space="preserve">Cherry      </t>
  </si>
  <si>
    <t xml:space="preserve">28gm/Jr </t>
  </si>
  <si>
    <t>MEDICM</t>
  </si>
  <si>
    <t>10039-CH</t>
  </si>
  <si>
    <t>1320293</t>
  </si>
  <si>
    <t xml:space="preserve">Cylinder Graduated Plastic    </t>
  </si>
  <si>
    <t xml:space="preserve">50ml        </t>
  </si>
  <si>
    <t>C893-9</t>
  </si>
  <si>
    <t>2217242</t>
  </si>
  <si>
    <t xml:space="preserve">Lathe Wheels Red   304F       </t>
  </si>
  <si>
    <t xml:space="preserve">Fine        </t>
  </si>
  <si>
    <t>10.915</t>
  </si>
  <si>
    <t>3334043</t>
  </si>
  <si>
    <t xml:space="preserve">G-aenial Sculpt Unitip Refill </t>
  </si>
  <si>
    <t>009170</t>
  </si>
  <si>
    <t>8160017</t>
  </si>
  <si>
    <t>Purple Pytho</t>
  </si>
  <si>
    <t>RM1PPP</t>
  </si>
  <si>
    <t>1085662</t>
  </si>
  <si>
    <t xml:space="preserve">Extracting Forcep Lwr/Root    </t>
  </si>
  <si>
    <t xml:space="preserve">4515        </t>
  </si>
  <si>
    <t>4515</t>
  </si>
  <si>
    <t>1260069</t>
  </si>
  <si>
    <t xml:space="preserve">Locator Male Processing Pkg   </t>
  </si>
  <si>
    <t>206851910</t>
  </si>
  <si>
    <t>9532357</t>
  </si>
  <si>
    <t xml:space="preserve">Elevator Potts                </t>
  </si>
  <si>
    <t xml:space="preserve">#EL6X       </t>
  </si>
  <si>
    <t>DEL6X</t>
  </si>
  <si>
    <t>9007051</t>
  </si>
  <si>
    <t xml:space="preserve">Maxima Diamond FG 368-023M    </t>
  </si>
  <si>
    <t>1530102</t>
  </si>
  <si>
    <t>500ml/Bt</t>
  </si>
  <si>
    <t>2F7113</t>
  </si>
  <si>
    <t>9001265</t>
  </si>
  <si>
    <t xml:space="preserve">Bowl Mixing Plastic Large Grn </t>
  </si>
  <si>
    <t>1150093</t>
  </si>
  <si>
    <t>1140066</t>
  </si>
  <si>
    <t xml:space="preserve">Airway Intubation 9 Blade Kit </t>
  </si>
  <si>
    <t>Conventional</t>
  </si>
  <si>
    <t>SUNMD</t>
  </si>
  <si>
    <t>8-1050-85</t>
  </si>
  <si>
    <t>1079748</t>
  </si>
  <si>
    <t xml:space="preserve">ProAngle Disp Prophy Angle LF </t>
  </si>
  <si>
    <t xml:space="preserve">Firm        </t>
  </si>
  <si>
    <t xml:space="preserve">144/Bx  </t>
  </si>
  <si>
    <t>248-144</t>
  </si>
  <si>
    <t>1015208</t>
  </si>
  <si>
    <t xml:space="preserve">VP Mix Putty Reg Set Kit      </t>
  </si>
  <si>
    <t>9007219</t>
  </si>
  <si>
    <t xml:space="preserve">Maxima Diamond FG 850-010F    </t>
  </si>
  <si>
    <t>9007130</t>
  </si>
  <si>
    <t xml:space="preserve">Maxima Diamond FG 830-012C    </t>
  </si>
  <si>
    <t>1275674</t>
  </si>
  <si>
    <t xml:space="preserve">Triazolam Tablets             </t>
  </si>
  <si>
    <t xml:space="preserve">0.25mg      </t>
  </si>
  <si>
    <t>GRNSTN</t>
  </si>
  <si>
    <t>59762371809</t>
  </si>
  <si>
    <t>7094743</t>
  </si>
  <si>
    <t xml:space="preserve">Typhoon Bur HP Fine BN        </t>
  </si>
  <si>
    <t xml:space="preserve">3/32" Diam  </t>
  </si>
  <si>
    <t>A-KB32719</t>
  </si>
  <si>
    <t xml:space="preserve">Heat Shield Cone,SP Light     </t>
  </si>
  <si>
    <t>3802-258</t>
  </si>
  <si>
    <t>1042538</t>
  </si>
  <si>
    <t xml:space="preserve">Knife-Lab Plaster             </t>
  </si>
  <si>
    <t xml:space="preserve">7R          </t>
  </si>
  <si>
    <t>104-2538</t>
  </si>
  <si>
    <t>1125028</t>
  </si>
  <si>
    <t xml:space="preserve">Acclean Prophy Paste Medium   </t>
  </si>
  <si>
    <t>2222242</t>
  </si>
  <si>
    <t xml:space="preserve">Jeltrate Dustless Fast Set    </t>
  </si>
  <si>
    <t xml:space="preserve">Set         </t>
  </si>
  <si>
    <t>605220</t>
  </si>
  <si>
    <t>3359215</t>
  </si>
  <si>
    <t xml:space="preserve">Baseplate Set Up Wax          </t>
  </si>
  <si>
    <t>0030</t>
  </si>
  <si>
    <t>7010339</t>
  </si>
  <si>
    <t xml:space="preserve">251SX-060   </t>
  </si>
  <si>
    <t>HM251SX060HP</t>
  </si>
  <si>
    <t>1046844</t>
  </si>
  <si>
    <t xml:space="preserve">Epinephrine Inj ABJ LFS Syr   </t>
  </si>
  <si>
    <t xml:space="preserve">1:10m       </t>
  </si>
  <si>
    <t>00409492134</t>
  </si>
  <si>
    <t>9004387</t>
  </si>
  <si>
    <t xml:space="preserve">FG OF 1     </t>
  </si>
  <si>
    <t>CEGG01G23F</t>
  </si>
  <si>
    <t>1012726</t>
  </si>
  <si>
    <t xml:space="preserve">Waxing Carver Kit             </t>
  </si>
  <si>
    <t>304050</t>
  </si>
  <si>
    <t>2227179</t>
  </si>
  <si>
    <t xml:space="preserve">Rim-Lock Tray Set             </t>
  </si>
  <si>
    <t xml:space="preserve">Edentulous  </t>
  </si>
  <si>
    <t>661699</t>
  </si>
  <si>
    <t>1125591</t>
  </si>
  <si>
    <t xml:space="preserve">#    8      </t>
  </si>
  <si>
    <t>CROUND023HP</t>
  </si>
  <si>
    <t>6001957</t>
  </si>
  <si>
    <t xml:space="preserve">30K-XT      </t>
  </si>
  <si>
    <t>UI30SSXT</t>
  </si>
  <si>
    <t>1260072</t>
  </si>
  <si>
    <t xml:space="preserve">Female Lab Analog             </t>
  </si>
  <si>
    <t>2068516</t>
  </si>
  <si>
    <t>5700129</t>
  </si>
  <si>
    <t>Natural Elegance Flowable Tips</t>
  </si>
  <si>
    <t>FP-SCHEIN-324</t>
  </si>
  <si>
    <t>3060527</t>
  </si>
  <si>
    <t xml:space="preserve">Proair Albuterol Inhaler      </t>
  </si>
  <si>
    <t xml:space="preserve">90mcg       </t>
  </si>
  <si>
    <t xml:space="preserve">8.5g/Ea </t>
  </si>
  <si>
    <t>TEVABR</t>
  </si>
  <si>
    <t>59310057922</t>
  </si>
  <si>
    <t>1126728</t>
  </si>
  <si>
    <t xml:space="preserve">Acclean Ergo Slim Insert      </t>
  </si>
  <si>
    <t xml:space="preserve">1000 30K    </t>
  </si>
  <si>
    <t>1005837</t>
  </si>
  <si>
    <t xml:space="preserve">Chuck Tapered                 </t>
  </si>
  <si>
    <t xml:space="preserve"> #7 Left    </t>
  </si>
  <si>
    <t>7L</t>
  </si>
  <si>
    <t>1125078</t>
  </si>
  <si>
    <t xml:space="preserve">856-016F    </t>
  </si>
  <si>
    <t>1118312</t>
  </si>
  <si>
    <t xml:space="preserve">Lavender PF Nitrile Glove     </t>
  </si>
  <si>
    <t xml:space="preserve">X-Large     </t>
  </si>
  <si>
    <t xml:space="preserve">230/Bx  </t>
  </si>
  <si>
    <t>52820</t>
  </si>
  <si>
    <t>9007402</t>
  </si>
  <si>
    <t xml:space="preserve">Maxima Diamond FG 885-012SC   </t>
  </si>
  <si>
    <t>9536687</t>
  </si>
  <si>
    <t xml:space="preserve">Vantage Forcep #88R SG        </t>
  </si>
  <si>
    <t>V90-88R-SG</t>
  </si>
  <si>
    <t>1234990</t>
  </si>
  <si>
    <t xml:space="preserve">Fixodent Denture Adhesive     </t>
  </si>
  <si>
    <t xml:space="preserve">Fresh       </t>
  </si>
  <si>
    <t>2.4oz/Tb</t>
  </si>
  <si>
    <t>1831072</t>
  </si>
  <si>
    <t>6010595</t>
  </si>
  <si>
    <t xml:space="preserve">PerioScreen Probe Tips #10    </t>
  </si>
  <si>
    <t>PPS10PT</t>
  </si>
  <si>
    <t>1260074</t>
  </si>
  <si>
    <t xml:space="preserve">Impression Coping/Transfer    </t>
  </si>
  <si>
    <t>2068505</t>
  </si>
  <si>
    <t>1133038</t>
  </si>
  <si>
    <t xml:space="preserve">Minitray Crown &amp; Bridge Tray  </t>
  </si>
  <si>
    <t xml:space="preserve">50/bx   </t>
  </si>
  <si>
    <t>101102</t>
  </si>
  <si>
    <t>5554520</t>
  </si>
  <si>
    <t xml:space="preserve">Oraqix Dispenser              </t>
  </si>
  <si>
    <t>66400</t>
  </si>
  <si>
    <t>1125229</t>
  </si>
  <si>
    <t xml:space="preserve">Diamond FG 838-012M           </t>
  </si>
  <si>
    <t>1125226</t>
  </si>
  <si>
    <t xml:space="preserve">Diamond FG 837-016M           </t>
  </si>
  <si>
    <t xml:space="preserve">Mobile Acls Emer Medical Kit  </t>
  </si>
  <si>
    <t xml:space="preserve">Adult/Pedo  </t>
  </si>
  <si>
    <t>1003470</t>
  </si>
  <si>
    <t>1282075</t>
  </si>
  <si>
    <t xml:space="preserve">40mL/Vl </t>
  </si>
  <si>
    <t>51991093598</t>
  </si>
  <si>
    <t>4030069</t>
  </si>
  <si>
    <t xml:space="preserve">Quick Stat FS Bulk Clr Syr    </t>
  </si>
  <si>
    <t>504650</t>
  </si>
  <si>
    <t>7094639</t>
  </si>
  <si>
    <t>Typhoon Cutting/Sanding Sleeve</t>
  </si>
  <si>
    <t xml:space="preserve">Red Coarse  </t>
  </si>
  <si>
    <t>A-KB43524</t>
  </si>
  <si>
    <t>3333756</t>
  </si>
  <si>
    <t xml:space="preserve">Coe Flex Catalyst Regular     </t>
  </si>
  <si>
    <t>131302</t>
  </si>
  <si>
    <t>6400970</t>
  </si>
  <si>
    <t xml:space="preserve">5gal        </t>
  </si>
  <si>
    <t>10-4150</t>
  </si>
  <si>
    <t>1079215</t>
  </si>
  <si>
    <t xml:space="preserve">Cotton Pliers College         </t>
  </si>
  <si>
    <t xml:space="preserve">EA      </t>
  </si>
  <si>
    <t>COLLEGE</t>
  </si>
  <si>
    <t>5862312</t>
  </si>
  <si>
    <t xml:space="preserve">Retractor Univ of Minnesota   </t>
  </si>
  <si>
    <t xml:space="preserve">RCM         </t>
  </si>
  <si>
    <t>RCM</t>
  </si>
  <si>
    <t>6011942</t>
  </si>
  <si>
    <t xml:space="preserve">EverEdge 2.0 Gracey 5/6R      </t>
  </si>
  <si>
    <t xml:space="preserve">#9 Handle   </t>
  </si>
  <si>
    <t>SG5/6R9E2</t>
  </si>
  <si>
    <t>1071461</t>
  </si>
  <si>
    <t xml:space="preserve">Periotome w/Narrow Blade      </t>
  </si>
  <si>
    <t xml:space="preserve">P200        </t>
  </si>
  <si>
    <t>P200</t>
  </si>
  <si>
    <t>9007039</t>
  </si>
  <si>
    <t xml:space="preserve">Endo Surgical Burs FG         </t>
  </si>
  <si>
    <t xml:space="preserve">151         </t>
  </si>
  <si>
    <t>CDET02015FE</t>
  </si>
  <si>
    <t>9004126</t>
  </si>
  <si>
    <t xml:space="preserve">Natural Elegance Nano Tips    </t>
  </si>
  <si>
    <t xml:space="preserve">15/Bx   </t>
  </si>
  <si>
    <t>PENTPL</t>
  </si>
  <si>
    <t>SHN9004126</t>
  </si>
  <si>
    <t>9992142</t>
  </si>
  <si>
    <t xml:space="preserve">Carbide Bur HP     8          </t>
  </si>
  <si>
    <t>14844</t>
  </si>
  <si>
    <t>1537411</t>
  </si>
  <si>
    <t xml:space="preserve">250mL/Bt    </t>
  </si>
  <si>
    <t>2F7122</t>
  </si>
  <si>
    <t>3565659</t>
  </si>
  <si>
    <t xml:space="preserve">Model Trimmer Wheel 12"x1/4"  </t>
  </si>
  <si>
    <t xml:space="preserve">Coarse      </t>
  </si>
  <si>
    <t>E022</t>
  </si>
  <si>
    <t>1234834</t>
  </si>
  <si>
    <t xml:space="preserve">Original    </t>
  </si>
  <si>
    <t>1179100</t>
  </si>
  <si>
    <t>9001800</t>
  </si>
  <si>
    <t xml:space="preserve">Alginate Plus DF Fast Set     </t>
  </si>
  <si>
    <t xml:space="preserve">Refill      </t>
  </si>
  <si>
    <t>500gm/Bg</t>
  </si>
  <si>
    <t>CAVEX</t>
  </si>
  <si>
    <t>AA894</t>
  </si>
  <si>
    <t>1390206</t>
  </si>
  <si>
    <t>Refresh Patient Facial Towelet</t>
  </si>
  <si>
    <t xml:space="preserve">5.9"x6.8"   </t>
  </si>
  <si>
    <t xml:space="preserve">120/Bx  </t>
  </si>
  <si>
    <t>PALMER</t>
  </si>
  <si>
    <t>3515</t>
  </si>
  <si>
    <t>1018798</t>
  </si>
  <si>
    <t xml:space="preserve">Impression Tray Metal #61     </t>
  </si>
  <si>
    <t>101-8798</t>
  </si>
  <si>
    <t>1004602</t>
  </si>
  <si>
    <t xml:space="preserve">Utility Wax Square Ropes      </t>
  </si>
  <si>
    <t xml:space="preserve">44/Bx   </t>
  </si>
  <si>
    <t>94975</t>
  </si>
  <si>
    <t>1125714</t>
  </si>
  <si>
    <t xml:space="preserve">Maestro Single-Use Polishing  </t>
  </si>
  <si>
    <t>CompositeKit</t>
  </si>
  <si>
    <t>3334569</t>
  </si>
  <si>
    <t xml:space="preserve">G-aenial Bond Bottle Refill   </t>
  </si>
  <si>
    <t xml:space="preserve">5 ML        </t>
  </si>
  <si>
    <t>011947</t>
  </si>
  <si>
    <t>1959381</t>
  </si>
  <si>
    <t xml:space="preserve">OneGloss Set                  </t>
  </si>
  <si>
    <t xml:space="preserve">Silicon     </t>
  </si>
  <si>
    <t>0180</t>
  </si>
  <si>
    <t>2460929</t>
  </si>
  <si>
    <t xml:space="preserve">Zapit Introductory Kit        </t>
  </si>
  <si>
    <t>ZAI-Y</t>
  </si>
  <si>
    <t>1125103</t>
  </si>
  <si>
    <t xml:space="preserve">Diamond FG 368-018C           </t>
  </si>
  <si>
    <t>9007398</t>
  </si>
  <si>
    <t xml:space="preserve">Maxima Diamond FG 885-010M    </t>
  </si>
  <si>
    <t>1019350</t>
  </si>
  <si>
    <t>Acclean 1.23%APF Foam Fluoride</t>
  </si>
  <si>
    <t xml:space="preserve">Strawberry  </t>
  </si>
  <si>
    <t>4.4oz/Bt</t>
  </si>
  <si>
    <t>08-1624</t>
  </si>
  <si>
    <t>1142430</t>
  </si>
  <si>
    <t xml:space="preserve">Black/White </t>
  </si>
  <si>
    <t>RM1SWL</t>
  </si>
  <si>
    <t>6006946</t>
  </si>
  <si>
    <t xml:space="preserve">After Five Gracey DE 13/14    </t>
  </si>
  <si>
    <t>SRPG13/148</t>
  </si>
  <si>
    <t>2350138</t>
  </si>
  <si>
    <t>Wire Rention Mesh Upper Silver</t>
  </si>
  <si>
    <t xml:space="preserve">50x65mm     </t>
  </si>
  <si>
    <t>CORNIN</t>
  </si>
  <si>
    <t>607</t>
  </si>
  <si>
    <t>3655561</t>
  </si>
  <si>
    <t xml:space="preserve">Plier Diagonal-Cutting        </t>
  </si>
  <si>
    <t>63500</t>
  </si>
  <si>
    <t>5700110</t>
  </si>
  <si>
    <t>Maxima Elite Multiflex Coupler</t>
  </si>
  <si>
    <t>4-Hole Titan</t>
  </si>
  <si>
    <t>6008326</t>
  </si>
  <si>
    <t>30K Aft5 Str</t>
  </si>
  <si>
    <t>UI30SDS</t>
  </si>
  <si>
    <t>7002318</t>
  </si>
  <si>
    <t>44756</t>
  </si>
  <si>
    <t>9926730</t>
  </si>
  <si>
    <t xml:space="preserve">Scalpel Handle                </t>
  </si>
  <si>
    <t xml:space="preserve">#6/Red      </t>
  </si>
  <si>
    <t xml:space="preserve">1/EA    </t>
  </si>
  <si>
    <t>4-20</t>
  </si>
  <si>
    <t>1046857</t>
  </si>
  <si>
    <t xml:space="preserve">Dextrose 5% Lactated Ringers  </t>
  </si>
  <si>
    <t xml:space="preserve">1000ml      </t>
  </si>
  <si>
    <t>ABBHOS</t>
  </si>
  <si>
    <t>0792909</t>
  </si>
  <si>
    <t>1001691</t>
  </si>
  <si>
    <t xml:space="preserve">Econo Cutters 4"              </t>
  </si>
  <si>
    <t>9591</t>
  </si>
  <si>
    <t>3659199</t>
  </si>
  <si>
    <t xml:space="preserve">Knife Lab Plaster 6R          </t>
  </si>
  <si>
    <t>55570</t>
  </si>
  <si>
    <t>7728295</t>
  </si>
  <si>
    <t xml:space="preserve">Midwest Diamond 830-009M      </t>
  </si>
  <si>
    <t>MIDWES</t>
  </si>
  <si>
    <t>471490</t>
  </si>
  <si>
    <t xml:space="preserve">Bone Funnel Curved            </t>
  </si>
  <si>
    <t xml:space="preserve">4.5mm       </t>
  </si>
  <si>
    <t>BFC-4.5</t>
  </si>
  <si>
    <t>1125974</t>
  </si>
  <si>
    <t xml:space="preserve">VP Mix HP Fast Set Berry      </t>
  </si>
  <si>
    <t>6089501</t>
  </si>
  <si>
    <t xml:space="preserve">Pillow Travel Core Pos Wh     </t>
  </si>
  <si>
    <t xml:space="preserve">18"X9"      </t>
  </si>
  <si>
    <t>COREPR</t>
  </si>
  <si>
    <t>225</t>
  </si>
  <si>
    <t>6004463</t>
  </si>
  <si>
    <t xml:space="preserve">Expro DE #23/QW               </t>
  </si>
  <si>
    <t>XP23/QW</t>
  </si>
  <si>
    <t>1237033</t>
  </si>
  <si>
    <t xml:space="preserve">Kerr Mixing Pad Large         </t>
  </si>
  <si>
    <t xml:space="preserve">7"x8"       </t>
  </si>
  <si>
    <t>00586</t>
  </si>
  <si>
    <t xml:space="preserve">O-Ring Ultrasonic Scaler      </t>
  </si>
  <si>
    <t>D588</t>
  </si>
  <si>
    <t>1080142</t>
  </si>
  <si>
    <t xml:space="preserve">Quick Stat FS Bulk 30ml       </t>
  </si>
  <si>
    <t>503550</t>
  </si>
  <si>
    <t>3333133</t>
  </si>
  <si>
    <t xml:space="preserve">Exafast NDS Value Pack        </t>
  </si>
  <si>
    <t xml:space="preserve">Regular     </t>
  </si>
  <si>
    <t>137040</t>
  </si>
  <si>
    <t>6318218</t>
  </si>
  <si>
    <t xml:space="preserve">Actisorb Towels O.R.          </t>
  </si>
  <si>
    <t xml:space="preserve">100% Cotton </t>
  </si>
  <si>
    <t xml:space="preserve">72/Ca   </t>
  </si>
  <si>
    <t>MEDACT</t>
  </si>
  <si>
    <t>706-B</t>
  </si>
  <si>
    <t>2286029</t>
  </si>
  <si>
    <t xml:space="preserve">Qwikstrip Double-Sided        </t>
  </si>
  <si>
    <t>CRETDC</t>
  </si>
  <si>
    <t>QSDS-M</t>
  </si>
  <si>
    <t>2284425</t>
  </si>
  <si>
    <t xml:space="preserve">NTI Carbide Bur FG H375-014   </t>
  </si>
  <si>
    <t>H375-014</t>
  </si>
  <si>
    <t>1207845</t>
  </si>
  <si>
    <t xml:space="preserve">Ultra 3-in-1 Earloop Mask     </t>
  </si>
  <si>
    <t xml:space="preserve">Multi       </t>
  </si>
  <si>
    <t>VALUMX</t>
  </si>
  <si>
    <t>5630E-PGO</t>
  </si>
  <si>
    <t xml:space="preserve">Rim-Lock Tray L24 NWC         </t>
  </si>
  <si>
    <t>661669</t>
  </si>
  <si>
    <t>9007207</t>
  </si>
  <si>
    <t xml:space="preserve">Maxima Diamond FG 848-016SC   </t>
  </si>
  <si>
    <t xml:space="preserve">Elevator Cryer Mini Right     </t>
  </si>
  <si>
    <t xml:space="preserve">E22         </t>
  </si>
  <si>
    <t>E22</t>
  </si>
  <si>
    <t>2472101</t>
  </si>
  <si>
    <t xml:space="preserve">Vacusol Ultra Solution        </t>
  </si>
  <si>
    <t xml:space="preserve">Pump Bottle </t>
  </si>
  <si>
    <t xml:space="preserve">96oz/Bt </t>
  </si>
  <si>
    <t>BIOTRO</t>
  </si>
  <si>
    <t>ED903CS</t>
  </si>
  <si>
    <t>9007233</t>
  </si>
  <si>
    <t xml:space="preserve">Maxima Diamond FG 850-018F    </t>
  </si>
  <si>
    <t xml:space="preserve">Elevator Cryer Mini Left      </t>
  </si>
  <si>
    <t xml:space="preserve">E21         </t>
  </si>
  <si>
    <t>E21</t>
  </si>
  <si>
    <t>1075949</t>
  </si>
  <si>
    <t xml:space="preserve">Root Tip Pick Angled Narrow   </t>
  </si>
  <si>
    <t xml:space="preserve">Left        </t>
  </si>
  <si>
    <t>AS-3N</t>
  </si>
  <si>
    <t>9000991</t>
  </si>
  <si>
    <t xml:space="preserve">B3 .25gm    </t>
  </si>
  <si>
    <t>FP-SCHEIN-140</t>
  </si>
  <si>
    <t>1070886</t>
  </si>
  <si>
    <t xml:space="preserve">MaxVac Plus HVE Tips          </t>
  </si>
  <si>
    <t xml:space="preserve">1000/Bx </t>
  </si>
  <si>
    <t>ZETMVP</t>
  </si>
  <si>
    <t>3332248</t>
  </si>
  <si>
    <t xml:space="preserve">Coe-Soft Economy Pk           </t>
  </si>
  <si>
    <t xml:space="preserve">5lb/Pk  </t>
  </si>
  <si>
    <t>344003</t>
  </si>
  <si>
    <t>1085555</t>
  </si>
  <si>
    <t xml:space="preserve">Extracting Forcep Upr/Univ    </t>
  </si>
  <si>
    <t xml:space="preserve">3500N       </t>
  </si>
  <si>
    <t>3500</t>
  </si>
  <si>
    <t>8225426</t>
  </si>
  <si>
    <t xml:space="preserve">XP Scaler DE N137             </t>
  </si>
  <si>
    <t>AESN137XPX</t>
  </si>
  <si>
    <t>1230313</t>
  </si>
  <si>
    <t xml:space="preserve">Explorer Endo DG-16           </t>
  </si>
  <si>
    <t>SYBRON</t>
  </si>
  <si>
    <t>974-0041</t>
  </si>
  <si>
    <t>3335180</t>
  </si>
  <si>
    <t xml:space="preserve">Coe Metal Tray #X1 X-Large    </t>
  </si>
  <si>
    <t xml:space="preserve">Upper       </t>
  </si>
  <si>
    <t>260911</t>
  </si>
  <si>
    <t>1029357</t>
  </si>
  <si>
    <t>2486832</t>
  </si>
  <si>
    <t>Propofol Inj SDV 20mL w/o Sulf</t>
  </si>
  <si>
    <t xml:space="preserve">10mg/mL     </t>
  </si>
  <si>
    <t>00409469930</t>
  </si>
  <si>
    <t xml:space="preserve">Rim-Lock Tray U23 NWC         </t>
  </si>
  <si>
    <t>661663</t>
  </si>
  <si>
    <t>9007394</t>
  </si>
  <si>
    <t xml:space="preserve">Maxima Diamond FG 879K-018SC  </t>
  </si>
  <si>
    <t>7263120</t>
  </si>
  <si>
    <t xml:space="preserve">Three In One Anterior Trays   </t>
  </si>
  <si>
    <t>Q17B</t>
  </si>
  <si>
    <t>7010340</t>
  </si>
  <si>
    <t xml:space="preserve">251Z5-060   </t>
  </si>
  <si>
    <t>HM251Z5HP060</t>
  </si>
  <si>
    <t>1950457</t>
  </si>
  <si>
    <t xml:space="preserve">Beautifil II Compule Tips     </t>
  </si>
  <si>
    <t>1755</t>
  </si>
  <si>
    <t>9007267</t>
  </si>
  <si>
    <t xml:space="preserve">Maxima Diamond FG 856-021C    </t>
  </si>
  <si>
    <t>1672610</t>
  </si>
  <si>
    <t xml:space="preserve">Trubyte New-Hue Shade Guide   </t>
  </si>
  <si>
    <t>902900</t>
  </si>
  <si>
    <t>1125728</t>
  </si>
  <si>
    <t>Maestro Porc Polisher Hi-Shine</t>
  </si>
  <si>
    <t xml:space="preserve">RA Point    </t>
  </si>
  <si>
    <t xml:space="preserve">Mini Five Curette 5/6         </t>
  </si>
  <si>
    <t>SAS5/66</t>
  </si>
  <si>
    <t>6012078</t>
  </si>
  <si>
    <t>Resin8 Colors 2 Gracy AF 13/14</t>
  </si>
  <si>
    <t>SRP13/14C8E2</t>
  </si>
  <si>
    <t>2901189</t>
  </si>
  <si>
    <t xml:space="preserve">Luxacore Dual Smartmix        </t>
  </si>
  <si>
    <t>212064</t>
  </si>
  <si>
    <t>8230022</t>
  </si>
  <si>
    <t xml:space="preserve">Economy Handpiece Only        </t>
  </si>
  <si>
    <t xml:space="preserve">45 RPM      </t>
  </si>
  <si>
    <t>45000</t>
  </si>
  <si>
    <t>1026405</t>
  </si>
  <si>
    <t>3788769</t>
  </si>
  <si>
    <t xml:space="preserve">Explorer DE 11/12             </t>
  </si>
  <si>
    <t>1003529</t>
  </si>
  <si>
    <t>3334042</t>
  </si>
  <si>
    <t>009169</t>
  </si>
  <si>
    <t>1076612</t>
  </si>
  <si>
    <t xml:space="preserve">Elite HD+ Tray Heavy Body     </t>
  </si>
  <si>
    <t>C202032</t>
  </si>
  <si>
    <t>2902819</t>
  </si>
  <si>
    <t xml:space="preserve">Luxacore ZDual Smartmix 9Gm   </t>
  </si>
  <si>
    <t>213335</t>
  </si>
  <si>
    <t>5700021</t>
  </si>
  <si>
    <t xml:space="preserve">835-011M    </t>
  </si>
  <si>
    <t>3782818</t>
  </si>
  <si>
    <t>25K Universl</t>
  </si>
  <si>
    <t>1005300</t>
  </si>
  <si>
    <t xml:space="preserve">Scaler DE Eagle Claw          </t>
  </si>
  <si>
    <t xml:space="preserve">EagleLite S </t>
  </si>
  <si>
    <t>AESECXPZ</t>
  </si>
  <si>
    <t>1105502</t>
  </si>
  <si>
    <t xml:space="preserve">X-Otome XO-70                 </t>
  </si>
  <si>
    <t>XO-70</t>
  </si>
  <si>
    <t>8223280</t>
  </si>
  <si>
    <t>XP Gracey DE 13/14 Deep Pocket</t>
  </si>
  <si>
    <t>AEGDP13-14XPX</t>
  </si>
  <si>
    <t>1125082</t>
  </si>
  <si>
    <t xml:space="preserve">856-024C    </t>
  </si>
  <si>
    <t xml:space="preserve">Periosteal/Mod Woodson        </t>
  </si>
  <si>
    <t xml:space="preserve">Hourigan 2  </t>
  </si>
  <si>
    <t>PH26</t>
  </si>
  <si>
    <t xml:space="preserve">Viva Learning Platform Aspen  </t>
  </si>
  <si>
    <t xml:space="preserve">Monthly     </t>
  </si>
  <si>
    <t>ASPEN</t>
  </si>
  <si>
    <t xml:space="preserve">IMS Signature Series Grips    </t>
  </si>
  <si>
    <t xml:space="preserve">80/Pk   </t>
  </si>
  <si>
    <t>SSGMULTI</t>
  </si>
  <si>
    <t>1125719</t>
  </si>
  <si>
    <t xml:space="preserve">Maestro Porc Polish Shaping   </t>
  </si>
  <si>
    <t xml:space="preserve">RA Cup      </t>
  </si>
  <si>
    <t>1071711</t>
  </si>
  <si>
    <t xml:space="preserve">Elevator Straight Medium      </t>
  </si>
  <si>
    <t xml:space="preserve">304         </t>
  </si>
  <si>
    <t>304</t>
  </si>
  <si>
    <t>9004389</t>
  </si>
  <si>
    <t xml:space="preserve">Caries Indicator Syr Kit      </t>
  </si>
  <si>
    <t>FP-SCHEIN-290</t>
  </si>
  <si>
    <t>1007117</t>
  </si>
  <si>
    <t xml:space="preserve">Diamond Disc HP 914           </t>
  </si>
  <si>
    <t>Single Sided</t>
  </si>
  <si>
    <t>914/220</t>
  </si>
  <si>
    <t>1009947</t>
  </si>
  <si>
    <t xml:space="preserve">Carbide Bur FG   557L         </t>
  </si>
  <si>
    <t>206100253100</t>
  </si>
  <si>
    <t xml:space="preserve">Composite Organizer           </t>
  </si>
  <si>
    <t>1209</t>
  </si>
  <si>
    <t>9007176</t>
  </si>
  <si>
    <t xml:space="preserve">Maxima Diamond FG 840-014M    </t>
  </si>
  <si>
    <t>5864293</t>
  </si>
  <si>
    <t xml:space="preserve">Elevator Apexo 301 Titanium   </t>
  </si>
  <si>
    <t xml:space="preserve">Coated      </t>
  </si>
  <si>
    <t>E301T</t>
  </si>
  <si>
    <t xml:space="preserve">Allooss Cortical Partic .5cc  </t>
  </si>
  <si>
    <t>01160001</t>
  </si>
  <si>
    <t>1640275</t>
  </si>
  <si>
    <t xml:space="preserve">Riva Star Silver Diamine FL   </t>
  </si>
  <si>
    <t xml:space="preserve">10 Patients </t>
  </si>
  <si>
    <t>SOUDEN</t>
  </si>
  <si>
    <t>8800504</t>
  </si>
  <si>
    <t>1125993</t>
  </si>
  <si>
    <t xml:space="preserve">VP Mix Putty Reg Set Berry    </t>
  </si>
  <si>
    <t>2280215</t>
  </si>
  <si>
    <t xml:space="preserve">NTI Universal Cutter          </t>
  </si>
  <si>
    <t>UC251SPF-060</t>
  </si>
  <si>
    <t>9007211</t>
  </si>
  <si>
    <t xml:space="preserve">Maxima Diamond FG 848-018SC   </t>
  </si>
  <si>
    <t>7910164</t>
  </si>
  <si>
    <t xml:space="preserve">Quad-Tray XL                  </t>
  </si>
  <si>
    <t>CLICHO</t>
  </si>
  <si>
    <t>041400</t>
  </si>
  <si>
    <t>6005927</t>
  </si>
  <si>
    <t>30K #100Thin</t>
  </si>
  <si>
    <t>UI30SS100</t>
  </si>
  <si>
    <t>1000282</t>
  </si>
  <si>
    <t xml:space="preserve">Surgical Bur FG   558         </t>
  </si>
  <si>
    <t xml:space="preserve">FG   558    </t>
  </si>
  <si>
    <t>101127</t>
  </si>
  <si>
    <t>3331599</t>
  </si>
  <si>
    <t xml:space="preserve">Gradia Direct Refill Unitip   </t>
  </si>
  <si>
    <t>002272</t>
  </si>
  <si>
    <t>1125176</t>
  </si>
  <si>
    <t xml:space="preserve">Diamond FG 801-009M           </t>
  </si>
  <si>
    <t>3336841</t>
  </si>
  <si>
    <t xml:space="preserve">Gradia Direct Unitip Refill   </t>
  </si>
  <si>
    <t xml:space="preserve">C3          </t>
  </si>
  <si>
    <t>001979</t>
  </si>
  <si>
    <t>1004259</t>
  </si>
  <si>
    <t xml:space="preserve">Barbed Broaches Ster White 1  </t>
  </si>
  <si>
    <t xml:space="preserve">XXXF        </t>
  </si>
  <si>
    <t>ROYD</t>
  </si>
  <si>
    <t>331</t>
  </si>
  <si>
    <t xml:space="preserve">Cord Assy.                    </t>
  </si>
  <si>
    <t xml:space="preserve">8510A       </t>
  </si>
  <si>
    <t>8510A</t>
  </si>
  <si>
    <t>9007310</t>
  </si>
  <si>
    <t xml:space="preserve">Maxima Diamond FG 859-016SF   </t>
  </si>
  <si>
    <t>7050015</t>
  </si>
  <si>
    <t xml:space="preserve">Yankauer Aspirator Surgical   </t>
  </si>
  <si>
    <t>QUAASP</t>
  </si>
  <si>
    <t>y46bbt</t>
  </si>
  <si>
    <t>1127132</t>
  </si>
  <si>
    <t>Essentials Curing Light Sleeve</t>
  </si>
  <si>
    <t xml:space="preserve">BARRIER     </t>
  </si>
  <si>
    <t>1026324</t>
  </si>
  <si>
    <t>Interdental Travel Brush Ultra</t>
  </si>
  <si>
    <t>Fine Tapered</t>
  </si>
  <si>
    <t>753218</t>
  </si>
  <si>
    <t>9007189</t>
  </si>
  <si>
    <t xml:space="preserve">Maxima Diamond FG 847-014F    </t>
  </si>
  <si>
    <t>01104101</t>
  </si>
  <si>
    <t>1001189</t>
  </si>
  <si>
    <t xml:space="preserve">Strip Crown Forms Set         </t>
  </si>
  <si>
    <t xml:space="preserve">Posterior   </t>
  </si>
  <si>
    <t xml:space="preserve">60/Bx   </t>
  </si>
  <si>
    <t>SDI</t>
  </si>
  <si>
    <t>224022</t>
  </si>
  <si>
    <t>1127093</t>
  </si>
  <si>
    <t>Maxima RU1200 Curing Lt Sleeve</t>
  </si>
  <si>
    <t xml:space="preserve">Amalgam Bucket                </t>
  </si>
  <si>
    <t xml:space="preserve">1.25 Gal    </t>
  </si>
  <si>
    <t>PWS-AB-1</t>
  </si>
  <si>
    <t>1085562</t>
  </si>
  <si>
    <t xml:space="preserve">Extracting Forcep Lwr/Ant     </t>
  </si>
  <si>
    <t xml:space="preserve">3600N       </t>
  </si>
  <si>
    <t>3600</t>
  </si>
  <si>
    <t>1125257</t>
  </si>
  <si>
    <t xml:space="preserve">Diamond FG 861-014SF          </t>
  </si>
  <si>
    <t>1343320</t>
  </si>
  <si>
    <t xml:space="preserve">Flexible Mixing Bowl Medium   </t>
  </si>
  <si>
    <t>1530Y</t>
  </si>
  <si>
    <t>3120164</t>
  </si>
  <si>
    <t xml:space="preserve">Resurge Ultrasonic Cleaning   </t>
  </si>
  <si>
    <t>Unit 2 Galln</t>
  </si>
  <si>
    <t>60200</t>
  </si>
  <si>
    <t>2901980</t>
  </si>
  <si>
    <t xml:space="preserve">Luxacore Dual Refill Kit      </t>
  </si>
  <si>
    <t>212126</t>
  </si>
  <si>
    <t>1127170</t>
  </si>
  <si>
    <t>5864664</t>
  </si>
  <si>
    <t xml:space="preserve">Forcep Upper Universal        </t>
  </si>
  <si>
    <t xml:space="preserve">150AS       </t>
  </si>
  <si>
    <t>FE150AS</t>
  </si>
  <si>
    <t>9007300</t>
  </si>
  <si>
    <t xml:space="preserve">Maxima Diamond FG 859-012F    </t>
  </si>
  <si>
    <t>2936464</t>
  </si>
  <si>
    <t xml:space="preserve">Bulb Halogen 2Pin             </t>
  </si>
  <si>
    <t xml:space="preserve">150W        </t>
  </si>
  <si>
    <t>TROY</t>
  </si>
  <si>
    <t>OS64640HLX</t>
  </si>
  <si>
    <t>1270129</t>
  </si>
  <si>
    <t xml:space="preserve">Pinnacle Sensor Sheath Kodak  </t>
  </si>
  <si>
    <t>PINNAC</t>
  </si>
  <si>
    <t>PSS3420</t>
  </si>
  <si>
    <t>1000661</t>
  </si>
  <si>
    <t xml:space="preserve">#3          </t>
  </si>
  <si>
    <t>206100230300</t>
  </si>
  <si>
    <t>2228598</t>
  </si>
  <si>
    <t xml:space="preserve">FG  700XXL  </t>
  </si>
  <si>
    <t>665760</t>
  </si>
  <si>
    <t>1231706</t>
  </si>
  <si>
    <t xml:space="preserve">Tapered Gutta Percha Pts CC   </t>
  </si>
  <si>
    <t xml:space="preserve">Medium-Fine </t>
  </si>
  <si>
    <t>13986</t>
  </si>
  <si>
    <t>6011889</t>
  </si>
  <si>
    <t xml:space="preserve">Resin8 Colors 2.0 Nevi 3 Post </t>
  </si>
  <si>
    <t xml:space="preserve">Red         </t>
  </si>
  <si>
    <t>SCNEVI3C8E2</t>
  </si>
  <si>
    <t>1953073</t>
  </si>
  <si>
    <t xml:space="preserve">OneGloss Refill IC   Shape    </t>
  </si>
  <si>
    <t>0183</t>
  </si>
  <si>
    <t xml:space="preserve">Curette Lucas DE Surg #84     </t>
  </si>
  <si>
    <t xml:space="preserve">w/#6Hdl     </t>
  </si>
  <si>
    <t>CL846</t>
  </si>
  <si>
    <t>1278185</t>
  </si>
  <si>
    <t xml:space="preserve">Midazolam HCL INJ MDV 10mL    </t>
  </si>
  <si>
    <t xml:space="preserve">1mg/mL      </t>
  </si>
  <si>
    <t>00409258705</t>
  </si>
  <si>
    <t>6000962</t>
  </si>
  <si>
    <t>30K Aft5 LRS</t>
  </si>
  <si>
    <t>UI30SDSET</t>
  </si>
  <si>
    <t>1125269</t>
  </si>
  <si>
    <t xml:space="preserve">Diamond FG 878-014C           </t>
  </si>
  <si>
    <t xml:space="preserve">Adj Shield F/Splash Hood      </t>
  </si>
  <si>
    <t>96049</t>
  </si>
  <si>
    <t>1231460</t>
  </si>
  <si>
    <t xml:space="preserve">Take 1 Advanced Rigid 50mL    </t>
  </si>
  <si>
    <t>Sup Fast Set</t>
  </si>
  <si>
    <t>34458</t>
  </si>
  <si>
    <t>2225854</t>
  </si>
  <si>
    <t xml:space="preserve">Aquasil Easy Mix Putty        </t>
  </si>
  <si>
    <t>Standard Kit</t>
  </si>
  <si>
    <t>678120</t>
  </si>
  <si>
    <t>6009567</t>
  </si>
  <si>
    <t xml:space="preserve">After Five Gracey DE 15/16    </t>
  </si>
  <si>
    <t>SRPG15/168</t>
  </si>
  <si>
    <t>1279825</t>
  </si>
  <si>
    <t xml:space="preserve">Diphenhydramine Hcl Capsules  </t>
  </si>
  <si>
    <t xml:space="preserve">25mg        </t>
  </si>
  <si>
    <t>RELONE</t>
  </si>
  <si>
    <t>69618002401</t>
  </si>
  <si>
    <t>1234778</t>
  </si>
  <si>
    <t xml:space="preserve">Fixodent Xtra Hold Powder     </t>
  </si>
  <si>
    <t xml:space="preserve">Fast Teeth  </t>
  </si>
  <si>
    <t>2.7oz/Bt</t>
  </si>
  <si>
    <t>1081488</t>
  </si>
  <si>
    <t>5868738</t>
  </si>
  <si>
    <t xml:space="preserve">Periotome Anterior #1         </t>
  </si>
  <si>
    <t xml:space="preserve">DL Rnd      </t>
  </si>
  <si>
    <t>REEPTOME1</t>
  </si>
  <si>
    <t>9007279</t>
  </si>
  <si>
    <t xml:space="preserve">Maxima Diamond FG 856L-018C   </t>
  </si>
  <si>
    <t>2480241</t>
  </si>
  <si>
    <t xml:space="preserve">Calcium Chloride Syr  N-R     </t>
  </si>
  <si>
    <t xml:space="preserve">10%         </t>
  </si>
  <si>
    <t xml:space="preserve">10mL/Ea </t>
  </si>
  <si>
    <t>00409492834</t>
  </si>
  <si>
    <t>9491498</t>
  </si>
  <si>
    <t xml:space="preserve">Paper Cups Poly Coat          </t>
  </si>
  <si>
    <t xml:space="preserve">5oz         </t>
  </si>
  <si>
    <t>115-CHARC</t>
  </si>
  <si>
    <t>5700167</t>
  </si>
  <si>
    <t xml:space="preserve">MaxiGrip Expro Resin          </t>
  </si>
  <si>
    <t xml:space="preserve">#23/CP11    </t>
  </si>
  <si>
    <t>570-0167</t>
  </si>
  <si>
    <t>5700634</t>
  </si>
  <si>
    <t>Criterion Pure Freedom Ntr Glv</t>
  </si>
  <si>
    <t xml:space="preserve">180/Bx  </t>
  </si>
  <si>
    <t>PERGET</t>
  </si>
  <si>
    <t>3330935</t>
  </si>
  <si>
    <t xml:space="preserve">Coe Metal Tray Full Set       </t>
  </si>
  <si>
    <t xml:space="preserve">Denture     </t>
  </si>
  <si>
    <t>260608</t>
  </si>
  <si>
    <t>3334601</t>
  </si>
  <si>
    <t xml:space="preserve">Coe Metal Tray #7 Perf Sm     </t>
  </si>
  <si>
    <t>260071</t>
  </si>
  <si>
    <t xml:space="preserve">Allooss Cortical Partic 1cc   </t>
  </si>
  <si>
    <t>01160102</t>
  </si>
  <si>
    <t>3000005</t>
  </si>
  <si>
    <t xml:space="preserve">Supermat Matrix Refill Metal  </t>
  </si>
  <si>
    <t xml:space="preserve">5/.038mm    </t>
  </si>
  <si>
    <t>G2181</t>
  </si>
  <si>
    <t>1127318</t>
  </si>
  <si>
    <t>SensiFree PC4 Chlor Glove Pink</t>
  </si>
  <si>
    <t>PTMEDI</t>
  </si>
  <si>
    <t>1000018</t>
  </si>
  <si>
    <t xml:space="preserve">Gutta Percha Points 30mm      </t>
  </si>
  <si>
    <t xml:space="preserve">#45-80      </t>
  </si>
  <si>
    <t>COLWHA</t>
  </si>
  <si>
    <t>H05606</t>
  </si>
  <si>
    <t>3335343</t>
  </si>
  <si>
    <t xml:space="preserve">Coe Metal Tray #1 Large Upper </t>
  </si>
  <si>
    <t>260011</t>
  </si>
  <si>
    <t>1298513</t>
  </si>
  <si>
    <t xml:space="preserve">Safe-Flo Saliva Ejector       </t>
  </si>
  <si>
    <t>M1001CLBU</t>
  </si>
  <si>
    <t>9007179</t>
  </si>
  <si>
    <t xml:space="preserve">Maxima Diamond FG 845-016M    </t>
  </si>
  <si>
    <t>1125480</t>
  </si>
  <si>
    <t xml:space="preserve">Bur Block Aluminum 15 FG      </t>
  </si>
  <si>
    <t>BBBLK15FG</t>
  </si>
  <si>
    <t>1132118</t>
  </si>
  <si>
    <t xml:space="preserve">Uvex Jewels Anti-Fog Lens     </t>
  </si>
  <si>
    <t xml:space="preserve">Frosted     </t>
  </si>
  <si>
    <t>355715</t>
  </si>
  <si>
    <t>2220362</t>
  </si>
  <si>
    <t xml:space="preserve">AH Plus Jet Mixing Syringe    </t>
  </si>
  <si>
    <t xml:space="preserve">15gm        </t>
  </si>
  <si>
    <t>DNTEND</t>
  </si>
  <si>
    <t>667007</t>
  </si>
  <si>
    <t>6000942</t>
  </si>
  <si>
    <t xml:space="preserve">Signature Series Tub Kit      </t>
  </si>
  <si>
    <t>IMS-1406</t>
  </si>
  <si>
    <t>6810798</t>
  </si>
  <si>
    <t xml:space="preserve">Glove Liner Full Fingers      </t>
  </si>
  <si>
    <t xml:space="preserve">Knit        </t>
  </si>
  <si>
    <t xml:space="preserve">12Pr/Pk </t>
  </si>
  <si>
    <t>7033511</t>
  </si>
  <si>
    <t xml:space="preserve">785XC       </t>
  </si>
  <si>
    <t>00450420</t>
  </si>
  <si>
    <t xml:space="preserve">430SW Satin N/O HP Lube Free  </t>
  </si>
  <si>
    <t>268841</t>
  </si>
  <si>
    <t>1894566</t>
  </si>
  <si>
    <t xml:space="preserve">XCP-DS Basket Kodak 6100      </t>
  </si>
  <si>
    <t xml:space="preserve">1V Anterior </t>
  </si>
  <si>
    <t>553013</t>
  </si>
  <si>
    <t>1126063</t>
  </si>
  <si>
    <t xml:space="preserve">Maxima SC Diamond FG XCoarse  </t>
  </si>
  <si>
    <t xml:space="preserve">879K-018    </t>
  </si>
  <si>
    <t>6002888</t>
  </si>
  <si>
    <t xml:space="preserve">After Five Gracey 13/14 Rigid </t>
  </si>
  <si>
    <t>SRP13/14R8</t>
  </si>
  <si>
    <t>6430406</t>
  </si>
  <si>
    <t xml:space="preserve">250/Bx  </t>
  </si>
  <si>
    <t>43936</t>
  </si>
  <si>
    <t>9532449</t>
  </si>
  <si>
    <t xml:space="preserve">Elevator Potts #EL7X          </t>
  </si>
  <si>
    <t>DEL7X</t>
  </si>
  <si>
    <t>1126775</t>
  </si>
  <si>
    <t xml:space="preserve">Schein HP Dispensing Gun      </t>
  </si>
  <si>
    <t xml:space="preserve">1:1/2:1     </t>
  </si>
  <si>
    <t>5559843</t>
  </si>
  <si>
    <t xml:space="preserve">Reach Floss Mint Waxed #9864  </t>
  </si>
  <si>
    <t xml:space="preserve">5yd         </t>
  </si>
  <si>
    <t>09864</t>
  </si>
  <si>
    <t>1125061</t>
  </si>
  <si>
    <t xml:space="preserve">379-018F    </t>
  </si>
  <si>
    <t>7010366</t>
  </si>
  <si>
    <t xml:space="preserve">Carbide Bur T&amp;F FG  379-018   </t>
  </si>
  <si>
    <t xml:space="preserve">7406F       </t>
  </si>
  <si>
    <t>HM379-018-FG</t>
  </si>
  <si>
    <t>1125060</t>
  </si>
  <si>
    <t xml:space="preserve">368-023SF   </t>
  </si>
  <si>
    <t>1125223</t>
  </si>
  <si>
    <t xml:space="preserve">Diamond FG 836-012M           </t>
  </si>
  <si>
    <t>9005008</t>
  </si>
  <si>
    <t xml:space="preserve">MaxiGrip Curette Gracey 13/14 </t>
  </si>
  <si>
    <t>900-5008</t>
  </si>
  <si>
    <t>5830005</t>
  </si>
  <si>
    <t xml:space="preserve">Biotene Dry Mouth Oral Rinse  </t>
  </si>
  <si>
    <t xml:space="preserve">2oz         </t>
  </si>
  <si>
    <t xml:space="preserve">24/Ca   </t>
  </si>
  <si>
    <t>00592</t>
  </si>
  <si>
    <t>1001306</t>
  </si>
  <si>
    <t xml:space="preserve">Carbide Bur FGSS 330          </t>
  </si>
  <si>
    <t>206100280900</t>
  </si>
  <si>
    <t>5430164</t>
  </si>
  <si>
    <t xml:space="preserve">Colgate Total Toothpaste Mint </t>
  </si>
  <si>
    <t xml:space="preserve">4.2oz       </t>
  </si>
  <si>
    <t>COLGTE</t>
  </si>
  <si>
    <t>176313</t>
  </si>
  <si>
    <t>1231054</t>
  </si>
  <si>
    <t xml:space="preserve">Take 1 Advanced Tray 50mL     </t>
  </si>
  <si>
    <t>33965</t>
  </si>
  <si>
    <t>3453230</t>
  </si>
  <si>
    <t xml:space="preserve">Epipen Junior Twin Pack       </t>
  </si>
  <si>
    <t>49502050102</t>
  </si>
  <si>
    <t>1002349</t>
  </si>
  <si>
    <t xml:space="preserve">Forcep Extracting             </t>
  </si>
  <si>
    <t xml:space="preserve">#23         </t>
  </si>
  <si>
    <t>100-2349</t>
  </si>
  <si>
    <t>1271630</t>
  </si>
  <si>
    <t>36435</t>
  </si>
  <si>
    <t>9007284</t>
  </si>
  <si>
    <t xml:space="preserve">Maxima Diamond FG 858-010C    </t>
  </si>
  <si>
    <t>6430404</t>
  </si>
  <si>
    <t>43935</t>
  </si>
  <si>
    <t>9005028</t>
  </si>
  <si>
    <t xml:space="preserve">MaxiGrip Scaler DE 204SD      </t>
  </si>
  <si>
    <t>900-5028</t>
  </si>
  <si>
    <t>2470051</t>
  </si>
  <si>
    <t xml:space="preserve">Purit Cide-It                 </t>
  </si>
  <si>
    <t>PI016</t>
  </si>
  <si>
    <t>1125624</t>
  </si>
  <si>
    <t>HSDGS</t>
  </si>
  <si>
    <t>6006125</t>
  </si>
  <si>
    <t xml:space="preserve">Curette SE Molt Surgical 2    </t>
  </si>
  <si>
    <t>CM2</t>
  </si>
  <si>
    <t>2281804</t>
  </si>
  <si>
    <t xml:space="preserve">ECO Winged ASP Syringe        </t>
  </si>
  <si>
    <t>01N2210</t>
  </si>
  <si>
    <t>6011895</t>
  </si>
  <si>
    <t xml:space="preserve">EverEdge 2.0 Gracey DE 11/12R </t>
  </si>
  <si>
    <t>SG11/12R9E2</t>
  </si>
  <si>
    <t>8980538</t>
  </si>
  <si>
    <t>Massad Edentulous Impress Tray</t>
  </si>
  <si>
    <t xml:space="preserve">Combo       </t>
  </si>
  <si>
    <t>689LTCO-12</t>
  </si>
  <si>
    <t>1260516</t>
  </si>
  <si>
    <t xml:space="preserve">Synoss Synthetic Bone         </t>
  </si>
  <si>
    <t xml:space="preserve">0.5 GM      </t>
  </si>
  <si>
    <t>5095100</t>
  </si>
  <si>
    <t>7910393</t>
  </si>
  <si>
    <t xml:space="preserve">Anterior Quad-Tray            </t>
  </si>
  <si>
    <t>042500</t>
  </si>
  <si>
    <t>1158411</t>
  </si>
  <si>
    <t xml:space="preserve">Label Ketamine                </t>
  </si>
  <si>
    <t xml:space="preserve">600/Rl  </t>
  </si>
  <si>
    <t>LAN-60</t>
  </si>
  <si>
    <t xml:space="preserve">Curette Gracey DE 13/14       </t>
  </si>
  <si>
    <t>SG13/146</t>
  </si>
  <si>
    <t>1048141</t>
  </si>
  <si>
    <t xml:space="preserve">835-014C    </t>
  </si>
  <si>
    <t>3333048</t>
  </si>
  <si>
    <t xml:space="preserve">A4          </t>
  </si>
  <si>
    <t>004206</t>
  </si>
  <si>
    <t>1077599</t>
  </si>
  <si>
    <t xml:space="preserve">Retractor Weider              </t>
  </si>
  <si>
    <t xml:space="preserve">Small 1     </t>
  </si>
  <si>
    <t>WEIDER 1</t>
  </si>
  <si>
    <t>1126723</t>
  </si>
  <si>
    <t xml:space="preserve">Acclean Pro Slim Insert       </t>
  </si>
  <si>
    <t xml:space="preserve">1000 25K    </t>
  </si>
  <si>
    <t>7965990</t>
  </si>
  <si>
    <t xml:space="preserve">Stopwatch Multifunc Black     </t>
  </si>
  <si>
    <t xml:space="preserve">SW100       </t>
  </si>
  <si>
    <t>MANNIX</t>
  </si>
  <si>
    <t>SW100A</t>
  </si>
  <si>
    <t>1005982</t>
  </si>
  <si>
    <t xml:space="preserve">IV Stand Mobile 4 Leg         </t>
  </si>
  <si>
    <t xml:space="preserve">2 Hook      </t>
  </si>
  <si>
    <t>DUKAL</t>
  </si>
  <si>
    <t>4353</t>
  </si>
  <si>
    <t>5700743</t>
  </si>
  <si>
    <t xml:space="preserve">Surgical Bur FG   703         </t>
  </si>
  <si>
    <t xml:space="preserve">FG   703    </t>
  </si>
  <si>
    <t>106302</t>
  </si>
  <si>
    <t>5557242</t>
  </si>
  <si>
    <t xml:space="preserve">Nupro Fluoride Neutral Rinse  </t>
  </si>
  <si>
    <t xml:space="preserve">Tropical    </t>
  </si>
  <si>
    <t xml:space="preserve">63oz/Bt </t>
  </si>
  <si>
    <t>130034</t>
  </si>
  <si>
    <t>1006481</t>
  </si>
  <si>
    <t>206100230200</t>
  </si>
  <si>
    <t>1124872</t>
  </si>
  <si>
    <t xml:space="preserve">Headrest Covers 14.5"x10"     </t>
  </si>
  <si>
    <t>L3CPS</t>
  </si>
  <si>
    <t>1011906</t>
  </si>
  <si>
    <t xml:space="preserve">20Lb    </t>
  </si>
  <si>
    <t>689306</t>
  </si>
  <si>
    <t>3780656</t>
  </si>
  <si>
    <t xml:space="preserve">Big Easy Implant Ultrasonic   </t>
  </si>
  <si>
    <t xml:space="preserve">Insert 30K  </t>
  </si>
  <si>
    <t>1005336</t>
  </si>
  <si>
    <t>5830058</t>
  </si>
  <si>
    <t xml:space="preserve">Super Poligrip Adhesive Cream </t>
  </si>
  <si>
    <t xml:space="preserve">Ultra Fresh </t>
  </si>
  <si>
    <t>05465</t>
  </si>
  <si>
    <t>9007215</t>
  </si>
  <si>
    <t xml:space="preserve">Maxima Diamond FG 849-025C    </t>
  </si>
  <si>
    <t>8881803</t>
  </si>
  <si>
    <t xml:space="preserve">ParaPost Drill Yellow         </t>
  </si>
  <si>
    <t xml:space="preserve">P42-4       </t>
  </si>
  <si>
    <t xml:space="preserve">3/Vl    </t>
  </si>
  <si>
    <t>P424</t>
  </si>
  <si>
    <t>1007853</t>
  </si>
  <si>
    <t xml:space="preserve">Lab Carbide Bur Lathe Reg Cut </t>
  </si>
  <si>
    <t xml:space="preserve">B 3/8       </t>
  </si>
  <si>
    <t>9898</t>
  </si>
  <si>
    <t>2296899</t>
  </si>
  <si>
    <t>Lubrifluid 500 Spray Lubricant</t>
  </si>
  <si>
    <t>500ml/Ea</t>
  </si>
  <si>
    <t>1600064-006</t>
  </si>
  <si>
    <t>6005450</t>
  </si>
  <si>
    <t xml:space="preserve">Curette Barnhart DE 1/2       </t>
  </si>
  <si>
    <t>SBH1/28</t>
  </si>
  <si>
    <t>1252374</t>
  </si>
  <si>
    <t xml:space="preserve">250mg       </t>
  </si>
  <si>
    <t xml:space="preserve">500/Bt  </t>
  </si>
  <si>
    <t>00781202005</t>
  </si>
  <si>
    <t>3335847</t>
  </si>
  <si>
    <t xml:space="preserve">B2          </t>
  </si>
  <si>
    <t>001977</t>
  </si>
  <si>
    <t>3333023</t>
  </si>
  <si>
    <t xml:space="preserve">G-aenial Flo Syringe          </t>
  </si>
  <si>
    <t>004196</t>
  </si>
  <si>
    <t>3335646</t>
  </si>
  <si>
    <t xml:space="preserve">Gradia Direct X Unitip        </t>
  </si>
  <si>
    <t xml:space="preserve">C2          </t>
  </si>
  <si>
    <t>002599</t>
  </si>
  <si>
    <t>1018040</t>
  </si>
  <si>
    <t xml:space="preserve">Stabilok Drill Titan Orange   </t>
  </si>
  <si>
    <t xml:space="preserve">0.027       </t>
  </si>
  <si>
    <t>DO 5 DRILLS</t>
  </si>
  <si>
    <t>1125707</t>
  </si>
  <si>
    <t xml:space="preserve">Maestro Single-Use Polisher   </t>
  </si>
  <si>
    <t xml:space="preserve">Fine Cup    </t>
  </si>
  <si>
    <t xml:space="preserve">48/Pk   </t>
  </si>
  <si>
    <t>1127013</t>
  </si>
  <si>
    <t xml:space="preserve">Soft Reline Material Primer   </t>
  </si>
  <si>
    <t xml:space="preserve">5mL/Bt  </t>
  </si>
  <si>
    <t>919172</t>
  </si>
  <si>
    <t>1731833</t>
  </si>
  <si>
    <t xml:space="preserve">NeoDiamond FG 1916F           </t>
  </si>
  <si>
    <t>1916F</t>
  </si>
  <si>
    <t>9007079</t>
  </si>
  <si>
    <t xml:space="preserve">Maxima Diamond FG 801-012M    </t>
  </si>
  <si>
    <t>1070626</t>
  </si>
  <si>
    <t>CI200-40</t>
  </si>
  <si>
    <t>1327523</t>
  </si>
  <si>
    <t xml:space="preserve">Pumice Deodorant Lab Kit      </t>
  </si>
  <si>
    <t>P946-30</t>
  </si>
  <si>
    <t xml:space="preserve">Labels Succinylcholine Fl Red </t>
  </si>
  <si>
    <t>LAN-20D20</t>
  </si>
  <si>
    <t>1125127</t>
  </si>
  <si>
    <t xml:space="preserve">Diamond FG 801-023C           </t>
  </si>
  <si>
    <t>9533351</t>
  </si>
  <si>
    <t xml:space="preserve">Periosteal Elevator Molt      </t>
  </si>
  <si>
    <t xml:space="preserve">#ELM9       </t>
  </si>
  <si>
    <t>DELM9</t>
  </si>
  <si>
    <t>5554462</t>
  </si>
  <si>
    <t xml:space="preserve">ACT FL Kids Rinse Bubblegum   </t>
  </si>
  <si>
    <t xml:space="preserve">1 oz.       </t>
  </si>
  <si>
    <t xml:space="preserve">48/Ca   </t>
  </si>
  <si>
    <t>09406</t>
  </si>
  <si>
    <t>1017437</t>
  </si>
  <si>
    <t xml:space="preserve">Evacuator Tips Multi-Tip      </t>
  </si>
  <si>
    <t xml:space="preserve">D-3 Combo   </t>
  </si>
  <si>
    <t>7000312</t>
  </si>
  <si>
    <t>1079231</t>
  </si>
  <si>
    <t xml:space="preserve">Neotray Posterior             </t>
  </si>
  <si>
    <t xml:space="preserve">48/Bx   </t>
  </si>
  <si>
    <t>2201NT</t>
  </si>
  <si>
    <t>3782876</t>
  </si>
  <si>
    <t xml:space="preserve">Cartridge Warmer &amp; Dispenser  </t>
  </si>
  <si>
    <t>1048021</t>
  </si>
  <si>
    <t>1001160</t>
  </si>
  <si>
    <t xml:space="preserve">Tube Wringer #3               </t>
  </si>
  <si>
    <t>GILL</t>
  </si>
  <si>
    <t>401</t>
  </si>
  <si>
    <t>1126733</t>
  </si>
  <si>
    <t xml:space="preserve">Acclean Pro X-Thin Universal  </t>
  </si>
  <si>
    <t>112-6733</t>
  </si>
  <si>
    <t>7887386</t>
  </si>
  <si>
    <t xml:space="preserve">Yankauer Suction Open Tip     </t>
  </si>
  <si>
    <t>BUSSE</t>
  </si>
  <si>
    <t>297</t>
  </si>
  <si>
    <t>3333681</t>
  </si>
  <si>
    <t xml:space="preserve">Coe Comfort Powder            </t>
  </si>
  <si>
    <t xml:space="preserve">6oz/Bt  </t>
  </si>
  <si>
    <t>341002</t>
  </si>
  <si>
    <t>6580616</t>
  </si>
  <si>
    <t xml:space="preserve">Bur Block Magnetic  8 Hole    </t>
  </si>
  <si>
    <t xml:space="preserve">Neon Purple </t>
  </si>
  <si>
    <t>50Z400R</t>
  </si>
  <si>
    <t>1125592</t>
  </si>
  <si>
    <t xml:space="preserve">#  702      </t>
  </si>
  <si>
    <t>CTFXCT016HP</t>
  </si>
  <si>
    <t>2284609</t>
  </si>
  <si>
    <t xml:space="preserve">NTI Acrylic Polisher HP P0632 </t>
  </si>
  <si>
    <t>P0632</t>
  </si>
  <si>
    <t>9001637</t>
  </si>
  <si>
    <t xml:space="preserve">Trays Metal #119 Solid        </t>
  </si>
  <si>
    <t xml:space="preserve">Lower       </t>
  </si>
  <si>
    <t>900-1637</t>
  </si>
  <si>
    <t>7012019</t>
  </si>
  <si>
    <t xml:space="preserve">Diamond Disc HP               </t>
  </si>
  <si>
    <t xml:space="preserve">910D-220    </t>
  </si>
  <si>
    <t>910D-220-HP</t>
  </si>
  <si>
    <t>9007281</t>
  </si>
  <si>
    <t xml:space="preserve">Maxima Diamond FG 856L-020C   </t>
  </si>
  <si>
    <t>1076664</t>
  </si>
  <si>
    <t xml:space="preserve">Contour PF Nitrile Gloves     </t>
  </si>
  <si>
    <t>PRO2SO</t>
  </si>
  <si>
    <t>3115</t>
  </si>
  <si>
    <t>1004801</t>
  </si>
  <si>
    <t xml:space="preserve">Curette Bone DE Lucas         </t>
  </si>
  <si>
    <t xml:space="preserve">86          </t>
  </si>
  <si>
    <t>100-4801</t>
  </si>
  <si>
    <t>2282504</t>
  </si>
  <si>
    <t xml:space="preserve">LS-302 TDF Diamond Set        </t>
  </si>
  <si>
    <t>LS-302</t>
  </si>
  <si>
    <t>9007282</t>
  </si>
  <si>
    <t xml:space="preserve">Maxima Diamond FG 856L-020M   </t>
  </si>
  <si>
    <t>5700105</t>
  </si>
  <si>
    <t xml:space="preserve">Maxima ELITE Handpiece        </t>
  </si>
  <si>
    <t xml:space="preserve">Standard    </t>
  </si>
  <si>
    <t>9007231</t>
  </si>
  <si>
    <t xml:space="preserve">Maxima Diamond FG 850-016SC   </t>
  </si>
  <si>
    <t>8222379</t>
  </si>
  <si>
    <t xml:space="preserve">XP Scaler DE 204SD            </t>
  </si>
  <si>
    <t>AES204SDXPX</t>
  </si>
  <si>
    <t>1272678</t>
  </si>
  <si>
    <t xml:space="preserve">Epinephrine Jr Auto-Inject    </t>
  </si>
  <si>
    <t>49502010102</t>
  </si>
  <si>
    <t>9007260</t>
  </si>
  <si>
    <t xml:space="preserve">Maxima Diamond FG 856-016F    </t>
  </si>
  <si>
    <t>5700513</t>
  </si>
  <si>
    <t xml:space="preserve">Sterile Composite Polishers   </t>
  </si>
  <si>
    <t xml:space="preserve">Point Fine  </t>
  </si>
  <si>
    <t>102175</t>
  </si>
  <si>
    <t xml:space="preserve">Finger Ring Monitor Quarterly </t>
  </si>
  <si>
    <t>Rgt Med Sze8</t>
  </si>
  <si>
    <t>QRMR</t>
  </si>
  <si>
    <t>1125594</t>
  </si>
  <si>
    <t xml:space="preserve"># 1702      </t>
  </si>
  <si>
    <t>CDTFXC016HP</t>
  </si>
  <si>
    <t xml:space="preserve">Periotome Tip Straight-Narrow </t>
  </si>
  <si>
    <t xml:space="preserve">SE          </t>
  </si>
  <si>
    <t>PTI8</t>
  </si>
  <si>
    <t>1207852</t>
  </si>
  <si>
    <t>Sporview Plus Biologicl Monitr</t>
  </si>
  <si>
    <t xml:space="preserve">In Office   </t>
  </si>
  <si>
    <t xml:space="preserve">25/Bg   </t>
  </si>
  <si>
    <t>SCP-025</t>
  </si>
  <si>
    <t>1337442</t>
  </si>
  <si>
    <t xml:space="preserve">CitriSil Waterline Cleaner    </t>
  </si>
  <si>
    <t>STERSL</t>
  </si>
  <si>
    <t>C50-B</t>
  </si>
  <si>
    <t>1085559</t>
  </si>
  <si>
    <t xml:space="preserve">Extracting Forcep Upr/Ant     </t>
  </si>
  <si>
    <t xml:space="preserve">3400N       </t>
  </si>
  <si>
    <t>3400</t>
  </si>
  <si>
    <t>9538855</t>
  </si>
  <si>
    <t xml:space="preserve">Xcision Forcep Lwr/Ant MB     </t>
  </si>
  <si>
    <t xml:space="preserve">36M         </t>
  </si>
  <si>
    <t>DEFXC36M</t>
  </si>
  <si>
    <t>9004673</t>
  </si>
  <si>
    <t xml:space="preserve">Protective Lab Coat Blue      </t>
  </si>
  <si>
    <t xml:space="preserve">Cord Packer DE BN1            </t>
  </si>
  <si>
    <t>GCPBN1</t>
  </si>
  <si>
    <t xml:space="preserve">Rim-Lock Tray U24 NWC         </t>
  </si>
  <si>
    <t>661664</t>
  </si>
  <si>
    <t xml:space="preserve">Cavitron FSI Slimline Inserts </t>
  </si>
  <si>
    <t xml:space="preserve">30K 10L/R   </t>
  </si>
  <si>
    <t>80401</t>
  </si>
  <si>
    <t>7774528</t>
  </si>
  <si>
    <t xml:space="preserve">Imprint 3 QS Refill           </t>
  </si>
  <si>
    <t>10978</t>
  </si>
  <si>
    <t>9007203</t>
  </si>
  <si>
    <t xml:space="preserve">Maxima Diamond FG 848-014M    </t>
  </si>
  <si>
    <t>9004410</t>
  </si>
  <si>
    <t xml:space="preserve">Air Expro DE 23/Williams      </t>
  </si>
  <si>
    <t>900-4410</t>
  </si>
  <si>
    <t>9007229</t>
  </si>
  <si>
    <t xml:space="preserve">Maxima Diamond FG 850-016F    </t>
  </si>
  <si>
    <t>2480645</t>
  </si>
  <si>
    <t xml:space="preserve">Dexameth Sod Pho Inj N-R MDV  </t>
  </si>
  <si>
    <t xml:space="preserve">10Mg/mL     </t>
  </si>
  <si>
    <t xml:space="preserve">10mL/Vl </t>
  </si>
  <si>
    <t>67457042010</t>
  </si>
  <si>
    <t>1085575</t>
  </si>
  <si>
    <t xml:space="preserve">Extracting Forcep Upr/Molar   </t>
  </si>
  <si>
    <t xml:space="preserve">1700L       </t>
  </si>
  <si>
    <t>1700</t>
  </si>
  <si>
    <t>9330117</t>
  </si>
  <si>
    <t>ZETMVYE</t>
  </si>
  <si>
    <t>3336611</t>
  </si>
  <si>
    <t xml:space="preserve">Coe Metal Tray Pedodontic Set </t>
  </si>
  <si>
    <t>260016</t>
  </si>
  <si>
    <t>6011888</t>
  </si>
  <si>
    <t>EverEdge 2.0 Nevi Scaler 3 Pst</t>
  </si>
  <si>
    <t>SCNEVI39E2</t>
  </si>
  <si>
    <t>7270570</t>
  </si>
  <si>
    <t xml:space="preserve">Embonte + Automix Syringe     </t>
  </si>
  <si>
    <t xml:space="preserve">5Gm         </t>
  </si>
  <si>
    <t>27203DX</t>
  </si>
  <si>
    <t>1949355</t>
  </si>
  <si>
    <t xml:space="preserve">Blunt #202 Irrigat Needle 1"  </t>
  </si>
  <si>
    <t>8881202397</t>
  </si>
  <si>
    <t>1003463</t>
  </si>
  <si>
    <t xml:space="preserve">Carbide Bur FG   170L         </t>
  </si>
  <si>
    <t>206100252400</t>
  </si>
  <si>
    <t>1124963</t>
  </si>
  <si>
    <t xml:space="preserve">Instrument Cassette 5 SS      </t>
  </si>
  <si>
    <t>2772-1HS</t>
  </si>
  <si>
    <t>2423437</t>
  </si>
  <si>
    <t xml:space="preserve">Roach Clasp Bicuspid Medium   </t>
  </si>
  <si>
    <t xml:space="preserve">Straight    </t>
  </si>
  <si>
    <t>1271190</t>
  </si>
  <si>
    <t xml:space="preserve">Periotome Tip Striaght-Wide   </t>
  </si>
  <si>
    <t>PTI7</t>
  </si>
  <si>
    <t>1004965</t>
  </si>
  <si>
    <t xml:space="preserve">Fine-Medium </t>
  </si>
  <si>
    <t>H05578</t>
  </si>
  <si>
    <t>1006279</t>
  </si>
  <si>
    <t xml:space="preserve">#15-40      </t>
  </si>
  <si>
    <t>H05605</t>
  </si>
  <si>
    <t>9005002</t>
  </si>
  <si>
    <t>MaxiGrip Curette Gracey DE 1/2</t>
  </si>
  <si>
    <t>900-5002</t>
  </si>
  <si>
    <t>9004300</t>
  </si>
  <si>
    <t xml:space="preserve">Carbide Bur T&amp;F 10 Blade      </t>
  </si>
  <si>
    <t xml:space="preserve">FG EF9      </t>
  </si>
  <si>
    <t>CEF90G14FJ</t>
  </si>
  <si>
    <t>1001563</t>
  </si>
  <si>
    <t xml:space="preserve">Sullivan Scissors 5.5"        </t>
  </si>
  <si>
    <t xml:space="preserve">German SS   </t>
  </si>
  <si>
    <t xml:space="preserve">Pr      </t>
  </si>
  <si>
    <t>100-1563</t>
  </si>
  <si>
    <t>9007166</t>
  </si>
  <si>
    <t xml:space="preserve">Maxima Diamond FG 837KR-012C  </t>
  </si>
  <si>
    <t>5550695</t>
  </si>
  <si>
    <t xml:space="preserve">Listerine Access Flosser      </t>
  </si>
  <si>
    <t xml:space="preserve">1 ct        </t>
  </si>
  <si>
    <t>44028</t>
  </si>
  <si>
    <t>1191381</t>
  </si>
  <si>
    <t xml:space="preserve">Sutures Chromic Gut C-6       </t>
  </si>
  <si>
    <t xml:space="preserve">3/0 27"     </t>
  </si>
  <si>
    <t>ATI-6-27-3CG</t>
  </si>
  <si>
    <t>8221805</t>
  </si>
  <si>
    <t xml:space="preserve">XP Scaler DE Nebraska 128     </t>
  </si>
  <si>
    <t>AESN128DEXPX</t>
  </si>
  <si>
    <t>3339022</t>
  </si>
  <si>
    <t xml:space="preserve">BW          </t>
  </si>
  <si>
    <t>001983</t>
  </si>
  <si>
    <t>3333053</t>
  </si>
  <si>
    <t xml:space="preserve">B3          </t>
  </si>
  <si>
    <t>004209</t>
  </si>
  <si>
    <t>9007092</t>
  </si>
  <si>
    <t xml:space="preserve">Maxima Diamond FG 801-021F    </t>
  </si>
  <si>
    <t>6177243</t>
  </si>
  <si>
    <t xml:space="preserve">Vaseline Petroleum Jelly      </t>
  </si>
  <si>
    <t xml:space="preserve">3.25oz  </t>
  </si>
  <si>
    <t>8884430300</t>
  </si>
  <si>
    <t>1230902</t>
  </si>
  <si>
    <t xml:space="preserve">Permlastic Standard Package   </t>
  </si>
  <si>
    <t xml:space="preserve">Heavy       </t>
  </si>
  <si>
    <t>00675</t>
  </si>
  <si>
    <t>8226971</t>
  </si>
  <si>
    <t xml:space="preserve">Explorer Probe DE #23/12      </t>
  </si>
  <si>
    <t>AEEP23/12B</t>
  </si>
  <si>
    <t>1085576</t>
  </si>
  <si>
    <t xml:space="preserve">1800R       </t>
  </si>
  <si>
    <t>1800</t>
  </si>
  <si>
    <t>1125110</t>
  </si>
  <si>
    <t xml:space="preserve">Diamond FG 369-025C           </t>
  </si>
  <si>
    <t>1957878</t>
  </si>
  <si>
    <t xml:space="preserve">OneGloss/Superbuff Combo      </t>
  </si>
  <si>
    <t>0185</t>
  </si>
  <si>
    <t>9007251</t>
  </si>
  <si>
    <t xml:space="preserve">Maxima Diamond FG 856-012C    </t>
  </si>
  <si>
    <t>1002258</t>
  </si>
  <si>
    <t xml:space="preserve">Plier 134 Standard            </t>
  </si>
  <si>
    <t xml:space="preserve">Mckellop    </t>
  </si>
  <si>
    <t>100-2258</t>
  </si>
  <si>
    <t>7010338</t>
  </si>
  <si>
    <t xml:space="preserve">251HX-060   </t>
  </si>
  <si>
    <t>HM251HX060HP</t>
  </si>
  <si>
    <t>9002110</t>
  </si>
  <si>
    <t xml:space="preserve">Amalgam Polishing RA Refill   </t>
  </si>
  <si>
    <t xml:space="preserve">GRN 653     </t>
  </si>
  <si>
    <t>14008P012</t>
  </si>
  <si>
    <t>1125525</t>
  </si>
  <si>
    <t>01104102</t>
  </si>
  <si>
    <t>6008689</t>
  </si>
  <si>
    <t xml:space="preserve">Explorer DE ODU 11/12         </t>
  </si>
  <si>
    <t>EXD11/12</t>
  </si>
  <si>
    <t>7910198</t>
  </si>
  <si>
    <t>Dr Jordan Composite Instrument</t>
  </si>
  <si>
    <t xml:space="preserve">#22         </t>
  </si>
  <si>
    <t>060122</t>
  </si>
  <si>
    <t>1014471</t>
  </si>
  <si>
    <t xml:space="preserve">Impression Tray Metal #104    </t>
  </si>
  <si>
    <t xml:space="preserve">Upper Solid </t>
  </si>
  <si>
    <t>101-4471</t>
  </si>
  <si>
    <t>1045563</t>
  </si>
  <si>
    <t xml:space="preserve">Glue Fast Setting             </t>
  </si>
  <si>
    <t xml:space="preserve">1oz/Bt  </t>
  </si>
  <si>
    <t>WHLDEN</t>
  </si>
  <si>
    <t>8060-01</t>
  </si>
  <si>
    <t>6002159</t>
  </si>
  <si>
    <t>25K #1000 TB</t>
  </si>
  <si>
    <t>UI25SD1000</t>
  </si>
  <si>
    <t>1004654</t>
  </si>
  <si>
    <t xml:space="preserve">Dropper Medicine Glass        </t>
  </si>
  <si>
    <t xml:space="preserve">3"          </t>
  </si>
  <si>
    <t xml:space="preserve">12/Bg   </t>
  </si>
  <si>
    <t>GINSCI</t>
  </si>
  <si>
    <t>7-1300-4A-DZ</t>
  </si>
  <si>
    <t>1075449</t>
  </si>
  <si>
    <t xml:space="preserve">Forcep Lower Child            </t>
  </si>
  <si>
    <t xml:space="preserve">151S        </t>
  </si>
  <si>
    <t>151S</t>
  </si>
  <si>
    <t>2420756</t>
  </si>
  <si>
    <t>Wire Roach Clasps SS Ant.Small</t>
  </si>
  <si>
    <t>1271160</t>
  </si>
  <si>
    <t>1675295</t>
  </si>
  <si>
    <t xml:space="preserve">Portrait IPN Shade Guide      </t>
  </si>
  <si>
    <t>902740</t>
  </si>
  <si>
    <t>1008525</t>
  </si>
  <si>
    <t xml:space="preserve">Mylar Matrix Strips .002      </t>
  </si>
  <si>
    <t xml:space="preserve">500/Bx  </t>
  </si>
  <si>
    <t>20958209</t>
  </si>
  <si>
    <t>3331683</t>
  </si>
  <si>
    <t>Exaflex Single Package Monopha</t>
  </si>
  <si>
    <t xml:space="preserve">1450306     </t>
  </si>
  <si>
    <t>138420</t>
  </si>
  <si>
    <t>1630063</t>
  </si>
  <si>
    <t xml:space="preserve">GingiTrac Retraction Refill   </t>
  </si>
  <si>
    <t>CENTRX</t>
  </si>
  <si>
    <t>360100</t>
  </si>
  <si>
    <t>9533896</t>
  </si>
  <si>
    <t xml:space="preserve">20x30mm     </t>
  </si>
  <si>
    <t>62-204</t>
  </si>
  <si>
    <t>1074610</t>
  </si>
  <si>
    <t xml:space="preserve">Needleholder Mayohegar        </t>
  </si>
  <si>
    <t xml:space="preserve">7"          </t>
  </si>
  <si>
    <t>M7</t>
  </si>
  <si>
    <t>6011871</t>
  </si>
  <si>
    <t>Resin8 Colors 2.0 Gracey 11/12</t>
  </si>
  <si>
    <t>SG11/12C8E2</t>
  </si>
  <si>
    <t xml:space="preserve">Streamline Direct Flow Insert </t>
  </si>
  <si>
    <t xml:space="preserve">XT 30K      </t>
  </si>
  <si>
    <t>UI30SFXT</t>
  </si>
  <si>
    <t>1088152</t>
  </si>
  <si>
    <t xml:space="preserve">Ethyl Rubbing Alcohol         </t>
  </si>
  <si>
    <t xml:space="preserve">70%         </t>
  </si>
  <si>
    <t>1000032333</t>
  </si>
  <si>
    <t>2613779</t>
  </si>
  <si>
    <t xml:space="preserve">The Wedge                     </t>
  </si>
  <si>
    <t>POLYDE</t>
  </si>
  <si>
    <t>7013</t>
  </si>
  <si>
    <t>6004522</t>
  </si>
  <si>
    <t xml:space="preserve">Elevator Heidbrink 13/14      </t>
  </si>
  <si>
    <t>EHB13/14</t>
  </si>
  <si>
    <t>1005262</t>
  </si>
  <si>
    <t xml:space="preserve">Elevator Cryer #39            </t>
  </si>
  <si>
    <t>100-5262</t>
  </si>
  <si>
    <t>3820011</t>
  </si>
  <si>
    <t xml:space="preserve">ClikRay Sensor Holder KV      </t>
  </si>
  <si>
    <t xml:space="preserve">Size 1 &amp; 2  </t>
  </si>
  <si>
    <t>CLITEC</t>
  </si>
  <si>
    <t>001-114</t>
  </si>
  <si>
    <t>1890345</t>
  </si>
  <si>
    <t xml:space="preserve">XCP-ORA Positioning System    </t>
  </si>
  <si>
    <t xml:space="preserve">2 Pack      </t>
  </si>
  <si>
    <t xml:space="preserve">Bx      </t>
  </si>
  <si>
    <t>550772</t>
  </si>
  <si>
    <t>9007081</t>
  </si>
  <si>
    <t xml:space="preserve">Maxima Diamond FG 801-014M    </t>
  </si>
  <si>
    <t>1016478</t>
  </si>
  <si>
    <t xml:space="preserve">Wax Palate Patterns           </t>
  </si>
  <si>
    <t>1600011</t>
  </si>
  <si>
    <t>1125155</t>
  </si>
  <si>
    <t xml:space="preserve">Diamond FG 856-018C           </t>
  </si>
  <si>
    <t>2224423</t>
  </si>
  <si>
    <t>Absorbent Points Cell Pack .06</t>
  </si>
  <si>
    <t xml:space="preserve">#20         </t>
  </si>
  <si>
    <t>670194</t>
  </si>
  <si>
    <t>1016043</t>
  </si>
  <si>
    <t xml:space="preserve">Impression Tray Metal #120    </t>
  </si>
  <si>
    <t xml:space="preserve">Lower Solid </t>
  </si>
  <si>
    <t>101-6043</t>
  </si>
  <si>
    <t>2500264</t>
  </si>
  <si>
    <t xml:space="preserve">Tray-Aways Edentulous         </t>
  </si>
  <si>
    <t xml:space="preserve">Asst'd      </t>
  </si>
  <si>
    <t>0921704</t>
  </si>
  <si>
    <t>5861202</t>
  </si>
  <si>
    <t xml:space="preserve">Elevator #77R                 </t>
  </si>
  <si>
    <t>E77R</t>
  </si>
  <si>
    <t>1074593</t>
  </si>
  <si>
    <t xml:space="preserve">Crystal Tray #9S Large Lower  </t>
  </si>
  <si>
    <t xml:space="preserve">Solid       </t>
  </si>
  <si>
    <t>AFFORD</t>
  </si>
  <si>
    <t>09S9</t>
  </si>
  <si>
    <t>1000013</t>
  </si>
  <si>
    <t>X-Ray Lead Collar Cervi-Shield</t>
  </si>
  <si>
    <t xml:space="preserve">.3mm Blue   </t>
  </si>
  <si>
    <t>841051</t>
  </si>
  <si>
    <t>5701373</t>
  </si>
  <si>
    <t xml:space="preserve">Maxi-Gard X-Ray Lead Collar   </t>
  </si>
  <si>
    <t>KIRMED</t>
  </si>
  <si>
    <t>1230327</t>
  </si>
  <si>
    <t xml:space="preserve">Scissors Microsurgical        </t>
  </si>
  <si>
    <t>975-0008</t>
  </si>
  <si>
    <t>1014623</t>
  </si>
  <si>
    <t xml:space="preserve">Burnisher DE 27/29            </t>
  </si>
  <si>
    <t>101-4623</t>
  </si>
  <si>
    <t>1355662</t>
  </si>
  <si>
    <t xml:space="preserve">Bur Block Rectangular 14 Hole </t>
  </si>
  <si>
    <t xml:space="preserve">Lilac       </t>
  </si>
  <si>
    <t>31817DX</t>
  </si>
  <si>
    <t>1002136</t>
  </si>
  <si>
    <t xml:space="preserve">Micro-Torch                   </t>
  </si>
  <si>
    <t>GB4001-HS</t>
  </si>
  <si>
    <t>6008796</t>
  </si>
  <si>
    <t xml:space="preserve">Colorvue Pts UNC12 12         </t>
  </si>
  <si>
    <t>PCVUNC12PT</t>
  </si>
  <si>
    <t>9994294</t>
  </si>
  <si>
    <t xml:space="preserve">Oral Surgery Bur Shank 5      </t>
  </si>
  <si>
    <t xml:space="preserve"># 1702L     </t>
  </si>
  <si>
    <t>30070</t>
  </si>
  <si>
    <t>1001146</t>
  </si>
  <si>
    <t xml:space="preserve">Mirror Handle Deluxe Round    </t>
  </si>
  <si>
    <t xml:space="preserve">Cone Socket </t>
  </si>
  <si>
    <t>100-1146</t>
  </si>
  <si>
    <t>1890708</t>
  </si>
  <si>
    <t xml:space="preserve">XCP-DS Fit Thin Biteblock     </t>
  </si>
  <si>
    <t>559906</t>
  </si>
  <si>
    <t>6814613</t>
  </si>
  <si>
    <t xml:space="preserve">Mirro-Vac Saliva Ejector      </t>
  </si>
  <si>
    <t>7042615</t>
  </si>
  <si>
    <t xml:space="preserve">Plier Tc Gerald Tissue 1x2    </t>
  </si>
  <si>
    <t>TP5051</t>
  </si>
  <si>
    <t>9453784</t>
  </si>
  <si>
    <t xml:space="preserve">Apexit Plus Mixing Tips       </t>
  </si>
  <si>
    <t xml:space="preserve">15/Bg   </t>
  </si>
  <si>
    <t>595132</t>
  </si>
  <si>
    <t>1125262</t>
  </si>
  <si>
    <t xml:space="preserve">Diamond FG 863-012M           </t>
  </si>
  <si>
    <t>1071763</t>
  </si>
  <si>
    <t xml:space="preserve">Forcep Upper Child            </t>
  </si>
  <si>
    <t xml:space="preserve">150S        </t>
  </si>
  <si>
    <t>150S</t>
  </si>
  <si>
    <t>5700005</t>
  </si>
  <si>
    <t xml:space="preserve">Crown Preparation             </t>
  </si>
  <si>
    <t xml:space="preserve">Sterile Set </t>
  </si>
  <si>
    <t>1421042</t>
  </si>
  <si>
    <t xml:space="preserve">Hi-Gloss Diamond Polishing RA </t>
  </si>
  <si>
    <t xml:space="preserve">10/Kit      </t>
  </si>
  <si>
    <t>1183</t>
  </si>
  <si>
    <t>8225254</t>
  </si>
  <si>
    <t xml:space="preserve">XP Gracey DE 11/12            </t>
  </si>
  <si>
    <t>AEG11-12XPX</t>
  </si>
  <si>
    <t>8950133</t>
  </si>
  <si>
    <t>TIDIShield Curing Light Sleeve</t>
  </si>
  <si>
    <t>SmartLiteMax</t>
  </si>
  <si>
    <t>21103</t>
  </si>
  <si>
    <t>6006848</t>
  </si>
  <si>
    <t>30K#100 Thin</t>
  </si>
  <si>
    <t>UI30SD100</t>
  </si>
  <si>
    <t>1125063</t>
  </si>
  <si>
    <t xml:space="preserve">379-023SF   </t>
  </si>
  <si>
    <t>1126962</t>
  </si>
  <si>
    <t xml:space="preserve">Maestro Green Stones FG       </t>
  </si>
  <si>
    <t>GSFL2FG</t>
  </si>
  <si>
    <t>6586834</t>
  </si>
  <si>
    <t xml:space="preserve">Set Up Tray Divided B Neon    </t>
  </si>
  <si>
    <t>20Z451S</t>
  </si>
  <si>
    <t>1182040</t>
  </si>
  <si>
    <t xml:space="preserve">Midazolam Hcl Inj MDV 10mL    </t>
  </si>
  <si>
    <t xml:space="preserve">1Mg/mL      </t>
  </si>
  <si>
    <t>00641605610</t>
  </si>
  <si>
    <t>5641412</t>
  </si>
  <si>
    <t xml:space="preserve">Nasal Hood Replacement        </t>
  </si>
  <si>
    <t>Medium Adult</t>
  </si>
  <si>
    <t>91515095</t>
  </si>
  <si>
    <t>3841827</t>
  </si>
  <si>
    <t xml:space="preserve">Silane Bond Enhancer Syringe  </t>
  </si>
  <si>
    <t xml:space="preserve">1.2mL       </t>
  </si>
  <si>
    <t>PULPDT</t>
  </si>
  <si>
    <t>SIL</t>
  </si>
  <si>
    <t>9004780</t>
  </si>
  <si>
    <t>Endo Aide P w/400 Paper Points</t>
  </si>
  <si>
    <t xml:space="preserve">#15-80      </t>
  </si>
  <si>
    <t xml:space="preserve">Saliva Ejector Suction Valve  </t>
  </si>
  <si>
    <t>803003</t>
  </si>
  <si>
    <t>1000589</t>
  </si>
  <si>
    <t xml:space="preserve">Stand Mayo Instrument SS      </t>
  </si>
  <si>
    <t>31-50"U Base</t>
  </si>
  <si>
    <t>4352</t>
  </si>
  <si>
    <t>9537339</t>
  </si>
  <si>
    <t xml:space="preserve">Needle Holder Castroviejo 5.5 </t>
  </si>
  <si>
    <t xml:space="preserve">Vantage     </t>
  </si>
  <si>
    <t>V918-1828</t>
  </si>
  <si>
    <t xml:space="preserve">Forcep Root                   </t>
  </si>
  <si>
    <t xml:space="preserve">#46L        </t>
  </si>
  <si>
    <t>FX46L</t>
  </si>
  <si>
    <t>8220886</t>
  </si>
  <si>
    <t>XP Gracey DE 11/12 Deep Pocket</t>
  </si>
  <si>
    <t>AEGDP11-12XPX</t>
  </si>
  <si>
    <t>9007188</t>
  </si>
  <si>
    <t xml:space="preserve">Maxima Diamond FG 847-014C    </t>
  </si>
  <si>
    <t>1610048</t>
  </si>
  <si>
    <t xml:space="preserve">Pressure Pot Gasket 8qt       </t>
  </si>
  <si>
    <t>ALMORE</t>
  </si>
  <si>
    <t>66049</t>
  </si>
  <si>
    <t>1075898</t>
  </si>
  <si>
    <t xml:space="preserve">Elevator Straight Small       </t>
  </si>
  <si>
    <t xml:space="preserve">80          </t>
  </si>
  <si>
    <t>80</t>
  </si>
  <si>
    <t>3332827</t>
  </si>
  <si>
    <t xml:space="preserve">GC Fiber Post Refill          </t>
  </si>
  <si>
    <t>400005</t>
  </si>
  <si>
    <t>1125247</t>
  </si>
  <si>
    <t xml:space="preserve">Diamond FG 858-016M           </t>
  </si>
  <si>
    <t>1006457</t>
  </si>
  <si>
    <t xml:space="preserve">Spatula Wax                   </t>
  </si>
  <si>
    <t xml:space="preserve">5           </t>
  </si>
  <si>
    <t>100-6457</t>
  </si>
  <si>
    <t>9007038</t>
  </si>
  <si>
    <t xml:space="preserve">Endo Safe-End Access Bur      </t>
  </si>
  <si>
    <t xml:space="preserve">21mm        </t>
  </si>
  <si>
    <t>CSET02G16FE</t>
  </si>
  <si>
    <t>5556936</t>
  </si>
  <si>
    <t xml:space="preserve">Nupro Prophy Paste Medium     </t>
  </si>
  <si>
    <t>Variety Pack</t>
  </si>
  <si>
    <t>638027</t>
  </si>
  <si>
    <t>9005010</t>
  </si>
  <si>
    <t xml:space="preserve">MaxiGrip Curette Gracey 17/18 </t>
  </si>
  <si>
    <t>900-5010</t>
  </si>
  <si>
    <t>9005025</t>
  </si>
  <si>
    <t xml:space="preserve">MaxiGrip Scaler DE U15/33     </t>
  </si>
  <si>
    <t>900-5025</t>
  </si>
  <si>
    <t>7370029</t>
  </si>
  <si>
    <t xml:space="preserve">Clinpro 5000 1.1% NAF DF      </t>
  </si>
  <si>
    <t xml:space="preserve">4oz/Tb  </t>
  </si>
  <si>
    <t>12115SM</t>
  </si>
  <si>
    <t>1234695</t>
  </si>
  <si>
    <t xml:space="preserve">Impression Compound Sticks    </t>
  </si>
  <si>
    <t xml:space="preserve">Green 1/4Lb </t>
  </si>
  <si>
    <t>00444</t>
  </si>
  <si>
    <t>3331429</t>
  </si>
  <si>
    <t xml:space="preserve">Coe-Soft Liquid               </t>
  </si>
  <si>
    <t xml:space="preserve">Lubricant   </t>
  </si>
  <si>
    <t xml:space="preserve">18ml/bt </t>
  </si>
  <si>
    <t>344094</t>
  </si>
  <si>
    <t>3781617</t>
  </si>
  <si>
    <t xml:space="preserve">SYCAMORE WEDGES Mini          </t>
  </si>
  <si>
    <t xml:space="preserve">Lt. Blue    </t>
  </si>
  <si>
    <t xml:space="preserve">400/Bx  </t>
  </si>
  <si>
    <t>9061109</t>
  </si>
  <si>
    <t>1046459</t>
  </si>
  <si>
    <t xml:space="preserve">Acclean Disp Prophy Angle     </t>
  </si>
  <si>
    <t xml:space="preserve">Brush       </t>
  </si>
  <si>
    <t>295923</t>
  </si>
  <si>
    <t>6003149</t>
  </si>
  <si>
    <t xml:space="preserve">After Five Gracey DE 11/12    </t>
  </si>
  <si>
    <t>SRPG11/128</t>
  </si>
  <si>
    <t>1353252</t>
  </si>
  <si>
    <t>W-WARD</t>
  </si>
  <si>
    <t>00054485925</t>
  </si>
  <si>
    <t>3175343</t>
  </si>
  <si>
    <t>Mini Endo Box f/60 Finger Inst</t>
  </si>
  <si>
    <t>017-48601</t>
  </si>
  <si>
    <t>2285702</t>
  </si>
  <si>
    <t xml:space="preserve">UC073E-014  </t>
  </si>
  <si>
    <t>UC073E-014</t>
  </si>
  <si>
    <t>1003871</t>
  </si>
  <si>
    <t xml:space="preserve">#32         </t>
  </si>
  <si>
    <t>100-3871</t>
  </si>
  <si>
    <t>3784594</t>
  </si>
  <si>
    <t xml:space="preserve">Probe Periowise 3-6-9-12      </t>
  </si>
  <si>
    <t>9006106</t>
  </si>
  <si>
    <t>3657849</t>
  </si>
  <si>
    <t xml:space="preserve">Spatula Plaster               </t>
  </si>
  <si>
    <t xml:space="preserve">14R         </t>
  </si>
  <si>
    <t>79440</t>
  </si>
  <si>
    <t>7210481</t>
  </si>
  <si>
    <t xml:space="preserve">Clearfil Majesty ES-2 PLT     </t>
  </si>
  <si>
    <t xml:space="preserve">Classic B2  </t>
  </si>
  <si>
    <t>KURAR</t>
  </si>
  <si>
    <t>3117KA</t>
  </si>
  <si>
    <t xml:space="preserve">Curette Gracey DE 11/12       </t>
  </si>
  <si>
    <t>SG11/126</t>
  </si>
  <si>
    <t>1074896</t>
  </si>
  <si>
    <t xml:space="preserve">Microbrush Applicator Fine    </t>
  </si>
  <si>
    <t xml:space="preserve">400/PK  </t>
  </si>
  <si>
    <t>HYGOPL</t>
  </si>
  <si>
    <t>MFY400</t>
  </si>
  <si>
    <t>3658513</t>
  </si>
  <si>
    <t xml:space="preserve">Brush Abbott Robinson Lathe   </t>
  </si>
  <si>
    <t xml:space="preserve">B20         </t>
  </si>
  <si>
    <t>07230D</t>
  </si>
  <si>
    <t xml:space="preserve">Amlgm Sep,NXT-HG5             </t>
  </si>
  <si>
    <t xml:space="preserve">Upgrade     </t>
  </si>
  <si>
    <t>NXTHG5-RPL2</t>
  </si>
  <si>
    <t>9007178</t>
  </si>
  <si>
    <t xml:space="preserve">Maxima Diamond FG 845-014C    </t>
  </si>
  <si>
    <t>9241193</t>
  </si>
  <si>
    <t xml:space="preserve">Plaster &amp; Stone Remover       </t>
  </si>
  <si>
    <t>L&amp;R</t>
  </si>
  <si>
    <t>230</t>
  </si>
  <si>
    <t>2486614</t>
  </si>
  <si>
    <t>Dextrose Inj FTV Non-Returnble</t>
  </si>
  <si>
    <t xml:space="preserve">50mL/Vl </t>
  </si>
  <si>
    <t>00409664802</t>
  </si>
  <si>
    <t>1072977</t>
  </si>
  <si>
    <t xml:space="preserve">Elevator Root Tip Bayonett    </t>
  </si>
  <si>
    <t>60U</t>
  </si>
  <si>
    <t>9007128</t>
  </si>
  <si>
    <t xml:space="preserve">Maxima Diamond FG 830-010C    </t>
  </si>
  <si>
    <t>6011894</t>
  </si>
  <si>
    <t xml:space="preserve">Resin8 Colors 2.0 H5/Nevi 1   </t>
  </si>
  <si>
    <t>SNEV1/H5C8E2</t>
  </si>
  <si>
    <t>3334054</t>
  </si>
  <si>
    <t>009181</t>
  </si>
  <si>
    <t>9002102</t>
  </si>
  <si>
    <t xml:space="preserve">Amalgam Polishing Kit         </t>
  </si>
  <si>
    <t>1993P012</t>
  </si>
  <si>
    <t>9007095</t>
  </si>
  <si>
    <t xml:space="preserve">Maxima Diamond FG 801-023C    </t>
  </si>
  <si>
    <t>1125225</t>
  </si>
  <si>
    <t xml:space="preserve">Diamond FG 837-014M           </t>
  </si>
  <si>
    <t>1346417</t>
  </si>
  <si>
    <t xml:space="preserve">Flexible Mixing Bowl Large    </t>
  </si>
  <si>
    <t>1531P</t>
  </si>
  <si>
    <t>6005340</t>
  </si>
  <si>
    <t xml:space="preserve">Curette Langer AF DE 3/4      </t>
  </si>
  <si>
    <t>SL3/4AF6</t>
  </si>
  <si>
    <t>3333379</t>
  </si>
  <si>
    <t xml:space="preserve">Coe-Soft Powder               </t>
  </si>
  <si>
    <t>5.5oz/Bt</t>
  </si>
  <si>
    <t>344022</t>
  </si>
  <si>
    <t>1260261</t>
  </si>
  <si>
    <t xml:space="preserve">Ousia bioMaintain DCM         </t>
  </si>
  <si>
    <t>OUSA1</t>
  </si>
  <si>
    <t>1354960</t>
  </si>
  <si>
    <t xml:space="preserve">Gingibraid+ Non-Impregnated   </t>
  </si>
  <si>
    <t xml:space="preserve">0n #0 Fine  </t>
  </si>
  <si>
    <t>13217</t>
  </si>
  <si>
    <t>8887781</t>
  </si>
  <si>
    <t xml:space="preserve">ParaPost XT Drill Brown       </t>
  </si>
  <si>
    <t xml:space="preserve">P623-0      </t>
  </si>
  <si>
    <t>P6230</t>
  </si>
  <si>
    <t>1941410</t>
  </si>
  <si>
    <t>Endodontic Irrigat Needle 1.25</t>
  </si>
  <si>
    <t>8881471232</t>
  </si>
  <si>
    <t>6001938</t>
  </si>
  <si>
    <t xml:space="preserve">Frazier Aspirator Tip         </t>
  </si>
  <si>
    <t xml:space="preserve">#8          </t>
  </si>
  <si>
    <t>ASPFR8</t>
  </si>
  <si>
    <t>1004612</t>
  </si>
  <si>
    <t xml:space="preserve">Aspirating Syringe Astra Type </t>
  </si>
  <si>
    <t>100-4612</t>
  </si>
  <si>
    <t>8157322</t>
  </si>
  <si>
    <t xml:space="preserve">Breath Wand Tongue Cleaner    </t>
  </si>
  <si>
    <t xml:space="preserve">24/bx   </t>
  </si>
  <si>
    <t>OOLITT</t>
  </si>
  <si>
    <t>N106</t>
  </si>
  <si>
    <t>2221182</t>
  </si>
  <si>
    <t xml:space="preserve">Ready Steel FlexoFiles 31mm   </t>
  </si>
  <si>
    <t xml:space="preserve">#35         </t>
  </si>
  <si>
    <t>6833531</t>
  </si>
  <si>
    <t>1016874</t>
  </si>
  <si>
    <t xml:space="preserve">Impression Tray Metal #68     </t>
  </si>
  <si>
    <t>101-6874</t>
  </si>
  <si>
    <t>7910292</t>
  </si>
  <si>
    <t>Esthetic Contouring Instrument</t>
  </si>
  <si>
    <t xml:space="preserve">Gold        </t>
  </si>
  <si>
    <t>063103</t>
  </si>
  <si>
    <t>6007465</t>
  </si>
  <si>
    <t xml:space="preserve">Palti Bone Graft Scoop DE     </t>
  </si>
  <si>
    <t xml:space="preserve">#10 Hdl     </t>
  </si>
  <si>
    <t>IMP6522</t>
  </si>
  <si>
    <t>3334050</t>
  </si>
  <si>
    <t>009177</t>
  </si>
  <si>
    <t>9007620</t>
  </si>
  <si>
    <t xml:space="preserve">Maxima Mini Three Jaw Pliers  </t>
  </si>
  <si>
    <t>MASEL</t>
  </si>
  <si>
    <t>8779173</t>
  </si>
  <si>
    <t xml:space="preserve">Mirror Shine                  </t>
  </si>
  <si>
    <t>20290-MS</t>
  </si>
  <si>
    <t>1231403</t>
  </si>
  <si>
    <t xml:space="preserve">HiLuster Gloss Polisher       </t>
  </si>
  <si>
    <t xml:space="preserve">Disc        </t>
  </si>
  <si>
    <t>2654</t>
  </si>
  <si>
    <t>9004134</t>
  </si>
  <si>
    <t>SHN9004134</t>
  </si>
  <si>
    <t>1733370</t>
  </si>
  <si>
    <t xml:space="preserve">NeoDiamond FG 1510-8F         </t>
  </si>
  <si>
    <t>1510.8F</t>
  </si>
  <si>
    <t>1232323</t>
  </si>
  <si>
    <t xml:space="preserve">ElementsFree System           </t>
  </si>
  <si>
    <t>9730500TYPEB</t>
  </si>
  <si>
    <t xml:space="preserve">Core LED Clear Lens Kit       </t>
  </si>
  <si>
    <t>3802-538</t>
  </si>
  <si>
    <t>1009207</t>
  </si>
  <si>
    <t xml:space="preserve">Spandex Lip Retractor Adult   </t>
  </si>
  <si>
    <t>605454</t>
  </si>
  <si>
    <t>9007068</t>
  </si>
  <si>
    <t xml:space="preserve">Maxima Diamond FG 379-023C    </t>
  </si>
  <si>
    <t>5861237</t>
  </si>
  <si>
    <t xml:space="preserve">Forcep Upper Root             </t>
  </si>
  <si>
    <t xml:space="preserve">97          </t>
  </si>
  <si>
    <t>FE97</t>
  </si>
  <si>
    <t>5700570</t>
  </si>
  <si>
    <t xml:space="preserve">Endoflex NiTi File .06 25mm   </t>
  </si>
  <si>
    <t>D&amp;SDEN</t>
  </si>
  <si>
    <t>46128</t>
  </si>
  <si>
    <t>1002619</t>
  </si>
  <si>
    <t xml:space="preserve">Luks Finger Plugger 25mm A-D  </t>
  </si>
  <si>
    <t>LESFIL</t>
  </si>
  <si>
    <t>206100510102</t>
  </si>
  <si>
    <t>1277867</t>
  </si>
  <si>
    <t xml:space="preserve">Midazolam HCL Inj SDV 1mL     </t>
  </si>
  <si>
    <t>00409230801</t>
  </si>
  <si>
    <t>1338446</t>
  </si>
  <si>
    <t xml:space="preserve">Citrisil Shock Tablets        </t>
  </si>
  <si>
    <t>ECS-20</t>
  </si>
  <si>
    <t>1016663</t>
  </si>
  <si>
    <t xml:space="preserve">Composite Polish Bar Hi Shine </t>
  </si>
  <si>
    <t xml:space="preserve">2Lb/Ea  </t>
  </si>
  <si>
    <t>1660090</t>
  </si>
  <si>
    <t>1952027</t>
  </si>
  <si>
    <t xml:space="preserve">OneGloss Refill Midi Shape    </t>
  </si>
  <si>
    <t>0182</t>
  </si>
  <si>
    <t xml:space="preserve">2 Gallon    </t>
  </si>
  <si>
    <t>60246</t>
  </si>
  <si>
    <t>6006828</t>
  </si>
  <si>
    <t xml:space="preserve">Probe Nabers DE 2N            </t>
  </si>
  <si>
    <t>P2N</t>
  </si>
  <si>
    <t>6006245</t>
  </si>
  <si>
    <t xml:space="preserve">Mirror Mouth CS 4             </t>
  </si>
  <si>
    <t>MIR4/12</t>
  </si>
  <si>
    <t>2941429</t>
  </si>
  <si>
    <t>Moorplastic Brass Discs Garnet</t>
  </si>
  <si>
    <t xml:space="preserve">5/8" Coarse </t>
  </si>
  <si>
    <t>BC-58-GCP</t>
  </si>
  <si>
    <t>7070572</t>
  </si>
  <si>
    <t xml:space="preserve">Rubber Dam Holder 2210        </t>
  </si>
  <si>
    <t>171401</t>
  </si>
  <si>
    <t>5700184</t>
  </si>
  <si>
    <t xml:space="preserve">Carbide Bur FGSS Clinic 557   </t>
  </si>
  <si>
    <t xml:space="preserve">557         </t>
  </si>
  <si>
    <t>103304</t>
  </si>
  <si>
    <t>7314840</t>
  </si>
  <si>
    <t xml:space="preserve">Ultimate Edge Sharpening      </t>
  </si>
  <si>
    <t>PDT</t>
  </si>
  <si>
    <t>T066</t>
  </si>
  <si>
    <t>1126857</t>
  </si>
  <si>
    <t>Criterion CR Chloroprene Glove</t>
  </si>
  <si>
    <t>PLAGLO</t>
  </si>
  <si>
    <t>CRPC60DG-XS</t>
  </si>
  <si>
    <t>1943229</t>
  </si>
  <si>
    <t xml:space="preserve">Monoject Needles 30Ga Short   </t>
  </si>
  <si>
    <t xml:space="preserve">Metal Hub   </t>
  </si>
  <si>
    <t>8881401072</t>
  </si>
  <si>
    <t>7910054</t>
  </si>
  <si>
    <t xml:space="preserve">Contours Coarse Anatomy 05    </t>
  </si>
  <si>
    <t xml:space="preserve">Trimmers    </t>
  </si>
  <si>
    <t>078205</t>
  </si>
  <si>
    <t>7778839</t>
  </si>
  <si>
    <t xml:space="preserve">Filtek Z250 Caps Refill       </t>
  </si>
  <si>
    <t xml:space="preserve">20/Bt   </t>
  </si>
  <si>
    <t>6021B3</t>
  </si>
  <si>
    <t>2948195</t>
  </si>
  <si>
    <t xml:space="preserve">Moore Spindle Stand W/Asst    </t>
  </si>
  <si>
    <t xml:space="preserve">Paper Disc  </t>
  </si>
  <si>
    <t xml:space="preserve">600/Bx  </t>
  </si>
  <si>
    <t>BC-SS-A</t>
  </si>
  <si>
    <t>5700756</t>
  </si>
  <si>
    <t xml:space="preserve">Carbide Bur FG 330L           </t>
  </si>
  <si>
    <t>106273</t>
  </si>
  <si>
    <t>IMS-1405</t>
  </si>
  <si>
    <t>1006103</t>
  </si>
  <si>
    <t xml:space="preserve">B12         </t>
  </si>
  <si>
    <t>B12</t>
  </si>
  <si>
    <t>1025272</t>
  </si>
  <si>
    <t xml:space="preserve">Irrigating Needles Side Vent  </t>
  </si>
  <si>
    <t>238HS</t>
  </si>
  <si>
    <t>8229083</t>
  </si>
  <si>
    <t xml:space="preserve">XP Langer DE 3/4              </t>
  </si>
  <si>
    <t>AECL3-4XPX</t>
  </si>
  <si>
    <t>6540028</t>
  </si>
  <si>
    <t xml:space="preserve">Hemostat Surgicel Original    </t>
  </si>
  <si>
    <t xml:space="preserve">2x3"        </t>
  </si>
  <si>
    <t xml:space="preserve">1/Ea    </t>
  </si>
  <si>
    <t>ETHICO</t>
  </si>
  <si>
    <t>1953</t>
  </si>
  <si>
    <t>6122073</t>
  </si>
  <si>
    <t xml:space="preserve">Red Wing Lathe 26             </t>
  </si>
  <si>
    <t xml:space="preserve">26          </t>
  </si>
  <si>
    <t>26</t>
  </si>
  <si>
    <t>8883540</t>
  </si>
  <si>
    <t xml:space="preserve">Lab Putty Hard Kit            </t>
  </si>
  <si>
    <t>8882</t>
  </si>
  <si>
    <t>1125138</t>
  </si>
  <si>
    <t xml:space="preserve">Diamond FG 847-016C           </t>
  </si>
  <si>
    <t>5478426</t>
  </si>
  <si>
    <t xml:space="preserve">Fiesta Clamp Pak Color Coded  </t>
  </si>
  <si>
    <t xml:space="preserve">Winged 9    </t>
  </si>
  <si>
    <t>H09966</t>
  </si>
  <si>
    <t xml:space="preserve">IMS Infinity Cassettes 12 Ins </t>
  </si>
  <si>
    <t>IMN4127</t>
  </si>
  <si>
    <t>1358030</t>
  </si>
  <si>
    <t xml:space="preserve">Xray Poncho Adult             </t>
  </si>
  <si>
    <t xml:space="preserve">Charcol     </t>
  </si>
  <si>
    <t>31390DX</t>
  </si>
  <si>
    <t>6011935</t>
  </si>
  <si>
    <t xml:space="preserve">EverEdge 2.0 Gracey DE 17/18R </t>
  </si>
  <si>
    <t>SG17/18R9E2</t>
  </si>
  <si>
    <t>6001800</t>
  </si>
  <si>
    <t xml:space="preserve">Dual Grit Sharpening Stone    </t>
  </si>
  <si>
    <t>SSDGRIT</t>
  </si>
  <si>
    <t>1676974</t>
  </si>
  <si>
    <t xml:space="preserve">25K 10L/10R </t>
  </si>
  <si>
    <t>80400</t>
  </si>
  <si>
    <t>3842864</t>
  </si>
  <si>
    <t xml:space="preserve">Embrace Pit &amp; Fissure Sealant </t>
  </si>
  <si>
    <t xml:space="preserve">Kit     </t>
  </si>
  <si>
    <t>EMS</t>
  </si>
  <si>
    <t>9007295</t>
  </si>
  <si>
    <t xml:space="preserve">Maxima Diamond FG 859-010C    </t>
  </si>
  <si>
    <t>3786189</t>
  </si>
  <si>
    <t xml:space="preserve">TS2000 Diamond FG             </t>
  </si>
  <si>
    <t xml:space="preserve">2004.9      </t>
  </si>
  <si>
    <t>2000049</t>
  </si>
  <si>
    <t>1014592</t>
  </si>
  <si>
    <t>1006273</t>
  </si>
  <si>
    <t>H05602</t>
  </si>
  <si>
    <t>3652875</t>
  </si>
  <si>
    <t xml:space="preserve">Oil Stone Arkansas Fine       </t>
  </si>
  <si>
    <t>65500</t>
  </si>
  <si>
    <t>1016147</t>
  </si>
  <si>
    <t>1512981</t>
  </si>
  <si>
    <t xml:space="preserve">Ibuprofen Tablets             </t>
  </si>
  <si>
    <t xml:space="preserve">200mg       </t>
  </si>
  <si>
    <t>250x2/Bx</t>
  </si>
  <si>
    <t>MEDIQ</t>
  </si>
  <si>
    <t>80813</t>
  </si>
  <si>
    <t>1007410</t>
  </si>
  <si>
    <t xml:space="preserve">Mirror Plane Simple Stem      </t>
  </si>
  <si>
    <t>100-7410</t>
  </si>
  <si>
    <t>1075057</t>
  </si>
  <si>
    <t xml:space="preserve">Z-Tray Bar                    </t>
  </si>
  <si>
    <t>ZIMMER</t>
  </si>
  <si>
    <t>712</t>
  </si>
  <si>
    <t>1000077</t>
  </si>
  <si>
    <t xml:space="preserve">Elevator Root Tip #78         </t>
  </si>
  <si>
    <t>100-0077</t>
  </si>
  <si>
    <t>5700808</t>
  </si>
  <si>
    <t xml:space="preserve">Endoflex K-Files 31 mm        </t>
  </si>
  <si>
    <t>MANI</t>
  </si>
  <si>
    <t>SCH.DKF31/08</t>
  </si>
  <si>
    <t>1125120</t>
  </si>
  <si>
    <t xml:space="preserve">Diamond FG 379-018SC          </t>
  </si>
  <si>
    <t>6584249</t>
  </si>
  <si>
    <t xml:space="preserve">Procedure Tub Only            </t>
  </si>
  <si>
    <t>20Z463I</t>
  </si>
  <si>
    <t>1357878</t>
  </si>
  <si>
    <t xml:space="preserve">Bur Block Round 24 Hole       </t>
  </si>
  <si>
    <t xml:space="preserve">Seafoam     </t>
  </si>
  <si>
    <t>31833DX</t>
  </si>
  <si>
    <t>8880072</t>
  </si>
  <si>
    <t xml:space="preserve">Alpen Carbide Bur FG   57     </t>
  </si>
  <si>
    <t>R100057</t>
  </si>
  <si>
    <t>7910195</t>
  </si>
  <si>
    <t xml:space="preserve">#10         </t>
  </si>
  <si>
    <t>060110</t>
  </si>
  <si>
    <t>1003793</t>
  </si>
  <si>
    <t>1170440</t>
  </si>
  <si>
    <t>2905814</t>
  </si>
  <si>
    <t xml:space="preserve">Smartmix Mix Tips w/Intraoral </t>
  </si>
  <si>
    <t xml:space="preserve">Tip         </t>
  </si>
  <si>
    <t>212042</t>
  </si>
  <si>
    <t>1125151</t>
  </si>
  <si>
    <t xml:space="preserve">Diamond FG 856-016M           </t>
  </si>
  <si>
    <t>1278319</t>
  </si>
  <si>
    <t xml:space="preserve">Handpiece Sleeve              </t>
  </si>
  <si>
    <t xml:space="preserve">Universal   </t>
  </si>
  <si>
    <t>HS500</t>
  </si>
  <si>
    <t>1024151</t>
  </si>
  <si>
    <t xml:space="preserve">Bouffant Cap White Poly 21"   </t>
  </si>
  <si>
    <t>2224077</t>
  </si>
  <si>
    <t>Absorbent Points Cell Pack .04</t>
  </si>
  <si>
    <t>670192</t>
  </si>
  <si>
    <t>1009260</t>
  </si>
  <si>
    <t xml:space="preserve">Compo-Post Long               </t>
  </si>
  <si>
    <t xml:space="preserve">#1          </t>
  </si>
  <si>
    <t>31212</t>
  </si>
  <si>
    <t>1254813</t>
  </si>
  <si>
    <t xml:space="preserve">81          </t>
  </si>
  <si>
    <t>141081TS</t>
  </si>
  <si>
    <t>6007097</t>
  </si>
  <si>
    <t xml:space="preserve">Mini Five Curette 1/2         </t>
  </si>
  <si>
    <t>SAS1/27</t>
  </si>
  <si>
    <t>5867055</t>
  </si>
  <si>
    <t xml:space="preserve">Forcep Lower Universal        </t>
  </si>
  <si>
    <t xml:space="preserve">151AS       </t>
  </si>
  <si>
    <t>FE151AS</t>
  </si>
  <si>
    <t>3175655</t>
  </si>
  <si>
    <t xml:space="preserve">#1-6        </t>
  </si>
  <si>
    <t>017-19306</t>
  </si>
  <si>
    <t>3785509</t>
  </si>
  <si>
    <t xml:space="preserve">Scaler DE H5/33               </t>
  </si>
  <si>
    <t xml:space="preserve">Big Easy    </t>
  </si>
  <si>
    <t>1005060</t>
  </si>
  <si>
    <t>6011955</t>
  </si>
  <si>
    <t xml:space="preserve">EverEdge 2.0 Barnhart DE 5/6R </t>
  </si>
  <si>
    <t>SBH5/6R9E2</t>
  </si>
  <si>
    <t>1670196</t>
  </si>
  <si>
    <t xml:space="preserve">Cavitron FSI Slimline FitGrip </t>
  </si>
  <si>
    <t xml:space="preserve">30K 1000    </t>
  </si>
  <si>
    <t>82008</t>
  </si>
  <si>
    <t>2221136</t>
  </si>
  <si>
    <t>6832031</t>
  </si>
  <si>
    <t>3336379</t>
  </si>
  <si>
    <t xml:space="preserve">GC Metal Impression Tray X20  </t>
  </si>
  <si>
    <t xml:space="preserve">Nickel      </t>
  </si>
  <si>
    <t>260921</t>
  </si>
  <si>
    <t>7010297</t>
  </si>
  <si>
    <t xml:space="preserve">Carbide Bur Surgical FG    6  </t>
  </si>
  <si>
    <t>HM1-018-SU</t>
  </si>
  <si>
    <t>3332815</t>
  </si>
  <si>
    <t xml:space="preserve">Gradia Core Kit               </t>
  </si>
  <si>
    <t>003651</t>
  </si>
  <si>
    <t>1125447</t>
  </si>
  <si>
    <t xml:space="preserve">Interdental Wedges Thin/Mini  </t>
  </si>
  <si>
    <t xml:space="preserve">400/Bg  </t>
  </si>
  <si>
    <t>HAWE</t>
  </si>
  <si>
    <t>242210400HS</t>
  </si>
  <si>
    <t>1232621</t>
  </si>
  <si>
    <t xml:space="preserve">Herculite XRV Unidose Dentin  </t>
  </si>
  <si>
    <t xml:space="preserve">C2 .25gm    </t>
  </si>
  <si>
    <t>29856</t>
  </si>
  <si>
    <t>2221311</t>
  </si>
  <si>
    <t xml:space="preserve">Ready Steel K-Files 31mm      </t>
  </si>
  <si>
    <t xml:space="preserve">#15         </t>
  </si>
  <si>
    <t>6841531</t>
  </si>
  <si>
    <t>8222618</t>
  </si>
  <si>
    <t xml:space="preserve">Scaler DE 204S                </t>
  </si>
  <si>
    <t>AES204SX</t>
  </si>
  <si>
    <t>1004475</t>
  </si>
  <si>
    <t xml:space="preserve">Mirror Plane Cone Socket      </t>
  </si>
  <si>
    <t>100-4475</t>
  </si>
  <si>
    <t>1294361</t>
  </si>
  <si>
    <t xml:space="preserve">Clindamycin Phos Inj SDV 2mL  </t>
  </si>
  <si>
    <t xml:space="preserve">150mg/mL    </t>
  </si>
  <si>
    <t>5255328</t>
  </si>
  <si>
    <t>9454907</t>
  </si>
  <si>
    <t xml:space="preserve">Tetric Cavifil Refill         </t>
  </si>
  <si>
    <t>612462AN</t>
  </si>
  <si>
    <t>6011006</t>
  </si>
  <si>
    <t xml:space="preserve">Black Line Periotome DE       </t>
  </si>
  <si>
    <t>PT2X</t>
  </si>
  <si>
    <t>9455885</t>
  </si>
  <si>
    <t xml:space="preserve">Multicore Flow Syringe 10Gm   </t>
  </si>
  <si>
    <t>604167AN</t>
  </si>
  <si>
    <t>1125799</t>
  </si>
  <si>
    <t xml:space="preserve">Dispos-A-Brush Standard       </t>
  </si>
  <si>
    <t xml:space="preserve">Bristle     </t>
  </si>
  <si>
    <t>751235</t>
  </si>
  <si>
    <t>9531120</t>
  </si>
  <si>
    <t xml:space="preserve">Elevator Cryer                </t>
  </si>
  <si>
    <t xml:space="preserve">#EL34       </t>
  </si>
  <si>
    <t>DEL34</t>
  </si>
  <si>
    <t>5691170</t>
  </si>
  <si>
    <t xml:space="preserve">55/Bx   </t>
  </si>
  <si>
    <t>50094493</t>
  </si>
  <si>
    <t>9007146</t>
  </si>
  <si>
    <t xml:space="preserve">Maxima Diamond FG 836-012C    </t>
  </si>
  <si>
    <t>1890382</t>
  </si>
  <si>
    <t xml:space="preserve">XCP-ORA for Kodak 6100        </t>
  </si>
  <si>
    <t>553071</t>
  </si>
  <si>
    <t>1125243</t>
  </si>
  <si>
    <t xml:space="preserve">Diamond FG 855-016C           </t>
  </si>
  <si>
    <t>1125111</t>
  </si>
  <si>
    <t xml:space="preserve">Diamond FG 379-016SF          </t>
  </si>
  <si>
    <t>9330105</t>
  </si>
  <si>
    <t>ZETMVBL</t>
  </si>
  <si>
    <t>2220120</t>
  </si>
  <si>
    <t xml:space="preserve">EnhancePogo Polishing Refills </t>
  </si>
  <si>
    <t xml:space="preserve">Cup         </t>
  </si>
  <si>
    <t xml:space="preserve">40/Pk   </t>
  </si>
  <si>
    <t>662023</t>
  </si>
  <si>
    <t>1008848</t>
  </si>
  <si>
    <t xml:space="preserve">Carbide Bur FG   245          </t>
  </si>
  <si>
    <t>206100254700</t>
  </si>
  <si>
    <t>3782967</t>
  </si>
  <si>
    <t xml:space="preserve">RelyX Unicem 2 Automix Tips   </t>
  </si>
  <si>
    <t xml:space="preserve">30/Pk   </t>
  </si>
  <si>
    <t>56851</t>
  </si>
  <si>
    <t>1005303</t>
  </si>
  <si>
    <t>100-5303</t>
  </si>
  <si>
    <t>6006409</t>
  </si>
  <si>
    <t xml:space="preserve">Plastic Filling Instrument DE </t>
  </si>
  <si>
    <t xml:space="preserve">11          </t>
  </si>
  <si>
    <t>PFI11</t>
  </si>
  <si>
    <t>2282009</t>
  </si>
  <si>
    <t xml:space="preserve">NTI Diamond FG 847-018SC      </t>
  </si>
  <si>
    <t>SC847-018</t>
  </si>
  <si>
    <t>1273244</t>
  </si>
  <si>
    <t>CleanCut  Diamond FG US 265.8M</t>
  </si>
  <si>
    <t xml:space="preserve">265.8M      </t>
  </si>
  <si>
    <t>BRASLR</t>
  </si>
  <si>
    <t>190077</t>
  </si>
  <si>
    <t>1006716</t>
  </si>
  <si>
    <t xml:space="preserve">#5          </t>
  </si>
  <si>
    <t>206100230500</t>
  </si>
  <si>
    <t>1048306</t>
  </si>
  <si>
    <t xml:space="preserve">885-016C    </t>
  </si>
  <si>
    <t>9007379</t>
  </si>
  <si>
    <t xml:space="preserve">Maxima Diamond FG 878K-018C   </t>
  </si>
  <si>
    <t>1006321</t>
  </si>
  <si>
    <t xml:space="preserve">X-Ray Lead Apron Panoramic    </t>
  </si>
  <si>
    <t>841054</t>
  </si>
  <si>
    <t>6547781</t>
  </si>
  <si>
    <t xml:space="preserve">Surgifoam Gelatin Sponge      </t>
  </si>
  <si>
    <t xml:space="preserve">1x1x1cm     </t>
  </si>
  <si>
    <t>1969</t>
  </si>
  <si>
    <t>1618559</t>
  </si>
  <si>
    <t xml:space="preserve">Original Endoring Kit         </t>
  </si>
  <si>
    <t xml:space="preserve">w/inserts   </t>
  </si>
  <si>
    <t>JORINC</t>
  </si>
  <si>
    <t>ERK</t>
  </si>
  <si>
    <t>7002317</t>
  </si>
  <si>
    <t xml:space="preserve">Med         </t>
  </si>
  <si>
    <t>44757</t>
  </si>
  <si>
    <t>1508798</t>
  </si>
  <si>
    <t xml:space="preserve">Accuject Needles 25Ga Short   </t>
  </si>
  <si>
    <t>900505</t>
  </si>
  <si>
    <t>9007206</t>
  </si>
  <si>
    <t xml:space="preserve">Maxima Diamond FG 848-016M    </t>
  </si>
  <si>
    <t>1125216</t>
  </si>
  <si>
    <t xml:space="preserve">Diamond FG 818-035M           </t>
  </si>
  <si>
    <t>3176687</t>
  </si>
  <si>
    <t xml:space="preserve">Flex-R Files 25mm             </t>
  </si>
  <si>
    <t>012-14069</t>
  </si>
  <si>
    <t>3337717</t>
  </si>
  <si>
    <t xml:space="preserve">Coe Metal Tray #5 Perf Med    </t>
  </si>
  <si>
    <t>260051</t>
  </si>
  <si>
    <t>1900134</t>
  </si>
  <si>
    <t xml:space="preserve">Lumibrite Take Home Kit       </t>
  </si>
  <si>
    <t xml:space="preserve">Mint 22%    </t>
  </si>
  <si>
    <t>034339145</t>
  </si>
  <si>
    <t>1308307</t>
  </si>
  <si>
    <t xml:space="preserve">Petroleum Jelly               </t>
  </si>
  <si>
    <t>GENTLL</t>
  </si>
  <si>
    <t>PJ4</t>
  </si>
  <si>
    <t>1260596</t>
  </si>
  <si>
    <t xml:space="preserve">Barrier Membrane NonResorb    </t>
  </si>
  <si>
    <t xml:space="preserve">12x24mm     </t>
  </si>
  <si>
    <t>2301224</t>
  </si>
  <si>
    <t>6010598</t>
  </si>
  <si>
    <t xml:space="preserve">PerioScreen Probe Kit #12     </t>
  </si>
  <si>
    <t>PPS12KIT6</t>
  </si>
  <si>
    <t>2282897</t>
  </si>
  <si>
    <t xml:space="preserve">Universal Polishers Brown     </t>
  </si>
  <si>
    <t xml:space="preserve">0035-065 RA </t>
  </si>
  <si>
    <t>P0035-065</t>
  </si>
  <si>
    <t>1009174</t>
  </si>
  <si>
    <t>Operating Scissors SS Straight</t>
  </si>
  <si>
    <t xml:space="preserve">6-1/2"      </t>
  </si>
  <si>
    <t>100-9174</t>
  </si>
  <si>
    <t>9007322</t>
  </si>
  <si>
    <t xml:space="preserve">Maxima Diamond FG 860-014M    </t>
  </si>
  <si>
    <t>9007427</t>
  </si>
  <si>
    <t xml:space="preserve">Maxima Diamond FG KS1-SC      </t>
  </si>
  <si>
    <t>9004675</t>
  </si>
  <si>
    <t>1026339</t>
  </si>
  <si>
    <t xml:space="preserve">Interdental Brush Ultra Fine  </t>
  </si>
  <si>
    <t xml:space="preserve">Tapered     </t>
  </si>
  <si>
    <t xml:space="preserve">36x2/Bx </t>
  </si>
  <si>
    <t>753216</t>
  </si>
  <si>
    <t>5440019</t>
  </si>
  <si>
    <t xml:space="preserve">Clasp Adjuster Tool           </t>
  </si>
  <si>
    <t xml:space="preserve">Stainls     </t>
  </si>
  <si>
    <t>AUSTEN</t>
  </si>
  <si>
    <t>N001960</t>
  </si>
  <si>
    <t>1125072</t>
  </si>
  <si>
    <t xml:space="preserve">848-010C    </t>
  </si>
  <si>
    <t>1125281</t>
  </si>
  <si>
    <t xml:space="preserve">Diamond FG 885-012M           </t>
  </si>
  <si>
    <t>5471974</t>
  </si>
  <si>
    <t xml:space="preserve">Fiesta Coded Clamp Winged     </t>
  </si>
  <si>
    <t xml:space="preserve">7           </t>
  </si>
  <si>
    <t>H09960</t>
  </si>
  <si>
    <t>1011981</t>
  </si>
  <si>
    <t xml:space="preserve">Stone Truer 23  Complete      </t>
  </si>
  <si>
    <t>23</t>
  </si>
  <si>
    <t>3334101</t>
  </si>
  <si>
    <t>009396</t>
  </si>
  <si>
    <t xml:space="preserve">Forcep Apical Upper Anterior  </t>
  </si>
  <si>
    <t>FAF1</t>
  </si>
  <si>
    <t>1012390</t>
  </si>
  <si>
    <t xml:space="preserve">Curette Gracey DE 15/16 Long  </t>
  </si>
  <si>
    <t>Solid Handle</t>
  </si>
  <si>
    <t>101-2390</t>
  </si>
  <si>
    <t>5651031</t>
  </si>
  <si>
    <t xml:space="preserve">Midnight Nitrile PF Black Glv </t>
  </si>
  <si>
    <t>ANSELL</t>
  </si>
  <si>
    <t>MK-296-L</t>
  </si>
  <si>
    <t xml:space="preserve">Mallet Mead Immunity 1        </t>
  </si>
  <si>
    <t>MAL1</t>
  </si>
  <si>
    <t>1125217</t>
  </si>
  <si>
    <t xml:space="preserve">Diamond FG 835-008M           </t>
  </si>
  <si>
    <t>2289989</t>
  </si>
  <si>
    <t>Porcelain &amp; Zirc Adjusting Set</t>
  </si>
  <si>
    <t xml:space="preserve">Por/Zic     </t>
  </si>
  <si>
    <t>LS-7556</t>
  </si>
  <si>
    <t>9004218</t>
  </si>
  <si>
    <t xml:space="preserve">3x24Ply     </t>
  </si>
  <si>
    <t>7013545</t>
  </si>
  <si>
    <t xml:space="preserve">Diamond FG Coarse             </t>
  </si>
  <si>
    <t xml:space="preserve">856G018     </t>
  </si>
  <si>
    <t>856G-018-FG</t>
  </si>
  <si>
    <t>1013453</t>
  </si>
  <si>
    <t xml:space="preserve">Scissor Kelly 6.25" Curved    </t>
  </si>
  <si>
    <t>101-3453</t>
  </si>
  <si>
    <t>1025518</t>
  </si>
  <si>
    <t xml:space="preserve">Spatula Nylon Small           </t>
  </si>
  <si>
    <t xml:space="preserve">10/Bg   </t>
  </si>
  <si>
    <t>1150051</t>
  </si>
  <si>
    <t>3780436</t>
  </si>
  <si>
    <t xml:space="preserve">Elevator Periodontal          </t>
  </si>
  <si>
    <t xml:space="preserve">#9          </t>
  </si>
  <si>
    <t>1003661</t>
  </si>
  <si>
    <t>5700569</t>
  </si>
  <si>
    <t xml:space="preserve">Endoflex NiTi File .06 21mm   </t>
  </si>
  <si>
    <t>46127</t>
  </si>
  <si>
    <t>3780270</t>
  </si>
  <si>
    <t xml:space="preserve">Cavit W Tubes                 </t>
  </si>
  <si>
    <t xml:space="preserve">7 Gm        </t>
  </si>
  <si>
    <t>44350</t>
  </si>
  <si>
    <t>5446736</t>
  </si>
  <si>
    <t>Permasoft Denture Liner Powder</t>
  </si>
  <si>
    <t xml:space="preserve">60Gm/Bt </t>
  </si>
  <si>
    <t>N815002</t>
  </si>
  <si>
    <t>1005551</t>
  </si>
  <si>
    <t xml:space="preserve">Ball Clasp SS                 </t>
  </si>
  <si>
    <t xml:space="preserve">0.032       </t>
  </si>
  <si>
    <t>1270011</t>
  </si>
  <si>
    <t xml:space="preserve">Sugarman File DE 3S/4S        </t>
  </si>
  <si>
    <t>FS3/4S6</t>
  </si>
  <si>
    <t xml:space="preserve">Osram Dulux 9W Bulb           </t>
  </si>
  <si>
    <t>CF9DS.835</t>
  </si>
  <si>
    <t>1014415</t>
  </si>
  <si>
    <t>Microbrush Applicators Regular</t>
  </si>
  <si>
    <t>MRG400</t>
  </si>
  <si>
    <t>7075270</t>
  </si>
  <si>
    <t xml:space="preserve">D-Lish Prophy Paste Medium    </t>
  </si>
  <si>
    <t>300120</t>
  </si>
  <si>
    <t>1126861</t>
  </si>
  <si>
    <t xml:space="preserve">90/Bx   </t>
  </si>
  <si>
    <t>CRPC60DG-XL</t>
  </si>
  <si>
    <t>1011663</t>
  </si>
  <si>
    <t xml:space="preserve">4 X 36      </t>
  </si>
  <si>
    <t>167</t>
  </si>
  <si>
    <t>3780372</t>
  </si>
  <si>
    <t xml:space="preserve">Enamel Pro Varnish Clear .4mL </t>
  </si>
  <si>
    <t>Vanilla Mint</t>
  </si>
  <si>
    <t>9007547</t>
  </si>
  <si>
    <t>2284828</t>
  </si>
  <si>
    <t xml:space="preserve">NTI Carbide Bur RA   6S       </t>
  </si>
  <si>
    <t>H6S-RA</t>
  </si>
  <si>
    <t>6581947</t>
  </si>
  <si>
    <t xml:space="preserve">Compact Cassette              </t>
  </si>
  <si>
    <t>50Z915A</t>
  </si>
  <si>
    <t>1951019</t>
  </si>
  <si>
    <t xml:space="preserve">Beautifil Flow Plus F00       </t>
  </si>
  <si>
    <t>2001</t>
  </si>
  <si>
    <t>1002570</t>
  </si>
  <si>
    <t xml:space="preserve">Needle Holder Mayo-Hegar 6"   </t>
  </si>
  <si>
    <t>100-2570</t>
  </si>
  <si>
    <t>1005839</t>
  </si>
  <si>
    <t xml:space="preserve">Dental Floss Holder           </t>
  </si>
  <si>
    <t>FLSAID</t>
  </si>
  <si>
    <t>SDFH</t>
  </si>
  <si>
    <t>9007268</t>
  </si>
  <si>
    <t xml:space="preserve">Maxima Diamond FG 856-021M    </t>
  </si>
  <si>
    <t>8881817</t>
  </si>
  <si>
    <t xml:space="preserve">Hygenic Rubber Dam Clamp      </t>
  </si>
  <si>
    <t xml:space="preserve">W9          </t>
  </si>
  <si>
    <t>H02770</t>
  </si>
  <si>
    <t>3782957</t>
  </si>
  <si>
    <t xml:space="preserve">RelyX Unicem 2 Automix        </t>
  </si>
  <si>
    <t xml:space="preserve">Starter Kit </t>
  </si>
  <si>
    <t>56850</t>
  </si>
  <si>
    <t>5474776</t>
  </si>
  <si>
    <t xml:space="preserve">2           </t>
  </si>
  <si>
    <t>H09957</t>
  </si>
  <si>
    <t>3120098</t>
  </si>
  <si>
    <t xml:space="preserve">Purevac SC Evacuation Cleaner </t>
  </si>
  <si>
    <t xml:space="preserve">2 Liter     </t>
  </si>
  <si>
    <t>21132</t>
  </si>
  <si>
    <t>2221209</t>
  </si>
  <si>
    <t xml:space="preserve">#40         </t>
  </si>
  <si>
    <t>6834031</t>
  </si>
  <si>
    <t>6814139</t>
  </si>
  <si>
    <t>Refill Ease Cart Trans Connect</t>
  </si>
  <si>
    <t>7109863</t>
  </si>
  <si>
    <t>5700511</t>
  </si>
  <si>
    <t xml:space="preserve">Sterile Single-Use Polisher   </t>
  </si>
  <si>
    <t xml:space="preserve">Cup Coarse  </t>
  </si>
  <si>
    <t>102173</t>
  </si>
  <si>
    <t xml:space="preserve">Revelation Diamond 858-008F   </t>
  </si>
  <si>
    <t>91310-5</t>
  </si>
  <si>
    <t>6400023</t>
  </si>
  <si>
    <t xml:space="preserve">CaviWipes1                    </t>
  </si>
  <si>
    <t xml:space="preserve">9"x12"      </t>
  </si>
  <si>
    <t xml:space="preserve">65/Cn   </t>
  </si>
  <si>
    <t>13-5150</t>
  </si>
  <si>
    <t>9654737</t>
  </si>
  <si>
    <t xml:space="preserve">Chemiclave Cleaning Pads      </t>
  </si>
  <si>
    <t>BARNST</t>
  </si>
  <si>
    <t>232010103</t>
  </si>
  <si>
    <t>3333901</t>
  </si>
  <si>
    <t xml:space="preserve">Spacer Tray #4D Upper Medium  </t>
  </si>
  <si>
    <t>250412</t>
  </si>
  <si>
    <t>8227405</t>
  </si>
  <si>
    <t xml:space="preserve">Burnisher DE 21B Acorn        </t>
  </si>
  <si>
    <t>AEB21BA</t>
  </si>
  <si>
    <t>5700275</t>
  </si>
  <si>
    <t xml:space="preserve">Maestro ET Pop-On Discs  1/2" </t>
  </si>
  <si>
    <t xml:space="preserve">85/Pk   </t>
  </si>
  <si>
    <t>P055B085</t>
  </si>
  <si>
    <t>9005007</t>
  </si>
  <si>
    <t xml:space="preserve">MaxiGrip Curette Gracey 11/12 </t>
  </si>
  <si>
    <t>900-5007</t>
  </si>
  <si>
    <t>5861483</t>
  </si>
  <si>
    <t>Composite Inst Titanium D/L Rd</t>
  </si>
  <si>
    <t xml:space="preserve">REPFILRT    </t>
  </si>
  <si>
    <t>REPFILRT</t>
  </si>
  <si>
    <t>9007175</t>
  </si>
  <si>
    <t xml:space="preserve">Maxima Diamond FG 840-012M    </t>
  </si>
  <si>
    <t>8688735</t>
  </si>
  <si>
    <t xml:space="preserve">Full Arch   </t>
  </si>
  <si>
    <t>D5DFUL</t>
  </si>
  <si>
    <t>6004116</t>
  </si>
  <si>
    <t>UI25SS100</t>
  </si>
  <si>
    <t>2227955</t>
  </si>
  <si>
    <t>Jeltrate Bulk Package Fast Set</t>
  </si>
  <si>
    <t xml:space="preserve">22Lb    </t>
  </si>
  <si>
    <t>608247</t>
  </si>
  <si>
    <t>5700363</t>
  </si>
  <si>
    <t>03-32319</t>
  </si>
  <si>
    <t>1047877</t>
  </si>
  <si>
    <t xml:space="preserve">Acclean Action Plus           </t>
  </si>
  <si>
    <t xml:space="preserve">Soft        </t>
  </si>
  <si>
    <t>753179</t>
  </si>
  <si>
    <t>9007119</t>
  </si>
  <si>
    <t xml:space="preserve">Maxima Diamond FG 811-037C    </t>
  </si>
  <si>
    <t>1016405</t>
  </si>
  <si>
    <t xml:space="preserve">P.I.P. Paste                  </t>
  </si>
  <si>
    <t xml:space="preserve">HSI         </t>
  </si>
  <si>
    <t xml:space="preserve">4oz     </t>
  </si>
  <si>
    <t>6120486</t>
  </si>
  <si>
    <t>1029023</t>
  </si>
  <si>
    <t xml:space="preserve">Aspirator Tip Surgical Green  </t>
  </si>
  <si>
    <t xml:space="preserve">1/4"D       </t>
  </si>
  <si>
    <t>9007121</t>
  </si>
  <si>
    <t xml:space="preserve">Maxima Diamond FG 813-012C    </t>
  </si>
  <si>
    <t>6011981</t>
  </si>
  <si>
    <t>EverEdge 2.0 Scaler Morse 0/00</t>
  </si>
  <si>
    <t>SM0/009E2</t>
  </si>
  <si>
    <t>1249886</t>
  </si>
  <si>
    <t xml:space="preserve">Dexamethasone Sod Inj 5mL     </t>
  </si>
  <si>
    <t>55150023805</t>
  </si>
  <si>
    <t>1006342</t>
  </si>
  <si>
    <t xml:space="preserve">Screw Post Keys               </t>
  </si>
  <si>
    <t>1007247</t>
  </si>
  <si>
    <t xml:space="preserve">Screw Post Gold Plated        </t>
  </si>
  <si>
    <t xml:space="preserve">#3 Medium   </t>
  </si>
  <si>
    <t>1006714</t>
  </si>
  <si>
    <t>100-6714</t>
  </si>
  <si>
    <t>1233465</t>
  </si>
  <si>
    <t xml:space="preserve">Premise Flowable Tip          </t>
  </si>
  <si>
    <t>33370</t>
  </si>
  <si>
    <t>5869993</t>
  </si>
  <si>
    <t xml:space="preserve">Chisel Rhodes Back Action DE  </t>
  </si>
  <si>
    <t>CP36-37</t>
  </si>
  <si>
    <t xml:space="preserve">Implacare II Refill Tips Asst </t>
  </si>
  <si>
    <t xml:space="preserve">12 Pair     </t>
  </si>
  <si>
    <t>IMPLSORT</t>
  </si>
  <si>
    <t>1003253</t>
  </si>
  <si>
    <t xml:space="preserve">Tidi Tooth Cups Waxed 5oz     </t>
  </si>
  <si>
    <t>9221</t>
  </si>
  <si>
    <t>9451859</t>
  </si>
  <si>
    <t xml:space="preserve">Chromascop Shade Guide Univ   </t>
  </si>
  <si>
    <t xml:space="preserve">2 Parts     </t>
  </si>
  <si>
    <t>529479</t>
  </si>
  <si>
    <t>3381801</t>
  </si>
  <si>
    <t xml:space="preserve">Roach Clasp Molar Lge         </t>
  </si>
  <si>
    <t>1271440</t>
  </si>
  <si>
    <t>1670180</t>
  </si>
  <si>
    <t xml:space="preserve">Cavitron THINsert FitGrip     </t>
  </si>
  <si>
    <t xml:space="preserve">30K         </t>
  </si>
  <si>
    <t>82009</t>
  </si>
  <si>
    <t>1125184</t>
  </si>
  <si>
    <t xml:space="preserve">Diamond FG 801-023M           </t>
  </si>
  <si>
    <t>1125761</t>
  </si>
  <si>
    <t xml:space="preserve">Maestro Two-Step Dmd PrePol   </t>
  </si>
  <si>
    <t>4999157</t>
  </si>
  <si>
    <t xml:space="preserve">Tackle Box 651                </t>
  </si>
  <si>
    <t>PIANO</t>
  </si>
  <si>
    <t>651-010</t>
  </si>
  <si>
    <t>6006262</t>
  </si>
  <si>
    <t xml:space="preserve">Scaler Sickle DE 204SD        </t>
  </si>
  <si>
    <t>S204SD8</t>
  </si>
  <si>
    <t>5860471</t>
  </si>
  <si>
    <t xml:space="preserve">Relyant Scaler Stain Remover  </t>
  </si>
  <si>
    <t>VSCALSR</t>
  </si>
  <si>
    <t>1015015</t>
  </si>
  <si>
    <t>X-Ray Lead Apron w/Collar .3mm</t>
  </si>
  <si>
    <t xml:space="preserve">Adult Gray  </t>
  </si>
  <si>
    <t>840050</t>
  </si>
  <si>
    <t>9007100</t>
  </si>
  <si>
    <t xml:space="preserve">Maxima Diamond FG 801-025C    </t>
  </si>
  <si>
    <t>1348488</t>
  </si>
  <si>
    <t xml:space="preserve">Candeez Ergo Spatulas         </t>
  </si>
  <si>
    <t>1520TO</t>
  </si>
  <si>
    <t>1007453</t>
  </si>
  <si>
    <t xml:space="preserve">Rongeur Blumenthal 6          </t>
  </si>
  <si>
    <t>100-7453</t>
  </si>
  <si>
    <t>1077696</t>
  </si>
  <si>
    <t xml:space="preserve">Crystal Tray #5S Med Upper    </t>
  </si>
  <si>
    <t>05S9</t>
  </si>
  <si>
    <t>1001199</t>
  </si>
  <si>
    <t xml:space="preserve">Mouthguard Mat Clear          </t>
  </si>
  <si>
    <t xml:space="preserve">.150        </t>
  </si>
  <si>
    <t>7000816</t>
  </si>
  <si>
    <t>2284668</t>
  </si>
  <si>
    <t xml:space="preserve">Bur Block Aluminum 18FG/9RA   </t>
  </si>
  <si>
    <t>AB110-1U</t>
  </si>
  <si>
    <t>7910504</t>
  </si>
  <si>
    <t xml:space="preserve">Macro-Lock Oval Post          </t>
  </si>
  <si>
    <t xml:space="preserve">Intro Kit A </t>
  </si>
  <si>
    <t>591513</t>
  </si>
  <si>
    <t>8880721</t>
  </si>
  <si>
    <t xml:space="preserve">ParaPost Plus Titanium Red    </t>
  </si>
  <si>
    <t xml:space="preserve">P284-5      </t>
  </si>
  <si>
    <t xml:space="preserve">10/Vl   </t>
  </si>
  <si>
    <t>P2845</t>
  </si>
  <si>
    <t>8778199</t>
  </si>
  <si>
    <t xml:space="preserve">Sprue Wax                     </t>
  </si>
  <si>
    <t xml:space="preserve">1Lb         </t>
  </si>
  <si>
    <t>20235</t>
  </si>
  <si>
    <t>1179150</t>
  </si>
  <si>
    <t xml:space="preserve">Dia-Pro W Gutta Percha Points </t>
  </si>
  <si>
    <t xml:space="preserve">Primary     </t>
  </si>
  <si>
    <t>ML165-602</t>
  </si>
  <si>
    <t>2588632</t>
  </si>
  <si>
    <t xml:space="preserve">Aminocaproic Acid 20mL        </t>
  </si>
  <si>
    <t xml:space="preserve">250mg/mL    </t>
  </si>
  <si>
    <t xml:space="preserve">25/Ca   </t>
  </si>
  <si>
    <t>00409434673</t>
  </si>
  <si>
    <t xml:space="preserve">Cool White Fluorescent Bulb   </t>
  </si>
  <si>
    <t xml:space="preserve">18"         </t>
  </si>
  <si>
    <t>BW.F15T8.CW</t>
  </si>
  <si>
    <t>1237119</t>
  </si>
  <si>
    <t xml:space="preserve">Premise Unidose Refill        </t>
  </si>
  <si>
    <t xml:space="preserve">D4-B 0.2gm  </t>
  </si>
  <si>
    <t>32665</t>
  </si>
  <si>
    <t>3580002</t>
  </si>
  <si>
    <t xml:space="preserve">Fusion Curing Light Sleeve    </t>
  </si>
  <si>
    <t xml:space="preserve">Light       </t>
  </si>
  <si>
    <t>DENTLT</t>
  </si>
  <si>
    <t>7500082</t>
  </si>
  <si>
    <t xml:space="preserve">EZ Inst Turbine Impact Air 45 </t>
  </si>
  <si>
    <t xml:space="preserve">PB          </t>
  </si>
  <si>
    <t>HPD826-R01B2LC</t>
  </si>
  <si>
    <t>8895996</t>
  </si>
  <si>
    <t xml:space="preserve">Dri-Aids Large                </t>
  </si>
  <si>
    <t>331320</t>
  </si>
  <si>
    <t>1003556</t>
  </si>
  <si>
    <t>8770057</t>
  </si>
  <si>
    <t xml:space="preserve">Val-Clean                     </t>
  </si>
  <si>
    <t>VALSUP</t>
  </si>
  <si>
    <t>20201</t>
  </si>
  <si>
    <t>1214498</t>
  </si>
  <si>
    <t xml:space="preserve">Flumazenil Inj MDV 10mL       </t>
  </si>
  <si>
    <t xml:space="preserve">0.1mg/mL    </t>
  </si>
  <si>
    <t>00143978310</t>
  </si>
  <si>
    <t>1263765</t>
  </si>
  <si>
    <t>Propofol Inj Emulsion SDV 20mL</t>
  </si>
  <si>
    <t>TEVA</t>
  </si>
  <si>
    <t>00591213695</t>
  </si>
  <si>
    <t xml:space="preserve">Drain Hose                    </t>
  </si>
  <si>
    <t>00.67100FG</t>
  </si>
  <si>
    <t>6009158</t>
  </si>
  <si>
    <t xml:space="preserve">Rubber Dam Forcep #4          </t>
  </si>
  <si>
    <t>RDF4</t>
  </si>
  <si>
    <t xml:space="preserve">Hg5 Recycle Kit Only          </t>
  </si>
  <si>
    <t xml:space="preserve">No Filter   </t>
  </si>
  <si>
    <t>HG5-002R</t>
  </si>
  <si>
    <t>1763829</t>
  </si>
  <si>
    <t xml:space="preserve">Vionex Antimicrobial Soap     </t>
  </si>
  <si>
    <t>10-1518</t>
  </si>
  <si>
    <t>1017287</t>
  </si>
  <si>
    <t>101-7287</t>
  </si>
  <si>
    <t>1013422</t>
  </si>
  <si>
    <t xml:space="preserve">Acclean Prophy Paste Extra    </t>
  </si>
  <si>
    <t xml:space="preserve">Coarse Mint </t>
  </si>
  <si>
    <t>6545663</t>
  </si>
  <si>
    <t xml:space="preserve">2cmx6cmx7mm </t>
  </si>
  <si>
    <t>1972</t>
  </si>
  <si>
    <t>1071130</t>
  </si>
  <si>
    <t xml:space="preserve">Quick Stat FS Standard Kit    </t>
  </si>
  <si>
    <t>502804</t>
  </si>
  <si>
    <t>1005964</t>
  </si>
  <si>
    <t xml:space="preserve">X-Fine      </t>
  </si>
  <si>
    <t>H05575</t>
  </si>
  <si>
    <t>1125118</t>
  </si>
  <si>
    <t xml:space="preserve">Diamond FG 379-018F           </t>
  </si>
  <si>
    <t>3339123</t>
  </si>
  <si>
    <t xml:space="preserve">Coe Comfort Liquid            </t>
  </si>
  <si>
    <t>341091</t>
  </si>
  <si>
    <t>9007120</t>
  </si>
  <si>
    <t xml:space="preserve">Maxima Diamond FG 811-037SC   </t>
  </si>
  <si>
    <t>1255343</t>
  </si>
  <si>
    <t xml:space="preserve">59 B1       </t>
  </si>
  <si>
    <t xml:space="preserve">4oz/Bt  </t>
  </si>
  <si>
    <t>142059TS</t>
  </si>
  <si>
    <t>1003220</t>
  </si>
  <si>
    <t xml:space="preserve">Carbide Bur FG     6          </t>
  </si>
  <si>
    <t>206100250800</t>
  </si>
  <si>
    <t>1004432</t>
  </si>
  <si>
    <t xml:space="preserve">Mixing Slab 4"x2.5"x.25"      </t>
  </si>
  <si>
    <t xml:space="preserve">#4 Glass    </t>
  </si>
  <si>
    <t>ELGIN</t>
  </si>
  <si>
    <t>GS4</t>
  </si>
  <si>
    <t>1231924</t>
  </si>
  <si>
    <t xml:space="preserve">Herculite Ultra Unidose       </t>
  </si>
  <si>
    <t xml:space="preserve">A4D         </t>
  </si>
  <si>
    <t>35496</t>
  </si>
  <si>
    <t>1000855</t>
  </si>
  <si>
    <t>Aluminum Shells Soft Preformed</t>
  </si>
  <si>
    <t>PRODEN</t>
  </si>
  <si>
    <t>6005407</t>
  </si>
  <si>
    <t>UI100030K</t>
  </si>
  <si>
    <t>1426531</t>
  </si>
  <si>
    <t xml:space="preserve">52-C/XC     </t>
  </si>
  <si>
    <t>8206</t>
  </si>
  <si>
    <t>1009179</t>
  </si>
  <si>
    <t>31211</t>
  </si>
  <si>
    <t>1311506</t>
  </si>
  <si>
    <t xml:space="preserve">Midazolam HCl Inj MDV 5mL     </t>
  </si>
  <si>
    <t>47781058917</t>
  </si>
  <si>
    <t>1008404</t>
  </si>
  <si>
    <t xml:space="preserve">Surgical Bur FG    58         </t>
  </si>
  <si>
    <t xml:space="preserve">FG    58    </t>
  </si>
  <si>
    <t>101123</t>
  </si>
  <si>
    <t>7040030</t>
  </si>
  <si>
    <t xml:space="preserve">OneFill Obturators            </t>
  </si>
  <si>
    <t>USENDO</t>
  </si>
  <si>
    <t>US0203506OBT</t>
  </si>
  <si>
    <t>9007462</t>
  </si>
  <si>
    <t xml:space="preserve">Suture Pga Undyed C-6         </t>
  </si>
  <si>
    <t xml:space="preserve">3-0 27"     </t>
  </si>
  <si>
    <t>9007496</t>
  </si>
  <si>
    <t xml:space="preserve">Clear Fiber Post Tapered      </t>
  </si>
  <si>
    <t xml:space="preserve">1.25mm      </t>
  </si>
  <si>
    <t>900-7496</t>
  </si>
  <si>
    <t xml:space="preserve">Explorer Probe 23/1 Eg        </t>
  </si>
  <si>
    <t>AEEP23/1BX</t>
  </si>
  <si>
    <t>1014964</t>
  </si>
  <si>
    <t xml:space="preserve">Sticky Wax Lumps              </t>
  </si>
  <si>
    <t xml:space="preserve">1/Lb    </t>
  </si>
  <si>
    <t>SW40003</t>
  </si>
  <si>
    <t>9004355</t>
  </si>
  <si>
    <t xml:space="preserve">FG 7006     </t>
  </si>
  <si>
    <t>CFNRND018F</t>
  </si>
  <si>
    <t>3333054</t>
  </si>
  <si>
    <t>004210</t>
  </si>
  <si>
    <t>6422671</t>
  </si>
  <si>
    <t xml:space="preserve">Handpiece Flush Adapter       </t>
  </si>
  <si>
    <t xml:space="preserve">Midwest     </t>
  </si>
  <si>
    <t>4088</t>
  </si>
  <si>
    <t>3784782</t>
  </si>
  <si>
    <t xml:space="preserve">Compcore AF SyringeMix Stack  </t>
  </si>
  <si>
    <t>3001514</t>
  </si>
  <si>
    <t>9004013</t>
  </si>
  <si>
    <t>550-110</t>
  </si>
  <si>
    <t>1017623</t>
  </si>
  <si>
    <t xml:space="preserve">Econo Cutter Mandrel          </t>
  </si>
  <si>
    <t>1300510</t>
  </si>
  <si>
    <t>9005027</t>
  </si>
  <si>
    <t xml:space="preserve">MaxiGrip Scaler DE 204S       </t>
  </si>
  <si>
    <t>900-5027</t>
  </si>
  <si>
    <t>2906302</t>
  </si>
  <si>
    <t>212038</t>
  </si>
  <si>
    <t>6421139</t>
  </si>
  <si>
    <t xml:space="preserve">Star        </t>
  </si>
  <si>
    <t>4089</t>
  </si>
  <si>
    <t>6004606</t>
  </si>
  <si>
    <t xml:space="preserve">Articulating Paper Forcep     </t>
  </si>
  <si>
    <t>APF2</t>
  </si>
  <si>
    <t>3333135</t>
  </si>
  <si>
    <t>137045</t>
  </si>
  <si>
    <t>1125154</t>
  </si>
  <si>
    <t xml:space="preserve">Diamond FG 856-018F           </t>
  </si>
  <si>
    <t>1009864</t>
  </si>
  <si>
    <t xml:space="preserve">Light Handle Barrier T-Style  </t>
  </si>
  <si>
    <t xml:space="preserve">T-Style     </t>
  </si>
  <si>
    <t>100-9864</t>
  </si>
  <si>
    <t>1003187</t>
  </si>
  <si>
    <t xml:space="preserve">Carver Lafrenier              </t>
  </si>
  <si>
    <t>330-553</t>
  </si>
  <si>
    <t>5862663</t>
  </si>
  <si>
    <t xml:space="preserve">Elevator Luxating 3mm Str     </t>
  </si>
  <si>
    <t xml:space="preserve">Tincoat     </t>
  </si>
  <si>
    <t>ELX3ST</t>
  </si>
  <si>
    <t>1125068</t>
  </si>
  <si>
    <t xml:space="preserve">837-012C    </t>
  </si>
  <si>
    <t>6000104</t>
  </si>
  <si>
    <t xml:space="preserve">Christensen Crown Remover     </t>
  </si>
  <si>
    <t xml:space="preserve">90 Degrees  </t>
  </si>
  <si>
    <t>CRCH2</t>
  </si>
  <si>
    <t>2503746</t>
  </si>
  <si>
    <t xml:space="preserve">Simplastic Tray Cover         </t>
  </si>
  <si>
    <t xml:space="preserve">12x17 Clear </t>
  </si>
  <si>
    <t>0921672</t>
  </si>
  <si>
    <t>7010503</t>
  </si>
  <si>
    <t xml:space="preserve">930DF-220   </t>
  </si>
  <si>
    <t>930DF-220-HP</t>
  </si>
  <si>
    <t>6008061</t>
  </si>
  <si>
    <t xml:space="preserve">Forcep Mead Md1               </t>
  </si>
  <si>
    <t>FMD1</t>
  </si>
  <si>
    <t>9493595</t>
  </si>
  <si>
    <t xml:space="preserve">Grandio Capsules 0.25Gm       </t>
  </si>
  <si>
    <t>1841</t>
  </si>
  <si>
    <t>3334044</t>
  </si>
  <si>
    <t>009171</t>
  </si>
  <si>
    <t>8882438</t>
  </si>
  <si>
    <t xml:space="preserve">ParaPost XH Post Ti Black     </t>
  </si>
  <si>
    <t xml:space="preserve">P-88-6      </t>
  </si>
  <si>
    <t>P886</t>
  </si>
  <si>
    <t>1077121</t>
  </si>
  <si>
    <t>Elevator Spade Tip Molar Right</t>
  </si>
  <si>
    <t>60R</t>
  </si>
  <si>
    <t>9991400</t>
  </si>
  <si>
    <t xml:space="preserve">Remin Pro Assorted            </t>
  </si>
  <si>
    <t xml:space="preserve">40Gm Tube   </t>
  </si>
  <si>
    <t>2006</t>
  </si>
  <si>
    <t>9459883</t>
  </si>
  <si>
    <t>612461AN</t>
  </si>
  <si>
    <t>5430121</t>
  </si>
  <si>
    <t>Colgate PreviDent Varnish w/Xy</t>
  </si>
  <si>
    <t>733098</t>
  </si>
  <si>
    <t xml:space="preserve">Replacmt Bottle&amp;Cap- Flush    </t>
  </si>
  <si>
    <t>4080</t>
  </si>
  <si>
    <t>1125754</t>
  </si>
  <si>
    <t>Med Large Pt</t>
  </si>
  <si>
    <t>1186507</t>
  </si>
  <si>
    <t xml:space="preserve">25x30mm     </t>
  </si>
  <si>
    <t>2302530</t>
  </si>
  <si>
    <t>1048757</t>
  </si>
  <si>
    <t xml:space="preserve">Soft Reline Material Refill   </t>
  </si>
  <si>
    <t xml:space="preserve">Automix     </t>
  </si>
  <si>
    <t>919171</t>
  </si>
  <si>
    <t>5700277</t>
  </si>
  <si>
    <t xml:space="preserve">Maestro Pop-On Mandrel        </t>
  </si>
  <si>
    <t>P094A003</t>
  </si>
  <si>
    <t>9005009</t>
  </si>
  <si>
    <t xml:space="preserve">MaxiGrip Curette Gracey 15/16 </t>
  </si>
  <si>
    <t>900-5009</t>
  </si>
  <si>
    <t>6519443</t>
  </si>
  <si>
    <t xml:space="preserve">Typhoon Bur 1/4" Coarse BN    </t>
  </si>
  <si>
    <t>A-KB14734</t>
  </si>
  <si>
    <t>6002133</t>
  </si>
  <si>
    <t xml:space="preserve">Elevator #77R Serrated        </t>
  </si>
  <si>
    <t>E77RSM</t>
  </si>
  <si>
    <t>8220128</t>
  </si>
  <si>
    <t xml:space="preserve">Curette Gracey +3 Deep 11/12  </t>
  </si>
  <si>
    <t>AEGDP11-12X</t>
  </si>
  <si>
    <t>6330005</t>
  </si>
  <si>
    <t xml:space="preserve">Digital Sensor Sleeve         </t>
  </si>
  <si>
    <t xml:space="preserve">Small/Med   </t>
  </si>
  <si>
    <t>BCXSS</t>
  </si>
  <si>
    <t>1046931</t>
  </si>
  <si>
    <t xml:space="preserve">801-023C    </t>
  </si>
  <si>
    <t>1002880</t>
  </si>
  <si>
    <t xml:space="preserve">Poly Pad Mix Pad 3"x3"        </t>
  </si>
  <si>
    <t>20307228</t>
  </si>
  <si>
    <t>3334667</t>
  </si>
  <si>
    <t xml:space="preserve">Coe Metal Tray #9 Pedo Medium </t>
  </si>
  <si>
    <t>260091</t>
  </si>
  <si>
    <t>9007048</t>
  </si>
  <si>
    <t xml:space="preserve">Maxima Diamond FG 368-018SF   </t>
  </si>
  <si>
    <t>8226953</t>
  </si>
  <si>
    <t xml:space="preserve">XP Gracey DE 13/14            </t>
  </si>
  <si>
    <t>AEG13-14XPX</t>
  </si>
  <si>
    <t>1273208</t>
  </si>
  <si>
    <t xml:space="preserve">CleanCut  Diamond FG 856-016C </t>
  </si>
  <si>
    <t xml:space="preserve">856-016C    </t>
  </si>
  <si>
    <t>190042</t>
  </si>
  <si>
    <t>2423594</t>
  </si>
  <si>
    <t xml:space="preserve">Strengthener Twist/Braid SS   </t>
  </si>
  <si>
    <t xml:space="preserve">3 1/2" Long </t>
  </si>
  <si>
    <t>1810035</t>
  </si>
  <si>
    <t>6011112</t>
  </si>
  <si>
    <t xml:space="preserve">Bone File DE 1S/2S6 Sugarman  </t>
  </si>
  <si>
    <t>FS1/2S6</t>
  </si>
  <si>
    <t>9007218</t>
  </si>
  <si>
    <t xml:space="preserve">Maxima Diamond FG 850-010C    </t>
  </si>
  <si>
    <t>2222281</t>
  </si>
  <si>
    <t xml:space="preserve">TPH Spectra ST Compule HV Kit </t>
  </si>
  <si>
    <t xml:space="preserve">Intro Kit   </t>
  </si>
  <si>
    <t>642004</t>
  </si>
  <si>
    <t>5553351</t>
  </si>
  <si>
    <t>130036</t>
  </si>
  <si>
    <t xml:space="preserve">Curette Molt Surgical 2       </t>
  </si>
  <si>
    <t>1003171</t>
  </si>
  <si>
    <t>1000704</t>
  </si>
  <si>
    <t xml:space="preserve">Excavator DE                  </t>
  </si>
  <si>
    <t xml:space="preserve">#17         </t>
  </si>
  <si>
    <t>100-0704</t>
  </si>
  <si>
    <t>5437556</t>
  </si>
  <si>
    <t xml:space="preserve">Colgate Smiles MY FRST TB     </t>
  </si>
  <si>
    <t xml:space="preserve">0-2 YRS     </t>
  </si>
  <si>
    <t>155359</t>
  </si>
  <si>
    <t>2282455</t>
  </si>
  <si>
    <t xml:space="preserve">NTI End Cutting Bur 957       </t>
  </si>
  <si>
    <t xml:space="preserve">Carbide     </t>
  </si>
  <si>
    <t>H957-010</t>
  </si>
  <si>
    <t>1075299</t>
  </si>
  <si>
    <t xml:space="preserve">Bone File                     </t>
  </si>
  <si>
    <t xml:space="preserve">875-2K      </t>
  </si>
  <si>
    <t>875-2K</t>
  </si>
  <si>
    <t>9007153</t>
  </si>
  <si>
    <t xml:space="preserve">Maxima Diamond FG 836KR-014C  </t>
  </si>
  <si>
    <t>7011302</t>
  </si>
  <si>
    <t xml:space="preserve">Diamond FG Fine               </t>
  </si>
  <si>
    <t xml:space="preserve">852F-018    </t>
  </si>
  <si>
    <t>852F-018-FG</t>
  </si>
  <si>
    <t>1023824</t>
  </si>
  <si>
    <t xml:space="preserve">Retainer Boxes Super Tuff     </t>
  </si>
  <si>
    <t>Small/Yellow</t>
  </si>
  <si>
    <t>1125439</t>
  </si>
  <si>
    <t>2771-1HSP</t>
  </si>
  <si>
    <t>7778176</t>
  </si>
  <si>
    <t xml:space="preserve">Relyx Fiber Post Kit          </t>
  </si>
  <si>
    <t xml:space="preserve">Intro       </t>
  </si>
  <si>
    <t>56860</t>
  </si>
  <si>
    <t>6003375</t>
  </si>
  <si>
    <t>30K Aft5 Lft</t>
  </si>
  <si>
    <t>UI30SDL</t>
  </si>
  <si>
    <t>3653554</t>
  </si>
  <si>
    <t xml:space="preserve">Vibrator PowerRite #1A        </t>
  </si>
  <si>
    <t xml:space="preserve">110-120V    </t>
  </si>
  <si>
    <t>84350</t>
  </si>
  <si>
    <t>5479089</t>
  </si>
  <si>
    <t xml:space="preserve">9           </t>
  </si>
  <si>
    <t>H09962</t>
  </si>
  <si>
    <t>9998324</t>
  </si>
  <si>
    <t xml:space="preserve">Piranha 2X Diamond FG         </t>
  </si>
  <si>
    <t xml:space="preserve">854-018     </t>
  </si>
  <si>
    <t>854-018-2X</t>
  </si>
  <si>
    <t>1125244</t>
  </si>
  <si>
    <t xml:space="preserve">Diamond FG 856-018M           </t>
  </si>
  <si>
    <t>9007127</t>
  </si>
  <si>
    <t xml:space="preserve">Maxima Diamond FG 830-009M    </t>
  </si>
  <si>
    <t>3217803</t>
  </si>
  <si>
    <t xml:space="preserve">Listerine Mouthwash Original  </t>
  </si>
  <si>
    <t xml:space="preserve">1.5 Ltr     </t>
  </si>
  <si>
    <t xml:space="preserve">6/Ca    </t>
  </si>
  <si>
    <t>70153</t>
  </si>
  <si>
    <t>1125288</t>
  </si>
  <si>
    <t xml:space="preserve">Diamond FG 878K-012M          </t>
  </si>
  <si>
    <t>2428532</t>
  </si>
  <si>
    <t xml:space="preserve">Clasp Wire SS Round 18Ga      </t>
  </si>
  <si>
    <t xml:space="preserve">1Ft Strips  </t>
  </si>
  <si>
    <t>1900770</t>
  </si>
  <si>
    <t>7910069</t>
  </si>
  <si>
    <t xml:space="preserve">Predator Zirconia Medium      </t>
  </si>
  <si>
    <t xml:space="preserve">Z878K-021   </t>
  </si>
  <si>
    <t>3309878</t>
  </si>
  <si>
    <t>1125252</t>
  </si>
  <si>
    <t xml:space="preserve">Diamond FG 859-016M           </t>
  </si>
  <si>
    <t>1065659</t>
  </si>
  <si>
    <t xml:space="preserve">Matrix Band Adult .0015 #4    </t>
  </si>
  <si>
    <t>DENOVO</t>
  </si>
  <si>
    <t>170-404</t>
  </si>
  <si>
    <t>3335309</t>
  </si>
  <si>
    <t xml:space="preserve">Wax-Rite Waxing Unit          </t>
  </si>
  <si>
    <t xml:space="preserve">110V        </t>
  </si>
  <si>
    <t>355121</t>
  </si>
  <si>
    <t>6008638</t>
  </si>
  <si>
    <t xml:space="preserve">Forcep Mead 3                 </t>
  </si>
  <si>
    <t xml:space="preserve">MD-3        </t>
  </si>
  <si>
    <t>FMD3</t>
  </si>
  <si>
    <t>1046924</t>
  </si>
  <si>
    <t xml:space="preserve">368-023C    </t>
  </si>
  <si>
    <t>1952137</t>
  </si>
  <si>
    <t xml:space="preserve">Robot Carbide Bur HP Cutter   </t>
  </si>
  <si>
    <t xml:space="preserve">SH073E-060  </t>
  </si>
  <si>
    <t>0609</t>
  </si>
  <si>
    <t>8630062</t>
  </si>
  <si>
    <t>Split Drape Basic Implant Pack</t>
  </si>
  <si>
    <t xml:space="preserve">4/Ca    </t>
  </si>
  <si>
    <t>PROSTE</t>
  </si>
  <si>
    <t>40809SIP</t>
  </si>
  <si>
    <t>1026641</t>
  </si>
  <si>
    <t xml:space="preserve">FG  540     </t>
  </si>
  <si>
    <t>101131</t>
  </si>
  <si>
    <t>6001669</t>
  </si>
  <si>
    <t xml:space="preserve">Grisdale Bone Condensor       </t>
  </si>
  <si>
    <t>PLGGR1</t>
  </si>
  <si>
    <t>1007772</t>
  </si>
  <si>
    <t xml:space="preserve">Suture Silk Black C-6         </t>
  </si>
  <si>
    <t>100-7772</t>
  </si>
  <si>
    <t>1260071</t>
  </si>
  <si>
    <t xml:space="preserve">Zest Locator Install/Removal  </t>
  </si>
  <si>
    <t>2068393</t>
  </si>
  <si>
    <t>1124964</t>
  </si>
  <si>
    <t>2771-1HS</t>
  </si>
  <si>
    <t>7318774</t>
  </si>
  <si>
    <t xml:space="preserve">Gleason Guide Instr Sharpener </t>
  </si>
  <si>
    <t>T065</t>
  </si>
  <si>
    <t>5862613</t>
  </si>
  <si>
    <t xml:space="preserve">Scalette Anterior 137 DE      </t>
  </si>
  <si>
    <t xml:space="preserve">DLRound     </t>
  </si>
  <si>
    <t>RESCN137ML</t>
  </si>
  <si>
    <t>1078872</t>
  </si>
  <si>
    <t xml:space="preserve">Crystal Tray #8S Med Lower    </t>
  </si>
  <si>
    <t>08S9</t>
  </si>
  <si>
    <t>9046137</t>
  </si>
  <si>
    <t>Rogers Black Economy Clipboard</t>
  </si>
  <si>
    <t xml:space="preserve">6x9         </t>
  </si>
  <si>
    <t>676973</t>
  </si>
  <si>
    <t>9458161</t>
  </si>
  <si>
    <t>612460AN</t>
  </si>
  <si>
    <t xml:space="preserve">Mask Face Ambu Adult          </t>
  </si>
  <si>
    <t xml:space="preserve">Sz4         </t>
  </si>
  <si>
    <t>L099-004</t>
  </si>
  <si>
    <t>6002099</t>
  </si>
  <si>
    <t xml:space="preserve">Cotton Plier Endo Locking     </t>
  </si>
  <si>
    <t>EPL1</t>
  </si>
  <si>
    <t>1009582</t>
  </si>
  <si>
    <t xml:space="preserve">Carver DE Hollenback          </t>
  </si>
  <si>
    <t xml:space="preserve">3S          </t>
  </si>
  <si>
    <t>100-9582</t>
  </si>
  <si>
    <t>7263345</t>
  </si>
  <si>
    <t xml:space="preserve">FibreKleer 4X Parallel        </t>
  </si>
  <si>
    <t>N83A</t>
  </si>
  <si>
    <t>6011985</t>
  </si>
  <si>
    <t xml:space="preserve">EverEdge 2.0 Scaler DE 135    </t>
  </si>
  <si>
    <t>SN1359E2</t>
  </si>
  <si>
    <t>8950134</t>
  </si>
  <si>
    <t>Ultrdnt Valo</t>
  </si>
  <si>
    <t>21105</t>
  </si>
  <si>
    <t>1125266</t>
  </si>
  <si>
    <t xml:space="preserve">Diamond FG 877-010M           </t>
  </si>
  <si>
    <t>1087271</t>
  </si>
  <si>
    <t xml:space="preserve">Extracting Forcep Lwr/Nar     </t>
  </si>
  <si>
    <t xml:space="preserve">4507        </t>
  </si>
  <si>
    <t>4507</t>
  </si>
  <si>
    <t>1000373</t>
  </si>
  <si>
    <t>224021</t>
  </si>
  <si>
    <t>3000001</t>
  </si>
  <si>
    <t xml:space="preserve">SuperMat Introductory Kit     </t>
  </si>
  <si>
    <t>G2150</t>
  </si>
  <si>
    <t>5865279</t>
  </si>
  <si>
    <t xml:space="preserve">Crown Remover Inserts         </t>
  </si>
  <si>
    <t>CRNINS</t>
  </si>
  <si>
    <t>1149950</t>
  </si>
  <si>
    <t xml:space="preserve">Cotton Tipped Applicators     </t>
  </si>
  <si>
    <t>76100</t>
  </si>
  <si>
    <t>01107101</t>
  </si>
  <si>
    <t>5860597</t>
  </si>
  <si>
    <t xml:space="preserve">Explorer DE 11/12 ODU Regular </t>
  </si>
  <si>
    <t xml:space="preserve">Handle      </t>
  </si>
  <si>
    <t>EX11-12</t>
  </si>
  <si>
    <t>1010006</t>
  </si>
  <si>
    <t xml:space="preserve">TIDI Bibs 13"x18" 2ply + Poly </t>
  </si>
  <si>
    <t>917462</t>
  </si>
  <si>
    <t>1012003</t>
  </si>
  <si>
    <t xml:space="preserve">Impression Tray Metal #22     </t>
  </si>
  <si>
    <t>101-2003</t>
  </si>
  <si>
    <t>1125102</t>
  </si>
  <si>
    <t xml:space="preserve">Diamond FG 368-018F           </t>
  </si>
  <si>
    <t>1004559</t>
  </si>
  <si>
    <t xml:space="preserve">Plier 101 Standard            </t>
  </si>
  <si>
    <t xml:space="preserve">Wire        </t>
  </si>
  <si>
    <t>100-4559</t>
  </si>
  <si>
    <t>6002101</t>
  </si>
  <si>
    <t xml:space="preserve">Hatchet DE 15/16              </t>
  </si>
  <si>
    <t>CP15/16</t>
  </si>
  <si>
    <t>9004309</t>
  </si>
  <si>
    <t xml:space="preserve">Carbide Bur T&amp;F 30 Blade      </t>
  </si>
  <si>
    <t xml:space="preserve">FG 9903     </t>
  </si>
  <si>
    <t>CNEE31G12FL</t>
  </si>
  <si>
    <t>1893759</t>
  </si>
  <si>
    <t xml:space="preserve">XCP-DS Kodak Kit              </t>
  </si>
  <si>
    <t xml:space="preserve">6100        </t>
  </si>
  <si>
    <t>553001</t>
  </si>
  <si>
    <t>2220907</t>
  </si>
  <si>
    <t xml:space="preserve">Ready Steel C+ Files 21mm     </t>
  </si>
  <si>
    <t xml:space="preserve">#06         </t>
  </si>
  <si>
    <t>6700621</t>
  </si>
  <si>
    <t>1142389</t>
  </si>
  <si>
    <t>RM1BLK</t>
  </si>
  <si>
    <t>8223058</t>
  </si>
  <si>
    <t xml:space="preserve">XP Gracey DE 1/2              </t>
  </si>
  <si>
    <t>AEG1-2XPX</t>
  </si>
  <si>
    <t>9007135</t>
  </si>
  <si>
    <t xml:space="preserve">Maxima Diamond FG 834-016M    </t>
  </si>
  <si>
    <t>1125277</t>
  </si>
  <si>
    <t xml:space="preserve">Diamond FG 881-016M           </t>
  </si>
  <si>
    <t>9531324</t>
  </si>
  <si>
    <t xml:space="preserve">#EL46       </t>
  </si>
  <si>
    <t>DEL46</t>
  </si>
  <si>
    <t>7910156</t>
  </si>
  <si>
    <t>Re-Cord Retraction Cord Knittd</t>
  </si>
  <si>
    <t xml:space="preserve">#00         </t>
  </si>
  <si>
    <t>649102</t>
  </si>
  <si>
    <t>9004446</t>
  </si>
  <si>
    <t xml:space="preserve">Hand Lotion Pump              </t>
  </si>
  <si>
    <t xml:space="preserve">8oz/Bt  </t>
  </si>
  <si>
    <t>SAFEAM</t>
  </si>
  <si>
    <t>1356531</t>
  </si>
  <si>
    <t xml:space="preserve">0a #0 Fine  </t>
  </si>
  <si>
    <t>13360DX</t>
  </si>
  <si>
    <t xml:space="preserve">Mandrel Heavy Duty 1/8"       </t>
  </si>
  <si>
    <t>60750</t>
  </si>
  <si>
    <t>1016568</t>
  </si>
  <si>
    <t xml:space="preserve">Impression Tray Metal #62     </t>
  </si>
  <si>
    <t>101-6568</t>
  </si>
  <si>
    <t>1860163</t>
  </si>
  <si>
    <t xml:space="preserve">TurboVue Illum 30K Ultrasonic </t>
  </si>
  <si>
    <t xml:space="preserve">Scaler      </t>
  </si>
  <si>
    <t>D570-110</t>
  </si>
  <si>
    <t>1125593</t>
  </si>
  <si>
    <t xml:space="preserve">#  703      </t>
  </si>
  <si>
    <t>CTFXCT021HP</t>
  </si>
  <si>
    <t>1423646</t>
  </si>
  <si>
    <t xml:space="preserve">52-C/XF     </t>
  </si>
  <si>
    <t>8106</t>
  </si>
  <si>
    <t>9004373</t>
  </si>
  <si>
    <t xml:space="preserve">FG 7803     </t>
  </si>
  <si>
    <t>CFNBUL012FZ</t>
  </si>
  <si>
    <t>9007283</t>
  </si>
  <si>
    <t xml:space="preserve">Maxima Diamond FG 856L-020SC  </t>
  </si>
  <si>
    <t>1231148</t>
  </si>
  <si>
    <t xml:space="preserve">XL          </t>
  </si>
  <si>
    <t>34346</t>
  </si>
  <si>
    <t>6002102</t>
  </si>
  <si>
    <t xml:space="preserve">Explorer DE 11/12AF ODU       </t>
  </si>
  <si>
    <t>EXD11/12A7</t>
  </si>
  <si>
    <t>5472761</t>
  </si>
  <si>
    <t xml:space="preserve">4           </t>
  </si>
  <si>
    <t>H09959</t>
  </si>
  <si>
    <t>1024752</t>
  </si>
  <si>
    <t>5075300</t>
  </si>
  <si>
    <t xml:space="preserve">Sodium Chl 0.9% Irrig Plas Bt </t>
  </si>
  <si>
    <t xml:space="preserve">1000mL/Ea   </t>
  </si>
  <si>
    <t>R5200-01</t>
  </si>
  <si>
    <t>9007044</t>
  </si>
  <si>
    <t xml:space="preserve">Maxima Diamond FG 368-018C    </t>
  </si>
  <si>
    <t>8880204</t>
  </si>
  <si>
    <t xml:space="preserve">ParaPost XH Post Ti Purple    </t>
  </si>
  <si>
    <t xml:space="preserve">P-88-5.5    </t>
  </si>
  <si>
    <t>P8855</t>
  </si>
  <si>
    <t xml:space="preserve">Chisel DE Jovanovic 13K/TG    </t>
  </si>
  <si>
    <t xml:space="preserve">4mm/4mm     </t>
  </si>
  <si>
    <t>PJO/1</t>
  </si>
  <si>
    <t>5700128</t>
  </si>
  <si>
    <t>FP-SCHEIN-323</t>
  </si>
  <si>
    <t>6588805</t>
  </si>
  <si>
    <t xml:space="preserve">Steri-Endo Guard Hand 16 Hole </t>
  </si>
  <si>
    <t xml:space="preserve">Teal        </t>
  </si>
  <si>
    <t>50Z450J</t>
  </si>
  <si>
    <t>1100008</t>
  </si>
  <si>
    <t xml:space="preserve">Dotz Delivery Stickers Self-  </t>
  </si>
  <si>
    <t xml:space="preserve">Adhesive    </t>
  </si>
  <si>
    <t>PS1111</t>
  </si>
  <si>
    <t xml:space="preserve">Snap-Loks Numbered Yellow     </t>
  </si>
  <si>
    <t>8050 YL</t>
  </si>
  <si>
    <t>1046942</t>
  </si>
  <si>
    <t xml:space="preserve">859-014C    </t>
  </si>
  <si>
    <t>6011301</t>
  </si>
  <si>
    <t xml:space="preserve">Atraumair Forceps 73          </t>
  </si>
  <si>
    <t>FX73XS</t>
  </si>
  <si>
    <t>1017586</t>
  </si>
  <si>
    <t xml:space="preserve">TIDI Bibs 13"x18" 3Ply+Poly   </t>
  </si>
  <si>
    <t xml:space="preserve">Peach       </t>
  </si>
  <si>
    <t>917408</t>
  </si>
  <si>
    <t>1352497</t>
  </si>
  <si>
    <t xml:space="preserve">Set Up Tray Divided Size B    </t>
  </si>
  <si>
    <t xml:space="preserve">SkyBlue     </t>
  </si>
  <si>
    <t>31151DX</t>
  </si>
  <si>
    <t>1004349</t>
  </si>
  <si>
    <t xml:space="preserve">.002 #1     </t>
  </si>
  <si>
    <t xml:space="preserve">Periotome Handle Only         </t>
  </si>
  <si>
    <t>PTIH</t>
  </si>
  <si>
    <t>7318995</t>
  </si>
  <si>
    <t xml:space="preserve">Vul Crylic Scraper SE         </t>
  </si>
  <si>
    <t>52.242</t>
  </si>
  <si>
    <t>1552880</t>
  </si>
  <si>
    <t xml:space="preserve">Acclean Floss Unwaxed         </t>
  </si>
  <si>
    <t xml:space="preserve">200yd       </t>
  </si>
  <si>
    <t>MAASHA</t>
  </si>
  <si>
    <t>FL-032</t>
  </si>
  <si>
    <t>1003096</t>
  </si>
  <si>
    <t xml:space="preserve">Carbide Bur FG 1156           </t>
  </si>
  <si>
    <t>206100251400</t>
  </si>
  <si>
    <t>7010386</t>
  </si>
  <si>
    <t xml:space="preserve">71-023      </t>
  </si>
  <si>
    <t>HM71-023-HP</t>
  </si>
  <si>
    <t>3657580</t>
  </si>
  <si>
    <t xml:space="preserve">Brush Abbott-Robinson HP #12  </t>
  </si>
  <si>
    <t xml:space="preserve">Stiff       </t>
  </si>
  <si>
    <t>06162</t>
  </si>
  <si>
    <t>1738576</t>
  </si>
  <si>
    <t xml:space="preserve">NeoDiamond FG 1518-9C         </t>
  </si>
  <si>
    <t>1518.9C</t>
  </si>
  <si>
    <t>1125242</t>
  </si>
  <si>
    <t xml:space="preserve">Diamond FG 855-016M           </t>
  </si>
  <si>
    <t>1015723</t>
  </si>
  <si>
    <t>Lathe Carbide Bur 1/2" Dia Cut</t>
  </si>
  <si>
    <t xml:space="preserve">A 1/2       </t>
  </si>
  <si>
    <t>19340CDM</t>
  </si>
  <si>
    <t>8095259</t>
  </si>
  <si>
    <t xml:space="preserve">Wax Solvent                   </t>
  </si>
  <si>
    <t xml:space="preserve">1Ga/Cn  </t>
  </si>
  <si>
    <t>01-0699</t>
  </si>
  <si>
    <t>3786182</t>
  </si>
  <si>
    <t xml:space="preserve">Thin-Flex Diamond Disc S/S    </t>
  </si>
  <si>
    <t xml:space="preserve">926-7       </t>
  </si>
  <si>
    <t>2012633</t>
  </si>
  <si>
    <t>3781454</t>
  </si>
  <si>
    <t xml:space="preserve">Probe Periowise 3-5-7-10      </t>
  </si>
  <si>
    <t>9006105</t>
  </si>
  <si>
    <t>5700516</t>
  </si>
  <si>
    <t xml:space="preserve">Natural Elegance SA Cement    </t>
  </si>
  <si>
    <t xml:space="preserve">Translucent </t>
  </si>
  <si>
    <t>570-0516</t>
  </si>
  <si>
    <t>9004441</t>
  </si>
  <si>
    <t>Hand Soap Foaming Antbacterial</t>
  </si>
  <si>
    <t xml:space="preserve">Pump        </t>
  </si>
  <si>
    <t xml:space="preserve">18.6/Bt </t>
  </si>
  <si>
    <t>5700272</t>
  </si>
  <si>
    <t xml:space="preserve">Maestro ET Pop-On Disc 3/8"   </t>
  </si>
  <si>
    <t>P054B085</t>
  </si>
  <si>
    <t>8220989</t>
  </si>
  <si>
    <t xml:space="preserve">Simple Sharp Sharpening Stone </t>
  </si>
  <si>
    <t>AESACC/FK</t>
  </si>
  <si>
    <t>1639715</t>
  </si>
  <si>
    <t xml:space="preserve">Dispensing Gun S-50           </t>
  </si>
  <si>
    <t>360036</t>
  </si>
  <si>
    <t>1314550</t>
  </si>
  <si>
    <t xml:space="preserve">Clindamycin Phos Inj 4ml SDV  </t>
  </si>
  <si>
    <t xml:space="preserve">150mg/ml    </t>
  </si>
  <si>
    <t>BIONIC</t>
  </si>
  <si>
    <t>67457081504</t>
  </si>
  <si>
    <t>6005402</t>
  </si>
  <si>
    <t xml:space="preserve">Explorer SE #23               </t>
  </si>
  <si>
    <t>EXS237</t>
  </si>
  <si>
    <t>5830065</t>
  </si>
  <si>
    <t xml:space="preserve">ProNamel Toothpaste Whitening </t>
  </si>
  <si>
    <t xml:space="preserve">0.8oz       </t>
  </si>
  <si>
    <t xml:space="preserve">36/Ca   </t>
  </si>
  <si>
    <t>83040</t>
  </si>
  <si>
    <t xml:space="preserve">Fiesta Coded Clamp Wingless   </t>
  </si>
  <si>
    <t xml:space="preserve">W3          </t>
  </si>
  <si>
    <t>H02796</t>
  </si>
  <si>
    <t>1016914</t>
  </si>
  <si>
    <t xml:space="preserve">Impression Tray Metal #67     </t>
  </si>
  <si>
    <t>101-6914</t>
  </si>
  <si>
    <t>1951169</t>
  </si>
  <si>
    <t xml:space="preserve">BEAUTIFIL Flow Plus Tips F03  </t>
  </si>
  <si>
    <t>2219</t>
  </si>
  <si>
    <t>6002190</t>
  </si>
  <si>
    <t xml:space="preserve">After Five Gracey 13/14       </t>
  </si>
  <si>
    <t>SRPG13/147</t>
  </si>
  <si>
    <t>1014754</t>
  </si>
  <si>
    <t xml:space="preserve">Saw Blades 5"                 </t>
  </si>
  <si>
    <t xml:space="preserve">W/O Pin     </t>
  </si>
  <si>
    <t>ZOLSON</t>
  </si>
  <si>
    <t>ZAHN185</t>
  </si>
  <si>
    <t>1125766</t>
  </si>
  <si>
    <t>Maestro Two-Step Dmd Polishers</t>
  </si>
  <si>
    <t>1026468</t>
  </si>
  <si>
    <t xml:space="preserve">Maxi-Dispenz Glove Box Holder </t>
  </si>
  <si>
    <t>Clear Double</t>
  </si>
  <si>
    <t>CCG2061281S</t>
  </si>
  <si>
    <t xml:space="preserve">After Five Gracey 5/6 Rigid   </t>
  </si>
  <si>
    <t>SRP5/6R8</t>
  </si>
  <si>
    <t>8979233</t>
  </si>
  <si>
    <t xml:space="preserve">Metal Housing                 </t>
  </si>
  <si>
    <t>0101710</t>
  </si>
  <si>
    <t xml:space="preserve">Glass Slab 4"x2-1/2"x1/4"     </t>
  </si>
  <si>
    <t>558-25871</t>
  </si>
  <si>
    <t>6011866</t>
  </si>
  <si>
    <t xml:space="preserve">EverEdge 2.0 Nevi Scaler DE 4 </t>
  </si>
  <si>
    <t>SCNEVI49E2</t>
  </si>
  <si>
    <t>9532590</t>
  </si>
  <si>
    <t xml:space="preserve">Forcep Tissue Russian         </t>
  </si>
  <si>
    <t xml:space="preserve">6"          </t>
  </si>
  <si>
    <t>6-142</t>
  </si>
  <si>
    <t>1127302</t>
  </si>
  <si>
    <t xml:space="preserve">Essentials 20,000 RPM E-Type  </t>
  </si>
  <si>
    <t xml:space="preserve">Motor       </t>
  </si>
  <si>
    <t xml:space="preserve">EZ MainFree Turb Star 430 PB  </t>
  </si>
  <si>
    <t xml:space="preserve">Ceramic     </t>
  </si>
  <si>
    <t>HSR823-LTLVC</t>
  </si>
  <si>
    <t>3530043</t>
  </si>
  <si>
    <t xml:space="preserve">Aqua Source PF Nitrile Glove  </t>
  </si>
  <si>
    <t>CR3448</t>
  </si>
  <si>
    <t>5862098</t>
  </si>
  <si>
    <t xml:space="preserve">Scissor Kelly Crvd 6 1/4"     </t>
  </si>
  <si>
    <t xml:space="preserve">S318        </t>
  </si>
  <si>
    <t>S318</t>
  </si>
  <si>
    <t>1005475</t>
  </si>
  <si>
    <t xml:space="preserve">Rongeur Blumenthal 45         </t>
  </si>
  <si>
    <t>100-5475</t>
  </si>
  <si>
    <t>9007192</t>
  </si>
  <si>
    <t xml:space="preserve">Maxima Diamond FG 847-016C    </t>
  </si>
  <si>
    <t>9001282</t>
  </si>
  <si>
    <t>110620</t>
  </si>
  <si>
    <t>1351408</t>
  </si>
  <si>
    <t xml:space="preserve">Mixing Pad Non-Slip           </t>
  </si>
  <si>
    <t>31095DX</t>
  </si>
  <si>
    <t>5430221</t>
  </si>
  <si>
    <t xml:space="preserve">PreviDent 5000 Sensitive      </t>
  </si>
  <si>
    <t>3.4oz/Bt</t>
  </si>
  <si>
    <t>US05327A</t>
  </si>
  <si>
    <t>7012092</t>
  </si>
  <si>
    <t xml:space="preserve">921DC-220   </t>
  </si>
  <si>
    <t>921DC-220-HP</t>
  </si>
  <si>
    <t>9007247</t>
  </si>
  <si>
    <t xml:space="preserve">Maxima Diamond FG 855-014SC   </t>
  </si>
  <si>
    <t>1001403</t>
  </si>
  <si>
    <t xml:space="preserve">Barbed Broaches Ster Red 3    </t>
  </si>
  <si>
    <t xml:space="preserve">XF          </t>
  </si>
  <si>
    <t>333</t>
  </si>
  <si>
    <t>7310682</t>
  </si>
  <si>
    <t xml:space="preserve">PDT Scaler DE Purple          </t>
  </si>
  <si>
    <t xml:space="preserve">H5/33       </t>
  </si>
  <si>
    <t>R111</t>
  </si>
  <si>
    <t>8960890</t>
  </si>
  <si>
    <t xml:space="preserve">Condensation Putty Catalyst   </t>
  </si>
  <si>
    <t xml:space="preserve">20gm        </t>
  </si>
  <si>
    <t>1125259</t>
  </si>
  <si>
    <t xml:space="preserve">Diamond FG 862-012M           </t>
  </si>
  <si>
    <t>1003006</t>
  </si>
  <si>
    <t>100-3006</t>
  </si>
  <si>
    <t>7910013</t>
  </si>
  <si>
    <t xml:space="preserve">VELcaps Vx                    </t>
  </si>
  <si>
    <t xml:space="preserve">128/Bx  </t>
  </si>
  <si>
    <t>5710</t>
  </si>
  <si>
    <t>6005418</t>
  </si>
  <si>
    <t xml:space="preserve">Sidekick Replacement Stone    </t>
  </si>
  <si>
    <t xml:space="preserve">Arkansa     </t>
  </si>
  <si>
    <t>SDKSTONEA</t>
  </si>
  <si>
    <t>6000148</t>
  </si>
  <si>
    <t xml:space="preserve">Retractor U of Minnesota      </t>
  </si>
  <si>
    <t xml:space="preserve">Modified    </t>
  </si>
  <si>
    <t>CRM2</t>
  </si>
  <si>
    <t xml:space="preserve">Botox Inj Vial non-return     </t>
  </si>
  <si>
    <t xml:space="preserve">100U/Vl </t>
  </si>
  <si>
    <t>91223US</t>
  </si>
  <si>
    <t>1676675</t>
  </si>
  <si>
    <t xml:space="preserve">Cavitron Thru Flow Insert     </t>
  </si>
  <si>
    <t>30K TFI-1000</t>
  </si>
  <si>
    <t>6374110</t>
  </si>
  <si>
    <t>9004548</t>
  </si>
  <si>
    <t xml:space="preserve">Rubber Dam Clamps             </t>
  </si>
  <si>
    <t>900-4548</t>
  </si>
  <si>
    <t>9004209</t>
  </si>
  <si>
    <t xml:space="preserve">Endo Organizer Foam Inserts   </t>
  </si>
  <si>
    <t xml:space="preserve">25Lavn25Gry </t>
  </si>
  <si>
    <t>803TY</t>
  </si>
  <si>
    <t>3787840</t>
  </si>
  <si>
    <t xml:space="preserve">NexTemp Temp Cement           </t>
  </si>
  <si>
    <t>3001471</t>
  </si>
  <si>
    <t>9009776</t>
  </si>
  <si>
    <t xml:space="preserve">Zirlux Finish &amp; Polish Kit RA </t>
  </si>
  <si>
    <t xml:space="preserve">Chairside   </t>
  </si>
  <si>
    <t>RA322_HS</t>
  </si>
  <si>
    <t>2428834</t>
  </si>
  <si>
    <t>Hatho Geza Mini Brush Mtd 3/32</t>
  </si>
  <si>
    <t>Gry ChunKing</t>
  </si>
  <si>
    <t>1670090</t>
  </si>
  <si>
    <t>1329851</t>
  </si>
  <si>
    <t>Cook-Waite Carbocaine 2% w/Neo</t>
  </si>
  <si>
    <t xml:space="preserve">1:20 Brown  </t>
  </si>
  <si>
    <t>99196</t>
  </si>
  <si>
    <t>7263102</t>
  </si>
  <si>
    <t xml:space="preserve">Correct VPS Putty             </t>
  </si>
  <si>
    <t xml:space="preserve">305 mL  </t>
  </si>
  <si>
    <t>Q03</t>
  </si>
  <si>
    <t>1072805</t>
  </si>
  <si>
    <t xml:space="preserve">Elevator Spade Tip Right/Left </t>
  </si>
  <si>
    <t>K-3000</t>
  </si>
  <si>
    <t>1125133</t>
  </si>
  <si>
    <t xml:space="preserve">Diamond FG 836KR-012C         </t>
  </si>
  <si>
    <t>1006966</t>
  </si>
  <si>
    <t xml:space="preserve">Hemostat Crile 5-1/2" Curved  </t>
  </si>
  <si>
    <t>100-6966</t>
  </si>
  <si>
    <t>7910129</t>
  </si>
  <si>
    <t xml:space="preserve">D-Fine Double Diamond Trial   </t>
  </si>
  <si>
    <t xml:space="preserve">Kit #01     </t>
  </si>
  <si>
    <t>130901</t>
  </si>
  <si>
    <t>9004509</t>
  </si>
  <si>
    <t xml:space="preserve">Maxima 1-Piece Carbide Bur    </t>
  </si>
  <si>
    <t xml:space="preserve">FG    2     </t>
  </si>
  <si>
    <t>TROUND010F</t>
  </si>
  <si>
    <t xml:space="preserve">Repair Kit(Duckbill Filter    </t>
  </si>
  <si>
    <t xml:space="preserve">Assy)       </t>
  </si>
  <si>
    <t>DSK018</t>
  </si>
  <si>
    <t>1278465</t>
  </si>
  <si>
    <t xml:space="preserve">Diphenhydramine HCL Oral Liq  </t>
  </si>
  <si>
    <t xml:space="preserve">12.5mg/5mL  </t>
  </si>
  <si>
    <t>APOMAJ</t>
  </si>
  <si>
    <t>235192</t>
  </si>
  <si>
    <t>2016021</t>
  </si>
  <si>
    <t xml:space="preserve">Luxator 5MM Curved            </t>
  </si>
  <si>
    <t xml:space="preserve">1L-5C       </t>
  </si>
  <si>
    <t>DIRINC</t>
  </si>
  <si>
    <t>506343</t>
  </si>
  <si>
    <t>1126708</t>
  </si>
  <si>
    <t xml:space="preserve">Probe Needles Closed End      </t>
  </si>
  <si>
    <t xml:space="preserve">30Ga        </t>
  </si>
  <si>
    <t>1347258</t>
  </si>
  <si>
    <t xml:space="preserve">Citrisol Orange Solvent       </t>
  </si>
  <si>
    <t xml:space="preserve">Towelettes  </t>
  </si>
  <si>
    <t xml:space="preserve">70/Pk   </t>
  </si>
  <si>
    <t>69</t>
  </si>
  <si>
    <t>1675993</t>
  </si>
  <si>
    <t>Fox Occlusal Plane Plate Metal</t>
  </si>
  <si>
    <t xml:space="preserve">#92232      </t>
  </si>
  <si>
    <t>92232</t>
  </si>
  <si>
    <t>9004781</t>
  </si>
  <si>
    <t>Maxi-Gard Protect Eyewr ClrLns</t>
  </si>
  <si>
    <t>AAIFOS</t>
  </si>
  <si>
    <t>HS4683018C</t>
  </si>
  <si>
    <t>2221293</t>
  </si>
  <si>
    <t>6840631</t>
  </si>
  <si>
    <t>6000330</t>
  </si>
  <si>
    <t xml:space="preserve">Explorer DE 2A Satin Steel    </t>
  </si>
  <si>
    <t>EXD2A6</t>
  </si>
  <si>
    <t>1637313</t>
  </si>
  <si>
    <t xml:space="preserve">Encore Supercure 0.25Gm       </t>
  </si>
  <si>
    <t>310140</t>
  </si>
  <si>
    <t>8767236</t>
  </si>
  <si>
    <t xml:space="preserve">Accesspost Overdenture Intro  </t>
  </si>
  <si>
    <t>EDS</t>
  </si>
  <si>
    <t>510-00</t>
  </si>
  <si>
    <t>6425112</t>
  </si>
  <si>
    <t xml:space="preserve">Single Valve w/ Q.D.          </t>
  </si>
  <si>
    <t xml:space="preserve">5112        </t>
  </si>
  <si>
    <t>5112</t>
  </si>
  <si>
    <t>6011905</t>
  </si>
  <si>
    <t xml:space="preserve">EverEdge 2.0 McCall DE13S/14S </t>
  </si>
  <si>
    <t>SM13/14S9E2</t>
  </si>
  <si>
    <t xml:space="preserve">Coupland Aspirator Handle     </t>
  </si>
  <si>
    <t>ASPCH</t>
  </si>
  <si>
    <t>7910280</t>
  </si>
  <si>
    <t xml:space="preserve">EndoFlex Refill Tips          </t>
  </si>
  <si>
    <t>871500</t>
  </si>
  <si>
    <t>6128148</t>
  </si>
  <si>
    <t xml:space="preserve">Splash Hood Resin w/Light     </t>
  </si>
  <si>
    <t>86RHL-L</t>
  </si>
  <si>
    <t>1191379</t>
  </si>
  <si>
    <t xml:space="preserve">4/0 27"     </t>
  </si>
  <si>
    <t>ATI-6-27-4CG</t>
  </si>
  <si>
    <t>3120158</t>
  </si>
  <si>
    <t xml:space="preserve">Formo Cresol Buckley Type     </t>
  </si>
  <si>
    <t xml:space="preserve">15mL/Bt     </t>
  </si>
  <si>
    <t>10203</t>
  </si>
  <si>
    <t>2223741</t>
  </si>
  <si>
    <t xml:space="preserve">Quixx Posterior Restorative   </t>
  </si>
  <si>
    <t>631202</t>
  </si>
  <si>
    <t>1012510</t>
  </si>
  <si>
    <t xml:space="preserve">Evacuator Tips Slotted        </t>
  </si>
  <si>
    <t>7000305</t>
  </si>
  <si>
    <t>1705414</t>
  </si>
  <si>
    <t xml:space="preserve">Microetcher II                </t>
  </si>
  <si>
    <t>22000-03</t>
  </si>
  <si>
    <t>9999771</t>
  </si>
  <si>
    <t xml:space="preserve">Great White Carbide Bur       </t>
  </si>
  <si>
    <t xml:space="preserve">FG SL6R     </t>
  </si>
  <si>
    <t>18207-5</t>
  </si>
  <si>
    <t>1125083</t>
  </si>
  <si>
    <t xml:space="preserve">889-009F    </t>
  </si>
  <si>
    <t>7123959</t>
  </si>
  <si>
    <t xml:space="preserve">EEZ-Touch Prophy Angle LF     </t>
  </si>
  <si>
    <t>1201P</t>
  </si>
  <si>
    <t>1126633</t>
  </si>
  <si>
    <t xml:space="preserve">MAXIMA GOLD Diamond FG        </t>
  </si>
  <si>
    <t xml:space="preserve">G830L-012C  </t>
  </si>
  <si>
    <t>223412-45-20</t>
  </si>
  <si>
    <t>5864642</t>
  </si>
  <si>
    <t xml:space="preserve">Elevator Luxating 3mm Cvd     </t>
  </si>
  <si>
    <t>ELX3CT</t>
  </si>
  <si>
    <t>1530297</t>
  </si>
  <si>
    <t>Nemesis Safety Eyewear Clr Lns</t>
  </si>
  <si>
    <t xml:space="preserve">Camo        </t>
  </si>
  <si>
    <t>KIMBER</t>
  </si>
  <si>
    <t>22608</t>
  </si>
  <si>
    <t>1125740</t>
  </si>
  <si>
    <t xml:space="preserve">Maestro Amalgam Polishers RA  </t>
  </si>
  <si>
    <t xml:space="preserve">Fine MiniPt </t>
  </si>
  <si>
    <t>7910196</t>
  </si>
  <si>
    <t>060120</t>
  </si>
  <si>
    <t>7310199</t>
  </si>
  <si>
    <t xml:space="preserve">PDT 3 Saver-1                 </t>
  </si>
  <si>
    <t>R903</t>
  </si>
  <si>
    <t xml:space="preserve">Euro Carbide Bur HP 79FST-040 </t>
  </si>
  <si>
    <t xml:space="preserve">9327        </t>
  </si>
  <si>
    <t>9327</t>
  </si>
  <si>
    <t>1006784</t>
  </si>
  <si>
    <t>Disp Cover Gown Pink Fluid Res</t>
  </si>
  <si>
    <t>1005987</t>
  </si>
  <si>
    <t xml:space="preserve">Orange Solvent Spray Refill   </t>
  </si>
  <si>
    <t>EPRIND</t>
  </si>
  <si>
    <t>01151</t>
  </si>
  <si>
    <t>5752248</t>
  </si>
  <si>
    <t xml:space="preserve">Flask-It Pink                 </t>
  </si>
  <si>
    <t xml:space="preserve">25Lb/Bx </t>
  </si>
  <si>
    <t>1235025</t>
  </si>
  <si>
    <t>1005593</t>
  </si>
  <si>
    <t xml:space="preserve">#2 Short    </t>
  </si>
  <si>
    <t>6350065</t>
  </si>
  <si>
    <t xml:space="preserve">Cetacaine Topical Gel         </t>
  </si>
  <si>
    <t xml:space="preserve">32Gm/Jr </t>
  </si>
  <si>
    <t>CETYLT</t>
  </si>
  <si>
    <t>0217</t>
  </si>
  <si>
    <t>9996559</t>
  </si>
  <si>
    <t xml:space="preserve">881-016     </t>
  </si>
  <si>
    <t>881-016-2X</t>
  </si>
  <si>
    <t>9007988</t>
  </si>
  <si>
    <t xml:space="preserve">Sectional Matrix Ring Refill  </t>
  </si>
  <si>
    <t>FP-SCHEIN-334</t>
  </si>
  <si>
    <t>1238553</t>
  </si>
  <si>
    <t xml:space="preserve">K-Flex Files 21mm             </t>
  </si>
  <si>
    <t xml:space="preserve">#45         </t>
  </si>
  <si>
    <t>15322</t>
  </si>
  <si>
    <t xml:space="preserve">DE B        </t>
  </si>
  <si>
    <t>CCIB</t>
  </si>
  <si>
    <t>5830043</t>
  </si>
  <si>
    <t xml:space="preserve">Ultra Free  </t>
  </si>
  <si>
    <t>07204</t>
  </si>
  <si>
    <t>3800179</t>
  </si>
  <si>
    <t>Greater Taper Paper Points .04</t>
  </si>
  <si>
    <t xml:space="preserve">#30         </t>
  </si>
  <si>
    <t xml:space="preserve">112/Bx  </t>
  </si>
  <si>
    <t>60019129</t>
  </si>
  <si>
    <t>1273187</t>
  </si>
  <si>
    <t xml:space="preserve">CleanCut  Diamond FG 801-021C </t>
  </si>
  <si>
    <t xml:space="preserve">801-021C    </t>
  </si>
  <si>
    <t>190021</t>
  </si>
  <si>
    <t>6012460</t>
  </si>
  <si>
    <t xml:space="preserve">Black Line Rubber Dam Clamp   </t>
  </si>
  <si>
    <t xml:space="preserve">2A          </t>
  </si>
  <si>
    <t>RDCM2AX</t>
  </si>
  <si>
    <t>1026330</t>
  </si>
  <si>
    <t xml:space="preserve">Interdental Brush Medium      </t>
  </si>
  <si>
    <t xml:space="preserve">2x36/Bx </t>
  </si>
  <si>
    <t>753214</t>
  </si>
  <si>
    <t>5479646</t>
  </si>
  <si>
    <t xml:space="preserve">Rubber Dam Template 6" 441    </t>
  </si>
  <si>
    <t>H01441</t>
  </si>
  <si>
    <t>1356479</t>
  </si>
  <si>
    <t xml:space="preserve">Steri Cage                    </t>
  </si>
  <si>
    <t>32509DX</t>
  </si>
  <si>
    <t>9007056</t>
  </si>
  <si>
    <t xml:space="preserve">Maxima Diamond FG 379-012F    </t>
  </si>
  <si>
    <t>3782007</t>
  </si>
  <si>
    <t xml:space="preserve">3Pk     </t>
  </si>
  <si>
    <t>9006120</t>
  </si>
  <si>
    <t>9007380</t>
  </si>
  <si>
    <t xml:space="preserve">Maxima Diamond FG 878K-021C   </t>
  </si>
  <si>
    <t>1076999</t>
  </si>
  <si>
    <t xml:space="preserve">Elevator East West Right      </t>
  </si>
  <si>
    <t xml:space="preserve">#28         </t>
  </si>
  <si>
    <t>28</t>
  </si>
  <si>
    <t>1013645</t>
  </si>
  <si>
    <t xml:space="preserve">Trays Metal #101 Solid        </t>
  </si>
  <si>
    <t>101-3645</t>
  </si>
  <si>
    <t>9001634</t>
  </si>
  <si>
    <t xml:space="preserve">Trays Metal #105 Solid        </t>
  </si>
  <si>
    <t>900-1634</t>
  </si>
  <si>
    <t>6402805</t>
  </si>
  <si>
    <t>CaviWipes Towelettes Disinfect</t>
  </si>
  <si>
    <t xml:space="preserve">160/Cn  </t>
  </si>
  <si>
    <t>13-1100</t>
  </si>
  <si>
    <t>9004216</t>
  </si>
  <si>
    <t xml:space="preserve">4x42Ply     </t>
  </si>
  <si>
    <t>5700130</t>
  </si>
  <si>
    <t xml:space="preserve">20/Box  </t>
  </si>
  <si>
    <t>FP-SCHEIN-325</t>
  </si>
  <si>
    <t>2289484</t>
  </si>
  <si>
    <t>UC079SPF-040</t>
  </si>
  <si>
    <t>1002126</t>
  </si>
  <si>
    <t xml:space="preserve">Hollow      </t>
  </si>
  <si>
    <t>100-2126</t>
  </si>
  <si>
    <t>9005012</t>
  </si>
  <si>
    <t xml:space="preserve">MaxiGrip Gracey 13/14 ER      </t>
  </si>
  <si>
    <t>900-5012</t>
  </si>
  <si>
    <t>1008730</t>
  </si>
  <si>
    <t>H05579</t>
  </si>
  <si>
    <t>9007232</t>
  </si>
  <si>
    <t xml:space="preserve">Maxima Diamond FG 850-018C    </t>
  </si>
  <si>
    <t>1312523</t>
  </si>
  <si>
    <t>Locator Extended Range Process</t>
  </si>
  <si>
    <t xml:space="preserve">Male        </t>
  </si>
  <si>
    <t>08540-2</t>
  </si>
  <si>
    <t>1230835</t>
  </si>
  <si>
    <t xml:space="preserve">K3 Engine Files .06 30MM      </t>
  </si>
  <si>
    <t>825-6150</t>
  </si>
  <si>
    <t>9453525</t>
  </si>
  <si>
    <t xml:space="preserve">Tetric EvoCeram               </t>
  </si>
  <si>
    <t xml:space="preserve">Shade Guide </t>
  </si>
  <si>
    <t>590292WW</t>
  </si>
  <si>
    <t>2282512</t>
  </si>
  <si>
    <t xml:space="preserve">NTI Diamond FG 839-012M       </t>
  </si>
  <si>
    <t>M839-012</t>
  </si>
  <si>
    <t>9007139</t>
  </si>
  <si>
    <t xml:space="preserve">Maxima Diamond FG 835-010SC   </t>
  </si>
  <si>
    <t>6580210</t>
  </si>
  <si>
    <t xml:space="preserve">Handi-Hopper Liners           </t>
  </si>
  <si>
    <t>20Z405</t>
  </si>
  <si>
    <t xml:space="preserve">Luxating Elevator Straight    </t>
  </si>
  <si>
    <t xml:space="preserve">5mm Wide    </t>
  </si>
  <si>
    <t>EL5S</t>
  </si>
  <si>
    <t>1069637</t>
  </si>
  <si>
    <t xml:space="preserve">Matrix Band Adult .0015       </t>
  </si>
  <si>
    <t>170-403</t>
  </si>
  <si>
    <t>3338101</t>
  </si>
  <si>
    <t xml:space="preserve">Fuji Plus Package             </t>
  </si>
  <si>
    <t>431101</t>
  </si>
  <si>
    <t>3333673</t>
  </si>
  <si>
    <t xml:space="preserve">Equia Forte Intro Kit         </t>
  </si>
  <si>
    <t>452001</t>
  </si>
  <si>
    <t>1027033</t>
  </si>
  <si>
    <t xml:space="preserve">Natural Elegance Bulk         </t>
  </si>
  <si>
    <t xml:space="preserve">22%Unfl     </t>
  </si>
  <si>
    <t>FP-SCHEIN-283</t>
  </si>
  <si>
    <t>7770317</t>
  </si>
  <si>
    <t>Filtek Supreme Ultra Flow Caps</t>
  </si>
  <si>
    <t>6033A4</t>
  </si>
  <si>
    <t>1231026</t>
  </si>
  <si>
    <t xml:space="preserve">LB/Reg Set  </t>
  </si>
  <si>
    <t>33952</t>
  </si>
  <si>
    <t>9994601</t>
  </si>
  <si>
    <t xml:space="preserve">Carbide Bur RA    4           </t>
  </si>
  <si>
    <t>14727</t>
  </si>
  <si>
    <t>1061807</t>
  </si>
  <si>
    <t xml:space="preserve">Matrix Bands Adult .0015      </t>
  </si>
  <si>
    <t>170-402</t>
  </si>
  <si>
    <t>7910045</t>
  </si>
  <si>
    <t>Groovy Diamond Polishing Brush</t>
  </si>
  <si>
    <t>650601</t>
  </si>
  <si>
    <t>1734758</t>
  </si>
  <si>
    <t xml:space="preserve">NeoDiamond FG 1116-8F         </t>
  </si>
  <si>
    <t>1116.8F</t>
  </si>
  <si>
    <t>2460170</t>
  </si>
  <si>
    <t xml:space="preserve">Safe+Mask TailorMade High     </t>
  </si>
  <si>
    <t>2072</t>
  </si>
  <si>
    <t>9228235</t>
  </si>
  <si>
    <t xml:space="preserve">Low Heat    </t>
  </si>
  <si>
    <t>166-55070</t>
  </si>
  <si>
    <t>9450713</t>
  </si>
  <si>
    <t xml:space="preserve">IPS Empress CAD LT I12 A3.5   </t>
  </si>
  <si>
    <t xml:space="preserve">PLANMILL    </t>
  </si>
  <si>
    <t>665713</t>
  </si>
  <si>
    <t>8225582</t>
  </si>
  <si>
    <t xml:space="preserve">XP Gracey DE 1/2 Deep Pocket  </t>
  </si>
  <si>
    <t>AEGDP1-2XPX</t>
  </si>
  <si>
    <t>9007224</t>
  </si>
  <si>
    <t xml:space="preserve">Maxima Diamond FG 850-014C    </t>
  </si>
  <si>
    <t xml:space="preserve">Singles Diamond Sterile       </t>
  </si>
  <si>
    <t xml:space="preserve">FG 3512.8VF </t>
  </si>
  <si>
    <t>3512.8VF</t>
  </si>
  <si>
    <t>1231038</t>
  </si>
  <si>
    <t xml:space="preserve">Take 1 Advanced Medium 50mL   </t>
  </si>
  <si>
    <t>33960</t>
  </si>
  <si>
    <t>1232312</t>
  </si>
  <si>
    <t xml:space="preserve">K-Flex Files 30mm             </t>
  </si>
  <si>
    <t>15238</t>
  </si>
  <si>
    <t>1708601</t>
  </si>
  <si>
    <t xml:space="preserve">Contact Matrix Contact Ring   </t>
  </si>
  <si>
    <t>88038</t>
  </si>
  <si>
    <t>2610042</t>
  </si>
  <si>
    <t xml:space="preserve">Bulb For Maxi Cure Curing     </t>
  </si>
  <si>
    <t>190-1453</t>
  </si>
  <si>
    <t>3000322</t>
  </si>
  <si>
    <t>Composi-Tight 3D Fusion Wedges</t>
  </si>
  <si>
    <t xml:space="preserve">200/Pk  </t>
  </si>
  <si>
    <t>FXK4-M</t>
  </si>
  <si>
    <t>1127218</t>
  </si>
  <si>
    <t xml:space="preserve">Direct Bracket Remover 348    </t>
  </si>
  <si>
    <t xml:space="preserve">Screw Hinge </t>
  </si>
  <si>
    <t>112-7218</t>
  </si>
  <si>
    <t>9004111</t>
  </si>
  <si>
    <t xml:space="preserve">Natural Elegance Resin Cement </t>
  </si>
  <si>
    <t xml:space="preserve">7gm/Ea  </t>
  </si>
  <si>
    <t>SHN9004111</t>
  </si>
  <si>
    <t xml:space="preserve">#700SE      </t>
  </si>
  <si>
    <t>D700SE-110</t>
  </si>
  <si>
    <t>3789076</t>
  </si>
  <si>
    <t xml:space="preserve">Compcore AF Mixing Tips       </t>
  </si>
  <si>
    <t>3001417</t>
  </si>
  <si>
    <t>1951117</t>
  </si>
  <si>
    <t xml:space="preserve">Beautifil Flow Plus F03       </t>
  </si>
  <si>
    <t>2066</t>
  </si>
  <si>
    <t>1126582</t>
  </si>
  <si>
    <t xml:space="preserve">G859-010F   </t>
  </si>
  <si>
    <t>216610-43-20</t>
  </si>
  <si>
    <t>1012156</t>
  </si>
  <si>
    <t xml:space="preserve">Cups Plastic 5oz              </t>
  </si>
  <si>
    <t>CSLV</t>
  </si>
  <si>
    <t>9119681</t>
  </si>
  <si>
    <t xml:space="preserve">Eucerin Lotion                </t>
  </si>
  <si>
    <t xml:space="preserve">16.9oz      </t>
  </si>
  <si>
    <t>BEIFUT</t>
  </si>
  <si>
    <t>63354</t>
  </si>
  <si>
    <t>1125104</t>
  </si>
  <si>
    <t xml:space="preserve">Diamond FG 368-023SF          </t>
  </si>
  <si>
    <t>8882990</t>
  </si>
  <si>
    <t xml:space="preserve">ParaPost XT Intro Kit         </t>
  </si>
  <si>
    <t xml:space="preserve">P680-T      </t>
  </si>
  <si>
    <t>P680T</t>
  </si>
  <si>
    <t>2882016</t>
  </si>
  <si>
    <t xml:space="preserve">Instant Cold Pk XS Ind Wrap   </t>
  </si>
  <si>
    <t xml:space="preserve">5x5.5"      </t>
  </si>
  <si>
    <t>ALLEG</t>
  </si>
  <si>
    <t>103</t>
  </si>
  <si>
    <t>1890560</t>
  </si>
  <si>
    <t xml:space="preserve">XCP-ORA Arm DEXIS/Gendex Bite </t>
  </si>
  <si>
    <t xml:space="preserve">Blocks      </t>
  </si>
  <si>
    <t>550776</t>
  </si>
  <si>
    <t>7600018</t>
  </si>
  <si>
    <t xml:space="preserve">DenTek Slim Brush Cleaner     </t>
  </si>
  <si>
    <t xml:space="preserve">2/Pk        </t>
  </si>
  <si>
    <t xml:space="preserve">144/Bg  </t>
  </si>
  <si>
    <t>MEDTPI</t>
  </si>
  <si>
    <t>095911XBKMCA</t>
  </si>
  <si>
    <t>7910049</t>
  </si>
  <si>
    <t xml:space="preserve">Contours Coarse Anatomy       </t>
  </si>
  <si>
    <t>078912</t>
  </si>
  <si>
    <t>7771315</t>
  </si>
  <si>
    <t xml:space="preserve">Protemp Crown Refill          </t>
  </si>
  <si>
    <t xml:space="preserve">US Molar    </t>
  </si>
  <si>
    <t>50611</t>
  </si>
  <si>
    <t>3333089</t>
  </si>
  <si>
    <t xml:space="preserve">Coe Metal Tray #XL5 NWC       </t>
  </si>
  <si>
    <t>Medium Upper</t>
  </si>
  <si>
    <t>269051</t>
  </si>
  <si>
    <t xml:space="preserve">Health-Dent Desensitizer G    </t>
  </si>
  <si>
    <t xml:space="preserve">.35ml       </t>
  </si>
  <si>
    <t>HG10021</t>
  </si>
  <si>
    <t>1000555</t>
  </si>
  <si>
    <t xml:space="preserve">Knife Kirkland DE 15K/16K     </t>
  </si>
  <si>
    <t>100-0555</t>
  </si>
  <si>
    <t>1152382</t>
  </si>
  <si>
    <t xml:space="preserve">Cord Packer DE R50 Circlet    </t>
  </si>
  <si>
    <t xml:space="preserve">Plain       </t>
  </si>
  <si>
    <t>26-120</t>
  </si>
  <si>
    <t>6000562</t>
  </si>
  <si>
    <t xml:space="preserve">XTS #I Composite Packing      </t>
  </si>
  <si>
    <t xml:space="preserve">Inst.       </t>
  </si>
  <si>
    <t>TNCCII</t>
  </si>
  <si>
    <t>1002876</t>
  </si>
  <si>
    <t xml:space="preserve">Articulating Paper Thin       </t>
  </si>
  <si>
    <t>12Bks/Bx</t>
  </si>
  <si>
    <t>20107014</t>
  </si>
  <si>
    <t>1703312</t>
  </si>
  <si>
    <t xml:space="preserve">StartFlow Syringe Refill      </t>
  </si>
  <si>
    <t xml:space="preserve">5gm/Ea  </t>
  </si>
  <si>
    <t>85052</t>
  </si>
  <si>
    <t>9007084</t>
  </si>
  <si>
    <t xml:space="preserve">Maxima Diamond FG 801-016F    </t>
  </si>
  <si>
    <t xml:space="preserve">GC Fiber Post Drills          </t>
  </si>
  <si>
    <t>400008</t>
  </si>
  <si>
    <t>2589850</t>
  </si>
  <si>
    <t xml:space="preserve">250ml Str   </t>
  </si>
  <si>
    <t>250ml/Bt</t>
  </si>
  <si>
    <t>0613922</t>
  </si>
  <si>
    <t>1280419</t>
  </si>
  <si>
    <t>ClearView CO2 Nasal Hood Lg Ad</t>
  </si>
  <si>
    <t xml:space="preserve">Unscented   </t>
  </si>
  <si>
    <t>43034-9</t>
  </si>
  <si>
    <t>3339552</t>
  </si>
  <si>
    <t xml:space="preserve">Exafast NDS w/Tips 48mL       </t>
  </si>
  <si>
    <t>137407</t>
  </si>
  <si>
    <t>1350083</t>
  </si>
  <si>
    <t xml:space="preserve">X-Ray Thyroid Protector LF    </t>
  </si>
  <si>
    <t xml:space="preserve">Charcoal    </t>
  </si>
  <si>
    <t>31455DX</t>
  </si>
  <si>
    <t>2221432</t>
  </si>
  <si>
    <t>Ready Steel Hedstrom File 25mm</t>
  </si>
  <si>
    <t>6855026</t>
  </si>
  <si>
    <t>3334008</t>
  </si>
  <si>
    <t>G-aenial Sculpt Syringe Refill</t>
  </si>
  <si>
    <t>009153</t>
  </si>
  <si>
    <t>5701379</t>
  </si>
  <si>
    <t xml:space="preserve">Maxi-Gard X-Ray Lead Apron w/ </t>
  </si>
  <si>
    <t xml:space="preserve">Collar Grey </t>
  </si>
  <si>
    <t>6001263</t>
  </si>
  <si>
    <t xml:space="preserve">Burnisher DE Ladmore #3       </t>
  </si>
  <si>
    <t>BBL3</t>
  </si>
  <si>
    <t>3330405</t>
  </si>
  <si>
    <t xml:space="preserve">MI Paste Assorted             </t>
  </si>
  <si>
    <t>422265</t>
  </si>
  <si>
    <t>1238038</t>
  </si>
  <si>
    <t xml:space="preserve">Revolution Formula2 Refill    </t>
  </si>
  <si>
    <t xml:space="preserve">C1          </t>
  </si>
  <si>
    <t>29502</t>
  </si>
  <si>
    <t>7010377</t>
  </si>
  <si>
    <t xml:space="preserve">416GX-060   </t>
  </si>
  <si>
    <t>HM416GX060HP</t>
  </si>
  <si>
    <t>9007565</t>
  </si>
  <si>
    <t xml:space="preserve">MaxiGrip Implant Langer 1/2   </t>
  </si>
  <si>
    <t>900-7565</t>
  </si>
  <si>
    <t>1008008</t>
  </si>
  <si>
    <t xml:space="preserve">Explorer DE #5                </t>
  </si>
  <si>
    <t>100-8008</t>
  </si>
  <si>
    <t>5700809</t>
  </si>
  <si>
    <t xml:space="preserve">Endoflex K-Files 31mm         </t>
  </si>
  <si>
    <t>SCH.DKF31/10</t>
  </si>
  <si>
    <t>2221467</t>
  </si>
  <si>
    <t>Ready Steel Senseus FlexoFiles</t>
  </si>
  <si>
    <t xml:space="preserve">25mm #10    </t>
  </si>
  <si>
    <t>6861025</t>
  </si>
  <si>
    <t>6000179</t>
  </si>
  <si>
    <t>IMS Signature Cassette 10 Inst</t>
  </si>
  <si>
    <t>IM5106</t>
  </si>
  <si>
    <t>1142428</t>
  </si>
  <si>
    <t>RM1BRN</t>
  </si>
  <si>
    <t>8952799</t>
  </si>
  <si>
    <t xml:space="preserve">Tidi Tooth Tray Cover         </t>
  </si>
  <si>
    <t xml:space="preserve">8.5"x12.25" </t>
  </si>
  <si>
    <t>917520</t>
  </si>
  <si>
    <t>1296589</t>
  </si>
  <si>
    <t xml:space="preserve">Ketamine HCl Inj MDV 10mL     </t>
  </si>
  <si>
    <t>67457000110</t>
  </si>
  <si>
    <t>9992236</t>
  </si>
  <si>
    <t xml:space="preserve">Ionolux Applicator Capsules   </t>
  </si>
  <si>
    <t>2115</t>
  </si>
  <si>
    <t>6001512</t>
  </si>
  <si>
    <t xml:space="preserve">Mirror Double Sided FS        </t>
  </si>
  <si>
    <t>MIR4DS/3</t>
  </si>
  <si>
    <t>2288985</t>
  </si>
  <si>
    <t xml:space="preserve">NTI Diamond FG 836-012C       </t>
  </si>
  <si>
    <t>C836-012</t>
  </si>
  <si>
    <t>9004792</t>
  </si>
  <si>
    <t xml:space="preserve">DE F1       </t>
  </si>
  <si>
    <t>900-4792</t>
  </si>
  <si>
    <t xml:space="preserve">Platinum 95 Putty             </t>
  </si>
  <si>
    <t xml:space="preserve">450Gm   </t>
  </si>
  <si>
    <t>C400720</t>
  </si>
  <si>
    <t>9007399</t>
  </si>
  <si>
    <t xml:space="preserve">Maxima Diamond FG 885-012C    </t>
  </si>
  <si>
    <t>1424072</t>
  </si>
  <si>
    <t xml:space="preserve">Model Trimmer Wheel 12"       </t>
  </si>
  <si>
    <t>7012</t>
  </si>
  <si>
    <t>9493597</t>
  </si>
  <si>
    <t>1843</t>
  </si>
  <si>
    <t>7310302</t>
  </si>
  <si>
    <t xml:space="preserve">Ace Furcation Probe           </t>
  </si>
  <si>
    <t xml:space="preserve">12S         </t>
  </si>
  <si>
    <t>R216</t>
  </si>
  <si>
    <t>1016496</t>
  </si>
  <si>
    <t xml:space="preserve">Instrument Tray Plastic #17   </t>
  </si>
  <si>
    <t>7378001</t>
  </si>
  <si>
    <t xml:space="preserve">Periomed 0.63% SNF2 Rinse     </t>
  </si>
  <si>
    <t xml:space="preserve">10oz/Bt </t>
  </si>
  <si>
    <t>12105F</t>
  </si>
  <si>
    <t>9007410</t>
  </si>
  <si>
    <t xml:space="preserve">Maxima Diamond FG 888-012F    </t>
  </si>
  <si>
    <t>2284279</t>
  </si>
  <si>
    <t>Polishing Brush Natural Bristl</t>
  </si>
  <si>
    <t xml:space="preserve">#11 Soft    </t>
  </si>
  <si>
    <t>11-SOFT</t>
  </si>
  <si>
    <t>1233546</t>
  </si>
  <si>
    <t xml:space="preserve">M4 Safety Handpiece           </t>
  </si>
  <si>
    <t xml:space="preserve">E-type      </t>
  </si>
  <si>
    <t>25846</t>
  </si>
  <si>
    <t>1274161</t>
  </si>
  <si>
    <t xml:space="preserve">Prisma Finishing Bur FG       </t>
  </si>
  <si>
    <t xml:space="preserve">O-1         </t>
  </si>
  <si>
    <t>665886</t>
  </si>
  <si>
    <t>1005550</t>
  </si>
  <si>
    <t xml:space="preserve">Forcep Extracting #286SG      </t>
  </si>
  <si>
    <t>100-5550</t>
  </si>
  <si>
    <t>1046935</t>
  </si>
  <si>
    <t xml:space="preserve">856-014C    </t>
  </si>
  <si>
    <t>7210482</t>
  </si>
  <si>
    <t xml:space="preserve">Classic B3  </t>
  </si>
  <si>
    <t>3118KA</t>
  </si>
  <si>
    <t>1867869</t>
  </si>
  <si>
    <t xml:space="preserve">Triphasix Chromatic Alginate  </t>
  </si>
  <si>
    <t>S400</t>
  </si>
  <si>
    <t>1672878</t>
  </si>
  <si>
    <t xml:space="preserve">Cavitron FSI Slimline Insert  </t>
  </si>
  <si>
    <t xml:space="preserve">25K 10L     </t>
  </si>
  <si>
    <t>80393</t>
  </si>
  <si>
    <t>6003377</t>
  </si>
  <si>
    <t xml:space="preserve">30K Aft5 Rt </t>
  </si>
  <si>
    <t>UI30SDR</t>
  </si>
  <si>
    <t xml:space="preserve">Microlx 2 Transilluminator    </t>
  </si>
  <si>
    <t>w/ 2mm Light</t>
  </si>
  <si>
    <t>110080-2</t>
  </si>
  <si>
    <t>2500513</t>
  </si>
  <si>
    <t xml:space="preserve">Tray-Aways #6 Lower Small     </t>
  </si>
  <si>
    <t>0921889</t>
  </si>
  <si>
    <t>1005180</t>
  </si>
  <si>
    <t xml:space="preserve">Forcep Steiglitz 45 Degree    </t>
  </si>
  <si>
    <t>100-5180</t>
  </si>
  <si>
    <t>6009526</t>
  </si>
  <si>
    <t xml:space="preserve">Curette Molt Surgical         </t>
  </si>
  <si>
    <t>CM4</t>
  </si>
  <si>
    <t>6008059</t>
  </si>
  <si>
    <t xml:space="preserve">XTS Explorer TU 17/23         </t>
  </si>
  <si>
    <t>EXTU1723XT</t>
  </si>
  <si>
    <t>7318675</t>
  </si>
  <si>
    <t xml:space="preserve">3           </t>
  </si>
  <si>
    <t>52.243</t>
  </si>
  <si>
    <t>2480634</t>
  </si>
  <si>
    <t xml:space="preserve">Flumazenil Inj MDV N-R        </t>
  </si>
  <si>
    <t xml:space="preserve">0.1Mg/mL    </t>
  </si>
  <si>
    <t xml:space="preserve">Ceraglaze Logic Set           </t>
  </si>
  <si>
    <t xml:space="preserve">LS-904      </t>
  </si>
  <si>
    <t>LS-904</t>
  </si>
  <si>
    <t>3900797</t>
  </si>
  <si>
    <t>Dial Sensitive Antmicrobl Soap</t>
  </si>
  <si>
    <t>OPTINT</t>
  </si>
  <si>
    <t>2340082838</t>
  </si>
  <si>
    <t>1420979</t>
  </si>
  <si>
    <t xml:space="preserve">Euro Goldies HP G071E-027     </t>
  </si>
  <si>
    <t xml:space="preserve">8311        </t>
  </si>
  <si>
    <t>8311</t>
  </si>
  <si>
    <t>8881084</t>
  </si>
  <si>
    <t xml:space="preserve">ParaPost XH Post Ti Green     </t>
  </si>
  <si>
    <t xml:space="preserve">P-88-7      </t>
  </si>
  <si>
    <t>P887</t>
  </si>
  <si>
    <t>1238473</t>
  </si>
  <si>
    <t>15318</t>
  </si>
  <si>
    <t>9007291</t>
  </si>
  <si>
    <t xml:space="preserve">Maxima Diamond FG 858-014C    </t>
  </si>
  <si>
    <t>9007101</t>
  </si>
  <si>
    <t xml:space="preserve">Maxima Diamond FG 801-025SC   </t>
  </si>
  <si>
    <t>1957246</t>
  </si>
  <si>
    <t xml:space="preserve">Super-Snap Mandrel            </t>
  </si>
  <si>
    <t xml:space="preserve">FG          </t>
  </si>
  <si>
    <t>0438</t>
  </si>
  <si>
    <t>5824835</t>
  </si>
  <si>
    <t>Liner Can 6Mic Roll 24X24" Clr</t>
  </si>
  <si>
    <t xml:space="preserve">24X24       </t>
  </si>
  <si>
    <t>1,000/Ca</t>
  </si>
  <si>
    <t>2424R6CLR</t>
  </si>
  <si>
    <t>1073642</t>
  </si>
  <si>
    <t>107-3642</t>
  </si>
  <si>
    <t>1358686</t>
  </si>
  <si>
    <t xml:space="preserve">Tray Rack Size F Mini Short   </t>
  </si>
  <si>
    <t xml:space="preserve">Side        </t>
  </si>
  <si>
    <t>31304DX</t>
  </si>
  <si>
    <t>3171093</t>
  </si>
  <si>
    <t xml:space="preserve">Plugger Root Canal DE         </t>
  </si>
  <si>
    <t xml:space="preserve">9/11        </t>
  </si>
  <si>
    <t>017-24623</t>
  </si>
  <si>
    <t>1071261</t>
  </si>
  <si>
    <t xml:space="preserve">Pro-Ties Bundling System      </t>
  </si>
  <si>
    <t>650102B</t>
  </si>
  <si>
    <t>9450234</t>
  </si>
  <si>
    <t xml:space="preserve">Cavifil Injector Gun          </t>
  </si>
  <si>
    <t>627882AN</t>
  </si>
  <si>
    <t>1338625</t>
  </si>
  <si>
    <t xml:space="preserve">EpinephrineSnap-V Convenience </t>
  </si>
  <si>
    <t xml:space="preserve">1/Kt    </t>
  </si>
  <si>
    <t>FOCHEA</t>
  </si>
  <si>
    <t>71923020020</t>
  </si>
  <si>
    <t>1957627</t>
  </si>
  <si>
    <t xml:space="preserve">Dura-Green Stones FG CN1      </t>
  </si>
  <si>
    <t>0101</t>
  </si>
  <si>
    <t>6002155</t>
  </si>
  <si>
    <t>Extracting Forcep Kinder #151K</t>
  </si>
  <si>
    <t xml:space="preserve">Pedo        </t>
  </si>
  <si>
    <t>F151K</t>
  </si>
  <si>
    <t>9004717</t>
  </si>
  <si>
    <t xml:space="preserve">Absorbent Pts Cell Pk#506     </t>
  </si>
  <si>
    <t>3780109</t>
  </si>
  <si>
    <t xml:space="preserve">Cure-Thru Integrapost Refill  </t>
  </si>
  <si>
    <t>3001610</t>
  </si>
  <si>
    <t>8160018</t>
  </si>
  <si>
    <t>Pink w/facet</t>
  </si>
  <si>
    <t>RM1FSP</t>
  </si>
  <si>
    <t xml:space="preserve">Atraumair Forceps Apical 35   </t>
  </si>
  <si>
    <t>FAF35XS</t>
  </si>
  <si>
    <t>2221998</t>
  </si>
  <si>
    <t xml:space="preserve">Endo Access Bur #2,4,6        </t>
  </si>
  <si>
    <t>668803</t>
  </si>
  <si>
    <t>8224100</t>
  </si>
  <si>
    <t xml:space="preserve">Hatchet DE 10/11              </t>
  </si>
  <si>
    <t>AEHA10-11</t>
  </si>
  <si>
    <t>1336642</t>
  </si>
  <si>
    <t xml:space="preserve">OptiBond eXTRa Universal      </t>
  </si>
  <si>
    <t>36661</t>
  </si>
  <si>
    <t>6001462</t>
  </si>
  <si>
    <t xml:space="preserve">Rubber Dam Clamp Satin Finish </t>
  </si>
  <si>
    <t>RDCM4</t>
  </si>
  <si>
    <t>9004400</t>
  </si>
  <si>
    <t xml:space="preserve">C-W Type Replacement Tip      </t>
  </si>
  <si>
    <t>900-4400</t>
  </si>
  <si>
    <t>8685375</t>
  </si>
  <si>
    <t>D5DPOS</t>
  </si>
  <si>
    <t>1269610</t>
  </si>
  <si>
    <t xml:space="preserve">FitStrip Starter Kit          </t>
  </si>
  <si>
    <t xml:space="preserve">10/Kt   </t>
  </si>
  <si>
    <t>FPSK01</t>
  </si>
  <si>
    <t>3783231</t>
  </si>
  <si>
    <t>Two Striper Skooter Diamond FG</t>
  </si>
  <si>
    <t xml:space="preserve">T1 Medium   </t>
  </si>
  <si>
    <t>2015190</t>
  </si>
  <si>
    <t>1354135</t>
  </si>
  <si>
    <t xml:space="preserve">Alginate Spatula              </t>
  </si>
  <si>
    <t>25234DX</t>
  </si>
  <si>
    <t>1007563</t>
  </si>
  <si>
    <t xml:space="preserve">Instrument Mat White          </t>
  </si>
  <si>
    <t>2217230</t>
  </si>
  <si>
    <t xml:space="preserve">Lathe Wheels Green 304C       </t>
  </si>
  <si>
    <t>10.913</t>
  </si>
  <si>
    <t>1046937</t>
  </si>
  <si>
    <t xml:space="preserve">856-018C    </t>
  </si>
  <si>
    <t>7720429</t>
  </si>
  <si>
    <t xml:space="preserve">Midwest Once Diamond FG       </t>
  </si>
  <si>
    <t xml:space="preserve">801-016M    </t>
  </si>
  <si>
    <t>1801016M</t>
  </si>
  <si>
    <t xml:space="preserve">Colorvue Probe Tips Goldstien </t>
  </si>
  <si>
    <t>PPSG12PT</t>
  </si>
  <si>
    <t>1677753</t>
  </si>
  <si>
    <t xml:space="preserve">Cavitron Slimline Insert      </t>
  </si>
  <si>
    <t xml:space="preserve">25K 10S     </t>
  </si>
  <si>
    <t>79290</t>
  </si>
  <si>
    <t>1008028</t>
  </si>
  <si>
    <t xml:space="preserve">#3 Short    </t>
  </si>
  <si>
    <t>7876930</t>
  </si>
  <si>
    <t xml:space="preserve">Wax Iron w/Handle             </t>
  </si>
  <si>
    <t>YATES</t>
  </si>
  <si>
    <t>49102</t>
  </si>
  <si>
    <t>1670193</t>
  </si>
  <si>
    <t xml:space="preserve">30K 10R     </t>
  </si>
  <si>
    <t>82007</t>
  </si>
  <si>
    <t>9992544</t>
  </si>
  <si>
    <t xml:space="preserve">Meron Plus QM                 </t>
  </si>
  <si>
    <t>1728</t>
  </si>
  <si>
    <t>3945872</t>
  </si>
  <si>
    <t>Wire Rd SS 14" SprngTempr 18Ga</t>
  </si>
  <si>
    <t xml:space="preserve">.040"       </t>
  </si>
  <si>
    <t>4809-040</t>
  </si>
  <si>
    <t>6011307</t>
  </si>
  <si>
    <t xml:space="preserve">Atraumair Forceps Apical 1    </t>
  </si>
  <si>
    <t>FAF1XS</t>
  </si>
  <si>
    <t>1425711</t>
  </si>
  <si>
    <t xml:space="preserve">47-XF       </t>
  </si>
  <si>
    <t>8010</t>
  </si>
  <si>
    <t>4960027</t>
  </si>
  <si>
    <t xml:space="preserve">Surgical Contra Angle 20:1    </t>
  </si>
  <si>
    <t>MB WI-75 E/K</t>
  </si>
  <si>
    <t>WHIMPE</t>
  </si>
  <si>
    <t>10207550</t>
  </si>
  <si>
    <t>1077281</t>
  </si>
  <si>
    <t xml:space="preserve">Next Prophy Paste Coarse      </t>
  </si>
  <si>
    <t xml:space="preserve">Cinnamon    </t>
  </si>
  <si>
    <t>PRETEC</t>
  </si>
  <si>
    <t>220175</t>
  </si>
  <si>
    <t>9004356</t>
  </si>
  <si>
    <t xml:space="preserve">FG 7008     </t>
  </si>
  <si>
    <t>CFNRND023F</t>
  </si>
  <si>
    <t>5700134</t>
  </si>
  <si>
    <t>FP-SCHEIN-329</t>
  </si>
  <si>
    <t>1270104</t>
  </si>
  <si>
    <t>Googles Office Pack Clear Lens</t>
  </si>
  <si>
    <t>GOP10-N</t>
  </si>
  <si>
    <t>1125743</t>
  </si>
  <si>
    <t>7544555</t>
  </si>
  <si>
    <t xml:space="preserve">Sponge Poly Rayon 4x4         </t>
  </si>
  <si>
    <t xml:space="preserve">4ply N/S    </t>
  </si>
  <si>
    <t xml:space="preserve">2000/Ca </t>
  </si>
  <si>
    <t>RICHMD</t>
  </si>
  <si>
    <t>300636</t>
  </si>
  <si>
    <t xml:space="preserve">Forcep Tissue Adson 1x2 Teeth </t>
  </si>
  <si>
    <t xml:space="preserve">4-3/4"      </t>
  </si>
  <si>
    <t>486</t>
  </si>
  <si>
    <t>8889887</t>
  </si>
  <si>
    <t xml:space="preserve">Luxator 3MM Curved            </t>
  </si>
  <si>
    <t xml:space="preserve">1L-3C       </t>
  </si>
  <si>
    <t>506341</t>
  </si>
  <si>
    <t>5700420</t>
  </si>
  <si>
    <t xml:space="preserve">Bur Block Magnetic 8 Hole     </t>
  </si>
  <si>
    <t>HSM08BL</t>
  </si>
  <si>
    <t>2020199</t>
  </si>
  <si>
    <t xml:space="preserve">Channels PT NiTi Rotary File  </t>
  </si>
  <si>
    <t xml:space="preserve">C1 25mm     </t>
  </si>
  <si>
    <t>C1-25</t>
  </si>
  <si>
    <t>7801475</t>
  </si>
  <si>
    <t>371040</t>
  </si>
  <si>
    <t>1890564</t>
  </si>
  <si>
    <t xml:space="preserve">XCP-ORA Clinic Pack           </t>
  </si>
  <si>
    <t>550777</t>
  </si>
  <si>
    <t>2221411</t>
  </si>
  <si>
    <t>Ready Steel Hedstrom File 21mm</t>
  </si>
  <si>
    <t>6853521</t>
  </si>
  <si>
    <t>6653816</t>
  </si>
  <si>
    <t xml:space="preserve">Rubber Dam Clamp              </t>
  </si>
  <si>
    <t xml:space="preserve">14DT        </t>
  </si>
  <si>
    <t>50057857</t>
  </si>
  <si>
    <t>5700450</t>
  </si>
  <si>
    <t xml:space="preserve">Carbide Surgical Bur RA 6     </t>
  </si>
  <si>
    <t xml:space="preserve">RA 6        </t>
  </si>
  <si>
    <t>CROUND018RL</t>
  </si>
  <si>
    <t>1046944</t>
  </si>
  <si>
    <t xml:space="preserve">862-014C    </t>
  </si>
  <si>
    <t>9007182</t>
  </si>
  <si>
    <t xml:space="preserve">Maxima Diamond FG 846KR-016C  </t>
  </si>
  <si>
    <t>6009132</t>
  </si>
  <si>
    <t xml:space="preserve">Gregg 4/5   </t>
  </si>
  <si>
    <t>PFIG4/5</t>
  </si>
  <si>
    <t>1009344</t>
  </si>
  <si>
    <t xml:space="preserve">Lucite Shield Only            </t>
  </si>
  <si>
    <t>86BHS</t>
  </si>
  <si>
    <t>3000123</t>
  </si>
  <si>
    <t xml:space="preserve">Slick Bands Matrice Premolar  </t>
  </si>
  <si>
    <t xml:space="preserve">4.6mm       </t>
  </si>
  <si>
    <t>SM100</t>
  </si>
  <si>
    <t>3335203</t>
  </si>
  <si>
    <t xml:space="preserve">Examix NDS w/Tips 48mL        </t>
  </si>
  <si>
    <t>137406</t>
  </si>
  <si>
    <t>9004360</t>
  </si>
  <si>
    <t xml:space="preserve">FG 7204     </t>
  </si>
  <si>
    <t>CFNTAP014FJ</t>
  </si>
  <si>
    <t>3123294</t>
  </si>
  <si>
    <t xml:space="preserve">Cartridge Mixing Tips- Blue   </t>
  </si>
  <si>
    <t xml:space="preserve">25/50mL     </t>
  </si>
  <si>
    <t>70035</t>
  </si>
  <si>
    <t>2905972</t>
  </si>
  <si>
    <t>213334</t>
  </si>
  <si>
    <t xml:space="preserve">Hader-EDS Clips Yellow        </t>
  </si>
  <si>
    <t>99-531010</t>
  </si>
  <si>
    <t>1016567</t>
  </si>
  <si>
    <t xml:space="preserve">Temporary Filling Material    </t>
  </si>
  <si>
    <t xml:space="preserve">30gm/Jr </t>
  </si>
  <si>
    <t>ADVHEA</t>
  </si>
  <si>
    <t>6002523</t>
  </si>
  <si>
    <t xml:space="preserve">Curette Nebraska SE 128       </t>
  </si>
  <si>
    <t>SN1286</t>
  </si>
  <si>
    <t>9991460</t>
  </si>
  <si>
    <t xml:space="preserve">GrandioSO Kit                 </t>
  </si>
  <si>
    <t xml:space="preserve">Capsules    </t>
  </si>
  <si>
    <t>2640</t>
  </si>
  <si>
    <t>2221162</t>
  </si>
  <si>
    <t xml:space="preserve">Ready Steel FlexoFiles 21mm   </t>
  </si>
  <si>
    <t xml:space="preserve">#90-140     </t>
  </si>
  <si>
    <t>6833024</t>
  </si>
  <si>
    <t>3117010</t>
  </si>
  <si>
    <t xml:space="preserve">Water-Pik Flosser Repl Fl-01  </t>
  </si>
  <si>
    <t xml:space="preserve">Tip Cart    </t>
  </si>
  <si>
    <t>TELEDY</t>
  </si>
  <si>
    <t>20014208</t>
  </si>
  <si>
    <t>9996841</t>
  </si>
  <si>
    <t xml:space="preserve">FG SL557    </t>
  </si>
  <si>
    <t>18220-5</t>
  </si>
  <si>
    <t>1003779</t>
  </si>
  <si>
    <t xml:space="preserve">#53R        </t>
  </si>
  <si>
    <t>100-3779</t>
  </si>
  <si>
    <t>1957972</t>
  </si>
  <si>
    <t xml:space="preserve">Robot Diamond Points FG       </t>
  </si>
  <si>
    <t xml:space="preserve">223/018     </t>
  </si>
  <si>
    <t>835C-1</t>
  </si>
  <si>
    <t>6000138</t>
  </si>
  <si>
    <t xml:space="preserve">Forceps Steiglitz 45 Degree   </t>
  </si>
  <si>
    <t>RF45</t>
  </si>
  <si>
    <t>2221414</t>
  </si>
  <si>
    <t>Ready Steel Hedstrom File 31mm</t>
  </si>
  <si>
    <t>6853531</t>
  </si>
  <si>
    <t>2226036</t>
  </si>
  <si>
    <t xml:space="preserve">#25         </t>
  </si>
  <si>
    <t>670195</t>
  </si>
  <si>
    <t>5863072</t>
  </si>
  <si>
    <t xml:space="preserve">Elevator Heinbrink SE #3      </t>
  </si>
  <si>
    <t xml:space="preserve">Right       </t>
  </si>
  <si>
    <t>ER3SR</t>
  </si>
  <si>
    <t xml:space="preserve">Bur Block Autoclavable 8 Hole </t>
  </si>
  <si>
    <t>BA-8GRN</t>
  </si>
  <si>
    <t>9007197</t>
  </si>
  <si>
    <t xml:space="preserve">Maxima Diamond FG 847KR-016M  </t>
  </si>
  <si>
    <t xml:space="preserve">IPR Plus Assorted Refill      </t>
  </si>
  <si>
    <t>32081</t>
  </si>
  <si>
    <t>1359105</t>
  </si>
  <si>
    <t xml:space="preserve">Hemogin-L                     </t>
  </si>
  <si>
    <t xml:space="preserve">20CC        </t>
  </si>
  <si>
    <t>13058</t>
  </si>
  <si>
    <t>1125134</t>
  </si>
  <si>
    <t xml:space="preserve">Diamond FG 837KR-012C         </t>
  </si>
  <si>
    <t>6005031</t>
  </si>
  <si>
    <t>25K #10 Univ</t>
  </si>
  <si>
    <t>UI1025K</t>
  </si>
  <si>
    <t>1125290</t>
  </si>
  <si>
    <t xml:space="preserve">Diamond FG 878K-016M          </t>
  </si>
  <si>
    <t>3780412</t>
  </si>
  <si>
    <t xml:space="preserve">Two Striper Diamond FG        </t>
  </si>
  <si>
    <t xml:space="preserve">250.11C     </t>
  </si>
  <si>
    <t>2015068</t>
  </si>
  <si>
    <t>1190162</t>
  </si>
  <si>
    <t xml:space="preserve">MicroClear Waterline Cleaner  </t>
  </si>
  <si>
    <t xml:space="preserve">2Gal/Ca </t>
  </si>
  <si>
    <t>ROWPHA</t>
  </si>
  <si>
    <t>DUWL-2-2PU</t>
  </si>
  <si>
    <t>9535532</t>
  </si>
  <si>
    <t xml:space="preserve">GTN Lab Carbide Bur HP        </t>
  </si>
  <si>
    <t xml:space="preserve">MX3         </t>
  </si>
  <si>
    <t>DMX3-1</t>
  </si>
  <si>
    <t>3334938</t>
  </si>
  <si>
    <t xml:space="preserve">G-Premio Bond Bottle Refill   </t>
  </si>
  <si>
    <t xml:space="preserve">5mL         </t>
  </si>
  <si>
    <t>012696</t>
  </si>
  <si>
    <t>1075394</t>
  </si>
  <si>
    <t>Integra Safety Glasses Clr Lns</t>
  </si>
  <si>
    <t>BALCO</t>
  </si>
  <si>
    <t>SN410S</t>
  </si>
  <si>
    <t>1323185</t>
  </si>
  <si>
    <t xml:space="preserve">100ml       </t>
  </si>
  <si>
    <t>C893-10</t>
  </si>
  <si>
    <t>1630065</t>
  </si>
  <si>
    <t xml:space="preserve">GingiTrac Mixing Nozzles      </t>
  </si>
  <si>
    <t>910632</t>
  </si>
  <si>
    <t>7013336</t>
  </si>
  <si>
    <t>Carbide Bur Twist T&amp;F FG ET6EF</t>
  </si>
  <si>
    <t xml:space="preserve">134-014     </t>
  </si>
  <si>
    <t>D0134F-014FG</t>
  </si>
  <si>
    <t>3300063</t>
  </si>
  <si>
    <t xml:space="preserve">C-Files 25mm                  </t>
  </si>
  <si>
    <t>06525015R</t>
  </si>
  <si>
    <t>2425977</t>
  </si>
  <si>
    <t xml:space="preserve">Field Mandrel #4              </t>
  </si>
  <si>
    <t>1730040</t>
  </si>
  <si>
    <t>1231147</t>
  </si>
  <si>
    <t xml:space="preserve">Light Incis </t>
  </si>
  <si>
    <t>34354</t>
  </si>
  <si>
    <t>1356744</t>
  </si>
  <si>
    <t xml:space="preserve">Mirror Autoclavable FS #4     </t>
  </si>
  <si>
    <t>32202</t>
  </si>
  <si>
    <t xml:space="preserve">Mirror Rectangle Micro Medium </t>
  </si>
  <si>
    <t>MM2</t>
  </si>
  <si>
    <t>2222565</t>
  </si>
  <si>
    <t xml:space="preserve">Aquasil Ultra Refill FS       </t>
  </si>
  <si>
    <t xml:space="preserve">LV          </t>
  </si>
  <si>
    <t>678772</t>
  </si>
  <si>
    <t>7779527</t>
  </si>
  <si>
    <t xml:space="preserve">Concise Mixing Pads           </t>
  </si>
  <si>
    <t xml:space="preserve">2-1/2 x 3"  </t>
  </si>
  <si>
    <t>1961P</t>
  </si>
  <si>
    <t>7010286</t>
  </si>
  <si>
    <t xml:space="preserve">Carbide Bur Surgical FG    2  </t>
  </si>
  <si>
    <t>HM1-010-SU</t>
  </si>
  <si>
    <t>6000753</t>
  </si>
  <si>
    <t xml:space="preserve">Curette DE Molt 2/4           </t>
  </si>
  <si>
    <t>CM2/4</t>
  </si>
  <si>
    <t>1234088</t>
  </si>
  <si>
    <t xml:space="preserve">Reamers 25mm                  </t>
  </si>
  <si>
    <t>62253</t>
  </si>
  <si>
    <t>8224438</t>
  </si>
  <si>
    <t xml:space="preserve">XP Scaler DE 204S             </t>
  </si>
  <si>
    <t>AES204SXPX</t>
  </si>
  <si>
    <t>2289463</t>
  </si>
  <si>
    <t xml:space="preserve">NTI Diamond FG 836-014C       </t>
  </si>
  <si>
    <t>C836-014</t>
  </si>
  <si>
    <t xml:space="preserve">Alginator                     </t>
  </si>
  <si>
    <t>25227DX</t>
  </si>
  <si>
    <t>9004406</t>
  </si>
  <si>
    <t xml:space="preserve">Air Perio Probe SE UNC/15     </t>
  </si>
  <si>
    <t>900-4406</t>
  </si>
  <si>
    <t>1017106</t>
  </si>
  <si>
    <t xml:space="preserve">SootheGuard w/Extended Collar </t>
  </si>
  <si>
    <t xml:space="preserve">Adult Black </t>
  </si>
  <si>
    <t>6615060</t>
  </si>
  <si>
    <t>7808792</t>
  </si>
  <si>
    <t xml:space="preserve">Bard Parker Blades            </t>
  </si>
  <si>
    <t>371325</t>
  </si>
  <si>
    <t>6927374</t>
  </si>
  <si>
    <t xml:space="preserve">First Aid Kit 25 Person Steel </t>
  </si>
  <si>
    <t xml:space="preserve">Non-Gasket  </t>
  </si>
  <si>
    <t>FRSTAD</t>
  </si>
  <si>
    <t>6086</t>
  </si>
  <si>
    <t>6006511</t>
  </si>
  <si>
    <t xml:space="preserve">Elevator Crane Pick #8        </t>
  </si>
  <si>
    <t>E8</t>
  </si>
  <si>
    <t>5076045</t>
  </si>
  <si>
    <t>Primary IV Set w/Univ Spke 96"</t>
  </si>
  <si>
    <t xml:space="preserve">3 Inj Site  </t>
  </si>
  <si>
    <t>V1445</t>
  </si>
  <si>
    <t>3788861</t>
  </si>
  <si>
    <t xml:space="preserve">Plugger Root Canal            </t>
  </si>
  <si>
    <t xml:space="preserve">DE 9/11     </t>
  </si>
  <si>
    <t>1003864</t>
  </si>
  <si>
    <t>6009899</t>
  </si>
  <si>
    <t xml:space="preserve">26N         </t>
  </si>
  <si>
    <t>RDCM26N</t>
  </si>
  <si>
    <t>9533641</t>
  </si>
  <si>
    <t xml:space="preserve">Periosteal Elevator Seldin    </t>
  </si>
  <si>
    <t xml:space="preserve">#ELS23      </t>
  </si>
  <si>
    <t>DELS23</t>
  </si>
  <si>
    <t>9539654</t>
  </si>
  <si>
    <t xml:space="preserve">Periosteal Elevator Prichard  </t>
  </si>
  <si>
    <t>DELPR3</t>
  </si>
  <si>
    <t>6584908</t>
  </si>
  <si>
    <t>20Z451N</t>
  </si>
  <si>
    <t>IMS-1408</t>
  </si>
  <si>
    <t>9007040</t>
  </si>
  <si>
    <t xml:space="preserve">151L        </t>
  </si>
  <si>
    <t>CDET02015FV</t>
  </si>
  <si>
    <t>6681224</t>
  </si>
  <si>
    <t xml:space="preserve">Kleen Wise Descaler           </t>
  </si>
  <si>
    <t xml:space="preserve">1003        </t>
  </si>
  <si>
    <t xml:space="preserve">40ounce </t>
  </si>
  <si>
    <t>KSD</t>
  </si>
  <si>
    <t>1018780</t>
  </si>
  <si>
    <t xml:space="preserve">Burnisher DE 21B              </t>
  </si>
  <si>
    <t>101-8780</t>
  </si>
  <si>
    <t>7720503</t>
  </si>
  <si>
    <t xml:space="preserve">856L-018C   </t>
  </si>
  <si>
    <t>1856L018C</t>
  </si>
  <si>
    <t>3789684</t>
  </si>
  <si>
    <t xml:space="preserve">Stop Strip Matrix Band        </t>
  </si>
  <si>
    <t>9061370</t>
  </si>
  <si>
    <t>1070451</t>
  </si>
  <si>
    <t xml:space="preserve">Crystal Tray #4S Small Upper  </t>
  </si>
  <si>
    <t>04S9</t>
  </si>
  <si>
    <t>1427532</t>
  </si>
  <si>
    <t>Lathe Wheels Green 5147 Medium</t>
  </si>
  <si>
    <t xml:space="preserve">3"x1/4"     </t>
  </si>
  <si>
    <t>5147</t>
  </si>
  <si>
    <t xml:space="preserve">Curette Gracey AF DE 5/6      </t>
  </si>
  <si>
    <t>SRPG5/66</t>
  </si>
  <si>
    <t>1312521</t>
  </si>
  <si>
    <t>CA Driver for Locator Abutment</t>
  </si>
  <si>
    <t>08914</t>
  </si>
  <si>
    <t>1078118</t>
  </si>
  <si>
    <t xml:space="preserve">Sanityze Waterless Gel        </t>
  </si>
  <si>
    <t>JWGP</t>
  </si>
  <si>
    <t xml:space="preserve">Narcotic Cabinet 10"x7"x7"    </t>
  </si>
  <si>
    <t xml:space="preserve">1Door-2Lock </t>
  </si>
  <si>
    <t>2810AQ</t>
  </si>
  <si>
    <t>2286685</t>
  </si>
  <si>
    <t>LS-7512 Modified Shoulder Prep</t>
  </si>
  <si>
    <t>LS-7512</t>
  </si>
  <si>
    <t>1085572</t>
  </si>
  <si>
    <t xml:space="preserve">3608T       </t>
  </si>
  <si>
    <t>3608</t>
  </si>
  <si>
    <t>1735534</t>
  </si>
  <si>
    <t xml:space="preserve">NeoDiamond FG 2217C           </t>
  </si>
  <si>
    <t>2217C</t>
  </si>
  <si>
    <t>8953103</t>
  </si>
  <si>
    <t>X-Ray Sensor Sheaths 1.5x1.125</t>
  </si>
  <si>
    <t xml:space="preserve">Size 1      </t>
  </si>
  <si>
    <t>20841</t>
  </si>
  <si>
    <t>9007990</t>
  </si>
  <si>
    <t xml:space="preserve">Sectional Matrix Plier        </t>
  </si>
  <si>
    <t>900-7990</t>
  </si>
  <si>
    <t>1000239</t>
  </si>
  <si>
    <t xml:space="preserve">Chisel SE Gardner             </t>
  </si>
  <si>
    <t>100-0239</t>
  </si>
  <si>
    <t xml:space="preserve">6000 RPM    </t>
  </si>
  <si>
    <t>1670020</t>
  </si>
  <si>
    <t>3650858</t>
  </si>
  <si>
    <t xml:space="preserve">Molloplast B Soft Reline      </t>
  </si>
  <si>
    <t xml:space="preserve">45gm/Jr </t>
  </si>
  <si>
    <t>62300</t>
  </si>
  <si>
    <t>1950464</t>
  </si>
  <si>
    <t xml:space="preserve">Beautifil II Syringe 4.5gm    </t>
  </si>
  <si>
    <t>1403</t>
  </si>
  <si>
    <t>8680059</t>
  </si>
  <si>
    <t xml:space="preserve">Quadrant    </t>
  </si>
  <si>
    <t>D5DQUA</t>
  </si>
  <si>
    <t>1231968</t>
  </si>
  <si>
    <t>15226</t>
  </si>
  <si>
    <t>1951181</t>
  </si>
  <si>
    <t xml:space="preserve">Super-Snap X-Treme Stand Kit  </t>
  </si>
  <si>
    <t xml:space="preserve">UltraGloss  </t>
  </si>
  <si>
    <t>0500XS</t>
  </si>
  <si>
    <t>1012913</t>
  </si>
  <si>
    <t xml:space="preserve">Curette Gracey DE 17/18 Long  </t>
  </si>
  <si>
    <t>101-2913</t>
  </si>
  <si>
    <t>9535772</t>
  </si>
  <si>
    <t xml:space="preserve">Self-Aspirating Syringe 1.8cc </t>
  </si>
  <si>
    <t xml:space="preserve">C-W Type    </t>
  </si>
  <si>
    <t>76-90</t>
  </si>
  <si>
    <t>7720494</t>
  </si>
  <si>
    <t>1856016F</t>
  </si>
  <si>
    <t>9532915</t>
  </si>
  <si>
    <t xml:space="preserve">Elevator Heidbrink            </t>
  </si>
  <si>
    <t xml:space="preserve">#ELH2       </t>
  </si>
  <si>
    <t>DELH2</t>
  </si>
  <si>
    <t xml:space="preserve">Ecosite Bulk Fill Intro Kit   </t>
  </si>
  <si>
    <t>220750</t>
  </si>
  <si>
    <t>8880806</t>
  </si>
  <si>
    <t xml:space="preserve">Alpen X1 Diamond FG 881-012SC </t>
  </si>
  <si>
    <t>X881SC012</t>
  </si>
  <si>
    <t>6007429</t>
  </si>
  <si>
    <t>25K#100 Thin</t>
  </si>
  <si>
    <t>UI25SD100</t>
  </si>
  <si>
    <t>6351565</t>
  </si>
  <si>
    <t xml:space="preserve">Cetacaine Topical Liquid      </t>
  </si>
  <si>
    <t xml:space="preserve">14gm/Bt </t>
  </si>
  <si>
    <t>0203</t>
  </si>
  <si>
    <t>7910275</t>
  </si>
  <si>
    <t xml:space="preserve">Dual Port Impression Gun      </t>
  </si>
  <si>
    <t>031120</t>
  </si>
  <si>
    <t>6589420</t>
  </si>
  <si>
    <t xml:space="preserve">Mini Tray Plastic             </t>
  </si>
  <si>
    <t>20Z101I</t>
  </si>
  <si>
    <t>1125710</t>
  </si>
  <si>
    <t xml:space="preserve">Coarse Disc </t>
  </si>
  <si>
    <t>5471053</t>
  </si>
  <si>
    <t xml:space="preserve">12A         </t>
  </si>
  <si>
    <t>H09963</t>
  </si>
  <si>
    <t>1353047</t>
  </si>
  <si>
    <t xml:space="preserve">Steri-Cassette BB Deep        </t>
  </si>
  <si>
    <t>31593DX</t>
  </si>
  <si>
    <t>1018154</t>
  </si>
  <si>
    <t xml:space="preserve">Akers Blade Only              </t>
  </si>
  <si>
    <t>101-8154</t>
  </si>
  <si>
    <t>3334212</t>
  </si>
  <si>
    <t xml:space="preserve">Tempsmart Mixing Tip II SSS   </t>
  </si>
  <si>
    <t xml:space="preserve">48mL        </t>
  </si>
  <si>
    <t>420000</t>
  </si>
  <si>
    <t>1902210</t>
  </si>
  <si>
    <t xml:space="preserve">Core Paste XP Intro Kit       </t>
  </si>
  <si>
    <t>030657110</t>
  </si>
  <si>
    <t xml:space="preserve">Periosteal Buser-Satin Steel  </t>
  </si>
  <si>
    <t xml:space="preserve">#6 Hndl     </t>
  </si>
  <si>
    <t>PPBUSER6</t>
  </si>
  <si>
    <t xml:space="preserve">Extracting Forcep Kinder #23K </t>
  </si>
  <si>
    <t>F23K</t>
  </si>
  <si>
    <t>3000399</t>
  </si>
  <si>
    <t xml:space="preserve">FitStrip IPR Gauge            </t>
  </si>
  <si>
    <t>FPSGAUGE</t>
  </si>
  <si>
    <t xml:space="preserve">Extracting Forcep #49         </t>
  </si>
  <si>
    <t>FX49</t>
  </si>
  <si>
    <t>3787077</t>
  </si>
  <si>
    <t xml:space="preserve">Comfy Grip Prophy Grips       </t>
  </si>
  <si>
    <t>9007650</t>
  </si>
  <si>
    <t>1351718</t>
  </si>
  <si>
    <t xml:space="preserve">Round Teal  </t>
  </si>
  <si>
    <t>31011DX</t>
  </si>
  <si>
    <t>2289017</t>
  </si>
  <si>
    <t xml:space="preserve">UC261EF-023 </t>
  </si>
  <si>
    <t>UC261EF-023</t>
  </si>
  <si>
    <t>3785097</t>
  </si>
  <si>
    <t xml:space="preserve">Luminescence Intro Kit        </t>
  </si>
  <si>
    <t>2014200</t>
  </si>
  <si>
    <t>1427124</t>
  </si>
  <si>
    <t xml:space="preserve">Midgets Green HP  15          </t>
  </si>
  <si>
    <t xml:space="preserve">4562        </t>
  </si>
  <si>
    <t>4562</t>
  </si>
  <si>
    <t>8224677</t>
  </si>
  <si>
    <t xml:space="preserve">Curette Barnhart DE 5/6       </t>
  </si>
  <si>
    <t>AECB5-6X</t>
  </si>
  <si>
    <t>5700205</t>
  </si>
  <si>
    <t xml:space="preserve">Star Coupler O-Ring Set       </t>
  </si>
  <si>
    <t>7010842</t>
  </si>
  <si>
    <t xml:space="preserve">Diamond FG SCoarse            </t>
  </si>
  <si>
    <t xml:space="preserve">811LH-037   </t>
  </si>
  <si>
    <t>811LH-037-FG</t>
  </si>
  <si>
    <t>5556401</t>
  </si>
  <si>
    <t xml:space="preserve">Dental Floss Dispenser        </t>
  </si>
  <si>
    <t xml:space="preserve">Plastic     </t>
  </si>
  <si>
    <t>02736</t>
  </si>
  <si>
    <t>1355740</t>
  </si>
  <si>
    <t xml:space="preserve">Mirror Autoclavable FS #5     </t>
  </si>
  <si>
    <t>32254</t>
  </si>
  <si>
    <t>1000830</t>
  </si>
  <si>
    <t xml:space="preserve">Stabilok Standard Kit SS .027 </t>
  </si>
  <si>
    <t>SG</t>
  </si>
  <si>
    <t>9007248</t>
  </si>
  <si>
    <t xml:space="preserve">Maxima Diamond FG 855-025C    </t>
  </si>
  <si>
    <t xml:space="preserve">HVE Extended Autoclavable     </t>
  </si>
  <si>
    <t xml:space="preserve">Adec        </t>
  </si>
  <si>
    <t>5061</t>
  </si>
  <si>
    <t>1006068</t>
  </si>
  <si>
    <t xml:space="preserve">Splash Hood W/Shield &amp;        </t>
  </si>
  <si>
    <t>86DLHS</t>
  </si>
  <si>
    <t>1344327</t>
  </si>
  <si>
    <t xml:space="preserve">Dynamic Disp Replacement Lens </t>
  </si>
  <si>
    <t xml:space="preserve">Grey        </t>
  </si>
  <si>
    <t>3905</t>
  </si>
  <si>
    <t>5474894</t>
  </si>
  <si>
    <t xml:space="preserve">13A         </t>
  </si>
  <si>
    <t>H09964</t>
  </si>
  <si>
    <t>1006786</t>
  </si>
  <si>
    <t xml:space="preserve">Strip Crown Forms             </t>
  </si>
  <si>
    <t xml:space="preserve">#115        </t>
  </si>
  <si>
    <t>224115</t>
  </si>
  <si>
    <t>1126627</t>
  </si>
  <si>
    <t xml:space="preserve">G850-018SC  </t>
  </si>
  <si>
    <t>219918-46-20</t>
  </si>
  <si>
    <t>2289768</t>
  </si>
  <si>
    <t xml:space="preserve">NTI Turbo Diamond FG 856T-012 </t>
  </si>
  <si>
    <t>SC856-T-012</t>
  </si>
  <si>
    <t>1007775</t>
  </si>
  <si>
    <t xml:space="preserve">#3 Long     </t>
  </si>
  <si>
    <t>5806611</t>
  </si>
  <si>
    <t xml:space="preserve">Neosporin Ointment Foil Pack  </t>
  </si>
  <si>
    <t xml:space="preserve">1/32oz      </t>
  </si>
  <si>
    <t>WARNLB</t>
  </si>
  <si>
    <t>512376900</t>
  </si>
  <si>
    <t>1025796</t>
  </si>
  <si>
    <t xml:space="preserve">Maxicide Plus                 </t>
  </si>
  <si>
    <t xml:space="preserve">3.4%        </t>
  </si>
  <si>
    <t xml:space="preserve">Quart   </t>
  </si>
  <si>
    <t>10-6865</t>
  </si>
  <si>
    <t>1867693</t>
  </si>
  <si>
    <t xml:space="preserve">Expandex Lip Retractor        </t>
  </si>
  <si>
    <t>S228</t>
  </si>
  <si>
    <t xml:space="preserve">Curette Gracey AF DE 11/12R   </t>
  </si>
  <si>
    <t>SRP11/12R6</t>
  </si>
  <si>
    <t xml:space="preserve">Edta 10% Aqueous              </t>
  </si>
  <si>
    <t xml:space="preserve">4oz         </t>
  </si>
  <si>
    <t>2670-4</t>
  </si>
  <si>
    <t>3682094</t>
  </si>
  <si>
    <t xml:space="preserve">Model Clear Human Jaw         </t>
  </si>
  <si>
    <t xml:space="preserve">w/Teeth     </t>
  </si>
  <si>
    <t>GALPLA</t>
  </si>
  <si>
    <t>2861</t>
  </si>
  <si>
    <t>6004521</t>
  </si>
  <si>
    <t xml:space="preserve">Elevator Heidbrink #40        </t>
  </si>
  <si>
    <t>E40</t>
  </si>
  <si>
    <t xml:space="preserve">3.5mm       </t>
  </si>
  <si>
    <t>BFC-3.5</t>
  </si>
  <si>
    <t>2355231</t>
  </si>
  <si>
    <t xml:space="preserve">Bite Sticks                   </t>
  </si>
  <si>
    <t>O68</t>
  </si>
  <si>
    <t>2480537</t>
  </si>
  <si>
    <t xml:space="preserve">Atropine Sulfate SDV N-R      </t>
  </si>
  <si>
    <t>00517101025</t>
  </si>
  <si>
    <t>2220868</t>
  </si>
  <si>
    <t xml:space="preserve">SDR flow+ Syringe             </t>
  </si>
  <si>
    <t>61C130</t>
  </si>
  <si>
    <t>1428998</t>
  </si>
  <si>
    <t xml:space="preserve">Goldies Carbide Bur T&amp;F       </t>
  </si>
  <si>
    <t xml:space="preserve">FG TDF-2    </t>
  </si>
  <si>
    <t>2302</t>
  </si>
  <si>
    <t>9004518</t>
  </si>
  <si>
    <t xml:space="preserve">FG  556     </t>
  </si>
  <si>
    <t>TFFXCT008FG</t>
  </si>
  <si>
    <t>2280232</t>
  </si>
  <si>
    <t>UC251FST-060</t>
  </si>
  <si>
    <t>1237938</t>
  </si>
  <si>
    <t>15310</t>
  </si>
  <si>
    <t>9007395</t>
  </si>
  <si>
    <t xml:space="preserve">Maxima Diamond FG 880-012C    </t>
  </si>
  <si>
    <t>1951042</t>
  </si>
  <si>
    <t>2018</t>
  </si>
  <si>
    <t>1044295</t>
  </si>
  <si>
    <t>207MLP-10N</t>
  </si>
  <si>
    <t>7210380</t>
  </si>
  <si>
    <t>Clearfil DC Core Plus Mix Tips</t>
  </si>
  <si>
    <t>1031KA</t>
  </si>
  <si>
    <t>5700637</t>
  </si>
  <si>
    <t xml:space="preserve">Criterion Glv PF Ltx Surgical </t>
  </si>
  <si>
    <t xml:space="preserve">SIZE 6.5    </t>
  </si>
  <si>
    <t xml:space="preserve">50Pr/Bx </t>
  </si>
  <si>
    <t>WEARSF</t>
  </si>
  <si>
    <t>1734232</t>
  </si>
  <si>
    <t xml:space="preserve">NeoDrys Large Blue            </t>
  </si>
  <si>
    <t xml:space="preserve">Absorbent   </t>
  </si>
  <si>
    <t>DYL</t>
  </si>
  <si>
    <t>1008192</t>
  </si>
  <si>
    <t xml:space="preserve">Needle Holder Mayo-Hegar      </t>
  </si>
  <si>
    <t xml:space="preserve">Econ 7"     </t>
  </si>
  <si>
    <t>V98-46</t>
  </si>
  <si>
    <t>1356398</t>
  </si>
  <si>
    <t>32152</t>
  </si>
  <si>
    <t>1890566</t>
  </si>
  <si>
    <t xml:space="preserve">XCP-DS Fit Replacement Band   </t>
  </si>
  <si>
    <t xml:space="preserve">Long        </t>
  </si>
  <si>
    <t>559914</t>
  </si>
  <si>
    <t>1345592</t>
  </si>
  <si>
    <t xml:space="preserve">Pro-Vision Eyewear Cords      </t>
  </si>
  <si>
    <t>3913</t>
  </si>
  <si>
    <t xml:space="preserve">Plaster Nipper Spring Sets    </t>
  </si>
  <si>
    <t xml:space="preserve">56-BR       </t>
  </si>
  <si>
    <t>I56BS</t>
  </si>
  <si>
    <t>1142107</t>
  </si>
  <si>
    <t xml:space="preserve">Mirror Cone Socket FS         </t>
  </si>
  <si>
    <t>MIR5/3</t>
  </si>
  <si>
    <t>8760544</t>
  </si>
  <si>
    <t xml:space="preserve">Flexi-Post Fiber Refill Kit   </t>
  </si>
  <si>
    <t>2130-01</t>
  </si>
  <si>
    <t>1141645</t>
  </si>
  <si>
    <t xml:space="preserve">Dia-Pro T GGPTS CC MM 30MM    </t>
  </si>
  <si>
    <t xml:space="preserve">F1-F5       </t>
  </si>
  <si>
    <t>ML 150-S693</t>
  </si>
  <si>
    <t>1004007</t>
  </si>
  <si>
    <t xml:space="preserve">Bunsen Burner f/Nat&amp;Artif     </t>
  </si>
  <si>
    <t>14.260</t>
  </si>
  <si>
    <t>5901085</t>
  </si>
  <si>
    <t xml:space="preserve">Cautery High Temp Fine Tip    </t>
  </si>
  <si>
    <t>AA01</t>
  </si>
  <si>
    <t xml:space="preserve">Scaler Jacquette DE 31/32     </t>
  </si>
  <si>
    <t>SJ31/328</t>
  </si>
  <si>
    <t xml:space="preserve">E Washers-  pkg/10            </t>
  </si>
  <si>
    <t xml:space="preserve"> 24494      </t>
  </si>
  <si>
    <t xml:space="preserve">pkg/ 10 </t>
  </si>
  <si>
    <t>24494</t>
  </si>
  <si>
    <t>3678659</t>
  </si>
  <si>
    <t xml:space="preserve">Hand Mirror Molar Shaped      </t>
  </si>
  <si>
    <t>70-10611</t>
  </si>
  <si>
    <t>6001944</t>
  </si>
  <si>
    <t>25K #3 Bvrtl</t>
  </si>
  <si>
    <t>UI325K</t>
  </si>
  <si>
    <t>1230858</t>
  </si>
  <si>
    <t>825-6450</t>
  </si>
  <si>
    <t xml:space="preserve">TCS High Shine Polishing Bar  </t>
  </si>
  <si>
    <t xml:space="preserve">1lb/Ea  </t>
  </si>
  <si>
    <t>4209-02</t>
  </si>
  <si>
    <t>2221415</t>
  </si>
  <si>
    <t>6854021</t>
  </si>
  <si>
    <t>2900047</t>
  </si>
  <si>
    <t>Luxatemp Ultra Cartridge 76 Gm</t>
  </si>
  <si>
    <t>Bleach Light</t>
  </si>
  <si>
    <t>110911</t>
  </si>
  <si>
    <t>6011879</t>
  </si>
  <si>
    <t xml:space="preserve">Resin8 Colors 2.0 Gracey 1/2  </t>
  </si>
  <si>
    <t>SG1/2C8E2</t>
  </si>
  <si>
    <t>9004082</t>
  </si>
  <si>
    <t xml:space="preserve">Acclean Toothbrush Adult      </t>
  </si>
  <si>
    <t xml:space="preserve">47 Tuft     </t>
  </si>
  <si>
    <t>752996</t>
  </si>
  <si>
    <t>9007561</t>
  </si>
  <si>
    <t xml:space="preserve">MaxiGrip Implant Barnhart 5/6 </t>
  </si>
  <si>
    <t>900-7561</t>
  </si>
  <si>
    <t>1125759</t>
  </si>
  <si>
    <t xml:space="preserve">Maestro Silicone Acrylic Kit  </t>
  </si>
  <si>
    <t xml:space="preserve">Polishing   </t>
  </si>
  <si>
    <t>3781228</t>
  </si>
  <si>
    <t xml:space="preserve">SYCAMORE WEDGES Assorted      </t>
  </si>
  <si>
    <t>9061108</t>
  </si>
  <si>
    <t>1426417</t>
  </si>
  <si>
    <t xml:space="preserve">52-D/XC     </t>
  </si>
  <si>
    <t>8205</t>
  </si>
  <si>
    <t xml:space="preserve">Impak Powder                  </t>
  </si>
  <si>
    <t xml:space="preserve">Pink Fiber  </t>
  </si>
  <si>
    <t xml:space="preserve">1Lb/Jr  </t>
  </si>
  <si>
    <t>3311</t>
  </si>
  <si>
    <t>3333058</t>
  </si>
  <si>
    <t>004213</t>
  </si>
  <si>
    <t>7541691</t>
  </si>
  <si>
    <t>Tiltop Cotton Pellet Dispenser</t>
  </si>
  <si>
    <t>w/#2 Pellets</t>
  </si>
  <si>
    <t>600092</t>
  </si>
  <si>
    <t>1351547</t>
  </si>
  <si>
    <t xml:space="preserve">Set Up Tray Flat Size B       </t>
  </si>
  <si>
    <t>32121</t>
  </si>
  <si>
    <t>1260513</t>
  </si>
  <si>
    <t xml:space="preserve">Nuoss Cancellous Granules     </t>
  </si>
  <si>
    <t xml:space="preserve">1.0Gm/2.4cc </t>
  </si>
  <si>
    <t>5099003</t>
  </si>
  <si>
    <t>3333052</t>
  </si>
  <si>
    <t>004208</t>
  </si>
  <si>
    <t>1125215</t>
  </si>
  <si>
    <t xml:space="preserve">Diamond FG 813-018M           </t>
  </si>
  <si>
    <t>1007727</t>
  </si>
  <si>
    <t xml:space="preserve">#151        </t>
  </si>
  <si>
    <t>100-7727</t>
  </si>
  <si>
    <t xml:space="preserve">Wire Tray Hldr F/2540         </t>
  </si>
  <si>
    <t>TRH254-0036</t>
  </si>
  <si>
    <t>1012932</t>
  </si>
  <si>
    <t xml:space="preserve">Stabilok Drill SS Blue        </t>
  </si>
  <si>
    <t>DB 5 DRILLS</t>
  </si>
  <si>
    <t>1018705</t>
  </si>
  <si>
    <t xml:space="preserve">Self Seal Sterile Envelope    </t>
  </si>
  <si>
    <t xml:space="preserve">6x9.25      </t>
  </si>
  <si>
    <t>FOX</t>
  </si>
  <si>
    <t>150000126</t>
  </si>
  <si>
    <t>2280549</t>
  </si>
  <si>
    <t xml:space="preserve">NTI Diamond FG 2mm            </t>
  </si>
  <si>
    <t xml:space="preserve">MADC-020    </t>
  </si>
  <si>
    <t>MADC-020</t>
  </si>
  <si>
    <t>F150K</t>
  </si>
  <si>
    <t>1670654</t>
  </si>
  <si>
    <t xml:space="preserve">Cavitron Bellissima Insert    </t>
  </si>
  <si>
    <t>30K FSI-1000</t>
  </si>
  <si>
    <t>81503</t>
  </si>
  <si>
    <t>2224873</t>
  </si>
  <si>
    <t xml:space="preserve">K-Files 21mm                  </t>
  </si>
  <si>
    <t>671102</t>
  </si>
  <si>
    <t>1125724</t>
  </si>
  <si>
    <t xml:space="preserve">Maestro Porc Polish Smoothing </t>
  </si>
  <si>
    <t>1072067</t>
  </si>
  <si>
    <t>220035</t>
  </si>
  <si>
    <t>9532956</t>
  </si>
  <si>
    <t xml:space="preserve">Elevator Heidbrink ELH3       </t>
  </si>
  <si>
    <t>DELH3</t>
  </si>
  <si>
    <t>1118582</t>
  </si>
  <si>
    <t xml:space="preserve">S3 Earloop Mask - Mint        </t>
  </si>
  <si>
    <t>S3090B</t>
  </si>
  <si>
    <t>7050021</t>
  </si>
  <si>
    <t xml:space="preserve">Aspirator Cleaning Brushes    </t>
  </si>
  <si>
    <t>XLCB</t>
  </si>
  <si>
    <t>1420850</t>
  </si>
  <si>
    <t xml:space="preserve">Euro Goldies HP G138E-016     </t>
  </si>
  <si>
    <t xml:space="preserve">8358        </t>
  </si>
  <si>
    <t>8358</t>
  </si>
  <si>
    <t>8228460</t>
  </si>
  <si>
    <t xml:space="preserve">Curette Gracey +3 Deep 1/2    </t>
  </si>
  <si>
    <t>AEGDP1-2X</t>
  </si>
  <si>
    <t>8776650</t>
  </si>
  <si>
    <t xml:space="preserve">#006        </t>
  </si>
  <si>
    <t>20206</t>
  </si>
  <si>
    <t>1000656</t>
  </si>
  <si>
    <t xml:space="preserve">D 1/2       </t>
  </si>
  <si>
    <t>9895</t>
  </si>
  <si>
    <t>1356362</t>
  </si>
  <si>
    <t xml:space="preserve">Clindamycin Phos Inj 4mL SDV  </t>
  </si>
  <si>
    <t>SAGPHA</t>
  </si>
  <si>
    <t>25021011504</t>
  </si>
  <si>
    <t>1380097</t>
  </si>
  <si>
    <t xml:space="preserve">TC CL II Curing Light         </t>
  </si>
  <si>
    <t xml:space="preserve">Silver      </t>
  </si>
  <si>
    <t>SPRHEA</t>
  </si>
  <si>
    <t>TC-CL II</t>
  </si>
  <si>
    <t>6011930</t>
  </si>
  <si>
    <t xml:space="preserve">EverEdge 2.0 Gracey DE 15/16R </t>
  </si>
  <si>
    <t>SG15/16R9E2</t>
  </si>
  <si>
    <t xml:space="preserve">Locator Core Tool             </t>
  </si>
  <si>
    <t>4008393</t>
  </si>
  <si>
    <t>1316823</t>
  </si>
  <si>
    <t xml:space="preserve">Marcaine 0.5% w/ Epinephrine  </t>
  </si>
  <si>
    <t xml:space="preserve">1:200       </t>
  </si>
  <si>
    <t xml:space="preserve">50/Box  </t>
  </si>
  <si>
    <t>99184</t>
  </si>
  <si>
    <t>1125765</t>
  </si>
  <si>
    <t>1239069</t>
  </si>
  <si>
    <t xml:space="preserve">K-Files 30mm                  </t>
  </si>
  <si>
    <t>06160</t>
  </si>
  <si>
    <t>1008820</t>
  </si>
  <si>
    <t xml:space="preserve">Scissor Iris 4.5" Curved      </t>
  </si>
  <si>
    <t>100-8820</t>
  </si>
  <si>
    <t>9918723</t>
  </si>
  <si>
    <t xml:space="preserve">Procide-D 2.5% Glutaraldehyde </t>
  </si>
  <si>
    <t xml:space="preserve">w/Activator </t>
  </si>
  <si>
    <t>10-2860</t>
  </si>
  <si>
    <t>5470751</t>
  </si>
  <si>
    <t xml:space="preserve">8A          </t>
  </si>
  <si>
    <t>H09961</t>
  </si>
  <si>
    <t>6002182</t>
  </si>
  <si>
    <t xml:space="preserve">Signature Adjustable Rack     </t>
  </si>
  <si>
    <t>IMS-1433</t>
  </si>
  <si>
    <t>9007392</t>
  </si>
  <si>
    <t xml:space="preserve">Maxima Diamond FG 879K-016SC  </t>
  </si>
  <si>
    <t>9007064</t>
  </si>
  <si>
    <t xml:space="preserve">Maxima Diamond FG 379-018F    </t>
  </si>
  <si>
    <t>1014583</t>
  </si>
  <si>
    <t xml:space="preserve">Syngauze 50 Non-Woven N/S     </t>
  </si>
  <si>
    <t xml:space="preserve">4"x4" 4ply  </t>
  </si>
  <si>
    <t>2100-HS</t>
  </si>
  <si>
    <t>1126407</t>
  </si>
  <si>
    <t xml:space="preserve">Natural Elegance Sealant      </t>
  </si>
  <si>
    <t xml:space="preserve">BPA FREE    </t>
  </si>
  <si>
    <t>FP-SCHEIN-311</t>
  </si>
  <si>
    <t>3337154</t>
  </si>
  <si>
    <t xml:space="preserve">Quart       </t>
  </si>
  <si>
    <t xml:space="preserve">32oz/bt </t>
  </si>
  <si>
    <t>344092</t>
  </si>
  <si>
    <t>2283078</t>
  </si>
  <si>
    <t xml:space="preserve">Razor Carbide Bur FG 1558     </t>
  </si>
  <si>
    <t>H1558RZ-FG</t>
  </si>
  <si>
    <t>7647703</t>
  </si>
  <si>
    <t xml:space="preserve">Collet Wrench  #8             </t>
  </si>
  <si>
    <t xml:space="preserve">Q192        </t>
  </si>
  <si>
    <t>Q192</t>
  </si>
  <si>
    <t>1125081</t>
  </si>
  <si>
    <t xml:space="preserve">856-021C    </t>
  </si>
  <si>
    <t>1126805</t>
  </si>
  <si>
    <t xml:space="preserve">Oral Surgery Bur Shank 6      </t>
  </si>
  <si>
    <t xml:space="preserve">6           </t>
  </si>
  <si>
    <t>CROUND018JP</t>
  </si>
  <si>
    <t>3333127</t>
  </si>
  <si>
    <t xml:space="preserve">Fuji Triage Starter Kit       </t>
  </si>
  <si>
    <t>439991</t>
  </si>
  <si>
    <t>9991368</t>
  </si>
  <si>
    <t>2231</t>
  </si>
  <si>
    <t>9991340</t>
  </si>
  <si>
    <t xml:space="preserve">Piranha Diamond FG 859-010F   </t>
  </si>
  <si>
    <t>859-010F</t>
  </si>
  <si>
    <t>1125843</t>
  </si>
  <si>
    <t xml:space="preserve">Criterion Aloe Advncd Ltx Glv </t>
  </si>
  <si>
    <t>SRITNG</t>
  </si>
  <si>
    <t>2222121</t>
  </si>
  <si>
    <t xml:space="preserve">Aquasil Ultra+ Refill Reg Set </t>
  </si>
  <si>
    <t>678675</t>
  </si>
  <si>
    <t>1273193</t>
  </si>
  <si>
    <t>CleanCut  Diamond FG US 703.8C</t>
  </si>
  <si>
    <t xml:space="preserve">703.8C      </t>
  </si>
  <si>
    <t>190027</t>
  </si>
  <si>
    <t>1237807</t>
  </si>
  <si>
    <t xml:space="preserve">Point 4 Unidose Refill        </t>
  </si>
  <si>
    <t>29901</t>
  </si>
  <si>
    <t>2020204</t>
  </si>
  <si>
    <t xml:space="preserve">C2 25mm     </t>
  </si>
  <si>
    <t>C2-25</t>
  </si>
  <si>
    <t>5700203</t>
  </si>
  <si>
    <t xml:space="preserve">Midwest Coupler O-Ring Set    </t>
  </si>
  <si>
    <t>1000058</t>
  </si>
  <si>
    <t xml:space="preserve">Polycarbonate Crowns Complete </t>
  </si>
  <si>
    <t>136290</t>
  </si>
  <si>
    <t>1614901</t>
  </si>
  <si>
    <t xml:space="preserve">Endogel Microdose Tube        </t>
  </si>
  <si>
    <t xml:space="preserve">1mL/Tb      </t>
  </si>
  <si>
    <t>EG-S</t>
  </si>
  <si>
    <t>1130816</t>
  </si>
  <si>
    <t xml:space="preserve">Mirror Suction Kit            </t>
  </si>
  <si>
    <t xml:space="preserve">Mini        </t>
  </si>
  <si>
    <t>254068</t>
  </si>
  <si>
    <t xml:space="preserve">Osteotome 5.0mm Pusher        </t>
  </si>
  <si>
    <t>OSTMPU50</t>
  </si>
  <si>
    <t>3786751</t>
  </si>
  <si>
    <t>9053200</t>
  </si>
  <si>
    <t xml:space="preserve">Busch Steel Bur HP   35       </t>
  </si>
  <si>
    <t>1310-1</t>
  </si>
  <si>
    <t>9007090</t>
  </si>
  <si>
    <t xml:space="preserve">Maxima Diamond FG 801-018SC   </t>
  </si>
  <si>
    <t>3378466</t>
  </si>
  <si>
    <t>Syringe w/Needle Luer Lock 3cc</t>
  </si>
  <si>
    <t xml:space="preserve">21gx1-1/2"  </t>
  </si>
  <si>
    <t>EXEL</t>
  </si>
  <si>
    <t>26107</t>
  </si>
  <si>
    <t>5700810</t>
  </si>
  <si>
    <t>SCH.DKF31/15</t>
  </si>
  <si>
    <t>6012463</t>
  </si>
  <si>
    <t>RDCM2X</t>
  </si>
  <si>
    <t>1005229</t>
  </si>
  <si>
    <t>100-5229</t>
  </si>
  <si>
    <t>6681301</t>
  </si>
  <si>
    <t xml:space="preserve">Door Gasket 2540 Series       </t>
  </si>
  <si>
    <t>02610023</t>
  </si>
  <si>
    <t>6011873</t>
  </si>
  <si>
    <t>Resin8 Colors 2.0 Barnhart 5/6</t>
  </si>
  <si>
    <t>SBH5/6C8E2</t>
  </si>
  <si>
    <t>9004267</t>
  </si>
  <si>
    <t xml:space="preserve">BCA College Pliers Pink R     </t>
  </si>
  <si>
    <t>900-4267</t>
  </si>
  <si>
    <t>7263341</t>
  </si>
  <si>
    <t xml:space="preserve">FibreKleer 4X Tapered Post    </t>
  </si>
  <si>
    <t xml:space="preserve">1.50mm      </t>
  </si>
  <si>
    <t>N83BC</t>
  </si>
  <si>
    <t>1200186</t>
  </si>
  <si>
    <t xml:space="preserve">Sharps Container Red          </t>
  </si>
  <si>
    <t xml:space="preserve">1 Gal       </t>
  </si>
  <si>
    <t>31143699</t>
  </si>
  <si>
    <t>1077552</t>
  </si>
  <si>
    <t xml:space="preserve">Floss Fix Dispenser           </t>
  </si>
  <si>
    <t>PARWA</t>
  </si>
  <si>
    <t>C-2670W</t>
  </si>
  <si>
    <t>5700106</t>
  </si>
  <si>
    <t xml:space="preserve">Maxima ELITE Handpiece Mini   </t>
  </si>
  <si>
    <t xml:space="preserve">Head        </t>
  </si>
  <si>
    <t>1423559</t>
  </si>
  <si>
    <t xml:space="preserve">Euro Goldies HP G079EF-040    </t>
  </si>
  <si>
    <t xml:space="preserve">8319        </t>
  </si>
  <si>
    <t>8319</t>
  </si>
  <si>
    <t>9007349</t>
  </si>
  <si>
    <t xml:space="preserve">Maxima Diamond FG 863-012SC   </t>
  </si>
  <si>
    <t xml:space="preserve">Hose,Wtr,7Ft,Braid,Ftngs      </t>
  </si>
  <si>
    <t xml:space="preserve">f/all       </t>
  </si>
  <si>
    <t xml:space="preserve">Scalers </t>
  </si>
  <si>
    <t>D406</t>
  </si>
  <si>
    <t>1125165</t>
  </si>
  <si>
    <t xml:space="preserve">Diamond FG 859-010F           </t>
  </si>
  <si>
    <t>6005708</t>
  </si>
  <si>
    <t xml:space="preserve">Curette Langer 3/4            </t>
  </si>
  <si>
    <t>SL3/46</t>
  </si>
  <si>
    <t xml:space="preserve">D-Lux Elevator Lux-2A         </t>
  </si>
  <si>
    <t>Lux-2A</t>
  </si>
  <si>
    <t>3334056</t>
  </si>
  <si>
    <t xml:space="preserve">CV          </t>
  </si>
  <si>
    <t>009183</t>
  </si>
  <si>
    <t>1951020</t>
  </si>
  <si>
    <t>2002</t>
  </si>
  <si>
    <t>1420684</t>
  </si>
  <si>
    <t xml:space="preserve">Euro Carbide Bur HP 079E-031  </t>
  </si>
  <si>
    <t xml:space="preserve">9355        </t>
  </si>
  <si>
    <t>9355</t>
  </si>
  <si>
    <t>1005292</t>
  </si>
  <si>
    <t xml:space="preserve">Schein Alginate Regular Set   </t>
  </si>
  <si>
    <t xml:space="preserve">1Lb     </t>
  </si>
  <si>
    <t>689300</t>
  </si>
  <si>
    <t>1636953</t>
  </si>
  <si>
    <t xml:space="preserve">Tempit Ultra-F                </t>
  </si>
  <si>
    <t xml:space="preserve">.20gm       </t>
  </si>
  <si>
    <t xml:space="preserve">30/Jr   </t>
  </si>
  <si>
    <t>310064</t>
  </si>
  <si>
    <t>9871271</t>
  </si>
  <si>
    <t>Syringes w/Needle LL Disp 10cc</t>
  </si>
  <si>
    <t xml:space="preserve">20gx1"      </t>
  </si>
  <si>
    <t>BD</t>
  </si>
  <si>
    <t>309644</t>
  </si>
  <si>
    <t>9991474</t>
  </si>
  <si>
    <t xml:space="preserve">EndoGuide Anterior/Bicuspid   </t>
  </si>
  <si>
    <t>18052</t>
  </si>
  <si>
    <t>1002033</t>
  </si>
  <si>
    <t xml:space="preserve">#222        </t>
  </si>
  <si>
    <t>224222</t>
  </si>
  <si>
    <t>3780749</t>
  </si>
  <si>
    <t xml:space="preserve">Two Striper Diamond HP        </t>
  </si>
  <si>
    <t xml:space="preserve">X285.8.5C   </t>
  </si>
  <si>
    <t>2012709</t>
  </si>
  <si>
    <t>1125590</t>
  </si>
  <si>
    <t xml:space="preserve">#    6      </t>
  </si>
  <si>
    <t>CROUND018HP</t>
  </si>
  <si>
    <t>6011924</t>
  </si>
  <si>
    <t xml:space="preserve">EverEdge 2.0 Gracey DE 1/2R   </t>
  </si>
  <si>
    <t>SG1/2R9E2</t>
  </si>
  <si>
    <t>2223575</t>
  </si>
  <si>
    <t xml:space="preserve">Dyract eXtra Compules Refills </t>
  </si>
  <si>
    <t>685403</t>
  </si>
  <si>
    <t>1047243</t>
  </si>
  <si>
    <t xml:space="preserve">Miris Enamel Shade Syringe    </t>
  </si>
  <si>
    <t>White Bleach</t>
  </si>
  <si>
    <t xml:space="preserve">4gm     </t>
  </si>
  <si>
    <t>8440</t>
  </si>
  <si>
    <t>1002032</t>
  </si>
  <si>
    <t xml:space="preserve">Endoflex K-Files 25 mm        </t>
  </si>
  <si>
    <t xml:space="preserve"># 45        </t>
  </si>
  <si>
    <t>SCH.DKF25/45</t>
  </si>
  <si>
    <t>1898120</t>
  </si>
  <si>
    <t xml:space="preserve">XCP-DS Bitepieces Posterior   </t>
  </si>
  <si>
    <t>550568</t>
  </si>
  <si>
    <t>1009532</t>
  </si>
  <si>
    <t xml:space="preserve">Forcep Extracting #531 SG     </t>
  </si>
  <si>
    <t>100-9532</t>
  </si>
  <si>
    <t>1012010</t>
  </si>
  <si>
    <t xml:space="preserve">Washout Brush Natural 4 rows  </t>
  </si>
  <si>
    <t xml:space="preserve">Wood Handle </t>
  </si>
  <si>
    <t>16.086</t>
  </si>
  <si>
    <t>7550013</t>
  </si>
  <si>
    <t xml:space="preserve">Vazculep (Phenylephrine) Inj  </t>
  </si>
  <si>
    <t>ECLATP</t>
  </si>
  <si>
    <t>76014000433</t>
  </si>
  <si>
    <t>6001828</t>
  </si>
  <si>
    <t xml:space="preserve">2mm Small   </t>
  </si>
  <si>
    <t>EL2SSM</t>
  </si>
  <si>
    <t>1008531</t>
  </si>
  <si>
    <t xml:space="preserve">Magnabar 18"                  </t>
  </si>
  <si>
    <t>PHELON</t>
  </si>
  <si>
    <t>018</t>
  </si>
  <si>
    <t xml:space="preserve">Elevator Heidbrink #1         </t>
  </si>
  <si>
    <t>EHB1</t>
  </si>
  <si>
    <t>8220514</t>
  </si>
  <si>
    <t xml:space="preserve">XP Scaler DE Nevi 1           </t>
  </si>
  <si>
    <t>AESN1XPX</t>
  </si>
  <si>
    <t>2286082</t>
  </si>
  <si>
    <t xml:space="preserve">Diagloss Polisher RA White    </t>
  </si>
  <si>
    <t xml:space="preserve">P19032-3    </t>
  </si>
  <si>
    <t>P19032-3</t>
  </si>
  <si>
    <t>1425349</t>
  </si>
  <si>
    <t xml:space="preserve">Euro Goldies HP G079EF-045    </t>
  </si>
  <si>
    <t xml:space="preserve">8370        </t>
  </si>
  <si>
    <t>8370</t>
  </si>
  <si>
    <t>6428065</t>
  </si>
  <si>
    <t xml:space="preserve">O-Ring Set Star 430/Solara    </t>
  </si>
  <si>
    <t xml:space="preserve">Coupler     </t>
  </si>
  <si>
    <t xml:space="preserve">(2)     </t>
  </si>
  <si>
    <t>4732</t>
  </si>
  <si>
    <t>6011883</t>
  </si>
  <si>
    <t>Resin8 Colors 2.0 Scaler H5/33</t>
  </si>
  <si>
    <t>SH5/33C8E2</t>
  </si>
  <si>
    <t>8090124</t>
  </si>
  <si>
    <t xml:space="preserve">Vita Shade Guide Tab Improved </t>
  </si>
  <si>
    <t xml:space="preserve">C4          </t>
  </si>
  <si>
    <t>VIDMER</t>
  </si>
  <si>
    <t>B165CN</t>
  </si>
  <si>
    <t>6000397</t>
  </si>
  <si>
    <t xml:space="preserve">Cord Packer Balshi            </t>
  </si>
  <si>
    <t>GCPBAL</t>
  </si>
  <si>
    <t>4650015</t>
  </si>
  <si>
    <t xml:space="preserve">Lidocaine Cartridge 2% w/Epi  </t>
  </si>
  <si>
    <t xml:space="preserve">1:50 Green  </t>
  </si>
  <si>
    <t>02A0050</t>
  </si>
  <si>
    <t xml:space="preserve">Freer Periosteal Elevator     </t>
  </si>
  <si>
    <t xml:space="preserve">StrngCurve  </t>
  </si>
  <si>
    <t>0311023</t>
  </si>
  <si>
    <t xml:space="preserve">Busch Steel Bur HP  700       </t>
  </si>
  <si>
    <t>12310-1</t>
  </si>
  <si>
    <t>3668441</t>
  </si>
  <si>
    <t>Canister Mix Dental Smile Toys</t>
  </si>
  <si>
    <t>Up to 132 Ct</t>
  </si>
  <si>
    <t xml:space="preserve">132/Pk  </t>
  </si>
  <si>
    <t>SHERMN</t>
  </si>
  <si>
    <t>VA4</t>
  </si>
  <si>
    <t>1125089</t>
  </si>
  <si>
    <t xml:space="preserve">863-012F    </t>
  </si>
  <si>
    <t>7860133</t>
  </si>
  <si>
    <t xml:space="preserve">NLX Nano/NL400 Bracket        </t>
  </si>
  <si>
    <t>NSKAMR</t>
  </si>
  <si>
    <t>Z249001</t>
  </si>
  <si>
    <t xml:space="preserve">Preference Soft Denture Liner </t>
  </si>
  <si>
    <t>20011850</t>
  </si>
  <si>
    <t>9532097</t>
  </si>
  <si>
    <t xml:space="preserve">Xcision Forcep Up/Narrow      </t>
  </si>
  <si>
    <t xml:space="preserve">51W         </t>
  </si>
  <si>
    <t>DEFXC51W</t>
  </si>
  <si>
    <t>1125738</t>
  </si>
  <si>
    <t xml:space="preserve">Maestro Amalgam Polishers     </t>
  </si>
  <si>
    <t xml:space="preserve">Med Cup     </t>
  </si>
  <si>
    <t>1231029</t>
  </si>
  <si>
    <t xml:space="preserve">LB/Fast Set </t>
  </si>
  <si>
    <t>33954</t>
  </si>
  <si>
    <t>3780636</t>
  </si>
  <si>
    <t xml:space="preserve">Enamelon Treatment Gel        </t>
  </si>
  <si>
    <t xml:space="preserve">Clean Mint  </t>
  </si>
  <si>
    <t>4.0oz/Tb</t>
  </si>
  <si>
    <t>9007285</t>
  </si>
  <si>
    <t>2285391</t>
  </si>
  <si>
    <t xml:space="preserve">NTI Carbide Bur FG  700       </t>
  </si>
  <si>
    <t>H700-FG</t>
  </si>
  <si>
    <t>6002172</t>
  </si>
  <si>
    <t>IMS-1409</t>
  </si>
  <si>
    <t>1769974</t>
  </si>
  <si>
    <t xml:space="preserve">EmPower Foam Enzymatic Spray  </t>
  </si>
  <si>
    <t xml:space="preserve">24Oz        </t>
  </si>
  <si>
    <t>10-4224</t>
  </si>
  <si>
    <t>6210132</t>
  </si>
  <si>
    <t xml:space="preserve">Expasyl Applicator Tips       </t>
  </si>
  <si>
    <t>ACTEOC</t>
  </si>
  <si>
    <t>261040</t>
  </si>
  <si>
    <t>1026064</t>
  </si>
  <si>
    <t>1009310</t>
  </si>
  <si>
    <t xml:space="preserve">Lab Carbide Bur HP            </t>
  </si>
  <si>
    <t xml:space="preserve">  83E       </t>
  </si>
  <si>
    <t>9879</t>
  </si>
  <si>
    <t>3330128</t>
  </si>
  <si>
    <t xml:space="preserve">Fuji Lining LC Paste Refill   </t>
  </si>
  <si>
    <t xml:space="preserve">Package     </t>
  </si>
  <si>
    <t>001887</t>
  </si>
  <si>
    <t>8746289</t>
  </si>
  <si>
    <t xml:space="preserve">Orostat                       </t>
  </si>
  <si>
    <t xml:space="preserve">8%          </t>
  </si>
  <si>
    <t xml:space="preserve">15cc    </t>
  </si>
  <si>
    <t>GINGI</t>
  </si>
  <si>
    <t>10145</t>
  </si>
  <si>
    <t>5700447</t>
  </si>
  <si>
    <t xml:space="preserve">FG 48L-010  </t>
  </si>
  <si>
    <t>CFLA010FD</t>
  </si>
  <si>
    <t>1125250</t>
  </si>
  <si>
    <t xml:space="preserve">Diamond FG 859-010M           </t>
  </si>
  <si>
    <t>8409344</t>
  </si>
  <si>
    <t xml:space="preserve">Mixing Tips Intraoral         </t>
  </si>
  <si>
    <t xml:space="preserve">Type 1      </t>
  </si>
  <si>
    <t>2139</t>
  </si>
  <si>
    <t>1000420</t>
  </si>
  <si>
    <t xml:space="preserve">B27         </t>
  </si>
  <si>
    <t>B27</t>
  </si>
  <si>
    <t xml:space="preserve">Safetip     </t>
  </si>
  <si>
    <t>220751</t>
  </si>
  <si>
    <t>8226091</t>
  </si>
  <si>
    <t xml:space="preserve">Explorer DE DG16              </t>
  </si>
  <si>
    <t>AEEMDG16</t>
  </si>
  <si>
    <t xml:space="preserve">Left 25K    </t>
  </si>
  <si>
    <t>UI25SFL</t>
  </si>
  <si>
    <t>2286565</t>
  </si>
  <si>
    <t xml:space="preserve">Diamond Cleaning Stone        </t>
  </si>
  <si>
    <t>G9920</t>
  </si>
  <si>
    <t>1137423</t>
  </si>
  <si>
    <t xml:space="preserve">E-Prop Red                    </t>
  </si>
  <si>
    <t>71-02411</t>
  </si>
  <si>
    <t>9002114</t>
  </si>
  <si>
    <t xml:space="preserve">Universal Silicone RA Refill  </t>
  </si>
  <si>
    <t xml:space="preserve">0657        </t>
  </si>
  <si>
    <t>12211P012</t>
  </si>
  <si>
    <t>2220241</t>
  </si>
  <si>
    <t xml:space="preserve">FluoroCore 2+ Syringe Refill  </t>
  </si>
  <si>
    <t>612402</t>
  </si>
  <si>
    <t>2010701</t>
  </si>
  <si>
    <t xml:space="preserve">Plus Series Forceps Lower     </t>
  </si>
  <si>
    <t>151+</t>
  </si>
  <si>
    <t>2221056</t>
  </si>
  <si>
    <t>670198</t>
  </si>
  <si>
    <t>1190183</t>
  </si>
  <si>
    <t xml:space="preserve">X-Otome XO-77 Str Beveled     </t>
  </si>
  <si>
    <t xml:space="preserve">Spade       </t>
  </si>
  <si>
    <t>XO-77</t>
  </si>
  <si>
    <t>1007340</t>
  </si>
  <si>
    <t xml:space="preserve">Surgical Bur FG   171         </t>
  </si>
  <si>
    <t xml:space="preserve">FG   171    </t>
  </si>
  <si>
    <t>101125</t>
  </si>
  <si>
    <t>9007082</t>
  </si>
  <si>
    <t xml:space="preserve">Maxima Diamond FG 801-014SC   </t>
  </si>
  <si>
    <t>5700446</t>
  </si>
  <si>
    <t xml:space="preserve">FG 48L-012  </t>
  </si>
  <si>
    <t>CFLA012GFD</t>
  </si>
  <si>
    <t>9007214</t>
  </si>
  <si>
    <t xml:space="preserve">Maxima Diamond FG 849-010M    </t>
  </si>
  <si>
    <t>1357989</t>
  </si>
  <si>
    <t xml:space="preserve">Fr Vanilla  </t>
  </si>
  <si>
    <t>32155</t>
  </si>
  <si>
    <t>1073689</t>
  </si>
  <si>
    <t>AS-2N</t>
  </si>
  <si>
    <t>1012910</t>
  </si>
  <si>
    <t xml:space="preserve">Lab Carbide HP Dia Cut 3/32"  </t>
  </si>
  <si>
    <t xml:space="preserve">52D         </t>
  </si>
  <si>
    <t>18080CDM</t>
  </si>
  <si>
    <t>7770320</t>
  </si>
  <si>
    <t>6033B2</t>
  </si>
  <si>
    <t>1762443</t>
  </si>
  <si>
    <t xml:space="preserve">Vionexus Hand Sanitizer       </t>
  </si>
  <si>
    <t>10-1802</t>
  </si>
  <si>
    <t>2280284</t>
  </si>
  <si>
    <t xml:space="preserve">NTI Diamond FG 839-014M       </t>
  </si>
  <si>
    <t>M839-014</t>
  </si>
  <si>
    <t>1006637</t>
  </si>
  <si>
    <t xml:space="preserve">Carbide Bur RA  33 1/2        </t>
  </si>
  <si>
    <t>206100260800</t>
  </si>
  <si>
    <t xml:space="preserve">FitStrip Double-Sided Kit     </t>
  </si>
  <si>
    <t>FPSK03</t>
  </si>
  <si>
    <t>1019411</t>
  </si>
  <si>
    <t xml:space="preserve">Curette DE Miller Surgical    </t>
  </si>
  <si>
    <t xml:space="preserve">10          </t>
  </si>
  <si>
    <t>101-9411</t>
  </si>
  <si>
    <t>1074645</t>
  </si>
  <si>
    <t xml:space="preserve">Microlux Light Guide Only     </t>
  </si>
  <si>
    <t xml:space="preserve">3mm         </t>
  </si>
  <si>
    <t>630003</t>
  </si>
  <si>
    <t>3333529</t>
  </si>
  <si>
    <t xml:space="preserve">Fuji II LC Capsule Assort Kit </t>
  </si>
  <si>
    <t>425015</t>
  </si>
  <si>
    <t>1197683</t>
  </si>
  <si>
    <t xml:space="preserve">Midazolam HCL Inj SDV 2mL     </t>
  </si>
  <si>
    <t>00641605725</t>
  </si>
  <si>
    <t>25K Aft5P St</t>
  </si>
  <si>
    <t>UI25KSF10S</t>
  </si>
  <si>
    <t>1016618</t>
  </si>
  <si>
    <t xml:space="preserve">Separating Film               </t>
  </si>
  <si>
    <t>128oz/Bt</t>
  </si>
  <si>
    <t>9004584</t>
  </si>
  <si>
    <t xml:space="preserve">20G Yellow  </t>
  </si>
  <si>
    <t>228-20</t>
  </si>
  <si>
    <t>5700002</t>
  </si>
  <si>
    <t xml:space="preserve">Maxima Zirconia Finishing Kit </t>
  </si>
  <si>
    <t>1125274</t>
  </si>
  <si>
    <t xml:space="preserve">Diamond FG 880-014M           </t>
  </si>
  <si>
    <t xml:space="preserve">Elevator Miller #E72          </t>
  </si>
  <si>
    <t>E72</t>
  </si>
  <si>
    <t>9454996</t>
  </si>
  <si>
    <t xml:space="preserve">Virtual Refill w/Tips Reg Set </t>
  </si>
  <si>
    <t>562858AN</t>
  </si>
  <si>
    <t>2288726</t>
  </si>
  <si>
    <t xml:space="preserve">Paroject Intraligamental      </t>
  </si>
  <si>
    <t>01N2040</t>
  </si>
  <si>
    <t>1957620</t>
  </si>
  <si>
    <t xml:space="preserve">Robot Carbide Bur T&amp;F FG CTF  </t>
  </si>
  <si>
    <t xml:space="preserve">134F-014    </t>
  </si>
  <si>
    <t>0768-3</t>
  </si>
  <si>
    <t>1007943</t>
  </si>
  <si>
    <t xml:space="preserve">Needle Holder Crile Wood      </t>
  </si>
  <si>
    <t xml:space="preserve">Carbide 6"  </t>
  </si>
  <si>
    <t>100-7943</t>
  </si>
  <si>
    <t>9992294</t>
  </si>
  <si>
    <t xml:space="preserve">Admira Fusion X-Base Syringe  </t>
  </si>
  <si>
    <t xml:space="preserve">2 Gm        </t>
  </si>
  <si>
    <t>2812</t>
  </si>
  <si>
    <t>2281982</t>
  </si>
  <si>
    <t xml:space="preserve">Zir-Cut Polishers RA Green    </t>
  </si>
  <si>
    <t xml:space="preserve">P903        </t>
  </si>
  <si>
    <t>P903</t>
  </si>
  <si>
    <t xml:space="preserve">Jet Tooth Shade Powder Light  </t>
  </si>
  <si>
    <t xml:space="preserve">Incisal     </t>
  </si>
  <si>
    <t xml:space="preserve">4oz/Ea  </t>
  </si>
  <si>
    <t>1420LI</t>
  </si>
  <si>
    <t>1125220</t>
  </si>
  <si>
    <t xml:space="preserve">Diamond FG 835-012M           </t>
  </si>
  <si>
    <t>9493600</t>
  </si>
  <si>
    <t>1846</t>
  </si>
  <si>
    <t>1044057</t>
  </si>
  <si>
    <t xml:space="preserve">Ultrasonic Cleaner w/Digital  </t>
  </si>
  <si>
    <t xml:space="preserve">Timer Pad   </t>
  </si>
  <si>
    <t>741</t>
  </si>
  <si>
    <t>7772242</t>
  </si>
  <si>
    <t xml:space="preserve">RelyX Fiber Post 3D Refill    </t>
  </si>
  <si>
    <t xml:space="preserve">Size 3      </t>
  </si>
  <si>
    <t>56951</t>
  </si>
  <si>
    <t>1086411</t>
  </si>
  <si>
    <t xml:space="preserve">Extracting Forcep Upr/Root    </t>
  </si>
  <si>
    <t xml:space="preserve">5115        </t>
  </si>
  <si>
    <t>5115</t>
  </si>
  <si>
    <t>5700365</t>
  </si>
  <si>
    <t>03-32519</t>
  </si>
  <si>
    <t xml:space="preserve">Elevator Cryer 64 Small Left  </t>
  </si>
  <si>
    <t xml:space="preserve">201 Hdl     </t>
  </si>
  <si>
    <t>E64</t>
  </si>
  <si>
    <t>8898433</t>
  </si>
  <si>
    <t xml:space="preserve">Coral Prophy Paste Fine       </t>
  </si>
  <si>
    <t xml:space="preserve">9oz/Jr  </t>
  </si>
  <si>
    <t>033109</t>
  </si>
  <si>
    <t xml:space="preserve">New-style Smoke Cover,HSI     </t>
  </si>
  <si>
    <t xml:space="preserve">32176up     </t>
  </si>
  <si>
    <t>099-31040</t>
  </si>
  <si>
    <t>1190175</t>
  </si>
  <si>
    <t xml:space="preserve">6.0mm       </t>
  </si>
  <si>
    <t>BFC-6.0</t>
  </si>
  <si>
    <t>6580012</t>
  </si>
  <si>
    <t xml:space="preserve">EZ Jett Cassette-5 place      </t>
  </si>
  <si>
    <t xml:space="preserve">Neon Blue   </t>
  </si>
  <si>
    <t>50Z925N</t>
  </si>
  <si>
    <t>1152495</t>
  </si>
  <si>
    <t xml:space="preserve">Control Cover Gown Blue       </t>
  </si>
  <si>
    <t>69987</t>
  </si>
  <si>
    <t>5652482</t>
  </si>
  <si>
    <t>MK-296-XS</t>
  </si>
  <si>
    <t>3332051</t>
  </si>
  <si>
    <t xml:space="preserve">G-Coat Plus                   </t>
  </si>
  <si>
    <t xml:space="preserve">4ml/Ea  </t>
  </si>
  <si>
    <t>002583</t>
  </si>
  <si>
    <t>1004263</t>
  </si>
  <si>
    <t xml:space="preserve">Tartar &amp; Stain Remover        </t>
  </si>
  <si>
    <t xml:space="preserve">1Gal        </t>
  </si>
  <si>
    <t>ICTLLC</t>
  </si>
  <si>
    <t>1126660</t>
  </si>
  <si>
    <t xml:space="preserve">G368-023F   </t>
  </si>
  <si>
    <t>225723-43-20</t>
  </si>
  <si>
    <t>9532342</t>
  </si>
  <si>
    <t xml:space="preserve">xcision Forcep Lwr/Nar        </t>
  </si>
  <si>
    <t xml:space="preserve">45          </t>
  </si>
  <si>
    <t>DEFXC45</t>
  </si>
  <si>
    <t>1010784</t>
  </si>
  <si>
    <t>Impression Tray Titanium Small</t>
  </si>
  <si>
    <t>TISSI</t>
  </si>
  <si>
    <t>1126015</t>
  </si>
  <si>
    <t xml:space="preserve">Maxima-N Contra Angle Sheath  </t>
  </si>
  <si>
    <t>1356982</t>
  </si>
  <si>
    <t>32158</t>
  </si>
  <si>
    <t>9007122</t>
  </si>
  <si>
    <t xml:space="preserve">Maxima Diamond FG 813-014C    </t>
  </si>
  <si>
    <t>3785072</t>
  </si>
  <si>
    <t xml:space="preserve">721.8C      </t>
  </si>
  <si>
    <t>2015355</t>
  </si>
  <si>
    <t>6008627</t>
  </si>
  <si>
    <t>MIR4DS/6</t>
  </si>
  <si>
    <t>1125137</t>
  </si>
  <si>
    <t xml:space="preserve">Diamond FG 847KR-016C         </t>
  </si>
  <si>
    <t>1003060</t>
  </si>
  <si>
    <t xml:space="preserve">Hedstrom Files 25mm           </t>
  </si>
  <si>
    <t xml:space="preserve">#80         </t>
  </si>
  <si>
    <t>206100211302</t>
  </si>
  <si>
    <t>1003114</t>
  </si>
  <si>
    <t xml:space="preserve">Compo-Post Short              </t>
  </si>
  <si>
    <t>31224</t>
  </si>
  <si>
    <t>5188374</t>
  </si>
  <si>
    <t xml:space="preserve">Magic Brush Small             </t>
  </si>
  <si>
    <t>DENINC</t>
  </si>
  <si>
    <t>930153</t>
  </si>
  <si>
    <t>1028440</t>
  </si>
  <si>
    <t xml:space="preserve">Excavator Art #1              </t>
  </si>
  <si>
    <t>102-8440</t>
  </si>
  <si>
    <t xml:space="preserve">Forcep Lower Ant Ash          </t>
  </si>
  <si>
    <t xml:space="preserve">74d         </t>
  </si>
  <si>
    <t>74D</t>
  </si>
  <si>
    <t>3177007</t>
  </si>
  <si>
    <t xml:space="preserve">Flex-R Files 31mm             </t>
  </si>
  <si>
    <t>012-14189</t>
  </si>
  <si>
    <t>3210059</t>
  </si>
  <si>
    <t xml:space="preserve">Listerine Total Care Zero     </t>
  </si>
  <si>
    <t xml:space="preserve">1 Liter     </t>
  </si>
  <si>
    <t>30671</t>
  </si>
  <si>
    <t>1048819</t>
  </si>
  <si>
    <t xml:space="preserve">HSI Earloop Mask Level 3      </t>
  </si>
  <si>
    <t>6349410</t>
  </si>
  <si>
    <t xml:space="preserve">Blistex Lip Balm              </t>
  </si>
  <si>
    <t>.15oz/Ea</t>
  </si>
  <si>
    <t>BLISTX</t>
  </si>
  <si>
    <t>8122</t>
  </si>
  <si>
    <t>3334598</t>
  </si>
  <si>
    <t>137207</t>
  </si>
  <si>
    <t>1001595</t>
  </si>
  <si>
    <t xml:space="preserve">Elevator Crane Pick #41       </t>
  </si>
  <si>
    <t>100-1595</t>
  </si>
  <si>
    <t>2422500</t>
  </si>
  <si>
    <t xml:space="preserve">Diamond Sintered HP  14       </t>
  </si>
  <si>
    <t>Super Coarse</t>
  </si>
  <si>
    <t>1290650</t>
  </si>
  <si>
    <t xml:space="preserve">Replacement Bulb 5 Watt       </t>
  </si>
  <si>
    <t>1805</t>
  </si>
  <si>
    <t>1238852</t>
  </si>
  <si>
    <t xml:space="preserve">K-Files 25mm                  </t>
  </si>
  <si>
    <t>821-8025</t>
  </si>
  <si>
    <t xml:space="preserve">Scavenging Cone               </t>
  </si>
  <si>
    <t xml:space="preserve">MATRX       </t>
  </si>
  <si>
    <t>91515208</t>
  </si>
  <si>
    <t>1024953</t>
  </si>
  <si>
    <t xml:space="preserve">22%mint     </t>
  </si>
  <si>
    <t>FP-SCHEIN-279</t>
  </si>
  <si>
    <t>1316730</t>
  </si>
  <si>
    <t xml:space="preserve">Minocycline HCl Capsules      </t>
  </si>
  <si>
    <t xml:space="preserve">100mg       </t>
  </si>
  <si>
    <t>00591569550</t>
  </si>
  <si>
    <t xml:space="preserve">Black Line Periosteal Buser   </t>
  </si>
  <si>
    <t>Short Handle</t>
  </si>
  <si>
    <t>PPBUSERSX</t>
  </si>
  <si>
    <t xml:space="preserve">Piranha Diamond FG 879K-012C  </t>
  </si>
  <si>
    <t>879K-012C</t>
  </si>
  <si>
    <t>1420012</t>
  </si>
  <si>
    <t xml:space="preserve">D-5         </t>
  </si>
  <si>
    <t>8303</t>
  </si>
  <si>
    <t>1731858</t>
  </si>
  <si>
    <t xml:space="preserve">NeoDiamond FG 1923F           </t>
  </si>
  <si>
    <t>1923F</t>
  </si>
  <si>
    <t>1956851</t>
  </si>
  <si>
    <t xml:space="preserve">Dura White Stones FG CY2      </t>
  </si>
  <si>
    <t>0243</t>
  </si>
  <si>
    <t>3787406</t>
  </si>
  <si>
    <t xml:space="preserve">Compcore AF Dual Cure Refill  </t>
  </si>
  <si>
    <t>3001433</t>
  </si>
  <si>
    <t>1130019</t>
  </si>
  <si>
    <t xml:space="preserve">Saliva Ejector Tip Gray       </t>
  </si>
  <si>
    <t>B10108</t>
  </si>
  <si>
    <t>1315682</t>
  </si>
  <si>
    <t xml:space="preserve">400mg       </t>
  </si>
  <si>
    <t>02-10255</t>
  </si>
  <si>
    <t>1425661</t>
  </si>
  <si>
    <t xml:space="preserve">44-C        </t>
  </si>
  <si>
    <t>8052</t>
  </si>
  <si>
    <t>1000094</t>
  </si>
  <si>
    <t xml:space="preserve">Carver DE Wax Lecron 5        </t>
  </si>
  <si>
    <t>100-0094</t>
  </si>
  <si>
    <t xml:space="preserve">Assy,Water Spray Tube,f/      </t>
  </si>
  <si>
    <t xml:space="preserve">MT12's      </t>
  </si>
  <si>
    <t>M019</t>
  </si>
  <si>
    <t>7980015</t>
  </si>
  <si>
    <t xml:space="preserve">Tom's Tartar Whitening Paste  </t>
  </si>
  <si>
    <t>5.5oz/Tb</t>
  </si>
  <si>
    <t>TOMMAI</t>
  </si>
  <si>
    <t>683079</t>
  </si>
  <si>
    <t>3681833</t>
  </si>
  <si>
    <t>Lollipop Dr John Xylitol Tooth</t>
  </si>
  <si>
    <t xml:space="preserve">122/Bg  </t>
  </si>
  <si>
    <t>DJ02</t>
  </si>
  <si>
    <t>1126233</t>
  </si>
  <si>
    <t>1126006</t>
  </si>
  <si>
    <t xml:space="preserve">Maxima-S Latch Head           </t>
  </si>
  <si>
    <t xml:space="preserve">Star Style  </t>
  </si>
  <si>
    <t>1230776</t>
  </si>
  <si>
    <t xml:space="preserve">K-Flex Files 25mm             </t>
  </si>
  <si>
    <t xml:space="preserve">#50         </t>
  </si>
  <si>
    <t>15158</t>
  </si>
  <si>
    <t>5863616</t>
  </si>
  <si>
    <t xml:space="preserve">Mirror Handle Cone Socket     </t>
  </si>
  <si>
    <t>HM12</t>
  </si>
  <si>
    <t>1125233</t>
  </si>
  <si>
    <t xml:space="preserve">Diamond FG 847-018M           </t>
  </si>
  <si>
    <t>1239896</t>
  </si>
  <si>
    <t>29908</t>
  </si>
  <si>
    <t>7549241</t>
  </si>
  <si>
    <t xml:space="preserve">Tiltop Cotton Pellet Refill   </t>
  </si>
  <si>
    <t>100902</t>
  </si>
  <si>
    <t>8882809</t>
  </si>
  <si>
    <t xml:space="preserve">ParaPost Taperlux Drills      </t>
  </si>
  <si>
    <t>Purple/Black</t>
  </si>
  <si>
    <t>P8255</t>
  </si>
  <si>
    <t>3787812</t>
  </si>
  <si>
    <t xml:space="preserve">#08         </t>
  </si>
  <si>
    <t>9053201</t>
  </si>
  <si>
    <t>3331944</t>
  </si>
  <si>
    <t xml:space="preserve">Gradia Gum Modifier Syringe   </t>
  </si>
  <si>
    <t xml:space="preserve">GM36        </t>
  </si>
  <si>
    <t>2.4mL/Ea</t>
  </si>
  <si>
    <t>001905</t>
  </si>
  <si>
    <t>1103399</t>
  </si>
  <si>
    <t xml:space="preserve">Crown Spreader Forcep         </t>
  </si>
  <si>
    <t>1010</t>
  </si>
  <si>
    <t>5700704</t>
  </si>
  <si>
    <t xml:space="preserve">Towel C-Fold White 1 Ply      </t>
  </si>
  <si>
    <t xml:space="preserve">150/Pk      </t>
  </si>
  <si>
    <t xml:space="preserve">2400/Ca </t>
  </si>
  <si>
    <t>MARCAL</t>
  </si>
  <si>
    <t>06362-01</t>
  </si>
  <si>
    <t>2259148</t>
  </si>
  <si>
    <t xml:space="preserve">Full Spectrum Bulb 13 Watt    </t>
  </si>
  <si>
    <t>DAZOR</t>
  </si>
  <si>
    <t>PL13W-51-FSB</t>
  </si>
  <si>
    <t>1077898</t>
  </si>
  <si>
    <t xml:space="preserve">Hydrogum Soft DF Fast Set     </t>
  </si>
  <si>
    <t>453Gm/Bg</t>
  </si>
  <si>
    <t>C302060</t>
  </si>
  <si>
    <t>6810573</t>
  </si>
  <si>
    <t xml:space="preserve">Wireguard 5                   </t>
  </si>
  <si>
    <t xml:space="preserve">5 Ft        </t>
  </si>
  <si>
    <t>70-1740</t>
  </si>
  <si>
    <t>1126055</t>
  </si>
  <si>
    <t xml:space="preserve">862L-012    </t>
  </si>
  <si>
    <t>1420697</t>
  </si>
  <si>
    <t xml:space="preserve">Euro Carbide Bur HP 351SG-060 </t>
  </si>
  <si>
    <t xml:space="preserve">9368        </t>
  </si>
  <si>
    <t>9368</t>
  </si>
  <si>
    <t xml:space="preserve">Luster Buff Acrylic Polish    </t>
  </si>
  <si>
    <t xml:space="preserve">Liquid      </t>
  </si>
  <si>
    <t>PL/LB16</t>
  </si>
  <si>
    <t>3337765</t>
  </si>
  <si>
    <t xml:space="preserve">Kooliner P/L                  </t>
  </si>
  <si>
    <t xml:space="preserve">3oz/Pk  </t>
  </si>
  <si>
    <t>345001</t>
  </si>
  <si>
    <t>7910549</t>
  </si>
  <si>
    <t>Evanesce Universal Single Dose</t>
  </si>
  <si>
    <t>BL3 Universa</t>
  </si>
  <si>
    <t>322513</t>
  </si>
  <si>
    <t>1358470</t>
  </si>
  <si>
    <t xml:space="preserve">X-Ray Apron Adult w/Collar    </t>
  </si>
  <si>
    <t xml:space="preserve">Ca      </t>
  </si>
  <si>
    <t>31461</t>
  </si>
  <si>
    <t>9451471</t>
  </si>
  <si>
    <t>612459AN</t>
  </si>
  <si>
    <t>1014737</t>
  </si>
  <si>
    <t xml:space="preserve">Op-D-Op Replacement Shield    </t>
  </si>
  <si>
    <t>OPDOP</t>
  </si>
  <si>
    <t>308MS6</t>
  </si>
  <si>
    <t>1125263</t>
  </si>
  <si>
    <t xml:space="preserve">Diamond FG 863-012SF          </t>
  </si>
  <si>
    <t>1014275</t>
  </si>
  <si>
    <t xml:space="preserve">Tray Barrier                  </t>
  </si>
  <si>
    <t xml:space="preserve">10.5x14     </t>
  </si>
  <si>
    <t>101-4275</t>
  </si>
  <si>
    <t>6011880</t>
  </si>
  <si>
    <t xml:space="preserve">EverEdge 2.0 Scaler DE 204SD  </t>
  </si>
  <si>
    <t>S204SD9E2</t>
  </si>
  <si>
    <t xml:space="preserve">Label Glycopyrrolate          </t>
  </si>
  <si>
    <t xml:space="preserve">0.2mg/ml    </t>
  </si>
  <si>
    <t>LAN-9D02</t>
  </si>
  <si>
    <t>8080350</t>
  </si>
  <si>
    <t xml:space="preserve">430SW N/O Torque LubeFree     </t>
  </si>
  <si>
    <t xml:space="preserve">HP          </t>
  </si>
  <si>
    <t>265891</t>
  </si>
  <si>
    <t>6012461</t>
  </si>
  <si>
    <t xml:space="preserve">14          </t>
  </si>
  <si>
    <t>RDCM14X</t>
  </si>
  <si>
    <t xml:space="preserve">Elevator Bernard Straight     </t>
  </si>
  <si>
    <t xml:space="preserve">#11         </t>
  </si>
  <si>
    <t>BER11</t>
  </si>
  <si>
    <t>9004513</t>
  </si>
  <si>
    <t xml:space="preserve">FG   56     </t>
  </si>
  <si>
    <t>TFFPCT008FG</t>
  </si>
  <si>
    <t>7727585</t>
  </si>
  <si>
    <t xml:space="preserve">Midwest Plus Aerosol Nozzle   </t>
  </si>
  <si>
    <t>380086</t>
  </si>
  <si>
    <t>2288874</t>
  </si>
  <si>
    <t xml:space="preserve">UC219-023   </t>
  </si>
  <si>
    <t>UC219-023</t>
  </si>
  <si>
    <t>7721184</t>
  </si>
  <si>
    <t xml:space="preserve">Midwest Plus Aerosol Cleaner/ </t>
  </si>
  <si>
    <t xml:space="preserve">Lube 250 mL </t>
  </si>
  <si>
    <t>380080M</t>
  </si>
  <si>
    <t>3332832</t>
  </si>
  <si>
    <t xml:space="preserve">1.6mm       </t>
  </si>
  <si>
    <t>400006</t>
  </si>
  <si>
    <t>1357581</t>
  </si>
  <si>
    <t xml:space="preserve">Baby Blue   </t>
  </si>
  <si>
    <t>31818DX</t>
  </si>
  <si>
    <t>1071748</t>
  </si>
  <si>
    <t>Mask Face Secure-Gard W/Shield</t>
  </si>
  <si>
    <t xml:space="preserve">FldRst      </t>
  </si>
  <si>
    <t>AT74631</t>
  </si>
  <si>
    <t>2551680</t>
  </si>
  <si>
    <t xml:space="preserve">Bleaching Laminates           </t>
  </si>
  <si>
    <t xml:space="preserve">Proform     </t>
  </si>
  <si>
    <t>9605780</t>
  </si>
  <si>
    <t>8880615</t>
  </si>
  <si>
    <t xml:space="preserve">Luxator 3MM Straight          </t>
  </si>
  <si>
    <t xml:space="preserve">1L-3S       </t>
  </si>
  <si>
    <t>506340</t>
  </si>
  <si>
    <t>5701326</t>
  </si>
  <si>
    <t xml:space="preserve">Alginate Dustless Spearmint   </t>
  </si>
  <si>
    <t>3000075</t>
  </si>
  <si>
    <t xml:space="preserve">G-Wedge Opaq Complete Kit     </t>
  </si>
  <si>
    <t>GWK4</t>
  </si>
  <si>
    <t>8880266</t>
  </si>
  <si>
    <t xml:space="preserve">Alpen Carbide Bur FGSS  557   </t>
  </si>
  <si>
    <t>R300557</t>
  </si>
  <si>
    <t xml:space="preserve">Osteotome 3.7mm Pusher        </t>
  </si>
  <si>
    <t>OSTMPU37</t>
  </si>
  <si>
    <t>1074673</t>
  </si>
  <si>
    <t xml:space="preserve">Finger Ruler Disposable Clear </t>
  </si>
  <si>
    <t>Plastic 40MM</t>
  </si>
  <si>
    <t>40RU</t>
  </si>
  <si>
    <t>3330685</t>
  </si>
  <si>
    <t xml:space="preserve">MI Paste Strawberry           </t>
  </si>
  <si>
    <t xml:space="preserve">40 gm       </t>
  </si>
  <si>
    <t>424505</t>
  </si>
  <si>
    <t>1000498</t>
  </si>
  <si>
    <t xml:space="preserve">#90         </t>
  </si>
  <si>
    <t>206100211402</t>
  </si>
  <si>
    <t>3846709</t>
  </si>
  <si>
    <t xml:space="preserve">Articulating Paper Blue       </t>
  </si>
  <si>
    <t xml:space="preserve">Strips      </t>
  </si>
  <si>
    <t>BAUART</t>
  </si>
  <si>
    <t>BK 01</t>
  </si>
  <si>
    <t>1338028</t>
  </si>
  <si>
    <t xml:space="preserve">Meperidine HCL Inj SDV 1mL    </t>
  </si>
  <si>
    <t xml:space="preserve">100mg/mL    </t>
  </si>
  <si>
    <t>00641605425</t>
  </si>
  <si>
    <t xml:space="preserve">56          </t>
  </si>
  <si>
    <t>RDCM56X</t>
  </si>
  <si>
    <t>6003840</t>
  </si>
  <si>
    <t xml:space="preserve">Plastic Filling Instrument    </t>
  </si>
  <si>
    <t xml:space="preserve">1           </t>
  </si>
  <si>
    <t>PFIHF1</t>
  </si>
  <si>
    <t>1002125</t>
  </si>
  <si>
    <t xml:space="preserve">2"x2" 4ply  </t>
  </si>
  <si>
    <t>2101-HS</t>
  </si>
  <si>
    <t>6005515</t>
  </si>
  <si>
    <t xml:space="preserve">Oil Stone 6A Arkansas Thick   </t>
  </si>
  <si>
    <t xml:space="preserve">Wedge       </t>
  </si>
  <si>
    <t>SS6A</t>
  </si>
  <si>
    <t>1312529</t>
  </si>
  <si>
    <t xml:space="preserve">Locator Transfer              </t>
  </si>
  <si>
    <t>08505</t>
  </si>
  <si>
    <t>1071398</t>
  </si>
  <si>
    <t xml:space="preserve">Crown Plier Rubber Tips       </t>
  </si>
  <si>
    <t>RUBBER TIPS</t>
  </si>
  <si>
    <t>8950080</t>
  </si>
  <si>
    <t xml:space="preserve">Venture Sponge Non-Woven OW   </t>
  </si>
  <si>
    <t xml:space="preserve">2"x2" N/S   </t>
  </si>
  <si>
    <t>260002</t>
  </si>
  <si>
    <t>1355891</t>
  </si>
  <si>
    <t>X-Ray Apron Lead Free W/Collar</t>
  </si>
  <si>
    <t xml:space="preserve">Adult Blue  </t>
  </si>
  <si>
    <t>31459</t>
  </si>
  <si>
    <t>9993511</t>
  </si>
  <si>
    <t xml:space="preserve">Jazz P2S Polisher Medium      </t>
  </si>
  <si>
    <t>89018</t>
  </si>
  <si>
    <t>3118045</t>
  </si>
  <si>
    <t xml:space="preserve">Waterpik Flosser FLA-220      </t>
  </si>
  <si>
    <t>Battery Type</t>
  </si>
  <si>
    <t>20014202</t>
  </si>
  <si>
    <t>6003368</t>
  </si>
  <si>
    <t>25K Aft5 Lft</t>
  </si>
  <si>
    <t>UI25SDL</t>
  </si>
  <si>
    <t>4991850</t>
  </si>
  <si>
    <t xml:space="preserve">Forcep Magill Adult           </t>
  </si>
  <si>
    <t>10-2760</t>
  </si>
  <si>
    <t>1060024</t>
  </si>
  <si>
    <t xml:space="preserve">Matrix Band Adult .0015 #5    </t>
  </si>
  <si>
    <t>170-405</t>
  </si>
  <si>
    <t>1049316</t>
  </si>
  <si>
    <t xml:space="preserve">Acclean Pro Ultrasonic Scaler </t>
  </si>
  <si>
    <t xml:space="preserve">30KHZ       </t>
  </si>
  <si>
    <t>HS830-30</t>
  </si>
  <si>
    <t>1125174</t>
  </si>
  <si>
    <t xml:space="preserve">Diamond FG 368-018SF          </t>
  </si>
  <si>
    <t>1126060</t>
  </si>
  <si>
    <t xml:space="preserve">878K-016    </t>
  </si>
  <si>
    <t>6589826</t>
  </si>
  <si>
    <t xml:space="preserve">Set Up Tray Divided B         </t>
  </si>
  <si>
    <t>20Z451J</t>
  </si>
  <si>
    <t>5551546</t>
  </si>
  <si>
    <t xml:space="preserve">Dental Floss Waxed            </t>
  </si>
  <si>
    <t>02749</t>
  </si>
  <si>
    <t>1735685</t>
  </si>
  <si>
    <t xml:space="preserve">NeoDiamond FG 1116-10F        </t>
  </si>
  <si>
    <t>1116.10F</t>
  </si>
  <si>
    <t>1002882</t>
  </si>
  <si>
    <t xml:space="preserve">Superoxol Bleaching Agent     </t>
  </si>
  <si>
    <t>11513</t>
  </si>
  <si>
    <t xml:space="preserve">Elevator Miller #E71          </t>
  </si>
  <si>
    <t>E71</t>
  </si>
  <si>
    <t xml:space="preserve">Revelation Diamond 811-033C   </t>
  </si>
  <si>
    <t>91206-5</t>
  </si>
  <si>
    <t>7010442</t>
  </si>
  <si>
    <t xml:space="preserve">849H-018    </t>
  </si>
  <si>
    <t>849H-018-FG</t>
  </si>
  <si>
    <t xml:space="preserve">Vision Curvettes DE 11/12     </t>
  </si>
  <si>
    <t xml:space="preserve">#4 Handle   </t>
  </si>
  <si>
    <t>SGC11/12</t>
  </si>
  <si>
    <t>7313052</t>
  </si>
  <si>
    <t xml:space="preserve">Amazing Gracey DE 17/18       </t>
  </si>
  <si>
    <t>R032</t>
  </si>
  <si>
    <t>1536483</t>
  </si>
  <si>
    <t>2F7112</t>
  </si>
  <si>
    <t>1125152</t>
  </si>
  <si>
    <t xml:space="preserve">Diamond FG 856-016C           </t>
  </si>
  <si>
    <t>1079460</t>
  </si>
  <si>
    <t xml:space="preserve">Elite HD+ Light Body Fast Set </t>
  </si>
  <si>
    <t>C203040</t>
  </si>
  <si>
    <t>2221095</t>
  </si>
  <si>
    <t xml:space="preserve">K-Files 31mm                  </t>
  </si>
  <si>
    <t>671162</t>
  </si>
  <si>
    <t xml:space="preserve">Elevator Howard Apexo #2      </t>
  </si>
  <si>
    <t>EHO2</t>
  </si>
  <si>
    <t>3334048</t>
  </si>
  <si>
    <t>009175</t>
  </si>
  <si>
    <t xml:space="preserve">Abrasives Green Fine HP       </t>
  </si>
  <si>
    <t xml:space="preserve">GF661       </t>
  </si>
  <si>
    <t>GF661-HP</t>
  </si>
  <si>
    <t xml:space="preserve">Mirror Rectangle Micro Small  </t>
  </si>
  <si>
    <t>MM1</t>
  </si>
  <si>
    <t>1001B</t>
  </si>
  <si>
    <t xml:space="preserve">Alpen X1 Diamond FG 881-009C  </t>
  </si>
  <si>
    <t>X881C009</t>
  </si>
  <si>
    <t>IMN4124</t>
  </si>
  <si>
    <t>1153740</t>
  </si>
  <si>
    <t xml:space="preserve">GTX Endo Condenser Kit        </t>
  </si>
  <si>
    <t>XFR</t>
  </si>
  <si>
    <t>1006158</t>
  </si>
  <si>
    <t xml:space="preserve">#13         </t>
  </si>
  <si>
    <t>100-6158</t>
  </si>
  <si>
    <t>1060549</t>
  </si>
  <si>
    <t xml:space="preserve">Ball Clasps .028"             </t>
  </si>
  <si>
    <t xml:space="preserve">0.7mm       </t>
  </si>
  <si>
    <t>4061028</t>
  </si>
  <si>
    <t>1950449</t>
  </si>
  <si>
    <t>1753</t>
  </si>
  <si>
    <t>1005231</t>
  </si>
  <si>
    <t xml:space="preserve">Spatula Cement 24             </t>
  </si>
  <si>
    <t xml:space="preserve">Flexible    </t>
  </si>
  <si>
    <t>100-5231</t>
  </si>
  <si>
    <t>1007001</t>
  </si>
  <si>
    <t xml:space="preserve">Tray Adhesive                 </t>
  </si>
  <si>
    <t xml:space="preserve">1 oz    </t>
  </si>
  <si>
    <t>0921881HS</t>
  </si>
  <si>
    <t>6010982</t>
  </si>
  <si>
    <t xml:space="preserve">Black Line Plugger Labanca    </t>
  </si>
  <si>
    <t xml:space="preserve">3 x 1.5mm   </t>
  </si>
  <si>
    <t>PLGLABANCX</t>
  </si>
  <si>
    <t>1239318</t>
  </si>
  <si>
    <t xml:space="preserve">A4-B 0.2gm  </t>
  </si>
  <si>
    <t>32654</t>
  </si>
  <si>
    <t>5477641</t>
  </si>
  <si>
    <t xml:space="preserve">Rubber Dam Frame 5" Plastic   </t>
  </si>
  <si>
    <t>H01416</t>
  </si>
  <si>
    <t>1238764</t>
  </si>
  <si>
    <t>06110</t>
  </si>
  <si>
    <t>6580285</t>
  </si>
  <si>
    <t xml:space="preserve">Crystal Mirror Soft Grip      </t>
  </si>
  <si>
    <t xml:space="preserve">#5 Vibrant  </t>
  </si>
  <si>
    <t>50Z364-NEON</t>
  </si>
  <si>
    <t xml:space="preserve">Scaler Taylor DE T2/T3        </t>
  </si>
  <si>
    <t xml:space="preserve">#2 Handle   </t>
  </si>
  <si>
    <t>ST2/3</t>
  </si>
  <si>
    <t>9004132</t>
  </si>
  <si>
    <t>SHN9004132</t>
  </si>
  <si>
    <t>7802674</t>
  </si>
  <si>
    <t xml:space="preserve">Cotton Mouth Dry Field        </t>
  </si>
  <si>
    <t xml:space="preserve">System      </t>
  </si>
  <si>
    <t>ORTARC</t>
  </si>
  <si>
    <t>900-200</t>
  </si>
  <si>
    <t>6580309</t>
  </si>
  <si>
    <t xml:space="preserve">Midnight    </t>
  </si>
  <si>
    <t>20Z101T</t>
  </si>
  <si>
    <t>1006021</t>
  </si>
  <si>
    <t xml:space="preserve">  73C       </t>
  </si>
  <si>
    <t>9877</t>
  </si>
  <si>
    <t>8036395</t>
  </si>
  <si>
    <t xml:space="preserve">Safetec Burn Gel              </t>
  </si>
  <si>
    <t xml:space="preserve">1/8 OZ      </t>
  </si>
  <si>
    <t xml:space="preserve">25/box  </t>
  </si>
  <si>
    <t>50000</t>
  </si>
  <si>
    <t>7770456</t>
  </si>
  <si>
    <t xml:space="preserve">RelyX Luting Plus Automix     </t>
  </si>
  <si>
    <t xml:space="preserve">Mixing Tips </t>
  </si>
  <si>
    <t>3540</t>
  </si>
  <si>
    <t>1237829</t>
  </si>
  <si>
    <t>821-4130</t>
  </si>
  <si>
    <t>1231047</t>
  </si>
  <si>
    <t>33953</t>
  </si>
  <si>
    <t>1075403</t>
  </si>
  <si>
    <t xml:space="preserve">400/Pk  </t>
  </si>
  <si>
    <t>MFA400</t>
  </si>
  <si>
    <t>5700452</t>
  </si>
  <si>
    <t xml:space="preserve">Carbide Surgical Bur RA 2     </t>
  </si>
  <si>
    <t xml:space="preserve">RA 2        </t>
  </si>
  <si>
    <t>CROUND010RL</t>
  </si>
  <si>
    <t>2426944</t>
  </si>
  <si>
    <t xml:space="preserve">Plastic Squirt Bottle         </t>
  </si>
  <si>
    <t xml:space="preserve">125mL   </t>
  </si>
  <si>
    <t>1655410</t>
  </si>
  <si>
    <t>1296973</t>
  </si>
  <si>
    <t xml:space="preserve">600mg       </t>
  </si>
  <si>
    <t>ASCLAB</t>
  </si>
  <si>
    <t>67877032001</t>
  </si>
  <si>
    <t>6589790</t>
  </si>
  <si>
    <t xml:space="preserve">Steri-Bur Guard 22-Hole       </t>
  </si>
  <si>
    <t>50Z410J</t>
  </si>
  <si>
    <t xml:space="preserve">New Manifold W/Fitting        </t>
  </si>
  <si>
    <t>8119</t>
  </si>
  <si>
    <t>3334434</t>
  </si>
  <si>
    <t xml:space="preserve">GC Reline II Intro Kit        </t>
  </si>
  <si>
    <t>010258</t>
  </si>
  <si>
    <t>6001095</t>
  </si>
  <si>
    <t xml:space="preserve">Expro DE #23/UNC15            </t>
  </si>
  <si>
    <t>XP23/UNC8</t>
  </si>
  <si>
    <t>1001578</t>
  </si>
  <si>
    <t xml:space="preserve">Napkin Holder X-Pando         </t>
  </si>
  <si>
    <t xml:space="preserve">Vinyl Chain </t>
  </si>
  <si>
    <t>2480408</t>
  </si>
  <si>
    <t xml:space="preserve">Adenosine Inj SDV N-R         </t>
  </si>
  <si>
    <t xml:space="preserve">3Mg/mL      </t>
  </si>
  <si>
    <t xml:space="preserve">2mL/Vl  </t>
  </si>
  <si>
    <t>17478054202</t>
  </si>
  <si>
    <t>1125230</t>
  </si>
  <si>
    <t xml:space="preserve">Diamond FG 845-010M           </t>
  </si>
  <si>
    <t>9450723</t>
  </si>
  <si>
    <t xml:space="preserve">IPS Empress CAD LT C14 A3.5   </t>
  </si>
  <si>
    <t>665722</t>
  </si>
  <si>
    <t>9007261</t>
  </si>
  <si>
    <t xml:space="preserve">Maxima Diamond FG 856-016M    </t>
  </si>
  <si>
    <t>2286006</t>
  </si>
  <si>
    <t xml:space="preserve">NTI Diamond FG 845KR-018C     </t>
  </si>
  <si>
    <t>C845KR-018</t>
  </si>
  <si>
    <t>3530024</t>
  </si>
  <si>
    <t xml:space="preserve">BeeSure Earloop Mask          </t>
  </si>
  <si>
    <t>2100B</t>
  </si>
  <si>
    <t>5149230</t>
  </si>
  <si>
    <t xml:space="preserve">Mixing Bowls No-Stick         </t>
  </si>
  <si>
    <t>TAUB</t>
  </si>
  <si>
    <t>28-2000</t>
  </si>
  <si>
    <t>7040057</t>
  </si>
  <si>
    <t xml:space="preserve">MTA Applicator                </t>
  </si>
  <si>
    <t xml:space="preserve">1.2 mm      </t>
  </si>
  <si>
    <t>ANGPRO</t>
  </si>
  <si>
    <t>155</t>
  </si>
  <si>
    <t>3848352</t>
  </si>
  <si>
    <t xml:space="preserve">Embrace Seal-N-Shine 1.2mL    </t>
  </si>
  <si>
    <t>EMSNY</t>
  </si>
  <si>
    <t>8080319</t>
  </si>
  <si>
    <t xml:space="preserve">430 45 SW LubeFree Handpiece  </t>
  </si>
  <si>
    <t>265822</t>
  </si>
  <si>
    <t>6002552</t>
  </si>
  <si>
    <t xml:space="preserve">Curette Gracey AF DE 7/8      </t>
  </si>
  <si>
    <t>SRPG7/86</t>
  </si>
  <si>
    <t>3336159</t>
  </si>
  <si>
    <t>001976</t>
  </si>
  <si>
    <t xml:space="preserve">Sootheguard Pano Cape Adult   </t>
  </si>
  <si>
    <t xml:space="preserve">Navy        </t>
  </si>
  <si>
    <t>669053</t>
  </si>
  <si>
    <t>3780508</t>
  </si>
  <si>
    <t>Resin Handle Ultrasonic Insert</t>
  </si>
  <si>
    <t xml:space="preserve">25K #1000   </t>
  </si>
  <si>
    <t>1006802</t>
  </si>
  <si>
    <t>7010558</t>
  </si>
  <si>
    <t xml:space="preserve">Carbide Bur Surgical FG    8  </t>
  </si>
  <si>
    <t>HM1-023-SU</t>
  </si>
  <si>
    <t>2604905</t>
  </si>
  <si>
    <t xml:space="preserve">Daray Bulb                    </t>
  </si>
  <si>
    <t>PROMA</t>
  </si>
  <si>
    <t>DRK1024A</t>
  </si>
  <si>
    <t>2428721</t>
  </si>
  <si>
    <t xml:space="preserve">Pressure Indicator Paste      </t>
  </si>
  <si>
    <t xml:space="preserve">Aerosol     </t>
  </si>
  <si>
    <t xml:space="preserve">30gm/Cn </t>
  </si>
  <si>
    <t>6120450</t>
  </si>
  <si>
    <t xml:space="preserve">Alpen Speedster Bur C&amp;B       </t>
  </si>
  <si>
    <t xml:space="preserve">847-8-016   </t>
  </si>
  <si>
    <t>RCB8470168</t>
  </si>
  <si>
    <t>25K Aft5P Lt</t>
  </si>
  <si>
    <t>UI25KSF10L</t>
  </si>
  <si>
    <t>7720980</t>
  </si>
  <si>
    <t xml:space="preserve">Midwest Carbide Bur           </t>
  </si>
  <si>
    <t xml:space="preserve">FG  256     </t>
  </si>
  <si>
    <t>389287</t>
  </si>
  <si>
    <t>6400017</t>
  </si>
  <si>
    <t xml:space="preserve">Cavicide1 Refill Pack         </t>
  </si>
  <si>
    <t>13-5025</t>
  </si>
  <si>
    <t>2286789</t>
  </si>
  <si>
    <t xml:space="preserve">Shammy Bright Mandrel         </t>
  </si>
  <si>
    <t>RA-SNAP</t>
  </si>
  <si>
    <t>9991295</t>
  </si>
  <si>
    <t xml:space="preserve">Piranha Diamond FG 856-021C   </t>
  </si>
  <si>
    <t xml:space="preserve">25/PK   </t>
  </si>
  <si>
    <t>856-021C</t>
  </si>
  <si>
    <t>3333373</t>
  </si>
  <si>
    <t xml:space="preserve">Fit Checker Advanced          </t>
  </si>
  <si>
    <t>004903</t>
  </si>
  <si>
    <t xml:space="preserve">Abrasives Pink HP Medium      </t>
  </si>
  <si>
    <t xml:space="preserve">PM671       </t>
  </si>
  <si>
    <t>PM671-HP</t>
  </si>
  <si>
    <t>8882272</t>
  </si>
  <si>
    <t xml:space="preserve">Alpen Universal RA            </t>
  </si>
  <si>
    <t>RP230211RA</t>
  </si>
  <si>
    <t>2280404</t>
  </si>
  <si>
    <t xml:space="preserve">LS-102 Crown Removal Set      </t>
  </si>
  <si>
    <t>LS-102</t>
  </si>
  <si>
    <t>9007235</t>
  </si>
  <si>
    <t xml:space="preserve">Maxima Diamond FG 850-018SC   </t>
  </si>
  <si>
    <t xml:space="preserve">Mirror Round Micro 3.0mm      </t>
  </si>
  <si>
    <t>MM4</t>
  </si>
  <si>
    <t>1023896</t>
  </si>
  <si>
    <t xml:space="preserve">Endo Organizer Caddy          </t>
  </si>
  <si>
    <t xml:space="preserve">36 hole     </t>
  </si>
  <si>
    <t>NICHRO</t>
  </si>
  <si>
    <t>500465</t>
  </si>
  <si>
    <t xml:space="preserve">Ellipse Safety Glasses Tinted </t>
  </si>
  <si>
    <t>7024030</t>
  </si>
  <si>
    <t>9453050</t>
  </si>
  <si>
    <t>Virtual Refill w/Tips Fast Set</t>
  </si>
  <si>
    <t xml:space="preserve">Medium Body </t>
  </si>
  <si>
    <t>573524AN</t>
  </si>
  <si>
    <t>1890574</t>
  </si>
  <si>
    <t>Eezee-Grip Digital Sensor Hldr</t>
  </si>
  <si>
    <t>550293</t>
  </si>
  <si>
    <t>8221410</t>
  </si>
  <si>
    <t>AEG1-2X</t>
  </si>
  <si>
    <t>3781479</t>
  </si>
  <si>
    <t xml:space="preserve">Woodson 2   </t>
  </si>
  <si>
    <t>1003725</t>
  </si>
  <si>
    <t>9535451</t>
  </si>
  <si>
    <t xml:space="preserve">Crile Hemostat Forcep Curved  </t>
  </si>
  <si>
    <t xml:space="preserve">5-1/2"      </t>
  </si>
  <si>
    <t>7-44</t>
  </si>
  <si>
    <t>1028793</t>
  </si>
  <si>
    <t xml:space="preserve">Interdental Travel Brush Med  </t>
  </si>
  <si>
    <t>753221</t>
  </si>
  <si>
    <t>2221103</t>
  </si>
  <si>
    <t>6830631</t>
  </si>
  <si>
    <t>7312274</t>
  </si>
  <si>
    <t xml:space="preserve">Jacobs Spindle (For Chuck)    </t>
  </si>
  <si>
    <t>1790010</t>
  </si>
  <si>
    <t>8884405</t>
  </si>
  <si>
    <t xml:space="preserve">ParaPost Plus SS Yellow       </t>
  </si>
  <si>
    <t xml:space="preserve">P244-4      </t>
  </si>
  <si>
    <t>P2444</t>
  </si>
  <si>
    <t xml:space="preserve">Mini Five Curette 11/12       </t>
  </si>
  <si>
    <t>SAS11/127</t>
  </si>
  <si>
    <t>1295377</t>
  </si>
  <si>
    <t xml:space="preserve">Cook-Waite Zorcaine 4% w/ Epi </t>
  </si>
  <si>
    <t xml:space="preserve">1:100 GOLD  </t>
  </si>
  <si>
    <t>8942831</t>
  </si>
  <si>
    <t>1312583</t>
  </si>
  <si>
    <t xml:space="preserve">LOCATOR Abutment RP           </t>
  </si>
  <si>
    <t xml:space="preserve">GH 3.5/D4.5 </t>
  </si>
  <si>
    <t>08674-SB</t>
  </si>
  <si>
    <t>1124880</t>
  </si>
  <si>
    <t>946</t>
  </si>
  <si>
    <t>7910191</t>
  </si>
  <si>
    <t xml:space="preserve">#01         </t>
  </si>
  <si>
    <t>060101</t>
  </si>
  <si>
    <t>6689755</t>
  </si>
  <si>
    <t xml:space="preserve">Cassettes Stainless Steel     </t>
  </si>
  <si>
    <t xml:space="preserve">8 x 11      </t>
  </si>
  <si>
    <t>9010924</t>
  </si>
  <si>
    <t>1125284</t>
  </si>
  <si>
    <t xml:space="preserve">Diamond FG 886-016C           </t>
  </si>
  <si>
    <t>6006534</t>
  </si>
  <si>
    <t xml:space="preserve">Rongeur Mini Friedman         </t>
  </si>
  <si>
    <t xml:space="preserve">5-3/4"      </t>
  </si>
  <si>
    <t>RMF</t>
  </si>
  <si>
    <t>1071459</t>
  </si>
  <si>
    <t xml:space="preserve">Suction Valve HVE Extended    </t>
  </si>
  <si>
    <t xml:space="preserve">Flipa Style </t>
  </si>
  <si>
    <t>803001</t>
  </si>
  <si>
    <t>2426875</t>
  </si>
  <si>
    <t xml:space="preserve">HP Fine     </t>
  </si>
  <si>
    <t>1670091</t>
  </si>
  <si>
    <t>6003948</t>
  </si>
  <si>
    <t xml:space="preserve">Expro 23/UNC12                </t>
  </si>
  <si>
    <t>XP23/UNC12</t>
  </si>
  <si>
    <t>2426695</t>
  </si>
  <si>
    <t>Pressure Indicator Paste Spray</t>
  </si>
  <si>
    <t xml:space="preserve">Mint Flavor </t>
  </si>
  <si>
    <t>6140100</t>
  </si>
  <si>
    <t>2221719</t>
  </si>
  <si>
    <t>671165</t>
  </si>
  <si>
    <t xml:space="preserve">Esthetic Wax Kit              </t>
  </si>
  <si>
    <t>014-701</t>
  </si>
  <si>
    <t xml:space="preserve">Backhaus Towel Clamp          </t>
  </si>
  <si>
    <t xml:space="preserve">5"          </t>
  </si>
  <si>
    <t>TC5</t>
  </si>
  <si>
    <t>1005623</t>
  </si>
  <si>
    <t xml:space="preserve">Carbide Bur FGSS  56          </t>
  </si>
  <si>
    <t>206100280300</t>
  </si>
  <si>
    <t>6001429</t>
  </si>
  <si>
    <t>E1</t>
  </si>
  <si>
    <t xml:space="preserve">Maxima Diamond FG 858-010F    </t>
  </si>
  <si>
    <t>3334049</t>
  </si>
  <si>
    <t>009176</t>
  </si>
  <si>
    <t>1949234</t>
  </si>
  <si>
    <t xml:space="preserve">Blunt #202 Irrigat Needle 1.5 </t>
  </si>
  <si>
    <t xml:space="preserve">22Ga        </t>
  </si>
  <si>
    <t>8881202389</t>
  </si>
  <si>
    <t>1957860</t>
  </si>
  <si>
    <t xml:space="preserve">OneGloss PS Refill            </t>
  </si>
  <si>
    <t xml:space="preserve">Midi        </t>
  </si>
  <si>
    <t>0177</t>
  </si>
  <si>
    <t>3334106</t>
  </si>
  <si>
    <t xml:space="preserve">Coe Metal Tray #28 Pedo Small </t>
  </si>
  <si>
    <t>260281</t>
  </si>
  <si>
    <t>1901247</t>
  </si>
  <si>
    <t xml:space="preserve">Syringe Tips Black            </t>
  </si>
  <si>
    <t xml:space="preserve">20 Gauge    </t>
  </si>
  <si>
    <t>030007611</t>
  </si>
  <si>
    <t>1125476</t>
  </si>
  <si>
    <t xml:space="preserve">Diamond Bulk Reduction FG     </t>
  </si>
  <si>
    <t xml:space="preserve">BR1         </t>
  </si>
  <si>
    <t>6000673</t>
  </si>
  <si>
    <t xml:space="preserve">IMS Bur Cushion Tall Lid      </t>
  </si>
  <si>
    <t xml:space="preserve">1/2         </t>
  </si>
  <si>
    <t>IMS-1372TH</t>
  </si>
  <si>
    <t>1430578</t>
  </si>
  <si>
    <t xml:space="preserve">Preci-Horix                   </t>
  </si>
  <si>
    <t>0101701</t>
  </si>
  <si>
    <t>1674830</t>
  </si>
  <si>
    <t xml:space="preserve">25K 10R     </t>
  </si>
  <si>
    <t>80394</t>
  </si>
  <si>
    <t>7910135</t>
  </si>
  <si>
    <t xml:space="preserve">Kit #08     </t>
  </si>
  <si>
    <t>130908</t>
  </si>
  <si>
    <t>3780728</t>
  </si>
  <si>
    <t xml:space="preserve">X889C       </t>
  </si>
  <si>
    <t>2012727</t>
  </si>
  <si>
    <t>1420023</t>
  </si>
  <si>
    <t xml:space="preserve">Euro Goldies HP G071E-023     </t>
  </si>
  <si>
    <t xml:space="preserve">8310        </t>
  </si>
  <si>
    <t>8310</t>
  </si>
  <si>
    <t>6002294</t>
  </si>
  <si>
    <t xml:space="preserve">Plier Mini Three Jaw          </t>
  </si>
  <si>
    <t>678-312</t>
  </si>
  <si>
    <t>6011869</t>
  </si>
  <si>
    <t>Resin8 Colors 2.0 Gracey 13/14</t>
  </si>
  <si>
    <t>SG13/14C8E2</t>
  </si>
  <si>
    <t>2221419</t>
  </si>
  <si>
    <t>6854521</t>
  </si>
  <si>
    <t>1011728</t>
  </si>
  <si>
    <t>917402</t>
  </si>
  <si>
    <t>1127227</t>
  </si>
  <si>
    <t xml:space="preserve">Wire Cutter                   </t>
  </si>
  <si>
    <t xml:space="preserve">#7001       </t>
  </si>
  <si>
    <t>112-7227</t>
  </si>
  <si>
    <t>1259884</t>
  </si>
  <si>
    <t xml:space="preserve">69          </t>
  </si>
  <si>
    <t>141069TS</t>
  </si>
  <si>
    <t>7776840</t>
  </si>
  <si>
    <t xml:space="preserve">Z100 Restorative Capsule      </t>
  </si>
  <si>
    <t xml:space="preserve">A2 .20gm    </t>
  </si>
  <si>
    <t xml:space="preserve">18/Bt   </t>
  </si>
  <si>
    <t>5905A2</t>
  </si>
  <si>
    <t>1002528</t>
  </si>
  <si>
    <t>Adult Lt.Blu</t>
  </si>
  <si>
    <t>841050</t>
  </si>
  <si>
    <t>9450652</t>
  </si>
  <si>
    <t>Variolink Esthetic DC Kit emax</t>
  </si>
  <si>
    <t xml:space="preserve">w/Mono E&amp;P  </t>
  </si>
  <si>
    <t>681492WW</t>
  </si>
  <si>
    <t>5553919</t>
  </si>
  <si>
    <t xml:space="preserve">Dentotape Dental Floss Waxed  </t>
  </si>
  <si>
    <t>09276</t>
  </si>
  <si>
    <t>1126874</t>
  </si>
  <si>
    <t xml:space="preserve">Micro Applicators Fine        </t>
  </si>
  <si>
    <t>HS-US100FP/C</t>
  </si>
  <si>
    <t>3332237</t>
  </si>
  <si>
    <t xml:space="preserve">Unifast Trad Powder 8 Live    </t>
  </si>
  <si>
    <t>100Gm/Ea</t>
  </si>
  <si>
    <t>339105</t>
  </si>
  <si>
    <t>1008792</t>
  </si>
  <si>
    <t xml:space="preserve">#4 Short    </t>
  </si>
  <si>
    <t>1125022</t>
  </si>
  <si>
    <t xml:space="preserve">Maxima PRO MULTIflex F/o Cplr </t>
  </si>
  <si>
    <t xml:space="preserve">5-Hole      </t>
  </si>
  <si>
    <t>7317655</t>
  </si>
  <si>
    <t>52.244</t>
  </si>
  <si>
    <t>3335429</t>
  </si>
  <si>
    <t xml:space="preserve">Fuji Plus Conditioner         </t>
  </si>
  <si>
    <t>6.5ml/Bt</t>
  </si>
  <si>
    <t>000221</t>
  </si>
  <si>
    <t>1426073</t>
  </si>
  <si>
    <t xml:space="preserve">Goldies Carbide Bur HP Lathe  </t>
  </si>
  <si>
    <t>8082</t>
  </si>
  <si>
    <t>5700101</t>
  </si>
  <si>
    <t>Criterion N250 PF Ntrile Glove</t>
  </si>
  <si>
    <t>TOPGLV</t>
  </si>
  <si>
    <t>2289047</t>
  </si>
  <si>
    <t xml:space="preserve">LS-101 Carbide TDF Logic      </t>
  </si>
  <si>
    <t>LS-101</t>
  </si>
  <si>
    <t>9007209</t>
  </si>
  <si>
    <t xml:space="preserve">Maxima Diamond FG 848-018F    </t>
  </si>
  <si>
    <t>9007212</t>
  </si>
  <si>
    <t xml:space="preserve">Maxima Diamond FG 848-023C    </t>
  </si>
  <si>
    <t>6400018</t>
  </si>
  <si>
    <t xml:space="preserve">Cavicide1 Spray               </t>
  </si>
  <si>
    <t>13-5024</t>
  </si>
  <si>
    <t xml:space="preserve">00          </t>
  </si>
  <si>
    <t>RDCM00X</t>
  </si>
  <si>
    <t>1231025</t>
  </si>
  <si>
    <t>Take 1 Advanced Bite Registrat</t>
  </si>
  <si>
    <t>33975</t>
  </si>
  <si>
    <t>1177960</t>
  </si>
  <si>
    <t xml:space="preserve">Sofscale Applicator Tips      </t>
  </si>
  <si>
    <t>A900525</t>
  </si>
  <si>
    <t>9008058</t>
  </si>
  <si>
    <t xml:space="preserve">AIR SCALER SICKLE 23 SE       </t>
  </si>
  <si>
    <t>900-8058</t>
  </si>
  <si>
    <t>3334426</t>
  </si>
  <si>
    <t xml:space="preserve">GC Reline II Extra Extra Soft </t>
  </si>
  <si>
    <t>010257</t>
  </si>
  <si>
    <t>4923018</t>
  </si>
  <si>
    <t xml:space="preserve">Lens Dental Light             </t>
  </si>
  <si>
    <t>ADEC</t>
  </si>
  <si>
    <t>28.0503.01</t>
  </si>
  <si>
    <t>2224151</t>
  </si>
  <si>
    <t xml:space="preserve">Gates Glidden Drills RA 28mm  </t>
  </si>
  <si>
    <t>671536</t>
  </si>
  <si>
    <t>1125747</t>
  </si>
  <si>
    <t xml:space="preserve">Small Point </t>
  </si>
  <si>
    <t>8160019</t>
  </si>
  <si>
    <t>Black w/face</t>
  </si>
  <si>
    <t>RM1FSB</t>
  </si>
  <si>
    <t>1125122</t>
  </si>
  <si>
    <t xml:space="preserve">Diamond FG 379-023M           </t>
  </si>
  <si>
    <t>8889620</t>
  </si>
  <si>
    <t xml:space="preserve">Parapost SS Refill Blue       </t>
  </si>
  <si>
    <t xml:space="preserve">P44-4.5     </t>
  </si>
  <si>
    <t>P4445</t>
  </si>
  <si>
    <t>7910101</t>
  </si>
  <si>
    <t>D-Fine Diamond for Hybrid Comp</t>
  </si>
  <si>
    <t>070912</t>
  </si>
  <si>
    <t>1675589</t>
  </si>
  <si>
    <t xml:space="preserve">Luci-Sof Carbide Bur HP       </t>
  </si>
  <si>
    <t>904763</t>
  </si>
  <si>
    <t>7772244</t>
  </si>
  <si>
    <t xml:space="preserve">RelyX Fiber Post 3D Trial Kit </t>
  </si>
  <si>
    <t xml:space="preserve">Trial       </t>
  </si>
  <si>
    <t>56958</t>
  </si>
  <si>
    <t>1008575</t>
  </si>
  <si>
    <t xml:space="preserve">Articulating Paper X-Thin     </t>
  </si>
  <si>
    <t>14Bks/Bx</t>
  </si>
  <si>
    <t>20107011</t>
  </si>
  <si>
    <t>1273198</t>
  </si>
  <si>
    <t>CleanCut Diamond FG 847KR-016F</t>
  </si>
  <si>
    <t xml:space="preserve">847KR-016F  </t>
  </si>
  <si>
    <t>190032</t>
  </si>
  <si>
    <t>1190182</t>
  </si>
  <si>
    <t xml:space="preserve">Composite Instrument 27/29    </t>
  </si>
  <si>
    <t>CI200-100</t>
  </si>
  <si>
    <t>3780520</t>
  </si>
  <si>
    <t xml:space="preserve">784.8F      </t>
  </si>
  <si>
    <t>2015440</t>
  </si>
  <si>
    <t>7040034</t>
  </si>
  <si>
    <t>US0202006OBT</t>
  </si>
  <si>
    <t>7263080</t>
  </si>
  <si>
    <t xml:space="preserve">FibreKleer 4X Drill           </t>
  </si>
  <si>
    <t>N81CC</t>
  </si>
  <si>
    <t>2283077</t>
  </si>
  <si>
    <t xml:space="preserve">UC073E-023  </t>
  </si>
  <si>
    <t>UC073E-023</t>
  </si>
  <si>
    <t>5865229</t>
  </si>
  <si>
    <t xml:space="preserve">Endo Condensers DE 5/7        </t>
  </si>
  <si>
    <t xml:space="preserve">DLROUND     </t>
  </si>
  <si>
    <t>REEN5-7</t>
  </si>
  <si>
    <t>9005013</t>
  </si>
  <si>
    <t xml:space="preserve">MaxiGrip Barnhardt DE 1/2     </t>
  </si>
  <si>
    <t>900-5013</t>
  </si>
  <si>
    <t>1126716</t>
  </si>
  <si>
    <t xml:space="preserve">Retreat Knitted Cord w/Epi    </t>
  </si>
  <si>
    <t>ORATEC</t>
  </si>
  <si>
    <t>6529</t>
  </si>
  <si>
    <t>3681692</t>
  </si>
  <si>
    <t xml:space="preserve">Med Sleeve Solid Hot Pink     </t>
  </si>
  <si>
    <t xml:space="preserve">1/Pr    </t>
  </si>
  <si>
    <t>SS10W332</t>
  </si>
  <si>
    <t>2282194</t>
  </si>
  <si>
    <t>Diamond Strip Perforated 4.0mm</t>
  </si>
  <si>
    <t xml:space="preserve">Super Fine  </t>
  </si>
  <si>
    <t>FSP4-SF</t>
  </si>
  <si>
    <t>1125182</t>
  </si>
  <si>
    <t xml:space="preserve">Diamond FG 801-018M           </t>
  </si>
  <si>
    <t>7545390</t>
  </si>
  <si>
    <t>w/#3 Pellets</t>
  </si>
  <si>
    <t>600093</t>
  </si>
  <si>
    <t>9997074</t>
  </si>
  <si>
    <t xml:space="preserve">Jazz P3S Polisher Medium      </t>
  </si>
  <si>
    <t xml:space="preserve">Flame       </t>
  </si>
  <si>
    <t>89008</t>
  </si>
  <si>
    <t>5634565</t>
  </si>
  <si>
    <t xml:space="preserve">Anti-Stick                    </t>
  </si>
  <si>
    <t xml:space="preserve">12mL        </t>
  </si>
  <si>
    <t>6700</t>
  </si>
  <si>
    <t>1125996</t>
  </si>
  <si>
    <t>Saliva Ejector White w/Pnk Tip</t>
  </si>
  <si>
    <t xml:space="preserve">Bubblegum   </t>
  </si>
  <si>
    <t>1900286</t>
  </si>
  <si>
    <t xml:space="preserve">Aurelia Blush Nitrile Glove   </t>
  </si>
  <si>
    <t>SUPMAX</t>
  </si>
  <si>
    <t>78886</t>
  </si>
  <si>
    <t>7050006</t>
  </si>
  <si>
    <t xml:space="preserve">Surgical Aspirator 3.0mm      </t>
  </si>
  <si>
    <t xml:space="preserve">15P3A       </t>
  </si>
  <si>
    <t>15P3A</t>
  </si>
  <si>
    <t>2502369</t>
  </si>
  <si>
    <t xml:space="preserve">Clorox Disinfecting Wipes FS  </t>
  </si>
  <si>
    <t xml:space="preserve">35 Ct       </t>
  </si>
  <si>
    <t xml:space="preserve">35/Cn   </t>
  </si>
  <si>
    <t>LAGASS</t>
  </si>
  <si>
    <t>CLO01593CT</t>
  </si>
  <si>
    <t>7010332</t>
  </si>
  <si>
    <t xml:space="preserve">251FX-040   </t>
  </si>
  <si>
    <t>HM251FX040HP</t>
  </si>
  <si>
    <t>1009290</t>
  </si>
  <si>
    <t xml:space="preserve">C 1/2       </t>
  </si>
  <si>
    <t>9894</t>
  </si>
  <si>
    <t>1075118</t>
  </si>
  <si>
    <t xml:space="preserve">Crystal Tray #6S Large Upper  </t>
  </si>
  <si>
    <t>06S9</t>
  </si>
  <si>
    <t>3658112</t>
  </si>
  <si>
    <t>Buff Yellow Muslin Chem Treatd</t>
  </si>
  <si>
    <t xml:space="preserve">3x30Ply     </t>
  </si>
  <si>
    <t>8100</t>
  </si>
  <si>
    <t>1153711</t>
  </si>
  <si>
    <t xml:space="preserve">Composite Instrument DE 2     </t>
  </si>
  <si>
    <t xml:space="preserve">Red/Pink    </t>
  </si>
  <si>
    <t>TD2X</t>
  </si>
  <si>
    <t>2221325</t>
  </si>
  <si>
    <t>6842531</t>
  </si>
  <si>
    <t>1019233</t>
  </si>
  <si>
    <t xml:space="preserve">Dispos-A-Trap/Complete        </t>
  </si>
  <si>
    <t xml:space="preserve">3.5 Gal     </t>
  </si>
  <si>
    <t>62100S</t>
  </si>
  <si>
    <t>1730077</t>
  </si>
  <si>
    <t xml:space="preserve">NeoDiamond FG Endo            </t>
  </si>
  <si>
    <t xml:space="preserve">164015C     </t>
  </si>
  <si>
    <t>ND10E164015C</t>
  </si>
  <si>
    <t>1231451</t>
  </si>
  <si>
    <t xml:space="preserve">D4E         </t>
  </si>
  <si>
    <t>35162</t>
  </si>
  <si>
    <t>1048353</t>
  </si>
  <si>
    <t xml:space="preserve">MaxiGrip Columbia DE 4R/4L    </t>
  </si>
  <si>
    <t>104-8353</t>
  </si>
  <si>
    <t>8765759</t>
  </si>
  <si>
    <t xml:space="preserve">Flexi-Flange Refill Titanium  </t>
  </si>
  <si>
    <t xml:space="preserve">#2 Blue     </t>
  </si>
  <si>
    <t>435-02</t>
  </si>
  <si>
    <t>1085570</t>
  </si>
  <si>
    <t xml:space="preserve">Extracting Forcep Lwr/Univ    </t>
  </si>
  <si>
    <t xml:space="preserve">2190        </t>
  </si>
  <si>
    <t>2190</t>
  </si>
  <si>
    <t>6007134</t>
  </si>
  <si>
    <t xml:space="preserve">Curette Gracey DE 13/14 Rigid </t>
  </si>
  <si>
    <t>SG13/14R8</t>
  </si>
  <si>
    <t>3334625</t>
  </si>
  <si>
    <t xml:space="preserve">MI Varnish 0.4 mL             </t>
  </si>
  <si>
    <t xml:space="preserve">Fresh Mint  </t>
  </si>
  <si>
    <t>442505</t>
  </si>
  <si>
    <t xml:space="preserve">Ruler,Technician Utility      </t>
  </si>
  <si>
    <t>65-0012</t>
  </si>
  <si>
    <t>5700449</t>
  </si>
  <si>
    <t xml:space="preserve">Carbide Surgical Bur RA 8     </t>
  </si>
  <si>
    <t xml:space="preserve">RA 8        </t>
  </si>
  <si>
    <t>CROUND023RL</t>
  </si>
  <si>
    <t>5700131</t>
  </si>
  <si>
    <t>FP-SCHEIN-326</t>
  </si>
  <si>
    <t>1022417</t>
  </si>
  <si>
    <t xml:space="preserve">FG  541A    </t>
  </si>
  <si>
    <t>101117</t>
  </si>
  <si>
    <t>2217232</t>
  </si>
  <si>
    <t xml:space="preserve">Lathe Wheel Green 306C        </t>
  </si>
  <si>
    <t>10.918</t>
  </si>
  <si>
    <t xml:space="preserve">Duo-Pen Heating Condenser     </t>
  </si>
  <si>
    <t xml:space="preserve">.04/.06     </t>
  </si>
  <si>
    <t>4007-2075</t>
  </si>
  <si>
    <t>1125751</t>
  </si>
  <si>
    <t>Med Small Pt</t>
  </si>
  <si>
    <t xml:space="preserve">Med Sleeve Solid Sand         </t>
  </si>
  <si>
    <t>SS10W407</t>
  </si>
  <si>
    <t>6004470</t>
  </si>
  <si>
    <t xml:space="preserve">Explorer DE 11/12 ODU         </t>
  </si>
  <si>
    <t xml:space="preserve">#6 Handle S </t>
  </si>
  <si>
    <t>EXD11/126</t>
  </si>
  <si>
    <t>8954624</t>
  </si>
  <si>
    <t xml:space="preserve">Sensor Sheath Kodak 6100      </t>
  </si>
  <si>
    <t>20979</t>
  </si>
  <si>
    <t>1076818</t>
  </si>
  <si>
    <t xml:space="preserve">Elevator Spade Tip Molar Left </t>
  </si>
  <si>
    <t>60L</t>
  </si>
  <si>
    <t>1766618</t>
  </si>
  <si>
    <t xml:space="preserve">VioNex Skin Lotion            </t>
  </si>
  <si>
    <t>10-1318</t>
  </si>
  <si>
    <t>1071645</t>
  </si>
  <si>
    <t xml:space="preserve">Crown Removing Plier          </t>
  </si>
  <si>
    <t>1000</t>
  </si>
  <si>
    <t>1351652</t>
  </si>
  <si>
    <t xml:space="preserve">Kromafaze Alginate DF Reg Set </t>
  </si>
  <si>
    <t>27453DXZ</t>
  </si>
  <si>
    <t>1136477</t>
  </si>
  <si>
    <t xml:space="preserve">Adapter,SE to HVE Valve       </t>
  </si>
  <si>
    <t xml:space="preserve">B11128      </t>
  </si>
  <si>
    <t>B11128</t>
  </si>
  <si>
    <t>1071180</t>
  </si>
  <si>
    <t>Classics Protect Gls Clear Lns</t>
  </si>
  <si>
    <t>10700071.QTM</t>
  </si>
  <si>
    <t>3176943</t>
  </si>
  <si>
    <t xml:space="preserve">Peeso Reamers RA 19mm         </t>
  </si>
  <si>
    <t>017-19352</t>
  </si>
  <si>
    <t>6008292</t>
  </si>
  <si>
    <t xml:space="preserve">Excavator Endo DE #32L        </t>
  </si>
  <si>
    <t>EXC32L6</t>
  </si>
  <si>
    <t>1890150</t>
  </si>
  <si>
    <t xml:space="preserve">1H BW       </t>
  </si>
  <si>
    <t>553015</t>
  </si>
  <si>
    <t>1339839</t>
  </si>
  <si>
    <t xml:space="preserve">Fixodent Dental Adhesive      </t>
  </si>
  <si>
    <t>7666030042</t>
  </si>
  <si>
    <t>7013191</t>
  </si>
  <si>
    <t xml:space="preserve">Meisinger Polisher RA         </t>
  </si>
  <si>
    <t xml:space="preserve">9744F-060   </t>
  </si>
  <si>
    <t>9744F-060-RA</t>
  </si>
  <si>
    <t>1273237</t>
  </si>
  <si>
    <t>CleanCut Diamond FG US 770.10F</t>
  </si>
  <si>
    <t xml:space="preserve">770.10F     </t>
  </si>
  <si>
    <t>190071</t>
  </si>
  <si>
    <t>2720396</t>
  </si>
  <si>
    <t xml:space="preserve">ENDO-MATE TC2 HP              </t>
  </si>
  <si>
    <t>Y1001036</t>
  </si>
  <si>
    <t>9536250</t>
  </si>
  <si>
    <t xml:space="preserve">Xcision Forcep Upr/Anterior   </t>
  </si>
  <si>
    <t xml:space="preserve">34          </t>
  </si>
  <si>
    <t>DEFXC34</t>
  </si>
  <si>
    <t>3332122</t>
  </si>
  <si>
    <t>002593</t>
  </si>
  <si>
    <t>1012098</t>
  </si>
  <si>
    <t xml:space="preserve">Expro Probe Explorer 23/PR11  </t>
  </si>
  <si>
    <t>101-2098</t>
  </si>
  <si>
    <t>9007249</t>
  </si>
  <si>
    <t xml:space="preserve">Maxima Diamond FG 855-025SC   </t>
  </si>
  <si>
    <t>1000009</t>
  </si>
  <si>
    <t xml:space="preserve">Forcep Extracting #65 SG      </t>
  </si>
  <si>
    <t>100-0009</t>
  </si>
  <si>
    <t>6004702</t>
  </si>
  <si>
    <t xml:space="preserve">IMS Endodontic Stand          </t>
  </si>
  <si>
    <t xml:space="preserve">24 Hole     </t>
  </si>
  <si>
    <t>IMS-1275</t>
  </si>
  <si>
    <t>1352721</t>
  </si>
  <si>
    <t xml:space="preserve">XRay Poncho Adult             </t>
  </si>
  <si>
    <t>31460</t>
  </si>
  <si>
    <t>1420272</t>
  </si>
  <si>
    <t xml:space="preserve">D-7         </t>
  </si>
  <si>
    <t>8305</t>
  </si>
  <si>
    <t>1125264</t>
  </si>
  <si>
    <t xml:space="preserve">Diamond FG 863-016M           </t>
  </si>
  <si>
    <t>1076634</t>
  </si>
  <si>
    <t xml:space="preserve">ProAngle Disp Prophy Angle    </t>
  </si>
  <si>
    <t>247-144</t>
  </si>
  <si>
    <t>1357801</t>
  </si>
  <si>
    <t>Kromafaze Alginate DF Fast Set</t>
  </si>
  <si>
    <t>27452DX</t>
  </si>
  <si>
    <t>2425423</t>
  </si>
  <si>
    <t xml:space="preserve">Comfort Cushion Exhaling      </t>
  </si>
  <si>
    <t xml:space="preserve">Valve       </t>
  </si>
  <si>
    <t>6070160</t>
  </si>
  <si>
    <t>1610040</t>
  </si>
  <si>
    <t xml:space="preserve">Microfil Composite Inst       </t>
  </si>
  <si>
    <t>96041</t>
  </si>
  <si>
    <t>1004877</t>
  </si>
  <si>
    <t xml:space="preserve">Tissue Forcep 1x2 Teeth 5.5"  </t>
  </si>
  <si>
    <t>100-4877</t>
  </si>
  <si>
    <t>1732446</t>
  </si>
  <si>
    <t xml:space="preserve">Metricide 28 2.5% Gluta       </t>
  </si>
  <si>
    <t xml:space="preserve">32oz/Bt </t>
  </si>
  <si>
    <t>10-2805</t>
  </si>
  <si>
    <t xml:space="preserve">File DE Hirschfeld 5/11       </t>
  </si>
  <si>
    <t>FH5/116</t>
  </si>
  <si>
    <t>1353204</t>
  </si>
  <si>
    <t xml:space="preserve">Bur Block Magnetic 24 Hole    </t>
  </si>
  <si>
    <t xml:space="preserve">Round White </t>
  </si>
  <si>
    <t>31007DX</t>
  </si>
  <si>
    <t>8883227</t>
  </si>
  <si>
    <t xml:space="preserve">Alpen Diamond FG 392-021C     </t>
  </si>
  <si>
    <t>R392C021FG</t>
  </si>
  <si>
    <t>2222159</t>
  </si>
  <si>
    <t xml:space="preserve">Enhance mini Finishing Refill </t>
  </si>
  <si>
    <t xml:space="preserve">Point       </t>
  </si>
  <si>
    <t>624365</t>
  </si>
  <si>
    <t>1231690</t>
  </si>
  <si>
    <t>29904</t>
  </si>
  <si>
    <t xml:space="preserve">EZ ID Instrument Rings        </t>
  </si>
  <si>
    <t xml:space="preserve">Red Large   </t>
  </si>
  <si>
    <t>70Z200M</t>
  </si>
  <si>
    <t>1048587</t>
  </si>
  <si>
    <t>Arkansas Sharpening Stone Fine</t>
  </si>
  <si>
    <t xml:space="preserve">Flat        </t>
  </si>
  <si>
    <t>104-8587</t>
  </si>
  <si>
    <t>3671137</t>
  </si>
  <si>
    <t>Lip Balm Mini LipNaturals Asst</t>
  </si>
  <si>
    <t xml:space="preserve">Fish Bowl   </t>
  </si>
  <si>
    <t>ORALAB</t>
  </si>
  <si>
    <t>950-FB</t>
  </si>
  <si>
    <t>2222114</t>
  </si>
  <si>
    <t xml:space="preserve">Aquasil Ultra Refill RS       </t>
  </si>
  <si>
    <t>678775</t>
  </si>
  <si>
    <t>1238766</t>
  </si>
  <si>
    <t>15326</t>
  </si>
  <si>
    <t>1345136</t>
  </si>
  <si>
    <t xml:space="preserve">Digital X-Ray Sensor Sleeve   </t>
  </si>
  <si>
    <t xml:space="preserve">1-3/8x8     </t>
  </si>
  <si>
    <t>1970</t>
  </si>
  <si>
    <t xml:space="preserve">Endodontic HandPc, 8:1 CA     </t>
  </si>
  <si>
    <t xml:space="preserve">AHP-88      </t>
  </si>
  <si>
    <t>AHP-88MN</t>
  </si>
  <si>
    <t xml:space="preserve">Plier Tissue Tc 6"            </t>
  </si>
  <si>
    <t>TP5090</t>
  </si>
  <si>
    <t xml:space="preserve">Tsunami Goldies Bur HP Coarse </t>
  </si>
  <si>
    <t xml:space="preserve">Sphere      </t>
  </si>
  <si>
    <t>8465</t>
  </si>
  <si>
    <t>1233517</t>
  </si>
  <si>
    <t xml:space="preserve">D2          </t>
  </si>
  <si>
    <t>29911</t>
  </si>
  <si>
    <t>7054578</t>
  </si>
  <si>
    <t xml:space="preserve">Bur Block Aluminum 27FG       </t>
  </si>
  <si>
    <t>AB100-1B</t>
  </si>
  <si>
    <t>1102447</t>
  </si>
  <si>
    <t xml:space="preserve">BioLube Needle Dropper HP     </t>
  </si>
  <si>
    <t xml:space="preserve">2Oz/Bt  </t>
  </si>
  <si>
    <t>SOUDIS</t>
  </si>
  <si>
    <t>BIO-L2-12</t>
  </si>
  <si>
    <t>2285777</t>
  </si>
  <si>
    <t xml:space="preserve">NTI Diamond FG 811-037SC      </t>
  </si>
  <si>
    <t>SC811-037</t>
  </si>
  <si>
    <t>8980548</t>
  </si>
  <si>
    <t xml:space="preserve">#5 Lower    </t>
  </si>
  <si>
    <t>689LT5L-12</t>
  </si>
  <si>
    <t>1126726</t>
  </si>
  <si>
    <t xml:space="preserve">Acclean Ergo Universal Slim   </t>
  </si>
  <si>
    <t>1008553</t>
  </si>
  <si>
    <t xml:space="preserve">Scissor Dean 7"               </t>
  </si>
  <si>
    <t>100-8553</t>
  </si>
  <si>
    <t>2281451</t>
  </si>
  <si>
    <t xml:space="preserve">NTI Diamond FG 850-023SC      </t>
  </si>
  <si>
    <t>SC850-023</t>
  </si>
  <si>
    <t>1004034</t>
  </si>
  <si>
    <t xml:space="preserve">Gapped Strips Zirconium       </t>
  </si>
  <si>
    <t>1000172</t>
  </si>
  <si>
    <t xml:space="preserve">50/Vl   </t>
  </si>
  <si>
    <t>H05608</t>
  </si>
  <si>
    <t>6009850</t>
  </si>
  <si>
    <t xml:space="preserve">XTS Composite Instrument      </t>
  </si>
  <si>
    <t xml:space="preserve">TNBB21B     </t>
  </si>
  <si>
    <t>TNBB21B</t>
  </si>
  <si>
    <t>3337167</t>
  </si>
  <si>
    <t xml:space="preserve">GC Reline Standard P/L        </t>
  </si>
  <si>
    <t>346001</t>
  </si>
  <si>
    <t>1955033</t>
  </si>
  <si>
    <t xml:space="preserve">SuperBuff Refill Disks Alum   </t>
  </si>
  <si>
    <t xml:space="preserve">Oxide       </t>
  </si>
  <si>
    <t>0536</t>
  </si>
  <si>
    <t>9534160</t>
  </si>
  <si>
    <t xml:space="preserve">Vantage Forcep                </t>
  </si>
  <si>
    <t xml:space="preserve">88L         </t>
  </si>
  <si>
    <t>V90-88L</t>
  </si>
  <si>
    <t>5646008</t>
  </si>
  <si>
    <t xml:space="preserve">Precision Cleanse Plus        </t>
  </si>
  <si>
    <t xml:space="preserve">64oz        </t>
  </si>
  <si>
    <t>MIDMAK</t>
  </si>
  <si>
    <t>77000570</t>
  </si>
  <si>
    <t>8976934</t>
  </si>
  <si>
    <t xml:space="preserve">Denture Stippling Mandrel     </t>
  </si>
  <si>
    <t>6000005</t>
  </si>
  <si>
    <t>3000305</t>
  </si>
  <si>
    <t xml:space="preserve">A+ Wedge                      </t>
  </si>
  <si>
    <t>GWAK4</t>
  </si>
  <si>
    <t>7010040</t>
  </si>
  <si>
    <t xml:space="preserve">Bur Carbide Surgical FG       </t>
  </si>
  <si>
    <t xml:space="preserve">1958        </t>
  </si>
  <si>
    <t>HM36R-012-SU</t>
  </si>
  <si>
    <t>9531803</t>
  </si>
  <si>
    <t>Rongeur Blumenthal Mini 4-1/2"</t>
  </si>
  <si>
    <t>22D-422</t>
  </si>
  <si>
    <t>1125117</t>
  </si>
  <si>
    <t xml:space="preserve">Diamond FG 379-018SF          </t>
  </si>
  <si>
    <t>6012056</t>
  </si>
  <si>
    <t xml:space="preserve">EverEdge 2.0 Gracey AF 1/2R   </t>
  </si>
  <si>
    <t>SRP1/2R9E2</t>
  </si>
  <si>
    <t xml:space="preserve">Red Small   </t>
  </si>
  <si>
    <t>70Z100M</t>
  </si>
  <si>
    <t>1003964</t>
  </si>
  <si>
    <t xml:space="preserve">#70         </t>
  </si>
  <si>
    <t>206100211202</t>
  </si>
  <si>
    <t>3845142</t>
  </si>
  <si>
    <t xml:space="preserve">Porcelain Prep Kit            </t>
  </si>
  <si>
    <t>PPK</t>
  </si>
  <si>
    <t>9450224</t>
  </si>
  <si>
    <t xml:space="preserve">Filpin Standard R Series      </t>
  </si>
  <si>
    <t xml:space="preserve">.60mm/.021  </t>
  </si>
  <si>
    <t>FILHOL</t>
  </si>
  <si>
    <t>PIN111</t>
  </si>
  <si>
    <t>1420647</t>
  </si>
  <si>
    <t xml:space="preserve">Euro Carbide Bur HP 079EF-040 </t>
  </si>
  <si>
    <t xml:space="preserve">9319        </t>
  </si>
  <si>
    <t>9319</t>
  </si>
  <si>
    <t>6012050</t>
  </si>
  <si>
    <t xml:space="preserve">EverEdge 2.0 Gracey AF 7/8    </t>
  </si>
  <si>
    <t>SRPG7/89E2</t>
  </si>
  <si>
    <t>1011514</t>
  </si>
  <si>
    <t xml:space="preserve">Cotton Plier Self-Locking     </t>
  </si>
  <si>
    <t>101-1514</t>
  </si>
  <si>
    <t>5700007</t>
  </si>
  <si>
    <t xml:space="preserve">Maxima Diamond FG863-018M     </t>
  </si>
  <si>
    <t>1048369</t>
  </si>
  <si>
    <t xml:space="preserve">MaxiGrip Scaler DE S6/S7      </t>
  </si>
  <si>
    <t>104-8369</t>
  </si>
  <si>
    <t>1008311</t>
  </si>
  <si>
    <t xml:space="preserve">Glossy Polishing Paste        </t>
  </si>
  <si>
    <t xml:space="preserve">4gm/Ea  </t>
  </si>
  <si>
    <t>SCIPHA</t>
  </si>
  <si>
    <t>50-051</t>
  </si>
  <si>
    <t>9004438</t>
  </si>
  <si>
    <t>Hand Soap Liquid Antibacterial</t>
  </si>
  <si>
    <t>1890306</t>
  </si>
  <si>
    <t xml:space="preserve">XCP-DS Dexis Basket Anterior  </t>
  </si>
  <si>
    <t xml:space="preserve">#2V         </t>
  </si>
  <si>
    <t>552502</t>
  </si>
  <si>
    <t>6004782</t>
  </si>
  <si>
    <t xml:space="preserve">Cord Packer DE Guyer          </t>
  </si>
  <si>
    <t>Non-Serrated</t>
  </si>
  <si>
    <t>GCPG7NS</t>
  </si>
  <si>
    <t>1126361</t>
  </si>
  <si>
    <t xml:space="preserve">Steam Indicator Tape          </t>
  </si>
  <si>
    <t xml:space="preserve">Lead&amp;LF     </t>
  </si>
  <si>
    <t>STMF</t>
  </si>
  <si>
    <t>6541989</t>
  </si>
  <si>
    <t xml:space="preserve">Suture Vicryl Undyed FS-2     </t>
  </si>
  <si>
    <t>J423H</t>
  </si>
  <si>
    <t>1007532</t>
  </si>
  <si>
    <t xml:space="preserve">Troposphere Caps              </t>
  </si>
  <si>
    <t xml:space="preserve">2 Spill     </t>
  </si>
  <si>
    <t xml:space="preserve">50/Jr   </t>
  </si>
  <si>
    <t>099-51036</t>
  </si>
  <si>
    <t>3334108</t>
  </si>
  <si>
    <t xml:space="preserve">TEMPSMART Syringe             </t>
  </si>
  <si>
    <t>009401</t>
  </si>
  <si>
    <t>1125153</t>
  </si>
  <si>
    <t xml:space="preserve">Diamond FG 856-016SC          </t>
  </si>
  <si>
    <t>9004130</t>
  </si>
  <si>
    <t>SHN9004130</t>
  </si>
  <si>
    <t>4080253</t>
  </si>
  <si>
    <t xml:space="preserve">Aspirin Tablet                </t>
  </si>
  <si>
    <t xml:space="preserve">325mg       </t>
  </si>
  <si>
    <t>GERIP</t>
  </si>
  <si>
    <t>57896090101</t>
  </si>
  <si>
    <t>7010431</t>
  </si>
  <si>
    <t xml:space="preserve">837G-018    </t>
  </si>
  <si>
    <t>837G-018-FG</t>
  </si>
  <si>
    <t xml:space="preserve">miniMARK Hand Driver          </t>
  </si>
  <si>
    <t>20151911</t>
  </si>
  <si>
    <t>8505008</t>
  </si>
  <si>
    <t xml:space="preserve">Bulb 150watt 24 Volt          </t>
  </si>
  <si>
    <t>SPBULB</t>
  </si>
  <si>
    <t>64642HLX</t>
  </si>
  <si>
    <t>6586576</t>
  </si>
  <si>
    <t>50Z400I</t>
  </si>
  <si>
    <t>1125150</t>
  </si>
  <si>
    <t xml:space="preserve">Diamond FG 856-016F           </t>
  </si>
  <si>
    <t>2224207</t>
  </si>
  <si>
    <t>671135</t>
  </si>
  <si>
    <t>1024540</t>
  </si>
  <si>
    <t xml:space="preserve">E-Type Straight Attachment    </t>
  </si>
  <si>
    <t>102-4540</t>
  </si>
  <si>
    <t>1014125</t>
  </si>
  <si>
    <t xml:space="preserve">Adult Mauve </t>
  </si>
  <si>
    <t>843050</t>
  </si>
  <si>
    <t>2220513</t>
  </si>
  <si>
    <t xml:space="preserve">Palodent Plus Trial Kit       </t>
  </si>
  <si>
    <t>659880</t>
  </si>
  <si>
    <t xml:space="preserve">Tray,Wire,EZ9/EZ11Plus        </t>
  </si>
  <si>
    <t>TRY254-0003</t>
  </si>
  <si>
    <t>1000001</t>
  </si>
  <si>
    <t xml:space="preserve">Forcep Extracting #53R SG     </t>
  </si>
  <si>
    <t>100-0001</t>
  </si>
  <si>
    <t>1085582</t>
  </si>
  <si>
    <t xml:space="preserve">Extracting Forcep Lwr/Cow     </t>
  </si>
  <si>
    <t xml:space="preserve">2300        </t>
  </si>
  <si>
    <t>2300</t>
  </si>
  <si>
    <t xml:space="preserve">79HT-040    </t>
  </si>
  <si>
    <t>HM79HT-040HP</t>
  </si>
  <si>
    <t>6008865</t>
  </si>
  <si>
    <t xml:space="preserve">Rubber Dam Forcep             </t>
  </si>
  <si>
    <t>RDF</t>
  </si>
  <si>
    <t>1179254</t>
  </si>
  <si>
    <t xml:space="preserve">Jenker Needle Stick Protector </t>
  </si>
  <si>
    <t xml:space="preserve">Stainless   </t>
  </si>
  <si>
    <t>A87013</t>
  </si>
  <si>
    <t>2944979</t>
  </si>
  <si>
    <t xml:space="preserve">Tape N Tell Refill            </t>
  </si>
  <si>
    <t>SDS-TT-W</t>
  </si>
  <si>
    <t>1125736</t>
  </si>
  <si>
    <t xml:space="preserve">Med MiniPt  </t>
  </si>
  <si>
    <t>5430213</t>
  </si>
  <si>
    <t xml:space="preserve">Prevident Plus 5000           </t>
  </si>
  <si>
    <t>1.8oz/Tb</t>
  </si>
  <si>
    <t>US05332A</t>
  </si>
  <si>
    <t>1700578</t>
  </si>
  <si>
    <t xml:space="preserve">Bulk EZ Tips Refill           </t>
  </si>
  <si>
    <t xml:space="preserve">17 Gauge    </t>
  </si>
  <si>
    <t>94792</t>
  </si>
  <si>
    <t>6837227</t>
  </si>
  <si>
    <t xml:space="preserve">Moldex 2300 Respirator        </t>
  </si>
  <si>
    <t>SAFZON</t>
  </si>
  <si>
    <t>RM-2300N95</t>
  </si>
  <si>
    <t>1011646</t>
  </si>
  <si>
    <t xml:space="preserve">Plugger Root Canal 11A        </t>
  </si>
  <si>
    <t xml:space="preserve">SE Solid    </t>
  </si>
  <si>
    <t>101-1646</t>
  </si>
  <si>
    <t>2945656</t>
  </si>
  <si>
    <t xml:space="preserve">Moore Brass Ctr Discs Sand    </t>
  </si>
  <si>
    <t xml:space="preserve">7/8" Medium </t>
  </si>
  <si>
    <t>BC-78-SM</t>
  </si>
  <si>
    <t>2943969</t>
  </si>
  <si>
    <t>SDS-TT-BL</t>
  </si>
  <si>
    <t>1013021</t>
  </si>
  <si>
    <t xml:space="preserve">Impression Tray Metal #4      </t>
  </si>
  <si>
    <t>101-3021</t>
  </si>
  <si>
    <t>9007245</t>
  </si>
  <si>
    <t xml:space="preserve">Maxima Diamond FG 855-014F    </t>
  </si>
  <si>
    <t>2284827</t>
  </si>
  <si>
    <t xml:space="preserve">BCA Asp Syringe Pink          </t>
  </si>
  <si>
    <t xml:space="preserve">Petite      </t>
  </si>
  <si>
    <t>01N2120</t>
  </si>
  <si>
    <t>9007246</t>
  </si>
  <si>
    <t xml:space="preserve">Maxima Diamond FG 855-014M    </t>
  </si>
  <si>
    <t>3782805</t>
  </si>
  <si>
    <t xml:space="preserve">X928.7      </t>
  </si>
  <si>
    <t>2012637</t>
  </si>
  <si>
    <t>2221417</t>
  </si>
  <si>
    <t>6854031</t>
  </si>
  <si>
    <t>1359926</t>
  </si>
  <si>
    <t xml:space="preserve">Zone Temporary Cement 4 Gm.   </t>
  </si>
  <si>
    <t>Regular Shde</t>
  </si>
  <si>
    <t>27047DX</t>
  </si>
  <si>
    <t>5350024</t>
  </si>
  <si>
    <t xml:space="preserve">ContacEZ RSS Assorted Pkg     </t>
  </si>
  <si>
    <t xml:space="preserve">40 Strips   </t>
  </si>
  <si>
    <t>31040</t>
  </si>
  <si>
    <t>2281852</t>
  </si>
  <si>
    <t xml:space="preserve">LS-7579 Bruxzir Logic Set     </t>
  </si>
  <si>
    <t>LS-7579</t>
  </si>
  <si>
    <t>1009722</t>
  </si>
  <si>
    <t xml:space="preserve">.002 #2     </t>
  </si>
  <si>
    <t>1956835</t>
  </si>
  <si>
    <t xml:space="preserve">Beautifil Flow Tips Needle    </t>
  </si>
  <si>
    <t>1484</t>
  </si>
  <si>
    <t>6006861</t>
  </si>
  <si>
    <t xml:space="preserve">Plugger Abou-Rass Straight #1 </t>
  </si>
  <si>
    <t xml:space="preserve">Apical      </t>
  </si>
  <si>
    <t>MAR-SAC1</t>
  </si>
  <si>
    <t>1533592</t>
  </si>
  <si>
    <t xml:space="preserve">Lactated Ringers              </t>
  </si>
  <si>
    <t>250ml/Bg</t>
  </si>
  <si>
    <t>2B2322Q</t>
  </si>
  <si>
    <t>1127281</t>
  </si>
  <si>
    <t xml:space="preserve">Essentials Alloy Regular Set  </t>
  </si>
  <si>
    <t xml:space="preserve">1 Spill     </t>
  </si>
  <si>
    <t>099-57281</t>
  </si>
  <si>
    <t>3339820</t>
  </si>
  <si>
    <t xml:space="preserve">GC Temp Advantage Mixing Tips </t>
  </si>
  <si>
    <t xml:space="preserve">15/Pk   </t>
  </si>
  <si>
    <t>136506</t>
  </si>
  <si>
    <t>1890305</t>
  </si>
  <si>
    <t xml:space="preserve">XCP-DS Dexis Basket Posterior </t>
  </si>
  <si>
    <t xml:space="preserve">#2H         </t>
  </si>
  <si>
    <t>552501</t>
  </si>
  <si>
    <t>1236185</t>
  </si>
  <si>
    <t>29907</t>
  </si>
  <si>
    <t>1951022</t>
  </si>
  <si>
    <t>2004</t>
  </si>
  <si>
    <t xml:space="preserve">Osteotome 4.2mm Pusher        </t>
  </si>
  <si>
    <t>OSTMPU42</t>
  </si>
  <si>
    <t>2220859</t>
  </si>
  <si>
    <t xml:space="preserve">SDR flow+ Intro Kit           </t>
  </si>
  <si>
    <t>61C100</t>
  </si>
  <si>
    <t>5867508</t>
  </si>
  <si>
    <t xml:space="preserve">Expro 23/UNC15 Duralite       </t>
  </si>
  <si>
    <t>REPCN15-23</t>
  </si>
  <si>
    <t xml:space="preserve">Titan E L/S Motor 20,000 RPM  </t>
  </si>
  <si>
    <t xml:space="preserve">Fixed Back  </t>
  </si>
  <si>
    <t>266132</t>
  </si>
  <si>
    <t>9534120</t>
  </si>
  <si>
    <t xml:space="preserve">Scissor Kelly Curved          </t>
  </si>
  <si>
    <t xml:space="preserve">6-1/4"      </t>
  </si>
  <si>
    <t>5D-253</t>
  </si>
  <si>
    <t>9007428</t>
  </si>
  <si>
    <t xml:space="preserve">Maxima Diamond FG KS2-SC      </t>
  </si>
  <si>
    <t>6005904</t>
  </si>
  <si>
    <t xml:space="preserve">Colorvue Probe #6 Handle      </t>
  </si>
  <si>
    <t>PH6</t>
  </si>
  <si>
    <t>2012799</t>
  </si>
  <si>
    <t xml:space="preserve">Luxator 3MM Contra Angle      </t>
  </si>
  <si>
    <t xml:space="preserve">1L-3CA      </t>
  </si>
  <si>
    <t>506353</t>
  </si>
  <si>
    <t xml:space="preserve">Metal Pinch Matrices          </t>
  </si>
  <si>
    <t xml:space="preserve">Premolar    </t>
  </si>
  <si>
    <t>KMM100</t>
  </si>
  <si>
    <t xml:space="preserve">Curette Gracey DE 7/8         </t>
  </si>
  <si>
    <t>SG7/88</t>
  </si>
  <si>
    <t>1018840</t>
  </si>
  <si>
    <t xml:space="preserve">Patient Denture Kit           </t>
  </si>
  <si>
    <t>550-900</t>
  </si>
  <si>
    <t>2460221</t>
  </si>
  <si>
    <t>Safe+Mask Premier Elite EL Msk</t>
  </si>
  <si>
    <t>2047</t>
  </si>
  <si>
    <t>3121311</t>
  </si>
  <si>
    <t xml:space="preserve">SensiTemp Resin Syringe Kit   </t>
  </si>
  <si>
    <t xml:space="preserve">w/Tips 5mL  </t>
  </si>
  <si>
    <t>70010</t>
  </si>
  <si>
    <t>1013959</t>
  </si>
  <si>
    <t xml:space="preserve">Acrylic Repair Powder         </t>
  </si>
  <si>
    <t xml:space="preserve">Lt Fibered  </t>
  </si>
  <si>
    <t xml:space="preserve">1lb/Pk  </t>
  </si>
  <si>
    <t>3010201Z</t>
  </si>
  <si>
    <t>7310303</t>
  </si>
  <si>
    <t xml:space="preserve">UNC12       </t>
  </si>
  <si>
    <t>R215</t>
  </si>
  <si>
    <t>8960176</t>
  </si>
  <si>
    <t xml:space="preserve">BluWhite Finishing Diamond FG </t>
  </si>
  <si>
    <t xml:space="preserve">4205L       </t>
  </si>
  <si>
    <t>FG4205L-5</t>
  </si>
  <si>
    <t>2426236</t>
  </si>
  <si>
    <t xml:space="preserve">Yeti Wax Brush                </t>
  </si>
  <si>
    <t>SCHUT</t>
  </si>
  <si>
    <t>39850000</t>
  </si>
  <si>
    <t>7040039</t>
  </si>
  <si>
    <t>US0203520OBT</t>
  </si>
  <si>
    <t>1125071</t>
  </si>
  <si>
    <t xml:space="preserve">847KR-018C  </t>
  </si>
  <si>
    <t>6580182</t>
  </si>
  <si>
    <t>20Z101M</t>
  </si>
  <si>
    <t>1232102</t>
  </si>
  <si>
    <t>15234</t>
  </si>
  <si>
    <t>1011409</t>
  </si>
  <si>
    <t xml:space="preserve">Carbide Bur FG Clinic    2    </t>
  </si>
  <si>
    <t>206100180300</t>
  </si>
  <si>
    <t>3782951</t>
  </si>
  <si>
    <t>RelyX Unicem 2 Automix ValuePk</t>
  </si>
  <si>
    <t>56849</t>
  </si>
  <si>
    <t>1180465</t>
  </si>
  <si>
    <t xml:space="preserve">5% Dex Lact Ringers IV        </t>
  </si>
  <si>
    <t xml:space="preserve">5% Dex      </t>
  </si>
  <si>
    <t xml:space="preserve">500mL   </t>
  </si>
  <si>
    <t>0792903</t>
  </si>
  <si>
    <t>1907556</t>
  </si>
  <si>
    <t xml:space="preserve">Core Paste Regular Set        </t>
  </si>
  <si>
    <t>6100</t>
  </si>
  <si>
    <t>7010392</t>
  </si>
  <si>
    <t xml:space="preserve">77-060      </t>
  </si>
  <si>
    <t>HM77-060-HP</t>
  </si>
  <si>
    <t>6120296</t>
  </si>
  <si>
    <t xml:space="preserve">Porto-Vac Filters 6 x 6       </t>
  </si>
  <si>
    <t xml:space="preserve">66B         </t>
  </si>
  <si>
    <t>66B</t>
  </si>
  <si>
    <t>3126192</t>
  </si>
  <si>
    <t xml:space="preserve">Dentray II #4Perforated       </t>
  </si>
  <si>
    <t>Lower Medium</t>
  </si>
  <si>
    <t>AD33054</t>
  </si>
  <si>
    <t>1105212</t>
  </si>
  <si>
    <t xml:space="preserve">Sure-Check Sterile Pouch      </t>
  </si>
  <si>
    <t xml:space="preserve">3.5x5.25    </t>
  </si>
  <si>
    <t>SCXS2</t>
  </si>
  <si>
    <t>1011984</t>
  </si>
  <si>
    <t xml:space="preserve">Plugger Root Canal 11P        </t>
  </si>
  <si>
    <t>101-1984</t>
  </si>
  <si>
    <t>1125279</t>
  </si>
  <si>
    <t xml:space="preserve">Diamond FG 884-012M           </t>
  </si>
  <si>
    <t>9004437</t>
  </si>
  <si>
    <t xml:space="preserve">Metal       </t>
  </si>
  <si>
    <t>HS4684018</t>
  </si>
  <si>
    <t>1002556</t>
  </si>
  <si>
    <t xml:space="preserve">#88L        </t>
  </si>
  <si>
    <t>100-2556</t>
  </si>
  <si>
    <t>3333854</t>
  </si>
  <si>
    <t xml:space="preserve">Fuji Filling LC Conditioner   </t>
  </si>
  <si>
    <t xml:space="preserve">3.2mL       </t>
  </si>
  <si>
    <t>002481</t>
  </si>
  <si>
    <t>1118157</t>
  </si>
  <si>
    <t xml:space="preserve">Implant Scaler 204S           </t>
  </si>
  <si>
    <t xml:space="preserve">TI          </t>
  </si>
  <si>
    <t>204STI</t>
  </si>
  <si>
    <t xml:space="preserve">Labels Dexamethasone White    </t>
  </si>
  <si>
    <t>LAN-132D4</t>
  </si>
  <si>
    <t>5350006</t>
  </si>
  <si>
    <t xml:space="preserve">ContacEZ Snap-On Disc Guard   </t>
  </si>
  <si>
    <t>92220</t>
  </si>
  <si>
    <t>8762759</t>
  </si>
  <si>
    <t xml:space="preserve">Size 0      </t>
  </si>
  <si>
    <t>2130-0</t>
  </si>
  <si>
    <t>3789115</t>
  </si>
  <si>
    <t xml:space="preserve">Scissor Suture                </t>
  </si>
  <si>
    <t>9085116</t>
  </si>
  <si>
    <t>2020356</t>
  </si>
  <si>
    <t xml:space="preserve">Channels Glide Path File NiTi </t>
  </si>
  <si>
    <t>.02 25mm #15</t>
  </si>
  <si>
    <t>8741973</t>
  </si>
  <si>
    <t xml:space="preserve">Gingi-Pak Cotton              </t>
  </si>
  <si>
    <t xml:space="preserve">Coil w/Epi  </t>
  </si>
  <si>
    <t xml:space="preserve">24"/Vl  </t>
  </si>
  <si>
    <t>10140</t>
  </si>
  <si>
    <t>9007465</t>
  </si>
  <si>
    <t xml:space="preserve">Suture Pgl Pcl Mon Ud Dsm-13  </t>
  </si>
  <si>
    <t xml:space="preserve">4-0 18"     </t>
  </si>
  <si>
    <t>5476606</t>
  </si>
  <si>
    <t>H09958</t>
  </si>
  <si>
    <t>3780216</t>
  </si>
  <si>
    <t xml:space="preserve">Scaler NV4 Posterior          </t>
  </si>
  <si>
    <t xml:space="preserve">BEULTRA     </t>
  </si>
  <si>
    <t>05684</t>
  </si>
  <si>
    <t>8090117</t>
  </si>
  <si>
    <t>B160CN</t>
  </si>
  <si>
    <t>1232035</t>
  </si>
  <si>
    <t>15230</t>
  </si>
  <si>
    <t>9001884</t>
  </si>
  <si>
    <t xml:space="preserve">Premium Needle 25Ga Short     </t>
  </si>
  <si>
    <t>02N2251</t>
  </si>
  <si>
    <t>1200798</t>
  </si>
  <si>
    <t xml:space="preserve">Aspirin Chewable Tablets      </t>
  </si>
  <si>
    <t xml:space="preserve">81mg        </t>
  </si>
  <si>
    <t xml:space="preserve">36/Bt   </t>
  </si>
  <si>
    <t>NEWIMP</t>
  </si>
  <si>
    <t>CCA36</t>
  </si>
  <si>
    <t>3861943</t>
  </si>
  <si>
    <t xml:space="preserve">Kt,Steamblock w/Fasteners     </t>
  </si>
  <si>
    <t xml:space="preserve">M11         </t>
  </si>
  <si>
    <t>002-1244-02</t>
  </si>
  <si>
    <t>1269491</t>
  </si>
  <si>
    <t>5251673</t>
  </si>
  <si>
    <t>3334696</t>
  </si>
  <si>
    <t xml:space="preserve">Impression Tray SS #S1 Upper  </t>
  </si>
  <si>
    <t>264011</t>
  </si>
  <si>
    <t>1958550</t>
  </si>
  <si>
    <t xml:space="preserve">135UF-014   </t>
  </si>
  <si>
    <t>0772-3</t>
  </si>
  <si>
    <t>5700027</t>
  </si>
  <si>
    <t xml:space="preserve">848L-013XF  </t>
  </si>
  <si>
    <t>9007426</t>
  </si>
  <si>
    <t xml:space="preserve">Maxima Diamond FG 909-055C    </t>
  </si>
  <si>
    <t>1897724</t>
  </si>
  <si>
    <t xml:space="preserve">XCP-DS Bitepieces Anterior    </t>
  </si>
  <si>
    <t>550567</t>
  </si>
  <si>
    <t>1230410</t>
  </si>
  <si>
    <t xml:space="preserve">Kerr Extruder Gun for 50mL    </t>
  </si>
  <si>
    <t xml:space="preserve">Cartridges  </t>
  </si>
  <si>
    <t>28747</t>
  </si>
  <si>
    <t>2221168</t>
  </si>
  <si>
    <t xml:space="preserve">Ready Steel FlexoFiles 25mm   </t>
  </si>
  <si>
    <t>6833028</t>
  </si>
  <si>
    <t>1005025</t>
  </si>
  <si>
    <t>31209</t>
  </si>
  <si>
    <t>1008740</t>
  </si>
  <si>
    <t xml:space="preserve">Plier 200 Standard            </t>
  </si>
  <si>
    <t xml:space="preserve">Clasp       </t>
  </si>
  <si>
    <t>100-8740</t>
  </si>
  <si>
    <t>1426169</t>
  </si>
  <si>
    <t xml:space="preserve">C 3/8       </t>
  </si>
  <si>
    <t>8083</t>
  </si>
  <si>
    <t>8225929</t>
  </si>
  <si>
    <t xml:space="preserve">Burnisher DE 26/27 Ball/Ball  </t>
  </si>
  <si>
    <t>AEB26-27B</t>
  </si>
  <si>
    <t>9004127</t>
  </si>
  <si>
    <t>SHN9004127</t>
  </si>
  <si>
    <t>1125801</t>
  </si>
  <si>
    <t xml:space="preserve">Dispos-a-Brush Assorted       </t>
  </si>
  <si>
    <t>751237</t>
  </si>
  <si>
    <t>1125777</t>
  </si>
  <si>
    <t xml:space="preserve">Maestro Green Stones HP       </t>
  </si>
  <si>
    <t xml:space="preserve">TC4         </t>
  </si>
  <si>
    <t>9004787</t>
  </si>
  <si>
    <t xml:space="preserve">Hydrocortisone Cream          </t>
  </si>
  <si>
    <t xml:space="preserve">1oz/Tb  </t>
  </si>
  <si>
    <t>ULTSEA</t>
  </si>
  <si>
    <t>300335100003</t>
  </si>
  <si>
    <t>1007712</t>
  </si>
  <si>
    <t xml:space="preserve">Plier 139 Standard            </t>
  </si>
  <si>
    <t>100-7712</t>
  </si>
  <si>
    <t>9004133</t>
  </si>
  <si>
    <t>SHN9004133</t>
  </si>
  <si>
    <t>7312686</t>
  </si>
  <si>
    <t xml:space="preserve">Probe,EasyView 3-6-9-12       </t>
  </si>
  <si>
    <t>T212</t>
  </si>
  <si>
    <t>7540506</t>
  </si>
  <si>
    <t>Temple Cotton Pellet Dispenser</t>
  </si>
  <si>
    <t xml:space="preserve">w/Pellets   </t>
  </si>
  <si>
    <t>600601</t>
  </si>
  <si>
    <t>9004698</t>
  </si>
  <si>
    <t xml:space="preserve">Absorbent Points #501         </t>
  </si>
  <si>
    <t xml:space="preserve">IMS Infinity Cassettes 8 Ins  </t>
  </si>
  <si>
    <t>IMN5080</t>
  </si>
  <si>
    <t>3780156</t>
  </si>
  <si>
    <t xml:space="preserve">Straw/Cream </t>
  </si>
  <si>
    <t>9007540</t>
  </si>
  <si>
    <t>1010363</t>
  </si>
  <si>
    <t xml:space="preserve">Maxima Gutta Percha Points CC </t>
  </si>
  <si>
    <t>9998120</t>
  </si>
  <si>
    <t xml:space="preserve">Carbide Bur FG   330          </t>
  </si>
  <si>
    <t>15001</t>
  </si>
  <si>
    <t xml:space="preserve">Rubber Dam Frame Metal 6"     </t>
  </si>
  <si>
    <t>H07083</t>
  </si>
  <si>
    <t>1004546</t>
  </si>
  <si>
    <t xml:space="preserve">Carbide Bur FG   701          </t>
  </si>
  <si>
    <t>206100253600</t>
  </si>
  <si>
    <t>1071204</t>
  </si>
  <si>
    <t xml:space="preserve">Micro Endo Forceps            </t>
  </si>
  <si>
    <t>794</t>
  </si>
  <si>
    <t>9007144</t>
  </si>
  <si>
    <t xml:space="preserve">Maxima Diamond FG 835-KR-012C </t>
  </si>
  <si>
    <t>3789429</t>
  </si>
  <si>
    <t xml:space="preserve">LT Handle   </t>
  </si>
  <si>
    <t>1004838</t>
  </si>
  <si>
    <t>1049213</t>
  </si>
  <si>
    <t xml:space="preserve">Mirror Cone Socket FS #3      </t>
  </si>
  <si>
    <t>104-9213</t>
  </si>
  <si>
    <t>3957510</t>
  </si>
  <si>
    <t xml:space="preserve">Tylenol X-Strength Caplets    </t>
  </si>
  <si>
    <t>Indust 500mg</t>
  </si>
  <si>
    <t xml:space="preserve">50x2/Bx </t>
  </si>
  <si>
    <t>304491000</t>
  </si>
  <si>
    <t>6003366</t>
  </si>
  <si>
    <t>25K#10 Unvrs</t>
  </si>
  <si>
    <t>UI25SD10</t>
  </si>
  <si>
    <t>1002579</t>
  </si>
  <si>
    <t xml:space="preserve">Carbide Bur FG    57          </t>
  </si>
  <si>
    <t>206100251800</t>
  </si>
  <si>
    <t xml:space="preserve">Knife Kirkland DE 15/16       </t>
  </si>
  <si>
    <t>KK15/169</t>
  </si>
  <si>
    <t>9004006</t>
  </si>
  <si>
    <t>FP-SCHEIN-266</t>
  </si>
  <si>
    <t>9007142</t>
  </si>
  <si>
    <t xml:space="preserve">Maxima Diamond FG 835-012SC   </t>
  </si>
  <si>
    <t>1007016</t>
  </si>
  <si>
    <t>100-7016</t>
  </si>
  <si>
    <t>9004602</t>
  </si>
  <si>
    <t xml:space="preserve">Maxima Multi Parameter Pouch  </t>
  </si>
  <si>
    <t xml:space="preserve">2.75x9      </t>
  </si>
  <si>
    <t>SCX2S</t>
  </si>
  <si>
    <t>1343540</t>
  </si>
  <si>
    <t>Pro-Vision EconoWrp Clear Lens</t>
  </si>
  <si>
    <t xml:space="preserve">Clear Lens  </t>
  </si>
  <si>
    <t>3601C</t>
  </si>
  <si>
    <t>1950470</t>
  </si>
  <si>
    <t>1416</t>
  </si>
  <si>
    <t>25K Aft5P Rt</t>
  </si>
  <si>
    <t>UI25KSF10R</t>
  </si>
  <si>
    <t>9004770</t>
  </si>
  <si>
    <t xml:space="preserve">Parallel-Sided Post Titan     </t>
  </si>
  <si>
    <t>3672708</t>
  </si>
  <si>
    <t>Brochure Scaling &amp; Root Planin</t>
  </si>
  <si>
    <t xml:space="preserve">6 Panels    </t>
  </si>
  <si>
    <t>AMERDA</t>
  </si>
  <si>
    <t>W613</t>
  </si>
  <si>
    <t>3126642</t>
  </si>
  <si>
    <t xml:space="preserve">Dentray II #2 Perforated      </t>
  </si>
  <si>
    <t xml:space="preserve">Lower Large </t>
  </si>
  <si>
    <t>AD33052</t>
  </si>
  <si>
    <t>1211222</t>
  </si>
  <si>
    <t xml:space="preserve">ProJect Composite Dispensing  </t>
  </si>
  <si>
    <t xml:space="preserve">Gun         </t>
  </si>
  <si>
    <t>PJ-01</t>
  </si>
  <si>
    <t>9873628</t>
  </si>
  <si>
    <t xml:space="preserve">Syringes w/Needle LL Disp 5cc </t>
  </si>
  <si>
    <t>309634</t>
  </si>
  <si>
    <t>1350921</t>
  </si>
  <si>
    <t xml:space="preserve">Clean &amp; Lube Wipes            </t>
  </si>
  <si>
    <t>23080</t>
  </si>
  <si>
    <t>1125729</t>
  </si>
  <si>
    <t xml:space="preserve">Revelation Diamond KS0-M      </t>
  </si>
  <si>
    <t>91416-5</t>
  </si>
  <si>
    <t>1013318</t>
  </si>
  <si>
    <t xml:space="preserve">Condensation Putty            </t>
  </si>
  <si>
    <t>1126615</t>
  </si>
  <si>
    <t xml:space="preserve">G856-018SC  </t>
  </si>
  <si>
    <t>219818-46-20</t>
  </si>
  <si>
    <t>1265320</t>
  </si>
  <si>
    <t xml:space="preserve">QwikStrip Ultimate IPR        </t>
  </si>
  <si>
    <t xml:space="preserve">90 Strips   </t>
  </si>
  <si>
    <t>QS ULT 90</t>
  </si>
  <si>
    <t xml:space="preserve">Lindemann Bone Cutter Bur HP  </t>
  </si>
  <si>
    <t xml:space="preserve">L  161      </t>
  </si>
  <si>
    <t>RF161 RAL</t>
  </si>
  <si>
    <t xml:space="preserve">Plier Nance Loop Forming      </t>
  </si>
  <si>
    <t xml:space="preserve">Satin Steel </t>
  </si>
  <si>
    <t>678-319</t>
  </si>
  <si>
    <t>1018789</t>
  </si>
  <si>
    <t>1170441</t>
  </si>
  <si>
    <t>1193745</t>
  </si>
  <si>
    <t xml:space="preserve">Safelet IV Cath W/O Safety    </t>
  </si>
  <si>
    <t xml:space="preserve">22x1        </t>
  </si>
  <si>
    <t>NIPMED</t>
  </si>
  <si>
    <t>CI+2225-2C</t>
  </si>
  <si>
    <t xml:space="preserve">Mini Five Curette 13/14       </t>
  </si>
  <si>
    <t>SAS13/147</t>
  </si>
  <si>
    <t>3123186</t>
  </si>
  <si>
    <t xml:space="preserve">Dentray II #3 Perforated      </t>
  </si>
  <si>
    <t>Upper Medium</t>
  </si>
  <si>
    <t>AD33053</t>
  </si>
  <si>
    <t>9001281</t>
  </si>
  <si>
    <t>110621</t>
  </si>
  <si>
    <t>2281946</t>
  </si>
  <si>
    <t xml:space="preserve">LS-310 Carbide TDF Logic Set  </t>
  </si>
  <si>
    <t>LS-310</t>
  </si>
  <si>
    <t>3334878</t>
  </si>
  <si>
    <t xml:space="preserve">Coe Metal Tray #14 Pedo Small </t>
  </si>
  <si>
    <t>260141</t>
  </si>
  <si>
    <t xml:space="preserve">Premier Air Gracey DE 5/6     </t>
  </si>
  <si>
    <t>1004662</t>
  </si>
  <si>
    <t>6011878</t>
  </si>
  <si>
    <t xml:space="preserve">EverEdge 2.0 Gracey DE 1/2    </t>
  </si>
  <si>
    <t>SG1/29E2</t>
  </si>
  <si>
    <t>7210477</t>
  </si>
  <si>
    <t xml:space="preserve">Classic A3  </t>
  </si>
  <si>
    <t>3112KA</t>
  </si>
  <si>
    <t>2909411</t>
  </si>
  <si>
    <t xml:space="preserve">Dispensing Gun 10:1/4:1       </t>
  </si>
  <si>
    <t xml:space="preserve">Type 50     </t>
  </si>
  <si>
    <t>110411</t>
  </si>
  <si>
    <t>3782303</t>
  </si>
  <si>
    <t>Two Striper Shortcut Diam FGSS</t>
  </si>
  <si>
    <t>2015502</t>
  </si>
  <si>
    <t>7711257</t>
  </si>
  <si>
    <t xml:space="preserve">UC079SF-040 </t>
  </si>
  <si>
    <t>UC079SF-040</t>
  </si>
  <si>
    <t>8880709</t>
  </si>
  <si>
    <t xml:space="preserve">Alpen X1 Diamond FG 856-024SC </t>
  </si>
  <si>
    <t>X856SC024</t>
  </si>
  <si>
    <t>1265455</t>
  </si>
  <si>
    <t xml:space="preserve">QwikStrip Double Sided        </t>
  </si>
  <si>
    <t xml:space="preserve">XCoarse     </t>
  </si>
  <si>
    <t>QSDS-XC</t>
  </si>
  <si>
    <t>5100016</t>
  </si>
  <si>
    <t xml:space="preserve">Wonderwheelz White            </t>
  </si>
  <si>
    <t>DENCRE</t>
  </si>
  <si>
    <t>503</t>
  </si>
  <si>
    <t>2224551</t>
  </si>
  <si>
    <t>671137</t>
  </si>
  <si>
    <t>9992361</t>
  </si>
  <si>
    <t xml:space="preserve">Great White Lab Bur           </t>
  </si>
  <si>
    <t>GW251-070E-4</t>
  </si>
  <si>
    <t>GW251070E4</t>
  </si>
  <si>
    <t>1015462</t>
  </si>
  <si>
    <t xml:space="preserve">Uni-Pro Prophy Paste Medium   </t>
  </si>
  <si>
    <t>CHAPKG</t>
  </si>
  <si>
    <t>5470637</t>
  </si>
  <si>
    <t xml:space="preserve">Wax Square Ropes Red          </t>
  </si>
  <si>
    <t>H00819</t>
  </si>
  <si>
    <t xml:space="preserve">317.4C      </t>
  </si>
  <si>
    <t>2015984</t>
  </si>
  <si>
    <t>1075648</t>
  </si>
  <si>
    <t xml:space="preserve">Elevator Straight Large       </t>
  </si>
  <si>
    <t xml:space="preserve">34S         </t>
  </si>
  <si>
    <t>34S</t>
  </si>
  <si>
    <t>1424995</t>
  </si>
  <si>
    <t xml:space="preserve">88-A        </t>
  </si>
  <si>
    <t>8015</t>
  </si>
  <si>
    <t>7210385</t>
  </si>
  <si>
    <t>Clearfil DC Core Plus GuideTip</t>
  </si>
  <si>
    <t>1029KA</t>
  </si>
  <si>
    <t>6005390</t>
  </si>
  <si>
    <t xml:space="preserve">Sharpen EZ Stone Oil          </t>
  </si>
  <si>
    <t>SSO</t>
  </si>
  <si>
    <t>1138264</t>
  </si>
  <si>
    <t xml:space="preserve">Uvex Spitfire Clear Lens      </t>
  </si>
  <si>
    <t>355590</t>
  </si>
  <si>
    <t>1232370</t>
  </si>
  <si>
    <t>15242</t>
  </si>
  <si>
    <t>2221169</t>
  </si>
  <si>
    <t>6833029</t>
  </si>
  <si>
    <t>6011005</t>
  </si>
  <si>
    <t>PT1X</t>
  </si>
  <si>
    <t>1126629</t>
  </si>
  <si>
    <t xml:space="preserve">G807-016C   </t>
  </si>
  <si>
    <t>222516-45-20</t>
  </si>
  <si>
    <t>5830059</t>
  </si>
  <si>
    <t xml:space="preserve">Super Poligrip Extra Care     </t>
  </si>
  <si>
    <t>2.2oz/Tb</t>
  </si>
  <si>
    <t>05475</t>
  </si>
  <si>
    <t>3337675</t>
  </si>
  <si>
    <t xml:space="preserve">K.Y. Plier Emery Powder       </t>
  </si>
  <si>
    <t xml:space="preserve">2gm/Bg  </t>
  </si>
  <si>
    <t>000235</t>
  </si>
  <si>
    <t xml:space="preserve">Busch Steel Bur HP   34       </t>
  </si>
  <si>
    <t>1308-1</t>
  </si>
  <si>
    <t>1074960</t>
  </si>
  <si>
    <t xml:space="preserve">Asstd       </t>
  </si>
  <si>
    <t>MRA400</t>
  </si>
  <si>
    <t>2280298</t>
  </si>
  <si>
    <t xml:space="preserve">NTI Carbide Bur RA   4        </t>
  </si>
  <si>
    <t>H4-RA</t>
  </si>
  <si>
    <t>2480725</t>
  </si>
  <si>
    <t xml:space="preserve">Esmolol HCL INJ SDV N-R       </t>
  </si>
  <si>
    <t xml:space="preserve">10mg/ml     </t>
  </si>
  <si>
    <t>55150019410</t>
  </si>
  <si>
    <t>5657365</t>
  </si>
  <si>
    <t>MK-296-M</t>
  </si>
  <si>
    <t xml:space="preserve">OM2         </t>
  </si>
  <si>
    <t>1420OM2</t>
  </si>
  <si>
    <t xml:space="preserve">Supermat Matrix Refill Blue   </t>
  </si>
  <si>
    <t xml:space="preserve">6.3/0.05mm  </t>
  </si>
  <si>
    <t>G2172</t>
  </si>
  <si>
    <t>1070423</t>
  </si>
  <si>
    <t xml:space="preserve">Periosteal Elevator           </t>
  </si>
  <si>
    <t xml:space="preserve">902-45      </t>
  </si>
  <si>
    <t>902-45</t>
  </si>
  <si>
    <t xml:space="preserve">Elevator Miller Apexo 72      </t>
  </si>
  <si>
    <t>1421524</t>
  </si>
  <si>
    <t xml:space="preserve">Euro Goldies HP G071E-040     </t>
  </si>
  <si>
    <t xml:space="preserve">8351        </t>
  </si>
  <si>
    <t>8351</t>
  </si>
  <si>
    <t>2288381</t>
  </si>
  <si>
    <t xml:space="preserve">Abrasives Green Medium RA     </t>
  </si>
  <si>
    <t xml:space="preserve">GM663       </t>
  </si>
  <si>
    <t>GM663-RA</t>
  </si>
  <si>
    <t>3333026</t>
  </si>
  <si>
    <t>004198</t>
  </si>
  <si>
    <t>1909115</t>
  </si>
  <si>
    <t xml:space="preserve">Cerisaw Kit                   </t>
  </si>
  <si>
    <t>031336600</t>
  </si>
  <si>
    <t xml:space="preserve">miniMARK Implant Starter Bur  </t>
  </si>
  <si>
    <t xml:space="preserve">2.9mm       </t>
  </si>
  <si>
    <t>454281002</t>
  </si>
  <si>
    <t>5470950</t>
  </si>
  <si>
    <t xml:space="preserve">STER-I-CELL Paper Points      </t>
  </si>
  <si>
    <t xml:space="preserve">X-Coarse    </t>
  </si>
  <si>
    <t>H03206</t>
  </si>
  <si>
    <t>1421589</t>
  </si>
  <si>
    <t xml:space="preserve">Euro Goldies HP G077GSQ-040   </t>
  </si>
  <si>
    <t xml:space="preserve">8338        </t>
  </si>
  <si>
    <t>8338</t>
  </si>
  <si>
    <t>1006051</t>
  </si>
  <si>
    <t>9899</t>
  </si>
  <si>
    <t>5700025</t>
  </si>
  <si>
    <t xml:space="preserve">859L-012XF  </t>
  </si>
  <si>
    <t>1231346</t>
  </si>
  <si>
    <t>15210</t>
  </si>
  <si>
    <t>1009863</t>
  </si>
  <si>
    <t xml:space="preserve">Chair Cover                   </t>
  </si>
  <si>
    <t xml:space="preserve">27.5x24     </t>
  </si>
  <si>
    <t xml:space="preserve">225/Bx  </t>
  </si>
  <si>
    <t>100-9863</t>
  </si>
  <si>
    <t>6000469</t>
  </si>
  <si>
    <t xml:space="preserve">Forceps Steiglitz 90 Degree   </t>
  </si>
  <si>
    <t>RF90</t>
  </si>
  <si>
    <t>6000485</t>
  </si>
  <si>
    <t xml:space="preserve">Scaler Jacquette DE 34/35     </t>
  </si>
  <si>
    <t>SJ34/35</t>
  </si>
  <si>
    <t>7050009</t>
  </si>
  <si>
    <t xml:space="preserve">Surigical Aspirator 3.0mm     </t>
  </si>
  <si>
    <t xml:space="preserve">15P3AT      </t>
  </si>
  <si>
    <t>15P3AT</t>
  </si>
  <si>
    <t>SC2R/2LC8E2</t>
  </si>
  <si>
    <t>8980485</t>
  </si>
  <si>
    <t xml:space="preserve">Organa II                     </t>
  </si>
  <si>
    <t xml:space="preserve">2 Gal       </t>
  </si>
  <si>
    <t>806004-2</t>
  </si>
  <si>
    <t xml:space="preserve">Label Zofran 1-1/2"x1/2"      </t>
  </si>
  <si>
    <t>LAN-58</t>
  </si>
  <si>
    <t>6010888</t>
  </si>
  <si>
    <t xml:space="preserve">Right 30K   </t>
  </si>
  <si>
    <t>UI30SFR</t>
  </si>
  <si>
    <t>1085734</t>
  </si>
  <si>
    <t xml:space="preserve">7990        </t>
  </si>
  <si>
    <t>7990</t>
  </si>
  <si>
    <t>1238602</t>
  </si>
  <si>
    <t xml:space="preserve">D3          </t>
  </si>
  <si>
    <t>29507</t>
  </si>
  <si>
    <t>8880752</t>
  </si>
  <si>
    <t xml:space="preserve">ParaPost Titanium Refill Blue </t>
  </si>
  <si>
    <t xml:space="preserve">P84-4.5     </t>
  </si>
  <si>
    <t>P8445</t>
  </si>
  <si>
    <t>1260097</t>
  </si>
  <si>
    <t xml:space="preserve">miniMARK 2-Step Lag Bur CA    </t>
  </si>
  <si>
    <t xml:space="preserve">30mm        </t>
  </si>
  <si>
    <t>454281001</t>
  </si>
  <si>
    <t>1073589</t>
  </si>
  <si>
    <t xml:space="preserve">Crystal Tray #7S Small Lower  </t>
  </si>
  <si>
    <t>07S9</t>
  </si>
  <si>
    <t>5868746</t>
  </si>
  <si>
    <t xml:space="preserve">Elevator Luxating 5mm Str     </t>
  </si>
  <si>
    <t>ELX5ST</t>
  </si>
  <si>
    <t>2281505</t>
  </si>
  <si>
    <t xml:space="preserve">Abrasives Pink HP Coarse      </t>
  </si>
  <si>
    <t xml:space="preserve">PC731       </t>
  </si>
  <si>
    <t>PC731-HP</t>
  </si>
  <si>
    <t>1260171</t>
  </si>
  <si>
    <t xml:space="preserve">Label Versed 1/4" x 1-1/4"    </t>
  </si>
  <si>
    <t xml:space="preserve">700/Rl  </t>
  </si>
  <si>
    <t>9150104</t>
  </si>
  <si>
    <t>1731148</t>
  </si>
  <si>
    <t xml:space="preserve">NeoDiamond FG 2424CS          </t>
  </si>
  <si>
    <t>2424CS</t>
  </si>
  <si>
    <t>1006779</t>
  </si>
  <si>
    <t xml:space="preserve">#55         </t>
  </si>
  <si>
    <t>206100191202</t>
  </si>
  <si>
    <t>7011660</t>
  </si>
  <si>
    <t xml:space="preserve">890LF-008   </t>
  </si>
  <si>
    <t>890LF-008-FG</t>
  </si>
  <si>
    <t>3788189</t>
  </si>
  <si>
    <t xml:space="preserve">782.8F      </t>
  </si>
  <si>
    <t>2015434</t>
  </si>
  <si>
    <t>9007265</t>
  </si>
  <si>
    <t xml:space="preserve">Maxima Diamond FG 856-018M    </t>
  </si>
  <si>
    <t>2222806</t>
  </si>
  <si>
    <t>671129</t>
  </si>
  <si>
    <t>5700271</t>
  </si>
  <si>
    <t>P057B085</t>
  </si>
  <si>
    <t xml:space="preserve">MOUTH PROP STER - END         </t>
  </si>
  <si>
    <t xml:space="preserve">N2O         </t>
  </si>
  <si>
    <t>2437</t>
  </si>
  <si>
    <t>7778413</t>
  </si>
  <si>
    <t>6021A3</t>
  </si>
  <si>
    <t>9053431</t>
  </si>
  <si>
    <t>1518336</t>
  </si>
  <si>
    <t xml:space="preserve">Aspirin Tablets               </t>
  </si>
  <si>
    <t>80513</t>
  </si>
  <si>
    <t>7778882</t>
  </si>
  <si>
    <t>Lwr Bicuspid</t>
  </si>
  <si>
    <t>50616</t>
  </si>
  <si>
    <t>7720499</t>
  </si>
  <si>
    <t xml:space="preserve">856L-016C   </t>
  </si>
  <si>
    <t>1856L016C</t>
  </si>
  <si>
    <t xml:space="preserve">PermaSharp Suture PGA Vio C-6 </t>
  </si>
  <si>
    <t xml:space="preserve">3/0 18"     </t>
  </si>
  <si>
    <t>PSN393V</t>
  </si>
  <si>
    <t>9007345</t>
  </si>
  <si>
    <t xml:space="preserve">Maxima Diamond FG 863-010M    </t>
  </si>
  <si>
    <t xml:space="preserve">Metapaste Syringe             </t>
  </si>
  <si>
    <t xml:space="preserve">1/Pk    </t>
  </si>
  <si>
    <t>301001</t>
  </si>
  <si>
    <t>1048073</t>
  </si>
  <si>
    <t>Ultrasoft Earloop Mask Level 1</t>
  </si>
  <si>
    <t>GPLUSPKS</t>
  </si>
  <si>
    <t xml:space="preserve">Sample Line LoFlo ETC02 Male  </t>
  </si>
  <si>
    <t xml:space="preserve">Intubtd     </t>
  </si>
  <si>
    <t>M2776A</t>
  </si>
  <si>
    <t>GW138-023EF4</t>
  </si>
  <si>
    <t>GW138023EF4</t>
  </si>
  <si>
    <t>3530023</t>
  </si>
  <si>
    <t xml:space="preserve">BeeSure EL Mask Peppermint    </t>
  </si>
  <si>
    <t>2200B</t>
  </si>
  <si>
    <t>2221319</t>
  </si>
  <si>
    <t>6842031</t>
  </si>
  <si>
    <t>3332838</t>
  </si>
  <si>
    <t>400009</t>
  </si>
  <si>
    <t>7910242</t>
  </si>
  <si>
    <t xml:space="preserve">Clear Impression Trays Lower  </t>
  </si>
  <si>
    <t>036602</t>
  </si>
  <si>
    <t>8889258</t>
  </si>
  <si>
    <t xml:space="preserve">ParaPost Fiber Lux Black      </t>
  </si>
  <si>
    <t xml:space="preserve">PF171-6.0   </t>
  </si>
  <si>
    <t>PF1716</t>
  </si>
  <si>
    <t>1234798</t>
  </si>
  <si>
    <t>29853</t>
  </si>
  <si>
    <t>1679174</t>
  </si>
  <si>
    <t>904764</t>
  </si>
  <si>
    <t>3657221</t>
  </si>
  <si>
    <t xml:space="preserve">X-Stiff     </t>
  </si>
  <si>
    <t>06192</t>
  </si>
  <si>
    <t>3102462</t>
  </si>
  <si>
    <t xml:space="preserve">Wizard Bifocal Safety Glasses </t>
  </si>
  <si>
    <t xml:space="preserve">+2.0        </t>
  </si>
  <si>
    <t>MIDLTI</t>
  </si>
  <si>
    <t>W2</t>
  </si>
  <si>
    <t>1001482</t>
  </si>
  <si>
    <t xml:space="preserve">Forcep Extracting #23 SG      </t>
  </si>
  <si>
    <t>100-1482</t>
  </si>
  <si>
    <t>1072294</t>
  </si>
  <si>
    <t xml:space="preserve">Teal Blue   </t>
  </si>
  <si>
    <t>C-2670T</t>
  </si>
  <si>
    <t>1085581</t>
  </si>
  <si>
    <t xml:space="preserve">Extracting Forcep Upr/Post    </t>
  </si>
  <si>
    <t xml:space="preserve">4415        </t>
  </si>
  <si>
    <t>4415</t>
  </si>
  <si>
    <t xml:space="preserve">Root Pick Heidenbrink 13/14   </t>
  </si>
  <si>
    <t>EHB13/14H6</t>
  </si>
  <si>
    <t>1351961</t>
  </si>
  <si>
    <t>32123</t>
  </si>
  <si>
    <t>3847003</t>
  </si>
  <si>
    <t xml:space="preserve">Calcium Hydroxide Powder      </t>
  </si>
  <si>
    <t>CH4</t>
  </si>
  <si>
    <t>7263338</t>
  </si>
  <si>
    <t>N83BA</t>
  </si>
  <si>
    <t>5701391</t>
  </si>
  <si>
    <t>Maxi-Gard X-Ray Lead Aprn Beig</t>
  </si>
  <si>
    <t xml:space="preserve">Panoramic   </t>
  </si>
  <si>
    <t>9004585</t>
  </si>
  <si>
    <t xml:space="preserve">18G Pink    </t>
  </si>
  <si>
    <t>227-20</t>
  </si>
  <si>
    <t>2220287</t>
  </si>
  <si>
    <t xml:space="preserve">ChemFil Rock Intro Kit        </t>
  </si>
  <si>
    <t>606.06.590</t>
  </si>
  <si>
    <t>6004770</t>
  </si>
  <si>
    <t xml:space="preserve">Scaler Nevi DE 1 H5           </t>
  </si>
  <si>
    <t>SNEV1/H57</t>
  </si>
  <si>
    <t>2020372</t>
  </si>
  <si>
    <t xml:space="preserve">Channels Safe End Access Bur  </t>
  </si>
  <si>
    <t>102074</t>
  </si>
  <si>
    <t>6011306</t>
  </si>
  <si>
    <t xml:space="preserve">Atraumair Forceps Apical 36   </t>
  </si>
  <si>
    <t>FAF36XS</t>
  </si>
  <si>
    <t>5700310</t>
  </si>
  <si>
    <t>Maxitest Steam Steriliz Integr</t>
  </si>
  <si>
    <t>SSI-100HS</t>
  </si>
  <si>
    <t>1232023</t>
  </si>
  <si>
    <t xml:space="preserve">Xpress Sealer Mixing Tips     </t>
  </si>
  <si>
    <t>33680</t>
  </si>
  <si>
    <t>6580383</t>
  </si>
  <si>
    <t>Bur Block Magnetic 8 Hole Plum</t>
  </si>
  <si>
    <t xml:space="preserve">Plum        </t>
  </si>
  <si>
    <t>50Z400E</t>
  </si>
  <si>
    <t>6000310</t>
  </si>
  <si>
    <t xml:space="preserve">Hemostat Kelly #2 Curved      </t>
  </si>
  <si>
    <t>H2</t>
  </si>
  <si>
    <t>1008480</t>
  </si>
  <si>
    <t xml:space="preserve">#150A       </t>
  </si>
  <si>
    <t>100-8480</t>
  </si>
  <si>
    <t>1158012</t>
  </si>
  <si>
    <t xml:space="preserve">Sani-Treet Green Cleaner      </t>
  </si>
  <si>
    <t>ENZYME</t>
  </si>
  <si>
    <t>7000</t>
  </si>
  <si>
    <t>1070530</t>
  </si>
  <si>
    <t xml:space="preserve">Purple PF Nitrile Glove N/S   </t>
  </si>
  <si>
    <t>55083</t>
  </si>
  <si>
    <t xml:space="preserve">HiFlo Satin Swivel 6-Pin      </t>
  </si>
  <si>
    <t xml:space="preserve">3.3 Volt    </t>
  </si>
  <si>
    <t>268842</t>
  </si>
  <si>
    <t>1010605</t>
  </si>
  <si>
    <t>8220431</t>
  </si>
  <si>
    <t xml:space="preserve">Curette Gracey +3 Deep 13/14  </t>
  </si>
  <si>
    <t>AEGDP13-14X</t>
  </si>
  <si>
    <t>2420141</t>
  </si>
  <si>
    <t xml:space="preserve">Z Bur HP                      </t>
  </si>
  <si>
    <t>1201995</t>
  </si>
  <si>
    <t>8225081</t>
  </si>
  <si>
    <t>Explorer Probe DE #23/4 Yellow</t>
  </si>
  <si>
    <t xml:space="preserve">Eaglelite   </t>
  </si>
  <si>
    <t>AEEP23/12YX</t>
  </si>
  <si>
    <t>1088304</t>
  </si>
  <si>
    <t xml:space="preserve">Extracting Forcep 3Pro/Upr    </t>
  </si>
  <si>
    <t xml:space="preserve">6717L       </t>
  </si>
  <si>
    <t>6717</t>
  </si>
  <si>
    <t>1042553</t>
  </si>
  <si>
    <t>104-2553</t>
  </si>
  <si>
    <t xml:space="preserve">Porcelain Polishing Complete  </t>
  </si>
  <si>
    <t>400-101</t>
  </si>
  <si>
    <t>3787540</t>
  </si>
  <si>
    <t xml:space="preserve">Scaler Barnhart DE 5/6        </t>
  </si>
  <si>
    <t>05643</t>
  </si>
  <si>
    <t xml:space="preserve">12x24mm Tex </t>
  </si>
  <si>
    <t>23112245</t>
  </si>
  <si>
    <t xml:space="preserve">Plastic Filling DE 13         </t>
  </si>
  <si>
    <t>AECA13</t>
  </si>
  <si>
    <t xml:space="preserve">Elevator East West Left       </t>
  </si>
  <si>
    <t xml:space="preserve">#27         </t>
  </si>
  <si>
    <t>27</t>
  </si>
  <si>
    <t>7312128</t>
  </si>
  <si>
    <t>Finex Muslin Buff Leathr Loose</t>
  </si>
  <si>
    <t xml:space="preserve">4x40Ply     </t>
  </si>
  <si>
    <t>17.774</t>
  </si>
  <si>
    <t>1074112</t>
  </si>
  <si>
    <t>3118</t>
  </si>
  <si>
    <t>6006444</t>
  </si>
  <si>
    <t xml:space="preserve">Curette Gracey AF DE 15/16    </t>
  </si>
  <si>
    <t>SRPG15/166</t>
  </si>
  <si>
    <t xml:space="preserve">Cavitron Bellissima FSI-SLI   </t>
  </si>
  <si>
    <t>81512</t>
  </si>
  <si>
    <t>8223189</t>
  </si>
  <si>
    <t xml:space="preserve">Hatchet DE 8/9                </t>
  </si>
  <si>
    <t>AEHA8-9</t>
  </si>
  <si>
    <t>1125018</t>
  </si>
  <si>
    <t xml:space="preserve">Maxima PRO Mini Head          </t>
  </si>
  <si>
    <t>1125524</t>
  </si>
  <si>
    <t>1232277</t>
  </si>
  <si>
    <t xml:space="preserve">Demi Ultra LED Curing Light   </t>
  </si>
  <si>
    <t>35664</t>
  </si>
  <si>
    <t>2283316</t>
  </si>
  <si>
    <t xml:space="preserve">Diagloss Polisher RA Pink     </t>
  </si>
  <si>
    <t xml:space="preserve">P1932-3     </t>
  </si>
  <si>
    <t>P1932-3</t>
  </si>
  <si>
    <t>6001164</t>
  </si>
  <si>
    <t>Colorvue Probe Kit UNC12 #6Hdl</t>
  </si>
  <si>
    <t xml:space="preserve">12-Tips     </t>
  </si>
  <si>
    <t>PCVNCKIT12</t>
  </si>
  <si>
    <t>3787981</t>
  </si>
  <si>
    <t>9053428</t>
  </si>
  <si>
    <t>1125544</t>
  </si>
  <si>
    <t xml:space="preserve">Acclean Hygienist Handpiece   </t>
  </si>
  <si>
    <t>7311688</t>
  </si>
  <si>
    <t xml:space="preserve">Periotome DE Posterior        </t>
  </si>
  <si>
    <t xml:space="preserve">Serratd     </t>
  </si>
  <si>
    <t>R258</t>
  </si>
  <si>
    <t>1235225</t>
  </si>
  <si>
    <t xml:space="preserve">B4          </t>
  </si>
  <si>
    <t>29906</t>
  </si>
  <si>
    <t>7860128</t>
  </si>
  <si>
    <t xml:space="preserve">NLX Nano Electric System      </t>
  </si>
  <si>
    <t>Y1001361</t>
  </si>
  <si>
    <t xml:space="preserve">Piranha Diamond FGSS          </t>
  </si>
  <si>
    <t xml:space="preserve">847-014C    </t>
  </si>
  <si>
    <t>847-014C-S</t>
  </si>
  <si>
    <t>9004067</t>
  </si>
  <si>
    <t>Acclean Gentle Massge TB Adult</t>
  </si>
  <si>
    <t xml:space="preserve">38 Tuft     </t>
  </si>
  <si>
    <t>752998</t>
  </si>
  <si>
    <t>6001509</t>
  </si>
  <si>
    <t>MIR5DS/3</t>
  </si>
  <si>
    <t>3212120</t>
  </si>
  <si>
    <t>1/200gr .3mg</t>
  </si>
  <si>
    <t>00071041724</t>
  </si>
  <si>
    <t>1260505</t>
  </si>
  <si>
    <t>.5 Gm./1.2cc</t>
  </si>
  <si>
    <t>5099002</t>
  </si>
  <si>
    <t>3306438</t>
  </si>
  <si>
    <t>06331160R</t>
  </si>
  <si>
    <t>1047691</t>
  </si>
  <si>
    <t xml:space="preserve">Rim Former                    </t>
  </si>
  <si>
    <t>ZPTC</t>
  </si>
  <si>
    <t>305-210</t>
  </si>
  <si>
    <t xml:space="preserve">881F-014    </t>
  </si>
  <si>
    <t>881F-014-FG</t>
  </si>
  <si>
    <t xml:space="preserve">Spring only f/ SuperQuick     </t>
  </si>
  <si>
    <t xml:space="preserve">Chuck       </t>
  </si>
  <si>
    <t>Q186</t>
  </si>
  <si>
    <t xml:space="preserve">Irrigation Lines              </t>
  </si>
  <si>
    <t xml:space="preserve">10/Pkg  </t>
  </si>
  <si>
    <t>1100037-010</t>
  </si>
  <si>
    <t>1422602</t>
  </si>
  <si>
    <t xml:space="preserve">Euro Goldies HP G079E-040     </t>
  </si>
  <si>
    <t xml:space="preserve">8314        </t>
  </si>
  <si>
    <t>8314</t>
  </si>
  <si>
    <t>2221978</t>
  </si>
  <si>
    <t>671166</t>
  </si>
  <si>
    <t>1638671</t>
  </si>
  <si>
    <t xml:space="preserve">Encore D/C Automix            </t>
  </si>
  <si>
    <t>310150</t>
  </si>
  <si>
    <t xml:space="preserve">Dia-ISOGT GP CC MM.04 Spilprf </t>
  </si>
  <si>
    <t>ML114-606</t>
  </si>
  <si>
    <t>8760138</t>
  </si>
  <si>
    <t xml:space="preserve">Flexi-Post Fiber Intro Kit    </t>
  </si>
  <si>
    <t xml:space="preserve">#0-1        </t>
  </si>
  <si>
    <t>2110-00</t>
  </si>
  <si>
    <t xml:space="preserve">Elevator #300 *Serated        </t>
  </si>
  <si>
    <t>300*SERATED</t>
  </si>
  <si>
    <t>2281495</t>
  </si>
  <si>
    <t xml:space="preserve">UC079E-031  </t>
  </si>
  <si>
    <t>UC079E-031</t>
  </si>
  <si>
    <t>3788573</t>
  </si>
  <si>
    <t xml:space="preserve">Two Striper Bur Block 18FG    </t>
  </si>
  <si>
    <t>9051021</t>
  </si>
  <si>
    <t>1070500</t>
  </si>
  <si>
    <t>55080</t>
  </si>
  <si>
    <t>7314814</t>
  </si>
  <si>
    <t xml:space="preserve">Diamond Ceramic Stone         </t>
  </si>
  <si>
    <t>T061</t>
  </si>
  <si>
    <t xml:space="preserve">Khayat Endo Filler PFI8ABK6   </t>
  </si>
  <si>
    <t>PFI8ABK6</t>
  </si>
  <si>
    <t xml:space="preserve">Rubber Dam Clamp #211         </t>
  </si>
  <si>
    <t>40-9050</t>
  </si>
  <si>
    <t>7210641</t>
  </si>
  <si>
    <t xml:space="preserve">Surgical Blade Handle #3      </t>
  </si>
  <si>
    <t>27-08800051</t>
  </si>
  <si>
    <t>7010425</t>
  </si>
  <si>
    <t xml:space="preserve">833F-018    </t>
  </si>
  <si>
    <t>833F-018-FG</t>
  </si>
  <si>
    <t>2286398</t>
  </si>
  <si>
    <t xml:space="preserve">UC257SF-023 </t>
  </si>
  <si>
    <t>UC257SF-023</t>
  </si>
  <si>
    <t>7876853</t>
  </si>
  <si>
    <t xml:space="preserve">All Season Wax                </t>
  </si>
  <si>
    <t xml:space="preserve">5 Lb/Ea </t>
  </si>
  <si>
    <t>47015</t>
  </si>
  <si>
    <t>2224887</t>
  </si>
  <si>
    <t>Lentulo Spiral Fillers RA 21mm</t>
  </si>
  <si>
    <t xml:space="preserve">#1-4        </t>
  </si>
  <si>
    <t>671564</t>
  </si>
  <si>
    <t>3334139</t>
  </si>
  <si>
    <t xml:space="preserve">Cerasmart LT 12 A3.5          </t>
  </si>
  <si>
    <t>008361</t>
  </si>
  <si>
    <t>1126965</t>
  </si>
  <si>
    <t xml:space="preserve">Maestro Unit Dose Composite   </t>
  </si>
  <si>
    <t xml:space="preserve">3/8         </t>
  </si>
  <si>
    <t>UD38</t>
  </si>
  <si>
    <t>1233945</t>
  </si>
  <si>
    <t xml:space="preserve">Plugger Buchanan 0            </t>
  </si>
  <si>
    <t>974-0060</t>
  </si>
  <si>
    <t>6010599</t>
  </si>
  <si>
    <t xml:space="preserve">PerioScreen Probe #10         </t>
  </si>
  <si>
    <t>PPSPROMO10</t>
  </si>
  <si>
    <t>1126758</t>
  </si>
  <si>
    <t xml:space="preserve">Essentials Non Woven Sponges  </t>
  </si>
  <si>
    <t xml:space="preserve">4"x4"       </t>
  </si>
  <si>
    <t>1125161</t>
  </si>
  <si>
    <t xml:space="preserve">Diamond FG 856L-018C          </t>
  </si>
  <si>
    <t>1237445</t>
  </si>
  <si>
    <t xml:space="preserve">D4          </t>
  </si>
  <si>
    <t>29913</t>
  </si>
  <si>
    <t>2220750</t>
  </si>
  <si>
    <t xml:space="preserve">1lb         </t>
  </si>
  <si>
    <t xml:space="preserve">8/Ca    </t>
  </si>
  <si>
    <t>605200</t>
  </si>
  <si>
    <t>8883150</t>
  </si>
  <si>
    <t xml:space="preserve">Bondent Drills                </t>
  </si>
  <si>
    <t>DB91</t>
  </si>
  <si>
    <t>6857305</t>
  </si>
  <si>
    <t>Nitrafree Pink PF Nitrle Glove</t>
  </si>
  <si>
    <t>6034512</t>
  </si>
  <si>
    <t>9991411</t>
  </si>
  <si>
    <t xml:space="preserve">GrandioSO Capsules 0.25Gm     </t>
  </si>
  <si>
    <t xml:space="preserve">16/Pk   </t>
  </si>
  <si>
    <t>2655</t>
  </si>
  <si>
    <t>1328362</t>
  </si>
  <si>
    <t xml:space="preserve">Smile Brite Denture Cleaner   </t>
  </si>
  <si>
    <t>D353-91</t>
  </si>
  <si>
    <t>6001681</t>
  </si>
  <si>
    <t xml:space="preserve">Explorer DE 5                 </t>
  </si>
  <si>
    <t>EXD56</t>
  </si>
  <si>
    <t>9007405</t>
  </si>
  <si>
    <t xml:space="preserve">Maxima Diamond FG 886-010M    </t>
  </si>
  <si>
    <t>1125249</t>
  </si>
  <si>
    <t xml:space="preserve">Diamond FG 858-018C           </t>
  </si>
  <si>
    <t>1016318</t>
  </si>
  <si>
    <t xml:space="preserve">Vision Saver                  </t>
  </si>
  <si>
    <t>4575</t>
  </si>
  <si>
    <t>1002154</t>
  </si>
  <si>
    <t xml:space="preserve">  53A       </t>
  </si>
  <si>
    <t>9872</t>
  </si>
  <si>
    <t xml:space="preserve">Zest Regular Male             </t>
  </si>
  <si>
    <t>4073507</t>
  </si>
  <si>
    <t xml:space="preserve">Portrait Ipn Mould Guide      </t>
  </si>
  <si>
    <t>902745</t>
  </si>
  <si>
    <t>8221971</t>
  </si>
  <si>
    <t xml:space="preserve">Scaler DE 204SD               </t>
  </si>
  <si>
    <t>AES204SDX</t>
  </si>
  <si>
    <t xml:space="preserve">Aspirator Adaptor             </t>
  </si>
  <si>
    <t>PTAA</t>
  </si>
  <si>
    <t>1000270</t>
  </si>
  <si>
    <t xml:space="preserve">W1          </t>
  </si>
  <si>
    <t>100-0270</t>
  </si>
  <si>
    <t>1001404</t>
  </si>
  <si>
    <t>100-1404</t>
  </si>
  <si>
    <t>3336543</t>
  </si>
  <si>
    <t xml:space="preserve">Fuji Filling LC Starter       </t>
  </si>
  <si>
    <t>439881</t>
  </si>
  <si>
    <t>8110051</t>
  </si>
  <si>
    <t xml:space="preserve">Sirolaser Advanced Fiber      </t>
  </si>
  <si>
    <t xml:space="preserve">320 Micron  </t>
  </si>
  <si>
    <t>SIRONA</t>
  </si>
  <si>
    <t>6256759</t>
  </si>
  <si>
    <t>1126643</t>
  </si>
  <si>
    <t xml:space="preserve">G863-012C   </t>
  </si>
  <si>
    <t>225012-45-20</t>
  </si>
  <si>
    <t>1125146</t>
  </si>
  <si>
    <t xml:space="preserve">Diamond FG 856-014F           </t>
  </si>
  <si>
    <t>1126956</t>
  </si>
  <si>
    <t xml:space="preserve">Essentials X-Ray Cover        </t>
  </si>
  <si>
    <t xml:space="preserve">15x26       </t>
  </si>
  <si>
    <t>109ES</t>
  </si>
  <si>
    <t>5570130</t>
  </si>
  <si>
    <t xml:space="preserve">Digital Dipping Pot           </t>
  </si>
  <si>
    <t xml:space="preserve">115V        </t>
  </si>
  <si>
    <t>10160</t>
  </si>
  <si>
    <t>9005015</t>
  </si>
  <si>
    <t xml:space="preserve">MaxiGrip Columbia DE 13/14    </t>
  </si>
  <si>
    <t>900-5015</t>
  </si>
  <si>
    <t>1903383</t>
  </si>
  <si>
    <t xml:space="preserve">Visar Seal                    </t>
  </si>
  <si>
    <t xml:space="preserve">10gm        </t>
  </si>
  <si>
    <t>3810</t>
  </si>
  <si>
    <t>6008860</t>
  </si>
  <si>
    <t>SG11/127</t>
  </si>
  <si>
    <t>1125115</t>
  </si>
  <si>
    <t xml:space="preserve">Diamond FG 379-016C           </t>
  </si>
  <si>
    <t xml:space="preserve">Caliper Castroviejo 40mm      </t>
  </si>
  <si>
    <t>CLC40L</t>
  </si>
  <si>
    <t>9007377</t>
  </si>
  <si>
    <t xml:space="preserve">Maxima Diamond FG 878K-016M   </t>
  </si>
  <si>
    <t>3126475</t>
  </si>
  <si>
    <t xml:space="preserve">Purevac w/Pump                </t>
  </si>
  <si>
    <t xml:space="preserve">2ltr/Bt </t>
  </si>
  <si>
    <t>21113</t>
  </si>
  <si>
    <t>2480687</t>
  </si>
  <si>
    <t xml:space="preserve">Diphenhydramine IJ SDV NR     </t>
  </si>
  <si>
    <t xml:space="preserve">1ml/Vl  </t>
  </si>
  <si>
    <t>63323066401</t>
  </si>
  <si>
    <t>5210497</t>
  </si>
  <si>
    <t xml:space="preserve">Impact Air 45 High Speed HP   </t>
  </si>
  <si>
    <t xml:space="preserve">4 Hole      </t>
  </si>
  <si>
    <t>403</t>
  </si>
  <si>
    <t>1002507</t>
  </si>
  <si>
    <t xml:space="preserve">Rongeur 5                     </t>
  </si>
  <si>
    <t>100-2507</t>
  </si>
  <si>
    <t>1231060</t>
  </si>
  <si>
    <t xml:space="preserve">RB/Sup Fast </t>
  </si>
  <si>
    <t>33973</t>
  </si>
  <si>
    <t>5902512</t>
  </si>
  <si>
    <t xml:space="preserve">Purell Foaming Hand Sanitizer </t>
  </si>
  <si>
    <t xml:space="preserve">15oz/Cn </t>
  </si>
  <si>
    <t>GOJO</t>
  </si>
  <si>
    <t>9698-12</t>
  </si>
  <si>
    <t>1767</t>
  </si>
  <si>
    <t>7095133</t>
  </si>
  <si>
    <t xml:space="preserve">Bur Holder                    </t>
  </si>
  <si>
    <t>A-10080</t>
  </si>
  <si>
    <t>8891508</t>
  </si>
  <si>
    <t xml:space="preserve">Dri-Aids Silver Bulk Package  </t>
  </si>
  <si>
    <t xml:space="preserve">750/Bx  </t>
  </si>
  <si>
    <t>332375</t>
  </si>
  <si>
    <t>1001392</t>
  </si>
  <si>
    <t>31221</t>
  </si>
  <si>
    <t>4438898</t>
  </si>
  <si>
    <t xml:space="preserve">Opt Replacement Shield 7"     </t>
  </si>
  <si>
    <t>MOLPRO</t>
  </si>
  <si>
    <t>MPC 320</t>
  </si>
  <si>
    <t>9007355</t>
  </si>
  <si>
    <t xml:space="preserve">Maxima Diamond FG 863-016C    </t>
  </si>
  <si>
    <t>1357510</t>
  </si>
  <si>
    <t>1843986</t>
  </si>
  <si>
    <t>2010698</t>
  </si>
  <si>
    <t xml:space="preserve">Plus Series Forceps           </t>
  </si>
  <si>
    <t>1+</t>
  </si>
  <si>
    <t>9007290</t>
  </si>
  <si>
    <t xml:space="preserve">Maxima Diamond FG 858-012SF   </t>
  </si>
  <si>
    <t>6005684</t>
  </si>
  <si>
    <t>IMS Signature Cassette 16 Inst</t>
  </si>
  <si>
    <t>IM4161</t>
  </si>
  <si>
    <t>8887665</t>
  </si>
  <si>
    <t xml:space="preserve">ParaPost XH Post Ti Yellow    </t>
  </si>
  <si>
    <t xml:space="preserve">P-88-4      </t>
  </si>
  <si>
    <t>P884</t>
  </si>
  <si>
    <t>7770142</t>
  </si>
  <si>
    <t xml:space="preserve">Filtek Supreme Ultra Capsule  </t>
  </si>
  <si>
    <t xml:space="preserve">B1-B        </t>
  </si>
  <si>
    <t>6029B1B</t>
  </si>
  <si>
    <t>7010512</t>
  </si>
  <si>
    <t xml:space="preserve">947DF-220   </t>
  </si>
  <si>
    <t>947DF-220-HP</t>
  </si>
  <si>
    <t xml:space="preserve">5/0.05mm    </t>
  </si>
  <si>
    <t>G2171</t>
  </si>
  <si>
    <t>7310354</t>
  </si>
  <si>
    <t xml:space="preserve">Wax Cup f Bunsen Burner       </t>
  </si>
  <si>
    <t xml:space="preserve">#2N         </t>
  </si>
  <si>
    <t>14.261</t>
  </si>
  <si>
    <t>1000790</t>
  </si>
  <si>
    <t xml:space="preserve">Elevator Seldin #4R           </t>
  </si>
  <si>
    <t>100-0790</t>
  </si>
  <si>
    <t>9880103</t>
  </si>
  <si>
    <t xml:space="preserve">Sponge Woven Gauze LF NS 8Ply </t>
  </si>
  <si>
    <t xml:space="preserve">2x2" Prem   </t>
  </si>
  <si>
    <t xml:space="preserve">200/Bg  </t>
  </si>
  <si>
    <t>C-NSG228</t>
  </si>
  <si>
    <t>2221304</t>
  </si>
  <si>
    <t>6841031</t>
  </si>
  <si>
    <t>6588428</t>
  </si>
  <si>
    <t>20Z101A</t>
  </si>
  <si>
    <t>1125240</t>
  </si>
  <si>
    <t xml:space="preserve">Diamond FG 859-014SF          </t>
  </si>
  <si>
    <t xml:space="preserve">Elevator Miller Apexo #71     </t>
  </si>
  <si>
    <t>3332040</t>
  </si>
  <si>
    <t xml:space="preserve">Coe Stainless Steel Tray Reg  </t>
  </si>
  <si>
    <t>264008</t>
  </si>
  <si>
    <t>6011987</t>
  </si>
  <si>
    <t xml:space="preserve">EverEdge 2.0 Sickle DE 137    </t>
  </si>
  <si>
    <t>SN1379E2</t>
  </si>
  <si>
    <t>1019284</t>
  </si>
  <si>
    <t xml:space="preserve">Field Abrasive Rolls #4 Grit  </t>
  </si>
  <si>
    <t xml:space="preserve">#120        </t>
  </si>
  <si>
    <t>2204070</t>
  </si>
  <si>
    <t>2480721</t>
  </si>
  <si>
    <t xml:space="preserve">Midazolam HCL MDV N-R         </t>
  </si>
  <si>
    <t>1429463</t>
  </si>
  <si>
    <t xml:space="preserve">84-T/SP     </t>
  </si>
  <si>
    <t>8091</t>
  </si>
  <si>
    <t>1006017</t>
  </si>
  <si>
    <t>31210</t>
  </si>
  <si>
    <t>6007128</t>
  </si>
  <si>
    <t xml:space="preserve">Explorer DE 11/12 ODU AF      </t>
  </si>
  <si>
    <t>EXD11/12A8</t>
  </si>
  <si>
    <t>9991511</t>
  </si>
  <si>
    <t xml:space="preserve">GrandioSO Flow Refill Syr     </t>
  </si>
  <si>
    <t>2724</t>
  </si>
  <si>
    <t>1074521</t>
  </si>
  <si>
    <t>BBLARGE</t>
  </si>
  <si>
    <t>7910241</t>
  </si>
  <si>
    <t xml:space="preserve">Clear Impression Trays Upper  </t>
  </si>
  <si>
    <t>036601</t>
  </si>
  <si>
    <t>6004646</t>
  </si>
  <si>
    <t>RDCM14</t>
  </si>
  <si>
    <t>9004384</t>
  </si>
  <si>
    <t xml:space="preserve">FG 7642     </t>
  </si>
  <si>
    <t>CDET01G10FL</t>
  </si>
  <si>
    <t>1252237</t>
  </si>
  <si>
    <t>DryDent Sublingual Absorb Pads</t>
  </si>
  <si>
    <t>416068</t>
  </si>
  <si>
    <t>1890180</t>
  </si>
  <si>
    <t>Sootheguard Air w/Collar Adult</t>
  </si>
  <si>
    <t>869050</t>
  </si>
  <si>
    <t>7775209</t>
  </si>
  <si>
    <t xml:space="preserve">Z100 Capsule Refill           </t>
  </si>
  <si>
    <t xml:space="preserve">9/Bt    </t>
  </si>
  <si>
    <t>5905B2</t>
  </si>
  <si>
    <t>6004475</t>
  </si>
  <si>
    <t>EXD5</t>
  </si>
  <si>
    <t>9004129</t>
  </si>
  <si>
    <t>SHN9004129</t>
  </si>
  <si>
    <t xml:space="preserve">Osteotome Universal Handle    </t>
  </si>
  <si>
    <t>OSTMGRIFF</t>
  </si>
  <si>
    <t>1895235</t>
  </si>
  <si>
    <t xml:space="preserve">XCP-DS Schick Bitewing        </t>
  </si>
  <si>
    <t xml:space="preserve">#1H         </t>
  </si>
  <si>
    <t>550623</t>
  </si>
  <si>
    <t>1072806</t>
  </si>
  <si>
    <t xml:space="preserve">Green Impression Tray #2      </t>
  </si>
  <si>
    <t>311002</t>
  </si>
  <si>
    <t xml:space="preserve">Horico Steelcarbo Disc Medium </t>
  </si>
  <si>
    <t xml:space="preserve">2mm         </t>
  </si>
  <si>
    <t>J232</t>
  </si>
  <si>
    <t>1126721</t>
  </si>
  <si>
    <t xml:space="preserve">Acclean Pro Universal Slim    </t>
  </si>
  <si>
    <t xml:space="preserve">Insert 25K  </t>
  </si>
  <si>
    <t>9007666</t>
  </si>
  <si>
    <t xml:space="preserve">Maxima Adhes/Remove Rep       </t>
  </si>
  <si>
    <t xml:space="preserve">Blade       </t>
  </si>
  <si>
    <t>2224446</t>
  </si>
  <si>
    <t>671136</t>
  </si>
  <si>
    <t>1354512</t>
  </si>
  <si>
    <t xml:space="preserve">Zone Temporary Cement         </t>
  </si>
  <si>
    <t xml:space="preserve">A1 Shade    </t>
  </si>
  <si>
    <t>27046DX</t>
  </si>
  <si>
    <t xml:space="preserve">IMS Cassette Compo Set        </t>
  </si>
  <si>
    <t>IMCOMPOSIT</t>
  </si>
  <si>
    <t>3650318</t>
  </si>
  <si>
    <t xml:space="preserve">Brush Abbott-Robinson HP #11  </t>
  </si>
  <si>
    <t>06082</t>
  </si>
  <si>
    <t xml:space="preserve">Plugger Endo                  </t>
  </si>
  <si>
    <t xml:space="preserve">DE 1/3      </t>
  </si>
  <si>
    <t>RCP1/3</t>
  </si>
  <si>
    <t>6012465</t>
  </si>
  <si>
    <t>RDCM7X</t>
  </si>
  <si>
    <t>3333390</t>
  </si>
  <si>
    <t xml:space="preserve">G-Cem LinkAce                 </t>
  </si>
  <si>
    <t>004857</t>
  </si>
  <si>
    <t>2221161</t>
  </si>
  <si>
    <t>6833023</t>
  </si>
  <si>
    <t>9070601</t>
  </si>
  <si>
    <t>1005454</t>
  </si>
  <si>
    <t xml:space="preserve">Blade-Safe Surgical Blade     </t>
  </si>
  <si>
    <t xml:space="preserve">Remover     </t>
  </si>
  <si>
    <t>4-100</t>
  </si>
  <si>
    <t>5950011</t>
  </si>
  <si>
    <t xml:space="preserve">Ascent PX LED Curing Light    </t>
  </si>
  <si>
    <t>CAOGRO</t>
  </si>
  <si>
    <t>001-00049</t>
  </si>
  <si>
    <t>1004342</t>
  </si>
  <si>
    <t xml:space="preserve">Plastic Sheets                </t>
  </si>
  <si>
    <t>45520Z</t>
  </si>
  <si>
    <t>9455515</t>
  </si>
  <si>
    <t xml:space="preserve">Virtual Mix Tips              </t>
  </si>
  <si>
    <t>562844</t>
  </si>
  <si>
    <t>7770138</t>
  </si>
  <si>
    <t xml:space="preserve">A3.5-B      </t>
  </si>
  <si>
    <t>6029A3.5B</t>
  </si>
  <si>
    <t>9007149</t>
  </si>
  <si>
    <t xml:space="preserve">Maxima Diamond FG 836-014SC   </t>
  </si>
  <si>
    <t>1231404</t>
  </si>
  <si>
    <t xml:space="preserve">Impression Compound Cake1/2Lb </t>
  </si>
  <si>
    <t>00441</t>
  </si>
  <si>
    <t>6011949</t>
  </si>
  <si>
    <t xml:space="preserve">EverEdge 2.0 Barnhart DE 1/2  </t>
  </si>
  <si>
    <t>SBH1/29E2</t>
  </si>
  <si>
    <t>1341294</t>
  </si>
  <si>
    <t xml:space="preserve">Barrier Film                  </t>
  </si>
  <si>
    <t xml:space="preserve">4x6 Bear    </t>
  </si>
  <si>
    <t xml:space="preserve">Rl      </t>
  </si>
  <si>
    <t>1803CP</t>
  </si>
  <si>
    <t>2282612</t>
  </si>
  <si>
    <t xml:space="preserve">LS-7541 LVI Esthetic Prep Set </t>
  </si>
  <si>
    <t>LS-7541</t>
  </si>
  <si>
    <t>3583570</t>
  </si>
  <si>
    <t xml:space="preserve">Lysol Spray Spring Waterfall  </t>
  </si>
  <si>
    <t xml:space="preserve">12.5oz      </t>
  </si>
  <si>
    <t>72845</t>
  </si>
  <si>
    <t>1125282</t>
  </si>
  <si>
    <t xml:space="preserve">Diamond FG 886-012M           </t>
  </si>
  <si>
    <t>3671112</t>
  </si>
  <si>
    <t>Lip Balm Mini Liprageous Asstd</t>
  </si>
  <si>
    <t>940-FB</t>
  </si>
  <si>
    <t>1118088</t>
  </si>
  <si>
    <t>52818</t>
  </si>
  <si>
    <t>3218651</t>
  </si>
  <si>
    <t>42755</t>
  </si>
  <si>
    <t>5869981</t>
  </si>
  <si>
    <t xml:space="preserve">Elevator Back-Action 77R      </t>
  </si>
  <si>
    <t xml:space="preserve">Tincoatm    </t>
  </si>
  <si>
    <t>E77RT</t>
  </si>
  <si>
    <t>1140226</t>
  </si>
  <si>
    <t xml:space="preserve">Touch N Heat Plugger .5mm     </t>
  </si>
  <si>
    <t xml:space="preserve">Thin        </t>
  </si>
  <si>
    <t>973-0221</t>
  </si>
  <si>
    <t>2221434</t>
  </si>
  <si>
    <t>6855028</t>
  </si>
  <si>
    <t>2289557</t>
  </si>
  <si>
    <t xml:space="preserve">NTI Carbide Bur RA   2        </t>
  </si>
  <si>
    <t>H2-RA</t>
  </si>
  <si>
    <t>1126713</t>
  </si>
  <si>
    <t>6526</t>
  </si>
  <si>
    <t>1232845</t>
  </si>
  <si>
    <t>06159</t>
  </si>
  <si>
    <t>6659346</t>
  </si>
  <si>
    <t xml:space="preserve">Ivory Tiger Rubber Dam Clamp  </t>
  </si>
  <si>
    <t xml:space="preserve">1T          </t>
  </si>
  <si>
    <t>50057841</t>
  </si>
  <si>
    <t xml:space="preserve">Allooss Cortical Partic 2cc   </t>
  </si>
  <si>
    <t>01160003</t>
  </si>
  <si>
    <t>1631861</t>
  </si>
  <si>
    <t xml:space="preserve">Encore Supercure 0.50Gm       </t>
  </si>
  <si>
    <t>310141</t>
  </si>
  <si>
    <t>6011125</t>
  </si>
  <si>
    <t xml:space="preserve">Elevator Heidbrink DE 13/14   </t>
  </si>
  <si>
    <t>EHB13/146</t>
  </si>
  <si>
    <t>1010287</t>
  </si>
  <si>
    <t xml:space="preserve">Excavator DE #31L             </t>
  </si>
  <si>
    <t>101-0287</t>
  </si>
  <si>
    <t>8885910</t>
  </si>
  <si>
    <t xml:space="preserve">ParaPost XT Bulk Brown        </t>
  </si>
  <si>
    <t xml:space="preserve">P683-0B     </t>
  </si>
  <si>
    <t>P6830B</t>
  </si>
  <si>
    <t>2908296</t>
  </si>
  <si>
    <t xml:space="preserve">Dispensing Gun Type 25        </t>
  </si>
  <si>
    <t>110253</t>
  </si>
  <si>
    <t>1125449</t>
  </si>
  <si>
    <t xml:space="preserve">Interdental Wedges Large/XL   </t>
  </si>
  <si>
    <t>242240400HS</t>
  </si>
  <si>
    <t>2283297</t>
  </si>
  <si>
    <t>NTI Diamond Extended Length FG</t>
  </si>
  <si>
    <t xml:space="preserve">379-023M    </t>
  </si>
  <si>
    <t>M379-023FGL</t>
  </si>
  <si>
    <t>1000499</t>
  </si>
  <si>
    <t xml:space="preserve">Retreat w/Epi                 </t>
  </si>
  <si>
    <t xml:space="preserve">#5 Medium   </t>
  </si>
  <si>
    <t>17-970</t>
  </si>
  <si>
    <t>1014792</t>
  </si>
  <si>
    <t>Hollow Handl</t>
  </si>
  <si>
    <t>101-4792</t>
  </si>
  <si>
    <t>1072166</t>
  </si>
  <si>
    <t xml:space="preserve">Needle Holder Crilewood 6"    </t>
  </si>
  <si>
    <t>C6C</t>
  </si>
  <si>
    <t>1072496</t>
  </si>
  <si>
    <t xml:space="preserve">Dia-Pro Gutta Percha CC.06    </t>
  </si>
  <si>
    <t xml:space="preserve">#2-7        </t>
  </si>
  <si>
    <t>110-691</t>
  </si>
  <si>
    <t>1074150</t>
  </si>
  <si>
    <t xml:space="preserve">Needleholder Baumgartner      </t>
  </si>
  <si>
    <t>B5</t>
  </si>
  <si>
    <t>1126553</t>
  </si>
  <si>
    <t xml:space="preserve">G806-012C   </t>
  </si>
  <si>
    <t>201912-45-20</t>
  </si>
  <si>
    <t>1047954</t>
  </si>
  <si>
    <t xml:space="preserve">Maxima Tapered GPPTS CC.04    </t>
  </si>
  <si>
    <t>1126845</t>
  </si>
  <si>
    <t>Maxima Pro 45 Water Port Clean</t>
  </si>
  <si>
    <t>6000800</t>
  </si>
  <si>
    <t xml:space="preserve">Mirror Handle ResinEight      </t>
  </si>
  <si>
    <t>MH8</t>
  </si>
  <si>
    <t xml:space="preserve">Contact Matrix Introductory   </t>
  </si>
  <si>
    <t>90066</t>
  </si>
  <si>
    <t>1065118</t>
  </si>
  <si>
    <t xml:space="preserve">Cheek Retractor Extraoral     </t>
  </si>
  <si>
    <t xml:space="preserve">Child       </t>
  </si>
  <si>
    <t>4001024</t>
  </si>
  <si>
    <t>1046864</t>
  </si>
  <si>
    <t xml:space="preserve">Dextrose Inj FTV 50ml         </t>
  </si>
  <si>
    <t>7860242</t>
  </si>
  <si>
    <t xml:space="preserve">Ti-Max Z45L                   </t>
  </si>
  <si>
    <t xml:space="preserve">1:4.2 Std   </t>
  </si>
  <si>
    <t>C1064</t>
  </si>
  <si>
    <t>1174601</t>
  </si>
  <si>
    <t xml:space="preserve">Rubber Dam Clamp Ash          </t>
  </si>
  <si>
    <t xml:space="preserve">C Style     </t>
  </si>
  <si>
    <t>A77369</t>
  </si>
  <si>
    <t>1950629</t>
  </si>
  <si>
    <t xml:space="preserve">CeraMaster CA Polishers       </t>
  </si>
  <si>
    <t xml:space="preserve">Bullet      </t>
  </si>
  <si>
    <t>0121</t>
  </si>
  <si>
    <t>9004519</t>
  </si>
  <si>
    <t xml:space="preserve">FG  557     </t>
  </si>
  <si>
    <t>TFFXCT010FG</t>
  </si>
  <si>
    <t>1001251</t>
  </si>
  <si>
    <t>206100191501</t>
  </si>
  <si>
    <t>9004175</t>
  </si>
  <si>
    <t xml:space="preserve">Metal Cutting Carbide Bur     </t>
  </si>
  <si>
    <t xml:space="preserve">FG 1557     </t>
  </si>
  <si>
    <t>TPRDFF010F</t>
  </si>
  <si>
    <t>6011296</t>
  </si>
  <si>
    <t xml:space="preserve">Atraumair Forceps Standard 1  </t>
  </si>
  <si>
    <t>F1XS</t>
  </si>
  <si>
    <t>1230886</t>
  </si>
  <si>
    <t xml:space="preserve">K3 Engine Files .12 17MM      </t>
  </si>
  <si>
    <t>830-2257</t>
  </si>
  <si>
    <t>1670095</t>
  </si>
  <si>
    <t xml:space="preserve">Cavitron THINsert Ultrasonic  </t>
  </si>
  <si>
    <t>81551</t>
  </si>
  <si>
    <t>6011322</t>
  </si>
  <si>
    <t xml:space="preserve">Diamond Sharpening Card       </t>
  </si>
  <si>
    <t>DSCFINE</t>
  </si>
  <si>
    <t>3332871</t>
  </si>
  <si>
    <t xml:space="preserve">Gradia Core and Post Kit      </t>
  </si>
  <si>
    <t>400011</t>
  </si>
  <si>
    <t>3655954</t>
  </si>
  <si>
    <t xml:space="preserve">Wall Shoulders Model 2120     </t>
  </si>
  <si>
    <t xml:space="preserve">Linen       </t>
  </si>
  <si>
    <t>DEBROK</t>
  </si>
  <si>
    <t>WS2120L</t>
  </si>
  <si>
    <t>1125708</t>
  </si>
  <si>
    <t xml:space="preserve">Matrix Band Adult .0015 #1    </t>
  </si>
  <si>
    <t xml:space="preserve">Unv         </t>
  </si>
  <si>
    <t xml:space="preserve">Gross   </t>
  </si>
  <si>
    <t>062002-000</t>
  </si>
  <si>
    <t xml:space="preserve">CAS04 Calcium Sulfate Kit     </t>
  </si>
  <si>
    <t xml:space="preserve">1 Gram      </t>
  </si>
  <si>
    <t>5052001</t>
  </si>
  <si>
    <t>6005024</t>
  </si>
  <si>
    <t xml:space="preserve">Cotton Plier 18L Locking      </t>
  </si>
  <si>
    <t xml:space="preserve">College     </t>
  </si>
  <si>
    <t>DP18L</t>
  </si>
  <si>
    <t>3000040</t>
  </si>
  <si>
    <t>ComposiTight Clear Matrix Bcus</t>
  </si>
  <si>
    <t xml:space="preserve">5.0mm       </t>
  </si>
  <si>
    <t>MC100</t>
  </si>
  <si>
    <t>1277967</t>
  </si>
  <si>
    <t xml:space="preserve">Midazolam HCL Inj MDV 10mL    </t>
  </si>
  <si>
    <t>00409259605</t>
  </si>
  <si>
    <t>7120287</t>
  </si>
  <si>
    <t xml:space="preserve">Technique Toothbrush          </t>
  </si>
  <si>
    <t xml:space="preserve">Ultrasoft   </t>
  </si>
  <si>
    <t>221PC</t>
  </si>
  <si>
    <t>2151409</t>
  </si>
  <si>
    <t xml:space="preserve">Impact Air 45 Lubricant       </t>
  </si>
  <si>
    <t>618</t>
  </si>
  <si>
    <t>8890490</t>
  </si>
  <si>
    <t xml:space="preserve">Dri-Aids Silver Large         </t>
  </si>
  <si>
    <t>332325</t>
  </si>
  <si>
    <t xml:space="preserve">Sodium Hypochlorite           </t>
  </si>
  <si>
    <t xml:space="preserve">12-15%      </t>
  </si>
  <si>
    <t>8423-1GL</t>
  </si>
  <si>
    <t>3840136</t>
  </si>
  <si>
    <t>Activa Restorative Starter Kit</t>
  </si>
  <si>
    <t>VRA2</t>
  </si>
  <si>
    <t>1090010</t>
  </si>
  <si>
    <t xml:space="preserve">NuOss Cortical Granules       </t>
  </si>
  <si>
    <t xml:space="preserve">2.0Gm/3.2cc </t>
  </si>
  <si>
    <t>5091004</t>
  </si>
  <si>
    <t>1890396</t>
  </si>
  <si>
    <t xml:space="preserve">2H Post     </t>
  </si>
  <si>
    <t>553012</t>
  </si>
  <si>
    <t>6012459</t>
  </si>
  <si>
    <t xml:space="preserve">14A         </t>
  </si>
  <si>
    <t>RDCM14AX</t>
  </si>
  <si>
    <t>3843260</t>
  </si>
  <si>
    <t xml:space="preserve">Pulpdent Opaquer Syringe Near </t>
  </si>
  <si>
    <t xml:space="preserve">White 3mL   </t>
  </si>
  <si>
    <t>OP1</t>
  </si>
  <si>
    <t>1003073</t>
  </si>
  <si>
    <t>Woodson WDSI</t>
  </si>
  <si>
    <t>100-3073</t>
  </si>
  <si>
    <t>5866916</t>
  </si>
  <si>
    <t xml:space="preserve">Forcep Lower Root             </t>
  </si>
  <si>
    <t xml:space="preserve">74          </t>
  </si>
  <si>
    <t>FE74</t>
  </si>
  <si>
    <t>8951167</t>
  </si>
  <si>
    <t>20978</t>
  </si>
  <si>
    <t>1063737</t>
  </si>
  <si>
    <t xml:space="preserve">Osram HLX Xenophot            </t>
  </si>
  <si>
    <t xml:space="preserve">24V 150W    </t>
  </si>
  <si>
    <t>64640HLX</t>
  </si>
  <si>
    <t>7262719</t>
  </si>
  <si>
    <t xml:space="preserve">Build-It F.R. Kit             </t>
  </si>
  <si>
    <t>N32</t>
  </si>
  <si>
    <t>8221760</t>
  </si>
  <si>
    <t xml:space="preserve">Carver 1 Glick                </t>
  </si>
  <si>
    <t>AEEMG1CA</t>
  </si>
  <si>
    <t>2290204</t>
  </si>
  <si>
    <t xml:space="preserve">Irrigation Lines Kirschner    </t>
  </si>
  <si>
    <t xml:space="preserve">Meyer       </t>
  </si>
  <si>
    <t>1501635-010</t>
  </si>
  <si>
    <t xml:space="preserve">Revelation Diamond 847-014C   </t>
  </si>
  <si>
    <t>91055-5</t>
  </si>
  <si>
    <t>1075309</t>
  </si>
  <si>
    <t xml:space="preserve">Scissor Iris Curved           </t>
  </si>
  <si>
    <t>865</t>
  </si>
  <si>
    <t>3333231</t>
  </si>
  <si>
    <t xml:space="preserve">MI Paste Plus Mint            </t>
  </si>
  <si>
    <t>422621</t>
  </si>
  <si>
    <t>1007544</t>
  </si>
  <si>
    <t xml:space="preserve">Magnabar                      </t>
  </si>
  <si>
    <t xml:space="preserve">12"         </t>
  </si>
  <si>
    <t>012</t>
  </si>
  <si>
    <t>1085574</t>
  </si>
  <si>
    <t xml:space="preserve">6718R       </t>
  </si>
  <si>
    <t>6718</t>
  </si>
  <si>
    <t>3840173</t>
  </si>
  <si>
    <t xml:space="preserve">TempCanal Enhanced Kit        </t>
  </si>
  <si>
    <t xml:space="preserve">3mL         </t>
  </si>
  <si>
    <t>TEK</t>
  </si>
  <si>
    <t>2220521</t>
  </si>
  <si>
    <t xml:space="preserve">DensHeat Oven III             </t>
  </si>
  <si>
    <t>DENSHEATIII</t>
  </si>
  <si>
    <t>1232708</t>
  </si>
  <si>
    <t xml:space="preserve">C3-B 0.2gm  </t>
  </si>
  <si>
    <t>32661</t>
  </si>
  <si>
    <t>1298484</t>
  </si>
  <si>
    <t xml:space="preserve">Diphenhydramine HCl Tablets   </t>
  </si>
  <si>
    <t>681-01</t>
  </si>
  <si>
    <t>2020208</t>
  </si>
  <si>
    <t xml:space="preserve">C3 31mm     </t>
  </si>
  <si>
    <t>C3-31</t>
  </si>
  <si>
    <t>3334176</t>
  </si>
  <si>
    <t xml:space="preserve">Cerasmart LT 14 A3.5          </t>
  </si>
  <si>
    <t>008383</t>
  </si>
  <si>
    <t>6330010</t>
  </si>
  <si>
    <t xml:space="preserve">Barrier Film Finger Lift      </t>
  </si>
  <si>
    <t xml:space="preserve">4 x 6 Pink  </t>
  </si>
  <si>
    <t xml:space="preserve">1200/Rl </t>
  </si>
  <si>
    <t>BFPP</t>
  </si>
  <si>
    <t>9004237</t>
  </si>
  <si>
    <t xml:space="preserve">Electrodes E10A               </t>
  </si>
  <si>
    <t>MACAN</t>
  </si>
  <si>
    <t>RL39</t>
  </si>
  <si>
    <t>7263163</t>
  </si>
  <si>
    <t xml:space="preserve">Correct Plus Reg Set 50mL     </t>
  </si>
  <si>
    <t xml:space="preserve">Tray        </t>
  </si>
  <si>
    <t>Q34JA</t>
  </si>
  <si>
    <t>1273196</t>
  </si>
  <si>
    <t>CleanCut Diamond FG 847KR-016C</t>
  </si>
  <si>
    <t xml:space="preserve">847KR-016C  </t>
  </si>
  <si>
    <t>190030</t>
  </si>
  <si>
    <t>2424155</t>
  </si>
  <si>
    <t xml:space="preserve">White Diamond Compound        </t>
  </si>
  <si>
    <t xml:space="preserve">13oz Pkge   </t>
  </si>
  <si>
    <t>1660040</t>
  </si>
  <si>
    <t>9113536</t>
  </si>
  <si>
    <t xml:space="preserve">Aquaphor Healing Ointment     </t>
  </si>
  <si>
    <t xml:space="preserve">14Oz/Jr </t>
  </si>
  <si>
    <t>63608</t>
  </si>
  <si>
    <t>1231450</t>
  </si>
  <si>
    <t xml:space="preserve">D3E         </t>
  </si>
  <si>
    <t>35161</t>
  </si>
  <si>
    <t>2221207</t>
  </si>
  <si>
    <t>6834021</t>
  </si>
  <si>
    <t>1239713</t>
  </si>
  <si>
    <t xml:space="preserve">CompoRoller Instrument Kit    </t>
  </si>
  <si>
    <t>5300</t>
  </si>
  <si>
    <t>1676103</t>
  </si>
  <si>
    <t xml:space="preserve">Template 20 Degree Curved     </t>
  </si>
  <si>
    <t xml:space="preserve">#92231      </t>
  </si>
  <si>
    <t>92231</t>
  </si>
  <si>
    <t>9919905</t>
  </si>
  <si>
    <t xml:space="preserve">ProE-Vac                      </t>
  </si>
  <si>
    <t>COTREL</t>
  </si>
  <si>
    <t>PVAC128-1</t>
  </si>
  <si>
    <t>9007196</t>
  </si>
  <si>
    <t xml:space="preserve">Maxima Diamond FG 847KR-016C  </t>
  </si>
  <si>
    <t>1125084</t>
  </si>
  <si>
    <t xml:space="preserve">858-014SF   </t>
  </si>
  <si>
    <t>1070280</t>
  </si>
  <si>
    <t xml:space="preserve">Earloop Mask Dispenser        </t>
  </si>
  <si>
    <t>CPEM061399</t>
  </si>
  <si>
    <t>7319379</t>
  </si>
  <si>
    <t xml:space="preserve">Optivisor 10" 2x Power        </t>
  </si>
  <si>
    <t xml:space="preserve">DA-4        </t>
  </si>
  <si>
    <t>29.472</t>
  </si>
  <si>
    <t>7013397</t>
  </si>
  <si>
    <t xml:space="preserve">Zirconia Diamond FG Med       </t>
  </si>
  <si>
    <t xml:space="preserve">801-010     </t>
  </si>
  <si>
    <t>Z801-010-FG</t>
  </si>
  <si>
    <t>1009022</t>
  </si>
  <si>
    <t xml:space="preserve">Child Blue  </t>
  </si>
  <si>
    <t>841047</t>
  </si>
  <si>
    <t>1126958</t>
  </si>
  <si>
    <t xml:space="preserve">Maestro Strip Saw 7"          </t>
  </si>
  <si>
    <t xml:space="preserve">4mm Wide    </t>
  </si>
  <si>
    <t>SS4MM</t>
  </si>
  <si>
    <t>1730091</t>
  </si>
  <si>
    <t xml:space="preserve">NeoBurr Carbide Bur Surgical  </t>
  </si>
  <si>
    <t xml:space="preserve">RA   4      </t>
  </si>
  <si>
    <t>NB10-RASL4</t>
  </si>
  <si>
    <t>1898073</t>
  </si>
  <si>
    <t xml:space="preserve">2V BW       </t>
  </si>
  <si>
    <t>553018</t>
  </si>
  <si>
    <t xml:space="preserve">Needle Holder Castroviejo P/S </t>
  </si>
  <si>
    <t xml:space="preserve">Strait      </t>
  </si>
  <si>
    <t>NH5020M</t>
  </si>
  <si>
    <t>9004808</t>
  </si>
  <si>
    <t xml:space="preserve">Acclean Action Plus Compact   </t>
  </si>
  <si>
    <t xml:space="preserve">34 Tuft     </t>
  </si>
  <si>
    <t>750975</t>
  </si>
  <si>
    <t>1230124</t>
  </si>
  <si>
    <t xml:space="preserve">EndoRing Gel Wells Disposable </t>
  </si>
  <si>
    <t>825-0051</t>
  </si>
  <si>
    <t>1018171</t>
  </si>
  <si>
    <t>3657864</t>
  </si>
  <si>
    <t xml:space="preserve">Temporary Splint Material 5x5 </t>
  </si>
  <si>
    <t xml:space="preserve">.020" Clear </t>
  </si>
  <si>
    <t>81660</t>
  </si>
  <si>
    <t xml:space="preserve">Roto Saw    </t>
  </si>
  <si>
    <t>8466</t>
  </si>
  <si>
    <t xml:space="preserve">Sensor Oximax Finger          </t>
  </si>
  <si>
    <t xml:space="preserve">Adult       </t>
  </si>
  <si>
    <t>DS-100A</t>
  </si>
  <si>
    <t>9004354</t>
  </si>
  <si>
    <t xml:space="preserve">Ultrasonic Tank Cover         </t>
  </si>
  <si>
    <t>26854</t>
  </si>
  <si>
    <t>9991920</t>
  </si>
  <si>
    <t xml:space="preserve">Carbide Bur FG     4          </t>
  </si>
  <si>
    <t>14970</t>
  </si>
  <si>
    <t>5701377</t>
  </si>
  <si>
    <t xml:space="preserve">Collar Blue </t>
  </si>
  <si>
    <t>6580178</t>
  </si>
  <si>
    <t>50Z400M</t>
  </si>
  <si>
    <t>5551338</t>
  </si>
  <si>
    <t xml:space="preserve">Dental Floss Waxed #9863      </t>
  </si>
  <si>
    <t>09863</t>
  </si>
  <si>
    <t>9007375</t>
  </si>
  <si>
    <t xml:space="preserve">Maxima Diamond FG 878K-014SC  </t>
  </si>
  <si>
    <t>2944911</t>
  </si>
  <si>
    <t xml:space="preserve">7/8" Fine   </t>
  </si>
  <si>
    <t>BC-78-SF</t>
  </si>
  <si>
    <t>1401195</t>
  </si>
  <si>
    <t xml:space="preserve">Teflon Tape 1/2"x 520"        </t>
  </si>
  <si>
    <t>CHAPMN</t>
  </si>
  <si>
    <t>017-20-00</t>
  </si>
  <si>
    <t>5863962</t>
  </si>
  <si>
    <t xml:space="preserve">Discoid &amp; Cleoid Carver DE #3 </t>
  </si>
  <si>
    <t xml:space="preserve">Reg Handle  </t>
  </si>
  <si>
    <t>CACD-3</t>
  </si>
  <si>
    <t>3334104</t>
  </si>
  <si>
    <t>009399</t>
  </si>
  <si>
    <t>9904713</t>
  </si>
  <si>
    <t xml:space="preserve"> 27         </t>
  </si>
  <si>
    <t>50057372</t>
  </si>
  <si>
    <t>2020075</t>
  </si>
  <si>
    <t xml:space="preserve">Channels K-Files 21mm         </t>
  </si>
  <si>
    <t>SPRLIN</t>
  </si>
  <si>
    <t>8977846</t>
  </si>
  <si>
    <t xml:space="preserve">Locater Male Processing       </t>
  </si>
  <si>
    <t>4008519-2</t>
  </si>
  <si>
    <t xml:space="preserve">Elevator Cross Bar #14L       </t>
  </si>
  <si>
    <t>E14LX</t>
  </si>
  <si>
    <t>1125819</t>
  </si>
  <si>
    <t xml:space="preserve">PC2         </t>
  </si>
  <si>
    <t>6427421</t>
  </si>
  <si>
    <t xml:space="preserve">10ft Coiled Tubing Only       </t>
  </si>
  <si>
    <t>8655</t>
  </si>
  <si>
    <t>2222588</t>
  </si>
  <si>
    <t xml:space="preserve">Sureflex Files 21mm           </t>
  </si>
  <si>
    <t>664011</t>
  </si>
  <si>
    <t>9532390</t>
  </si>
  <si>
    <t>76-43</t>
  </si>
  <si>
    <t>1127299</t>
  </si>
  <si>
    <t xml:space="preserve">Essentials Mini C-Type PB HP  </t>
  </si>
  <si>
    <t xml:space="preserve">4-Hole      </t>
  </si>
  <si>
    <t>1125839</t>
  </si>
  <si>
    <t xml:space="preserve">Autoclave Cleaner             </t>
  </si>
  <si>
    <t>1125784</t>
  </si>
  <si>
    <t xml:space="preserve">WH3         </t>
  </si>
  <si>
    <t>1157495</t>
  </si>
  <si>
    <t xml:space="preserve">Endo Condensor DE Niti        </t>
  </si>
  <si>
    <t xml:space="preserve">35-45       </t>
  </si>
  <si>
    <t>TFD3545N</t>
  </si>
  <si>
    <t>9004794</t>
  </si>
  <si>
    <t xml:space="preserve">DE F3       </t>
  </si>
  <si>
    <t>900-4794</t>
  </si>
  <si>
    <t>3339113</t>
  </si>
  <si>
    <t xml:space="preserve">Omniflex Catalyst             </t>
  </si>
  <si>
    <t xml:space="preserve">Tb      </t>
  </si>
  <si>
    <t>137311</t>
  </si>
  <si>
    <t>1244663</t>
  </si>
  <si>
    <t xml:space="preserve">Diphenhydramine HCL Caplets   </t>
  </si>
  <si>
    <t>36961802501</t>
  </si>
  <si>
    <t>3120104</t>
  </si>
  <si>
    <t>FlashTips Disp AW Syringe Tips</t>
  </si>
  <si>
    <t xml:space="preserve">250/Bg  </t>
  </si>
  <si>
    <t>23071</t>
  </si>
  <si>
    <t>1006970</t>
  </si>
  <si>
    <t xml:space="preserve">MicroTorch Butane             </t>
  </si>
  <si>
    <t xml:space="preserve">RF300       </t>
  </si>
  <si>
    <t xml:space="preserve">9.12oz  </t>
  </si>
  <si>
    <t>189-3000</t>
  </si>
  <si>
    <t>1734899</t>
  </si>
  <si>
    <t xml:space="preserve">Flaps Film Tabs Original      </t>
  </si>
  <si>
    <t>FLF</t>
  </si>
  <si>
    <t>1009427</t>
  </si>
  <si>
    <t xml:space="preserve">Mouth Gag Molt Adult          </t>
  </si>
  <si>
    <t>100-9427</t>
  </si>
  <si>
    <t>5866947</t>
  </si>
  <si>
    <t xml:space="preserve">REPFI3T     </t>
  </si>
  <si>
    <t>REPFI3T</t>
  </si>
  <si>
    <t>1271639</t>
  </si>
  <si>
    <t xml:space="preserve">Harmonize Unidose Enamel      </t>
  </si>
  <si>
    <t>36451</t>
  </si>
  <si>
    <t>2010118</t>
  </si>
  <si>
    <t xml:space="preserve">FenderMate Right Regular      </t>
  </si>
  <si>
    <t xml:space="preserve">Dk.Blue     </t>
  </si>
  <si>
    <t xml:space="preserve">18/Pk   </t>
  </si>
  <si>
    <t>602773</t>
  </si>
  <si>
    <t>1127139</t>
  </si>
  <si>
    <t>803LHS</t>
  </si>
  <si>
    <t>9901005</t>
  </si>
  <si>
    <t xml:space="preserve">W2A         </t>
  </si>
  <si>
    <t>50057512</t>
  </si>
  <si>
    <t>2220673</t>
  </si>
  <si>
    <t xml:space="preserve">Gutta Percha Tapered CC .04   </t>
  </si>
  <si>
    <t>670949</t>
  </si>
  <si>
    <t>1002089</t>
  </si>
  <si>
    <t xml:space="preserve">Barbed Broaches NS White - 1  </t>
  </si>
  <si>
    <t>331NS</t>
  </si>
  <si>
    <t>9532374</t>
  </si>
  <si>
    <t xml:space="preserve">Scissor Littauer Jr Stitch    </t>
  </si>
  <si>
    <t xml:space="preserve">4-1/2"      </t>
  </si>
  <si>
    <t>9-102</t>
  </si>
  <si>
    <t>5700257</t>
  </si>
  <si>
    <t xml:space="preserve">Carbide Bur HP 1/2            </t>
  </si>
  <si>
    <t>103273</t>
  </si>
  <si>
    <t>1011574</t>
  </si>
  <si>
    <t xml:space="preserve">Murphy Knife Short            </t>
  </si>
  <si>
    <t xml:space="preserve">134         </t>
  </si>
  <si>
    <t>1490030</t>
  </si>
  <si>
    <t>1271633</t>
  </si>
  <si>
    <t>36438</t>
  </si>
  <si>
    <t>2220789</t>
  </si>
  <si>
    <t xml:space="preserve">Tubulicid Blue Label          </t>
  </si>
  <si>
    <t>260T</t>
  </si>
  <si>
    <t>1002788</t>
  </si>
  <si>
    <t xml:space="preserve">Carbide Bur FGSS 558          </t>
  </si>
  <si>
    <t>206100280700</t>
  </si>
  <si>
    <t xml:space="preserve">Carrying Case Vital Signs     </t>
  </si>
  <si>
    <t xml:space="preserve">Spot        </t>
  </si>
  <si>
    <t>4200-100</t>
  </si>
  <si>
    <t>1087004</t>
  </si>
  <si>
    <t xml:space="preserve">Extracting Forcep Lwr/3rd     </t>
  </si>
  <si>
    <t xml:space="preserve">7900        </t>
  </si>
  <si>
    <t>7900</t>
  </si>
  <si>
    <t>2476042</t>
  </si>
  <si>
    <t xml:space="preserve">EZ 1-2-3 Atomizer             </t>
  </si>
  <si>
    <t>ED592</t>
  </si>
  <si>
    <t>1126048</t>
  </si>
  <si>
    <t xml:space="preserve">856-022     </t>
  </si>
  <si>
    <t>9007255</t>
  </si>
  <si>
    <t xml:space="preserve">Maxima Diamond FG 856-014C    </t>
  </si>
  <si>
    <t>7012001</t>
  </si>
  <si>
    <t xml:space="preserve">Black Cobra Carbide Cutter HP </t>
  </si>
  <si>
    <t xml:space="preserve">251G-060    </t>
  </si>
  <si>
    <t>HMB251G060HP</t>
  </si>
  <si>
    <t>1125114</t>
  </si>
  <si>
    <t xml:space="preserve">Diamond FG 379-016M           </t>
  </si>
  <si>
    <t>1125221</t>
  </si>
  <si>
    <t xml:space="preserve">Diamond FG 835-014M           </t>
  </si>
  <si>
    <t>2287373</t>
  </si>
  <si>
    <t xml:space="preserve">PDQ2 Polishing Refill         </t>
  </si>
  <si>
    <t>P3135</t>
  </si>
  <si>
    <t xml:space="preserve">Micromotor MX-I LED C Type E  </t>
  </si>
  <si>
    <t xml:space="preserve">Brushls     </t>
  </si>
  <si>
    <t>1600755-001</t>
  </si>
  <si>
    <t>3569129</t>
  </si>
  <si>
    <t xml:space="preserve">Model Trimmer 12"             </t>
  </si>
  <si>
    <t xml:space="preserve">1/2HP       </t>
  </si>
  <si>
    <t>MT12</t>
  </si>
  <si>
    <t>1235071</t>
  </si>
  <si>
    <t xml:space="preserve">Herculite XRV Unidose Enamel  </t>
  </si>
  <si>
    <t xml:space="preserve">D2 .25gm    </t>
  </si>
  <si>
    <t>29848</t>
  </si>
  <si>
    <t>3120172</t>
  </si>
  <si>
    <t xml:space="preserve">Resurge Low Profile Tray      </t>
  </si>
  <si>
    <t>60202</t>
  </si>
  <si>
    <t>6588736</t>
  </si>
  <si>
    <t xml:space="preserve">Bur Block Magnetic 14 Hole    </t>
  </si>
  <si>
    <t xml:space="preserve">Neon Yellow </t>
  </si>
  <si>
    <t>50Z403O</t>
  </si>
  <si>
    <t>1328498</t>
  </si>
  <si>
    <t xml:space="preserve">Ketorolac Inj IM/IV SDV 1mL   </t>
  </si>
  <si>
    <t xml:space="preserve">30mg/mL     </t>
  </si>
  <si>
    <t>00641604225</t>
  </si>
  <si>
    <t>1081639</t>
  </si>
  <si>
    <t xml:space="preserve">2x1 Kilo    </t>
  </si>
  <si>
    <t>C400700</t>
  </si>
  <si>
    <t xml:space="preserve">Nevi Scaler DE #1 Anterior    </t>
  </si>
  <si>
    <t>SCNEVI18</t>
  </si>
  <si>
    <t>1001934</t>
  </si>
  <si>
    <t xml:space="preserve">Turbo-Vac Dispenser           </t>
  </si>
  <si>
    <t>5000-1</t>
  </si>
  <si>
    <t>5860491</t>
  </si>
  <si>
    <t xml:space="preserve">Relyant Sickle/Hoe DE N5/48   </t>
  </si>
  <si>
    <t>VSCN5-48</t>
  </si>
  <si>
    <t>1064166</t>
  </si>
  <si>
    <t xml:space="preserve">Arch Wire Retainer 14" Long   </t>
  </si>
  <si>
    <t xml:space="preserve">.025        </t>
  </si>
  <si>
    <t>4809025</t>
  </si>
  <si>
    <t>2010700</t>
  </si>
  <si>
    <t xml:space="preserve">Plus Series Forceps Upper     </t>
  </si>
  <si>
    <t>150+</t>
  </si>
  <si>
    <t xml:space="preserve">Exacta Mouth Prop             </t>
  </si>
  <si>
    <t xml:space="preserve">10mm pin    </t>
  </si>
  <si>
    <t>0100448</t>
  </si>
  <si>
    <t>1231071</t>
  </si>
  <si>
    <t xml:space="preserve">Take 1 Advanced Putty         </t>
  </si>
  <si>
    <t>34070</t>
  </si>
  <si>
    <t>1355519</t>
  </si>
  <si>
    <t>DRREDY</t>
  </si>
  <si>
    <t>43598026525</t>
  </si>
  <si>
    <t>1230857</t>
  </si>
  <si>
    <t xml:space="preserve">K3 Engine Files .06 25MM      </t>
  </si>
  <si>
    <t>825-6405</t>
  </si>
  <si>
    <t>8239522</t>
  </si>
  <si>
    <t xml:space="preserve">Microlab 450 Set A            </t>
  </si>
  <si>
    <t>450SETA</t>
  </si>
  <si>
    <t>1125723</t>
  </si>
  <si>
    <t>1230308</t>
  </si>
  <si>
    <t xml:space="preserve">Curette Molt 2-4 Elevating    </t>
  </si>
  <si>
    <t>974-0037</t>
  </si>
  <si>
    <t>1126404</t>
  </si>
  <si>
    <t>Aloesoft Plus Nitrile PF Glove</t>
  </si>
  <si>
    <t>9007180</t>
  </si>
  <si>
    <t xml:space="preserve">Maxima Diamond FG 846-012C    </t>
  </si>
  <si>
    <t>1000032</t>
  </si>
  <si>
    <t xml:space="preserve">Arborbands 3/4" Medium        </t>
  </si>
  <si>
    <t>02711S</t>
  </si>
  <si>
    <t>1127303</t>
  </si>
  <si>
    <t xml:space="preserve">Essentials E-Type Straight    </t>
  </si>
  <si>
    <t xml:space="preserve">Attachment  </t>
  </si>
  <si>
    <t>3780826</t>
  </si>
  <si>
    <t xml:space="preserve">MFS Finishing Diamond FG      </t>
  </si>
  <si>
    <t xml:space="preserve">257/MF2     </t>
  </si>
  <si>
    <t>2015857</t>
  </si>
  <si>
    <t>1006870</t>
  </si>
  <si>
    <t>Hemostat Rochester-Pean 6-1/4"</t>
  </si>
  <si>
    <t xml:space="preserve">Curv German </t>
  </si>
  <si>
    <t>100-6870</t>
  </si>
  <si>
    <t>9007163</t>
  </si>
  <si>
    <t xml:space="preserve">Maxima Diamond FG 837-014SC   </t>
  </si>
  <si>
    <t>9994480</t>
  </si>
  <si>
    <t xml:space="preserve">Oral Surgery Bur Shank 2      </t>
  </si>
  <si>
    <t xml:space="preserve"># 1703L     </t>
  </si>
  <si>
    <t>30028</t>
  </si>
  <si>
    <t xml:space="preserve">O-Ring f/Hydrocolloid Cond    </t>
  </si>
  <si>
    <t>080510-14</t>
  </si>
  <si>
    <t>6000953</t>
  </si>
  <si>
    <t xml:space="preserve">Plugger Root Canal DE Glick   </t>
  </si>
  <si>
    <t>RCPGL1</t>
  </si>
  <si>
    <t>9004812</t>
  </si>
  <si>
    <t xml:space="preserve">Steth Dualhead Essentials     </t>
  </si>
  <si>
    <t xml:space="preserve">22" Red     </t>
  </si>
  <si>
    <t>AMDIAG</t>
  </si>
  <si>
    <t>670RHS</t>
  </si>
  <si>
    <t>1182533</t>
  </si>
  <si>
    <t xml:space="preserve">Eye Wash Irrigation Twist Cap </t>
  </si>
  <si>
    <t>19828</t>
  </si>
  <si>
    <t>3840183</t>
  </si>
  <si>
    <t xml:space="preserve">Lime-Lite Enhanced Refill     </t>
  </si>
  <si>
    <t>LLE3</t>
  </si>
  <si>
    <t>1063457</t>
  </si>
  <si>
    <t>4001025</t>
  </si>
  <si>
    <t>3780956</t>
  </si>
  <si>
    <t xml:space="preserve">784.10F     </t>
  </si>
  <si>
    <t>2015441</t>
  </si>
  <si>
    <t>8989919</t>
  </si>
  <si>
    <t xml:space="preserve">Chrome Welding Rods           </t>
  </si>
  <si>
    <t>25Gm/Jar</t>
  </si>
  <si>
    <t>808001</t>
  </si>
  <si>
    <t>1239111</t>
  </si>
  <si>
    <t xml:space="preserve">Hedstrom Files 21mm           </t>
  </si>
  <si>
    <t>12775</t>
  </si>
  <si>
    <t>1012094</t>
  </si>
  <si>
    <t xml:space="preserve">Impression Tray Metal #3      </t>
  </si>
  <si>
    <t>101-2094</t>
  </si>
  <si>
    <t>1001982</t>
  </si>
  <si>
    <t>100-1982</t>
  </si>
  <si>
    <t>1428842</t>
  </si>
  <si>
    <t xml:space="preserve">53-A        </t>
  </si>
  <si>
    <t>8004</t>
  </si>
  <si>
    <t>1185678</t>
  </si>
  <si>
    <t xml:space="preserve">1Gm 10mL    </t>
  </si>
  <si>
    <t>55150011310</t>
  </si>
  <si>
    <t>7770319</t>
  </si>
  <si>
    <t>6033B1</t>
  </si>
  <si>
    <t>6011870</t>
  </si>
  <si>
    <t xml:space="preserve">EverEdge 2.O Gracey DE 11/12  </t>
  </si>
  <si>
    <t>SG11/129E2</t>
  </si>
  <si>
    <t>6003139</t>
  </si>
  <si>
    <t xml:space="preserve">Curette Indiana Univ DE 17/18 </t>
  </si>
  <si>
    <t>SIU17/186</t>
  </si>
  <si>
    <t>2284629</t>
  </si>
  <si>
    <t xml:space="preserve">NTI Diamond Disc HP           </t>
  </si>
  <si>
    <t xml:space="preserve">D911HF-220  </t>
  </si>
  <si>
    <t>D911HF-220</t>
  </si>
  <si>
    <t xml:space="preserve">Hylin Carver                  </t>
  </si>
  <si>
    <t>5100</t>
  </si>
  <si>
    <t>1215357</t>
  </si>
  <si>
    <t xml:space="preserve">Suture Chromic Gut Brown NC-3 </t>
  </si>
  <si>
    <t xml:space="preserve">5-0 18"     </t>
  </si>
  <si>
    <t>CPMED</t>
  </si>
  <si>
    <t>543CG</t>
  </si>
  <si>
    <t>1005828</t>
  </si>
  <si>
    <t>H05580</t>
  </si>
  <si>
    <t>1017285</t>
  </si>
  <si>
    <t xml:space="preserve">Endoflex NT K-Files 25mm      </t>
  </si>
  <si>
    <t>101-7285</t>
  </si>
  <si>
    <t>9057188</t>
  </si>
  <si>
    <t xml:space="preserve">Disp Resuscitation Mask       </t>
  </si>
  <si>
    <t>BLSSYS</t>
  </si>
  <si>
    <t>1505</t>
  </si>
  <si>
    <t>1239124</t>
  </si>
  <si>
    <t>29508</t>
  </si>
  <si>
    <t>2223401</t>
  </si>
  <si>
    <t xml:space="preserve">Transmetal Carbide Bur FG     </t>
  </si>
  <si>
    <t>671798</t>
  </si>
  <si>
    <t>1079150</t>
  </si>
  <si>
    <t xml:space="preserve">Periotome w/Wide Blade        </t>
  </si>
  <si>
    <t xml:space="preserve">P100        </t>
  </si>
  <si>
    <t>P100</t>
  </si>
  <si>
    <t xml:space="preserve">EZ ID Instrument Rings White  </t>
  </si>
  <si>
    <t>70Z100A</t>
  </si>
  <si>
    <t>7720834</t>
  </si>
  <si>
    <t xml:space="preserve">UC251-060L  </t>
  </si>
  <si>
    <t>UC251-060L</t>
  </si>
  <si>
    <t>9007373</t>
  </si>
  <si>
    <t xml:space="preserve">Maxima Diamond FG 878K-014C   </t>
  </si>
  <si>
    <t>1002049</t>
  </si>
  <si>
    <t xml:space="preserve">Stratosphere Caps Fast Set    </t>
  </si>
  <si>
    <t xml:space="preserve">3 Spill     </t>
  </si>
  <si>
    <t>099-51005</t>
  </si>
  <si>
    <t>1008547</t>
  </si>
  <si>
    <t xml:space="preserve">#4 Medium   </t>
  </si>
  <si>
    <t>3333665</t>
  </si>
  <si>
    <t xml:space="preserve">FujiCEM 2 Automix Refill      </t>
  </si>
  <si>
    <t xml:space="preserve">No Tips     </t>
  </si>
  <si>
    <t>441002</t>
  </si>
  <si>
    <t>6009376</t>
  </si>
  <si>
    <t xml:space="preserve">Needle Holder Halsey Serrated </t>
  </si>
  <si>
    <t xml:space="preserve">P/Sharp     </t>
  </si>
  <si>
    <t>NH5037</t>
  </si>
  <si>
    <t>6005984</t>
  </si>
  <si>
    <t>CRCH1</t>
  </si>
  <si>
    <t>4030156</t>
  </si>
  <si>
    <t xml:space="preserve">Volu-Flo Tips 18ga            </t>
  </si>
  <si>
    <t>321100</t>
  </si>
  <si>
    <t>1062166</t>
  </si>
  <si>
    <t>170-411</t>
  </si>
  <si>
    <t>1125477</t>
  </si>
  <si>
    <t xml:space="preserve">BR2         </t>
  </si>
  <si>
    <t>1230812</t>
  </si>
  <si>
    <t xml:space="preserve">K3 Engine Files .04 30MM      </t>
  </si>
  <si>
    <t>825-4400</t>
  </si>
  <si>
    <t>1134766</t>
  </si>
  <si>
    <t>Uvex Lens Cleansing Towelettes</t>
  </si>
  <si>
    <t xml:space="preserve">S468        </t>
  </si>
  <si>
    <t>355547</t>
  </si>
  <si>
    <t>6005498</t>
  </si>
  <si>
    <t xml:space="preserve">File DE 12/13 Orban           </t>
  </si>
  <si>
    <t>FO12/13</t>
  </si>
  <si>
    <t>1125254</t>
  </si>
  <si>
    <t xml:space="preserve">Diamond FG 860-009SF          </t>
  </si>
  <si>
    <t xml:space="preserve">Explantation Trephine Drill   </t>
  </si>
  <si>
    <t>K-369</t>
  </si>
  <si>
    <t>2423035</t>
  </si>
  <si>
    <t>Blk ChunKing</t>
  </si>
  <si>
    <t>1670088</t>
  </si>
  <si>
    <t>9007185</t>
  </si>
  <si>
    <t xml:space="preserve">Maxima Diamond FG 847-012F    </t>
  </si>
  <si>
    <t>1420666</t>
  </si>
  <si>
    <t>Euro Carbide Bur HP 077GSQ-040</t>
  </si>
  <si>
    <t xml:space="preserve">9338        </t>
  </si>
  <si>
    <t>9338</t>
  </si>
  <si>
    <t>8090112</t>
  </si>
  <si>
    <t>B155CN</t>
  </si>
  <si>
    <t>1351456</t>
  </si>
  <si>
    <t xml:space="preserve">Round Grey  </t>
  </si>
  <si>
    <t>31005DX</t>
  </si>
  <si>
    <t>3157013</t>
  </si>
  <si>
    <t xml:space="preserve">Surflash IV Catheter          </t>
  </si>
  <si>
    <t xml:space="preserve">22x1"       </t>
  </si>
  <si>
    <t>TERUMO</t>
  </si>
  <si>
    <t>SR*FF2225</t>
  </si>
  <si>
    <t>9007043</t>
  </si>
  <si>
    <t xml:space="preserve">Maxima Diamond FG 368-016M    </t>
  </si>
  <si>
    <t>6011881</t>
  </si>
  <si>
    <t>Resin8 Colors 2.0 Scaler 204SD</t>
  </si>
  <si>
    <t>S204SDC8E2</t>
  </si>
  <si>
    <t>8880587</t>
  </si>
  <si>
    <t>ParaPost Titanium Refill Brown</t>
  </si>
  <si>
    <t xml:space="preserve">P84-3       </t>
  </si>
  <si>
    <t>P843</t>
  </si>
  <si>
    <t>7013691</t>
  </si>
  <si>
    <t xml:space="preserve">FG 1312.11C </t>
  </si>
  <si>
    <t>1312.11C</t>
  </si>
  <si>
    <t>5515632</t>
  </si>
  <si>
    <t xml:space="preserve">BULB-BW.EFP 12V 100W          </t>
  </si>
  <si>
    <t>BW.EFP</t>
  </si>
  <si>
    <t>1005871</t>
  </si>
  <si>
    <t xml:space="preserve">Film DX-57 #2 Paper Packet    </t>
  </si>
  <si>
    <t xml:space="preserve">Double      </t>
  </si>
  <si>
    <t>FLOWX</t>
  </si>
  <si>
    <t>18101S</t>
  </si>
  <si>
    <t>1670184</t>
  </si>
  <si>
    <t>Cavitron FSI Powerline FitGrip</t>
  </si>
  <si>
    <t xml:space="preserve">30K 100     </t>
  </si>
  <si>
    <t>82003</t>
  </si>
  <si>
    <t>1336644</t>
  </si>
  <si>
    <t xml:space="preserve">Unidose Kit </t>
  </si>
  <si>
    <t>36659</t>
  </si>
  <si>
    <t>1125029</t>
  </si>
  <si>
    <t xml:space="preserve">ST/TNG/VAN  </t>
  </si>
  <si>
    <t>1008901</t>
  </si>
  <si>
    <t xml:space="preserve">Stratosphere Caps Reg Set     </t>
  </si>
  <si>
    <t>099-51004</t>
  </si>
  <si>
    <t>1231035</t>
  </si>
  <si>
    <t>33958</t>
  </si>
  <si>
    <t>9451566</t>
  </si>
  <si>
    <t>604166AN</t>
  </si>
  <si>
    <t>1230837</t>
  </si>
  <si>
    <t>825-6155</t>
  </si>
  <si>
    <t>1046328</t>
  </si>
  <si>
    <t xml:space="preserve">Mirror Handle Ergonomic       </t>
  </si>
  <si>
    <t>104-6328</t>
  </si>
  <si>
    <t>5700360</t>
  </si>
  <si>
    <t>03-32019</t>
  </si>
  <si>
    <t>1085579</t>
  </si>
  <si>
    <t xml:space="preserve">0700        </t>
  </si>
  <si>
    <t>0700</t>
  </si>
  <si>
    <t>8886949</t>
  </si>
  <si>
    <t xml:space="preserve">ParaPost XT Bulk Blue         </t>
  </si>
  <si>
    <t xml:space="preserve">P684-5B     </t>
  </si>
  <si>
    <t>P6845B</t>
  </si>
  <si>
    <t>1940318</t>
  </si>
  <si>
    <t xml:space="preserve">Monoject Needles 27Ga Long    </t>
  </si>
  <si>
    <t>8881401056</t>
  </si>
  <si>
    <t>1125680</t>
  </si>
  <si>
    <t xml:space="preserve">Lubricating Jelly Sterile     </t>
  </si>
  <si>
    <t xml:space="preserve">Fliptop     </t>
  </si>
  <si>
    <t>300335100015</t>
  </si>
  <si>
    <t>2281509</t>
  </si>
  <si>
    <t xml:space="preserve">PDQ Polisher Brush Refills    </t>
  </si>
  <si>
    <t xml:space="preserve">Small Cup   </t>
  </si>
  <si>
    <t>P0801</t>
  </si>
  <si>
    <t>9995952</t>
  </si>
  <si>
    <t xml:space="preserve">HP    8     </t>
  </si>
  <si>
    <t>34844</t>
  </si>
  <si>
    <t xml:space="preserve">Cleoid-Discoid DE 4/5         </t>
  </si>
  <si>
    <t>CD4/56</t>
  </si>
  <si>
    <t>9001636</t>
  </si>
  <si>
    <t xml:space="preserve">Trays Metal #123 Solid        </t>
  </si>
  <si>
    <t>900-1636</t>
  </si>
  <si>
    <t>1230818</t>
  </si>
  <si>
    <t xml:space="preserve">K3 Engine Files .04 25MM      </t>
  </si>
  <si>
    <t>825-4455</t>
  </si>
  <si>
    <t xml:space="preserve">Hemostat Halsted #4           </t>
  </si>
  <si>
    <t>H4</t>
  </si>
  <si>
    <t>4224790</t>
  </si>
  <si>
    <t xml:space="preserve">Arestin Minocycline 1mg       </t>
  </si>
  <si>
    <t xml:space="preserve">2x12/Bx </t>
  </si>
  <si>
    <t>125</t>
  </si>
  <si>
    <t>1126719</t>
  </si>
  <si>
    <t xml:space="preserve">Natural Elegance Univ Bond    </t>
  </si>
  <si>
    <t>FP-SCHEIN-312</t>
  </si>
  <si>
    <t xml:space="preserve">Bib Clip Green                </t>
  </si>
  <si>
    <t xml:space="preserve">605289      </t>
  </si>
  <si>
    <t>605289</t>
  </si>
  <si>
    <t>3339920</t>
  </si>
  <si>
    <t xml:space="preserve">Coe Metal Tray #XL24 Small    </t>
  </si>
  <si>
    <t>269241</t>
  </si>
  <si>
    <t xml:space="preserve">27          </t>
  </si>
  <si>
    <t>RDCM27X</t>
  </si>
  <si>
    <t>1125596</t>
  </si>
  <si>
    <t>CROUND018HT</t>
  </si>
  <si>
    <t xml:space="preserve">Onyx-Flex Finger Spreaders    </t>
  </si>
  <si>
    <t xml:space="preserve">25mm F-M    </t>
  </si>
  <si>
    <t>012-14904</t>
  </si>
  <si>
    <t>1676163</t>
  </si>
  <si>
    <t xml:space="preserve">Repair Material Powder        </t>
  </si>
  <si>
    <t>454gm/Ea</t>
  </si>
  <si>
    <t>680005</t>
  </si>
  <si>
    <t>6007384</t>
  </si>
  <si>
    <t xml:space="preserve">IMS Sterilization Wrap        </t>
  </si>
  <si>
    <t xml:space="preserve">20x20       </t>
  </si>
  <si>
    <t>IMS-1212H</t>
  </si>
  <si>
    <t>7725718</t>
  </si>
  <si>
    <t>Midwest Plus Cleaner Spray Btl</t>
  </si>
  <si>
    <t xml:space="preserve">8oz/Ea      </t>
  </si>
  <si>
    <t>380140</t>
  </si>
  <si>
    <t>3334046</t>
  </si>
  <si>
    <t>009173</t>
  </si>
  <si>
    <t>1236794</t>
  </si>
  <si>
    <t>29909</t>
  </si>
  <si>
    <t>3334097</t>
  </si>
  <si>
    <t>009392</t>
  </si>
  <si>
    <t>1008005</t>
  </si>
  <si>
    <t xml:space="preserve">Band Remover                  </t>
  </si>
  <si>
    <t xml:space="preserve">Baade Type  </t>
  </si>
  <si>
    <t>100-8005</t>
  </si>
  <si>
    <t>6581033</t>
  </si>
  <si>
    <t xml:space="preserve">Bur Block Cover Clear 8 Hole  </t>
  </si>
  <si>
    <t>50Z401</t>
  </si>
  <si>
    <t>6427053</t>
  </si>
  <si>
    <t xml:space="preserve">Tubing Vacuum 1/2 Smooth Gray </t>
  </si>
  <si>
    <t xml:space="preserve">Ft      </t>
  </si>
  <si>
    <t>733</t>
  </si>
  <si>
    <t>6423848</t>
  </si>
  <si>
    <t xml:space="preserve">Dry Oral Cup,Autoclavable     </t>
  </si>
  <si>
    <t xml:space="preserve">5840        </t>
  </si>
  <si>
    <t>5840</t>
  </si>
  <si>
    <t>5075410</t>
  </si>
  <si>
    <t xml:space="preserve">Lactated Ringers For Irrig    </t>
  </si>
  <si>
    <t>R5410-01</t>
  </si>
  <si>
    <t>9007335</t>
  </si>
  <si>
    <t xml:space="preserve">Maxima Diamond FG 862-012F    </t>
  </si>
  <si>
    <t>1125124</t>
  </si>
  <si>
    <t xml:space="preserve">Diamond FG 379-023SC          </t>
  </si>
  <si>
    <t>1134243</t>
  </si>
  <si>
    <t xml:space="preserve">Label:Ondansetron 500"        </t>
  </si>
  <si>
    <t xml:space="preserve">333/Rl      </t>
  </si>
  <si>
    <t xml:space="preserve">333/Rl  </t>
  </si>
  <si>
    <t>AN-55</t>
  </si>
  <si>
    <t>9004439</t>
  </si>
  <si>
    <t xml:space="preserve">Hand Soap Antibacterial       </t>
  </si>
  <si>
    <t>1048370</t>
  </si>
  <si>
    <t>104-8370</t>
  </si>
  <si>
    <t>6000687</t>
  </si>
  <si>
    <t xml:space="preserve">Curette Younger Good DE 7/8   </t>
  </si>
  <si>
    <t>SYG7/88</t>
  </si>
  <si>
    <t>2221426</t>
  </si>
  <si>
    <t>6855023</t>
  </si>
  <si>
    <t>1133341</t>
  </si>
  <si>
    <t xml:space="preserve">Uvex Jewels Anti-Scratch Lens </t>
  </si>
  <si>
    <t xml:space="preserve">Dusty Rose  </t>
  </si>
  <si>
    <t>355714</t>
  </si>
  <si>
    <t>6430403</t>
  </si>
  <si>
    <t>43934</t>
  </si>
  <si>
    <t>1125755</t>
  </si>
  <si>
    <t>Fine Lrge Pt</t>
  </si>
  <si>
    <t>2483836</t>
  </si>
  <si>
    <t xml:space="preserve">Blistex Lip Ointment          </t>
  </si>
  <si>
    <t xml:space="preserve">.5gm        </t>
  </si>
  <si>
    <t>X5000</t>
  </si>
  <si>
    <t>9007263</t>
  </si>
  <si>
    <t xml:space="preserve">Maxima Diamond FG 856-018C    </t>
  </si>
  <si>
    <t>3789041</t>
  </si>
  <si>
    <t xml:space="preserve">Curette DE 204S               </t>
  </si>
  <si>
    <t>05623</t>
  </si>
  <si>
    <t>1000245</t>
  </si>
  <si>
    <t xml:space="preserve">Elevator Root Tip #79         </t>
  </si>
  <si>
    <t>100-0245</t>
  </si>
  <si>
    <t>9451624</t>
  </si>
  <si>
    <t xml:space="preserve">OptraSculpt &amp; OptraSculpt Pad </t>
  </si>
  <si>
    <t>683066AN</t>
  </si>
  <si>
    <t xml:space="preserve">Revelation Diamond 847-016C   </t>
  </si>
  <si>
    <t>91056-5</t>
  </si>
  <si>
    <t>2480711</t>
  </si>
  <si>
    <t xml:space="preserve">Naloxone HCL SDV N-R          </t>
  </si>
  <si>
    <t xml:space="preserve">.4mg        </t>
  </si>
  <si>
    <t xml:space="preserve">1ml/VL  </t>
  </si>
  <si>
    <t>17478004101</t>
  </si>
  <si>
    <t>5535564</t>
  </si>
  <si>
    <t xml:space="preserve">Yoke Washer                   </t>
  </si>
  <si>
    <t>A-3399-000</t>
  </si>
  <si>
    <t>1047874</t>
  </si>
  <si>
    <t xml:space="preserve">847-016C    </t>
  </si>
  <si>
    <t>5700026</t>
  </si>
  <si>
    <t xml:space="preserve">848-017XF   </t>
  </si>
  <si>
    <t>6580221</t>
  </si>
  <si>
    <t xml:space="preserve">Zirc EZ Access Shelf          </t>
  </si>
  <si>
    <t>20Z420A</t>
  </si>
  <si>
    <t>1012963</t>
  </si>
  <si>
    <t xml:space="preserve">Scaler Jacquette DE 30/33     </t>
  </si>
  <si>
    <t>101-2963</t>
  </si>
  <si>
    <t>1002019</t>
  </si>
  <si>
    <t xml:space="preserve">Elevator Cryer #34            </t>
  </si>
  <si>
    <t>100-2019</t>
  </si>
  <si>
    <t>1359822</t>
  </si>
  <si>
    <t>32159</t>
  </si>
  <si>
    <t>1029374</t>
  </si>
  <si>
    <t xml:space="preserve">Headrest Cover T/P 10x13      </t>
  </si>
  <si>
    <t>HEFIPL</t>
  </si>
  <si>
    <t>1356041</t>
  </si>
  <si>
    <t>32151</t>
  </si>
  <si>
    <t>7122787</t>
  </si>
  <si>
    <t xml:space="preserve">Gum Implant Care Kit          </t>
  </si>
  <si>
    <t xml:space="preserve">#13P        </t>
  </si>
  <si>
    <t>IMPKIT</t>
  </si>
  <si>
    <t>1017399</t>
  </si>
  <si>
    <t xml:space="preserve">Cup Dispenser Chrome          </t>
  </si>
  <si>
    <t>3/5oz Adjust</t>
  </si>
  <si>
    <t>9246</t>
  </si>
  <si>
    <t>2221422</t>
  </si>
  <si>
    <t>6854531</t>
  </si>
  <si>
    <t>5479687</t>
  </si>
  <si>
    <t xml:space="preserve">Dental Dam 6x6 Medium         </t>
  </si>
  <si>
    <t>H00534</t>
  </si>
  <si>
    <t>1127217</t>
  </si>
  <si>
    <t xml:space="preserve">Plier Band Remover 347L       </t>
  </si>
  <si>
    <t>112-7217</t>
  </si>
  <si>
    <t>1130073</t>
  </si>
  <si>
    <t xml:space="preserve">Uvex Ignite Eyewear Clr Lens  </t>
  </si>
  <si>
    <t>355826</t>
  </si>
  <si>
    <t>1123972</t>
  </si>
  <si>
    <t xml:space="preserve">Maxima-M Straight Attachment  </t>
  </si>
  <si>
    <t>1127070</t>
  </si>
  <si>
    <t xml:space="preserve">Hydrogen Peroxide 3%          </t>
  </si>
  <si>
    <t>112-7070</t>
  </si>
  <si>
    <t>6003371</t>
  </si>
  <si>
    <t xml:space="preserve">25K Aft5 Rt </t>
  </si>
  <si>
    <t>UI25SDR</t>
  </si>
  <si>
    <t xml:space="preserve">Cotton Plier Locking          </t>
  </si>
  <si>
    <t>9065088</t>
  </si>
  <si>
    <t xml:space="preserve">Swab Foam Tip Plastic Shaft   </t>
  </si>
  <si>
    <t xml:space="preserve">NS 3" Blue  </t>
  </si>
  <si>
    <t>1622-PF</t>
  </si>
  <si>
    <t>1207758</t>
  </si>
  <si>
    <t xml:space="preserve">Glycopyrrolate SDV 1mL        </t>
  </si>
  <si>
    <t xml:space="preserve">0.2mg/mL    </t>
  </si>
  <si>
    <t>00143968225</t>
  </si>
  <si>
    <t>2283248</t>
  </si>
  <si>
    <t xml:space="preserve">Universal Polishers Green     </t>
  </si>
  <si>
    <t xml:space="preserve">0132-047 RA </t>
  </si>
  <si>
    <t>P0132-047</t>
  </si>
  <si>
    <t>8224048</t>
  </si>
  <si>
    <t xml:space="preserve">Mirror Handle Round Cone      </t>
  </si>
  <si>
    <t xml:space="preserve">Socket      </t>
  </si>
  <si>
    <t>AEMHR</t>
  </si>
  <si>
    <t>9004796</t>
  </si>
  <si>
    <t xml:space="preserve">DE F5       </t>
  </si>
  <si>
    <t>900-4796</t>
  </si>
  <si>
    <t>1127298</t>
  </si>
  <si>
    <t xml:space="preserve">Essentials C-Type Handpiece   </t>
  </si>
  <si>
    <t>1231003</t>
  </si>
  <si>
    <t>821-2025</t>
  </si>
  <si>
    <t>1732177</t>
  </si>
  <si>
    <t xml:space="preserve">NeoDiamond FG 1310-3F         </t>
  </si>
  <si>
    <t>1310.3F</t>
  </si>
  <si>
    <t>9007109</t>
  </si>
  <si>
    <t xml:space="preserve">Maxima Diamond FG 805-012-M   </t>
  </si>
  <si>
    <t>8227949</t>
  </si>
  <si>
    <t xml:space="preserve">Probe Green/Yellow            </t>
  </si>
  <si>
    <t xml:space="preserve">12          </t>
  </si>
  <si>
    <t>AEP12Y/GX</t>
  </si>
  <si>
    <t>6009620</t>
  </si>
  <si>
    <t xml:space="preserve">DE A        </t>
  </si>
  <si>
    <t>CCIA</t>
  </si>
  <si>
    <t>1079522</t>
  </si>
  <si>
    <t xml:space="preserve">Rongeur Blumenthal 30D        </t>
  </si>
  <si>
    <t>300</t>
  </si>
  <si>
    <t>7876679</t>
  </si>
  <si>
    <t xml:space="preserve">Wax Iron Small                </t>
  </si>
  <si>
    <t>49101</t>
  </si>
  <si>
    <t>3309564</t>
  </si>
  <si>
    <t>06331006R</t>
  </si>
  <si>
    <t>6356210</t>
  </si>
  <si>
    <t xml:space="preserve">Cetylcide-G Diluent Only      </t>
  </si>
  <si>
    <t>0146</t>
  </si>
  <si>
    <t xml:space="preserve">Drum Cartridge Filter f/      </t>
  </si>
  <si>
    <t xml:space="preserve">60UFC       </t>
  </si>
  <si>
    <t>60UDC</t>
  </si>
  <si>
    <t>1670529</t>
  </si>
  <si>
    <t xml:space="preserve">30K FSI-3   </t>
  </si>
  <si>
    <t>81500</t>
  </si>
  <si>
    <t>1006091</t>
  </si>
  <si>
    <t xml:space="preserve">Elevator Potts Cross Bar #2   </t>
  </si>
  <si>
    <t>100-6091</t>
  </si>
  <si>
    <t xml:space="preserve">Ring Dosimeter w/12 Month     </t>
  </si>
  <si>
    <t xml:space="preserve">Service     </t>
  </si>
  <si>
    <t>OD101</t>
  </si>
  <si>
    <t>9053296</t>
  </si>
  <si>
    <t>1008393</t>
  </si>
  <si>
    <t xml:space="preserve">Endo Aide G w/240 GPPTS       </t>
  </si>
  <si>
    <t xml:space="preserve">miniMARK Contra Angle Driver  </t>
  </si>
  <si>
    <t>04974111</t>
  </si>
  <si>
    <t>1047005</t>
  </si>
  <si>
    <t>Dextrose 5% Sodium Chl0.45% IV</t>
  </si>
  <si>
    <t>500mL Plastc</t>
  </si>
  <si>
    <t>0792603</t>
  </si>
  <si>
    <t>1150080</t>
  </si>
  <si>
    <t xml:space="preserve">Ace Sinus Lift Kit            </t>
  </si>
  <si>
    <t>0034194</t>
  </si>
  <si>
    <t>1125278</t>
  </si>
  <si>
    <t xml:space="preserve">Diamond FG 884-010M           </t>
  </si>
  <si>
    <t>9451629</t>
  </si>
  <si>
    <t xml:space="preserve">OptraSculpt Refills           </t>
  </si>
  <si>
    <t xml:space="preserve">Ball        </t>
  </si>
  <si>
    <t>683068AN</t>
  </si>
  <si>
    <t>1042454</t>
  </si>
  <si>
    <t>207MLP-3N</t>
  </si>
  <si>
    <t>1890344</t>
  </si>
  <si>
    <t xml:space="preserve">1 Pack      </t>
  </si>
  <si>
    <t>550771</t>
  </si>
  <si>
    <t>6003973</t>
  </si>
  <si>
    <t xml:space="preserve">Curette Barnhart 1/2          </t>
  </si>
  <si>
    <t>SBH1/26</t>
  </si>
  <si>
    <t>9005014</t>
  </si>
  <si>
    <t xml:space="preserve">MaxiGrip Barnhardt DE 5/6     </t>
  </si>
  <si>
    <t>900-5014</t>
  </si>
  <si>
    <t>1125686</t>
  </si>
  <si>
    <t xml:space="preserve">Maestro F&amp;P Disc System       </t>
  </si>
  <si>
    <t>1127225</t>
  </si>
  <si>
    <t>Pin &amp; Ligature Cutter Standard</t>
  </si>
  <si>
    <t xml:space="preserve">#1002       </t>
  </si>
  <si>
    <t>112-7225</t>
  </si>
  <si>
    <t>5867076</t>
  </si>
  <si>
    <t xml:space="preserve">Cord Packer N122 Plain        </t>
  </si>
  <si>
    <t>GPNP122</t>
  </si>
  <si>
    <t>5700494</t>
  </si>
  <si>
    <t xml:space="preserve">Master Torque 3 E-Type Motor  </t>
  </si>
  <si>
    <t xml:space="preserve">20000rpm    </t>
  </si>
  <si>
    <t>6002400</t>
  </si>
  <si>
    <t xml:space="preserve">Burnisher DE Ladmore #2       </t>
  </si>
  <si>
    <t>BBL2</t>
  </si>
  <si>
    <t>3333112</t>
  </si>
  <si>
    <t xml:space="preserve">Coe Metal Tray #XL22 Small    </t>
  </si>
  <si>
    <t>Medium Lower</t>
  </si>
  <si>
    <t>269221</t>
  </si>
  <si>
    <t>7137473</t>
  </si>
  <si>
    <t xml:space="preserve">NTI Diamond FG 856-025F       </t>
  </si>
  <si>
    <t>F856-025</t>
  </si>
  <si>
    <t>2220239</t>
  </si>
  <si>
    <t xml:space="preserve">Tooth       </t>
  </si>
  <si>
    <t>612401</t>
  </si>
  <si>
    <t xml:space="preserve">Lab Carbide Bur HP Lathe      </t>
  </si>
  <si>
    <t xml:space="preserve">E 1/2       </t>
  </si>
  <si>
    <t>9075</t>
  </si>
  <si>
    <t>6006353</t>
  </si>
  <si>
    <t xml:space="preserve">Forcep Root 97                </t>
  </si>
  <si>
    <t>FX97</t>
  </si>
  <si>
    <t>1046955</t>
  </si>
  <si>
    <t xml:space="preserve">KS-1        </t>
  </si>
  <si>
    <t>8980544</t>
  </si>
  <si>
    <t xml:space="preserve">#3 Upper    </t>
  </si>
  <si>
    <t>689LT3U-12</t>
  </si>
  <si>
    <t xml:space="preserve">miniMARK Dense Bone Bur       </t>
  </si>
  <si>
    <t>454281401</t>
  </si>
  <si>
    <t>1260176</t>
  </si>
  <si>
    <t xml:space="preserve">Label Midazolam 1/4" x 1-1/4" </t>
  </si>
  <si>
    <t>9150795</t>
  </si>
  <si>
    <t>7263202</t>
  </si>
  <si>
    <t xml:space="preserve">Bond 1 SF Adhesive Syringe    </t>
  </si>
  <si>
    <t>N03N</t>
  </si>
  <si>
    <t xml:space="preserve">Towels Shop Scott Blue 12rl   </t>
  </si>
  <si>
    <t>546354</t>
  </si>
  <si>
    <t>6008097</t>
  </si>
  <si>
    <t>EXD11/12AF</t>
  </si>
  <si>
    <t>1239691</t>
  </si>
  <si>
    <t>14134</t>
  </si>
  <si>
    <t>3620061</t>
  </si>
  <si>
    <t xml:space="preserve">Smart Sureline Plus O2        </t>
  </si>
  <si>
    <t>KENDAL</t>
  </si>
  <si>
    <t>015096</t>
  </si>
  <si>
    <t>9007151</t>
  </si>
  <si>
    <t xml:space="preserve">Maxima Diamond FG 836KR-012C  </t>
  </si>
  <si>
    <t>3332826</t>
  </si>
  <si>
    <t xml:space="preserve">1.2mm       </t>
  </si>
  <si>
    <t>400004</t>
  </si>
  <si>
    <t>6423098</t>
  </si>
  <si>
    <t xml:space="preserve">QuickClean Syr Repair Kit     </t>
  </si>
  <si>
    <t>3098</t>
  </si>
  <si>
    <t>3657179</t>
  </si>
  <si>
    <t xml:space="preserve">Knife Lab Plaster 8           </t>
  </si>
  <si>
    <t>55630</t>
  </si>
  <si>
    <t>1336645</t>
  </si>
  <si>
    <t xml:space="preserve">Primer      </t>
  </si>
  <si>
    <t>36660</t>
  </si>
  <si>
    <t>2283857</t>
  </si>
  <si>
    <t xml:space="preserve">0135-065 RA </t>
  </si>
  <si>
    <t>P0135-065</t>
  </si>
  <si>
    <t>1238262</t>
  </si>
  <si>
    <t xml:space="preserve">Tubliseal EWT Xpress Syringe  </t>
  </si>
  <si>
    <t xml:space="preserve">10.8gm      </t>
  </si>
  <si>
    <t>33641</t>
  </si>
  <si>
    <t>4920085</t>
  </si>
  <si>
    <t xml:space="preserve">Assistina 301 Plus With       </t>
  </si>
  <si>
    <t xml:space="preserve">Service Kit </t>
  </si>
  <si>
    <t>1.00030135</t>
  </si>
  <si>
    <t>7210484</t>
  </si>
  <si>
    <t xml:space="preserve">Classic C3  </t>
  </si>
  <si>
    <t>3122KA</t>
  </si>
  <si>
    <t>1073213</t>
  </si>
  <si>
    <t xml:space="preserve">Large 2     </t>
  </si>
  <si>
    <t>WEIDER 2</t>
  </si>
  <si>
    <t>7310282</t>
  </si>
  <si>
    <t xml:space="preserve">Wingrove Titanium Implant     </t>
  </si>
  <si>
    <t xml:space="preserve">Go To Set   </t>
  </si>
  <si>
    <t>R900</t>
  </si>
  <si>
    <t>1231175</t>
  </si>
  <si>
    <t xml:space="preserve">B2E         </t>
  </si>
  <si>
    <t>34777</t>
  </si>
  <si>
    <t>1237408</t>
  </si>
  <si>
    <t xml:space="preserve">Alginot Intro Kit 50mL        </t>
  </si>
  <si>
    <t>33034</t>
  </si>
  <si>
    <t>1070769</t>
  </si>
  <si>
    <t xml:space="preserve">Pivot Prophy Pack Coarse      </t>
  </si>
  <si>
    <t>1100085</t>
  </si>
  <si>
    <t>3335404</t>
  </si>
  <si>
    <t xml:space="preserve">Impression Tray SS #S3 Upper  </t>
  </si>
  <si>
    <t>264031</t>
  </si>
  <si>
    <t>1734944</t>
  </si>
  <si>
    <t xml:space="preserve">NeoBurr Carbide Bur FG  557L  </t>
  </si>
  <si>
    <t>FG557L</t>
  </si>
  <si>
    <t xml:space="preserve">Splsh Hood LED Rplc Assy,     </t>
  </si>
  <si>
    <t xml:space="preserve">LED Brd     </t>
  </si>
  <si>
    <t xml:space="preserve">2389    </t>
  </si>
  <si>
    <t>97994</t>
  </si>
  <si>
    <t xml:space="preserve">Alpen Carbide Bur FGSS  558   </t>
  </si>
  <si>
    <t>R300558</t>
  </si>
  <si>
    <t>8960140</t>
  </si>
  <si>
    <t xml:space="preserve">765C        </t>
  </si>
  <si>
    <t>FG765C-5</t>
  </si>
  <si>
    <t>7011190</t>
  </si>
  <si>
    <t xml:space="preserve">847RH-023   </t>
  </si>
  <si>
    <t>847RH-023-FG</t>
  </si>
  <si>
    <t>1127297</t>
  </si>
  <si>
    <t>Essentials C-Type PB Handpiece</t>
  </si>
  <si>
    <t>7217991</t>
  </si>
  <si>
    <t xml:space="preserve">Dental Needles Disposable     </t>
  </si>
  <si>
    <t xml:space="preserve">27Ga Short  </t>
  </si>
  <si>
    <t>2027GS</t>
  </si>
  <si>
    <t>7910268</t>
  </si>
  <si>
    <t xml:space="preserve">TrueCal 35% Calcium Hydroxide </t>
  </si>
  <si>
    <t xml:space="preserve">Paste       </t>
  </si>
  <si>
    <t>872900</t>
  </si>
  <si>
    <t>9997622</t>
  </si>
  <si>
    <t xml:space="preserve">ORAL SURGERY BUR SHANK 5      </t>
  </si>
  <si>
    <t xml:space="preserve">#  703L     </t>
  </si>
  <si>
    <t>30066</t>
  </si>
  <si>
    <t>8085747</t>
  </si>
  <si>
    <t xml:space="preserve">Explorer DE #DG16             </t>
  </si>
  <si>
    <t>202170</t>
  </si>
  <si>
    <t>1019839</t>
  </si>
  <si>
    <t xml:space="preserve">41P         </t>
  </si>
  <si>
    <t>18140CDM</t>
  </si>
  <si>
    <t>1125267</t>
  </si>
  <si>
    <t xml:space="preserve">Diamond FG 878-012M           </t>
  </si>
  <si>
    <t>1271638</t>
  </si>
  <si>
    <t>36449</t>
  </si>
  <si>
    <t>1125336</t>
  </si>
  <si>
    <t>2772-1HSP</t>
  </si>
  <si>
    <t>7876872</t>
  </si>
  <si>
    <t xml:space="preserve">Vaniman Filter Bags           </t>
  </si>
  <si>
    <t xml:space="preserve">A400        </t>
  </si>
  <si>
    <t>VMC-A400-3</t>
  </si>
  <si>
    <t>3336635</t>
  </si>
  <si>
    <t xml:space="preserve">Gradia Gum Opaque Syringe     </t>
  </si>
  <si>
    <t xml:space="preserve">GO12        </t>
  </si>
  <si>
    <t>001891</t>
  </si>
  <si>
    <t>1011863</t>
  </si>
  <si>
    <t xml:space="preserve">Tweezer                       </t>
  </si>
  <si>
    <t xml:space="preserve">120         </t>
  </si>
  <si>
    <t>57.700</t>
  </si>
  <si>
    <t>1127316</t>
  </si>
  <si>
    <t>1125772</t>
  </si>
  <si>
    <t xml:space="preserve">Maestro White Stones HP       </t>
  </si>
  <si>
    <t xml:space="preserve">FL3         </t>
  </si>
  <si>
    <t xml:space="preserve">Elevator Howard Apexo #3      </t>
  </si>
  <si>
    <t>EHO3</t>
  </si>
  <si>
    <t>3785884</t>
  </si>
  <si>
    <t>1003883</t>
  </si>
  <si>
    <t>3333986</t>
  </si>
  <si>
    <t>002600</t>
  </si>
  <si>
    <t>1422235</t>
  </si>
  <si>
    <t xml:space="preserve">Midgets Blue  HP  15          </t>
  </si>
  <si>
    <t xml:space="preserve">4662        </t>
  </si>
  <si>
    <t>4662</t>
  </si>
  <si>
    <t>2825356</t>
  </si>
  <si>
    <t xml:space="preserve">Alpha Air Earloop Mask        </t>
  </si>
  <si>
    <t>ALFA</t>
  </si>
  <si>
    <t>GR-5005</t>
  </si>
  <si>
    <t>8226834</t>
  </si>
  <si>
    <t xml:space="preserve">Probe SE 12 Marquis Yel       </t>
  </si>
  <si>
    <t>AEP12YX</t>
  </si>
  <si>
    <t>9991410</t>
  </si>
  <si>
    <t>8880352</t>
  </si>
  <si>
    <t xml:space="preserve">Alpen Carbide Surgical Bur    </t>
  </si>
  <si>
    <t>R501557</t>
  </si>
  <si>
    <t>6000743</t>
  </si>
  <si>
    <t xml:space="preserve">Diamond Tec Scaler Mes/Distal </t>
  </si>
  <si>
    <t>SDCM/D7</t>
  </si>
  <si>
    <t>6011002</t>
  </si>
  <si>
    <t xml:space="preserve">Black Line Periosteal Molt 9  </t>
  </si>
  <si>
    <t>P9X</t>
  </si>
  <si>
    <t>3530107</t>
  </si>
  <si>
    <t xml:space="preserve">Carbon Nitrile PF Black Glove </t>
  </si>
  <si>
    <t>CR3237</t>
  </si>
  <si>
    <t>1238349</t>
  </si>
  <si>
    <t xml:space="preserve">C1 .25gm    </t>
  </si>
  <si>
    <t>29844</t>
  </si>
  <si>
    <t>7774345</t>
  </si>
  <si>
    <t xml:space="preserve">A3 .20gm    </t>
  </si>
  <si>
    <t>5905A3</t>
  </si>
  <si>
    <t>2285497</t>
  </si>
  <si>
    <t xml:space="preserve">NTI Diamond FG 1mm            </t>
  </si>
  <si>
    <t xml:space="preserve">MADC-010    </t>
  </si>
  <si>
    <t>MADC-010</t>
  </si>
  <si>
    <t>1231184</t>
  </si>
  <si>
    <t xml:space="preserve">D2E         </t>
  </si>
  <si>
    <t>34780</t>
  </si>
  <si>
    <t>3289339</t>
  </si>
  <si>
    <t xml:space="preserve">Explorer DE #11/12            </t>
  </si>
  <si>
    <t>X11/12</t>
  </si>
  <si>
    <t>7210476</t>
  </si>
  <si>
    <t xml:space="preserve">Classic A2  </t>
  </si>
  <si>
    <t>3111KA</t>
  </si>
  <si>
    <t>1237893</t>
  </si>
  <si>
    <t>29902</t>
  </si>
  <si>
    <t>CM2/4X</t>
  </si>
  <si>
    <t>3334113</t>
  </si>
  <si>
    <t xml:space="preserve">Coe Metal Tray #XL21 Medium   </t>
  </si>
  <si>
    <t>269211</t>
  </si>
  <si>
    <t>7010702</t>
  </si>
  <si>
    <t>Diamond Surgical Length SCoars</t>
  </si>
  <si>
    <t xml:space="preserve">801H-029    </t>
  </si>
  <si>
    <t>801H-029-SU</t>
  </si>
  <si>
    <t>1272208</t>
  </si>
  <si>
    <t xml:space="preserve">Carbon EL Mask                </t>
  </si>
  <si>
    <t>C2900K</t>
  </si>
  <si>
    <t>1358964</t>
  </si>
  <si>
    <t>32510DX</t>
  </si>
  <si>
    <t>2420692</t>
  </si>
  <si>
    <t>Wht GoatHair</t>
  </si>
  <si>
    <t>1670087</t>
  </si>
  <si>
    <t>9004302</t>
  </si>
  <si>
    <t xml:space="preserve">FG EF3      </t>
  </si>
  <si>
    <t>CEF301G08FE</t>
  </si>
  <si>
    <t>3784600</t>
  </si>
  <si>
    <t xml:space="preserve">Burnisher DE                  </t>
  </si>
  <si>
    <t xml:space="preserve">26/27S      </t>
  </si>
  <si>
    <t>1003027</t>
  </si>
  <si>
    <t xml:space="preserve">87          </t>
  </si>
  <si>
    <t>100-5305</t>
  </si>
  <si>
    <t>9007164</t>
  </si>
  <si>
    <t xml:space="preserve">Maxima Diamond FG 837-016C    </t>
  </si>
  <si>
    <t>1002421</t>
  </si>
  <si>
    <t xml:space="preserve">Forcep Extracting #151S SG    </t>
  </si>
  <si>
    <t>100-2421</t>
  </si>
  <si>
    <t>3333108</t>
  </si>
  <si>
    <t>341092</t>
  </si>
  <si>
    <t>1356359</t>
  </si>
  <si>
    <t xml:space="preserve">X-Ray Apron Panoramic .3mm    </t>
  </si>
  <si>
    <t>31490</t>
  </si>
  <si>
    <t>3820000</t>
  </si>
  <si>
    <t xml:space="preserve">ClikRay Sensor Holder U       </t>
  </si>
  <si>
    <t>001-015</t>
  </si>
  <si>
    <t>1075505</t>
  </si>
  <si>
    <t xml:space="preserve">Woodson 1   </t>
  </si>
  <si>
    <t>WOODSON 1</t>
  </si>
  <si>
    <t>1015255</t>
  </si>
  <si>
    <t xml:space="preserve">Impression Tray Metal #122    </t>
  </si>
  <si>
    <t>101-5255</t>
  </si>
  <si>
    <t>1126242</t>
  </si>
  <si>
    <t xml:space="preserve">Diamond FG 811-037C           </t>
  </si>
  <si>
    <t>9007055</t>
  </si>
  <si>
    <t xml:space="preserve">Maxima Diamond FG 379-014M    </t>
  </si>
  <si>
    <t>9530414</t>
  </si>
  <si>
    <t xml:space="preserve">Xcision Forcep Lwr/Ant        </t>
  </si>
  <si>
    <t xml:space="preserve">36          </t>
  </si>
  <si>
    <t>DEFXC36</t>
  </si>
  <si>
    <t>1126034</t>
  </si>
  <si>
    <t xml:space="preserve">886-014     </t>
  </si>
  <si>
    <t>5864741</t>
  </si>
  <si>
    <t xml:space="preserve">Excavator #17                 </t>
  </si>
  <si>
    <t>EC1</t>
  </si>
  <si>
    <t xml:space="preserve">Forcep Tongue                 </t>
  </si>
  <si>
    <t>10-2715</t>
  </si>
  <si>
    <t>6586918</t>
  </si>
  <si>
    <t xml:space="preserve">Set Up Tray Flat B Neon       </t>
  </si>
  <si>
    <t>20Z401O</t>
  </si>
  <si>
    <t>1231768</t>
  </si>
  <si>
    <t xml:space="preserve">Tubliseal Pk                  </t>
  </si>
  <si>
    <t>00340</t>
  </si>
  <si>
    <t>3784424</t>
  </si>
  <si>
    <t xml:space="preserve">Poli Pro Disk Refill-Fine     </t>
  </si>
  <si>
    <t xml:space="preserve">1/2" DS     </t>
  </si>
  <si>
    <t xml:space="preserve">40/Tb   </t>
  </si>
  <si>
    <t>2019076</t>
  </si>
  <si>
    <t>7040031</t>
  </si>
  <si>
    <t>US0204006OBT</t>
  </si>
  <si>
    <t>1259293</t>
  </si>
  <si>
    <t xml:space="preserve">Surflo IV Catheter Blue       </t>
  </si>
  <si>
    <t xml:space="preserve">22Gx1"      </t>
  </si>
  <si>
    <t>SR-OX2225CA</t>
  </si>
  <si>
    <t>7010389</t>
  </si>
  <si>
    <t xml:space="preserve">71GX-050    </t>
  </si>
  <si>
    <t>HM71GX-050HP</t>
  </si>
  <si>
    <t>8884866</t>
  </si>
  <si>
    <t xml:space="preserve">ParaPost Taperlux Purple      </t>
  </si>
  <si>
    <t xml:space="preserve">Size 5.5    </t>
  </si>
  <si>
    <t>PF18155</t>
  </si>
  <si>
    <t>7314338</t>
  </si>
  <si>
    <t xml:space="preserve">Transformation Stone          </t>
  </si>
  <si>
    <t>T062</t>
  </si>
  <si>
    <t>ASPEN DENTAL MONTHLY FILL RATE LOG</t>
  </si>
  <si>
    <t>Stocking Items Only</t>
  </si>
  <si>
    <t>Year</t>
  </si>
  <si>
    <t>Month</t>
  </si>
  <si>
    <t>Total
 Fill Rate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</si>
  <si>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</si>
  <si>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</si>
  <si>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</si>
  <si>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</si>
  <si>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</si>
  <si>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</si>
  <si>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</si>
  <si>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</si>
  <si>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</si>
  <si>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</si>
  <si>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</si>
  <si>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</si>
  <si>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Item</t>
  </si>
  <si>
    <t>Buyer</t>
  </si>
  <si>
    <t>Strength</t>
  </si>
  <si>
    <t>Size</t>
  </si>
  <si>
    <t>Supplier</t>
  </si>
  <si>
    <t>Supplier Item</t>
  </si>
  <si>
    <t>Type</t>
  </si>
  <si>
    <t>Lines</t>
  </si>
  <si>
    <t>Qty</t>
  </si>
  <si>
    <t xml:space="preserve">A.NICHOLAS     </t>
  </si>
  <si>
    <t xml:space="preserve">1024779                  </t>
  </si>
  <si>
    <t xml:space="preserve">BO  </t>
  </si>
  <si>
    <t xml:space="preserve">XS  </t>
  </si>
  <si>
    <t xml:space="preserve">T.CHEE         </t>
  </si>
  <si>
    <t xml:space="preserve">400-1054                 </t>
  </si>
  <si>
    <t xml:space="preserve">K.HOFFMAN      </t>
  </si>
  <si>
    <t xml:space="preserve">CAULK </t>
  </si>
  <si>
    <t xml:space="preserve">689316                   </t>
  </si>
  <si>
    <t xml:space="preserve">XE  </t>
  </si>
  <si>
    <t xml:space="preserve">T.FABIAN       </t>
  </si>
  <si>
    <t xml:space="preserve">HG5-002CR                </t>
  </si>
  <si>
    <t xml:space="preserve">D   </t>
  </si>
  <si>
    <t xml:space="preserve">G.RAZZANO      </t>
  </si>
  <si>
    <t xml:space="preserve">ES-1000RED               </t>
  </si>
  <si>
    <t xml:space="preserve">4328           </t>
  </si>
  <si>
    <t xml:space="preserve">112-6771                 </t>
  </si>
  <si>
    <t xml:space="preserve">689315                   </t>
  </si>
  <si>
    <t xml:space="preserve">J.GOMES        </t>
  </si>
  <si>
    <t xml:space="preserve">10-4100                  </t>
  </si>
  <si>
    <t xml:space="preserve">G.MARCHESI     </t>
  </si>
  <si>
    <t xml:space="preserve">42750                    </t>
  </si>
  <si>
    <t xml:space="preserve">K.WELTI        </t>
  </si>
  <si>
    <t xml:space="preserve">AKYMA </t>
  </si>
  <si>
    <t xml:space="preserve">00115169449              </t>
  </si>
  <si>
    <t xml:space="preserve">M.MCLUNE       </t>
  </si>
  <si>
    <t xml:space="preserve">1028016                  </t>
  </si>
  <si>
    <t xml:space="preserve">3654-011                 </t>
  </si>
  <si>
    <t xml:space="preserve">1025073                  </t>
  </si>
  <si>
    <t xml:space="preserve">206100260400             </t>
  </si>
  <si>
    <t xml:space="preserve">01104001                 </t>
  </si>
  <si>
    <t xml:space="preserve">A.TALAVERA     </t>
  </si>
  <si>
    <t xml:space="preserve">55229                    </t>
  </si>
  <si>
    <t xml:space="preserve">TUTT  </t>
  </si>
  <si>
    <t xml:space="preserve">9000F                    </t>
  </si>
  <si>
    <t xml:space="preserve">206100290900             </t>
  </si>
  <si>
    <t xml:space="preserve">1758689                  </t>
  </si>
  <si>
    <t xml:space="preserve">244HS                    </t>
  </si>
  <si>
    <t xml:space="preserve">NXT-HG5-002CR            </t>
  </si>
  <si>
    <t xml:space="preserve">GC    </t>
  </si>
  <si>
    <t xml:space="preserve">004203                   </t>
  </si>
  <si>
    <t xml:space="preserve">5361274                  </t>
  </si>
  <si>
    <t xml:space="preserve">3001451HS                </t>
  </si>
  <si>
    <t xml:space="preserve">F.COYLE        </t>
  </si>
  <si>
    <t xml:space="preserve">CTRB042910               </t>
  </si>
  <si>
    <t xml:space="preserve">90633          </t>
  </si>
  <si>
    <t xml:space="preserve">3802-259                 </t>
  </si>
  <si>
    <t xml:space="preserve">1126996                  </t>
  </si>
  <si>
    <t xml:space="preserve">605310                   </t>
  </si>
  <si>
    <t xml:space="preserve">E.SWEENEY      </t>
  </si>
  <si>
    <t xml:space="preserve">02N2301                  </t>
  </si>
  <si>
    <t xml:space="preserve">K.MURTAUGH     </t>
  </si>
  <si>
    <t xml:space="preserve">9007050                  </t>
  </si>
  <si>
    <t xml:space="preserve">10404                    </t>
  </si>
  <si>
    <t xml:space="preserve">C.SANO         </t>
  </si>
  <si>
    <t xml:space="preserve">HARLO </t>
  </si>
  <si>
    <t xml:space="preserve">2820AQ                   </t>
  </si>
  <si>
    <t xml:space="preserve">CFNEGG023F               </t>
  </si>
  <si>
    <t xml:space="preserve">004202                   </t>
  </si>
  <si>
    <t xml:space="preserve">1023597                  </t>
  </si>
  <si>
    <t xml:space="preserve">HM251FX060HP             </t>
  </si>
  <si>
    <t xml:space="preserve">260041                   </t>
  </si>
  <si>
    <t xml:space="preserve">550-100                  </t>
  </si>
  <si>
    <t xml:space="preserve">01170002                 </t>
  </si>
  <si>
    <t xml:space="preserve">5810                     </t>
  </si>
  <si>
    <t xml:space="preserve">M.MELUCCI      </t>
  </si>
  <si>
    <t xml:space="preserve">LOOK  </t>
  </si>
  <si>
    <t xml:space="preserve">100-6120                 </t>
  </si>
  <si>
    <t xml:space="preserve">1024751                  </t>
  </si>
  <si>
    <t xml:space="preserve">13-1024                  </t>
  </si>
  <si>
    <t xml:space="preserve">D.TILLER       </t>
  </si>
  <si>
    <t xml:space="preserve">67457042130              </t>
  </si>
  <si>
    <t xml:space="preserve">D419                     </t>
  </si>
  <si>
    <t xml:space="preserve">1126240                  </t>
  </si>
  <si>
    <t xml:space="preserve">400-1008                 </t>
  </si>
  <si>
    <t xml:space="preserve">01107001                 </t>
  </si>
  <si>
    <t xml:space="preserve">BRECK </t>
  </si>
  <si>
    <t xml:space="preserve">51991093498              </t>
  </si>
  <si>
    <t xml:space="preserve">B.McDADE       </t>
  </si>
  <si>
    <t xml:space="preserve">WW-901                   </t>
  </si>
  <si>
    <t xml:space="preserve">A.VETACK       </t>
  </si>
  <si>
    <t xml:space="preserve">63                       </t>
  </si>
  <si>
    <t xml:space="preserve">13-1025                  </t>
  </si>
  <si>
    <t xml:space="preserve">CFNEGG018FG              </t>
  </si>
  <si>
    <t xml:space="preserve">3802-346                 </t>
  </si>
  <si>
    <t xml:space="preserve">1415389                  </t>
  </si>
  <si>
    <t xml:space="preserve">02-0243                  </t>
  </si>
  <si>
    <t xml:space="preserve">01A1400                  </t>
  </si>
  <si>
    <t xml:space="preserve">1125219                  </t>
  </si>
  <si>
    <t xml:space="preserve">HM251GX060HP             </t>
  </si>
  <si>
    <t xml:space="preserve">C.SCHMIDTKE    </t>
  </si>
  <si>
    <t xml:space="preserve">1670016                  </t>
  </si>
  <si>
    <t xml:space="preserve">01104002                 </t>
  </si>
  <si>
    <t xml:space="preserve">3615A                    </t>
  </si>
  <si>
    <t xml:space="preserve">A.JACKSON      </t>
  </si>
  <si>
    <t xml:space="preserve">ABCO  </t>
  </si>
  <si>
    <t xml:space="preserve">7666030038               </t>
  </si>
  <si>
    <t xml:space="preserve">1023434                  </t>
  </si>
  <si>
    <t xml:space="preserve">ZETS                     </t>
  </si>
  <si>
    <t xml:space="preserve">05-100                   </t>
  </si>
  <si>
    <t xml:space="preserve">C01BUL009FG              </t>
  </si>
  <si>
    <t xml:space="preserve">T.SMITH        </t>
  </si>
  <si>
    <t xml:space="preserve">63323016530              </t>
  </si>
  <si>
    <t xml:space="preserve">9004607                  </t>
  </si>
  <si>
    <t xml:space="preserve">1670092                  </t>
  </si>
  <si>
    <t xml:space="preserve">00409751716              </t>
  </si>
  <si>
    <t xml:space="preserve">3654-012                 </t>
  </si>
  <si>
    <t xml:space="preserve">206100260300             </t>
  </si>
  <si>
    <t xml:space="preserve">8092                     </t>
  </si>
  <si>
    <t xml:space="preserve">A.DOUGHTON     </t>
  </si>
  <si>
    <t xml:space="preserve">00143950810              </t>
  </si>
  <si>
    <t xml:space="preserve">H00682                   </t>
  </si>
  <si>
    <t xml:space="preserve">CFNNEE010FZ              </t>
  </si>
  <si>
    <t xml:space="preserve">KERR  </t>
  </si>
  <si>
    <t xml:space="preserve">36301                    </t>
  </si>
  <si>
    <t xml:space="preserve">004204                   </t>
  </si>
  <si>
    <t xml:space="preserve">206100260600             </t>
  </si>
  <si>
    <t xml:space="preserve">131305                   </t>
  </si>
  <si>
    <t xml:space="preserve">1027196                  </t>
  </si>
  <si>
    <t xml:space="preserve">1029398                  </t>
  </si>
  <si>
    <t xml:space="preserve">207MLP-7                 </t>
  </si>
  <si>
    <t xml:space="preserve">D576                     </t>
  </si>
  <si>
    <t xml:space="preserve">XD  </t>
  </si>
  <si>
    <t xml:space="preserve">YOUNG </t>
  </si>
  <si>
    <t xml:space="preserve">1127169                  </t>
  </si>
  <si>
    <t xml:space="preserve">00781261301              </t>
  </si>
  <si>
    <t xml:space="preserve">250010                   </t>
  </si>
  <si>
    <t xml:space="preserve">101129                   </t>
  </si>
  <si>
    <t xml:space="preserve">1029130                  </t>
  </si>
  <si>
    <t xml:space="preserve">00409909332              </t>
  </si>
  <si>
    <t xml:space="preserve">01104003                 </t>
  </si>
  <si>
    <t xml:space="preserve">689311                   </t>
  </si>
  <si>
    <t xml:space="preserve">1125806                  </t>
  </si>
  <si>
    <t xml:space="preserve">1025593                  </t>
  </si>
  <si>
    <t xml:space="preserve">1008229                  </t>
  </si>
  <si>
    <t xml:space="preserve">1029937                  </t>
  </si>
  <si>
    <t xml:space="preserve">01105002                 </t>
  </si>
  <si>
    <t xml:space="preserve">1029074                  </t>
  </si>
  <si>
    <t xml:space="preserve">1028752                  </t>
  </si>
  <si>
    <t xml:space="preserve">DENTA </t>
  </si>
  <si>
    <t xml:space="preserve">886                      </t>
  </si>
  <si>
    <t xml:space="preserve">00115169549              </t>
  </si>
  <si>
    <t xml:space="preserve">7000370                  </t>
  </si>
  <si>
    <t xml:space="preserve">104-6001                 </t>
  </si>
  <si>
    <t xml:space="preserve">3019-S-C                 </t>
  </si>
  <si>
    <t xml:space="preserve">CSET02014FJ              </t>
  </si>
  <si>
    <t xml:space="preserve">01107003                 </t>
  </si>
  <si>
    <t xml:space="preserve">206100251200             </t>
  </si>
  <si>
    <t xml:space="preserve">DYRL                     </t>
  </si>
  <si>
    <t xml:space="preserve">1126234                  </t>
  </si>
  <si>
    <t xml:space="preserve">01104103                 </t>
  </si>
  <si>
    <t xml:space="preserve">317008-11                </t>
  </si>
  <si>
    <t xml:space="preserve">9000J                    </t>
  </si>
  <si>
    <t xml:space="preserve">DMG   </t>
  </si>
  <si>
    <t xml:space="preserve">110622                   </t>
  </si>
  <si>
    <t xml:space="preserve">624065                   </t>
  </si>
  <si>
    <t xml:space="preserve">EMS-052                  </t>
  </si>
  <si>
    <t xml:space="preserve">AIM   </t>
  </si>
  <si>
    <t xml:space="preserve">RPOWER45SETB             </t>
  </si>
  <si>
    <t xml:space="preserve">VALOP </t>
  </si>
  <si>
    <t xml:space="preserve">20220                    </t>
  </si>
  <si>
    <t xml:space="preserve">1999ACC16                </t>
  </si>
  <si>
    <t xml:space="preserve">7000374                  </t>
  </si>
  <si>
    <t xml:space="preserve">7000375                  </t>
  </si>
  <si>
    <t xml:space="preserve">107-2155                 </t>
  </si>
  <si>
    <t xml:space="preserve">900-4795                 </t>
  </si>
  <si>
    <t xml:space="preserve">1027252                  </t>
  </si>
  <si>
    <t xml:space="preserve">1125105                  </t>
  </si>
  <si>
    <t xml:space="preserve">J.SEROKA       </t>
  </si>
  <si>
    <t xml:space="preserve">231-20                   </t>
  </si>
  <si>
    <t xml:space="preserve">01105001                 </t>
  </si>
  <si>
    <t xml:space="preserve">1125992                  </t>
  </si>
  <si>
    <t xml:space="preserve">1026812                  </t>
  </si>
  <si>
    <t xml:space="preserve">SHOFU </t>
  </si>
  <si>
    <t xml:space="preserve">0241                     </t>
  </si>
  <si>
    <t xml:space="preserve">245HS                    </t>
  </si>
  <si>
    <t xml:space="preserve">887                      </t>
  </si>
  <si>
    <t xml:space="preserve">0020                     </t>
  </si>
  <si>
    <t xml:space="preserve">V.JANUSZYK     </t>
  </si>
  <si>
    <t xml:space="preserve">P2H01FP-01               </t>
  </si>
  <si>
    <t xml:space="preserve">DEY   </t>
  </si>
  <si>
    <t xml:space="preserve">49502010202              </t>
  </si>
  <si>
    <t xml:space="preserve">J.CORRIGAN     </t>
  </si>
  <si>
    <t xml:space="preserve">RADBGS                   </t>
  </si>
  <si>
    <t xml:space="preserve">2B1063Q                  </t>
  </si>
  <si>
    <t xml:space="preserve">B14                      </t>
  </si>
  <si>
    <t xml:space="preserve">900-4409                 </t>
  </si>
  <si>
    <t xml:space="preserve">102-7724                 </t>
  </si>
  <si>
    <t xml:space="preserve">131202                   </t>
  </si>
  <si>
    <t xml:space="preserve">1024749                  </t>
  </si>
  <si>
    <t xml:space="preserve">20861                    </t>
  </si>
  <si>
    <t xml:space="preserve">9007194                  </t>
  </si>
  <si>
    <t xml:space="preserve">V90-150-SG               </t>
  </si>
  <si>
    <t xml:space="preserve">20107016                 </t>
  </si>
  <si>
    <t xml:space="preserve">HSDGL                    </t>
  </si>
  <si>
    <t xml:space="preserve">T152                     </t>
  </si>
  <si>
    <t xml:space="preserve">MCGAW </t>
  </si>
  <si>
    <t xml:space="preserve">R5005-01                 </t>
  </si>
  <si>
    <t xml:space="preserve">BUFF  </t>
  </si>
  <si>
    <t xml:space="preserve">19110CDM                 </t>
  </si>
  <si>
    <t xml:space="preserve">1126232                  </t>
  </si>
  <si>
    <t xml:space="preserve">47781058568              </t>
  </si>
  <si>
    <t xml:space="preserve">344004                   </t>
  </si>
  <si>
    <t xml:space="preserve">1126918                  </t>
  </si>
  <si>
    <t xml:space="preserve">7000371                  </t>
  </si>
  <si>
    <t xml:space="preserve">100-9808                 </t>
  </si>
  <si>
    <t xml:space="preserve">08025                    </t>
  </si>
  <si>
    <t xml:space="preserve">03-32219                 </t>
  </si>
  <si>
    <t xml:space="preserve">1024809                  </t>
  </si>
  <si>
    <t xml:space="preserve">ZCMP  </t>
  </si>
  <si>
    <t xml:space="preserve">6079                     </t>
  </si>
  <si>
    <t xml:space="preserve">SRP1/2R7                 </t>
  </si>
  <si>
    <t xml:space="preserve">0244                     </t>
  </si>
  <si>
    <t xml:space="preserve">206100291600             </t>
  </si>
  <si>
    <t xml:space="preserve">550-F                    </t>
  </si>
  <si>
    <t xml:space="preserve">3625-927                 </t>
  </si>
  <si>
    <t xml:space="preserve">DCI   </t>
  </si>
  <si>
    <t xml:space="preserve">8943                     </t>
  </si>
  <si>
    <t xml:space="preserve">2103                     </t>
  </si>
  <si>
    <t xml:space="preserve">UI30SS10                 </t>
  </si>
  <si>
    <t xml:space="preserve">36518                    </t>
  </si>
  <si>
    <t xml:space="preserve">UI30SD1000               </t>
  </si>
  <si>
    <t xml:space="preserve">CT241111                 </t>
  </si>
  <si>
    <t xml:space="preserve">44755                    </t>
  </si>
  <si>
    <t xml:space="preserve">101132-151               </t>
  </si>
  <si>
    <t xml:space="preserve">260201                   </t>
  </si>
  <si>
    <t xml:space="preserve">260221                   </t>
  </si>
  <si>
    <t xml:space="preserve">2F7123                   </t>
  </si>
  <si>
    <t xml:space="preserve">CDET01G15FE              </t>
  </si>
  <si>
    <t xml:space="preserve">E46R                     </t>
  </si>
  <si>
    <t xml:space="preserve">9007272                  </t>
  </si>
  <si>
    <t xml:space="preserve">206100300100             </t>
  </si>
  <si>
    <t xml:space="preserve">63323041110              </t>
  </si>
  <si>
    <t xml:space="preserve">9589                     </t>
  </si>
  <si>
    <t xml:space="preserve">3801-797                 </t>
  </si>
  <si>
    <t xml:space="preserve">28M2F                    </t>
  </si>
  <si>
    <t xml:space="preserve">8669                     </t>
  </si>
  <si>
    <t xml:space="preserve">8888505040               </t>
  </si>
  <si>
    <t xml:space="preserve">01107002                 </t>
  </si>
  <si>
    <t xml:space="preserve">P9                       </t>
  </si>
  <si>
    <t xml:space="preserve">371060                   </t>
  </si>
  <si>
    <t xml:space="preserve">1024117                  </t>
  </si>
  <si>
    <t xml:space="preserve">C.MARTINEZ     </t>
  </si>
  <si>
    <t xml:space="preserve">DIXON </t>
  </si>
  <si>
    <t xml:space="preserve">10.919                   </t>
  </si>
  <si>
    <t xml:space="preserve">004207                   </t>
  </si>
  <si>
    <t xml:space="preserve">GCP113                   </t>
  </si>
  <si>
    <t xml:space="preserve">SSI-100                  </t>
  </si>
  <si>
    <t xml:space="preserve">HM79FX-040HP             </t>
  </si>
  <si>
    <t xml:space="preserve">9007147                  </t>
  </si>
  <si>
    <t xml:space="preserve">100-4219                 </t>
  </si>
  <si>
    <t xml:space="preserve">13361                    </t>
  </si>
  <si>
    <t xml:space="preserve">E9L                      </t>
  </si>
  <si>
    <t xml:space="preserve">RM1TRQ                   </t>
  </si>
  <si>
    <t xml:space="preserve">SDS-TT-AS                </t>
  </si>
  <si>
    <t xml:space="preserve">1126231                  </t>
  </si>
  <si>
    <t xml:space="preserve">1125731                  </t>
  </si>
  <si>
    <t xml:space="preserve">00071041813              </t>
  </si>
  <si>
    <t xml:space="preserve">2019020Z                 </t>
  </si>
  <si>
    <t xml:space="preserve">ATD-178                  </t>
  </si>
  <si>
    <t xml:space="preserve">1025178                  </t>
  </si>
  <si>
    <t xml:space="preserve">8884430200               </t>
  </si>
  <si>
    <t xml:space="preserve">1026150                  </t>
  </si>
  <si>
    <t xml:space="preserve">689310                   </t>
  </si>
  <si>
    <t xml:space="preserve">077225                   </t>
  </si>
  <si>
    <t xml:space="preserve">62-203                   </t>
  </si>
  <si>
    <t xml:space="preserve">206100291300             </t>
  </si>
  <si>
    <t xml:space="preserve">260211                   </t>
  </si>
  <si>
    <t xml:space="preserve">1170445                  </t>
  </si>
  <si>
    <t xml:space="preserve">70180                    </t>
  </si>
  <si>
    <t xml:space="preserve">34889                    </t>
  </si>
  <si>
    <t xml:space="preserve">ZETSLV                   </t>
  </si>
  <si>
    <t xml:space="preserve">55230                    </t>
  </si>
  <si>
    <t xml:space="preserve">RINN  </t>
  </si>
  <si>
    <t xml:space="preserve">559909                   </t>
  </si>
  <si>
    <t xml:space="preserve">EHB2                     </t>
  </si>
  <si>
    <t xml:space="preserve">1125096                  </t>
  </si>
  <si>
    <t xml:space="preserve">F923-2-GE                </t>
  </si>
  <si>
    <t xml:space="preserve">63323016505              </t>
  </si>
  <si>
    <t xml:space="preserve">9007258                  </t>
  </si>
  <si>
    <t xml:space="preserve">V90-88L-SG               </t>
  </si>
  <si>
    <t xml:space="preserve">206100250900             </t>
  </si>
  <si>
    <t xml:space="preserve">101121                   </t>
  </si>
  <si>
    <t xml:space="preserve">283010                   </t>
  </si>
  <si>
    <t xml:space="preserve">DEFXC23                  </t>
  </si>
  <si>
    <t xml:space="preserve">2015025Z                 </t>
  </si>
  <si>
    <t xml:space="preserve">FLS                      </t>
  </si>
  <si>
    <t xml:space="preserve">260018                   </t>
  </si>
  <si>
    <t xml:space="preserve">002526                   </t>
  </si>
  <si>
    <t xml:space="preserve">101-0220                 </t>
  </si>
  <si>
    <t xml:space="preserve">260-210                  </t>
  </si>
  <si>
    <t xml:space="preserve">185                      </t>
  </si>
  <si>
    <t xml:space="preserve">1024081                  </t>
  </si>
  <si>
    <t xml:space="preserve">1048192                  </t>
  </si>
  <si>
    <t xml:space="preserve">EMS-012                  </t>
  </si>
  <si>
    <t xml:space="preserve">905600                   </t>
  </si>
  <si>
    <t xml:space="preserve">004205                   </t>
  </si>
  <si>
    <t xml:space="preserve">50036206                 </t>
  </si>
  <si>
    <t xml:space="preserve">689301                   </t>
  </si>
  <si>
    <t xml:space="preserve">5325550                  </t>
  </si>
  <si>
    <t xml:space="preserve">98981                    </t>
  </si>
  <si>
    <t xml:space="preserve">HG5-CR-RVC               </t>
  </si>
  <si>
    <t xml:space="preserve">3739232                  </t>
  </si>
  <si>
    <t xml:space="preserve">009276                   </t>
  </si>
  <si>
    <t xml:space="preserve">49502050002              </t>
  </si>
  <si>
    <t xml:space="preserve">00532                    </t>
  </si>
  <si>
    <t xml:space="preserve">9004220                  </t>
  </si>
  <si>
    <t xml:space="preserve">900-5030                 </t>
  </si>
  <si>
    <t xml:space="preserve">620                      </t>
  </si>
  <si>
    <t xml:space="preserve">1042849                  </t>
  </si>
  <si>
    <t xml:space="preserve">9007167                  </t>
  </si>
  <si>
    <t xml:space="preserve">00409146701              </t>
  </si>
  <si>
    <t xml:space="preserve">00409909422              </t>
  </si>
  <si>
    <t xml:space="preserve">1126017                  </t>
  </si>
  <si>
    <t xml:space="preserve">0143987525               </t>
  </si>
  <si>
    <t xml:space="preserve">B23                      </t>
  </si>
  <si>
    <t xml:space="preserve">2770-2HSP                </t>
  </si>
  <si>
    <t xml:space="preserve">FE23                     </t>
  </si>
  <si>
    <t xml:space="preserve">9007141                  </t>
  </si>
  <si>
    <t xml:space="preserve">1125753                  </t>
  </si>
  <si>
    <t xml:space="preserve">36433                    </t>
  </si>
  <si>
    <t xml:space="preserve">08527                    </t>
  </si>
  <si>
    <t xml:space="preserve">EHB3                     </t>
  </si>
  <si>
    <t xml:space="preserve">76-41                    </t>
  </si>
  <si>
    <t xml:space="preserve">MX522L                   </t>
  </si>
  <si>
    <t xml:space="preserve">9007069                  </t>
  </si>
  <si>
    <t xml:space="preserve">101-8238                 </t>
  </si>
  <si>
    <t xml:space="preserve">CI200-60                 </t>
  </si>
  <si>
    <t xml:space="preserve">CT1200                   </t>
  </si>
  <si>
    <t xml:space="preserve">09680                    </t>
  </si>
  <si>
    <t xml:space="preserve">UI25SSXT                 </t>
  </si>
  <si>
    <t xml:space="preserve">1771PA                   </t>
  </si>
  <si>
    <t xml:space="preserve">202G13-5                 </t>
  </si>
  <si>
    <t xml:space="preserve">9007400                  </t>
  </si>
  <si>
    <t xml:space="preserve">140010                   </t>
  </si>
  <si>
    <t xml:space="preserve">1125696                  </t>
  </si>
  <si>
    <t xml:space="preserve">1126849                  </t>
  </si>
  <si>
    <t xml:space="preserve">79020                    </t>
  </si>
  <si>
    <t xml:space="preserve">63323016501              </t>
  </si>
  <si>
    <t xml:space="preserve">3001418                  </t>
  </si>
  <si>
    <t xml:space="preserve">SRP15/16C8E2             </t>
  </si>
  <si>
    <t xml:space="preserve">84WL-LS                  </t>
  </si>
  <si>
    <t xml:space="preserve">9007181                  </t>
  </si>
  <si>
    <t xml:space="preserve">1001394                  </t>
  </si>
  <si>
    <t xml:space="preserve">100-4186                 </t>
  </si>
  <si>
    <t xml:space="preserve">1043525                  </t>
  </si>
  <si>
    <t xml:space="preserve">1046941                  </t>
  </si>
  <si>
    <t xml:space="preserve">55150011420              </t>
  </si>
  <si>
    <t xml:space="preserve">08516                    </t>
  </si>
  <si>
    <t xml:space="preserve">213330                   </t>
  </si>
  <si>
    <t xml:space="preserve">A-KB14179                </t>
  </si>
  <si>
    <t xml:space="preserve">9002126                  </t>
  </si>
  <si>
    <t xml:space="preserve">9007250                  </t>
  </si>
  <si>
    <t xml:space="preserve">888                      </t>
  </si>
  <si>
    <t xml:space="preserve">33970                    </t>
  </si>
  <si>
    <t xml:space="preserve">1002A                    </t>
  </si>
  <si>
    <t xml:space="preserve">0248                     </t>
  </si>
  <si>
    <t xml:space="preserve">610007                   </t>
  </si>
  <si>
    <t xml:space="preserve">ZAA16                    </t>
  </si>
  <si>
    <t xml:space="preserve">9006121                  </t>
  </si>
  <si>
    <t xml:space="preserve">6631211020               </t>
  </si>
  <si>
    <t xml:space="preserve">593991AN                 </t>
  </si>
  <si>
    <t xml:space="preserve">665731                   </t>
  </si>
  <si>
    <t xml:space="preserve">9004217                  </t>
  </si>
  <si>
    <t xml:space="preserve">7000373                  </t>
  </si>
  <si>
    <t xml:space="preserve">2B2073Q                  </t>
  </si>
  <si>
    <t xml:space="preserve">51                       </t>
  </si>
  <si>
    <t xml:space="preserve">0123                     </t>
  </si>
  <si>
    <t xml:space="preserve">5700604                  </t>
  </si>
  <si>
    <t xml:space="preserve">03-32419                 </t>
  </si>
  <si>
    <t xml:space="preserve">05306                    </t>
  </si>
  <si>
    <t xml:space="preserve">03443                    </t>
  </si>
  <si>
    <t xml:space="preserve">1018359                  </t>
  </si>
  <si>
    <t xml:space="preserve">9007304                  </t>
  </si>
  <si>
    <t xml:space="preserve">V90-151-SG               </t>
  </si>
  <si>
    <t xml:space="preserve">13174P006                </t>
  </si>
  <si>
    <t xml:space="preserve">101-2787                 </t>
  </si>
  <si>
    <t xml:space="preserve">753381                   </t>
  </si>
  <si>
    <t xml:space="preserve">1170442                  </t>
  </si>
  <si>
    <t xml:space="preserve">550-140                  </t>
  </si>
  <si>
    <t xml:space="preserve">676                      </t>
  </si>
  <si>
    <t xml:space="preserve">260031                   </t>
  </si>
  <si>
    <t xml:space="preserve">AESN2XPX                 </t>
  </si>
  <si>
    <t xml:space="preserve">1000012                  </t>
  </si>
  <si>
    <t xml:space="preserve">DY 5 DRILLS              </t>
  </si>
  <si>
    <t xml:space="preserve">60B                      </t>
  </si>
  <si>
    <t xml:space="preserve">1125136                  </t>
  </si>
  <si>
    <t xml:space="preserve">1126043                  </t>
  </si>
  <si>
    <t xml:space="preserve">1126045                  </t>
  </si>
  <si>
    <t xml:space="preserve">STAR  </t>
  </si>
  <si>
    <t xml:space="preserve">266103                   </t>
  </si>
  <si>
    <t xml:space="preserve">9007198                  </t>
  </si>
  <si>
    <t xml:space="preserve">100-3760                 </t>
  </si>
  <si>
    <t xml:space="preserve">19130CDM                 </t>
  </si>
  <si>
    <t xml:space="preserve">009393                   </t>
  </si>
  <si>
    <t xml:space="preserve">CFNBUL010FZ              </t>
  </si>
  <si>
    <t xml:space="preserve">9007223                  </t>
  </si>
  <si>
    <t xml:space="preserve">1013117                  </t>
  </si>
  <si>
    <t xml:space="preserve">260241                   </t>
  </si>
  <si>
    <t xml:space="preserve">1003539                  </t>
  </si>
  <si>
    <t xml:space="preserve">9007160                  </t>
  </si>
  <si>
    <t xml:space="preserve">9007259                  </t>
  </si>
  <si>
    <t xml:space="preserve">206100250400             </t>
  </si>
  <si>
    <t xml:space="preserve">UW40303                  </t>
  </si>
  <si>
    <t xml:space="preserve">01EB086000               </t>
  </si>
  <si>
    <t xml:space="preserve">ZHERM </t>
  </si>
  <si>
    <t xml:space="preserve">C100600                  </t>
  </si>
  <si>
    <t xml:space="preserve">2771-1HSV                </t>
  </si>
  <si>
    <t xml:space="preserve">1126332                  </t>
  </si>
  <si>
    <t xml:space="preserve">77650                    </t>
  </si>
  <si>
    <t xml:space="preserve">5041                     </t>
  </si>
  <si>
    <t xml:space="preserve">UI25K100S                </t>
  </si>
  <si>
    <t xml:space="preserve">SG1/26                   </t>
  </si>
  <si>
    <t xml:space="preserve">27500100                 </t>
  </si>
  <si>
    <t xml:space="preserve">D5DANT                   </t>
  </si>
  <si>
    <t xml:space="preserve">FP-SCHEIN-139            </t>
  </si>
  <si>
    <t xml:space="preserve">206100260700             </t>
  </si>
  <si>
    <t xml:space="preserve">919465                   </t>
  </si>
  <si>
    <t xml:space="preserve">1125231                  </t>
  </si>
  <si>
    <t xml:space="preserve">1125236                  </t>
  </si>
  <si>
    <t xml:space="preserve">00409491134              </t>
  </si>
  <si>
    <t xml:space="preserve">02A0003                  </t>
  </si>
  <si>
    <t xml:space="preserve">Q17C                     </t>
  </si>
  <si>
    <t xml:space="preserve">266102                   </t>
  </si>
  <si>
    <t xml:space="preserve">266134                   </t>
  </si>
  <si>
    <t xml:space="preserve">FG775R-5                 </t>
  </si>
  <si>
    <t xml:space="preserve">110750                   </t>
  </si>
  <si>
    <t xml:space="preserve">1043524                  </t>
  </si>
  <si>
    <t xml:space="preserve">635069                   </t>
  </si>
  <si>
    <t xml:space="preserve">9566                     </t>
  </si>
  <si>
    <t xml:space="preserve">1005305                  </t>
  </si>
  <si>
    <t xml:space="preserve">PPS10KIT6                </t>
  </si>
  <si>
    <t xml:space="preserve">10-2500                  </t>
  </si>
  <si>
    <t xml:space="preserve">20205                    </t>
  </si>
  <si>
    <t xml:space="preserve">6SRX-2050                </t>
  </si>
  <si>
    <t xml:space="preserve">242HS                    </t>
  </si>
  <si>
    <t xml:space="preserve">RM1PNK                   </t>
  </si>
  <si>
    <t xml:space="preserve">1181                     </t>
  </si>
  <si>
    <t xml:space="preserve">95760                    </t>
  </si>
  <si>
    <t xml:space="preserve">D560-110                 </t>
  </si>
  <si>
    <t xml:space="preserve">0109                     </t>
  </si>
  <si>
    <t xml:space="preserve">1014031                  </t>
  </si>
  <si>
    <t xml:space="preserve">00641614225              </t>
  </si>
  <si>
    <t xml:space="preserve">CLAY  </t>
  </si>
  <si>
    <t xml:space="preserve">00574006945              </t>
  </si>
  <si>
    <t xml:space="preserve">00071041824              </t>
  </si>
  <si>
    <t xml:space="preserve">UI330K                   </t>
  </si>
  <si>
    <t xml:space="preserve">BF12                     </t>
  </si>
  <si>
    <t xml:space="preserve">213450                   </t>
  </si>
  <si>
    <t xml:space="preserve">FP-SCHEIN-265            </t>
  </si>
  <si>
    <t xml:space="preserve">0792909                  </t>
  </si>
  <si>
    <t xml:space="preserve">44756                    </t>
  </si>
  <si>
    <t xml:space="preserve">5630E-PGO                </t>
  </si>
  <si>
    <t xml:space="preserve">CAVEX </t>
  </si>
  <si>
    <t xml:space="preserve">AA894                    </t>
  </si>
  <si>
    <t xml:space="preserve">52820                    </t>
  </si>
  <si>
    <t xml:space="preserve">605220                   </t>
  </si>
  <si>
    <t xml:space="preserve">COLLEGE                  </t>
  </si>
  <si>
    <t xml:space="preserve">1179100                  </t>
  </si>
  <si>
    <t xml:space="preserve">3515                     </t>
  </si>
  <si>
    <t xml:space="preserve">43932                    </t>
  </si>
  <si>
    <t xml:space="preserve">SG5/6R9E2                </t>
  </si>
  <si>
    <t xml:space="preserve">225                      </t>
  </si>
  <si>
    <t xml:space="preserve">1029357                  </t>
  </si>
  <si>
    <t xml:space="preserve">266110                   </t>
  </si>
  <si>
    <t xml:space="preserve">1125974                  </t>
  </si>
  <si>
    <t xml:space="preserve">00409469930              </t>
  </si>
  <si>
    <t xml:space="preserve">XP23/QW                  </t>
  </si>
  <si>
    <t xml:space="preserve">A&amp;RC1P                   </t>
  </si>
  <si>
    <t xml:space="preserve">1150093                  </t>
  </si>
  <si>
    <t xml:space="preserve">DEL6X                    </t>
  </si>
  <si>
    <t xml:space="preserve">1125226                  </t>
  </si>
  <si>
    <t xml:space="preserve">CROUND023HP              </t>
  </si>
  <si>
    <t xml:space="preserve">2F7122                   </t>
  </si>
  <si>
    <t xml:space="preserve">607                      </t>
  </si>
  <si>
    <t xml:space="preserve">9007130                  </t>
  </si>
  <si>
    <t xml:space="preserve">974-0041                 </t>
  </si>
  <si>
    <t xml:space="preserve">1831072                  </t>
  </si>
  <si>
    <t xml:space="preserve">661669                   </t>
  </si>
  <si>
    <t xml:space="preserve">131302                   </t>
  </si>
  <si>
    <t xml:space="preserve">55570                    </t>
  </si>
  <si>
    <t xml:space="preserve">00586                    </t>
  </si>
  <si>
    <t xml:space="preserve">5105                     </t>
  </si>
  <si>
    <t xml:space="preserve">2F7113                   </t>
  </si>
  <si>
    <t xml:space="preserve">471490                   </t>
  </si>
  <si>
    <t xml:space="preserve">550-130                  </t>
  </si>
  <si>
    <t xml:space="preserve">94975                    </t>
  </si>
  <si>
    <t xml:space="preserve">10039-CH                 </t>
  </si>
  <si>
    <t xml:space="preserve">661663                   </t>
  </si>
  <si>
    <t xml:space="preserve">2019090                  </t>
  </si>
  <si>
    <t xml:space="preserve">SRP11/12R8               </t>
  </si>
  <si>
    <t xml:space="preserve">PPS10PT                  </t>
  </si>
  <si>
    <t xml:space="preserve">AESN137XPX               </t>
  </si>
  <si>
    <t xml:space="preserve">9007051                  </t>
  </si>
  <si>
    <t xml:space="preserve">9007398                  </t>
  </si>
  <si>
    <t xml:space="preserve">9007402                  </t>
  </si>
  <si>
    <t xml:space="preserve">4-20                     </t>
  </si>
  <si>
    <t xml:space="preserve">9591                     </t>
  </si>
  <si>
    <t xml:space="preserve">206100260100             </t>
  </si>
  <si>
    <t xml:space="preserve">104-2538                 </t>
  </si>
  <si>
    <t xml:space="preserve">1125078                  </t>
  </si>
  <si>
    <t xml:space="preserve">1125103                  </t>
  </si>
  <si>
    <t xml:space="preserve">1125162                  </t>
  </si>
  <si>
    <t xml:space="preserve">1126728                  </t>
  </si>
  <si>
    <t xml:space="preserve">009170                   </t>
  </si>
  <si>
    <t xml:space="preserve">4100130Z                 </t>
  </si>
  <si>
    <t xml:space="preserve">FP-SCHEIN-140            </t>
  </si>
  <si>
    <t xml:space="preserve">SHN9004126               </t>
  </si>
  <si>
    <t xml:space="preserve">CEGG01G23F               </t>
  </si>
  <si>
    <t xml:space="preserve">1015208                  </t>
  </si>
  <si>
    <t xml:space="preserve">101-5393                 </t>
  </si>
  <si>
    <t xml:space="preserve">101-8094                 </t>
  </si>
  <si>
    <t xml:space="preserve">101-8798                 </t>
  </si>
  <si>
    <t xml:space="preserve">295929                   </t>
  </si>
  <si>
    <t xml:space="preserve">CI200-50                 </t>
  </si>
  <si>
    <t xml:space="preserve">248-144                  </t>
  </si>
  <si>
    <t xml:space="preserve">FP-SCHEIN-313            </t>
  </si>
  <si>
    <t xml:space="preserve">RM1SWL                   </t>
  </si>
  <si>
    <t xml:space="preserve">2068505                  </t>
  </si>
  <si>
    <t xml:space="preserve">QSDS-M                   </t>
  </si>
  <si>
    <t xml:space="preserve">RCM                      </t>
  </si>
  <si>
    <t xml:space="preserve">SRPG13/148               </t>
  </si>
  <si>
    <t xml:space="preserve">HM251SX060HP             </t>
  </si>
  <si>
    <t xml:space="preserve">264434                   </t>
  </si>
  <si>
    <t xml:space="preserve">CDET02015FE              </t>
  </si>
  <si>
    <t xml:space="preserve">V90-88R-SG               </t>
  </si>
  <si>
    <t xml:space="preserve">7L                       </t>
  </si>
  <si>
    <t xml:space="preserve">08-1624                  </t>
  </si>
  <si>
    <t xml:space="preserve">00409492134              </t>
  </si>
  <si>
    <t xml:space="preserve">P200                     </t>
  </si>
  <si>
    <t xml:space="preserve">AS-3N                    </t>
  </si>
  <si>
    <t xml:space="preserve">7301                     </t>
  </si>
  <si>
    <t xml:space="preserve">1125028                  </t>
  </si>
  <si>
    <t xml:space="preserve">101102                   </t>
  </si>
  <si>
    <t xml:space="preserve">36434                    </t>
  </si>
  <si>
    <t xml:space="preserve">51991093598              </t>
  </si>
  <si>
    <t xml:space="preserve">10.915                   </t>
  </si>
  <si>
    <t xml:space="preserve">137040                   </t>
  </si>
  <si>
    <t xml:space="preserve">011947                   </t>
  </si>
  <si>
    <t xml:space="preserve">260911                   </t>
  </si>
  <si>
    <t xml:space="preserve">66400                    </t>
  </si>
  <si>
    <t xml:space="preserve">FP-SCHEIN-324            </t>
  </si>
  <si>
    <t xml:space="preserve">E21                      </t>
  </si>
  <si>
    <t xml:space="preserve">E22                      </t>
  </si>
  <si>
    <t xml:space="preserve">UI25SDS                  </t>
  </si>
  <si>
    <t xml:space="preserve">706-B                    </t>
  </si>
  <si>
    <t xml:space="preserve">HM251Z5HP060             </t>
  </si>
  <si>
    <t xml:space="preserve">A-KB43524                </t>
  </si>
  <si>
    <t xml:space="preserve">RM1PPP                   </t>
  </si>
  <si>
    <t xml:space="preserve">9007158                  </t>
  </si>
  <si>
    <t xml:space="preserve">9007207                  </t>
  </si>
  <si>
    <t xml:space="preserve">9007219                  </t>
  </si>
  <si>
    <t xml:space="preserve">9007233                  </t>
  </si>
  <si>
    <t xml:space="preserve">9007394                  </t>
  </si>
  <si>
    <t xml:space="preserve">1010353                  </t>
  </si>
  <si>
    <t xml:space="preserve">304050                   </t>
  </si>
  <si>
    <t xml:space="preserve">16.410 / B14             </t>
  </si>
  <si>
    <t xml:space="preserve">ZETMVP                   </t>
  </si>
  <si>
    <t xml:space="preserve">503550                   </t>
  </si>
  <si>
    <t xml:space="preserve">3500                     </t>
  </si>
  <si>
    <t xml:space="preserve">4515                     </t>
  </si>
  <si>
    <t xml:space="preserve">1125229                  </t>
  </si>
  <si>
    <t xml:space="preserve">1125714                  </t>
  </si>
  <si>
    <t xml:space="preserve">SUNMD </t>
  </si>
  <si>
    <t xml:space="preserve">8-1050-85                </t>
  </si>
  <si>
    <t xml:space="preserve">BFC-4.5                  </t>
  </si>
  <si>
    <t xml:space="preserve">206851910                </t>
  </si>
  <si>
    <t xml:space="preserve">2068516                  </t>
  </si>
  <si>
    <t xml:space="preserve">59762371809              </t>
  </si>
  <si>
    <t xml:space="preserve">C893-9                   </t>
  </si>
  <si>
    <t xml:space="preserve">D588                     </t>
  </si>
  <si>
    <t xml:space="preserve">0180                     </t>
  </si>
  <si>
    <t xml:space="preserve">661699                   </t>
  </si>
  <si>
    <t xml:space="preserve">AXIS  </t>
  </si>
  <si>
    <t xml:space="preserve">H375-014                 </t>
  </si>
  <si>
    <t xml:space="preserve">ZAI-Y                    </t>
  </si>
  <si>
    <t xml:space="preserve">ED903CS                  </t>
  </si>
  <si>
    <t xml:space="preserve">59310057922              </t>
  </si>
  <si>
    <t xml:space="preserve">344003                   </t>
  </si>
  <si>
    <t xml:space="preserve">0030                     </t>
  </si>
  <si>
    <t xml:space="preserve">E022                     </t>
  </si>
  <si>
    <t xml:space="preserve">63500                    </t>
  </si>
  <si>
    <t xml:space="preserve">9006122                  </t>
  </si>
  <si>
    <t xml:space="preserve">504650                   </t>
  </si>
  <si>
    <t xml:space="preserve">5700110                  </t>
  </si>
  <si>
    <t xml:space="preserve">UI30SSXT                 </t>
  </si>
  <si>
    <t xml:space="preserve">UI30SDS                  </t>
  </si>
  <si>
    <t xml:space="preserve">1003470                  </t>
  </si>
  <si>
    <t xml:space="preserve">3802-258                 </t>
  </si>
  <si>
    <t xml:space="preserve">10-4150                  </t>
  </si>
  <si>
    <t xml:space="preserve">A-KB32719                </t>
  </si>
  <si>
    <t xml:space="preserve">Q17B                     </t>
  </si>
  <si>
    <t xml:space="preserve">PF1715                   </t>
  </si>
  <si>
    <t xml:space="preserve">900-7563                 </t>
  </si>
  <si>
    <t xml:space="preserve">VOCO  </t>
  </si>
  <si>
    <t xml:space="preserve">2228                     </t>
  </si>
  <si>
    <t xml:space="preserve">14844                    </t>
  </si>
  <si>
    <t xml:space="preserve">BUSSE </t>
  </si>
  <si>
    <t xml:space="preserve">297                      </t>
  </si>
  <si>
    <t xml:space="preserve">CTFXCT016HP              </t>
  </si>
  <si>
    <t xml:space="preserve">900-4410                 </t>
  </si>
  <si>
    <t xml:space="preserve">67457042010              </t>
  </si>
  <si>
    <t xml:space="preserve">5700634                  </t>
  </si>
  <si>
    <t xml:space="preserve">33965                    </t>
  </si>
  <si>
    <t xml:space="preserve">9007281                  </t>
  </si>
  <si>
    <t xml:space="preserve">QRMR                     </t>
  </si>
  <si>
    <t xml:space="preserve">TROY  </t>
  </si>
  <si>
    <t xml:space="preserve">OS64640HLX               </t>
  </si>
  <si>
    <t xml:space="preserve">570-0167                 </t>
  </si>
  <si>
    <t xml:space="preserve">SCNEVI3C8E2              </t>
  </si>
  <si>
    <t xml:space="preserve">BBBLK15FG                </t>
  </si>
  <si>
    <t xml:space="preserve">43936                    </t>
  </si>
  <si>
    <t xml:space="preserve">1003529                  </t>
  </si>
  <si>
    <t xml:space="preserve">176313                   </t>
  </si>
  <si>
    <t xml:space="preserve">43935                    </t>
  </si>
  <si>
    <t xml:space="preserve">AEEP23/12B               </t>
  </si>
  <si>
    <t xml:space="preserve">100-4801                 </t>
  </si>
  <si>
    <t xml:space="preserve">C202032                  </t>
  </si>
  <si>
    <t xml:space="preserve">01160001                 </t>
  </si>
  <si>
    <t xml:space="preserve">EXD11/12                 </t>
  </si>
  <si>
    <t xml:space="preserve">PH26                     </t>
  </si>
  <si>
    <t xml:space="preserve">138420                   </t>
  </si>
  <si>
    <t xml:space="preserve">SG11/12R9E2              </t>
  </si>
  <si>
    <t xml:space="preserve">DEL7X                    </t>
  </si>
  <si>
    <t xml:space="preserve">H05578                   </t>
  </si>
  <si>
    <t xml:space="preserve">3115                     </t>
  </si>
  <si>
    <t xml:space="preserve">CDTFXC016HP              </t>
  </si>
  <si>
    <t xml:space="preserve">34458                    </t>
  </si>
  <si>
    <t xml:space="preserve">SCNEVI39E2               </t>
  </si>
  <si>
    <t xml:space="preserve">27203DX                  </t>
  </si>
  <si>
    <t xml:space="preserve">AESN128DEXPX             </t>
  </si>
  <si>
    <t xml:space="preserve">900-5028                 </t>
  </si>
  <si>
    <t xml:space="preserve">9007284                  </t>
  </si>
  <si>
    <t xml:space="preserve">M7                       </t>
  </si>
  <si>
    <t xml:space="preserve">ATI-6-27-3CG             </t>
  </si>
  <si>
    <t xml:space="preserve">PSS3420                  </t>
  </si>
  <si>
    <t xml:space="preserve">01N2210                  </t>
  </si>
  <si>
    <t xml:space="preserve">GCPBN1                   </t>
  </si>
  <si>
    <t xml:space="preserve">CM2                      </t>
  </si>
  <si>
    <t xml:space="preserve">900-5008                 </t>
  </si>
  <si>
    <t xml:space="preserve">9007176                  </t>
  </si>
  <si>
    <t xml:space="preserve">9007189                  </t>
  </si>
  <si>
    <t xml:space="preserve">7000312                  </t>
  </si>
  <si>
    <t xml:space="preserve">1000032333               </t>
  </si>
  <si>
    <t xml:space="preserve">1125176                  </t>
  </si>
  <si>
    <t xml:space="preserve">1127318                  </t>
  </si>
  <si>
    <t xml:space="preserve">UC251SPF-060             </t>
  </si>
  <si>
    <t xml:space="preserve">341002                   </t>
  </si>
  <si>
    <t xml:space="preserve">260011                   </t>
  </si>
  <si>
    <t xml:space="preserve">IMS-1406                 </t>
  </si>
  <si>
    <t xml:space="preserve">SAS5/66                  </t>
  </si>
  <si>
    <t xml:space="preserve">060122                   </t>
  </si>
  <si>
    <t xml:space="preserve">9004673                  </t>
  </si>
  <si>
    <t xml:space="preserve">900-5002                 </t>
  </si>
  <si>
    <t xml:space="preserve">9007179                  </t>
  </si>
  <si>
    <t xml:space="preserve">9007211                  </t>
  </si>
  <si>
    <t xml:space="preserve">9007231                  </t>
  </si>
  <si>
    <t xml:space="preserve">9007279                  </t>
  </si>
  <si>
    <t xml:space="preserve">206100230300             </t>
  </si>
  <si>
    <t xml:space="preserve">DO 5 DRILLS              </t>
  </si>
  <si>
    <t xml:space="preserve">1026405                  </t>
  </si>
  <si>
    <t xml:space="preserve">8060-01                  </t>
  </si>
  <si>
    <t xml:space="preserve">CI200-40                 </t>
  </si>
  <si>
    <t xml:space="preserve">2772-1HS                 </t>
  </si>
  <si>
    <t xml:space="preserve">1125110                  </t>
  </si>
  <si>
    <t xml:space="preserve">1125127                  </t>
  </si>
  <si>
    <t xml:space="preserve">1125155                  </t>
  </si>
  <si>
    <t xml:space="preserve">1126063                  </t>
  </si>
  <si>
    <t xml:space="preserve">00675                    </t>
  </si>
  <si>
    <t xml:space="preserve">902900                   </t>
  </si>
  <si>
    <t xml:space="preserve">665760                   </t>
  </si>
  <si>
    <t xml:space="preserve">1271190                  </t>
  </si>
  <si>
    <t xml:space="preserve">05465                    </t>
  </si>
  <si>
    <t xml:space="preserve">EHB13/14                 </t>
  </si>
  <si>
    <t xml:space="preserve">ZIRC  </t>
  </si>
  <si>
    <t xml:space="preserve">50Z400R                  </t>
  </si>
  <si>
    <t xml:space="preserve">00450420                 </t>
  </si>
  <si>
    <t xml:space="preserve">9007079                  </t>
  </si>
  <si>
    <t xml:space="preserve">9007267                  </t>
  </si>
  <si>
    <t xml:space="preserve">101127                   </t>
  </si>
  <si>
    <t xml:space="preserve">206100280900             </t>
  </si>
  <si>
    <t xml:space="preserve">100-1563                 </t>
  </si>
  <si>
    <t xml:space="preserve">100-2349                 </t>
  </si>
  <si>
    <t xml:space="preserve">914/220                  </t>
  </si>
  <si>
    <t xml:space="preserve">01160102                 </t>
  </si>
  <si>
    <t xml:space="preserve">01104102                 </t>
  </si>
  <si>
    <t xml:space="preserve">L3CPS                    </t>
  </si>
  <si>
    <t xml:space="preserve">1125061                  </t>
  </si>
  <si>
    <t xml:space="preserve">1125269                  </t>
  </si>
  <si>
    <t xml:space="preserve">112-6733                 </t>
  </si>
  <si>
    <t xml:space="preserve">1127093                  </t>
  </si>
  <si>
    <t xml:space="preserve">5095100                  </t>
  </si>
  <si>
    <t xml:space="preserve">1530Y                    </t>
  </si>
  <si>
    <t xml:space="preserve">0921704                  </t>
  </si>
  <si>
    <t xml:space="preserve">UI25SD1000               </t>
  </si>
  <si>
    <t xml:space="preserve">SRP13/14R8               </t>
  </si>
  <si>
    <t xml:space="preserve">SBH1/28                  </t>
  </si>
  <si>
    <t xml:space="preserve">AES204SDXPX              </t>
  </si>
  <si>
    <t xml:space="preserve">AESECXPZ                 </t>
  </si>
  <si>
    <t xml:space="preserve">900-1637                 </t>
  </si>
  <si>
    <t xml:space="preserve">9007229                  </t>
  </si>
  <si>
    <t xml:space="preserve">9007251                  </t>
  </si>
  <si>
    <t xml:space="preserve">9007282                  </t>
  </si>
  <si>
    <t xml:space="preserve">100-5262                 </t>
  </si>
  <si>
    <t xml:space="preserve">206100230200             </t>
  </si>
  <si>
    <t xml:space="preserve">753218                   </t>
  </si>
  <si>
    <t xml:space="preserve">WEIDER 1                 </t>
  </si>
  <si>
    <t xml:space="preserve">2201NT                   </t>
  </si>
  <si>
    <t xml:space="preserve">3400                     </t>
  </si>
  <si>
    <t xml:space="preserve">3600                     </t>
  </si>
  <si>
    <t xml:space="preserve">XO-70                    </t>
  </si>
  <si>
    <t xml:space="preserve">1125060                  </t>
  </si>
  <si>
    <t xml:space="preserve">1125993                  </t>
  </si>
  <si>
    <t xml:space="preserve">36435                    </t>
  </si>
  <si>
    <t xml:space="preserve">00409258705              </t>
  </si>
  <si>
    <t xml:space="preserve">M1001CLBU                </t>
  </si>
  <si>
    <t xml:space="preserve">1916F                    </t>
  </si>
  <si>
    <t xml:space="preserve">553013                   </t>
  </si>
  <si>
    <t xml:space="preserve">667007                   </t>
  </si>
  <si>
    <t xml:space="preserve">661664                   </t>
  </si>
  <si>
    <t xml:space="preserve">678120                   </t>
  </si>
  <si>
    <t xml:space="preserve">PI016                    </t>
  </si>
  <si>
    <t xml:space="preserve">002272                   </t>
  </si>
  <si>
    <t xml:space="preserve">004206                   </t>
  </si>
  <si>
    <t xml:space="preserve">260071                   </t>
  </si>
  <si>
    <t xml:space="preserve">001977                   </t>
  </si>
  <si>
    <t xml:space="preserve">001979                   </t>
  </si>
  <si>
    <t xml:space="preserve">E301T                    </t>
  </si>
  <si>
    <t xml:space="preserve">FE150AS                  </t>
  </si>
  <si>
    <t xml:space="preserve">UI30SS100                </t>
  </si>
  <si>
    <t xml:space="preserve">PTI7                     </t>
  </si>
  <si>
    <t xml:space="preserve">PTI8                     </t>
  </si>
  <si>
    <t xml:space="preserve">8884430300               </t>
  </si>
  <si>
    <t xml:space="preserve">y46bbt                   </t>
  </si>
  <si>
    <t xml:space="preserve">8510A                    </t>
  </si>
  <si>
    <t xml:space="preserve">689LTCO-12               </t>
  </si>
  <si>
    <t xml:space="preserve">9007081                  </t>
  </si>
  <si>
    <t xml:space="preserve">9007092                  </t>
  </si>
  <si>
    <t xml:space="preserve">9007166                  </t>
  </si>
  <si>
    <t xml:space="preserve">9007203                  </t>
  </si>
  <si>
    <t xml:space="preserve">9007215                  </t>
  </si>
  <si>
    <t xml:space="preserve">9007310                  </t>
  </si>
  <si>
    <t xml:space="preserve">ZETMVYE                  </t>
  </si>
  <si>
    <t xml:space="preserve">DELM9                    </t>
  </si>
  <si>
    <t xml:space="preserve">62-204                   </t>
  </si>
  <si>
    <t xml:space="preserve">100-2258                 </t>
  </si>
  <si>
    <t xml:space="preserve">206100252400             </t>
  </si>
  <si>
    <t xml:space="preserve">ROYD  </t>
  </si>
  <si>
    <t xml:space="preserve">331                      </t>
  </si>
  <si>
    <t xml:space="preserve">206100253100             </t>
  </si>
  <si>
    <t xml:space="preserve">689306                   </t>
  </si>
  <si>
    <t xml:space="preserve">101-4471                 </t>
  </si>
  <si>
    <t xml:space="preserve">101-6043                 </t>
  </si>
  <si>
    <t xml:space="preserve">1600011                  </t>
  </si>
  <si>
    <t xml:space="preserve">151S                     </t>
  </si>
  <si>
    <t xml:space="preserve">01104101                 </t>
  </si>
  <si>
    <t xml:space="preserve">1125082                  </t>
  </si>
  <si>
    <t xml:space="preserve">1125223                  </t>
  </si>
  <si>
    <t xml:space="preserve">HSDGS                    </t>
  </si>
  <si>
    <t xml:space="preserve">1126723                  </t>
  </si>
  <si>
    <t xml:space="preserve">1126775                  </t>
  </si>
  <si>
    <t xml:space="preserve">919172                   </t>
  </si>
  <si>
    <t xml:space="preserve">1127132                  </t>
  </si>
  <si>
    <t xml:space="preserve">SCP-025                  </t>
  </si>
  <si>
    <t xml:space="preserve">C50-B                    </t>
  </si>
  <si>
    <t xml:space="preserve">550772                   </t>
  </si>
  <si>
    <t xml:space="preserve">8881202397               </t>
  </si>
  <si>
    <t xml:space="preserve">670194                   </t>
  </si>
  <si>
    <t xml:space="preserve">LS-302                   </t>
  </si>
  <si>
    <t xml:space="preserve">1271160                  </t>
  </si>
  <si>
    <t xml:space="preserve">7013                     </t>
  </si>
  <si>
    <t xml:space="preserve">212064                   </t>
  </si>
  <si>
    <t xml:space="preserve">212126                   </t>
  </si>
  <si>
    <t xml:space="preserve">260608                   </t>
  </si>
  <si>
    <t xml:space="preserve">004196                   </t>
  </si>
  <si>
    <t xml:space="preserve">009169                   </t>
  </si>
  <si>
    <t xml:space="preserve">002599                   </t>
  </si>
  <si>
    <t xml:space="preserve">1048021                  </t>
  </si>
  <si>
    <t xml:space="preserve">102175                   </t>
  </si>
  <si>
    <t xml:space="preserve">106302                   </t>
  </si>
  <si>
    <t xml:space="preserve">00592                    </t>
  </si>
  <si>
    <t xml:space="preserve">REEPTOME1                </t>
  </si>
  <si>
    <t xml:space="preserve">SG13/146                 </t>
  </si>
  <si>
    <t xml:space="preserve">SRPG15/168               </t>
  </si>
  <si>
    <t xml:space="preserve">CL846                    </t>
  </si>
  <si>
    <t xml:space="preserve">SG11/12C8E2              </t>
  </si>
  <si>
    <t xml:space="preserve">7033511                  </t>
  </si>
  <si>
    <t xml:space="preserve">HM379-018-FG             </t>
  </si>
  <si>
    <t xml:space="preserve">FP-SCHEIN-290            </t>
  </si>
  <si>
    <t xml:space="preserve">9007300                  </t>
  </si>
  <si>
    <t xml:space="preserve">115-CHARC                </t>
  </si>
  <si>
    <t xml:space="preserve">DEFXC36M                 </t>
  </si>
  <si>
    <t xml:space="preserve">H05606                   </t>
  </si>
  <si>
    <t xml:space="preserve">GILL  </t>
  </si>
  <si>
    <t xml:space="preserve">401                      </t>
  </si>
  <si>
    <t xml:space="preserve">SDI   </t>
  </si>
  <si>
    <t xml:space="preserve">224022                   </t>
  </si>
  <si>
    <t xml:space="preserve">7-1300-4A-DZ             </t>
  </si>
  <si>
    <t xml:space="preserve">DUKAL </t>
  </si>
  <si>
    <t xml:space="preserve">4353                     </t>
  </si>
  <si>
    <t xml:space="preserve">H05605                   </t>
  </si>
  <si>
    <t xml:space="preserve">9898                     </t>
  </si>
  <si>
    <t xml:space="preserve">20958209                 </t>
  </si>
  <si>
    <t xml:space="preserve">1048141                  </t>
  </si>
  <si>
    <t xml:space="preserve">304                      </t>
  </si>
  <si>
    <t xml:space="preserve">1209                     </t>
  </si>
  <si>
    <t xml:space="preserve">1700                     </t>
  </si>
  <si>
    <t xml:space="preserve">1800                     </t>
  </si>
  <si>
    <t xml:space="preserve">1125257                  </t>
  </si>
  <si>
    <t xml:space="preserve">1125525                  </t>
  </si>
  <si>
    <t xml:space="preserve">1125707                  </t>
  </si>
  <si>
    <t xml:space="preserve">1125719                  </t>
  </si>
  <si>
    <t xml:space="preserve">1125728                  </t>
  </si>
  <si>
    <t xml:space="preserve">1127170                  </t>
  </si>
  <si>
    <t xml:space="preserve">355715                   </t>
  </si>
  <si>
    <t xml:space="preserve">TIMED </t>
  </si>
  <si>
    <t xml:space="preserve">LAN-20D20                </t>
  </si>
  <si>
    <t xml:space="preserve">LAN-60                   </t>
  </si>
  <si>
    <t xml:space="preserve">PWS-AB-1                 </t>
  </si>
  <si>
    <t xml:space="preserve">13986                    </t>
  </si>
  <si>
    <t xml:space="preserve">1081488                  </t>
  </si>
  <si>
    <t xml:space="preserve">00781202005              </t>
  </si>
  <si>
    <t xml:space="preserve">49502010102              </t>
  </si>
  <si>
    <t xml:space="preserve">69618002401              </t>
  </si>
  <si>
    <t xml:space="preserve">ASPEN                    </t>
  </si>
  <si>
    <t xml:space="preserve">P946-30                  </t>
  </si>
  <si>
    <t xml:space="preserve">360100                   </t>
  </si>
  <si>
    <t xml:space="preserve">8800504                  </t>
  </si>
  <si>
    <t xml:space="preserve">80401                    </t>
  </si>
  <si>
    <t xml:space="preserve">902740                   </t>
  </si>
  <si>
    <t xml:space="preserve">1755                     </t>
  </si>
  <si>
    <t xml:space="preserve">0183                     </t>
  </si>
  <si>
    <t xml:space="preserve">0185                     </t>
  </si>
  <si>
    <t xml:space="preserve">P0632                    </t>
  </si>
  <si>
    <t xml:space="preserve">1600064-006              </t>
  </si>
  <si>
    <t xml:space="preserve">00409492834              </t>
  </si>
  <si>
    <t xml:space="preserve">213335                   </t>
  </si>
  <si>
    <t xml:space="preserve">G2181                    </t>
  </si>
  <si>
    <t xml:space="preserve">60200                    </t>
  </si>
  <si>
    <t xml:space="preserve">004209                   </t>
  </si>
  <si>
    <t xml:space="preserve">260016                   </t>
  </si>
  <si>
    <t xml:space="preserve">001983                   </t>
  </si>
  <si>
    <t xml:space="preserve">49502050102              </t>
  </si>
  <si>
    <t xml:space="preserve">1005336                  </t>
  </si>
  <si>
    <t xml:space="preserve">1005300                  </t>
  </si>
  <si>
    <t xml:space="preserve">001-114                  </t>
  </si>
  <si>
    <t xml:space="preserve">44028                    </t>
  </si>
  <si>
    <t xml:space="preserve">09406                    </t>
  </si>
  <si>
    <t xml:space="preserve">130034                   </t>
  </si>
  <si>
    <t xml:space="preserve">09864                    </t>
  </si>
  <si>
    <t xml:space="preserve">5700021                  </t>
  </si>
  <si>
    <t xml:space="preserve">5700105                  </t>
  </si>
  <si>
    <t xml:space="preserve">UI30SDSET                </t>
  </si>
  <si>
    <t xml:space="preserve">SSGMULTI                 </t>
  </si>
  <si>
    <t xml:space="preserve">UI30SFXT                 </t>
  </si>
  <si>
    <t xml:space="preserve">SRP13/14C8E2             </t>
  </si>
  <si>
    <t xml:space="preserve">HM251HX060HP             </t>
  </si>
  <si>
    <t xml:space="preserve">910D-220-HP              </t>
  </si>
  <si>
    <t xml:space="preserve">10978                    </t>
  </si>
  <si>
    <t xml:space="preserve">96049                    </t>
  </si>
  <si>
    <t xml:space="preserve">041400                   </t>
  </si>
  <si>
    <t xml:space="preserve">042500                   </t>
  </si>
  <si>
    <t xml:space="preserve">SW100A                   </t>
  </si>
  <si>
    <t xml:space="preserve">268841                   </t>
  </si>
  <si>
    <t xml:space="preserve">AEGDP13-14XPX            </t>
  </si>
  <si>
    <t xml:space="preserve">45000                    </t>
  </si>
  <si>
    <t xml:space="preserve">P424                     </t>
  </si>
  <si>
    <t xml:space="preserve">14008P012                </t>
  </si>
  <si>
    <t xml:space="preserve">CEF90G14FJ               </t>
  </si>
  <si>
    <t xml:space="preserve">9007260                  </t>
  </si>
  <si>
    <t xml:space="preserve">CRPC60DG-XS              </t>
  </si>
  <si>
    <t xml:space="preserve">SDFH                     </t>
  </si>
  <si>
    <t xml:space="preserve">US05327A                 </t>
  </si>
  <si>
    <t xml:space="preserve">12115SM                  </t>
  </si>
  <si>
    <t xml:space="preserve">712                      </t>
  </si>
  <si>
    <t xml:space="preserve">44757                    </t>
  </si>
  <si>
    <t xml:space="preserve">101-7287                 </t>
  </si>
  <si>
    <t xml:space="preserve">CR3448                   </t>
  </si>
  <si>
    <t xml:space="preserve">CRPC60DG-XL              </t>
  </si>
  <si>
    <t xml:space="preserve">CF9DS.835                </t>
  </si>
  <si>
    <t xml:space="preserve">9007283                  </t>
  </si>
  <si>
    <t xml:space="preserve">1003556                  </t>
  </si>
  <si>
    <t xml:space="preserve">1900770                  </t>
  </si>
  <si>
    <t xml:space="preserve">171401                   </t>
  </si>
  <si>
    <t xml:space="preserve">676973                   </t>
  </si>
  <si>
    <t xml:space="preserve">100-4612                 </t>
  </si>
  <si>
    <t xml:space="preserve">B12                      </t>
  </si>
  <si>
    <t xml:space="preserve">40809SIP                 </t>
  </si>
  <si>
    <t xml:space="preserve">H02770                   </t>
  </si>
  <si>
    <t xml:space="preserve">100-5303                 </t>
  </si>
  <si>
    <t xml:space="preserve">167                      </t>
  </si>
  <si>
    <t xml:space="preserve">FL-032                   </t>
  </si>
  <si>
    <t xml:space="preserve">13-5150                  </t>
  </si>
  <si>
    <t xml:space="preserve">9004441                  </t>
  </si>
  <si>
    <t xml:space="preserve">100-7453                 </t>
  </si>
  <si>
    <t xml:space="preserve">101-2003                 </t>
  </si>
  <si>
    <t xml:space="preserve">6700621                  </t>
  </si>
  <si>
    <t xml:space="preserve">H6S-RA                   </t>
  </si>
  <si>
    <t xml:space="preserve">MK-296-L                 </t>
  </si>
  <si>
    <t xml:space="preserve">APF2                     </t>
  </si>
  <si>
    <t xml:space="preserve">AES204SX                 </t>
  </si>
  <si>
    <t xml:space="preserve">30070                    </t>
  </si>
  <si>
    <t xml:space="preserve">101-3453                 </t>
  </si>
  <si>
    <t xml:space="preserve">101-4623                 </t>
  </si>
  <si>
    <t xml:space="preserve">1150051                  </t>
  </si>
  <si>
    <t xml:space="preserve">101131                   </t>
  </si>
  <si>
    <t xml:space="preserve">80                       </t>
  </si>
  <si>
    <t xml:space="preserve">01107101                 </t>
  </si>
  <si>
    <t xml:space="preserve">1125288                  </t>
  </si>
  <si>
    <t xml:space="preserve">2771-1HSP                </t>
  </si>
  <si>
    <t xml:space="preserve">1531P                    </t>
  </si>
  <si>
    <t xml:space="preserve">H02796                   </t>
  </si>
  <si>
    <t xml:space="preserve">CNEE31G12FL              </t>
  </si>
  <si>
    <t xml:space="preserve">9007128                  </t>
  </si>
  <si>
    <t xml:space="preserve">100-1146                 </t>
  </si>
  <si>
    <t xml:space="preserve">100-2570                 </t>
  </si>
  <si>
    <t xml:space="preserve">20307228                 </t>
  </si>
  <si>
    <t xml:space="preserve">CCG2061281S              </t>
  </si>
  <si>
    <t xml:space="preserve">1125072                  </t>
  </si>
  <si>
    <t xml:space="preserve">1125217                  </t>
  </si>
  <si>
    <t xml:space="preserve">1125266                  </t>
  </si>
  <si>
    <t xml:space="preserve">2302530                  </t>
  </si>
  <si>
    <t xml:space="preserve">975-0008                 </t>
  </si>
  <si>
    <t xml:space="preserve">31151DX                  </t>
  </si>
  <si>
    <t xml:space="preserve">6841531                  </t>
  </si>
  <si>
    <t xml:space="preserve">344094                   </t>
  </si>
  <si>
    <t xml:space="preserve">137045                   </t>
  </si>
  <si>
    <t xml:space="preserve">1005060                  </t>
  </si>
  <si>
    <t xml:space="preserve">SRPG11/128               </t>
  </si>
  <si>
    <t xml:space="preserve">EXS237                   </t>
  </si>
  <si>
    <t xml:space="preserve">SRP5/6R8                 </t>
  </si>
  <si>
    <t xml:space="preserve">AEEP23/1BX               </t>
  </si>
  <si>
    <t xml:space="preserve">9007044                  </t>
  </si>
  <si>
    <t xml:space="preserve">9007100                  </t>
  </si>
  <si>
    <t xml:space="preserve">206100254700             </t>
  </si>
  <si>
    <t xml:space="preserve">100-9582                 </t>
  </si>
  <si>
    <t xml:space="preserve">1029023                  </t>
  </si>
  <si>
    <t xml:space="preserve">1125151                  </t>
  </si>
  <si>
    <t xml:space="preserve">1125252                  </t>
  </si>
  <si>
    <t xml:space="preserve">00409230801              </t>
  </si>
  <si>
    <t xml:space="preserve">31817DX                  </t>
  </si>
  <si>
    <t xml:space="preserve">82009                    </t>
  </si>
  <si>
    <t xml:space="preserve">82008                    </t>
  </si>
  <si>
    <t xml:space="preserve">EPL1                     </t>
  </si>
  <si>
    <t xml:space="preserve">CP15/16                  </t>
  </si>
  <si>
    <t xml:space="preserve">SN1359E2                 </t>
  </si>
  <si>
    <t xml:space="preserve">9004218                  </t>
  </si>
  <si>
    <t xml:space="preserve">900-5025                 </t>
  </si>
  <si>
    <t xml:space="preserve">9007427                  </t>
  </si>
  <si>
    <t xml:space="preserve">ZETMVBL                  </t>
  </si>
  <si>
    <t xml:space="preserve">1007247                  </t>
  </si>
  <si>
    <t xml:space="preserve">2771-1HS                 </t>
  </si>
  <si>
    <t xml:space="preserve">1125102                  </t>
  </si>
  <si>
    <t xml:space="preserve">1125243                  </t>
  </si>
  <si>
    <t xml:space="preserve">ML165-602                </t>
  </si>
  <si>
    <t xml:space="preserve">00444                    </t>
  </si>
  <si>
    <t xml:space="preserve">67457081504              </t>
  </si>
  <si>
    <t xml:space="preserve">31095DX                  </t>
  </si>
  <si>
    <t xml:space="preserve">900505                   </t>
  </si>
  <si>
    <t xml:space="preserve">559906                   </t>
  </si>
  <si>
    <t xml:space="preserve">8881401072               </t>
  </si>
  <si>
    <t xml:space="preserve">BC-58-GCP                </t>
  </si>
  <si>
    <t xml:space="preserve">250412                   </t>
  </si>
  <si>
    <t xml:space="preserve">341091                   </t>
  </si>
  <si>
    <t xml:space="preserve">06162                    </t>
  </si>
  <si>
    <t xml:space="preserve">R5200-01                 </t>
  </si>
  <si>
    <t xml:space="preserve">EX11-12                  </t>
  </si>
  <si>
    <t xml:space="preserve">E77R                     </t>
  </si>
  <si>
    <t xml:space="preserve">S318                     </t>
  </si>
  <si>
    <t xml:space="preserve">ELX3ST                   </t>
  </si>
  <si>
    <t xml:space="preserve">CRM2                     </t>
  </si>
  <si>
    <t xml:space="preserve">MAL1                     </t>
  </si>
  <si>
    <t xml:space="preserve">UI30SDL                  </t>
  </si>
  <si>
    <t xml:space="preserve">S204SD8                  </t>
  </si>
  <si>
    <t xml:space="preserve">P2N                      </t>
  </si>
  <si>
    <t xml:space="preserve">PPS12KIT6                </t>
  </si>
  <si>
    <t xml:space="preserve">SBH5/6R9E2               </t>
  </si>
  <si>
    <t xml:space="preserve">1953                     </t>
  </si>
  <si>
    <t xml:space="preserve">50Z915A                  </t>
  </si>
  <si>
    <t xml:space="preserve">HM1-018-SU               </t>
  </si>
  <si>
    <t xml:space="preserve">PDT   </t>
  </si>
  <si>
    <t xml:space="preserve">R111                     </t>
  </si>
  <si>
    <t xml:space="preserve">20201                    </t>
  </si>
  <si>
    <t xml:space="preserve">P6230                    </t>
  </si>
  <si>
    <t xml:space="preserve">550-110                  </t>
  </si>
  <si>
    <t xml:space="preserve">9007048                  </t>
  </si>
  <si>
    <t xml:space="preserve">9007119                  </t>
  </si>
  <si>
    <t xml:space="preserve">9007127                  </t>
  </si>
  <si>
    <t xml:space="preserve">9007206                  </t>
  </si>
  <si>
    <t xml:space="preserve">9007295                  </t>
  </si>
  <si>
    <t xml:space="preserve">9007462                  </t>
  </si>
  <si>
    <t xml:space="preserve">1841                     </t>
  </si>
  <si>
    <t xml:space="preserve">6-142                    </t>
  </si>
  <si>
    <t xml:space="preserve">7000816                  </t>
  </si>
  <si>
    <t xml:space="preserve">1170440                  </t>
  </si>
  <si>
    <t xml:space="preserve">100-3871                 </t>
  </si>
  <si>
    <t xml:space="preserve">101-2390                 </t>
  </si>
  <si>
    <t xml:space="preserve">MRG400                   </t>
  </si>
  <si>
    <t xml:space="preserve">101-6568                 </t>
  </si>
  <si>
    <t xml:space="preserve">101-6914                 </t>
  </si>
  <si>
    <t xml:space="preserve">1300510                  </t>
  </si>
  <si>
    <t xml:space="preserve">1024752                  </t>
  </si>
  <si>
    <t xml:space="preserve">1125111                  </t>
  </si>
  <si>
    <t xml:space="preserve">1125118                  </t>
  </si>
  <si>
    <t xml:space="preserve">1125120                  </t>
  </si>
  <si>
    <t xml:space="preserve">1125216                  </t>
  </si>
  <si>
    <t xml:space="preserve">1125242                  </t>
  </si>
  <si>
    <t xml:space="preserve">1125262                  </t>
  </si>
  <si>
    <t xml:space="preserve">CTFXCT021HP              </t>
  </si>
  <si>
    <t xml:space="preserve">1125754                  </t>
  </si>
  <si>
    <t xml:space="preserve">1125766                  </t>
  </si>
  <si>
    <t xml:space="preserve">1127302                  </t>
  </si>
  <si>
    <t xml:space="preserve">HS500                    </t>
  </si>
  <si>
    <t xml:space="preserve">5255328                  </t>
  </si>
  <si>
    <t xml:space="preserve">47781058917              </t>
  </si>
  <si>
    <t xml:space="preserve">1520TO                   </t>
  </si>
  <si>
    <t xml:space="preserve">13360DX                  </t>
  </si>
  <si>
    <t xml:space="preserve">31833DX                  </t>
  </si>
  <si>
    <t xml:space="preserve">66049                    </t>
  </si>
  <si>
    <t xml:space="preserve">6832031                  </t>
  </si>
  <si>
    <t xml:space="preserve">6833531                  </t>
  </si>
  <si>
    <t xml:space="preserve">642004                   </t>
  </si>
  <si>
    <t xml:space="preserve">SC847-018                </t>
  </si>
  <si>
    <t xml:space="preserve">009177                   </t>
  </si>
  <si>
    <t xml:space="preserve">260051                   </t>
  </si>
  <si>
    <t xml:space="preserve">79440                    </t>
  </si>
  <si>
    <t xml:space="preserve">9007547                  </t>
  </si>
  <si>
    <t xml:space="preserve">1003171                  </t>
  </si>
  <si>
    <t xml:space="preserve">N001960                  </t>
  </si>
  <si>
    <t xml:space="preserve">91515095                 </t>
  </si>
  <si>
    <t xml:space="preserve">5700005                  </t>
  </si>
  <si>
    <t xml:space="preserve">46127                    </t>
  </si>
  <si>
    <t xml:space="preserve">46128                    </t>
  </si>
  <si>
    <t xml:space="preserve">REPFILRT                 </t>
  </si>
  <si>
    <t xml:space="preserve">RESCN137ML               </t>
  </si>
  <si>
    <t xml:space="preserve">FE151AS                  </t>
  </si>
  <si>
    <t xml:space="preserve">ASPFR8                   </t>
  </si>
  <si>
    <t xml:space="preserve">PFI11                    </t>
  </si>
  <si>
    <t xml:space="preserve">SNEV1/H5C8E2             </t>
  </si>
  <si>
    <t xml:space="preserve">SM0/009E2                </t>
  </si>
  <si>
    <t xml:space="preserve">1969                     </t>
  </si>
  <si>
    <t xml:space="preserve">HM71-023-HP              </t>
  </si>
  <si>
    <t xml:space="preserve">921DC-220-HP             </t>
  </si>
  <si>
    <t xml:space="preserve">300120                   </t>
  </si>
  <si>
    <t xml:space="preserve">060110                   </t>
  </si>
  <si>
    <t xml:space="preserve">063103                   </t>
  </si>
  <si>
    <t xml:space="preserve">21105                    </t>
  </si>
  <si>
    <t xml:space="preserve">8960890                  </t>
  </si>
  <si>
    <t xml:space="preserve">CFNRND018F               </t>
  </si>
  <si>
    <t xml:space="preserve">9004446                  </t>
  </si>
  <si>
    <t xml:space="preserve">900-4548                 </t>
  </si>
  <si>
    <t xml:space="preserve">900-5007                 </t>
  </si>
  <si>
    <t xml:space="preserve">900-5010                 </t>
  </si>
  <si>
    <t xml:space="preserve">900-5027                 </t>
  </si>
  <si>
    <t xml:space="preserve">9007146                  </t>
  </si>
  <si>
    <t xml:space="preserve">9007153                  </t>
  </si>
  <si>
    <t xml:space="preserve">9007175                  </t>
  </si>
  <si>
    <t xml:space="preserve">9007188                  </t>
  </si>
  <si>
    <t xml:space="preserve">9007218                  </t>
  </si>
  <si>
    <t xml:space="preserve">9007247                  </t>
  </si>
  <si>
    <t xml:space="preserve">9007268                  </t>
  </si>
  <si>
    <t xml:space="preserve">9007322                  </t>
  </si>
  <si>
    <t xml:space="preserve">100-0077                 </t>
  </si>
  <si>
    <t xml:space="preserve">100-0704                 </t>
  </si>
  <si>
    <t xml:space="preserve">333                      </t>
  </si>
  <si>
    <t xml:space="preserve">206100510102             </t>
  </si>
  <si>
    <t xml:space="preserve">206100251400             </t>
  </si>
  <si>
    <t xml:space="preserve">1004349                  </t>
  </si>
  <si>
    <t xml:space="preserve">ELGIN </t>
  </si>
  <si>
    <t xml:space="preserve">GS4                      </t>
  </si>
  <si>
    <t xml:space="preserve">1270011                  </t>
  </si>
  <si>
    <t xml:space="preserve">H05602                   </t>
  </si>
  <si>
    <t xml:space="preserve">1006342                  </t>
  </si>
  <si>
    <t xml:space="preserve">206100230500             </t>
  </si>
  <si>
    <t xml:space="preserve">100-7772                 </t>
  </si>
  <si>
    <t xml:space="preserve">101123                   </t>
  </si>
  <si>
    <t xml:space="preserve">100-9174                 </t>
  </si>
  <si>
    <t xml:space="preserve">31211                    </t>
  </si>
  <si>
    <t xml:space="preserve">605454                   </t>
  </si>
  <si>
    <t xml:space="preserve">31212                    </t>
  </si>
  <si>
    <t xml:space="preserve">917462                   </t>
  </si>
  <si>
    <t xml:space="preserve">SW40003                  </t>
  </si>
  <si>
    <t xml:space="preserve">101-6874                 </t>
  </si>
  <si>
    <t xml:space="preserve">1023824                  </t>
  </si>
  <si>
    <t xml:space="preserve">L099-004                 </t>
  </si>
  <si>
    <t xml:space="preserve">1046924                  </t>
  </si>
  <si>
    <t xml:space="preserve">1046931                  </t>
  </si>
  <si>
    <t xml:space="preserve">753179                   </t>
  </si>
  <si>
    <t xml:space="preserve">1048306                  </t>
  </si>
  <si>
    <t xml:space="preserve">919171                   </t>
  </si>
  <si>
    <t xml:space="preserve">502804                   </t>
  </si>
  <si>
    <t xml:space="preserve">150S                     </t>
  </si>
  <si>
    <t xml:space="preserve">09S9                     </t>
  </si>
  <si>
    <t xml:space="preserve">SCORE </t>
  </si>
  <si>
    <t xml:space="preserve">HSR823-LTLVC             </t>
  </si>
  <si>
    <t xml:space="preserve">MFY400                   </t>
  </si>
  <si>
    <t xml:space="preserve">60R                      </t>
  </si>
  <si>
    <t xml:space="preserve">05S9                     </t>
  </si>
  <si>
    <t xml:space="preserve">08S9                     </t>
  </si>
  <si>
    <t xml:space="preserve">803003                   </t>
  </si>
  <si>
    <t xml:space="preserve">1125063                  </t>
  </si>
  <si>
    <t xml:space="preserve">1125138                  </t>
  </si>
  <si>
    <t xml:space="preserve">1125184                  </t>
  </si>
  <si>
    <t xml:space="preserve">1125225                  </t>
  </si>
  <si>
    <t xml:space="preserve">1125244                  </t>
  </si>
  <si>
    <t xml:space="preserve">1125247                  </t>
  </si>
  <si>
    <t xml:space="preserve">1125259                  </t>
  </si>
  <si>
    <t xml:space="preserve">1125277                  </t>
  </si>
  <si>
    <t xml:space="preserve">9730500TYPEB             </t>
  </si>
  <si>
    <t xml:space="preserve">29856                    </t>
  </si>
  <si>
    <t xml:space="preserve">2301224                  </t>
  </si>
  <si>
    <t xml:space="preserve">TEVA  </t>
  </si>
  <si>
    <t xml:space="preserve">00591213695              </t>
  </si>
  <si>
    <t xml:space="preserve">PJ4                      </t>
  </si>
  <si>
    <t xml:space="preserve">ECS-20                   </t>
  </si>
  <si>
    <t xml:space="preserve">00054485925              </t>
  </si>
  <si>
    <t xml:space="preserve">13217                    </t>
  </si>
  <si>
    <t xml:space="preserve">31390DX                  </t>
  </si>
  <si>
    <t xml:space="preserve">8106                     </t>
  </si>
  <si>
    <t xml:space="preserve">8206                     </t>
  </si>
  <si>
    <t xml:space="preserve">360036                   </t>
  </si>
  <si>
    <t xml:space="preserve">1510.8F                  </t>
  </si>
  <si>
    <t xml:space="preserve">1518.9C                  </t>
  </si>
  <si>
    <t xml:space="preserve">10-1518                  </t>
  </si>
  <si>
    <t xml:space="preserve">553001                   </t>
  </si>
  <si>
    <t xml:space="preserve">034339145                </t>
  </si>
  <si>
    <t xml:space="preserve">8881471232               </t>
  </si>
  <si>
    <t xml:space="preserve">2001                     </t>
  </si>
  <si>
    <t xml:space="preserve">6834031                  </t>
  </si>
  <si>
    <t xml:space="preserve">AB110-1U                 </t>
  </si>
  <si>
    <t xml:space="preserve">LS-7556                  </t>
  </si>
  <si>
    <t xml:space="preserve">21132                    </t>
  </si>
  <si>
    <t xml:space="preserve">017-19306                </t>
  </si>
  <si>
    <t xml:space="preserve">012-14069                </t>
  </si>
  <si>
    <t xml:space="preserve">004210                   </t>
  </si>
  <si>
    <t xml:space="preserve">009171                   </t>
  </si>
  <si>
    <t xml:space="preserve">260091                   </t>
  </si>
  <si>
    <t xml:space="preserve">260921                   </t>
  </si>
  <si>
    <t xml:space="preserve">7500082                  </t>
  </si>
  <si>
    <t xml:space="preserve">9006105                  </t>
  </si>
  <si>
    <t xml:space="preserve">2012633                  </t>
  </si>
  <si>
    <t xml:space="preserve">PIANO </t>
  </si>
  <si>
    <t xml:space="preserve">651-010                  </t>
  </si>
  <si>
    <t xml:space="preserve">H09960                   </t>
  </si>
  <si>
    <t xml:space="preserve">BW.F15T8.CW              </t>
  </si>
  <si>
    <t xml:space="preserve">50094493                 </t>
  </si>
  <si>
    <t xml:space="preserve">P055B085                 </t>
  </si>
  <si>
    <t xml:space="preserve">03-32319                 </t>
  </si>
  <si>
    <t xml:space="preserve">MANI  </t>
  </si>
  <si>
    <t xml:space="preserve">SCH.DKF31/08             </t>
  </si>
  <si>
    <t xml:space="preserve">5701373                  </t>
  </si>
  <si>
    <t xml:space="preserve">CRNINS                   </t>
  </si>
  <si>
    <t xml:space="preserve">SG11/126                 </t>
  </si>
  <si>
    <t xml:space="preserve">FAF1                     </t>
  </si>
  <si>
    <t xml:space="preserve">PLGGR1                   </t>
  </si>
  <si>
    <t xml:space="preserve">E77RSM                   </t>
  </si>
  <si>
    <t xml:space="preserve">SRPG13/147               </t>
  </si>
  <si>
    <t xml:space="preserve">UI25SS100                </t>
  </si>
  <si>
    <t xml:space="preserve">SL3/4AF6                 </t>
  </si>
  <si>
    <t xml:space="preserve">UI100030K                </t>
  </si>
  <si>
    <t xml:space="preserve">UI30SD100                </t>
  </si>
  <si>
    <t xml:space="preserve">IMP6522                  </t>
  </si>
  <si>
    <t xml:space="preserve">PCVUNC12PT               </t>
  </si>
  <si>
    <t xml:space="preserve">BCXSS                    </t>
  </si>
  <si>
    <t xml:space="preserve">3802-538                 </t>
  </si>
  <si>
    <t xml:space="preserve">20Z451S                  </t>
  </si>
  <si>
    <t xml:space="preserve">930DF-220-HP             </t>
  </si>
  <si>
    <t xml:space="preserve">852F-018-FG              </t>
  </si>
  <si>
    <t xml:space="preserve">856G-018-FG              </t>
  </si>
  <si>
    <t xml:space="preserve">US0203506OBT             </t>
  </si>
  <si>
    <t xml:space="preserve">N106                     </t>
  </si>
  <si>
    <t xml:space="preserve">AEGDP11-12X              </t>
  </si>
  <si>
    <t xml:space="preserve">AEGDP11-12XPX            </t>
  </si>
  <si>
    <t xml:space="preserve">AESACC/FK                </t>
  </si>
  <si>
    <t xml:space="preserve">AEG1-2XPX                </t>
  </si>
  <si>
    <t xml:space="preserve">AEG11-12XPX              </t>
  </si>
  <si>
    <t xml:space="preserve">AEG13-14XPX              </t>
  </si>
  <si>
    <t xml:space="preserve">R100057                  </t>
  </si>
  <si>
    <t xml:space="preserve">CFNBUL012FZ              </t>
  </si>
  <si>
    <t xml:space="preserve">900-5009                 </t>
  </si>
  <si>
    <t xml:space="preserve">CSET02G16FE              </t>
  </si>
  <si>
    <t xml:space="preserve">9007095                  </t>
  </si>
  <si>
    <t xml:space="preserve">9007120                  </t>
  </si>
  <si>
    <t xml:space="preserve">9007135                  </t>
  </si>
  <si>
    <t xml:space="preserve">9007178                  </t>
  </si>
  <si>
    <t xml:space="preserve">9007192                  </t>
  </si>
  <si>
    <t xml:space="preserve">612462AN                 </t>
  </si>
  <si>
    <t xml:space="preserve">604167AN                 </t>
  </si>
  <si>
    <t xml:space="preserve">612460AN                 </t>
  </si>
  <si>
    <t xml:space="preserve">612461AN                 </t>
  </si>
  <si>
    <t xml:space="preserve">V918-1828                </t>
  </si>
  <si>
    <t xml:space="preserve">2006                     </t>
  </si>
  <si>
    <t xml:space="preserve">841051                   </t>
  </si>
  <si>
    <t xml:space="preserve">224021                   </t>
  </si>
  <si>
    <t xml:space="preserve">4352                     </t>
  </si>
  <si>
    <t xml:space="preserve">1000855                  </t>
  </si>
  <si>
    <t xml:space="preserve">GB4001-HS                </t>
  </si>
  <si>
    <t xml:space="preserve">100-3006                 </t>
  </si>
  <si>
    <t xml:space="preserve">330-553                  </t>
  </si>
  <si>
    <t xml:space="preserve">206100250800             </t>
  </si>
  <si>
    <t xml:space="preserve">9221                     </t>
  </si>
  <si>
    <t xml:space="preserve">100-4475                 </t>
  </si>
  <si>
    <t xml:space="preserve">100-4559                 </t>
  </si>
  <si>
    <t xml:space="preserve">100-5475                 </t>
  </si>
  <si>
    <t xml:space="preserve">H05575                   </t>
  </si>
  <si>
    <t xml:space="preserve">841054                   </t>
  </si>
  <si>
    <t xml:space="preserve">100-6457                 </t>
  </si>
  <si>
    <t xml:space="preserve">100-6714                 </t>
  </si>
  <si>
    <t xml:space="preserve">100-7410                 </t>
  </si>
  <si>
    <t xml:space="preserve">100-9864                 </t>
  </si>
  <si>
    <t xml:space="preserve">23                       </t>
  </si>
  <si>
    <t xml:space="preserve">1013422                  </t>
  </si>
  <si>
    <t xml:space="preserve">1014592                  </t>
  </si>
  <si>
    <t xml:space="preserve">ZAHN185                  </t>
  </si>
  <si>
    <t xml:space="preserve">840050                   </t>
  </si>
  <si>
    <t xml:space="preserve">19340CDM                 </t>
  </si>
  <si>
    <t xml:space="preserve">1016147                  </t>
  </si>
  <si>
    <t xml:space="preserve">6120486                  </t>
  </si>
  <si>
    <t xml:space="preserve">1660090                  </t>
  </si>
  <si>
    <t xml:space="preserve">917408                   </t>
  </si>
  <si>
    <t xml:space="preserve">1024151                  </t>
  </si>
  <si>
    <t xml:space="preserve">238HS                    </t>
  </si>
  <si>
    <t xml:space="preserve">753216                   </t>
  </si>
  <si>
    <t xml:space="preserve">295923                   </t>
  </si>
  <si>
    <t xml:space="preserve">1046942                  </t>
  </si>
  <si>
    <t xml:space="preserve">170-404                  </t>
  </si>
  <si>
    <t xml:space="preserve">60U                      </t>
  </si>
  <si>
    <t xml:space="preserve">875-2K                   </t>
  </si>
  <si>
    <t xml:space="preserve">4507                     </t>
  </si>
  <si>
    <t xml:space="preserve">8050 YL                  </t>
  </si>
  <si>
    <t xml:space="preserve">PS1111                   </t>
  </si>
  <si>
    <t xml:space="preserve">1125068                  </t>
  </si>
  <si>
    <t xml:space="preserve">1125154                  </t>
  </si>
  <si>
    <t xml:space="preserve">1125281                  </t>
  </si>
  <si>
    <t xml:space="preserve">HAWE  </t>
  </si>
  <si>
    <t xml:space="preserve">242210400HS              </t>
  </si>
  <si>
    <t xml:space="preserve">1125761                  </t>
  </si>
  <si>
    <t xml:space="preserve">751235                   </t>
  </si>
  <si>
    <t xml:space="preserve">GSFL2FG                  </t>
  </si>
  <si>
    <t xml:space="preserve">RM1BLK                   </t>
  </si>
  <si>
    <t xml:space="preserve">76100                    </t>
  </si>
  <si>
    <t xml:space="preserve">00641605610              </t>
  </si>
  <si>
    <t xml:space="preserve">00143978310              </t>
  </si>
  <si>
    <t xml:space="preserve">34346                    </t>
  </si>
  <si>
    <t xml:space="preserve">2654                     </t>
  </si>
  <si>
    <t xml:space="preserve">35496                    </t>
  </si>
  <si>
    <t xml:space="preserve">33370                    </t>
  </si>
  <si>
    <t xml:space="preserve">32665                    </t>
  </si>
  <si>
    <t xml:space="preserve">55150023805              </t>
  </si>
  <si>
    <t xml:space="preserve">LANG  </t>
  </si>
  <si>
    <t xml:space="preserve">141081TS                 </t>
  </si>
  <si>
    <t xml:space="preserve">142059TS                 </t>
  </si>
  <si>
    <t xml:space="preserve">2068393                  </t>
  </si>
  <si>
    <t xml:space="preserve">OUSA1                    </t>
  </si>
  <si>
    <t xml:space="preserve">190042                   </t>
  </si>
  <si>
    <t xml:space="preserve">190077                   </t>
  </si>
  <si>
    <t xml:space="preserve">1183                     </t>
  </si>
  <si>
    <t xml:space="preserve">MEDIQ </t>
  </si>
  <si>
    <t xml:space="preserve">80813                    </t>
  </si>
  <si>
    <t xml:space="preserve">ERK                      </t>
  </si>
  <si>
    <t xml:space="preserve">6374110                  </t>
  </si>
  <si>
    <t xml:space="preserve">80400                    </t>
  </si>
  <si>
    <t xml:space="preserve">NXTHG5-RPL2              </t>
  </si>
  <si>
    <t xml:space="preserve">HG5-002R                 </t>
  </si>
  <si>
    <t xml:space="preserve">D570-110                 </t>
  </si>
  <si>
    <t xml:space="preserve">553071                   </t>
  </si>
  <si>
    <t xml:space="preserve">2219                     </t>
  </si>
  <si>
    <t xml:space="preserve">0182                     </t>
  </si>
  <si>
    <t xml:space="preserve">0609                     </t>
  </si>
  <si>
    <t xml:space="preserve">662023                   </t>
  </si>
  <si>
    <t xml:space="preserve">670192                   </t>
  </si>
  <si>
    <t xml:space="preserve">608247                   </t>
  </si>
  <si>
    <t xml:space="preserve">H957-010                 </t>
  </si>
  <si>
    <t xml:space="preserve">P0035-065                </t>
  </si>
  <si>
    <t xml:space="preserve">UC073E-014               </t>
  </si>
  <si>
    <t xml:space="preserve">1810035                  </t>
  </si>
  <si>
    <t xml:space="preserve">00409664802              </t>
  </si>
  <si>
    <t xml:space="preserve">0921672                  </t>
  </si>
  <si>
    <t xml:space="preserve">00409434673              </t>
  </si>
  <si>
    <t xml:space="preserve">212042                   </t>
  </si>
  <si>
    <t xml:space="preserve">212038                   </t>
  </si>
  <si>
    <t xml:space="preserve">BC-SS-A                  </t>
  </si>
  <si>
    <t xml:space="preserve">G2150                    </t>
  </si>
  <si>
    <t xml:space="preserve">60246                    </t>
  </si>
  <si>
    <t xml:space="preserve">00.67100FG               </t>
  </si>
  <si>
    <t xml:space="preserve">017-48601                </t>
  </si>
  <si>
    <t xml:space="preserve">70153                    </t>
  </si>
  <si>
    <t xml:space="preserve">003651                   </t>
  </si>
  <si>
    <t xml:space="preserve">400005                   </t>
  </si>
  <si>
    <t xml:space="preserve">344022                   </t>
  </si>
  <si>
    <t xml:space="preserve">009181                   </t>
  </si>
  <si>
    <t xml:space="preserve">009396                   </t>
  </si>
  <si>
    <t xml:space="preserve">355121                   </t>
  </si>
  <si>
    <t xml:space="preserve">1271440                  </t>
  </si>
  <si>
    <t xml:space="preserve">60750                    </t>
  </si>
  <si>
    <t xml:space="preserve">65500                    </t>
  </si>
  <si>
    <t xml:space="preserve">84350                    </t>
  </si>
  <si>
    <t xml:space="preserve">07230D                   </t>
  </si>
  <si>
    <t xml:space="preserve">44350                    </t>
  </si>
  <si>
    <t xml:space="preserve">1003661                  </t>
  </si>
  <si>
    <t xml:space="preserve">9061109                  </t>
  </si>
  <si>
    <t xml:space="preserve">56850                    </t>
  </si>
  <si>
    <t xml:space="preserve">56851                    </t>
  </si>
  <si>
    <t xml:space="preserve">9006106                  </t>
  </si>
  <si>
    <t xml:space="preserve">3001514                  </t>
  </si>
  <si>
    <t xml:space="preserve">2000049                  </t>
  </si>
  <si>
    <t xml:space="preserve">3001471                  </t>
  </si>
  <si>
    <t xml:space="preserve">SIL                      </t>
  </si>
  <si>
    <t xml:space="preserve">EMS                      </t>
  </si>
  <si>
    <t xml:space="preserve">91223US                  </t>
  </si>
  <si>
    <t xml:space="preserve">733098                   </t>
  </si>
  <si>
    <t xml:space="preserve">155359                   </t>
  </si>
  <si>
    <t xml:space="preserve">N815002                  </t>
  </si>
  <si>
    <t xml:space="preserve">H09959                   </t>
  </si>
  <si>
    <t xml:space="preserve">H09957                   </t>
  </si>
  <si>
    <t xml:space="preserve">H09966                   </t>
  </si>
  <si>
    <t xml:space="preserve">H09962                   </t>
  </si>
  <si>
    <t xml:space="preserve">130036                   </t>
  </si>
  <si>
    <t xml:space="preserve">638027                   </t>
  </si>
  <si>
    <t xml:space="preserve">FP-SCHEIN-323            </t>
  </si>
  <si>
    <t xml:space="preserve">103304                   </t>
  </si>
  <si>
    <t xml:space="preserve">P054B085                 </t>
  </si>
  <si>
    <t xml:space="preserve">P094A003                 </t>
  </si>
  <si>
    <t xml:space="preserve">102173                   </t>
  </si>
  <si>
    <t xml:space="preserve">570-0516                 </t>
  </si>
  <si>
    <t xml:space="preserve">106273                   </t>
  </si>
  <si>
    <t xml:space="preserve">83040                    </t>
  </si>
  <si>
    <t xml:space="preserve">VSCALSR                  </t>
  </si>
  <si>
    <t xml:space="preserve">FE97                     </t>
  </si>
  <si>
    <t xml:space="preserve">CP36-37                  </t>
  </si>
  <si>
    <t xml:space="preserve">CRCH2                    </t>
  </si>
  <si>
    <t xml:space="preserve">IMS-1405                 </t>
  </si>
  <si>
    <t xml:space="preserve">SSDGRIT                  </t>
  </si>
  <si>
    <t xml:space="preserve">EXD11/12A7               </t>
  </si>
  <si>
    <t xml:space="preserve">FX46L                    </t>
  </si>
  <si>
    <t xml:space="preserve">TP5051                   </t>
  </si>
  <si>
    <t xml:space="preserve">SDKSTONEA                </t>
  </si>
  <si>
    <t xml:space="preserve">MIR4/12                  </t>
  </si>
  <si>
    <t xml:space="preserve">SAS1/27                  </t>
  </si>
  <si>
    <t xml:space="preserve">FMD1                     </t>
  </si>
  <si>
    <t xml:space="preserve">FMD3                     </t>
  </si>
  <si>
    <t xml:space="preserve">RDF4                     </t>
  </si>
  <si>
    <t xml:space="preserve">IMPLSORT                 </t>
  </si>
  <si>
    <t xml:space="preserve">PT2X                     </t>
  </si>
  <si>
    <t xml:space="preserve">FS1/2S6                  </t>
  </si>
  <si>
    <t xml:space="preserve">FS3/4S6                  </t>
  </si>
  <si>
    <t xml:space="preserve">FX73XS                   </t>
  </si>
  <si>
    <t xml:space="preserve">PTIH                     </t>
  </si>
  <si>
    <t xml:space="preserve">PJO/1                    </t>
  </si>
  <si>
    <t xml:space="preserve">IMN4127                  </t>
  </si>
  <si>
    <t xml:space="preserve">SCNEVI49E2               </t>
  </si>
  <si>
    <t xml:space="preserve">SG17/18R9E2              </t>
  </si>
  <si>
    <t xml:space="preserve">26                       </t>
  </si>
  <si>
    <t xml:space="preserve">4080                     </t>
  </si>
  <si>
    <t xml:space="preserve">4089                     </t>
  </si>
  <si>
    <t xml:space="preserve">4088                     </t>
  </si>
  <si>
    <t xml:space="preserve">A-KB14734                </t>
  </si>
  <si>
    <t xml:space="preserve">1972                     </t>
  </si>
  <si>
    <t xml:space="preserve">20Z463I                  </t>
  </si>
  <si>
    <t xml:space="preserve">50Z450J                  </t>
  </si>
  <si>
    <t xml:space="preserve">7109863                  </t>
  </si>
  <si>
    <t xml:space="preserve">7042615                  </t>
  </si>
  <si>
    <t xml:space="preserve">KURAR </t>
  </si>
  <si>
    <t xml:space="preserve">3117KA                   </t>
  </si>
  <si>
    <t xml:space="preserve">N83A                     </t>
  </si>
  <si>
    <t xml:space="preserve">T066                     </t>
  </si>
  <si>
    <t xml:space="preserve">T065                     </t>
  </si>
  <si>
    <t xml:space="preserve">52.242                   </t>
  </si>
  <si>
    <t xml:space="preserve">56860                    </t>
  </si>
  <si>
    <t xml:space="preserve">6021B3                   </t>
  </si>
  <si>
    <t xml:space="preserve">5710                     </t>
  </si>
  <si>
    <t xml:space="preserve">078205                   </t>
  </si>
  <si>
    <t xml:space="preserve">3309878                  </t>
  </si>
  <si>
    <t xml:space="preserve">649102                   </t>
  </si>
  <si>
    <t xml:space="preserve">591513                   </t>
  </si>
  <si>
    <t xml:space="preserve">JUSTI </t>
  </si>
  <si>
    <t xml:space="preserve">01-0699                  </t>
  </si>
  <si>
    <t xml:space="preserve">AEB21BA                  </t>
  </si>
  <si>
    <t xml:space="preserve">AECL3-4XPX               </t>
  </si>
  <si>
    <t xml:space="preserve">D5DFUL                   </t>
  </si>
  <si>
    <t xml:space="preserve">20235                    </t>
  </si>
  <si>
    <t xml:space="preserve">20290-MS                 </t>
  </si>
  <si>
    <t xml:space="preserve">P8855                    </t>
  </si>
  <si>
    <t xml:space="preserve">P2845                    </t>
  </si>
  <si>
    <t xml:space="preserve">P886                     </t>
  </si>
  <si>
    <t xml:space="preserve">8882                     </t>
  </si>
  <si>
    <t xml:space="preserve">331320                   </t>
  </si>
  <si>
    <t xml:space="preserve">21103                    </t>
  </si>
  <si>
    <t xml:space="preserve">0101710                  </t>
  </si>
  <si>
    <t xml:space="preserve">110620                   </t>
  </si>
  <si>
    <t xml:space="preserve">1993P012                 </t>
  </si>
  <si>
    <t xml:space="preserve">SHN9004134               </t>
  </si>
  <si>
    <t xml:space="preserve">803TY                    </t>
  </si>
  <si>
    <t xml:space="preserve">9004675                  </t>
  </si>
  <si>
    <t xml:space="preserve">9004780                  </t>
  </si>
  <si>
    <t xml:space="preserve">9007068                  </t>
  </si>
  <si>
    <t xml:space="preserve">9007121                  </t>
  </si>
  <si>
    <t xml:space="preserve">9007379                  </t>
  </si>
  <si>
    <t xml:space="preserve">900-7496                 </t>
  </si>
  <si>
    <t xml:space="preserve">MASEL </t>
  </si>
  <si>
    <t xml:space="preserve">9007620                  </t>
  </si>
  <si>
    <t xml:space="preserve">HPD826-R01B2LC           </t>
  </si>
  <si>
    <t xml:space="preserve">558-25871                </t>
  </si>
  <si>
    <t xml:space="preserve">L&amp;R   </t>
  </si>
  <si>
    <t xml:space="preserve">230                      </t>
  </si>
  <si>
    <t xml:space="preserve">529479                   </t>
  </si>
  <si>
    <t xml:space="preserve">595132                   </t>
  </si>
  <si>
    <t xml:space="preserve">DEL34                    </t>
  </si>
  <si>
    <t xml:space="preserve">DEL46                    </t>
  </si>
  <si>
    <t xml:space="preserve">232010103                </t>
  </si>
  <si>
    <t xml:space="preserve">91310-5                  </t>
  </si>
  <si>
    <t xml:space="preserve">854-018-2X               </t>
  </si>
  <si>
    <t xml:space="preserve">9246                     </t>
  </si>
  <si>
    <t xml:space="preserve">V1445                    </t>
  </si>
  <si>
    <t xml:space="preserve">8655                     </t>
  </si>
  <si>
    <t xml:space="preserve">2B2322Q                  </t>
  </si>
  <si>
    <t xml:space="preserve">62100S                   </t>
  </si>
  <si>
    <t xml:space="preserve">CR3237                   </t>
  </si>
  <si>
    <t xml:space="preserve">733                      </t>
  </si>
  <si>
    <t xml:space="preserve">US05332A                 </t>
  </si>
  <si>
    <t xml:space="preserve">2101-HS                  </t>
  </si>
  <si>
    <t xml:space="preserve">1125104                  </t>
  </si>
  <si>
    <t xml:space="preserve">1126404                  </t>
  </si>
  <si>
    <t xml:space="preserve">MT12                     </t>
  </si>
  <si>
    <t xml:space="preserve">0792903                  </t>
  </si>
  <si>
    <t xml:space="preserve">32155                    </t>
  </si>
  <si>
    <t xml:space="preserve">ELX3CT                   </t>
  </si>
  <si>
    <t xml:space="preserve">REPCN15-23               </t>
  </si>
  <si>
    <t xml:space="preserve">12105F                   </t>
  </si>
  <si>
    <t xml:space="preserve">14.260                   </t>
  </si>
  <si>
    <t xml:space="preserve">100-8008                 </t>
  </si>
  <si>
    <t xml:space="preserve">6861025                  </t>
  </si>
  <si>
    <t xml:space="preserve">2200B                    </t>
  </si>
  <si>
    <t xml:space="preserve">R5410-01                 </t>
  </si>
  <si>
    <t xml:space="preserve">ALLEG </t>
  </si>
  <si>
    <t xml:space="preserve">C-NSG228                 </t>
  </si>
  <si>
    <t xml:space="preserve">189-3000                 </t>
  </si>
  <si>
    <t xml:space="preserve">2772-1HSP                </t>
  </si>
  <si>
    <t xml:space="preserve">1125843                  </t>
  </si>
  <si>
    <t xml:space="preserve">25234DX                  </t>
  </si>
  <si>
    <t xml:space="preserve">0613922                  </t>
  </si>
  <si>
    <t xml:space="preserve">137406                   </t>
  </si>
  <si>
    <t xml:space="preserve">9004216                  </t>
  </si>
  <si>
    <t xml:space="preserve">900-4406                 </t>
  </si>
  <si>
    <t xml:space="preserve">9007235                  </t>
  </si>
  <si>
    <t xml:space="preserve">AEP12Y/GX                </t>
  </si>
  <si>
    <t xml:space="preserve">1006784                  </t>
  </si>
  <si>
    <t xml:space="preserve">012                      </t>
  </si>
  <si>
    <t xml:space="preserve">1009722                  </t>
  </si>
  <si>
    <t xml:space="preserve">1048819                  </t>
  </si>
  <si>
    <t xml:space="preserve">ACCUT </t>
  </si>
  <si>
    <t xml:space="preserve">24494                    </t>
  </si>
  <si>
    <t xml:space="preserve">3118                     </t>
  </si>
  <si>
    <t xml:space="preserve">1125146                  </t>
  </si>
  <si>
    <t xml:space="preserve">ALFA  </t>
  </si>
  <si>
    <t xml:space="preserve">GR-5005                  </t>
  </si>
  <si>
    <t xml:space="preserve">X11/12                   </t>
  </si>
  <si>
    <t xml:space="preserve">MK-296-XS                </t>
  </si>
  <si>
    <t xml:space="preserve">06362-01                 </t>
  </si>
  <si>
    <t xml:space="preserve">XP23/UNC12               </t>
  </si>
  <si>
    <t xml:space="preserve">PH6                      </t>
  </si>
  <si>
    <t xml:space="preserve">13-1100                  </t>
  </si>
  <si>
    <t xml:space="preserve">389287                   </t>
  </si>
  <si>
    <t xml:space="preserve">18220-5                  </t>
  </si>
  <si>
    <t xml:space="preserve">101-2098                 </t>
  </si>
  <si>
    <t xml:space="preserve">104-6328                 </t>
  </si>
  <si>
    <t xml:space="preserve">S3090B                   </t>
  </si>
  <si>
    <t xml:space="preserve">C2900K                   </t>
  </si>
  <si>
    <t xml:space="preserve">32152                    </t>
  </si>
  <si>
    <t xml:space="preserve">190-1453                 </t>
  </si>
  <si>
    <t xml:space="preserve">9053431                  </t>
  </si>
  <si>
    <t xml:space="preserve">9053428                  </t>
  </si>
  <si>
    <t xml:space="preserve">EXD5                     </t>
  </si>
  <si>
    <t xml:space="preserve">SG1/29E2                 </t>
  </si>
  <si>
    <t xml:space="preserve">43934                    </t>
  </si>
  <si>
    <t xml:space="preserve">9004438                  </t>
  </si>
  <si>
    <t xml:space="preserve">SCX2S                    </t>
  </si>
  <si>
    <t xml:space="preserve">900-4796                 </t>
  </si>
  <si>
    <t xml:space="preserve">34844                    </t>
  </si>
  <si>
    <t xml:space="preserve">100-0270                 </t>
  </si>
  <si>
    <t xml:space="preserve">201912-45-20             </t>
  </si>
  <si>
    <t xml:space="preserve">671129                   </t>
  </si>
  <si>
    <t xml:space="preserve">2072                     </t>
  </si>
  <si>
    <t xml:space="preserve">BW.EFP                   </t>
  </si>
  <si>
    <t xml:space="preserve">DP18L                    </t>
  </si>
  <si>
    <t xml:space="preserve">20Z451J                  </t>
  </si>
  <si>
    <t xml:space="preserve">1961P                    </t>
  </si>
  <si>
    <t xml:space="preserve">900-5014                 </t>
  </si>
  <si>
    <t xml:space="preserve">100-4877                 </t>
  </si>
  <si>
    <t xml:space="preserve">31209                    </t>
  </si>
  <si>
    <t xml:space="preserve">206100191202             </t>
  </si>
  <si>
    <t xml:space="preserve">650102B                  </t>
  </si>
  <si>
    <t xml:space="preserve">C302060                  </t>
  </si>
  <si>
    <t xml:space="preserve">222516-45-20             </t>
  </si>
  <si>
    <t xml:space="preserve">9150795                  </t>
  </si>
  <si>
    <t xml:space="preserve">78886                    </t>
  </si>
  <si>
    <t xml:space="preserve">6830631                  </t>
  </si>
  <si>
    <t xml:space="preserve">2047                     </t>
  </si>
  <si>
    <t xml:space="preserve">CLO01593CT               </t>
  </si>
  <si>
    <t xml:space="preserve">42755                    </t>
  </si>
  <si>
    <t xml:space="preserve">06525015R                </t>
  </si>
  <si>
    <t xml:space="preserve">05643                    </t>
  </si>
  <si>
    <t xml:space="preserve">9085116                  </t>
  </si>
  <si>
    <t xml:space="preserve">5701326                  </t>
  </si>
  <si>
    <t xml:space="preserve">REPFI3T                  </t>
  </si>
  <si>
    <t xml:space="preserve">MH8                      </t>
  </si>
  <si>
    <t xml:space="preserve">50Z410J                  </t>
  </si>
  <si>
    <t xml:space="preserve">RM-2300N95               </t>
  </si>
  <si>
    <t xml:space="preserve">T212                     </t>
  </si>
  <si>
    <t xml:space="preserve">AES204SXPX               </t>
  </si>
  <si>
    <t xml:space="preserve">AEP12YX                  </t>
  </si>
  <si>
    <t xml:space="preserve">260002                   </t>
  </si>
  <si>
    <t xml:space="preserve">1001578                  </t>
  </si>
  <si>
    <t xml:space="preserve">101125                   </t>
  </si>
  <si>
    <t xml:space="preserve">100-8820                 </t>
  </si>
  <si>
    <t xml:space="preserve">101-2094                 </t>
  </si>
  <si>
    <t xml:space="preserve">CPEM061399               </t>
  </si>
  <si>
    <t xml:space="preserve">55080                    </t>
  </si>
  <si>
    <t xml:space="preserve">52818                    </t>
  </si>
  <si>
    <t xml:space="preserve">1125152                  </t>
  </si>
  <si>
    <t xml:space="preserve">1125233                  </t>
  </si>
  <si>
    <t xml:space="preserve">1125250                  </t>
  </si>
  <si>
    <t xml:space="preserve">55150011310              </t>
  </si>
  <si>
    <t xml:space="preserve">3601C                    </t>
  </si>
  <si>
    <t xml:space="preserve">31011DX                  </t>
  </si>
  <si>
    <t xml:space="preserve">NB10-RASL4               </t>
  </si>
  <si>
    <t xml:space="preserve">835C-1                   </t>
  </si>
  <si>
    <t xml:space="preserve">6840631                  </t>
  </si>
  <si>
    <t xml:space="preserve">20014208                 </t>
  </si>
  <si>
    <t xml:space="preserve">06331160R                </t>
  </si>
  <si>
    <t xml:space="preserve">9007285                  </t>
  </si>
  <si>
    <t xml:space="preserve">1004838                  </t>
  </si>
  <si>
    <t xml:space="preserve">H00819                   </t>
  </si>
  <si>
    <t xml:space="preserve">SJ34/35                  </t>
  </si>
  <si>
    <t xml:space="preserve">CM2/4                    </t>
  </si>
  <si>
    <t xml:space="preserve">XP23/UNC8                </t>
  </si>
  <si>
    <t xml:space="preserve">EXD11/126                </t>
  </si>
  <si>
    <t xml:space="preserve">SBH5/6C8E2               </t>
  </si>
  <si>
    <t xml:space="preserve">SG1/2C8E2                </t>
  </si>
  <si>
    <t xml:space="preserve">40-9050                  </t>
  </si>
  <si>
    <t xml:space="preserve">BFPP                     </t>
  </si>
  <si>
    <t xml:space="preserve">6034512                  </t>
  </si>
  <si>
    <t xml:space="preserve">221PC                    </t>
  </si>
  <si>
    <t xml:space="preserve">RF161 RAL                </t>
  </si>
  <si>
    <t xml:space="preserve">AEMHR                    </t>
  </si>
  <si>
    <t xml:space="preserve">506341                   </t>
  </si>
  <si>
    <t xml:space="preserve">TROUND010F               </t>
  </si>
  <si>
    <t xml:space="preserve">9007082                  </t>
  </si>
  <si>
    <t xml:space="preserve">9007164                  </t>
  </si>
  <si>
    <t xml:space="preserve">900-8058                 </t>
  </si>
  <si>
    <t xml:space="preserve">31221                    </t>
  </si>
  <si>
    <t xml:space="preserve">100-1595                 </t>
  </si>
  <si>
    <t xml:space="preserve">100-2019                 </t>
  </si>
  <si>
    <t xml:space="preserve">100-7727                 </t>
  </si>
  <si>
    <t xml:space="preserve">V98-46                   </t>
  </si>
  <si>
    <t xml:space="preserve">1008792                  </t>
  </si>
  <si>
    <t xml:space="preserve">1010363                  </t>
  </si>
  <si>
    <t xml:space="preserve">7000305                  </t>
  </si>
  <si>
    <t xml:space="preserve">101-3021                 </t>
  </si>
  <si>
    <t xml:space="preserve">1029374                  </t>
  </si>
  <si>
    <t xml:space="preserve">GPLUSPKS                 </t>
  </si>
  <si>
    <t xml:space="preserve">104-8369                 </t>
  </si>
  <si>
    <t xml:space="preserve">64640HLX                 </t>
  </si>
  <si>
    <t xml:space="preserve">107-3642                 </t>
  </si>
  <si>
    <t xml:space="preserve">300*SERATED              </t>
  </si>
  <si>
    <t xml:space="preserve">WOODSON 1                </t>
  </si>
  <si>
    <t xml:space="preserve">C203040                  </t>
  </si>
  <si>
    <t xml:space="preserve">1125150                  </t>
  </si>
  <si>
    <t xml:space="preserve">1125153                  </t>
  </si>
  <si>
    <t xml:space="preserve">1125240                  </t>
  </si>
  <si>
    <t xml:space="preserve">1125264                  </t>
  </si>
  <si>
    <t xml:space="preserve">1127297                  </t>
  </si>
  <si>
    <t xml:space="preserve">973-0221                 </t>
  </si>
  <si>
    <t xml:space="preserve">MIR5/3                   </t>
  </si>
  <si>
    <t xml:space="preserve">26-120                   </t>
  </si>
  <si>
    <t xml:space="preserve">69987                    </t>
  </si>
  <si>
    <t xml:space="preserve">TD2X                     </t>
  </si>
  <si>
    <t xml:space="preserve">33975                    </t>
  </si>
  <si>
    <t xml:space="preserve">25846                    </t>
  </si>
  <si>
    <t xml:space="preserve">29907                    </t>
  </si>
  <si>
    <t xml:space="preserve">29909                    </t>
  </si>
  <si>
    <t xml:space="preserve">29901                    </t>
  </si>
  <si>
    <t xml:space="preserve">29908                    </t>
  </si>
  <si>
    <t xml:space="preserve">5099002                  </t>
  </si>
  <si>
    <t xml:space="preserve">1803CP                   </t>
  </si>
  <si>
    <t xml:space="preserve">31005DX                  </t>
  </si>
  <si>
    <t xml:space="preserve">32121                    </t>
  </si>
  <si>
    <t xml:space="preserve">8303                     </t>
  </si>
  <si>
    <t xml:space="preserve">8311                     </t>
  </si>
  <si>
    <t xml:space="preserve">96041                    </t>
  </si>
  <si>
    <t xml:space="preserve">10-1802                  </t>
  </si>
  <si>
    <t xml:space="preserve">S400                     </t>
  </si>
  <si>
    <t xml:space="preserve">2002                     </t>
  </si>
  <si>
    <t xml:space="preserve">671798                   </t>
  </si>
  <si>
    <t xml:space="preserve">631202                   </t>
  </si>
  <si>
    <t xml:space="preserve">UC251FST-060             </t>
  </si>
  <si>
    <t xml:space="preserve">1290650                  </t>
  </si>
  <si>
    <t xml:space="preserve">6140100                  </t>
  </si>
  <si>
    <t xml:space="preserve">PROMA </t>
  </si>
  <si>
    <t xml:space="preserve">DRK1024A                 </t>
  </si>
  <si>
    <t xml:space="preserve">SDS-TT-W                 </t>
  </si>
  <si>
    <t xml:space="preserve">20014202                 </t>
  </si>
  <si>
    <t xml:space="preserve">137207                   </t>
  </si>
  <si>
    <t xml:space="preserve">2100B                    </t>
  </si>
  <si>
    <t xml:space="preserve">70-10611                 </t>
  </si>
  <si>
    <t xml:space="preserve">1003027                  </t>
  </si>
  <si>
    <t xml:space="preserve">9053200                  </t>
  </si>
  <si>
    <t xml:space="preserve">9053201                  </t>
  </si>
  <si>
    <t xml:space="preserve">5700025                  </t>
  </si>
  <si>
    <t xml:space="preserve">E64                      </t>
  </si>
  <si>
    <t xml:space="preserve">IMCOMPOSIT               </t>
  </si>
  <si>
    <t xml:space="preserve">UI25SD10                 </t>
  </si>
  <si>
    <t xml:space="preserve">EHB1                     </t>
  </si>
  <si>
    <t xml:space="preserve">RCP1/3                   </t>
  </si>
  <si>
    <t xml:space="preserve">EXD11/12A8               </t>
  </si>
  <si>
    <t xml:space="preserve">CM4                      </t>
  </si>
  <si>
    <t xml:space="preserve">RDCM26N                  </t>
  </si>
  <si>
    <t xml:space="preserve">PPSPROMO10               </t>
  </si>
  <si>
    <t xml:space="preserve">8122                     </t>
  </si>
  <si>
    <t xml:space="preserve">3098                     </t>
  </si>
  <si>
    <t xml:space="preserve">5840                     </t>
  </si>
  <si>
    <t xml:space="preserve">50Z400M                  </t>
  </si>
  <si>
    <t xml:space="preserve">20Z451N                  </t>
  </si>
  <si>
    <t xml:space="preserve">TRY254-0003              </t>
  </si>
  <si>
    <t xml:space="preserve">801H-029-SU              </t>
  </si>
  <si>
    <t xml:space="preserve">HM79HT-040HP             </t>
  </si>
  <si>
    <t xml:space="preserve">15P3A                    </t>
  </si>
  <si>
    <t xml:space="preserve">27-08800051              </t>
  </si>
  <si>
    <t xml:space="preserve">R216                     </t>
  </si>
  <si>
    <t xml:space="preserve">371325                   </t>
  </si>
  <si>
    <t xml:space="preserve">C1064                    </t>
  </si>
  <si>
    <t xml:space="preserve">683079                   </t>
  </si>
  <si>
    <t xml:space="preserve">265891                   </t>
  </si>
  <si>
    <t xml:space="preserve">AEEP23/12YX              </t>
  </si>
  <si>
    <t xml:space="preserve">AEEMDG16                 </t>
  </si>
  <si>
    <t xml:space="preserve">4008519-2                </t>
  </si>
  <si>
    <t xml:space="preserve">900-4267                 </t>
  </si>
  <si>
    <t xml:space="preserve">TFFXCT008FG              </t>
  </si>
  <si>
    <t xml:space="preserve">HS4683018C               </t>
  </si>
  <si>
    <t xml:space="preserve">900-5012                 </t>
  </si>
  <si>
    <t xml:space="preserve">9007144                  </t>
  </si>
  <si>
    <t xml:space="preserve">9007151                  </t>
  </si>
  <si>
    <t xml:space="preserve">9007290                  </t>
  </si>
  <si>
    <t xml:space="preserve">900-7990                 </t>
  </si>
  <si>
    <t xml:space="preserve">50057512                 </t>
  </si>
  <si>
    <t xml:space="preserve">H05608                   </t>
  </si>
  <si>
    <t xml:space="preserve">B27                      </t>
  </si>
  <si>
    <t xml:space="preserve">100-1404                 </t>
  </si>
  <si>
    <t xml:space="preserve">100-1482                 </t>
  </si>
  <si>
    <t xml:space="preserve">100-1982                 </t>
  </si>
  <si>
    <t xml:space="preserve">100-2126                 </t>
  </si>
  <si>
    <t xml:space="preserve">9872                     </t>
  </si>
  <si>
    <t xml:space="preserve">689300                   </t>
  </si>
  <si>
    <t xml:space="preserve">H05580                   </t>
  </si>
  <si>
    <t xml:space="preserve">100-6158                 </t>
  </si>
  <si>
    <t xml:space="preserve">100-6870                 </t>
  </si>
  <si>
    <t xml:space="preserve">100-7016                 </t>
  </si>
  <si>
    <t xml:space="preserve">100-7712                 </t>
  </si>
  <si>
    <t xml:space="preserve">100-8005                 </t>
  </si>
  <si>
    <t xml:space="preserve">100-8480                 </t>
  </si>
  <si>
    <t xml:space="preserve">018                      </t>
  </si>
  <si>
    <t xml:space="preserve">100-8553                 </t>
  </si>
  <si>
    <t xml:space="preserve">20107011                 </t>
  </si>
  <si>
    <t xml:space="preserve">TISSI </t>
  </si>
  <si>
    <t xml:space="preserve">1010784                  </t>
  </si>
  <si>
    <t xml:space="preserve">2100-HS                  </t>
  </si>
  <si>
    <t xml:space="preserve">1016496                  </t>
  </si>
  <si>
    <t xml:space="preserve">101117                   </t>
  </si>
  <si>
    <t xml:space="preserve">1026064                  </t>
  </si>
  <si>
    <t xml:space="preserve">102-8440                 </t>
  </si>
  <si>
    <t xml:space="preserve">1100085                  </t>
  </si>
  <si>
    <t xml:space="preserve">110-691                  </t>
  </si>
  <si>
    <t xml:space="preserve">JWGP                     </t>
  </si>
  <si>
    <t xml:space="preserve">1125117                  </t>
  </si>
  <si>
    <t xml:space="preserve">1125134                  </t>
  </si>
  <si>
    <t xml:space="preserve">1125254                  </t>
  </si>
  <si>
    <t xml:space="preserve">1125263                  </t>
  </si>
  <si>
    <t xml:space="preserve">300335100015             </t>
  </si>
  <si>
    <t xml:space="preserve">1125996                  </t>
  </si>
  <si>
    <t xml:space="preserve">355590                   </t>
  </si>
  <si>
    <t xml:space="preserve">19828                    </t>
  </si>
  <si>
    <t xml:space="preserve">CI+2225-2C               </t>
  </si>
  <si>
    <t xml:space="preserve">825-6155                 </t>
  </si>
  <si>
    <t xml:space="preserve">825-6405                 </t>
  </si>
  <si>
    <t xml:space="preserve">974-0060                 </t>
  </si>
  <si>
    <t xml:space="preserve">PPSG12PT                 </t>
  </si>
  <si>
    <t xml:space="preserve">9150104                  </t>
  </si>
  <si>
    <t xml:space="preserve">67457000110              </t>
  </si>
  <si>
    <t xml:space="preserve">00641605425              </t>
  </si>
  <si>
    <t xml:space="preserve">31593DX                  </t>
  </si>
  <si>
    <t xml:space="preserve">31818DX                  </t>
  </si>
  <si>
    <t xml:space="preserve">32159                    </t>
  </si>
  <si>
    <t xml:space="preserve">8010                     </t>
  </si>
  <si>
    <t xml:space="preserve">94792                    </t>
  </si>
  <si>
    <t xml:space="preserve">550567                   </t>
  </si>
  <si>
    <t xml:space="preserve">550568                   </t>
  </si>
  <si>
    <t xml:space="preserve">3810                     </t>
  </si>
  <si>
    <t xml:space="preserve">0438                     </t>
  </si>
  <si>
    <t xml:space="preserve">Lux-2A                   </t>
  </si>
  <si>
    <t xml:space="preserve">6842531                  </t>
  </si>
  <si>
    <t xml:space="preserve">6120450                  </t>
  </si>
  <si>
    <t xml:space="preserve">AD33053                  </t>
  </si>
  <si>
    <t xml:space="preserve">AD33054                  </t>
  </si>
  <si>
    <t xml:space="preserve">137407                   </t>
  </si>
  <si>
    <t xml:space="preserve">1004662                  </t>
  </si>
  <si>
    <t xml:space="preserve">1003725                  </t>
  </si>
  <si>
    <t xml:space="preserve">9065088                  </t>
  </si>
  <si>
    <t xml:space="preserve">05623                    </t>
  </si>
  <si>
    <t xml:space="preserve">H01416                   </t>
  </si>
  <si>
    <t xml:space="preserve">5700101                  </t>
  </si>
  <si>
    <t xml:space="preserve">03-32019                 </t>
  </si>
  <si>
    <t xml:space="preserve">03-32519                 </t>
  </si>
  <si>
    <t xml:space="preserve">GPNP122                  </t>
  </si>
  <si>
    <t xml:space="preserve">GOJO  </t>
  </si>
  <si>
    <t xml:space="preserve">9698-12                  </t>
  </si>
  <si>
    <t xml:space="preserve">ASPCH                    </t>
  </si>
  <si>
    <t xml:space="preserve">E1                       </t>
  </si>
  <si>
    <t xml:space="preserve">EL2SSM                   </t>
  </si>
  <si>
    <t xml:space="preserve">IMS-1408                 </t>
  </si>
  <si>
    <t xml:space="preserve">BBL2                     </t>
  </si>
  <si>
    <t xml:space="preserve">SIU17/186                </t>
  </si>
  <si>
    <t xml:space="preserve">UI30SDR                  </t>
  </si>
  <si>
    <t xml:space="preserve">SJ31/328                 </t>
  </si>
  <si>
    <t xml:space="preserve">SBH1/26                  </t>
  </si>
  <si>
    <t xml:space="preserve">E40                      </t>
  </si>
  <si>
    <t xml:space="preserve">H4                       </t>
  </si>
  <si>
    <t xml:space="preserve">GCPG7NS                  </t>
  </si>
  <si>
    <t xml:space="preserve">E8                       </t>
  </si>
  <si>
    <t xml:space="preserve">TP5090                   </t>
  </si>
  <si>
    <t xml:space="preserve">TNBB21B                  </t>
  </si>
  <si>
    <t xml:space="preserve">IMN4124                  </t>
  </si>
  <si>
    <t xml:space="preserve">SG11/129E2               </t>
  </si>
  <si>
    <t xml:space="preserve">SH5/33C8E2               </t>
  </si>
  <si>
    <t xml:space="preserve">SM13/14S9E2              </t>
  </si>
  <si>
    <t xml:space="preserve">SG1/2R9E2                </t>
  </si>
  <si>
    <t xml:space="preserve">SBH1/29E2                </t>
  </si>
  <si>
    <t xml:space="preserve">SN1379E2                 </t>
  </si>
  <si>
    <t xml:space="preserve">4732                     </t>
  </si>
  <si>
    <t xml:space="preserve">20Z101M                  </t>
  </si>
  <si>
    <t xml:space="preserve">20Z101T                  </t>
  </si>
  <si>
    <t xml:space="preserve">50Z401                   </t>
  </si>
  <si>
    <t xml:space="preserve">50Z400I                  </t>
  </si>
  <si>
    <t xml:space="preserve">20Z101A                  </t>
  </si>
  <si>
    <t xml:space="preserve">20Z101I                  </t>
  </si>
  <si>
    <t xml:space="preserve">849H-018-FG              </t>
  </si>
  <si>
    <t xml:space="preserve">D0134F-014FG             </t>
  </si>
  <si>
    <t xml:space="preserve">Z801-010-FG              </t>
  </si>
  <si>
    <t xml:space="preserve">3111KA                   </t>
  </si>
  <si>
    <t xml:space="preserve">266132                   </t>
  </si>
  <si>
    <t xml:space="preserve">AEB26-27B                </t>
  </si>
  <si>
    <t xml:space="preserve">FG4205L-5                </t>
  </si>
  <si>
    <t xml:space="preserve">CFNRND023F               </t>
  </si>
  <si>
    <t xml:space="preserve">CDET01G10FL              </t>
  </si>
  <si>
    <t xml:space="preserve">900-4400                 </t>
  </si>
  <si>
    <t xml:space="preserve">300335100003             </t>
  </si>
  <si>
    <t xml:space="preserve">9007090                  </t>
  </si>
  <si>
    <t xml:space="preserve">9007139                  </t>
  </si>
  <si>
    <t xml:space="preserve">9007197                  </t>
  </si>
  <si>
    <t xml:space="preserve">9007209                  </t>
  </si>
  <si>
    <t xml:space="preserve">9007245                  </t>
  </si>
  <si>
    <t xml:space="preserve">9007373                  </t>
  </si>
  <si>
    <t xml:space="preserve">9007428                  </t>
  </si>
  <si>
    <t xml:space="preserve">1505                     </t>
  </si>
  <si>
    <t xml:space="preserve">562858AN                 </t>
  </si>
  <si>
    <t xml:space="preserve">22D-422                  </t>
  </si>
  <si>
    <t xml:space="preserve">76-43                    </t>
  </si>
  <si>
    <t xml:space="preserve">14970                    </t>
  </si>
  <si>
    <t xml:space="preserve">14727                    </t>
  </si>
  <si>
    <t xml:space="preserve">100-0001                 </t>
  </si>
  <si>
    <t xml:space="preserve">100-0239                 </t>
  </si>
  <si>
    <t xml:space="preserve">206100211402             </t>
  </si>
  <si>
    <t xml:space="preserve">100-0555                 </t>
  </si>
  <si>
    <t xml:space="preserve">100-0790                 </t>
  </si>
  <si>
    <t xml:space="preserve">224222                   </t>
  </si>
  <si>
    <t xml:space="preserve">20107014                 </t>
  </si>
  <si>
    <t xml:space="preserve">206100211302             </t>
  </si>
  <si>
    <t xml:space="preserve">31224                    </t>
  </si>
  <si>
    <t xml:space="preserve">206100211202             </t>
  </si>
  <si>
    <t xml:space="preserve">206100253600             </t>
  </si>
  <si>
    <t xml:space="preserve">100-5229                 </t>
  </si>
  <si>
    <t xml:space="preserve">100-5231                 </t>
  </si>
  <si>
    <t xml:space="preserve">1005593                  </t>
  </si>
  <si>
    <t xml:space="preserve">206100280300             </t>
  </si>
  <si>
    <t xml:space="preserve">100-6091                 </t>
  </si>
  <si>
    <t xml:space="preserve">206100260800             </t>
  </si>
  <si>
    <t xml:space="preserve">224115                   </t>
  </si>
  <si>
    <t xml:space="preserve">100-6966                 </t>
  </si>
  <si>
    <t xml:space="preserve">1007563                  </t>
  </si>
  <si>
    <t xml:space="preserve">100-7943                 </t>
  </si>
  <si>
    <t xml:space="preserve">1008028                  </t>
  </si>
  <si>
    <t xml:space="preserve">50-051                   </t>
  </si>
  <si>
    <t xml:space="preserve">1008547                  </t>
  </si>
  <si>
    <t xml:space="preserve">H05579                   </t>
  </si>
  <si>
    <t xml:space="preserve">100-9427                 </t>
  </si>
  <si>
    <t xml:space="preserve">100-9532                 </t>
  </si>
  <si>
    <t xml:space="preserve">100-9863                 </t>
  </si>
  <si>
    <t xml:space="preserve">101-0287                 </t>
  </si>
  <si>
    <t xml:space="preserve">101-1514                 </t>
  </si>
  <si>
    <t xml:space="preserve">1490030                  </t>
  </si>
  <si>
    <t xml:space="preserve">101-2913                 </t>
  </si>
  <si>
    <t xml:space="preserve">DB 5 DRILLS              </t>
  </si>
  <si>
    <t xml:space="preserve">1013318                  </t>
  </si>
  <si>
    <t xml:space="preserve">101-3645                 </t>
  </si>
  <si>
    <t xml:space="preserve">3010201Z                 </t>
  </si>
  <si>
    <t xml:space="preserve">101-4792                 </t>
  </si>
  <si>
    <t xml:space="preserve">4575                     </t>
  </si>
  <si>
    <t xml:space="preserve">1170441                  </t>
  </si>
  <si>
    <t xml:space="preserve">550-900                  </t>
  </si>
  <si>
    <t xml:space="preserve">101-9411                 </t>
  </si>
  <si>
    <t xml:space="preserve">FP-SCHEIN-283            </t>
  </si>
  <si>
    <t xml:space="preserve">104-2553                 </t>
  </si>
  <si>
    <t xml:space="preserve">1046937                  </t>
  </si>
  <si>
    <t xml:space="preserve">1046944                  </t>
  </si>
  <si>
    <t xml:space="preserve">1046955                  </t>
  </si>
  <si>
    <t xml:space="preserve">1047243                  </t>
  </si>
  <si>
    <t xml:space="preserve">1047874                  </t>
  </si>
  <si>
    <t xml:space="preserve">1047954                  </t>
  </si>
  <si>
    <t xml:space="preserve">104-8370                 </t>
  </si>
  <si>
    <t xml:space="preserve">104-9213                 </t>
  </si>
  <si>
    <t xml:space="preserve">4001024                  </t>
  </si>
  <si>
    <t xml:space="preserve">04S9                     </t>
  </si>
  <si>
    <t xml:space="preserve">803001                   </t>
  </si>
  <si>
    <t xml:space="preserve">AT74631                  </t>
  </si>
  <si>
    <t xml:space="preserve">C6C                      </t>
  </si>
  <si>
    <t xml:space="preserve">311002                   </t>
  </si>
  <si>
    <t xml:space="preserve">WEIDER 2                 </t>
  </si>
  <si>
    <t xml:space="preserve">07S9                     </t>
  </si>
  <si>
    <t xml:space="preserve">ML114-606                </t>
  </si>
  <si>
    <t xml:space="preserve">BBLARGE                  </t>
  </si>
  <si>
    <t xml:space="preserve">34S                      </t>
  </si>
  <si>
    <t xml:space="preserve">PARWA </t>
  </si>
  <si>
    <t xml:space="preserve">C-2670W                  </t>
  </si>
  <si>
    <t xml:space="preserve">P100                     </t>
  </si>
  <si>
    <t xml:space="preserve">0700                     </t>
  </si>
  <si>
    <t xml:space="preserve">7990                     </t>
  </si>
  <si>
    <t xml:space="preserve">SCXS2                    </t>
  </si>
  <si>
    <t xml:space="preserve">946                      </t>
  </si>
  <si>
    <t xml:space="preserve">1125022                  </t>
  </si>
  <si>
    <t xml:space="preserve">1125114                  </t>
  </si>
  <si>
    <t xml:space="preserve">1125122                  </t>
  </si>
  <si>
    <t xml:space="preserve">1125124                  </t>
  </si>
  <si>
    <t xml:space="preserve">1125133                  </t>
  </si>
  <si>
    <t xml:space="preserve">1125161                  </t>
  </si>
  <si>
    <t xml:space="preserve">1125165                  </t>
  </si>
  <si>
    <t xml:space="preserve">1125174                  </t>
  </si>
  <si>
    <t xml:space="preserve">1125182                  </t>
  </si>
  <si>
    <t xml:space="preserve">1125282                  </t>
  </si>
  <si>
    <t xml:space="preserve">1125284                  </t>
  </si>
  <si>
    <t xml:space="preserve">1125290                  </t>
  </si>
  <si>
    <t xml:space="preserve">242240400HS              </t>
  </si>
  <si>
    <t xml:space="preserve">1126015                  </t>
  </si>
  <si>
    <t xml:space="preserve">1126034                  </t>
  </si>
  <si>
    <t xml:space="preserve">1126048                  </t>
  </si>
  <si>
    <t xml:space="preserve">1126233                  </t>
  </si>
  <si>
    <t xml:space="preserve">225012-45-20             </t>
  </si>
  <si>
    <t xml:space="preserve">FP-SCHEIN-312            </t>
  </si>
  <si>
    <t xml:space="preserve">1126758                  </t>
  </si>
  <si>
    <t xml:space="preserve">CROUND018JP              </t>
  </si>
  <si>
    <t xml:space="preserve">HS-US100FP/C             </t>
  </si>
  <si>
    <t xml:space="preserve">1127299                  </t>
  </si>
  <si>
    <t xml:space="preserve">1127303                  </t>
  </si>
  <si>
    <t xml:space="preserve">605289                   </t>
  </si>
  <si>
    <t xml:space="preserve">7000                     </t>
  </si>
  <si>
    <t xml:space="preserve">A77369                   </t>
  </si>
  <si>
    <t xml:space="preserve">A87013                   </t>
  </si>
  <si>
    <t xml:space="preserve">DUWL-2-2PU               </t>
  </si>
  <si>
    <t xml:space="preserve">ATI-6-27-4CG             </t>
  </si>
  <si>
    <t xml:space="preserve">00641605725              </t>
  </si>
  <si>
    <t xml:space="preserve">28747                    </t>
  </si>
  <si>
    <t xml:space="preserve">15158                    </t>
  </si>
  <si>
    <t xml:space="preserve">825-4400                 </t>
  </si>
  <si>
    <t xml:space="preserve">33958                    </t>
  </si>
  <si>
    <t xml:space="preserve">33973                    </t>
  </si>
  <si>
    <t xml:space="preserve">34070                    </t>
  </si>
  <si>
    <t xml:space="preserve">29904                    </t>
  </si>
  <si>
    <t xml:space="preserve">06159                    </t>
  </si>
  <si>
    <t xml:space="preserve">29911                    </t>
  </si>
  <si>
    <t xml:space="preserve">29848                    </t>
  </si>
  <si>
    <t xml:space="preserve">301001                   </t>
  </si>
  <si>
    <t xml:space="preserve">29902                    </t>
  </si>
  <si>
    <t xml:space="preserve">33641                    </t>
  </si>
  <si>
    <t xml:space="preserve">15318                    </t>
  </si>
  <si>
    <t xml:space="preserve">15322                    </t>
  </si>
  <si>
    <t xml:space="preserve">15326                    </t>
  </si>
  <si>
    <t xml:space="preserve">06160                    </t>
  </si>
  <si>
    <t xml:space="preserve">141069TS                 </t>
  </si>
  <si>
    <t xml:space="preserve">36449                    </t>
  </si>
  <si>
    <t xml:space="preserve">190027                   </t>
  </si>
  <si>
    <t xml:space="preserve">08540-2                  </t>
  </si>
  <si>
    <t xml:space="preserve">99184                    </t>
  </si>
  <si>
    <t xml:space="preserve">23080                    </t>
  </si>
  <si>
    <t xml:space="preserve">27453DXZ                 </t>
  </si>
  <si>
    <t xml:space="preserve">32123                    </t>
  </si>
  <si>
    <t xml:space="preserve">31007DX                  </t>
  </si>
  <si>
    <t xml:space="preserve">32151                    </t>
  </si>
  <si>
    <t xml:space="preserve">31490                    </t>
  </si>
  <si>
    <t xml:space="preserve">32509DX                  </t>
  </si>
  <si>
    <t xml:space="preserve">27452DX                  </t>
  </si>
  <si>
    <t xml:space="preserve">31461                    </t>
  </si>
  <si>
    <t xml:space="preserve">13058                    </t>
  </si>
  <si>
    <t xml:space="preserve">8310                     </t>
  </si>
  <si>
    <t xml:space="preserve">9319                     </t>
  </si>
  <si>
    <t xml:space="preserve">9355                     </t>
  </si>
  <si>
    <t xml:space="preserve">8358                     </t>
  </si>
  <si>
    <t xml:space="preserve">8351                     </t>
  </si>
  <si>
    <t xml:space="preserve">8338                     </t>
  </si>
  <si>
    <t xml:space="preserve">8370                     </t>
  </si>
  <si>
    <t xml:space="preserve">5147                     </t>
  </si>
  <si>
    <t xml:space="preserve">8004                     </t>
  </si>
  <si>
    <t xml:space="preserve">2302                     </t>
  </si>
  <si>
    <t xml:space="preserve">8091                     </t>
  </si>
  <si>
    <t xml:space="preserve">EG-S                     </t>
  </si>
  <si>
    <t xml:space="preserve">310140                   </t>
  </si>
  <si>
    <t xml:space="preserve">81512                    </t>
  </si>
  <si>
    <t xml:space="preserve">DYL                      </t>
  </si>
  <si>
    <t xml:space="preserve">1116.8F                  </t>
  </si>
  <si>
    <t xml:space="preserve">550771                   </t>
  </si>
  <si>
    <t xml:space="preserve">550776                   </t>
  </si>
  <si>
    <t xml:space="preserve">559914                   </t>
  </si>
  <si>
    <t xml:space="preserve">550293                   </t>
  </si>
  <si>
    <t xml:space="preserve">6615060                  </t>
  </si>
  <si>
    <t xml:space="preserve">553018                   </t>
  </si>
  <si>
    <t xml:space="preserve">8881401056               </t>
  </si>
  <si>
    <t xml:space="preserve">8881202389               </t>
  </si>
  <si>
    <t xml:space="preserve">2018                     </t>
  </si>
  <si>
    <t xml:space="preserve">0177                     </t>
  </si>
  <si>
    <t xml:space="preserve">150+                     </t>
  </si>
  <si>
    <t xml:space="preserve">151+                     </t>
  </si>
  <si>
    <t xml:space="preserve">2020075                  </t>
  </si>
  <si>
    <t xml:space="preserve">C1-25                    </t>
  </si>
  <si>
    <t xml:space="preserve">C2-25                    </t>
  </si>
  <si>
    <t xml:space="preserve">2020356                  </t>
  </si>
  <si>
    <t xml:space="preserve">0100448                  </t>
  </si>
  <si>
    <t xml:space="preserve">10.913                   </t>
  </si>
  <si>
    <t xml:space="preserve">10.918                   </t>
  </si>
  <si>
    <t xml:space="preserve">61C130                   </t>
  </si>
  <si>
    <t xml:space="preserve">671162                   </t>
  </si>
  <si>
    <t xml:space="preserve">6833023                  </t>
  </si>
  <si>
    <t xml:space="preserve">6833024                  </t>
  </si>
  <si>
    <t xml:space="preserve">6833028                  </t>
  </si>
  <si>
    <t xml:space="preserve">6833029                  </t>
  </si>
  <si>
    <t xml:space="preserve">6834021                  </t>
  </si>
  <si>
    <t xml:space="preserve">6841031                  </t>
  </si>
  <si>
    <t xml:space="preserve">6842031                  </t>
  </si>
  <si>
    <t xml:space="preserve">6853521                  </t>
  </si>
  <si>
    <t xml:space="preserve">6853531                  </t>
  </si>
  <si>
    <t xml:space="preserve">6854021                  </t>
  </si>
  <si>
    <t xml:space="preserve">6854521                  </t>
  </si>
  <si>
    <t xml:space="preserve">6855023                  </t>
  </si>
  <si>
    <t xml:space="preserve">6855026                  </t>
  </si>
  <si>
    <t xml:space="preserve">671165                   </t>
  </si>
  <si>
    <t xml:space="preserve">671166                   </t>
  </si>
  <si>
    <t xml:space="preserve">678675                   </t>
  </si>
  <si>
    <t xml:space="preserve">678772                   </t>
  </si>
  <si>
    <t xml:space="preserve">664011                   </t>
  </si>
  <si>
    <t xml:space="preserve">685403                   </t>
  </si>
  <si>
    <t xml:space="preserve">671135                   </t>
  </si>
  <si>
    <t xml:space="preserve">671136                   </t>
  </si>
  <si>
    <t xml:space="preserve">671137                   </t>
  </si>
  <si>
    <t xml:space="preserve">671102                   </t>
  </si>
  <si>
    <t xml:space="preserve">H4-RA                    </t>
  </si>
  <si>
    <t xml:space="preserve">MADC-020                 </t>
  </si>
  <si>
    <t xml:space="preserve">PC731-HP                 </t>
  </si>
  <si>
    <t xml:space="preserve">UC073E-023               </t>
  </si>
  <si>
    <t xml:space="preserve">H1558RZ-FG               </t>
  </si>
  <si>
    <t xml:space="preserve">P1932-3                  </t>
  </si>
  <si>
    <t xml:space="preserve">11-SOFT                  </t>
  </si>
  <si>
    <t xml:space="preserve">D911HF-220               </t>
  </si>
  <si>
    <t xml:space="preserve">MADC-010                 </t>
  </si>
  <si>
    <t xml:space="preserve">P19032-3                 </t>
  </si>
  <si>
    <t xml:space="preserve">G9920                    </t>
  </si>
  <si>
    <t xml:space="preserve">PM671-HP                 </t>
  </si>
  <si>
    <t xml:space="preserve">LS-101                   </t>
  </si>
  <si>
    <t xml:space="preserve">UC079SPF-040             </t>
  </si>
  <si>
    <t xml:space="preserve">H2-RA                    </t>
  </si>
  <si>
    <t xml:space="preserve">SC856-T-012              </t>
  </si>
  <si>
    <t xml:space="preserve">1670087                  </t>
  </si>
  <si>
    <t xml:space="preserve">6070160                  </t>
  </si>
  <si>
    <t xml:space="preserve">1655410                  </t>
  </si>
  <si>
    <t xml:space="preserve">17478054202              </t>
  </si>
  <si>
    <t xml:space="preserve">00517101025              </t>
  </si>
  <si>
    <t xml:space="preserve">55150019410              </t>
  </si>
  <si>
    <t xml:space="preserve">0921889                  </t>
  </si>
  <si>
    <t xml:space="preserve">103                      </t>
  </si>
  <si>
    <t xml:space="preserve">220751                   </t>
  </si>
  <si>
    <t xml:space="preserve">400-101                  </t>
  </si>
  <si>
    <t xml:space="preserve">SDS-TT-BL                </t>
  </si>
  <si>
    <t xml:space="preserve">BA-8GRN                  </t>
  </si>
  <si>
    <t xml:space="preserve">MC100                    </t>
  </si>
  <si>
    <t xml:space="preserve">KMM100                   </t>
  </si>
  <si>
    <t xml:space="preserve">23071                    </t>
  </si>
  <si>
    <t xml:space="preserve">AD33052                  </t>
  </si>
  <si>
    <t xml:space="preserve">SR*FF2225                </t>
  </si>
  <si>
    <t xml:space="preserve">004208                   </t>
  </si>
  <si>
    <t xml:space="preserve">004213                   </t>
  </si>
  <si>
    <t xml:space="preserve">269051                   </t>
  </si>
  <si>
    <t xml:space="preserve">422621                   </t>
  </si>
  <si>
    <t xml:space="preserve">004857                   </t>
  </si>
  <si>
    <t xml:space="preserve">002481                   </t>
  </si>
  <si>
    <t xml:space="preserve">009392                   </t>
  </si>
  <si>
    <t xml:space="preserve">260281                   </t>
  </si>
  <si>
    <t xml:space="preserve">010257                   </t>
  </si>
  <si>
    <t xml:space="preserve">264011                   </t>
  </si>
  <si>
    <t xml:space="preserve">260141                   </t>
  </si>
  <si>
    <t xml:space="preserve">264031                   </t>
  </si>
  <si>
    <t xml:space="preserve">000235                   </t>
  </si>
  <si>
    <t xml:space="preserve">137311                   </t>
  </si>
  <si>
    <t xml:space="preserve">269241                   </t>
  </si>
  <si>
    <t xml:space="preserve">EXEL  </t>
  </si>
  <si>
    <t xml:space="preserve">26107                    </t>
  </si>
  <si>
    <t xml:space="preserve">72845                    </t>
  </si>
  <si>
    <t xml:space="preserve">015096                   </t>
  </si>
  <si>
    <t xml:space="preserve">2012637                  </t>
  </si>
  <si>
    <t xml:space="preserve">2015190                  </t>
  </si>
  <si>
    <t xml:space="preserve">2019076                  </t>
  </si>
  <si>
    <t xml:space="preserve">2015355                  </t>
  </si>
  <si>
    <t xml:space="preserve">1003883                  </t>
  </si>
  <si>
    <t xml:space="preserve">1003864                  </t>
  </si>
  <si>
    <t xml:space="preserve">BK 01                    </t>
  </si>
  <si>
    <t xml:space="preserve">12310-1                  </t>
  </si>
  <si>
    <t xml:space="preserve">2340082838               </t>
  </si>
  <si>
    <t xml:space="preserve">321100                   </t>
  </si>
  <si>
    <t xml:space="preserve">125                      </t>
  </si>
  <si>
    <t xml:space="preserve">10-2760                  </t>
  </si>
  <si>
    <t xml:space="preserve">930153                   </t>
  </si>
  <si>
    <t xml:space="preserve">403                      </t>
  </si>
  <si>
    <t xml:space="preserve">32081                    </t>
  </si>
  <si>
    <t xml:space="preserve">H00534                   </t>
  </si>
  <si>
    <t xml:space="preserve">02736                    </t>
  </si>
  <si>
    <t xml:space="preserve">6700                     </t>
  </si>
  <si>
    <t xml:space="preserve">91515208                 </t>
  </si>
  <si>
    <t xml:space="preserve">77000570                 </t>
  </si>
  <si>
    <t xml:space="preserve">MK-296-M                 </t>
  </si>
  <si>
    <t xml:space="preserve">HSM08BL                  </t>
  </si>
  <si>
    <t xml:space="preserve">CROUND023RL              </t>
  </si>
  <si>
    <t xml:space="preserve">CROUND018RL              </t>
  </si>
  <si>
    <t xml:space="preserve">5700494                  </t>
  </si>
  <si>
    <t xml:space="preserve">SCH.DKF31/10             </t>
  </si>
  <si>
    <t xml:space="preserve">E72                      </t>
  </si>
  <si>
    <t xml:space="preserve">VSCN5-48                 </t>
  </si>
  <si>
    <t xml:space="preserve">ER3SR                    </t>
  </si>
  <si>
    <t xml:space="preserve">HM12                     </t>
  </si>
  <si>
    <t xml:space="preserve">CACD-3                   </t>
  </si>
  <si>
    <t xml:space="preserve">ELX5ST                   </t>
  </si>
  <si>
    <t xml:space="preserve">E71                      </t>
  </si>
  <si>
    <t xml:space="preserve">E77RT                    </t>
  </si>
  <si>
    <t xml:space="preserve">IM5106                   </t>
  </si>
  <si>
    <t xml:space="preserve">EXD2A6                   </t>
  </si>
  <si>
    <t xml:space="preserve">GCPBAL                   </t>
  </si>
  <si>
    <t xml:space="preserve">MM4                      </t>
  </si>
  <si>
    <t xml:space="preserve">TNCCII                   </t>
  </si>
  <si>
    <t xml:space="preserve">SDCM/D7                  </t>
  </si>
  <si>
    <t xml:space="preserve">RCPGL1                   </t>
  </si>
  <si>
    <t xml:space="preserve">MIR4DS/3                 </t>
  </si>
  <si>
    <t xml:space="preserve">CLC40L                   </t>
  </si>
  <si>
    <t xml:space="preserve">MM2                      </t>
  </si>
  <si>
    <t xml:space="preserve">PTAA                     </t>
  </si>
  <si>
    <t xml:space="preserve">UI25SDR                  </t>
  </si>
  <si>
    <t xml:space="preserve">BER11                    </t>
  </si>
  <si>
    <t xml:space="preserve">IMS-1275                 </t>
  </si>
  <si>
    <t xml:space="preserve">SNEV1/H57                </t>
  </si>
  <si>
    <t xml:space="preserve">SL3/46                   </t>
  </si>
  <si>
    <t xml:space="preserve">RMF                      </t>
  </si>
  <si>
    <t xml:space="preserve">UI25SD100                </t>
  </si>
  <si>
    <t xml:space="preserve">SG11/127                 </t>
  </si>
  <si>
    <t xml:space="preserve">PSN393V                  </t>
  </si>
  <si>
    <t xml:space="preserve">PFIG4/5                  </t>
  </si>
  <si>
    <t xml:space="preserve">NH5037                   </t>
  </si>
  <si>
    <t xml:space="preserve">MM1                      </t>
  </si>
  <si>
    <t xml:space="preserve">SG7/88                   </t>
  </si>
  <si>
    <t xml:space="preserve">P9X                      </t>
  </si>
  <si>
    <t xml:space="preserve">FAF35XS                  </t>
  </si>
  <si>
    <t xml:space="preserve">FAF36XS                  </t>
  </si>
  <si>
    <t xml:space="preserve">SG13/14C8E2              </t>
  </si>
  <si>
    <t xml:space="preserve">RDCM14AX                 </t>
  </si>
  <si>
    <t xml:space="preserve">RDCM2AX                  </t>
  </si>
  <si>
    <t xml:space="preserve">RDCM14X                  </t>
  </si>
  <si>
    <t xml:space="preserve">RDCM2X                   </t>
  </si>
  <si>
    <t xml:space="preserve">RDCM00X                  </t>
  </si>
  <si>
    <t xml:space="preserve">RDCM7X                   </t>
  </si>
  <si>
    <t xml:space="preserve">RDCM27X                  </t>
  </si>
  <si>
    <t xml:space="preserve">RDCM56X                  </t>
  </si>
  <si>
    <t xml:space="preserve">13-5024                  </t>
  </si>
  <si>
    <t xml:space="preserve">5061                     </t>
  </si>
  <si>
    <t xml:space="preserve">2437                     </t>
  </si>
  <si>
    <t xml:space="preserve">50Z925N                  </t>
  </si>
  <si>
    <t xml:space="preserve">20Z405                   </t>
  </si>
  <si>
    <t xml:space="preserve">20Z420A                  </t>
  </si>
  <si>
    <t xml:space="preserve">50Z400E                  </t>
  </si>
  <si>
    <t xml:space="preserve">20Z401O                  </t>
  </si>
  <si>
    <t xml:space="preserve">50Z403O                  </t>
  </si>
  <si>
    <t xml:space="preserve">50057857                 </t>
  </si>
  <si>
    <t xml:space="preserve">02610023                 </t>
  </si>
  <si>
    <t xml:space="preserve">7024030                  </t>
  </si>
  <si>
    <t xml:space="preserve">HM251FX040HP             </t>
  </si>
  <si>
    <t xml:space="preserve">890LF-008-FG             </t>
  </si>
  <si>
    <t xml:space="preserve">15P3AT                   </t>
  </si>
  <si>
    <t xml:space="preserve">A-10080                  </t>
  </si>
  <si>
    <t xml:space="preserve">IMPKIT                   </t>
  </si>
  <si>
    <t xml:space="preserve">1201P                    </t>
  </si>
  <si>
    <t xml:space="preserve">F856-025                 </t>
  </si>
  <si>
    <t xml:space="preserve">1031KA                   </t>
  </si>
  <si>
    <t xml:space="preserve">2027GS                   </t>
  </si>
  <si>
    <t xml:space="preserve">R903                     </t>
  </si>
  <si>
    <t xml:space="preserve">R215                     </t>
  </si>
  <si>
    <t xml:space="preserve">14.261                   </t>
  </si>
  <si>
    <t xml:space="preserve">1790010                  </t>
  </si>
  <si>
    <t xml:space="preserve">600093                   </t>
  </si>
  <si>
    <t xml:space="preserve">Q186                     </t>
  </si>
  <si>
    <t xml:space="preserve">UC251-060L               </t>
  </si>
  <si>
    <t xml:space="preserve">3540                     </t>
  </si>
  <si>
    <t xml:space="preserve">6021A3                   </t>
  </si>
  <si>
    <t xml:space="preserve">Y1001361                 </t>
  </si>
  <si>
    <t xml:space="preserve">Z249001                  </t>
  </si>
  <si>
    <t xml:space="preserve">YATES </t>
  </si>
  <si>
    <t xml:space="preserve">49102                    </t>
  </si>
  <si>
    <t xml:space="preserve">078912                   </t>
  </si>
  <si>
    <t xml:space="preserve">036601                   </t>
  </si>
  <si>
    <t xml:space="preserve">268842                   </t>
  </si>
  <si>
    <t xml:space="preserve">B160CN                   </t>
  </si>
  <si>
    <t xml:space="preserve">65-0012                  </t>
  </si>
  <si>
    <t xml:space="preserve">AEGDP13-14X              </t>
  </si>
  <si>
    <t xml:space="preserve">AEGDP1-2XPX              </t>
  </si>
  <si>
    <t xml:space="preserve">AEGDP1-2X                </t>
  </si>
  <si>
    <t xml:space="preserve">RCB8470168               </t>
  </si>
  <si>
    <t xml:space="preserve">R300557                  </t>
  </si>
  <si>
    <t xml:space="preserve">506340                   </t>
  </si>
  <si>
    <t xml:space="preserve">X856SC024                </t>
  </si>
  <si>
    <t xml:space="preserve">R392C021FG               </t>
  </si>
  <si>
    <t xml:space="preserve">8440                     </t>
  </si>
  <si>
    <t xml:space="preserve">20841                    </t>
  </si>
  <si>
    <t xml:space="preserve">20979                    </t>
  </si>
  <si>
    <t xml:space="preserve">FG765C-5                 </t>
  </si>
  <si>
    <t xml:space="preserve">02N2251                  </t>
  </si>
  <si>
    <t xml:space="preserve">SHN9004127               </t>
  </si>
  <si>
    <t xml:space="preserve">CFNTAP014FJ              </t>
  </si>
  <si>
    <t xml:space="preserve">9004439                  </t>
  </si>
  <si>
    <t xml:space="preserve">TFFXCT010FG              </t>
  </si>
  <si>
    <t xml:space="preserve">228-20                   </t>
  </si>
  <si>
    <t xml:space="preserve">227-20                   </t>
  </si>
  <si>
    <t xml:space="preserve">9004698                  </t>
  </si>
  <si>
    <t xml:space="preserve">9004717                  </t>
  </si>
  <si>
    <t xml:space="preserve">900-4792                 </t>
  </si>
  <si>
    <t xml:space="preserve">900-4794                 </t>
  </si>
  <si>
    <t xml:space="preserve">900-5013                 </t>
  </si>
  <si>
    <t xml:space="preserve">900-5015                 </t>
  </si>
  <si>
    <t xml:space="preserve">9007043                  </t>
  </si>
  <si>
    <t xml:space="preserve">9007055                  </t>
  </si>
  <si>
    <t xml:space="preserve">9007056                  </t>
  </si>
  <si>
    <t xml:space="preserve">9007101                  </t>
  </si>
  <si>
    <t xml:space="preserve">9007149                  </t>
  </si>
  <si>
    <t xml:space="preserve">9007182                  </t>
  </si>
  <si>
    <t xml:space="preserve">9007185                  </t>
  </si>
  <si>
    <t xml:space="preserve">9007196                  </t>
  </si>
  <si>
    <t xml:space="preserve">9007224                  </t>
  </si>
  <si>
    <t xml:space="preserve">9007232                  </t>
  </si>
  <si>
    <t xml:space="preserve">9007255                  </t>
  </si>
  <si>
    <t xml:space="preserve">9007377                  </t>
  </si>
  <si>
    <t xml:space="preserve">9007395                  </t>
  </si>
  <si>
    <t xml:space="preserve">9007399                  </t>
  </si>
  <si>
    <t xml:space="preserve">9007405                  </t>
  </si>
  <si>
    <t xml:space="preserve">9007410                  </t>
  </si>
  <si>
    <t xml:space="preserve">900-7561                 </t>
  </si>
  <si>
    <t xml:space="preserve">AHP-88MN                 </t>
  </si>
  <si>
    <t xml:space="preserve">627882AN                 </t>
  </si>
  <si>
    <t xml:space="preserve">612459AN                 </t>
  </si>
  <si>
    <t xml:space="preserve">604166AN                 </t>
  </si>
  <si>
    <t xml:space="preserve">590292WW                 </t>
  </si>
  <si>
    <t xml:space="preserve">9-102                    </t>
  </si>
  <si>
    <t xml:space="preserve">BD    </t>
  </si>
  <si>
    <t xml:space="preserve">309644                   </t>
  </si>
  <si>
    <t xml:space="preserve">OD101                    </t>
  </si>
  <si>
    <t xml:space="preserve">PVAC128-1                </t>
  </si>
  <si>
    <t xml:space="preserve">2655                     </t>
  </si>
  <si>
    <t xml:space="preserve">2724                     </t>
  </si>
  <si>
    <t xml:space="preserve">GW251070E4               </t>
  </si>
  <si>
    <t xml:space="preserve">100-0009                 </t>
  </si>
  <si>
    <t xml:space="preserve">02711S                   </t>
  </si>
  <si>
    <t xml:space="preserve">136290                   </t>
  </si>
  <si>
    <t xml:space="preserve">100-0094                 </t>
  </si>
  <si>
    <t xml:space="preserve">100-0245                 </t>
  </si>
  <si>
    <t xml:space="preserve">17-970                   </t>
  </si>
  <si>
    <t xml:space="preserve">9895                     </t>
  </si>
  <si>
    <t xml:space="preserve">SG                       </t>
  </si>
  <si>
    <t xml:space="preserve">206100191501             </t>
  </si>
  <si>
    <t xml:space="preserve">5000-1                   </t>
  </si>
  <si>
    <t xml:space="preserve">SCH.DKF25/45             </t>
  </si>
  <si>
    <t xml:space="preserve">GOLD  </t>
  </si>
  <si>
    <t xml:space="preserve">099-51005                </t>
  </si>
  <si>
    <t xml:space="preserve">331NS                    </t>
  </si>
  <si>
    <t xml:space="preserve">100-2421                 </t>
  </si>
  <si>
    <t xml:space="preserve">100-2507                 </t>
  </si>
  <si>
    <t xml:space="preserve">841050                   </t>
  </si>
  <si>
    <t xml:space="preserve">100-2556                 </t>
  </si>
  <si>
    <t xml:space="preserve">206100251800             </t>
  </si>
  <si>
    <t xml:space="preserve">206100280700             </t>
  </si>
  <si>
    <t xml:space="preserve">11513                    </t>
  </si>
  <si>
    <t xml:space="preserve">100-3073                 </t>
  </si>
  <si>
    <t xml:space="preserve">100-3779                 </t>
  </si>
  <si>
    <t xml:space="preserve">1004034                  </t>
  </si>
  <si>
    <t xml:space="preserve">1004263                  </t>
  </si>
  <si>
    <t xml:space="preserve">45520Z                   </t>
  </si>
  <si>
    <t xml:space="preserve">100-5180                 </t>
  </si>
  <si>
    <t xml:space="preserve">100-5305                 </t>
  </si>
  <si>
    <t xml:space="preserve">4-100                    </t>
  </si>
  <si>
    <t xml:space="preserve">100-5550                 </t>
  </si>
  <si>
    <t xml:space="preserve">FLOWX </t>
  </si>
  <si>
    <t xml:space="preserve">18101S                   </t>
  </si>
  <si>
    <t xml:space="preserve">01151                    </t>
  </si>
  <si>
    <t xml:space="preserve">31210                    </t>
  </si>
  <si>
    <t xml:space="preserve">9877                     </t>
  </si>
  <si>
    <t xml:space="preserve">9899                     </t>
  </si>
  <si>
    <t xml:space="preserve">86DLHS                   </t>
  </si>
  <si>
    <t xml:space="preserve">0921881HS                </t>
  </si>
  <si>
    <t xml:space="preserve">099-51036                </t>
  </si>
  <si>
    <t xml:space="preserve">1007775                  </t>
  </si>
  <si>
    <t xml:space="preserve">1008393                  </t>
  </si>
  <si>
    <t xml:space="preserve">100-8740                 </t>
  </si>
  <si>
    <t xml:space="preserve">099-51004                </t>
  </si>
  <si>
    <t xml:space="preserve">841047                   </t>
  </si>
  <si>
    <t xml:space="preserve">9894                     </t>
  </si>
  <si>
    <t xml:space="preserve">9879                     </t>
  </si>
  <si>
    <t xml:space="preserve">86BHS                    </t>
  </si>
  <si>
    <t xml:space="preserve">1010605                  </t>
  </si>
  <si>
    <t xml:space="preserve">206100180300             </t>
  </si>
  <si>
    <t xml:space="preserve">101-1646                 </t>
  </si>
  <si>
    <t xml:space="preserve">917402                   </t>
  </si>
  <si>
    <t xml:space="preserve">57.700                   </t>
  </si>
  <si>
    <t xml:space="preserve">101-1984                 </t>
  </si>
  <si>
    <t xml:space="preserve">16.086                   </t>
  </si>
  <si>
    <t xml:space="preserve">CSLV                     </t>
  </si>
  <si>
    <t xml:space="preserve">18080CDM                 </t>
  </si>
  <si>
    <t xml:space="preserve">101-2963                 </t>
  </si>
  <si>
    <t xml:space="preserve">843050                   </t>
  </si>
  <si>
    <t xml:space="preserve">101-4275                 </t>
  </si>
  <si>
    <t xml:space="preserve">OPDOP </t>
  </si>
  <si>
    <t xml:space="preserve">308MS6                   </t>
  </si>
  <si>
    <t xml:space="preserve">101-5255                 </t>
  </si>
  <si>
    <t xml:space="preserve">1015462                  </t>
  </si>
  <si>
    <t xml:space="preserve">1016567                  </t>
  </si>
  <si>
    <t xml:space="preserve">1016618                  </t>
  </si>
  <si>
    <t xml:space="preserve">1017106                  </t>
  </si>
  <si>
    <t xml:space="preserve">101-7285                 </t>
  </si>
  <si>
    <t xml:space="preserve">101-8154                 </t>
  </si>
  <si>
    <t xml:space="preserve">FOX   </t>
  </si>
  <si>
    <t xml:space="preserve">150000126                </t>
  </si>
  <si>
    <t xml:space="preserve">101-8780                 </t>
  </si>
  <si>
    <t xml:space="preserve">2204070                  </t>
  </si>
  <si>
    <t xml:space="preserve">18140CDM                 </t>
  </si>
  <si>
    <t xml:space="preserve">500465                   </t>
  </si>
  <si>
    <t xml:space="preserve">102-4540                 </t>
  </si>
  <si>
    <t xml:space="preserve">FP-SCHEIN-279            </t>
  </si>
  <si>
    <t xml:space="preserve">10-6865                  </t>
  </si>
  <si>
    <t xml:space="preserve">753214                   </t>
  </si>
  <si>
    <t xml:space="preserve">753221                   </t>
  </si>
  <si>
    <t xml:space="preserve">207MLP-3N                </t>
  </si>
  <si>
    <t xml:space="preserve">741                      </t>
  </si>
  <si>
    <t xml:space="preserve">207MLP-10N               </t>
  </si>
  <si>
    <t xml:space="preserve">1046935                  </t>
  </si>
  <si>
    <t xml:space="preserve">0792603                  </t>
  </si>
  <si>
    <t xml:space="preserve">ZPTC  </t>
  </si>
  <si>
    <t xml:space="preserve">305-210                  </t>
  </si>
  <si>
    <t xml:space="preserve">104-8353                 </t>
  </si>
  <si>
    <t xml:space="preserve">104-8587                 </t>
  </si>
  <si>
    <t xml:space="preserve">HS830-30                 </t>
  </si>
  <si>
    <t xml:space="preserve">170-405                  </t>
  </si>
  <si>
    <t xml:space="preserve">4061028                  </t>
  </si>
  <si>
    <t xml:space="preserve">170-402                  </t>
  </si>
  <si>
    <t xml:space="preserve">170-411                  </t>
  </si>
  <si>
    <t xml:space="preserve">4001025                  </t>
  </si>
  <si>
    <t xml:space="preserve">4809025                  </t>
  </si>
  <si>
    <t xml:space="preserve">170-403                  </t>
  </si>
  <si>
    <t xml:space="preserve">902-45                   </t>
  </si>
  <si>
    <t xml:space="preserve">55083                    </t>
  </si>
  <si>
    <t xml:space="preserve">10700071.QTM             </t>
  </si>
  <si>
    <t xml:space="preserve">794                      </t>
  </si>
  <si>
    <t xml:space="preserve">RUBBER TIPS              </t>
  </si>
  <si>
    <t xml:space="preserve">1000                     </t>
  </si>
  <si>
    <t xml:space="preserve">27                       </t>
  </si>
  <si>
    <t xml:space="preserve">220035                   </t>
  </si>
  <si>
    <t xml:space="preserve">C-2670T                  </t>
  </si>
  <si>
    <t xml:space="preserve">K-3000                   </t>
  </si>
  <si>
    <t xml:space="preserve">AS-2N                    </t>
  </si>
  <si>
    <t xml:space="preserve">74D                      </t>
  </si>
  <si>
    <t xml:space="preserve">B5                       </t>
  </si>
  <si>
    <t xml:space="preserve">630003                   </t>
  </si>
  <si>
    <t xml:space="preserve">40RU                     </t>
  </si>
  <si>
    <t xml:space="preserve">MRA400                   </t>
  </si>
  <si>
    <t xml:space="preserve">06S9                     </t>
  </si>
  <si>
    <t xml:space="preserve">865                      </t>
  </si>
  <si>
    <t xml:space="preserve">BALCO </t>
  </si>
  <si>
    <t xml:space="preserve">SN410S                   </t>
  </si>
  <si>
    <t xml:space="preserve">MFA400                   </t>
  </si>
  <si>
    <t xml:space="preserve">486                      </t>
  </si>
  <si>
    <t xml:space="preserve">247-144                  </t>
  </si>
  <si>
    <t xml:space="preserve">60L                      </t>
  </si>
  <si>
    <t xml:space="preserve">28                       </t>
  </si>
  <si>
    <t xml:space="preserve">220175                   </t>
  </si>
  <si>
    <t xml:space="preserve">HG10021                  </t>
  </si>
  <si>
    <t xml:space="preserve">C400720                  </t>
  </si>
  <si>
    <t xml:space="preserve">300                      </t>
  </si>
  <si>
    <t xml:space="preserve">C400700                  </t>
  </si>
  <si>
    <t xml:space="preserve">2190                     </t>
  </si>
  <si>
    <t xml:space="preserve">3608                     </t>
  </si>
  <si>
    <t xml:space="preserve">6718                     </t>
  </si>
  <si>
    <t xml:space="preserve">4415                     </t>
  </si>
  <si>
    <t xml:space="preserve">2300                     </t>
  </si>
  <si>
    <t xml:space="preserve">5115                     </t>
  </si>
  <si>
    <t xml:space="preserve">7900                     </t>
  </si>
  <si>
    <t xml:space="preserve">6717                     </t>
  </si>
  <si>
    <t xml:space="preserve">5091004                  </t>
  </si>
  <si>
    <t xml:space="preserve">BIO-L2-12                </t>
  </si>
  <si>
    <t xml:space="preserve">1010                     </t>
  </si>
  <si>
    <t xml:space="preserve">01160003                 </t>
  </si>
  <si>
    <t xml:space="preserve">5052001                  </t>
  </si>
  <si>
    <t xml:space="preserve">204STI                   </t>
  </si>
  <si>
    <t xml:space="preserve">1123972                  </t>
  </si>
  <si>
    <t xml:space="preserve">1125018                  </t>
  </si>
  <si>
    <t xml:space="preserve">1125029                  </t>
  </si>
  <si>
    <t xml:space="preserve">1125071                  </t>
  </si>
  <si>
    <t xml:space="preserve">1125081                  </t>
  </si>
  <si>
    <t xml:space="preserve">1125083                  </t>
  </si>
  <si>
    <t xml:space="preserve">1125084                  </t>
  </si>
  <si>
    <t xml:space="preserve">1125089                  </t>
  </si>
  <si>
    <t xml:space="preserve">1125115                  </t>
  </si>
  <si>
    <t xml:space="preserve">1125137                  </t>
  </si>
  <si>
    <t xml:space="preserve">1125215                  </t>
  </si>
  <si>
    <t xml:space="preserve">1125220                  </t>
  </si>
  <si>
    <t xml:space="preserve">1125221                  </t>
  </si>
  <si>
    <t xml:space="preserve">1125230                  </t>
  </si>
  <si>
    <t xml:space="preserve">1125249                  </t>
  </si>
  <si>
    <t xml:space="preserve">1125267                  </t>
  </si>
  <si>
    <t xml:space="preserve">1125274                  </t>
  </si>
  <si>
    <t xml:space="preserve">1125278                  </t>
  </si>
  <si>
    <t xml:space="preserve">1125279                  </t>
  </si>
  <si>
    <t xml:space="preserve">1125476                  </t>
  </si>
  <si>
    <t xml:space="preserve">1125477                  </t>
  </si>
  <si>
    <t xml:space="preserve">1125524                  </t>
  </si>
  <si>
    <t xml:space="preserve">1125544                  </t>
  </si>
  <si>
    <t xml:space="preserve">CROUND018HP              </t>
  </si>
  <si>
    <t xml:space="preserve">CROUND018HT              </t>
  </si>
  <si>
    <t xml:space="preserve">1125686                  </t>
  </si>
  <si>
    <t xml:space="preserve">062002-000               </t>
  </si>
  <si>
    <t xml:space="preserve">1125710                  </t>
  </si>
  <si>
    <t xml:space="preserve">1125723                  </t>
  </si>
  <si>
    <t xml:space="preserve">1125724                  </t>
  </si>
  <si>
    <t xml:space="preserve">1125729                  </t>
  </si>
  <si>
    <t xml:space="preserve">1125736                  </t>
  </si>
  <si>
    <t xml:space="preserve">1125738                  </t>
  </si>
  <si>
    <t xml:space="preserve">1125740                  </t>
  </si>
  <si>
    <t xml:space="preserve">1125743                  </t>
  </si>
  <si>
    <t xml:space="preserve">1125747                  </t>
  </si>
  <si>
    <t xml:space="preserve">1125751                  </t>
  </si>
  <si>
    <t xml:space="preserve">1125755                  </t>
  </si>
  <si>
    <t xml:space="preserve">1125759                  </t>
  </si>
  <si>
    <t xml:space="preserve">1125765                  </t>
  </si>
  <si>
    <t xml:space="preserve">1125772                  </t>
  </si>
  <si>
    <t xml:space="preserve">1125777                  </t>
  </si>
  <si>
    <t xml:space="preserve">1125784                  </t>
  </si>
  <si>
    <t xml:space="preserve">751237                   </t>
  </si>
  <si>
    <t xml:space="preserve">1125819                  </t>
  </si>
  <si>
    <t xml:space="preserve">1125839                  </t>
  </si>
  <si>
    <t xml:space="preserve">1126006                  </t>
  </si>
  <si>
    <t xml:space="preserve">1126055                  </t>
  </si>
  <si>
    <t xml:space="preserve">1126060                  </t>
  </si>
  <si>
    <t xml:space="preserve">1126242                  </t>
  </si>
  <si>
    <t xml:space="preserve">STMF                     </t>
  </si>
  <si>
    <t xml:space="preserve">FP-SCHEIN-311            </t>
  </si>
  <si>
    <t xml:space="preserve">216610-43-20             </t>
  </si>
  <si>
    <t xml:space="preserve">219818-46-20             </t>
  </si>
  <si>
    <t xml:space="preserve">219918-46-20             </t>
  </si>
  <si>
    <t xml:space="preserve">223412-45-20             </t>
  </si>
  <si>
    <t xml:space="preserve">225723-43-20             </t>
  </si>
  <si>
    <t xml:space="preserve">1126708                  </t>
  </si>
  <si>
    <t xml:space="preserve">6526                     </t>
  </si>
  <si>
    <t xml:space="preserve">6529                     </t>
  </si>
  <si>
    <t xml:space="preserve">1126721                  </t>
  </si>
  <si>
    <t xml:space="preserve">1126726                  </t>
  </si>
  <si>
    <t xml:space="preserve">1126845                  </t>
  </si>
  <si>
    <t xml:space="preserve">109ES                    </t>
  </si>
  <si>
    <t xml:space="preserve">SS4MM                    </t>
  </si>
  <si>
    <t xml:space="preserve">UD38                     </t>
  </si>
  <si>
    <t xml:space="preserve">112-7070                 </t>
  </si>
  <si>
    <t xml:space="preserve">803LHS                   </t>
  </si>
  <si>
    <t xml:space="preserve">112-7217                 </t>
  </si>
  <si>
    <t xml:space="preserve">112-7218                 </t>
  </si>
  <si>
    <t xml:space="preserve">112-7225                 </t>
  </si>
  <si>
    <t xml:space="preserve">112-7227                 </t>
  </si>
  <si>
    <t xml:space="preserve">099-57281                </t>
  </si>
  <si>
    <t xml:space="preserve">1127298                  </t>
  </si>
  <si>
    <t xml:space="preserve">1127316                  </t>
  </si>
  <si>
    <t xml:space="preserve">B10108                   </t>
  </si>
  <si>
    <t xml:space="preserve">355826                   </t>
  </si>
  <si>
    <t xml:space="preserve">254068                   </t>
  </si>
  <si>
    <t xml:space="preserve">355714                   </t>
  </si>
  <si>
    <t xml:space="preserve">AN-55                    </t>
  </si>
  <si>
    <t xml:space="preserve">355547                   </t>
  </si>
  <si>
    <t xml:space="preserve">B11128                   </t>
  </si>
  <si>
    <t xml:space="preserve">71-02411                 </t>
  </si>
  <si>
    <t xml:space="preserve">ML 150-S693              </t>
  </si>
  <si>
    <t xml:space="preserve">RM1BRN                   </t>
  </si>
  <si>
    <t xml:space="preserve">LAN-9D02                 </t>
  </si>
  <si>
    <t xml:space="preserve">0034194                  </t>
  </si>
  <si>
    <t xml:space="preserve">0311023                  </t>
  </si>
  <si>
    <t xml:space="preserve">XFR                      </t>
  </si>
  <si>
    <t xml:space="preserve">LAN-132D4                </t>
  </si>
  <si>
    <t xml:space="preserve">TFD3545N                 </t>
  </si>
  <si>
    <t xml:space="preserve">LAN-58                   </t>
  </si>
  <si>
    <t xml:space="preserve">5100                     </t>
  </si>
  <si>
    <t xml:space="preserve">A900525                  </t>
  </si>
  <si>
    <t xml:space="preserve">K-369                    </t>
  </si>
  <si>
    <t xml:space="preserve">BFC-3.5                  </t>
  </si>
  <si>
    <t xml:space="preserve">BFC-6.0                  </t>
  </si>
  <si>
    <t xml:space="preserve">CI200-100                </t>
  </si>
  <si>
    <t xml:space="preserve">XO-77                    </t>
  </si>
  <si>
    <t xml:space="preserve">31143699                 </t>
  </si>
  <si>
    <t xml:space="preserve">CCA36                    </t>
  </si>
  <si>
    <t xml:space="preserve">00143968225              </t>
  </si>
  <si>
    <t xml:space="preserve">1622-PF                  </t>
  </si>
  <si>
    <t xml:space="preserve">PJ-01                    </t>
  </si>
  <si>
    <t xml:space="preserve">CPMED </t>
  </si>
  <si>
    <t xml:space="preserve">543CG                    </t>
  </si>
  <si>
    <t xml:space="preserve">825-0051                 </t>
  </si>
  <si>
    <t xml:space="preserve">974-0037                 </t>
  </si>
  <si>
    <t xml:space="preserve">825-4455                 </t>
  </si>
  <si>
    <t xml:space="preserve">825-6150                 </t>
  </si>
  <si>
    <t xml:space="preserve">825-6450                 </t>
  </si>
  <si>
    <t xml:space="preserve">830-2257                 </t>
  </si>
  <si>
    <t xml:space="preserve">821-2025                 </t>
  </si>
  <si>
    <t xml:space="preserve">33952                    </t>
  </si>
  <si>
    <t xml:space="preserve">33954                    </t>
  </si>
  <si>
    <t xml:space="preserve">33960                    </t>
  </si>
  <si>
    <t xml:space="preserve">33953                    </t>
  </si>
  <si>
    <t xml:space="preserve">34354                    </t>
  </si>
  <si>
    <t xml:space="preserve">34777                    </t>
  </si>
  <si>
    <t xml:space="preserve">34780                    </t>
  </si>
  <si>
    <t xml:space="preserve">15210                    </t>
  </si>
  <si>
    <t xml:space="preserve">00441                    </t>
  </si>
  <si>
    <t xml:space="preserve">35161                    </t>
  </si>
  <si>
    <t xml:space="preserve">35162                    </t>
  </si>
  <si>
    <t xml:space="preserve">00340                    </t>
  </si>
  <si>
    <t xml:space="preserve">15226                    </t>
  </si>
  <si>
    <t xml:space="preserve">33680                    </t>
  </si>
  <si>
    <t xml:space="preserve">15230                    </t>
  </si>
  <si>
    <t xml:space="preserve">15234                    </t>
  </si>
  <si>
    <t xml:space="preserve">35664                    </t>
  </si>
  <si>
    <t xml:space="preserve">15238                    </t>
  </si>
  <si>
    <t xml:space="preserve">15242                    </t>
  </si>
  <si>
    <t xml:space="preserve">32661                    </t>
  </si>
  <si>
    <t xml:space="preserve">62253                    </t>
  </si>
  <si>
    <t xml:space="preserve">29853                    </t>
  </si>
  <si>
    <t xml:space="preserve">29906                    </t>
  </si>
  <si>
    <t xml:space="preserve">33034                    </t>
  </si>
  <si>
    <t xml:space="preserve">29913                    </t>
  </si>
  <si>
    <t xml:space="preserve">821-4130                 </t>
  </si>
  <si>
    <t xml:space="preserve">15310                    </t>
  </si>
  <si>
    <t xml:space="preserve">29502                    </t>
  </si>
  <si>
    <t xml:space="preserve">29844                    </t>
  </si>
  <si>
    <t xml:space="preserve">29507                    </t>
  </si>
  <si>
    <t xml:space="preserve">06110                    </t>
  </si>
  <si>
    <t xml:space="preserve">821-8025                 </t>
  </si>
  <si>
    <t xml:space="preserve">12775                    </t>
  </si>
  <si>
    <t xml:space="preserve">29508                    </t>
  </si>
  <si>
    <t xml:space="preserve">32654                    </t>
  </si>
  <si>
    <t xml:space="preserve">14134                    </t>
  </si>
  <si>
    <t xml:space="preserve">5300                     </t>
  </si>
  <si>
    <t xml:space="preserve">36961802501              </t>
  </si>
  <si>
    <t xml:space="preserve">DS-100A                  </t>
  </si>
  <si>
    <t xml:space="preserve">1420OM2                  </t>
  </si>
  <si>
    <t xml:space="preserve">416068                   </t>
  </si>
  <si>
    <t xml:space="preserve">1001B                    </t>
  </si>
  <si>
    <t xml:space="preserve">1420LI                   </t>
  </si>
  <si>
    <t xml:space="preserve">SR-OX2225CA              </t>
  </si>
  <si>
    <t xml:space="preserve">454281001                </t>
  </si>
  <si>
    <t xml:space="preserve">20151911                 </t>
  </si>
  <si>
    <t xml:space="preserve">04974111                 </t>
  </si>
  <si>
    <t xml:space="preserve">454281002                </t>
  </si>
  <si>
    <t xml:space="preserve">454281401                </t>
  </si>
  <si>
    <t xml:space="preserve">5099003                  </t>
  </si>
  <si>
    <t xml:space="preserve">23112245                 </t>
  </si>
  <si>
    <t xml:space="preserve">2810AQ                   </t>
  </si>
  <si>
    <t xml:space="preserve">QS ULT 90                </t>
  </si>
  <si>
    <t xml:space="preserve">QSDS-XC                  </t>
  </si>
  <si>
    <t xml:space="preserve">5251673                  </t>
  </si>
  <si>
    <t xml:space="preserve">FPSK01                   </t>
  </si>
  <si>
    <t xml:space="preserve">FPSK03                   </t>
  </si>
  <si>
    <t xml:space="preserve">GOP10-N                  </t>
  </si>
  <si>
    <t xml:space="preserve">36438                    </t>
  </si>
  <si>
    <t xml:space="preserve">36451                    </t>
  </si>
  <si>
    <t xml:space="preserve">190021                   </t>
  </si>
  <si>
    <t xml:space="preserve">190030                   </t>
  </si>
  <si>
    <t xml:space="preserve">190032                   </t>
  </si>
  <si>
    <t xml:space="preserve">190071                   </t>
  </si>
  <si>
    <t xml:space="preserve">665886                   </t>
  </si>
  <si>
    <t xml:space="preserve">110080-2                 </t>
  </si>
  <si>
    <t xml:space="preserve">00409259605              </t>
  </si>
  <si>
    <t xml:space="preserve">235192                   </t>
  </si>
  <si>
    <t xml:space="preserve">43034-9                  </t>
  </si>
  <si>
    <t xml:space="preserve">8942831                  </t>
  </si>
  <si>
    <t xml:space="preserve">67877032001              </t>
  </si>
  <si>
    <t xml:space="preserve">GERIP </t>
  </si>
  <si>
    <t xml:space="preserve">681-01                   </t>
  </si>
  <si>
    <t xml:space="preserve">08914                    </t>
  </si>
  <si>
    <t xml:space="preserve">08505                    </t>
  </si>
  <si>
    <t xml:space="preserve">08674-SB                 </t>
  </si>
  <si>
    <t xml:space="preserve">02-10255                 </t>
  </si>
  <si>
    <t xml:space="preserve">00591569550              </t>
  </si>
  <si>
    <t xml:space="preserve">C893-10                  </t>
  </si>
  <si>
    <t xml:space="preserve">D353-91                  </t>
  </si>
  <si>
    <t xml:space="preserve">00641604225              </t>
  </si>
  <si>
    <t xml:space="preserve">99196                    </t>
  </si>
  <si>
    <t xml:space="preserve">36661                    </t>
  </si>
  <si>
    <t xml:space="preserve">36659                    </t>
  </si>
  <si>
    <t xml:space="preserve">36660                    </t>
  </si>
  <si>
    <t xml:space="preserve">71923020020              </t>
  </si>
  <si>
    <t xml:space="preserve">7666030042               </t>
  </si>
  <si>
    <t xml:space="preserve">3905                     </t>
  </si>
  <si>
    <t xml:space="preserve">1970                     </t>
  </si>
  <si>
    <t xml:space="preserve">3913                     </t>
  </si>
  <si>
    <t xml:space="preserve">69                       </t>
  </si>
  <si>
    <t xml:space="preserve">25227DX                  </t>
  </si>
  <si>
    <t xml:space="preserve">31455DX                  </t>
  </si>
  <si>
    <t xml:space="preserve">31460                    </t>
  </si>
  <si>
    <t xml:space="preserve">27046DX                  </t>
  </si>
  <si>
    <t xml:space="preserve">43598026525              </t>
  </si>
  <si>
    <t xml:space="preserve">32254                    </t>
  </si>
  <si>
    <t xml:space="preserve">31459                    </t>
  </si>
  <si>
    <t xml:space="preserve">25021011504              </t>
  </si>
  <si>
    <t xml:space="preserve">32202                    </t>
  </si>
  <si>
    <t xml:space="preserve">32158                    </t>
  </si>
  <si>
    <t xml:space="preserve">1843986                  </t>
  </si>
  <si>
    <t xml:space="preserve">31304DX                  </t>
  </si>
  <si>
    <t xml:space="preserve">32510DX                  </t>
  </si>
  <si>
    <t xml:space="preserve">27047DX                  </t>
  </si>
  <si>
    <t xml:space="preserve">TC-CL II                 </t>
  </si>
  <si>
    <t xml:space="preserve">017-20-00                </t>
  </si>
  <si>
    <t xml:space="preserve">8465                     </t>
  </si>
  <si>
    <t xml:space="preserve">8466                     </t>
  </si>
  <si>
    <t xml:space="preserve">8305                     </t>
  </si>
  <si>
    <t xml:space="preserve">9327                     </t>
  </si>
  <si>
    <t xml:space="preserve">9338                     </t>
  </si>
  <si>
    <t xml:space="preserve">9368                     </t>
  </si>
  <si>
    <t xml:space="preserve">4662                     </t>
  </si>
  <si>
    <t xml:space="preserve">8314                     </t>
  </si>
  <si>
    <t xml:space="preserve">9075                     </t>
  </si>
  <si>
    <t xml:space="preserve">8319                     </t>
  </si>
  <si>
    <t xml:space="preserve">7012                     </t>
  </si>
  <si>
    <t xml:space="preserve">8015                     </t>
  </si>
  <si>
    <t xml:space="preserve">8052                     </t>
  </si>
  <si>
    <t xml:space="preserve">8082                     </t>
  </si>
  <si>
    <t xml:space="preserve">8083                     </t>
  </si>
  <si>
    <t xml:space="preserve">8205                     </t>
  </si>
  <si>
    <t xml:space="preserve">4562                     </t>
  </si>
  <si>
    <t xml:space="preserve">99-531010                </t>
  </si>
  <si>
    <t xml:space="preserve">0101701                  </t>
  </si>
  <si>
    <t xml:space="preserve">80513                    </t>
  </si>
  <si>
    <t xml:space="preserve">22608                    </t>
  </si>
  <si>
    <t xml:space="preserve">2F7112                   </t>
  </si>
  <si>
    <t xml:space="preserve">910632                   </t>
  </si>
  <si>
    <t xml:space="preserve">310141                   </t>
  </si>
  <si>
    <t xml:space="preserve">310064                   </t>
  </si>
  <si>
    <t xml:space="preserve">310150                   </t>
  </si>
  <si>
    <t xml:space="preserve">81551                    </t>
  </si>
  <si>
    <t xml:space="preserve">82003                    </t>
  </si>
  <si>
    <t xml:space="preserve">82007                    </t>
  </si>
  <si>
    <t xml:space="preserve">81500                    </t>
  </si>
  <si>
    <t xml:space="preserve">81503                    </t>
  </si>
  <si>
    <t xml:space="preserve">80393                    </t>
  </si>
  <si>
    <t xml:space="preserve">80394                    </t>
  </si>
  <si>
    <t xml:space="preserve">904763                   </t>
  </si>
  <si>
    <t xml:space="preserve">92232                    </t>
  </si>
  <si>
    <t xml:space="preserve">92231                    </t>
  </si>
  <si>
    <t xml:space="preserve">680005                   </t>
  </si>
  <si>
    <t xml:space="preserve">902745                   </t>
  </si>
  <si>
    <t xml:space="preserve">79290                    </t>
  </si>
  <si>
    <t xml:space="preserve">904764                   </t>
  </si>
  <si>
    <t xml:space="preserve">85052                    </t>
  </si>
  <si>
    <t xml:space="preserve">90066                    </t>
  </si>
  <si>
    <t xml:space="preserve">22000-03                 </t>
  </si>
  <si>
    <t xml:space="preserve">88038                    </t>
  </si>
  <si>
    <t xml:space="preserve">ND10E164015C             </t>
  </si>
  <si>
    <t xml:space="preserve">2424CS                   </t>
  </si>
  <si>
    <t xml:space="preserve">1923F                    </t>
  </si>
  <si>
    <t xml:space="preserve">1310.3F                  </t>
  </si>
  <si>
    <t xml:space="preserve">10-2805                  </t>
  </si>
  <si>
    <t xml:space="preserve">FLF                      </t>
  </si>
  <si>
    <t xml:space="preserve">FG557L                   </t>
  </si>
  <si>
    <t xml:space="preserve">2217C                    </t>
  </si>
  <si>
    <t xml:space="preserve">1116.10F                 </t>
  </si>
  <si>
    <t xml:space="preserve">10-1318                  </t>
  </si>
  <si>
    <t xml:space="preserve">10-4224                  </t>
  </si>
  <si>
    <t xml:space="preserve">4209-02                  </t>
  </si>
  <si>
    <t xml:space="preserve">D700SE-110               </t>
  </si>
  <si>
    <t xml:space="preserve">D406                     </t>
  </si>
  <si>
    <t xml:space="preserve">S228                     </t>
  </si>
  <si>
    <t xml:space="preserve">553015                   </t>
  </si>
  <si>
    <t xml:space="preserve">869050                   </t>
  </si>
  <si>
    <t xml:space="preserve">552501                   </t>
  </si>
  <si>
    <t xml:space="preserve">552502                   </t>
  </si>
  <si>
    <t xml:space="preserve">553012                   </t>
  </si>
  <si>
    <t xml:space="preserve">550777                   </t>
  </si>
  <si>
    <t xml:space="preserve">669053                   </t>
  </si>
  <si>
    <t xml:space="preserve">550623                   </t>
  </si>
  <si>
    <t xml:space="preserve">030007611                </t>
  </si>
  <si>
    <t xml:space="preserve">030657110                </t>
  </si>
  <si>
    <t xml:space="preserve">6100                     </t>
  </si>
  <si>
    <t xml:space="preserve">031336600                </t>
  </si>
  <si>
    <t xml:space="preserve">1753                     </t>
  </si>
  <si>
    <t xml:space="preserve">1767                     </t>
  </si>
  <si>
    <t xml:space="preserve">1403                     </t>
  </si>
  <si>
    <t xml:space="preserve">1416                     </t>
  </si>
  <si>
    <t xml:space="preserve">0121                     </t>
  </si>
  <si>
    <t xml:space="preserve">2004                     </t>
  </si>
  <si>
    <t xml:space="preserve">2066                     </t>
  </si>
  <si>
    <t xml:space="preserve">0500XS                   </t>
  </si>
  <si>
    <t xml:space="preserve">0536                     </t>
  </si>
  <si>
    <t xml:space="preserve">1484                     </t>
  </si>
  <si>
    <t xml:space="preserve">0243                     </t>
  </si>
  <si>
    <t xml:space="preserve">0768-3                   </t>
  </si>
  <si>
    <t xml:space="preserve">0101                     </t>
  </si>
  <si>
    <t xml:space="preserve">0772-3                   </t>
  </si>
  <si>
    <t xml:space="preserve">602773                   </t>
  </si>
  <si>
    <t xml:space="preserve">1+                       </t>
  </si>
  <si>
    <t xml:space="preserve">506353                   </t>
  </si>
  <si>
    <t xml:space="preserve">506343                   </t>
  </si>
  <si>
    <t xml:space="preserve">C3-31                    </t>
  </si>
  <si>
    <t xml:space="preserve">102074                   </t>
  </si>
  <si>
    <t xml:space="preserve">618                      </t>
  </si>
  <si>
    <t xml:space="preserve">612401                   </t>
  </si>
  <si>
    <t xml:space="preserve">612402                   </t>
  </si>
  <si>
    <t xml:space="preserve">606.06.590               </t>
  </si>
  <si>
    <t xml:space="preserve">659880                   </t>
  </si>
  <si>
    <t xml:space="preserve">DENSHEATIII              </t>
  </si>
  <si>
    <t xml:space="preserve">670949                   </t>
  </si>
  <si>
    <t xml:space="preserve">605200                   </t>
  </si>
  <si>
    <t xml:space="preserve">260T                     </t>
  </si>
  <si>
    <t xml:space="preserve">61C100                   </t>
  </si>
  <si>
    <t xml:space="preserve">670198                   </t>
  </si>
  <si>
    <t xml:space="preserve">6854031                  </t>
  </si>
  <si>
    <t xml:space="preserve">6854531                  </t>
  </si>
  <si>
    <t xml:space="preserve">6855028                  </t>
  </si>
  <si>
    <t xml:space="preserve">668803                   </t>
  </si>
  <si>
    <t xml:space="preserve">678775                   </t>
  </si>
  <si>
    <t xml:space="preserve">624365                   </t>
  </si>
  <si>
    <t xml:space="preserve">671536                   </t>
  </si>
  <si>
    <t xml:space="preserve">671564                   </t>
  </si>
  <si>
    <t xml:space="preserve">670195                   </t>
  </si>
  <si>
    <t xml:space="preserve">DAZOR </t>
  </si>
  <si>
    <t xml:space="preserve">PL13W-51-FSB             </t>
  </si>
  <si>
    <t xml:space="preserve">M839-014                 </t>
  </si>
  <si>
    <t xml:space="preserve">LS-102                   </t>
  </si>
  <si>
    <t xml:space="preserve">SC850-023                </t>
  </si>
  <si>
    <t xml:space="preserve">UC079E-031               </t>
  </si>
  <si>
    <t xml:space="preserve">P0801                    </t>
  </si>
  <si>
    <t xml:space="preserve">LS-7579                  </t>
  </si>
  <si>
    <t xml:space="preserve">LS-310                   </t>
  </si>
  <si>
    <t xml:space="preserve">P903                     </t>
  </si>
  <si>
    <t xml:space="preserve">FSP4-SF                  </t>
  </si>
  <si>
    <t xml:space="preserve">M839-012                 </t>
  </si>
  <si>
    <t xml:space="preserve">LS-7541                  </t>
  </si>
  <si>
    <t xml:space="preserve">AECA13                   </t>
  </si>
  <si>
    <t xml:space="preserve">P0132-047                </t>
  </si>
  <si>
    <t xml:space="preserve">M379-023FGL              </t>
  </si>
  <si>
    <t xml:space="preserve">LS-904                   </t>
  </si>
  <si>
    <t xml:space="preserve">P0135-065                </t>
  </si>
  <si>
    <t xml:space="preserve">01N2120                  </t>
  </si>
  <si>
    <t xml:space="preserve">H700-FG                  </t>
  </si>
  <si>
    <t xml:space="preserve">SC811-037                </t>
  </si>
  <si>
    <t xml:space="preserve">C845KR-018               </t>
  </si>
  <si>
    <t xml:space="preserve">UC257SF-023              </t>
  </si>
  <si>
    <t xml:space="preserve">LS-7512                  </t>
  </si>
  <si>
    <t xml:space="preserve">RA-SNAP                  </t>
  </si>
  <si>
    <t xml:space="preserve">P3135                    </t>
  </si>
  <si>
    <t xml:space="preserve">GF661-HP                 </t>
  </si>
  <si>
    <t xml:space="preserve">GM663-RA                 </t>
  </si>
  <si>
    <t xml:space="preserve">01N2040                  </t>
  </si>
  <si>
    <t xml:space="preserve">UC219-023                </t>
  </si>
  <si>
    <t xml:space="preserve">C836-012                 </t>
  </si>
  <si>
    <t xml:space="preserve">UC261EF-023              </t>
  </si>
  <si>
    <t xml:space="preserve">C836-014                 </t>
  </si>
  <si>
    <t xml:space="preserve">1600755-001              </t>
  </si>
  <si>
    <t xml:space="preserve">1501635-010              </t>
  </si>
  <si>
    <t xml:space="preserve">1100037-010              </t>
  </si>
  <si>
    <t xml:space="preserve">O68                      </t>
  </si>
  <si>
    <t xml:space="preserve">014-701                  </t>
  </si>
  <si>
    <t xml:space="preserve">1670020                  </t>
  </si>
  <si>
    <t xml:space="preserve">1201995                  </t>
  </si>
  <si>
    <t xml:space="preserve">1670088                  </t>
  </si>
  <si>
    <t xml:space="preserve">1660040                  </t>
  </si>
  <si>
    <t xml:space="preserve">1730040                  </t>
  </si>
  <si>
    <t xml:space="preserve">SCHUT </t>
  </si>
  <si>
    <t xml:space="preserve">39850000                 </t>
  </si>
  <si>
    <t xml:space="preserve">1670091                  </t>
  </si>
  <si>
    <t xml:space="preserve">1670090                  </t>
  </si>
  <si>
    <t xml:space="preserve">PL/LB16                  </t>
  </si>
  <si>
    <t xml:space="preserve">ED592                    </t>
  </si>
  <si>
    <t xml:space="preserve">63323066401              </t>
  </si>
  <si>
    <t xml:space="preserve">17478004101              </t>
  </si>
  <si>
    <t xml:space="preserve">X5000                    </t>
  </si>
  <si>
    <t xml:space="preserve">9605780                  </t>
  </si>
  <si>
    <t xml:space="preserve">Y1001036                 </t>
  </si>
  <si>
    <t xml:space="preserve">110911                   </t>
  </si>
  <si>
    <t xml:space="preserve">220750                   </t>
  </si>
  <si>
    <t xml:space="preserve">213334                   </t>
  </si>
  <si>
    <t xml:space="preserve">110253                   </t>
  </si>
  <si>
    <t xml:space="preserve">110411                   </t>
  </si>
  <si>
    <t xml:space="preserve">BC-78-SF                 </t>
  </si>
  <si>
    <t xml:space="preserve">BC-78-SM                 </t>
  </si>
  <si>
    <t xml:space="preserve">G2171                    </t>
  </si>
  <si>
    <t xml:space="preserve">G2172                    </t>
  </si>
  <si>
    <t xml:space="preserve">GWK4                     </t>
  </si>
  <si>
    <t xml:space="preserve">SM100                    </t>
  </si>
  <si>
    <t xml:space="preserve">GWAK4                    </t>
  </si>
  <si>
    <t xml:space="preserve">FXK4-M                   </t>
  </si>
  <si>
    <t xml:space="preserve">FPSGAUGE                 </t>
  </si>
  <si>
    <t xml:space="preserve">W2                       </t>
  </si>
  <si>
    <t xml:space="preserve">10203                    </t>
  </si>
  <si>
    <t xml:space="preserve">60202                    </t>
  </si>
  <si>
    <t xml:space="preserve">70010                    </t>
  </si>
  <si>
    <t xml:space="preserve">70035                    </t>
  </si>
  <si>
    <t xml:space="preserve">21113                    </t>
  </si>
  <si>
    <t xml:space="preserve">017-24623                </t>
  </si>
  <si>
    <t xml:space="preserve">012-14904                </t>
  </si>
  <si>
    <t xml:space="preserve">017-19352                </t>
  </si>
  <si>
    <t xml:space="preserve">012-14189                </t>
  </si>
  <si>
    <t xml:space="preserve">30671                    </t>
  </si>
  <si>
    <t xml:space="preserve">00071041724              </t>
  </si>
  <si>
    <t xml:space="preserve">06331006R                </t>
  </si>
  <si>
    <t xml:space="preserve">001887                   </t>
  </si>
  <si>
    <t xml:space="preserve">422265                   </t>
  </si>
  <si>
    <t xml:space="preserve">424505                   </t>
  </si>
  <si>
    <t xml:space="preserve">001905                   </t>
  </si>
  <si>
    <t xml:space="preserve">264008                   </t>
  </si>
  <si>
    <t xml:space="preserve">002583                   </t>
  </si>
  <si>
    <t xml:space="preserve">002593                   </t>
  </si>
  <si>
    <t xml:space="preserve">339105                   </t>
  </si>
  <si>
    <t xml:space="preserve">400004                   </t>
  </si>
  <si>
    <t xml:space="preserve">400006                   </t>
  </si>
  <si>
    <t xml:space="preserve">400008                   </t>
  </si>
  <si>
    <t xml:space="preserve">400009                   </t>
  </si>
  <si>
    <t xml:space="preserve">400011                   </t>
  </si>
  <si>
    <t xml:space="preserve">004198                   </t>
  </si>
  <si>
    <t xml:space="preserve">341092                   </t>
  </si>
  <si>
    <t xml:space="preserve">269221                   </t>
  </si>
  <si>
    <t xml:space="preserve">439991                   </t>
  </si>
  <si>
    <t xml:space="preserve">004903                   </t>
  </si>
  <si>
    <t xml:space="preserve">425015                   </t>
  </si>
  <si>
    <t xml:space="preserve">441002                   </t>
  </si>
  <si>
    <t xml:space="preserve">452001                   </t>
  </si>
  <si>
    <t xml:space="preserve">002600                   </t>
  </si>
  <si>
    <t xml:space="preserve">009153                   </t>
  </si>
  <si>
    <t xml:space="preserve">009173                   </t>
  </si>
  <si>
    <t xml:space="preserve">009175                   </t>
  </si>
  <si>
    <t xml:space="preserve">009176                   </t>
  </si>
  <si>
    <t xml:space="preserve">009183                   </t>
  </si>
  <si>
    <t xml:space="preserve">009399                   </t>
  </si>
  <si>
    <t xml:space="preserve">009401                   </t>
  </si>
  <si>
    <t xml:space="preserve">269211                   </t>
  </si>
  <si>
    <t xml:space="preserve">008361                   </t>
  </si>
  <si>
    <t xml:space="preserve">008383                   </t>
  </si>
  <si>
    <t xml:space="preserve">420000                   </t>
  </si>
  <si>
    <t xml:space="preserve">010258                   </t>
  </si>
  <si>
    <t xml:space="preserve">442505                   </t>
  </si>
  <si>
    <t xml:space="preserve">012696                   </t>
  </si>
  <si>
    <t xml:space="preserve">000221                   </t>
  </si>
  <si>
    <t xml:space="preserve">001976                   </t>
  </si>
  <si>
    <t xml:space="preserve">439881                   </t>
  </si>
  <si>
    <t xml:space="preserve">001891                   </t>
  </si>
  <si>
    <t xml:space="preserve">344092                   </t>
  </si>
  <si>
    <t xml:space="preserve">346001                   </t>
  </si>
  <si>
    <t xml:space="preserve">NEVIN </t>
  </si>
  <si>
    <t xml:space="preserve">080510-14                </t>
  </si>
  <si>
    <t xml:space="preserve">345001                   </t>
  </si>
  <si>
    <t xml:space="preserve">431101                   </t>
  </si>
  <si>
    <t xml:space="preserve">136506                   </t>
  </si>
  <si>
    <t xml:space="preserve">M019                     </t>
  </si>
  <si>
    <t xml:space="preserve">06082                    </t>
  </si>
  <si>
    <t xml:space="preserve">62300                    </t>
  </si>
  <si>
    <t xml:space="preserve">099-31040                </t>
  </si>
  <si>
    <t xml:space="preserve">WS2120L                  </t>
  </si>
  <si>
    <t xml:space="preserve">55630                    </t>
  </si>
  <si>
    <t xml:space="preserve">06192                    </t>
  </si>
  <si>
    <t xml:space="preserve">81660                    </t>
  </si>
  <si>
    <t xml:space="preserve">8100                     </t>
  </si>
  <si>
    <t xml:space="preserve">VA4                      </t>
  </si>
  <si>
    <t xml:space="preserve">940-FB                   </t>
  </si>
  <si>
    <t xml:space="preserve">950-FB                   </t>
  </si>
  <si>
    <t xml:space="preserve">W613                     </t>
  </si>
  <si>
    <t xml:space="preserve">SS10W407                 </t>
  </si>
  <si>
    <t xml:space="preserve">SS10W332                 </t>
  </si>
  <si>
    <t xml:space="preserve">DJ02                     </t>
  </si>
  <si>
    <t xml:space="preserve">2861                     </t>
  </si>
  <si>
    <t xml:space="preserve">3001610                  </t>
  </si>
  <si>
    <t xml:space="preserve">9007540                  </t>
  </si>
  <si>
    <t xml:space="preserve">05684                    </t>
  </si>
  <si>
    <t xml:space="preserve">2015068                  </t>
  </si>
  <si>
    <t xml:space="preserve">1006802                  </t>
  </si>
  <si>
    <t xml:space="preserve">2015440                  </t>
  </si>
  <si>
    <t xml:space="preserve">2012727                  </t>
  </si>
  <si>
    <t xml:space="preserve">2012709                  </t>
  </si>
  <si>
    <t xml:space="preserve">2015857                  </t>
  </si>
  <si>
    <t xml:space="preserve">2015441                  </t>
  </si>
  <si>
    <t xml:space="preserve">9061108                  </t>
  </si>
  <si>
    <t xml:space="preserve">9006120                  </t>
  </si>
  <si>
    <t xml:space="preserve">2015502                  </t>
  </si>
  <si>
    <t xml:space="preserve">56849                    </t>
  </si>
  <si>
    <t xml:space="preserve">2014200                  </t>
  </si>
  <si>
    <t xml:space="preserve">9053296                  </t>
  </si>
  <si>
    <t xml:space="preserve">9007650                  </t>
  </si>
  <si>
    <t xml:space="preserve">3001433                  </t>
  </si>
  <si>
    <t xml:space="preserve">2015984                  </t>
  </si>
  <si>
    <t xml:space="preserve">2015434                  </t>
  </si>
  <si>
    <t xml:space="preserve">9051021                  </t>
  </si>
  <si>
    <t xml:space="preserve">3001417                  </t>
  </si>
  <si>
    <t xml:space="preserve">9061370                  </t>
  </si>
  <si>
    <t xml:space="preserve">60019129                 </t>
  </si>
  <si>
    <t xml:space="preserve">001-015                  </t>
  </si>
  <si>
    <t xml:space="preserve">VRA2                     </t>
  </si>
  <si>
    <t xml:space="preserve">TEK                      </t>
  </si>
  <si>
    <t xml:space="preserve">LLE3                     </t>
  </si>
  <si>
    <t xml:space="preserve">OP1                      </t>
  </si>
  <si>
    <t xml:space="preserve">PPK                      </t>
  </si>
  <si>
    <t xml:space="preserve">CH4                      </t>
  </si>
  <si>
    <t xml:space="preserve">EMSNY                    </t>
  </si>
  <si>
    <t xml:space="preserve">002-1244-02              </t>
  </si>
  <si>
    <t xml:space="preserve">1310-1                   </t>
  </si>
  <si>
    <t xml:space="preserve">1308-1                   </t>
  </si>
  <si>
    <t xml:space="preserve">J232                     </t>
  </si>
  <si>
    <t xml:space="preserve">I56BS                    </t>
  </si>
  <si>
    <t xml:space="preserve">4809-040                 </t>
  </si>
  <si>
    <t xml:space="preserve">304491000                </t>
  </si>
  <si>
    <t xml:space="preserve">57896090101              </t>
  </si>
  <si>
    <t xml:space="preserve">MPC 320                  </t>
  </si>
  <si>
    <t xml:space="preserve">02A0050                  </t>
  </si>
  <si>
    <t xml:space="preserve">ADEC  </t>
  </si>
  <si>
    <t xml:space="preserve">1.00030135               </t>
  </si>
  <si>
    <t xml:space="preserve">28.0503.01               </t>
  </si>
  <si>
    <t xml:space="preserve">10207550                 </t>
  </si>
  <si>
    <t xml:space="preserve">10-2715                  </t>
  </si>
  <si>
    <t xml:space="preserve">503                      </t>
  </si>
  <si>
    <t xml:space="preserve">TAUB  </t>
  </si>
  <si>
    <t xml:space="preserve">28-2000                  </t>
  </si>
  <si>
    <t xml:space="preserve">92220                    </t>
  </si>
  <si>
    <t xml:space="preserve">31040                    </t>
  </si>
  <si>
    <t xml:space="preserve">H09961                   </t>
  </si>
  <si>
    <t xml:space="preserve">H03206                   </t>
  </si>
  <si>
    <t xml:space="preserve">H09963                   </t>
  </si>
  <si>
    <t xml:space="preserve">H09964                   </t>
  </si>
  <si>
    <t xml:space="preserve">H09958                   </t>
  </si>
  <si>
    <t xml:space="preserve">H01441                   </t>
  </si>
  <si>
    <t xml:space="preserve">A-3399-000               </t>
  </si>
  <si>
    <t xml:space="preserve">RPI   </t>
  </si>
  <si>
    <t xml:space="preserve">DSK018                   </t>
  </si>
  <si>
    <t xml:space="preserve">09863                    </t>
  </si>
  <si>
    <t xml:space="preserve">02749                    </t>
  </si>
  <si>
    <t xml:space="preserve">09276                    </t>
  </si>
  <si>
    <t xml:space="preserve">10160                    </t>
  </si>
  <si>
    <t xml:space="preserve">20011850                 </t>
  </si>
  <si>
    <t xml:space="preserve">5700002                  </t>
  </si>
  <si>
    <t xml:space="preserve">5700007                  </t>
  </si>
  <si>
    <t xml:space="preserve">5700026                  </t>
  </si>
  <si>
    <t xml:space="preserve">5700027                  </t>
  </si>
  <si>
    <t xml:space="preserve">5700106                  </t>
  </si>
  <si>
    <t xml:space="preserve">FP-SCHEIN-325            </t>
  </si>
  <si>
    <t xml:space="preserve">FP-SCHEIN-326            </t>
  </si>
  <si>
    <t xml:space="preserve">FP-SCHEIN-329            </t>
  </si>
  <si>
    <t xml:space="preserve">5700203                  </t>
  </si>
  <si>
    <t xml:space="preserve">5700205                  </t>
  </si>
  <si>
    <t xml:space="preserve">103273                   </t>
  </si>
  <si>
    <t xml:space="preserve">P057B085                 </t>
  </si>
  <si>
    <t xml:space="preserve">SSI-100HS                </t>
  </si>
  <si>
    <t xml:space="preserve">CFLA012GFD               </t>
  </si>
  <si>
    <t xml:space="preserve">CFLA010FD                </t>
  </si>
  <si>
    <t xml:space="preserve">CROUND010RL              </t>
  </si>
  <si>
    <t xml:space="preserve">5700637                  </t>
  </si>
  <si>
    <t xml:space="preserve">SCH.DKF31/15             </t>
  </si>
  <si>
    <t xml:space="preserve">5701377                  </t>
  </si>
  <si>
    <t xml:space="preserve">5701379                  </t>
  </si>
  <si>
    <t xml:space="preserve">5701391                  </t>
  </si>
  <si>
    <t xml:space="preserve">1235025                  </t>
  </si>
  <si>
    <t xml:space="preserve">512376900                </t>
  </si>
  <si>
    <t xml:space="preserve">2424R6CLR                </t>
  </si>
  <si>
    <t xml:space="preserve">07204                    </t>
  </si>
  <si>
    <t xml:space="preserve">05475                    </t>
  </si>
  <si>
    <t xml:space="preserve">EC1                      </t>
  </si>
  <si>
    <t xml:space="preserve">REEN5-7                  </t>
  </si>
  <si>
    <t xml:space="preserve">FE74                     </t>
  </si>
  <si>
    <t xml:space="preserve">AA01                     </t>
  </si>
  <si>
    <t xml:space="preserve">001-00049                </t>
  </si>
  <si>
    <t xml:space="preserve">ST2/3                    </t>
  </si>
  <si>
    <t xml:space="preserve">RF45                     </t>
  </si>
  <si>
    <t xml:space="preserve">H2                       </t>
  </si>
  <si>
    <t xml:space="preserve">RF90                     </t>
  </si>
  <si>
    <t xml:space="preserve">OSTMGRIFF                </t>
  </si>
  <si>
    <t xml:space="preserve">IMS-1372TH               </t>
  </si>
  <si>
    <t xml:space="preserve">SYG7/88                  </t>
  </si>
  <si>
    <t xml:space="preserve">PCVNCKIT12               </t>
  </si>
  <si>
    <t xml:space="preserve">BBL3                     </t>
  </si>
  <si>
    <t xml:space="preserve">OSTMPU50                 </t>
  </si>
  <si>
    <t xml:space="preserve">RDCM4                    </t>
  </si>
  <si>
    <t xml:space="preserve">MIR5DS/3                 </t>
  </si>
  <si>
    <t xml:space="preserve">EHO2                     </t>
  </si>
  <si>
    <t xml:space="preserve">EXD56                    </t>
  </si>
  <si>
    <t xml:space="preserve">SGC11/12                 </t>
  </si>
  <si>
    <t xml:space="preserve">UI325K                   </t>
  </si>
  <si>
    <t xml:space="preserve">F151K                    </t>
  </si>
  <si>
    <t xml:space="preserve">IMS-1409                 </t>
  </si>
  <si>
    <t xml:space="preserve">IMS-1433                 </t>
  </si>
  <si>
    <t xml:space="preserve">678-312                  </t>
  </si>
  <si>
    <t xml:space="preserve">F150K                    </t>
  </si>
  <si>
    <t xml:space="preserve">SN1286                   </t>
  </si>
  <si>
    <t xml:space="preserve">SRPG7/86                 </t>
  </si>
  <si>
    <t xml:space="preserve">FX49                     </t>
  </si>
  <si>
    <t xml:space="preserve">SRPG5/66                 </t>
  </si>
  <si>
    <t xml:space="preserve">UI25SDL                  </t>
  </si>
  <si>
    <t xml:space="preserve">PFIHF1                   </t>
  </si>
  <si>
    <t xml:space="preserve">F23K                     </t>
  </si>
  <si>
    <t xml:space="preserve">SAS11/127                </t>
  </si>
  <si>
    <t xml:space="preserve">RDCM14                   </t>
  </si>
  <si>
    <t xml:space="preserve">NH5020M                  </t>
  </si>
  <si>
    <t xml:space="preserve">EHO3                     </t>
  </si>
  <si>
    <t xml:space="preserve">UI1025K                  </t>
  </si>
  <si>
    <t xml:space="preserve">SCNEVI18                 </t>
  </si>
  <si>
    <t xml:space="preserve">678-319                  </t>
  </si>
  <si>
    <t xml:space="preserve">SSO                      </t>
  </si>
  <si>
    <t xml:space="preserve">OSTMPU42                 </t>
  </si>
  <si>
    <t xml:space="preserve">FO12/13                  </t>
  </si>
  <si>
    <t xml:space="preserve">SS6A                     </t>
  </si>
  <si>
    <t xml:space="preserve">OSTMPU37                 </t>
  </si>
  <si>
    <t xml:space="preserve">IM4161                   </t>
  </si>
  <si>
    <t xml:space="preserve">CRCH1                    </t>
  </si>
  <si>
    <t xml:space="preserve">FX97                     </t>
  </si>
  <si>
    <t xml:space="preserve">SRPG15/166               </t>
  </si>
  <si>
    <t xml:space="preserve">CD4/56                   </t>
  </si>
  <si>
    <t xml:space="preserve">E14LX                    </t>
  </si>
  <si>
    <t xml:space="preserve">MAR-SAC1                 </t>
  </si>
  <si>
    <t xml:space="preserve">SG13/14R8                </t>
  </si>
  <si>
    <t xml:space="preserve">IMS-1212H                </t>
  </si>
  <si>
    <t xml:space="preserve">FH5/116                  </t>
  </si>
  <si>
    <t xml:space="preserve">EL5S                     </t>
  </si>
  <si>
    <t xml:space="preserve">UI25KSF10L               </t>
  </si>
  <si>
    <t xml:space="preserve">EXTU1723XT               </t>
  </si>
  <si>
    <t xml:space="preserve">EXD11/12AF               </t>
  </si>
  <si>
    <t xml:space="preserve">EXC32L6                  </t>
  </si>
  <si>
    <t xml:space="preserve">MIR4DS/6                 </t>
  </si>
  <si>
    <t xml:space="preserve">SAS13/147                </t>
  </si>
  <si>
    <t xml:space="preserve">RDF                      </t>
  </si>
  <si>
    <t xml:space="preserve">TC5                      </t>
  </si>
  <si>
    <t xml:space="preserve">UI25KSF10R               </t>
  </si>
  <si>
    <t xml:space="preserve">PPBUSER6                 </t>
  </si>
  <si>
    <t xml:space="preserve">CCIA                     </t>
  </si>
  <si>
    <t xml:space="preserve">UI25KSF10S               </t>
  </si>
  <si>
    <t xml:space="preserve">SRP11/12R6               </t>
  </si>
  <si>
    <t xml:space="preserve">CCIB                     </t>
  </si>
  <si>
    <t xml:space="preserve">PFI8ABK6                 </t>
  </si>
  <si>
    <t xml:space="preserve">UI30SFR                  </t>
  </si>
  <si>
    <t xml:space="preserve">UI25SFL                  </t>
  </si>
  <si>
    <t xml:space="preserve">PLGLABANCX               </t>
  </si>
  <si>
    <t xml:space="preserve">PPBUSERSX                </t>
  </si>
  <si>
    <t xml:space="preserve">PT1X                     </t>
  </si>
  <si>
    <t xml:space="preserve">CM2/4X                   </t>
  </si>
  <si>
    <t xml:space="preserve">EHB13/146                </t>
  </si>
  <si>
    <t xml:space="preserve">EHB13/14H6               </t>
  </si>
  <si>
    <t xml:space="preserve">KK15/169                 </t>
  </si>
  <si>
    <t xml:space="preserve">F1XS                     </t>
  </si>
  <si>
    <t xml:space="preserve">FAF1XS                   </t>
  </si>
  <si>
    <t xml:space="preserve">DSCFINE                  </t>
  </si>
  <si>
    <t xml:space="preserve">IMN5080                  </t>
  </si>
  <si>
    <t xml:space="preserve">S204SD9E2                </t>
  </si>
  <si>
    <t xml:space="preserve">S204SDC8E2               </t>
  </si>
  <si>
    <t xml:space="preserve">SG15/16R9E2              </t>
  </si>
  <si>
    <t xml:space="preserve">SC2R/2LC8E2              </t>
  </si>
  <si>
    <t xml:space="preserve">SRPG7/89E2               </t>
  </si>
  <si>
    <t xml:space="preserve">SRP1/2R9E2               </t>
  </si>
  <si>
    <t xml:space="preserve">4007-2075                </t>
  </si>
  <si>
    <t xml:space="preserve">WELCH </t>
  </si>
  <si>
    <t xml:space="preserve">4200-100                 </t>
  </si>
  <si>
    <t xml:space="preserve">66B                      </t>
  </si>
  <si>
    <t xml:space="preserve">60UDC                    </t>
  </si>
  <si>
    <t xml:space="preserve">86RHL-L                  </t>
  </si>
  <si>
    <t xml:space="preserve">261040                   </t>
  </si>
  <si>
    <t xml:space="preserve">0217                     </t>
  </si>
  <si>
    <t xml:space="preserve">0203                     </t>
  </si>
  <si>
    <t xml:space="preserve">0146                     </t>
  </si>
  <si>
    <t xml:space="preserve">13-5025                  </t>
  </si>
  <si>
    <t xml:space="preserve">5112                     </t>
  </si>
  <si>
    <t xml:space="preserve">8119                     </t>
  </si>
  <si>
    <t xml:space="preserve">J423H                    </t>
  </si>
  <si>
    <t xml:space="preserve">70Z100M                  </t>
  </si>
  <si>
    <t xml:space="preserve">70Z200M                  </t>
  </si>
  <si>
    <t xml:space="preserve">50Z364-NEON              </t>
  </si>
  <si>
    <t xml:space="preserve">70Z100A                  </t>
  </si>
  <si>
    <t xml:space="preserve">50057841                 </t>
  </si>
  <si>
    <t xml:space="preserve">TRH254-0036              </t>
  </si>
  <si>
    <t xml:space="preserve">KSD                      </t>
  </si>
  <si>
    <t xml:space="preserve">9010924                  </t>
  </si>
  <si>
    <t xml:space="preserve">70-1740                  </t>
  </si>
  <si>
    <t xml:space="preserve">6086                     </t>
  </si>
  <si>
    <t xml:space="preserve">HM36R-012-SU             </t>
  </si>
  <si>
    <t xml:space="preserve">HM1-010-SU               </t>
  </si>
  <si>
    <t xml:space="preserve">HM416GX060HP             </t>
  </si>
  <si>
    <t xml:space="preserve">HM71GX-050HP             </t>
  </si>
  <si>
    <t xml:space="preserve">HM77-060-HP              </t>
  </si>
  <si>
    <t xml:space="preserve">833F-018-FG              </t>
  </si>
  <si>
    <t xml:space="preserve">837G-018-FG              </t>
  </si>
  <si>
    <t xml:space="preserve">947DF-220-HP             </t>
  </si>
  <si>
    <t xml:space="preserve">HM1-023-SU               </t>
  </si>
  <si>
    <t xml:space="preserve">811LH-037-FG             </t>
  </si>
  <si>
    <t xml:space="preserve">847RH-023-FG             </t>
  </si>
  <si>
    <t xml:space="preserve">881F-014-FG              </t>
  </si>
  <si>
    <t xml:space="preserve">HMB251G060HP             </t>
  </si>
  <si>
    <t xml:space="preserve">9744F-060-RA             </t>
  </si>
  <si>
    <t xml:space="preserve">1312.11C                 </t>
  </si>
  <si>
    <t xml:space="preserve">3512.8VF                 </t>
  </si>
  <si>
    <t xml:space="preserve">US0204006OBT             </t>
  </si>
  <si>
    <t xml:space="preserve">US0202006OBT             </t>
  </si>
  <si>
    <t xml:space="preserve">US0203520OBT             </t>
  </si>
  <si>
    <t xml:space="preserve">155                      </t>
  </si>
  <si>
    <t xml:space="preserve">XLCB                     </t>
  </si>
  <si>
    <t xml:space="preserve">AB100-1B                 </t>
  </si>
  <si>
    <t xml:space="preserve">1029KA                   </t>
  </si>
  <si>
    <t xml:space="preserve">3112KA                   </t>
  </si>
  <si>
    <t xml:space="preserve">3118KA                   </t>
  </si>
  <si>
    <t xml:space="preserve">3122KA                   </t>
  </si>
  <si>
    <t xml:space="preserve">N32                      </t>
  </si>
  <si>
    <t xml:space="preserve">N81CC                    </t>
  </si>
  <si>
    <t xml:space="preserve">Q03                      </t>
  </si>
  <si>
    <t xml:space="preserve">Q34JA                    </t>
  </si>
  <si>
    <t xml:space="preserve">N03N                     </t>
  </si>
  <si>
    <t xml:space="preserve">N83BA                    </t>
  </si>
  <si>
    <t xml:space="preserve">N83BC                    </t>
  </si>
  <si>
    <t xml:space="preserve">R900                     </t>
  </si>
  <si>
    <t xml:space="preserve">R258                     </t>
  </si>
  <si>
    <t xml:space="preserve">17.774                   </t>
  </si>
  <si>
    <t xml:space="preserve">R032                     </t>
  </si>
  <si>
    <t xml:space="preserve">T062                     </t>
  </si>
  <si>
    <t xml:space="preserve">T061                     </t>
  </si>
  <si>
    <t xml:space="preserve">52.244                   </t>
  </si>
  <si>
    <t xml:space="preserve">52.243                   </t>
  </si>
  <si>
    <t xml:space="preserve">29.472                   </t>
  </si>
  <si>
    <t xml:space="preserve">RICCA </t>
  </si>
  <si>
    <t xml:space="preserve">2670-4                   </t>
  </si>
  <si>
    <t xml:space="preserve">600601                   </t>
  </si>
  <si>
    <t xml:space="preserve">600092                   </t>
  </si>
  <si>
    <t xml:space="preserve">300636                   </t>
  </si>
  <si>
    <t xml:space="preserve">100902                   </t>
  </si>
  <si>
    <t xml:space="preserve">76014000433              </t>
  </si>
  <si>
    <t xml:space="preserve">EKIND </t>
  </si>
  <si>
    <t xml:space="preserve">8423-1GL                 </t>
  </si>
  <si>
    <t xml:space="preserve">095911XBKMCA             </t>
  </si>
  <si>
    <t xml:space="preserve">Q192                     </t>
  </si>
  <si>
    <t xml:space="preserve">UC079SF-040              </t>
  </si>
  <si>
    <t xml:space="preserve">1801016M                 </t>
  </si>
  <si>
    <t xml:space="preserve">1856016F                 </t>
  </si>
  <si>
    <t xml:space="preserve">1856L016C                </t>
  </si>
  <si>
    <t xml:space="preserve">1856L018C                </t>
  </si>
  <si>
    <t xml:space="preserve">9070601                  </t>
  </si>
  <si>
    <t xml:space="preserve">380080M                  </t>
  </si>
  <si>
    <t xml:space="preserve">380140                   </t>
  </si>
  <si>
    <t xml:space="preserve">380086                   </t>
  </si>
  <si>
    <t xml:space="preserve">6029A3.5B                </t>
  </si>
  <si>
    <t xml:space="preserve">6029B1B                  </t>
  </si>
  <si>
    <t xml:space="preserve">6033A4                   </t>
  </si>
  <si>
    <t xml:space="preserve">6033B1                   </t>
  </si>
  <si>
    <t xml:space="preserve">6033B2                   </t>
  </si>
  <si>
    <t xml:space="preserve">50611                    </t>
  </si>
  <si>
    <t xml:space="preserve">56951                    </t>
  </si>
  <si>
    <t xml:space="preserve">56958                    </t>
  </si>
  <si>
    <t xml:space="preserve">5905A3                   </t>
  </si>
  <si>
    <t xml:space="preserve">5905B2                   </t>
  </si>
  <si>
    <t xml:space="preserve">5905A2                   </t>
  </si>
  <si>
    <t xml:space="preserve">50616                    </t>
  </si>
  <si>
    <t xml:space="preserve">371040                   </t>
  </si>
  <si>
    <t xml:space="preserve">900-200                  </t>
  </si>
  <si>
    <t xml:space="preserve">1805                     </t>
  </si>
  <si>
    <t xml:space="preserve">97994                    </t>
  </si>
  <si>
    <t xml:space="preserve">49101                    </t>
  </si>
  <si>
    <t xml:space="preserve">47015                    </t>
  </si>
  <si>
    <t xml:space="preserve">VMC-A400-3               </t>
  </si>
  <si>
    <t xml:space="preserve">650601                   </t>
  </si>
  <si>
    <t xml:space="preserve">070912                   </t>
  </si>
  <si>
    <t xml:space="preserve">130901                   </t>
  </si>
  <si>
    <t xml:space="preserve">130908                   </t>
  </si>
  <si>
    <t xml:space="preserve">060101                   </t>
  </si>
  <si>
    <t xml:space="preserve">060120                   </t>
  </si>
  <si>
    <t xml:space="preserve">036602                   </t>
  </si>
  <si>
    <t xml:space="preserve">872900                   </t>
  </si>
  <si>
    <t xml:space="preserve">031120                   </t>
  </si>
  <si>
    <t xml:space="preserve">871500                   </t>
  </si>
  <si>
    <t xml:space="preserve">322513                   </t>
  </si>
  <si>
    <t xml:space="preserve">M2776A                   </t>
  </si>
  <si>
    <t xml:space="preserve">50000                    </t>
  </si>
  <si>
    <t xml:space="preserve">265822                   </t>
  </si>
  <si>
    <t xml:space="preserve">202170                   </t>
  </si>
  <si>
    <t xml:space="preserve">B155CN                   </t>
  </si>
  <si>
    <t xml:space="preserve">B165CN                   </t>
  </si>
  <si>
    <t xml:space="preserve">6256759                  </t>
  </si>
  <si>
    <t xml:space="preserve">RM1FSP                   </t>
  </si>
  <si>
    <t xml:space="preserve">RM1FSB                   </t>
  </si>
  <si>
    <t xml:space="preserve">AESN1XPX                 </t>
  </si>
  <si>
    <t xml:space="preserve">AEG1-2X                  </t>
  </si>
  <si>
    <t xml:space="preserve">AEEMG1CA                 </t>
  </si>
  <si>
    <t xml:space="preserve">AES204SDX                </t>
  </si>
  <si>
    <t xml:space="preserve">AEHA8-9                  </t>
  </si>
  <si>
    <t xml:space="preserve">AEHA10-11                </t>
  </si>
  <si>
    <t xml:space="preserve">AECB5-6X                 </t>
  </si>
  <si>
    <t xml:space="preserve">450SETA                  </t>
  </si>
  <si>
    <t xml:space="preserve">2139                     </t>
  </si>
  <si>
    <t xml:space="preserve">64642HLX                 </t>
  </si>
  <si>
    <t xml:space="preserve">D5DQUA                   </t>
  </si>
  <si>
    <t xml:space="preserve">D5DPOS                   </t>
  </si>
  <si>
    <t xml:space="preserve">GINGI </t>
  </si>
  <si>
    <t xml:space="preserve">10140                    </t>
  </si>
  <si>
    <t xml:space="preserve">10145                    </t>
  </si>
  <si>
    <t xml:space="preserve">EDS   </t>
  </si>
  <si>
    <t xml:space="preserve">2110-00                  </t>
  </si>
  <si>
    <t xml:space="preserve">2130-01                  </t>
  </si>
  <si>
    <t xml:space="preserve">2130-0                   </t>
  </si>
  <si>
    <t xml:space="preserve">435-02                   </t>
  </si>
  <si>
    <t xml:space="preserve">510-00                   </t>
  </si>
  <si>
    <t xml:space="preserve">20206                    </t>
  </si>
  <si>
    <t xml:space="preserve">R300558                  </t>
  </si>
  <si>
    <t xml:space="preserve">R501557                  </t>
  </si>
  <si>
    <t xml:space="preserve">P843                     </t>
  </si>
  <si>
    <t xml:space="preserve">H07083                   </t>
  </si>
  <si>
    <t xml:space="preserve">P8445                    </t>
  </si>
  <si>
    <t xml:space="preserve">X881C009                 </t>
  </si>
  <si>
    <t xml:space="preserve">X881SC012                </t>
  </si>
  <si>
    <t xml:space="preserve">P887                     </t>
  </si>
  <si>
    <t xml:space="preserve">RP230211RA               </t>
  </si>
  <si>
    <t xml:space="preserve">P8255                    </t>
  </si>
  <si>
    <t xml:space="preserve">P680T                    </t>
  </si>
  <si>
    <t xml:space="preserve">DB91                     </t>
  </si>
  <si>
    <t xml:space="preserve">P2444                    </t>
  </si>
  <si>
    <t xml:space="preserve">PF18155                  </t>
  </si>
  <si>
    <t xml:space="preserve">P6830B                   </t>
  </si>
  <si>
    <t xml:space="preserve">P6845B                   </t>
  </si>
  <si>
    <t xml:space="preserve">P884                     </t>
  </si>
  <si>
    <t xml:space="preserve">PF1716                   </t>
  </si>
  <si>
    <t xml:space="preserve">P4445                    </t>
  </si>
  <si>
    <t xml:space="preserve">332325                   </t>
  </si>
  <si>
    <t xml:space="preserve">332375                   </t>
  </si>
  <si>
    <t xml:space="preserve">033109                   </t>
  </si>
  <si>
    <t xml:space="preserve">20978                    </t>
  </si>
  <si>
    <t xml:space="preserve">917520                   </t>
  </si>
  <si>
    <t xml:space="preserve">4008393                  </t>
  </si>
  <si>
    <t xml:space="preserve">4073507                  </t>
  </si>
  <si>
    <t xml:space="preserve">6000005                  </t>
  </si>
  <si>
    <t xml:space="preserve">806004-2                 </t>
  </si>
  <si>
    <t xml:space="preserve">689LT3U-12               </t>
  </si>
  <si>
    <t xml:space="preserve">689LT5L-12               </t>
  </si>
  <si>
    <t xml:space="preserve">3311                     </t>
  </si>
  <si>
    <t xml:space="preserve">808001                   </t>
  </si>
  <si>
    <t xml:space="preserve">110621                   </t>
  </si>
  <si>
    <t xml:space="preserve">900-1634                 </t>
  </si>
  <si>
    <t xml:space="preserve">900-1636                 </t>
  </si>
  <si>
    <t xml:space="preserve">12211P012                </t>
  </si>
  <si>
    <t xml:space="preserve">FP-SCHEIN-266            </t>
  </si>
  <si>
    <t xml:space="preserve">752998                   </t>
  </si>
  <si>
    <t xml:space="preserve">752996                   </t>
  </si>
  <si>
    <t xml:space="preserve">SHN9004111               </t>
  </si>
  <si>
    <t xml:space="preserve">SHN9004129               </t>
  </si>
  <si>
    <t xml:space="preserve">SHN9004130               </t>
  </si>
  <si>
    <t xml:space="preserve">SHN9004132               </t>
  </si>
  <si>
    <t xml:space="preserve">SHN9004133               </t>
  </si>
  <si>
    <t xml:space="preserve">TPRDFF010F               </t>
  </si>
  <si>
    <t xml:space="preserve">MACAN </t>
  </si>
  <si>
    <t xml:space="preserve">RL39                     </t>
  </si>
  <si>
    <t xml:space="preserve">CEF301G08FE              </t>
  </si>
  <si>
    <t xml:space="preserve">26854                    </t>
  </si>
  <si>
    <t xml:space="preserve">HS4684018                </t>
  </si>
  <si>
    <t xml:space="preserve">TFFPCT008FG              </t>
  </si>
  <si>
    <t xml:space="preserve">9004770                  </t>
  </si>
  <si>
    <t xml:space="preserve">750975                   </t>
  </si>
  <si>
    <t xml:space="preserve">670RHS                   </t>
  </si>
  <si>
    <t xml:space="preserve">CDET02015FV              </t>
  </si>
  <si>
    <t xml:space="preserve">9007064                  </t>
  </si>
  <si>
    <t xml:space="preserve">9007084                  </t>
  </si>
  <si>
    <t xml:space="preserve">9007109                  </t>
  </si>
  <si>
    <t xml:space="preserve">9007122                  </t>
  </si>
  <si>
    <t xml:space="preserve">9007142                  </t>
  </si>
  <si>
    <t xml:space="preserve">9007163                  </t>
  </si>
  <si>
    <t xml:space="preserve">9007180                  </t>
  </si>
  <si>
    <t xml:space="preserve">9007212                  </t>
  </si>
  <si>
    <t xml:space="preserve">9007214                  </t>
  </si>
  <si>
    <t xml:space="preserve">9007246                  </t>
  </si>
  <si>
    <t xml:space="preserve">9007248                  </t>
  </si>
  <si>
    <t xml:space="preserve">9007249                  </t>
  </si>
  <si>
    <t xml:space="preserve">9007261                  </t>
  </si>
  <si>
    <t xml:space="preserve">9007263                  </t>
  </si>
  <si>
    <t xml:space="preserve">9007265                  </t>
  </si>
  <si>
    <t xml:space="preserve">9007291                  </t>
  </si>
  <si>
    <t xml:space="preserve">9007335                  </t>
  </si>
  <si>
    <t xml:space="preserve">9007345                  </t>
  </si>
  <si>
    <t xml:space="preserve">9007349                  </t>
  </si>
  <si>
    <t xml:space="preserve">9007355                  </t>
  </si>
  <si>
    <t xml:space="preserve">9007375                  </t>
  </si>
  <si>
    <t xml:space="preserve">9007380                  </t>
  </si>
  <si>
    <t xml:space="preserve">9007392                  </t>
  </si>
  <si>
    <t xml:space="preserve">9007426                  </t>
  </si>
  <si>
    <t xml:space="preserve">9007465                  </t>
  </si>
  <si>
    <t xml:space="preserve">900-7565                 </t>
  </si>
  <si>
    <t xml:space="preserve">9007666                  </t>
  </si>
  <si>
    <t xml:space="preserve">FP-SCHEIN-334            </t>
  </si>
  <si>
    <t xml:space="preserve">RA322_HS                 </t>
  </si>
  <si>
    <t xml:space="preserve">546354                   </t>
  </si>
  <si>
    <t xml:space="preserve">63608                    </t>
  </si>
  <si>
    <t xml:space="preserve">63354                    </t>
  </si>
  <si>
    <t xml:space="preserve">166-55070                </t>
  </si>
  <si>
    <t xml:space="preserve">PIN111                   </t>
  </si>
  <si>
    <t xml:space="preserve">681492WW                 </t>
  </si>
  <si>
    <t xml:space="preserve">665713                   </t>
  </si>
  <si>
    <t xml:space="preserve">665722                   </t>
  </si>
  <si>
    <t xml:space="preserve">683066AN                 </t>
  </si>
  <si>
    <t xml:space="preserve">683068AN                 </t>
  </si>
  <si>
    <t xml:space="preserve">573524AN                 </t>
  </si>
  <si>
    <t xml:space="preserve">562844                   </t>
  </si>
  <si>
    <t xml:space="preserve">1843                     </t>
  </si>
  <si>
    <t xml:space="preserve">1846                     </t>
  </si>
  <si>
    <t xml:space="preserve">DEFXC36                  </t>
  </si>
  <si>
    <t xml:space="preserve">DEFXC51W                 </t>
  </si>
  <si>
    <t xml:space="preserve">DEFXC45                  </t>
  </si>
  <si>
    <t xml:space="preserve">DELH2                    </t>
  </si>
  <si>
    <t xml:space="preserve">DELH3                    </t>
  </si>
  <si>
    <t xml:space="preserve">DELS23                   </t>
  </si>
  <si>
    <t xml:space="preserve">5D-253                   </t>
  </si>
  <si>
    <t xml:space="preserve">V90-88L                  </t>
  </si>
  <si>
    <t xml:space="preserve">7-44                     </t>
  </si>
  <si>
    <t xml:space="preserve">DMX3-1                   </t>
  </si>
  <si>
    <t xml:space="preserve">76-90                    </t>
  </si>
  <si>
    <t xml:space="preserve">DEFXC34                  </t>
  </si>
  <si>
    <t xml:space="preserve">DELPR3                   </t>
  </si>
  <si>
    <t xml:space="preserve">309634                   </t>
  </si>
  <si>
    <t xml:space="preserve">50057372                 </t>
  </si>
  <si>
    <t xml:space="preserve">10-2860                  </t>
  </si>
  <si>
    <t xml:space="preserve">879K-012C                </t>
  </si>
  <si>
    <t xml:space="preserve">847-014C-S               </t>
  </si>
  <si>
    <t xml:space="preserve">856-021C                 </t>
  </si>
  <si>
    <t xml:space="preserve">859-010F                 </t>
  </si>
  <si>
    <t xml:space="preserve">2231                     </t>
  </si>
  <si>
    <t xml:space="preserve">2640                     </t>
  </si>
  <si>
    <t xml:space="preserve">18052                    </t>
  </si>
  <si>
    <t xml:space="preserve">91055-5                  </t>
  </si>
  <si>
    <t xml:space="preserve">91206-5                  </t>
  </si>
  <si>
    <t xml:space="preserve">91416-5                  </t>
  </si>
  <si>
    <t xml:space="preserve">2115                     </t>
  </si>
  <si>
    <t xml:space="preserve">2812                     </t>
  </si>
  <si>
    <t xml:space="preserve">GW138023EF4              </t>
  </si>
  <si>
    <t xml:space="preserve">1728                     </t>
  </si>
  <si>
    <t xml:space="preserve">91056-5                  </t>
  </si>
  <si>
    <t xml:space="preserve">89018                    </t>
  </si>
  <si>
    <t xml:space="preserve">30028                    </t>
  </si>
  <si>
    <t xml:space="preserve">881-016-2X               </t>
  </si>
  <si>
    <t xml:space="preserve">89008                    </t>
  </si>
  <si>
    <t xml:space="preserve">30066                    </t>
  </si>
  <si>
    <t xml:space="preserve">15001                    </t>
  </si>
  <si>
    <t xml:space="preserve">18207-5                  </t>
  </si>
  <si>
    <t>Total Lines</t>
  </si>
  <si>
    <t>Product Class</t>
  </si>
  <si>
    <t>Avail Code</t>
  </si>
  <si>
    <t>Purchase Code</t>
  </si>
  <si>
    <t>Location Type</t>
  </si>
  <si>
    <t>Class Code</t>
  </si>
  <si>
    <t>FirstOfStocking Flag Indy</t>
  </si>
  <si>
    <t>FirstOfStocking Flag Reno</t>
  </si>
  <si>
    <t>FirstOfStocking Flag Denver</t>
  </si>
  <si>
    <t>FirstOfStocking Flag Grapevine</t>
  </si>
  <si>
    <t>FirstOfStocking Flag Jacksonville</t>
  </si>
  <si>
    <t>D10</t>
  </si>
  <si>
    <t xml:space="preserve"> </t>
  </si>
  <si>
    <t>Blank</t>
  </si>
  <si>
    <t xml:space="preserve">  </t>
  </si>
  <si>
    <t>DP</t>
  </si>
  <si>
    <t>Y</t>
  </si>
  <si>
    <t>L10</t>
  </si>
  <si>
    <t>DU</t>
  </si>
  <si>
    <t>N</t>
  </si>
  <si>
    <t>D90</t>
  </si>
  <si>
    <t>R75</t>
  </si>
  <si>
    <t>CU</t>
  </si>
  <si>
    <t>G10</t>
  </si>
  <si>
    <t>RX</t>
  </si>
  <si>
    <t>D85</t>
  </si>
  <si>
    <t>D75</t>
  </si>
  <si>
    <t>M10</t>
  </si>
  <si>
    <t>OC</t>
  </si>
  <si>
    <t>M85</t>
  </si>
  <si>
    <t>G95</t>
  </si>
  <si>
    <t>R</t>
  </si>
  <si>
    <t>Z</t>
  </si>
  <si>
    <t>G75</t>
  </si>
  <si>
    <t>3N</t>
  </si>
  <si>
    <t>D80</t>
  </si>
  <si>
    <t>G82</t>
  </si>
  <si>
    <t xml:space="preserve">2 </t>
  </si>
  <si>
    <t>PU</t>
  </si>
  <si>
    <t>CS</t>
  </si>
  <si>
    <t>RE</t>
  </si>
  <si>
    <t>B</t>
  </si>
  <si>
    <t>L85</t>
  </si>
  <si>
    <t xml:space="preserve">R </t>
  </si>
  <si>
    <t>M35</t>
  </si>
  <si>
    <t xml:space="preserve">4 </t>
  </si>
  <si>
    <t>M86</t>
  </si>
  <si>
    <t>L</t>
  </si>
  <si>
    <t>M95</t>
  </si>
  <si>
    <t>M90</t>
  </si>
  <si>
    <t>D12</t>
  </si>
  <si>
    <t>D86</t>
  </si>
  <si>
    <t>G70</t>
  </si>
  <si>
    <t>M20</t>
  </si>
  <si>
    <t>U</t>
  </si>
  <si>
    <t>L80</t>
  </si>
  <si>
    <t>M80</t>
  </si>
  <si>
    <t>L16</t>
  </si>
  <si>
    <t>D81</t>
  </si>
  <si>
    <t>D35</t>
  </si>
  <si>
    <t>D32</t>
  </si>
  <si>
    <t>R76</t>
  </si>
  <si>
    <t>G20</t>
  </si>
  <si>
    <t>L90</t>
  </si>
  <si>
    <t>M33</t>
  </si>
  <si>
    <t>CM</t>
  </si>
  <si>
    <t>L2</t>
  </si>
  <si>
    <t>L86</t>
  </si>
  <si>
    <t>RS</t>
  </si>
  <si>
    <t>D33</t>
  </si>
  <si>
    <t>Discontinued</t>
  </si>
  <si>
    <t>Demand increase - converted to stock</t>
  </si>
  <si>
    <t>Low line impact</t>
  </si>
  <si>
    <t>Non-stock in the primary DC - demand too low to convert</t>
  </si>
  <si>
    <t>Corporate non-stock - demand too low to convert</t>
  </si>
  <si>
    <t>Drop-ship only</t>
  </si>
  <si>
    <t>Division limited stocking</t>
  </si>
  <si>
    <t>Status</t>
  </si>
  <si>
    <t>Manufacturers back order</t>
  </si>
  <si>
    <t>Large</t>
  </si>
  <si>
    <t>Monthly Demand - Indy</t>
  </si>
  <si>
    <t>Monthly Demand - Jax</t>
  </si>
  <si>
    <t>Monthly Demand - Grapevine</t>
  </si>
  <si>
    <t>Monthly Demand - Denver</t>
  </si>
  <si>
    <t>Monthly Demand - Reno</t>
  </si>
  <si>
    <t>Count of SKU</t>
  </si>
  <si>
    <t>Sum of LINES</t>
  </si>
  <si>
    <t>Row Labels</t>
  </si>
  <si>
    <t>Demand increase – forecast adjusted</t>
  </si>
  <si>
    <t>Large customer order depleted stock</t>
  </si>
  <si>
    <t>Stock Status</t>
  </si>
  <si>
    <t>Corporate non-stock</t>
  </si>
  <si>
    <t>Non-stock in the Primary DC</t>
  </si>
  <si>
    <t>Stocked in the Primary DC</t>
  </si>
  <si>
    <t>ASPEN Item Impact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</si>
</sst>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#0%"/>
    <numFmt numFmtId="165" formatCode="##0.0%"/>
  </numFmts>
  <fonts count="25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8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b/>
      <sz val="8"/>
      <color indexed="8"/>
      <name val="Arial"/>
      <family val="2"/>
    </font>
    <font>
      <sz val="11"/>
      <color theme="4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none">
        <fgColor indexed="1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4" fillId="7" borderId="0"/>
  </cellStyleXfs>
  <cellXfs count="80">
    <xf numFmtId="0" fontId="0" fillId="0" borderId="0" xfId="0"/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right" wrapText="1"/>
    </xf>
    <xf numFmtId="0" fontId="3" fillId="4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right"/>
    </xf>
    <xf numFmtId="10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0" fontId="6" fillId="3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right"/>
    </xf>
    <xf numFmtId="0" fontId="9" fillId="3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3" fontId="10" fillId="0" borderId="1" xfId="0" applyNumberFormat="1" applyFont="1" applyBorder="1" applyAlignment="1">
      <alignment horizontal="right"/>
    </xf>
    <xf numFmtId="0" fontId="12" fillId="3" borderId="1" xfId="0" applyFont="1" applyFill="1" applyBorder="1" applyAlignment="1">
      <alignment horizontal="left" wrapText="1"/>
    </xf>
    <xf numFmtId="0" fontId="12" fillId="3" borderId="1" xfId="0" applyFont="1" applyFill="1" applyBorder="1" applyAlignment="1">
      <alignment horizontal="right" wrapText="1"/>
    </xf>
    <xf numFmtId="0" fontId="13" fillId="0" borderId="1" xfId="0" applyFont="1" applyBorder="1" applyAlignment="1">
      <alignment horizontal="left"/>
    </xf>
    <xf numFmtId="0" fontId="13" fillId="5" borderId="1" xfId="0" applyFont="1" applyFill="1" applyBorder="1" applyAlignment="1">
      <alignment horizontal="right"/>
    </xf>
    <xf numFmtId="165" fontId="13" fillId="6" borderId="1" xfId="0" applyNumberFormat="1" applyFont="1" applyFill="1" applyBorder="1"/>
    <xf numFmtId="165" fontId="13" fillId="8" borderId="1" xfId="0" applyNumberFormat="1" applyFont="1" applyFill="1" applyBorder="1"/>
    <xf numFmtId="165" fontId="13" fillId="3" borderId="1" xfId="0" applyNumberFormat="1" applyFont="1" applyFill="1" applyBorder="1"/>
    <xf numFmtId="165" fontId="13" fillId="2" borderId="1" xfId="0" applyNumberFormat="1" applyFont="1" applyFill="1" applyBorder="1"/>
    <xf numFmtId="0" fontId="15" fillId="3" borderId="1" xfId="0" applyFont="1" applyFill="1" applyBorder="1" applyAlignment="1">
      <alignment horizontal="center" wrapText="1"/>
    </xf>
    <xf numFmtId="164" fontId="17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left"/>
    </xf>
    <xf numFmtId="3" fontId="18" fillId="0" borderId="1" xfId="0" applyNumberFormat="1" applyFont="1" applyBorder="1" applyAlignment="1">
      <alignment horizontal="right"/>
    </xf>
    <xf numFmtId="0" fontId="0" fillId="0" borderId="0" xfId="0"/>
    <xf numFmtId="0" fontId="19" fillId="9" borderId="0" xfId="0" applyFont="1" applyFill="1" applyAlignment="1">
      <alignment horizontal="center" wrapText="1"/>
    </xf>
    <xf numFmtId="0" fontId="18" fillId="0" borderId="0" xfId="0" applyFont="1"/>
    <xf numFmtId="0" fontId="20" fillId="10" borderId="2" xfId="1" applyFont="1" applyFill="1" applyBorder="1" applyAlignment="1">
      <alignment horizontal="center"/>
    </xf>
    <xf numFmtId="0" fontId="20" fillId="7" borderId="3" xfId="1" applyFont="1" applyFill="1" applyBorder="1" applyAlignment="1">
      <alignment wrapText="1"/>
    </xf>
    <xf numFmtId="0" fontId="20" fillId="10" borderId="4" xfId="1" applyFont="1" applyFill="1" applyBorder="1" applyAlignment="1">
      <alignment horizontal="center"/>
    </xf>
    <xf numFmtId="0" fontId="20" fillId="7" borderId="5" xfId="1" applyFont="1" applyFill="1" applyBorder="1" applyAlignment="1"/>
    <xf numFmtId="0" fontId="1" fillId="0" borderId="0" xfId="0" applyFont="1" applyAlignment="1">
      <alignment horizontal="center"/>
    </xf>
    <xf numFmtId="0" fontId="0" fillId="0" borderId="0" xfId="0"/>
    <xf numFmtId="0" fontId="3" fillId="4" borderId="1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5" fillId="3" borderId="1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9" xfId="0" applyBorder="1" applyAlignment="1">
      <alignment horizontal="left" vertical="center"/>
    </xf>
    <xf numFmtId="0" fontId="0" fillId="0" borderId="10" xfId="0" applyNumberFormat="1" applyBorder="1"/>
    <xf numFmtId="0" fontId="0" fillId="0" borderId="12" xfId="0" applyBorder="1" applyAlignment="1">
      <alignment horizontal="left"/>
    </xf>
    <xf numFmtId="0" fontId="0" fillId="0" borderId="12" xfId="0" applyNumberFormat="1" applyBorder="1"/>
    <xf numFmtId="0" fontId="0" fillId="0" borderId="13" xfId="0" applyNumberFormat="1" applyBorder="1"/>
    <xf numFmtId="0" fontId="22" fillId="3" borderId="14" xfId="0" applyFont="1" applyFill="1" applyBorder="1" applyAlignment="1">
      <alignment horizontal="left" wrapText="1"/>
    </xf>
    <xf numFmtId="0" fontId="22" fillId="3" borderId="15" xfId="0" applyFont="1" applyFill="1" applyBorder="1" applyAlignment="1">
      <alignment horizontal="left" wrapText="1"/>
    </xf>
    <xf numFmtId="0" fontId="22" fillId="3" borderId="16" xfId="0" applyFont="1" applyFill="1" applyBorder="1" applyAlignment="1">
      <alignment horizontal="left" wrapText="1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/>
    </xf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/>
    </xf>
    <xf numFmtId="0" fontId="0" fillId="0" borderId="7" xfId="0" applyNumberFormat="1" applyBorder="1"/>
    <xf numFmtId="0" fontId="0" fillId="0" borderId="8" xfId="0" applyNumberFormat="1" applyBorder="1"/>
    <xf numFmtId="0" fontId="0" fillId="0" borderId="11" xfId="0" applyBorder="1" applyAlignment="1">
      <alignment horizontal="left" vertical="center"/>
    </xf>
    <xf numFmtId="0" fontId="0" fillId="11" borderId="23" xfId="0" applyFill="1" applyBorder="1" applyAlignment="1">
      <alignment horizontal="left"/>
    </xf>
    <xf numFmtId="0" fontId="0" fillId="11" borderId="23" xfId="0" applyNumberFormat="1" applyFill="1" applyBorder="1"/>
    <xf numFmtId="0" fontId="0" fillId="11" borderId="24" xfId="0" applyNumberFormat="1" applyFill="1" applyBorder="1"/>
    <xf numFmtId="0" fontId="23" fillId="0" borderId="7" xfId="0" applyFont="1" applyBorder="1" applyAlignment="1">
      <alignment horizontal="left"/>
    </xf>
    <xf numFmtId="0" fontId="23" fillId="0" borderId="7" xfId="0" applyNumberFormat="1" applyFont="1" applyBorder="1"/>
    <xf numFmtId="0" fontId="23" fillId="0" borderId="8" xfId="0" applyNumberFormat="1" applyFont="1" applyBorder="1"/>
    <xf numFmtId="0" fontId="23" fillId="0" borderId="21" xfId="0" applyFont="1" applyBorder="1" applyAlignment="1">
      <alignment horizontal="left"/>
    </xf>
    <xf numFmtId="0" fontId="23" fillId="0" borderId="21" xfId="0" applyNumberFormat="1" applyFont="1" applyBorder="1"/>
    <xf numFmtId="0" fontId="23" fillId="0" borderId="22" xfId="0" applyNumberFormat="1" applyFont="1" applyBorder="1"/>
    <xf numFmtId="0" fontId="23" fillId="0" borderId="1" xfId="0" applyFont="1" applyBorder="1" applyAlignment="1">
      <alignment horizontal="left"/>
    </xf>
    <xf numFmtId="0" fontId="23" fillId="0" borderId="1" xfId="0" applyNumberFormat="1" applyFont="1" applyBorder="1"/>
    <xf numFmtId="0" fontId="23" fillId="0" borderId="10" xfId="0" applyNumberFormat="1" applyFont="1" applyBorder="1"/>
    <xf numFmtId="0" fontId="21" fillId="0" borderId="1" xfId="0" applyFont="1" applyBorder="1" applyAlignment="1">
      <alignment horizontal="left"/>
    </xf>
    <xf numFmtId="0" fontId="21" fillId="0" borderId="1" xfId="0" applyNumberFormat="1" applyFont="1" applyBorder="1"/>
    <xf numFmtId="0" fontId="21" fillId="0" borderId="10" xfId="0" applyNumberFormat="1" applyFont="1" applyBorder="1"/>
    <xf numFmtId="0" fontId="24" fillId="0" borderId="25" xfId="0" applyFont="1" applyBorder="1" applyAlignment="1">
      <alignment horizontal="center"/>
    </xf>
  </cellXfs>
  <cellStyles count="2">
    <cellStyle name="Normal" xfId="0" builtinId="0"/>
    <cellStyle name="Normal_Sheet1" xfId="1" xr:uid="{A47ED2F0-FD12-4A93-9F60-3F63AF94162B}"/>
  </cellStyles>
  <dxfs count="2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Stocking Items Only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Rate'!$K$4:$K$15</c:f>
              <c:numCache>
                <c:formatCode>0.#0%</c:formatCode>
                <c:ptCount val="12"/>
                <c:pt idx="0">
                  <c:v>0.94957763530803729</c:v>
                </c:pt>
                <c:pt idx="1">
                  <c:v>0.96556265908956374</c:v>
                </c:pt>
                <c:pt idx="2">
                  <c:v>0.95325177259616067</c:v>
                </c:pt>
                <c:pt idx="3">
                  <c:v>0.96578858668879153</c:v>
                </c:pt>
                <c:pt idx="4">
                  <c:v>0.95750522648083636</c:v>
                </c:pt>
                <c:pt idx="5">
                  <c:v>0.96476562383999764</c:v>
                </c:pt>
                <c:pt idx="6">
                  <c:v>0.96773152195843704</c:v>
                </c:pt>
                <c:pt idx="7">
                  <c:v>0.94719539457342816</c:v>
                </c:pt>
                <c:pt idx="8">
                  <c:v>0.9488076705836973</c:v>
                </c:pt>
                <c:pt idx="9">
                  <c:v>0.95615718894132073</c:v>
                </c:pt>
                <c:pt idx="10">
                  <c:v>0.96197968357755859</c:v>
                </c:pt>
                <c:pt idx="11">
                  <c:v>0.96194170543476787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478-415D-80C7-C701858E255E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Rate'!$L$4:$L$15</c:f>
              <c:numCache>
                <c:formatCode>0.#0%</c:formatCode>
                <c:ptCount val="12"/>
                <c:pt idx="0">
                  <c:v>0.98930726561268212</c:v>
                </c:pt>
                <c:pt idx="1">
                  <c:v>0.99085759411970176</c:v>
                </c:pt>
                <c:pt idx="2">
                  <c:v>0.99255807072052082</c:v>
                </c:pt>
                <c:pt idx="3">
                  <c:v>0.99152204003407152</c:v>
                </c:pt>
                <c:pt idx="4">
                  <c:v>0.99283205919331763</c:v>
                </c:pt>
                <c:pt idx="5">
                  <c:v>0.99233330278872289</c:v>
                </c:pt>
                <c:pt idx="6">
                  <c:v>0.99080067204671285</c:v>
                </c:pt>
                <c:pt idx="7">
                  <c:v>0.98949858810959324</c:v>
                </c:pt>
                <c:pt idx="8">
                  <c:v>0.9877522337114748</c:v>
                </c:pt>
                <c:pt idx="9">
                  <c:v>0.98790750203148459</c:v>
                </c:pt>
                <c:pt idx="10">
                  <c:v>0.99013039298161276</c:v>
                </c:pt>
                <c:pt idx="11">
                  <c:v>0.98846009114855538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478-415D-80C7-C701858E2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ax val="1"/>
          <c:min val="0.8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All Items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Rate'!$E$4:$E$15</c:f>
              <c:numCache>
                <c:formatCode>0.#0%</c:formatCode>
                <c:ptCount val="12"/>
                <c:pt idx="0">
                  <c:v>0.94529891118263365</c:v>
                </c:pt>
                <c:pt idx="1">
                  <c:v>0.96223048107837061</c:v>
                </c:pt>
                <c:pt idx="2">
                  <c:v>0.94968927393440072</c:v>
                </c:pt>
                <c:pt idx="3">
                  <c:v>0.96085588258054533</c:v>
                </c:pt>
                <c:pt idx="4">
                  <c:v>0.95447219983883969</c:v>
                </c:pt>
                <c:pt idx="5">
                  <c:v>0.96102705181109582</c:v>
                </c:pt>
                <c:pt idx="6">
                  <c:v>0.96270723776644862</c:v>
                </c:pt>
                <c:pt idx="7">
                  <c:v>0.94295189748214514</c:v>
                </c:pt>
                <c:pt idx="8">
                  <c:v>0.9453045650443328</c:v>
                </c:pt>
                <c:pt idx="9">
                  <c:v>0.95194426011944255</c:v>
                </c:pt>
                <c:pt idx="10">
                  <c:v>0.95684048545380629</c:v>
                </c:pt>
                <c:pt idx="11">
                  <c:v>0.95703509789898389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B26-4323-AF68-EC40233C6550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Rate'!$G$4:$G$15</c:f>
              <c:numCache>
                <c:formatCode>0.#0%</c:formatCode>
                <c:ptCount val="12"/>
                <c:pt idx="0">
                  <c:v>0.98527699787714851</c:v>
                </c:pt>
                <c:pt idx="1">
                  <c:v>0.98767070760699638</c:v>
                </c:pt>
                <c:pt idx="2">
                  <c:v>0.98914228281026595</c:v>
                </c:pt>
                <c:pt idx="3">
                  <c:v>0.98667681275311481</c:v>
                </c:pt>
                <c:pt idx="4">
                  <c:v>0.98994137097446444</c:v>
                </c:pt>
                <c:pt idx="5">
                  <c:v>0.98870006359911844</c:v>
                </c:pt>
                <c:pt idx="6">
                  <c:v>0.98586969611818076</c:v>
                </c:pt>
                <c:pt idx="7">
                  <c:v>0.98551251654569516</c:v>
                </c:pt>
                <c:pt idx="8">
                  <c:v>0.98458645584561755</c:v>
                </c:pt>
                <c:pt idx="9">
                  <c:v>0.98394160583941603</c:v>
                </c:pt>
                <c:pt idx="10">
                  <c:v>0.98511991173567148</c:v>
                </c:pt>
                <c:pt idx="11">
                  <c:v>0.98372623368912515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B26-4323-AF68-EC40233C6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.8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min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16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Diagramm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655.601958101855" createdVersion="6" refreshedVersion="6" minRefreshableVersion="3" recordCount="3153" xr:uid="{CDA343FB-5D23-4DE7-B6D0-1FD6FBDE494D}">
  <cacheSource type="worksheet">
    <worksheetSource ref="A2:R3155" sheet="Item Detail"/>
  </cacheSource>
  <cacheFields count="18">
    <cacheField name="SKU" numFmtId="0">
      <sharedItems/>
    </cacheField>
    <cacheField name="DESCRIPTION" numFmtId="0">
      <sharedItems/>
    </cacheField>
    <cacheField name="STRENGTH" numFmtId="0">
      <sharedItems/>
    </cacheField>
    <cacheField name="SIZE" numFmtId="0">
      <sharedItems/>
    </cacheField>
    <cacheField name="SUP" numFmtId="0">
      <sharedItems/>
    </cacheField>
    <cacheField name="SUPNO" numFmtId="0">
      <sharedItems/>
    </cacheField>
    <cacheField name="LINES" numFmtId="0">
      <sharedItems containsSemiMixedTypes="0" containsString="0" containsNumber="1" containsInteger="1" minValue="1" maxValue="456"/>
    </cacheField>
    <cacheField name="QTY" numFmtId="0">
      <sharedItems containsSemiMixedTypes="0" containsString="0" containsNumber="1" containsInteger="1" minValue="1" maxValue="2396"/>
    </cacheField>
    <cacheField name="Back_x000a_order%" numFmtId="165">
      <sharedItems containsSemiMixedTypes="0" containsString="0" containsNumber="1" minValue="0" maxValue="1"/>
    </cacheField>
    <cacheField name="Cross_x000a_Ship%" numFmtId="165">
      <sharedItems containsSemiMixedTypes="0" containsString="0" containsNumber="1" minValue="0" maxValue="1"/>
    </cacheField>
    <cacheField name="NSI%" numFmtId="165">
      <sharedItems containsSemiMixedTypes="0" containsString="0" containsNumber="1" minValue="0" maxValue="1"/>
    </cacheField>
    <cacheField name="Drop_x000a_Ship%" numFmtId="165">
      <sharedItems containsSemiMixedTypes="0" containsString="0" containsNumber="1" minValue="0" maxValue="1"/>
    </cacheField>
    <cacheField name="Status" numFmtId="0">
      <sharedItems count="12">
        <s v="Manufacturers back order"/>
        <s v="Discontinued"/>
        <s v="Drop-ship only"/>
        <s v="Division limited stocking"/>
        <s v="Corporate non-stock - demand too low to convert"/>
        <s v="Demand increase - converted to stock"/>
        <s v="Demand increase – forecast adjusted"/>
        <s v="Non-stock in the primary DC - demand too low to convert"/>
        <s v="Large customer order depleted stock"/>
        <s v="Low line impact"/>
        <s v="Large" u="1"/>
        <s v="D" u="1"/>
      </sharedItems>
    </cacheField>
    <cacheField name="Monthly Demand - Indy" numFmtId="0">
      <sharedItems containsNonDate="0" containsString="0" containsBlank="1"/>
    </cacheField>
    <cacheField name="Monthly Demand - Reno" numFmtId="0">
      <sharedItems containsString="0" containsBlank="1" containsNumber="1" containsInteger="1" minValue="14" maxValue="14"/>
    </cacheField>
    <cacheField name="Monthly Demand - Denver" numFmtId="0">
      <sharedItems containsString="0" containsBlank="1" containsNumber="1" containsInteger="1" minValue="22" maxValue="22"/>
    </cacheField>
    <cacheField name="Monthly Demand - Grapevine" numFmtId="0">
      <sharedItems containsString="0" containsBlank="1" containsNumber="1" containsInteger="1" minValue="6" maxValue="6"/>
    </cacheField>
    <cacheField name="Monthly Demand - Jax" numFmtId="0">
      <sharedItems containsString="0" containsBlank="1" containsNumber="1" containsInteger="1" minValue="4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53">
  <r>
    <s v="1024779"/>
    <s v="Blu-Bite HP Fast Set          "/>
    <s v="Mint        "/>
    <s v="2/Bx    "/>
    <s v="CRODEL"/>
    <s v="1024779"/>
    <n v="456"/>
    <n v="2396"/>
    <n v="0.55263157894736847"/>
    <n v="0.44736842105263158"/>
    <n v="0"/>
    <n v="0"/>
    <x v="0"/>
    <m/>
    <m/>
    <m/>
    <m/>
    <m/>
  </r>
  <r>
    <s v="1028184"/>
    <s v="Tray Material Light Cure Pink "/>
    <s v="1.4mm       "/>
    <s v="50/Bx   "/>
    <s v="DLCPRO"/>
    <s v="400-1054"/>
    <n v="153"/>
    <n v="169"/>
    <n v="4.5751633986928102E-2"/>
    <n v="0.95424836601307195"/>
    <n v="0"/>
    <n v="0"/>
    <x v="0"/>
    <m/>
    <m/>
    <m/>
    <m/>
    <m/>
  </r>
  <r>
    <s v="1017036"/>
    <s v="Schein Alginate Dustless      "/>
    <s v="Fast Set    "/>
    <s v="20Lb/Ea "/>
    <s v="CAULK"/>
    <s v="689316"/>
    <n v="128"/>
    <n v="129"/>
    <n v="0.375"/>
    <n v="0.625"/>
    <n v="0"/>
    <n v="0"/>
    <x v="1"/>
    <m/>
    <m/>
    <m/>
    <m/>
    <m/>
  </r>
  <r>
    <s v="1778819"/>
    <s v="Replace Cart &amp; Recycl Kit     "/>
    <s v="            "/>
    <s v="Ea      "/>
    <s v="SOLMET"/>
    <s v="HG5-002CR"/>
    <n v="107"/>
    <n v="113"/>
    <n v="0"/>
    <n v="1.8691588785046728E-2"/>
    <n v="0"/>
    <n v="0.98130841121495327"/>
    <x v="2"/>
    <m/>
    <m/>
    <m/>
    <m/>
    <m/>
  </r>
  <r>
    <s v="5143785"/>
    <s v="Blazer Micro Torch Red        "/>
    <s v="ES1000      "/>
    <s v="Ea      "/>
    <s v="BLAZER"/>
    <s v="ES-1000RED"/>
    <n v="106"/>
    <n v="143"/>
    <n v="0.7264150943396227"/>
    <n v="0.27358490566037735"/>
    <n v="0"/>
    <n v="0"/>
    <x v="0"/>
    <m/>
    <m/>
    <m/>
    <m/>
    <m/>
  </r>
  <r>
    <s v="9076250"/>
    <s v="Maxima PRO 45                 "/>
    <s v="            "/>
    <s v="Ea      "/>
    <s v="HPRASP"/>
    <s v="112-6771"/>
    <n v="99"/>
    <n v="135"/>
    <n v="0"/>
    <n v="0"/>
    <n v="0"/>
    <n v="1"/>
    <x v="3"/>
    <m/>
    <m/>
    <m/>
    <m/>
    <m/>
  </r>
  <r>
    <s v="1012587"/>
    <s v="Schein Alginate Dustless      "/>
    <s v="Fast Set    "/>
    <s v="1Lb/Ea  "/>
    <s v="CAULK"/>
    <s v="689315"/>
    <n v="82"/>
    <n v="321"/>
    <n v="0.32926829268292684"/>
    <n v="0.67073170731707321"/>
    <n v="0"/>
    <n v="0"/>
    <x v="1"/>
    <m/>
    <m/>
    <m/>
    <m/>
    <m/>
  </r>
  <r>
    <s v="6405822"/>
    <s v="Empower Enzymatic Solution    "/>
    <s v="Gallon      "/>
    <s v="1/Ga    "/>
    <s v="METREX"/>
    <s v="10-4100"/>
    <n v="78"/>
    <n v="128"/>
    <n v="0.80769230769230771"/>
    <n v="0.19230769230769229"/>
    <n v="0"/>
    <n v="0"/>
    <x v="0"/>
    <m/>
    <m/>
    <m/>
    <m/>
    <m/>
  </r>
  <r>
    <s v="3218850"/>
    <s v="Listerine Cool Mint           "/>
    <s v="Gallon      "/>
    <s v="2/Ca    "/>
    <s v="J&amp;JDNT"/>
    <s v="42750"/>
    <n v="71"/>
    <n v="91"/>
    <n v="0.80281690140845074"/>
    <n v="0.19718309859154928"/>
    <n v="0"/>
    <n v="0"/>
    <x v="0"/>
    <m/>
    <m/>
    <m/>
    <m/>
    <m/>
  </r>
  <r>
    <s v="1279951"/>
    <s v="Epinephrine Auto Inject Adult "/>
    <s v="0.3mg       "/>
    <s v="2/Bx    "/>
    <s v="AKYMA"/>
    <s v="00115169449"/>
    <n v="63"/>
    <n v="64"/>
    <n v="0.52380952380952384"/>
    <n v="0.47619047619047622"/>
    <n v="0"/>
    <n v="0"/>
    <x v="0"/>
    <m/>
    <m/>
    <m/>
    <m/>
    <m/>
  </r>
  <r>
    <s v="1028016"/>
    <s v="Acclean Home Care Gel 1.1% Neu"/>
    <s v="Mint 2oz    "/>
    <s v="12/Ca   "/>
    <s v="EMOORE"/>
    <s v="1028016"/>
    <n v="54"/>
    <n v="136"/>
    <n v="0.72222222222222232"/>
    <n v="0.27777777777777779"/>
    <n v="0"/>
    <n v="0"/>
    <x v="0"/>
    <m/>
    <m/>
    <m/>
    <m/>
    <m/>
  </r>
  <r>
    <s v="6390003"/>
    <s v="Aspen 430SW Handpiece w/      "/>
    <s v="Swivel      "/>
    <s v="Ea      "/>
    <s v="DENTEZ"/>
    <s v="3654-011"/>
    <n v="53"/>
    <n v="86"/>
    <n v="0"/>
    <n v="0"/>
    <n v="0"/>
    <n v="1"/>
    <x v="2"/>
    <m/>
    <m/>
    <m/>
    <m/>
    <m/>
  </r>
  <r>
    <s v="1025073"/>
    <s v="VP Mix HP Fast Set            "/>
    <s v="Heavy Body  "/>
    <s v="4/Bx    "/>
    <s v="CRODEL"/>
    <s v="1025073"/>
    <n v="47"/>
    <n v="153"/>
    <n v="0.23404255319148937"/>
    <n v="0.76595744680851074"/>
    <n v="0"/>
    <n v="0"/>
    <x v="0"/>
    <m/>
    <m/>
    <m/>
    <m/>
    <m/>
  </r>
  <r>
    <s v="1001847"/>
    <s v="Carbide Bur RA   4            "/>
    <s v="            "/>
    <s v="10/Pk   "/>
    <s v="PRIMAD"/>
    <s v="206100260400"/>
    <n v="47"/>
    <n v="80"/>
    <n v="0.4042553191489362"/>
    <n v="0.5957446808510638"/>
    <n v="0"/>
    <n v="0"/>
    <x v="0"/>
    <m/>
    <m/>
    <m/>
    <m/>
    <m/>
  </r>
  <r>
    <s v="6655353"/>
    <s v="Denture Brushes Short Handle  "/>
    <s v="#500        "/>
    <s v="12/Bx   "/>
    <s v="LACTON"/>
    <s v="55229"/>
    <n v="46"/>
    <n v="105"/>
    <n v="0.5"/>
    <n v="0.5"/>
    <n v="0"/>
    <n v="0"/>
    <x v="0"/>
    <m/>
    <m/>
    <m/>
    <m/>
    <m/>
  </r>
  <r>
    <s v="1117148"/>
    <s v="Allooss Cortico/Cancel .5cc   "/>
    <s v="250 Microns "/>
    <s v="Ea      "/>
    <s v="ACESUR"/>
    <s v="01104001"/>
    <n v="46"/>
    <n v="131"/>
    <n v="0"/>
    <n v="0"/>
    <n v="0"/>
    <n v="1"/>
    <x v="2"/>
    <m/>
    <m/>
    <m/>
    <m/>
    <m/>
  </r>
  <r>
    <s v="6682662"/>
    <s v="Filters f/9000 Distiller      "/>
    <s v="            "/>
    <s v="6/Pk    "/>
    <s v="TUTT"/>
    <s v="9000F"/>
    <n v="43"/>
    <n v="45"/>
    <n v="0.11627906976744186"/>
    <n v="0.88372093023255816"/>
    <n v="0"/>
    <n v="0"/>
    <x v="0"/>
    <m/>
    <m/>
    <m/>
    <m/>
    <m/>
  </r>
  <r>
    <s v="1235472"/>
    <s v="Insta-Glucose Gl 40%          "/>
    <s v="31gm        "/>
    <s v="3/Bx    "/>
    <s v="CARDWH"/>
    <s v="1758689"/>
    <n v="41"/>
    <n v="46"/>
    <n v="0.90243902439024393"/>
    <n v="9.7560975609756101E-2"/>
    <n v="0"/>
    <n v="0"/>
    <x v="0"/>
    <m/>
    <m/>
    <m/>
    <m/>
    <m/>
  </r>
  <r>
    <s v="1008502"/>
    <s v="Surgical Bur FG   557         "/>
    <s v="FG   557    "/>
    <s v="5/Pk    "/>
    <s v="PRIMAD"/>
    <s v="206100290900"/>
    <n v="41"/>
    <n v="139"/>
    <n v="0.17073170731707318"/>
    <n v="0.82926829268292679"/>
    <n v="0"/>
    <n v="0"/>
    <x v="0"/>
    <m/>
    <m/>
    <m/>
    <m/>
    <m/>
  </r>
  <r>
    <s v="1025120"/>
    <s v="Syringe w/Irrigat Ndl 3cc     "/>
    <s v="23Ga        "/>
    <s v="100/Bx  "/>
    <s v="PACDEN"/>
    <s v="244HS"/>
    <n v="40"/>
    <n v="55"/>
    <n v="0.42499999999999999"/>
    <n v="0.57499999999999996"/>
    <n v="0"/>
    <n v="0"/>
    <x v="0"/>
    <m/>
    <m/>
    <m/>
    <m/>
    <m/>
  </r>
  <r>
    <s v="1770030"/>
    <s v="Collection Contr/Recycle Kit, "/>
    <s v="NXT Hg5     "/>
    <s v="Ea      "/>
    <s v="SOLMET"/>
    <s v="NXT-HG5-002CR"/>
    <n v="37"/>
    <n v="39"/>
    <n v="0"/>
    <n v="0"/>
    <n v="0"/>
    <n v="1"/>
    <x v="2"/>
    <m/>
    <m/>
    <m/>
    <m/>
    <m/>
  </r>
  <r>
    <s v="3333042"/>
    <s v="G-aenial Universal Flo Syringe"/>
    <s v="A2          "/>
    <s v="Ea      "/>
    <s v="GC"/>
    <s v="004203"/>
    <n v="36"/>
    <n v="56"/>
    <n v="0.27777777777777779"/>
    <n v="0.72222222222222232"/>
    <n v="0"/>
    <n v="0"/>
    <x v="0"/>
    <m/>
    <m/>
    <m/>
    <m/>
    <m/>
  </r>
  <r>
    <s v="1279954"/>
    <s v="Epinephrine Auto Inject Adult "/>
    <s v="0.3mg       "/>
    <s v="2/Pk    "/>
    <s v="CARDGN"/>
    <s v="5361274"/>
    <n v="35"/>
    <n v="35"/>
    <n v="1"/>
    <n v="0"/>
    <n v="0"/>
    <n v="0"/>
    <x v="0"/>
    <m/>
    <m/>
    <m/>
    <m/>
    <m/>
  </r>
  <r>
    <s v="9007434"/>
    <s v="Mixing Tips Automix           "/>
    <s v="Brown       "/>
    <s v="20/Pk   "/>
    <s v="PACDEN"/>
    <s v="3001451HS"/>
    <n v="34"/>
    <n v="55"/>
    <n v="0.38235294117647056"/>
    <n v="0.61764705882352944"/>
    <n v="0"/>
    <n v="0"/>
    <x v="0"/>
    <m/>
    <m/>
    <m/>
    <m/>
    <m/>
  </r>
  <r>
    <s v="1078417"/>
    <s v="Infectious Waste Bag Stick-On "/>
    <s v="1.4 Quart   "/>
    <s v="100/Bx  "/>
    <s v="UNIMID"/>
    <s v="CTRB042910"/>
    <n v="34"/>
    <n v="44"/>
    <n v="0"/>
    <n v="1"/>
    <n v="0"/>
    <n v="0"/>
    <x v="0"/>
    <m/>
    <m/>
    <m/>
    <m/>
    <m/>
  </r>
  <r>
    <s v="6393734"/>
    <s v="Front Lens,Simplicity         "/>
    <s v="            "/>
    <s v="Ea      "/>
    <s v="DENTEZ"/>
    <s v="3802-259"/>
    <n v="33"/>
    <n v="43"/>
    <n v="0"/>
    <n v="0"/>
    <n v="0"/>
    <n v="1"/>
    <x v="3"/>
    <m/>
    <m/>
    <m/>
    <m/>
    <m/>
  </r>
  <r>
    <s v="1126996"/>
    <s v="Blu-Bite HP Fast Set          "/>
    <s v="Vanilla     "/>
    <s v="2/Bx    "/>
    <s v="CRODEL"/>
    <s v="1126996"/>
    <n v="31"/>
    <n v="158"/>
    <n v="0.16129032258064516"/>
    <n v="0.83870967741935487"/>
    <n v="0"/>
    <n v="0"/>
    <x v="0"/>
    <m/>
    <m/>
    <m/>
    <m/>
    <m/>
  </r>
  <r>
    <s v="1134191"/>
    <s v="Super Bib Clips               "/>
    <s v="Assorted    "/>
    <s v="5/Pk    "/>
    <s v="WOWIDE"/>
    <s v="605310"/>
    <n v="30"/>
    <n v="32"/>
    <n v="0"/>
    <n v="1"/>
    <n v="0"/>
    <n v="0"/>
    <x v="0"/>
    <m/>
    <m/>
    <m/>
    <m/>
    <m/>
  </r>
  <r>
    <s v="9001887"/>
    <s v="Premium Needles 30Ga Short    "/>
    <s v="Plastic Hub "/>
    <s v="100/Bx  "/>
    <s v="SEPBND"/>
    <s v="02N2301"/>
    <n v="29"/>
    <n v="47"/>
    <n v="3.4482758620689655E-2"/>
    <n v="0.96551724137931028"/>
    <n v="0"/>
    <n v="0"/>
    <x v="0"/>
    <m/>
    <m/>
    <m/>
    <m/>
    <m/>
  </r>
  <r>
    <s v="1005312"/>
    <s v="Dry Socket Paste              "/>
    <s v="1oz/Jr      "/>
    <s v="Ea      "/>
    <s v="SULTAN"/>
    <s v="10404"/>
    <n v="28"/>
    <n v="35"/>
    <n v="1"/>
    <n v="0"/>
    <n v="0"/>
    <n v="0"/>
    <x v="0"/>
    <m/>
    <m/>
    <m/>
    <m/>
    <m/>
  </r>
  <r>
    <s v="9007050"/>
    <s v="Maxima Diamond FG 368-023F    "/>
    <s v="            "/>
    <s v="5/Pk    "/>
    <s v="MICDIA"/>
    <s v="9007050"/>
    <n v="28"/>
    <n v="59"/>
    <n v="0.6785714285714286"/>
    <n v="0.32142857142857145"/>
    <n v="0"/>
    <n v="0"/>
    <x v="0"/>
    <m/>
    <m/>
    <m/>
    <m/>
    <m/>
  </r>
  <r>
    <s v="9004365"/>
    <s v="Carbide Bur T&amp;F 12 Blade      "/>
    <s v="FG 7408     "/>
    <s v="5/Pk    "/>
    <s v="PRIMAD"/>
    <s v="CFNEGG023F"/>
    <n v="27"/>
    <n v="36"/>
    <n v="0.29629629629629628"/>
    <n v="0.70370370370370372"/>
    <n v="0"/>
    <n v="0"/>
    <x v="0"/>
    <m/>
    <m/>
    <m/>
    <m/>
    <m/>
  </r>
  <r>
    <s v="3333041"/>
    <s v="G-aenial Universal Flo Syringe"/>
    <s v="A1          "/>
    <s v="Ea      "/>
    <s v="GC"/>
    <s v="004202"/>
    <n v="27"/>
    <n v="34"/>
    <n v="0.74074074074074081"/>
    <n v="0.2592592592592593"/>
    <n v="0"/>
    <n v="0"/>
    <x v="0"/>
    <m/>
    <m/>
    <m/>
    <m/>
    <m/>
  </r>
  <r>
    <s v="1258202"/>
    <s v="Box Narcotics Double Door     "/>
    <s v="            "/>
    <s v="Ea      "/>
    <s v="HARLO"/>
    <s v="2820AQ"/>
    <n v="27"/>
    <n v="56"/>
    <n v="0"/>
    <n v="0"/>
    <n v="0"/>
    <n v="1"/>
    <x v="4"/>
    <m/>
    <m/>
    <m/>
    <m/>
    <m/>
  </r>
  <r>
    <s v="7010333"/>
    <s v="Carbide Cutter HP             "/>
    <s v="251FX-060   "/>
    <s v="Ea      "/>
    <s v="MEISIN"/>
    <s v="HM251FX060HP"/>
    <n v="26"/>
    <n v="53"/>
    <n v="0.73076923076923084"/>
    <n v="0.26923076923076922"/>
    <n v="0"/>
    <n v="0"/>
    <x v="0"/>
    <m/>
    <m/>
    <m/>
    <m/>
    <m/>
  </r>
  <r>
    <s v="1023597"/>
    <s v="Blu-Bite HP Fast Set          "/>
    <s v="Unflavored  "/>
    <s v="2/Bx    "/>
    <s v="CRODEL"/>
    <s v="1023597"/>
    <n v="26"/>
    <n v="149"/>
    <n v="0.15384615384615385"/>
    <n v="0.84615384615384615"/>
    <n v="0"/>
    <n v="0"/>
    <x v="0"/>
    <m/>
    <m/>
    <m/>
    <m/>
    <m/>
  </r>
  <r>
    <s v="1027377"/>
    <s v="Denture Boxes                 "/>
    <s v="Assorted    "/>
    <s v="12/Pk   "/>
    <s v="ZPRTBU"/>
    <s v="550-100"/>
    <n v="25"/>
    <n v="71"/>
    <n v="0.12"/>
    <n v="0.88"/>
    <n v="0"/>
    <n v="0"/>
    <x v="0"/>
    <m/>
    <m/>
    <m/>
    <m/>
    <m/>
  </r>
  <r>
    <s v="3332421"/>
    <s v="Coe Metal Tray #4 Medium Upper"/>
    <s v="Perforated  "/>
    <s v="Ea      "/>
    <s v="GC"/>
    <s v="260041"/>
    <n v="25"/>
    <n v="74"/>
    <n v="0.96"/>
    <n v="0.04"/>
    <n v="0"/>
    <n v="0"/>
    <x v="0"/>
    <m/>
    <m/>
    <m/>
    <m/>
    <m/>
  </r>
  <r>
    <s v="1006120"/>
    <s v="Suture Surg Gut Plain Bge C9  "/>
    <s v="3-0 18&quot;     "/>
    <s v="12/Bx   "/>
    <s v="LOOK"/>
    <s v="100-6120"/>
    <n v="24"/>
    <n v="45"/>
    <n v="0.375"/>
    <n v="0.625"/>
    <n v="0"/>
    <n v="0"/>
    <x v="0"/>
    <m/>
    <m/>
    <m/>
    <m/>
    <m/>
  </r>
  <r>
    <s v="7900048"/>
    <s v="VELscope Vx Patient Brochures "/>
    <s v="English     "/>
    <s v="50/Pkg  "/>
    <s v="LEDDEN"/>
    <s v="5810"/>
    <n v="24"/>
    <n v="47"/>
    <n v="0"/>
    <n v="1"/>
    <n v="0"/>
    <n v="0"/>
    <x v="5"/>
    <m/>
    <n v="14"/>
    <m/>
    <n v="6"/>
    <m/>
  </r>
  <r>
    <s v="1266560"/>
    <s v="Allooss Demineralized Cortical"/>
    <s v=".5cc        "/>
    <s v="Ea      "/>
    <s v="ACESUR"/>
    <s v="01170002"/>
    <n v="24"/>
    <n v="62"/>
    <n v="0"/>
    <n v="0"/>
    <n v="0"/>
    <n v="1"/>
    <x v="2"/>
    <m/>
    <m/>
    <m/>
    <m/>
    <m/>
  </r>
  <r>
    <s v="2480160"/>
    <s v="Dexamethasone Sod MDV N-R     "/>
    <s v="4mg/mL      "/>
    <s v="30mL/Vl "/>
    <s v="GIVREP"/>
    <s v="67457042130"/>
    <n v="23"/>
    <n v="42"/>
    <n v="1"/>
    <n v="0"/>
    <n v="0"/>
    <n v="0"/>
    <x v="0"/>
    <m/>
    <m/>
    <m/>
    <m/>
    <m/>
  </r>
  <r>
    <s v="1024751"/>
    <s v="VP Mix HP Reg Set Mint        "/>
    <s v="Heavy Body  "/>
    <s v="4/Bx    "/>
    <s v="CRODEL"/>
    <s v="1024751"/>
    <n v="23"/>
    <n v="83"/>
    <n v="0.86956521739130432"/>
    <n v="0.13043478260869565"/>
    <n v="0"/>
    <n v="0"/>
    <x v="0"/>
    <m/>
    <m/>
    <m/>
    <m/>
    <m/>
  </r>
  <r>
    <s v="1867834"/>
    <s v="WATER FILTERS-PKG OF 10       "/>
    <s v="D419        "/>
    <s v="pkg     "/>
    <s v="PARKEL"/>
    <s v="D419"/>
    <n v="23"/>
    <n v="24"/>
    <n v="0"/>
    <n v="1"/>
    <n v="0"/>
    <n v="0"/>
    <x v="3"/>
    <m/>
    <m/>
    <m/>
    <m/>
    <m/>
  </r>
  <r>
    <s v="6402261"/>
    <s v="Cavicide Spray                "/>
    <s v="            "/>
    <s v="24oz/Bt "/>
    <s v="METREX"/>
    <s v="13-1024"/>
    <n v="23"/>
    <n v="76"/>
    <n v="0.21739130434782608"/>
    <n v="0.78260869565217395"/>
    <n v="0"/>
    <n v="0"/>
    <x v="0"/>
    <m/>
    <m/>
    <m/>
    <m/>
    <m/>
  </r>
  <r>
    <s v="1126240"/>
    <s v="Alginate Alternative Fast Set "/>
    <s v="50mL        "/>
    <s v="8/Pk    "/>
    <s v="CRODEL"/>
    <s v="1126240"/>
    <n v="22"/>
    <n v="44"/>
    <n v="0.40909090909090906"/>
    <n v="0.59090909090909094"/>
    <n v="0"/>
    <n v="0"/>
    <x v="0"/>
    <m/>
    <m/>
    <m/>
    <m/>
    <m/>
  </r>
  <r>
    <s v="1282074"/>
    <s v="Labetalol Hcl Inj MDV         "/>
    <s v="5mg/mL      "/>
    <s v="20mL/Vl "/>
    <s v="BRECK"/>
    <s v="51991093498"/>
    <n v="21"/>
    <n v="35"/>
    <n v="0.8571428571428571"/>
    <n v="0.14285714285714288"/>
    <n v="0"/>
    <n v="0"/>
    <x v="1"/>
    <m/>
    <m/>
    <m/>
    <m/>
    <m/>
  </r>
  <r>
    <s v="1117141"/>
    <s v="Allooss Cancellous Partic .5cc"/>
    <s v="250 Microns "/>
    <s v="Ea      "/>
    <s v="ACESUR"/>
    <s v="01107001"/>
    <n v="21"/>
    <n v="62"/>
    <n v="0"/>
    <n v="0"/>
    <n v="0"/>
    <n v="1"/>
    <x v="2"/>
    <m/>
    <m/>
    <m/>
    <m/>
    <m/>
  </r>
  <r>
    <s v="1000055"/>
    <s v="Articulator Full Arch EE-#8   "/>
    <s v="Chrome      "/>
    <s v="Ea      "/>
    <s v="DLCPRO"/>
    <s v="400-1008"/>
    <n v="21"/>
    <n v="118"/>
    <n v="0.28571428571428575"/>
    <n v="0.7142857142857143"/>
    <n v="0"/>
    <n v="0"/>
    <x v="0"/>
    <m/>
    <m/>
    <m/>
    <m/>
    <m/>
  </r>
  <r>
    <s v="1071334"/>
    <s v="Elevator Spade Tip            "/>
    <s v="            "/>
    <s v="Ea      "/>
    <s v="ATITAN"/>
    <s v="63"/>
    <n v="21"/>
    <n v="26"/>
    <n v="4.7619047619047616E-2"/>
    <n v="0.95238095238095244"/>
    <n v="0"/>
    <n v="0"/>
    <x v="0"/>
    <m/>
    <m/>
    <m/>
    <m/>
    <m/>
  </r>
  <r>
    <s v="6405006"/>
    <s v="Cavicide Refill Pack          "/>
    <s v="2.5 Gallon  "/>
    <s v="2Bt/Ca  "/>
    <s v="METREX"/>
    <s v="13-1025"/>
    <n v="21"/>
    <n v="26"/>
    <n v="0.23809523809523811"/>
    <n v="0.76190476190476186"/>
    <n v="0"/>
    <n v="0"/>
    <x v="0"/>
    <m/>
    <m/>
    <m/>
    <m/>
    <m/>
  </r>
  <r>
    <s v="8401044"/>
    <s v="Prevail Premium Wipes Adult   "/>
    <s v="Scent w/Lotn"/>
    <s v="96x6/Ca "/>
    <s v="FIRSTQ"/>
    <s v="WW-901"/>
    <n v="21"/>
    <n v="35"/>
    <n v="0"/>
    <n v="1"/>
    <n v="0"/>
    <n v="0"/>
    <x v="5"/>
    <m/>
    <m/>
    <m/>
    <m/>
    <m/>
  </r>
  <r>
    <s v="2770087"/>
    <s v="Amoxicillin Capsules          "/>
    <s v="500mg       "/>
    <s v="50/Bt   "/>
    <s v="CARDGN"/>
    <s v="1415389"/>
    <n v="20"/>
    <n v="27"/>
    <n v="0.1"/>
    <n v="0.9"/>
    <n v="0"/>
    <n v="0"/>
    <x v="1"/>
    <m/>
    <m/>
    <m/>
    <m/>
    <m/>
  </r>
  <r>
    <s v="9004364"/>
    <s v="Carbide Bur T&amp;F 12 Blade      "/>
    <s v="FG 7406     "/>
    <s v="5/Pk    "/>
    <s v="PRIMAD"/>
    <s v="CFNEGG018FG"/>
    <n v="20"/>
    <n v="46"/>
    <n v="0.05"/>
    <n v="0.95"/>
    <n v="0"/>
    <n v="0"/>
    <x v="0"/>
    <m/>
    <m/>
    <m/>
    <m/>
    <m/>
  </r>
  <r>
    <s v="6390075"/>
    <s v="Galaxy Handpc Insert Kit      "/>
    <s v="            "/>
    <s v="pkg./ 6 "/>
    <s v="DENTEZ"/>
    <s v="3802-346"/>
    <n v="20"/>
    <n v="32"/>
    <n v="0"/>
    <n v="0"/>
    <n v="0"/>
    <n v="1"/>
    <x v="3"/>
    <m/>
    <m/>
    <m/>
    <m/>
    <m/>
  </r>
  <r>
    <s v="1316393"/>
    <s v="Amoxicillin Capsules          "/>
    <s v="500mg       "/>
    <s v="100/Bt  "/>
    <s v="TOPRXI"/>
    <s v="02-0243"/>
    <n v="19"/>
    <n v="21"/>
    <n v="5.2631578947368425E-2"/>
    <n v="0.94736842105263164"/>
    <n v="0"/>
    <n v="0"/>
    <x v="1"/>
    <m/>
    <m/>
    <m/>
    <m/>
    <m/>
  </r>
  <r>
    <s v="2428584"/>
    <s v="Hatho Mini Scotch-Brite Brush "/>
    <s v="HP Coarse   "/>
    <s v="12/Pk   "/>
    <s v="NATKEY"/>
    <s v="1670016"/>
    <n v="18"/>
    <n v="35"/>
    <n v="5.5555555555555552E-2"/>
    <n v="0.94444444444444442"/>
    <n v="0"/>
    <n v="0"/>
    <x v="0"/>
    <m/>
    <m/>
    <m/>
    <m/>
    <m/>
  </r>
  <r>
    <s v="1125219"/>
    <s v="Diamond FG 835-010M           "/>
    <s v="            "/>
    <s v="5/Pk    "/>
    <s v="MICDIA"/>
    <s v="1125219"/>
    <n v="18"/>
    <n v="37"/>
    <n v="0.27777777777777779"/>
    <n v="0.72222222222222232"/>
    <n v="0"/>
    <n v="0"/>
    <x v="0"/>
    <m/>
    <m/>
    <m/>
    <m/>
    <m/>
  </r>
  <r>
    <s v="1117149"/>
    <s v="Allooss Cortico/Cancel 1cc    "/>
    <s v="250 Microns "/>
    <s v="Ea      "/>
    <s v="ACESUR"/>
    <s v="01104002"/>
    <n v="18"/>
    <n v="26"/>
    <n v="0"/>
    <n v="0"/>
    <n v="0"/>
    <n v="1"/>
    <x v="2"/>
    <m/>
    <m/>
    <m/>
    <m/>
    <m/>
  </r>
  <r>
    <s v="7120158"/>
    <s v="GUM Go-Betweens Proxabrush    "/>
    <s v="Variety     "/>
    <s v="36/Bx   "/>
    <s v="BUTLER"/>
    <s v="3615A"/>
    <n v="18"/>
    <n v="24"/>
    <n v="0.61111111111111116"/>
    <n v="0.38888888888888884"/>
    <n v="0"/>
    <n v="0"/>
    <x v="0"/>
    <m/>
    <m/>
    <m/>
    <m/>
    <m/>
  </r>
  <r>
    <s v="2288210"/>
    <s v="Septocaine Cart 4% w/EPI      "/>
    <s v="1:100M Gold "/>
    <s v="50/Bx   "/>
    <s v="SEPBND"/>
    <s v="01A1400"/>
    <n v="18"/>
    <n v="52"/>
    <n v="0.61111111111111116"/>
    <n v="0.38888888888888884"/>
    <n v="0"/>
    <n v="0"/>
    <x v="0"/>
    <m/>
    <m/>
    <m/>
    <m/>
    <m/>
  </r>
  <r>
    <s v="7010336"/>
    <s v="Carbide Cutter HP             "/>
    <s v="251GX-060   "/>
    <s v="Ea      "/>
    <s v="MEISIN"/>
    <s v="HM251GX060HP"/>
    <n v="18"/>
    <n v="36"/>
    <n v="0.83333333333333326"/>
    <n v="0.16666666666666669"/>
    <n v="0"/>
    <n v="0"/>
    <x v="0"/>
    <m/>
    <m/>
    <m/>
    <m/>
    <m/>
  </r>
  <r>
    <s v="9004371"/>
    <s v="Carbide Bur T&amp;F 12 Blade      "/>
    <s v="FG 7801     "/>
    <s v="5/Pk    "/>
    <s v="PRIMAD"/>
    <s v="C01BUL009FG"/>
    <n v="17"/>
    <n v="36"/>
    <n v="5.8823529411764712E-2"/>
    <n v="0.94117647058823539"/>
    <n v="0"/>
    <n v="0"/>
    <x v="0"/>
    <m/>
    <m/>
    <m/>
    <m/>
    <m/>
  </r>
  <r>
    <s v="1234896"/>
    <s v="Fixodent Cream                "/>
    <s v="1.4oz       "/>
    <s v="1.4oz/Ea"/>
    <s v="ABCO"/>
    <s v="7666030038"/>
    <n v="17"/>
    <n v="136"/>
    <n v="0.70588235294117652"/>
    <n v="0.29411764705882354"/>
    <n v="0"/>
    <n v="0"/>
    <x v="0"/>
    <m/>
    <m/>
    <m/>
    <m/>
    <m/>
  </r>
  <r>
    <s v="1024486"/>
    <s v="Dexamethasone Sod Phos MDV    "/>
    <s v="4mg/ml      "/>
    <s v="30ml    "/>
    <s v="AMEPHA"/>
    <s v="63323016530"/>
    <n v="17"/>
    <n v="33"/>
    <n v="1"/>
    <n v="0"/>
    <n v="0"/>
    <n v="0"/>
    <x v="0"/>
    <m/>
    <m/>
    <m/>
    <m/>
    <m/>
  </r>
  <r>
    <s v="2480724"/>
    <s v="Dextrose Ansyr Syr Non-Retrnbl"/>
    <s v="50%         "/>
    <s v="50mL    "/>
    <s v="GIVREP"/>
    <s v="00409751716"/>
    <n v="17"/>
    <n v="26"/>
    <n v="1"/>
    <n v="0"/>
    <n v="0"/>
    <n v="0"/>
    <x v="0"/>
    <m/>
    <m/>
    <m/>
    <m/>
    <m/>
  </r>
  <r>
    <s v="1273383"/>
    <s v="Ketamine HCL Inj MDV 10mL     "/>
    <s v="50mg/mL     "/>
    <s v="10/Bx   "/>
    <s v="WESINJ"/>
    <s v="00143950810"/>
    <n v="17"/>
    <n v="19"/>
    <n v="0.82352941176470595"/>
    <n v="0.17647058823529413"/>
    <n v="0"/>
    <n v="0"/>
    <x v="0"/>
    <m/>
    <m/>
    <m/>
    <m/>
    <m/>
  </r>
  <r>
    <s v="1023434"/>
    <s v="VP Mix HP Fast Set            "/>
    <s v="Light Body  "/>
    <s v="4/Bx    "/>
    <s v="CRODEL"/>
    <s v="1023434"/>
    <n v="17"/>
    <n v="48"/>
    <n v="0.11764705882352942"/>
    <n v="0.88235294117647056"/>
    <n v="0"/>
    <n v="0"/>
    <x v="0"/>
    <m/>
    <m/>
    <m/>
    <m/>
    <m/>
  </r>
  <r>
    <s v="9004607"/>
    <s v="Alginate Alternative          "/>
    <s v="50 mL       "/>
    <s v="8/Pk    "/>
    <s v="CRODEL"/>
    <s v="9004607"/>
    <n v="17"/>
    <n v="31"/>
    <n v="0.4705882352941177"/>
    <n v="0.52941176470588236"/>
    <n v="0"/>
    <n v="0"/>
    <x v="0"/>
    <m/>
    <m/>
    <m/>
    <m/>
    <m/>
  </r>
  <r>
    <s v="1006411"/>
    <s v="Carbide Bur RA   2            "/>
    <s v="            "/>
    <s v="10/Pk   "/>
    <s v="PRIMAD"/>
    <s v="206100260300"/>
    <n v="17"/>
    <n v="25"/>
    <n v="0.23529411764705885"/>
    <n v="0.76470588235294112"/>
    <n v="0"/>
    <n v="0"/>
    <x v="0"/>
    <m/>
    <m/>
    <m/>
    <m/>
    <m/>
  </r>
  <r>
    <s v="1420149"/>
    <s v="Goldies Carbide Bur HP        "/>
    <s v="88-A/SP     "/>
    <s v="Ea      "/>
    <s v="DEDECO"/>
    <s v="8092"/>
    <n v="17"/>
    <n v="24"/>
    <n v="0.35294117647058826"/>
    <n v="0.64705882352941169"/>
    <n v="0"/>
    <n v="0"/>
    <x v="0"/>
    <m/>
    <m/>
    <m/>
    <m/>
    <m/>
  </r>
  <r>
    <s v="6390004"/>
    <s v="Aspen Low Speed w/Nosecone    "/>
    <s v="1:1         "/>
    <s v="Ea      "/>
    <s v="DENTEZ"/>
    <s v="3654-012"/>
    <n v="17"/>
    <n v="26"/>
    <n v="0"/>
    <n v="0"/>
    <n v="0"/>
    <n v="1"/>
    <x v="2"/>
    <m/>
    <m/>
    <m/>
    <m/>
    <m/>
  </r>
  <r>
    <s v="1157633"/>
    <s v="Hydent Spray                  "/>
    <s v="            "/>
    <s v="Ea      "/>
    <s v="PASCAL"/>
    <s v="05-100"/>
    <n v="17"/>
    <n v="44"/>
    <n v="0"/>
    <n v="1"/>
    <n v="0"/>
    <n v="0"/>
    <x v="0"/>
    <m/>
    <m/>
    <m/>
    <m/>
    <m/>
  </r>
  <r>
    <s v="1014856"/>
    <s v="Evacuator Tips Vented         "/>
    <s v="Disposable  "/>
    <s v="50/Bg   "/>
    <s v="CROSSC"/>
    <s v="ZETS"/>
    <n v="17"/>
    <n v="47"/>
    <n v="0.4705882352941177"/>
    <n v="0.52941176470588236"/>
    <n v="0"/>
    <n v="0"/>
    <x v="0"/>
    <m/>
    <m/>
    <m/>
    <m/>
    <m/>
  </r>
  <r>
    <s v="2427272"/>
    <s v="Hatho Mini Scotch-Brite Brush "/>
    <s v="HP   Medium "/>
    <s v="12/Pk   "/>
    <s v="NATKEY"/>
    <s v="1670092"/>
    <n v="17"/>
    <n v="28"/>
    <n v="0.11764705882352942"/>
    <n v="0.88235294117647056"/>
    <n v="0"/>
    <n v="0"/>
    <x v="0"/>
    <m/>
    <m/>
    <m/>
    <m/>
    <m/>
  </r>
  <r>
    <s v="3333043"/>
    <s v="G-aenial Universal Flo Syringe"/>
    <s v="A3          "/>
    <s v="Ea      "/>
    <s v="GC"/>
    <s v="004204"/>
    <n v="16"/>
    <n v="23"/>
    <n v="0.8125"/>
    <n v="0.1875"/>
    <n v="0"/>
    <n v="0"/>
    <x v="0"/>
    <m/>
    <m/>
    <m/>
    <m/>
    <m/>
  </r>
  <r>
    <s v="9004375"/>
    <s v="Carbide Bur T&amp;F 12 Blade      "/>
    <s v="FG 7902     "/>
    <s v="5/Pk    "/>
    <s v="PRIMAD"/>
    <s v="CFNNEE010FZ"/>
    <n v="16"/>
    <n v="47"/>
    <n v="0.1875"/>
    <n v="0.8125"/>
    <n v="0"/>
    <n v="0"/>
    <x v="0"/>
    <m/>
    <m/>
    <m/>
    <m/>
    <m/>
  </r>
  <r>
    <s v="1012743"/>
    <s v="Nat Rub Tubing #682 Amber     "/>
    <s v="1/4B x 1/16W"/>
    <s v="1 Ft/Ea "/>
    <s v="COLTEN"/>
    <s v="H00682"/>
    <n v="16"/>
    <n v="249"/>
    <n v="0.125"/>
    <n v="0.875"/>
    <n v="0"/>
    <n v="0"/>
    <x v="0"/>
    <m/>
    <m/>
    <m/>
    <m/>
    <m/>
  </r>
  <r>
    <s v="1245439"/>
    <s v="Maxcem Elite Chroma Refill    "/>
    <s v="White       "/>
    <s v="2/Pk    "/>
    <s v="KERR"/>
    <s v="36301"/>
    <n v="16"/>
    <n v="29"/>
    <n v="0.4375"/>
    <n v="0.5625"/>
    <n v="0"/>
    <n v="0"/>
    <x v="0"/>
    <m/>
    <m/>
    <m/>
    <m/>
    <m/>
  </r>
  <r>
    <s v="1008765"/>
    <s v="Carbide Bur RA   6            "/>
    <s v="            "/>
    <s v="10/Pk   "/>
    <s v="PRIMAD"/>
    <s v="206100260600"/>
    <n v="16"/>
    <n v="19"/>
    <n v="6.25E-2"/>
    <n v="0.9375"/>
    <n v="0"/>
    <n v="0"/>
    <x v="0"/>
    <m/>
    <m/>
    <m/>
    <m/>
    <m/>
  </r>
  <r>
    <s v="1127169"/>
    <s v="Acclean Fluoride Varnish      "/>
    <s v="Mint        "/>
    <s v="50/Bx   "/>
    <s v="YOUNG"/>
    <s v="1127169"/>
    <n v="15"/>
    <n v="22"/>
    <n v="6.6666666666666666E-2"/>
    <n v="0.93333333333333324"/>
    <n v="0"/>
    <n v="0"/>
    <x v="0"/>
    <m/>
    <m/>
    <m/>
    <m/>
    <m/>
  </r>
  <r>
    <s v="1048913"/>
    <s v="Lab Pans W/Metal Clip Small   "/>
    <s v="Beige       "/>
    <s v="12/Bx   "/>
    <s v="PLASDT"/>
    <s v="207MLP-7"/>
    <n v="15"/>
    <n v="30"/>
    <n v="0.2"/>
    <n v="0.8"/>
    <n v="0"/>
    <n v="0"/>
    <x v="0"/>
    <m/>
    <m/>
    <m/>
    <m/>
    <m/>
  </r>
  <r>
    <s v="1867568"/>
    <s v="HP Sheath Autoclavable        "/>
    <s v="            "/>
    <s v="Ea      "/>
    <s v="PARKEL"/>
    <s v="D576"/>
    <n v="15"/>
    <n v="29"/>
    <n v="0.26666666666666666"/>
    <n v="0.13333333333333333"/>
    <n v="0.6"/>
    <n v="0"/>
    <x v="6"/>
    <m/>
    <m/>
    <m/>
    <m/>
    <m/>
  </r>
  <r>
    <s v="1027196"/>
    <s v="VP Mix HP Regular Set         "/>
    <s v="Light Body  "/>
    <s v="4/Bx    "/>
    <s v="CRODEL"/>
    <s v="1027196"/>
    <n v="15"/>
    <n v="50"/>
    <n v="0.4"/>
    <n v="0.6"/>
    <n v="0"/>
    <n v="0"/>
    <x v="0"/>
    <m/>
    <m/>
    <m/>
    <m/>
    <m/>
  </r>
  <r>
    <s v="1029398"/>
    <s v="VP Mix HP Fast Set            "/>
    <s v="Regular Body"/>
    <s v="4/Bx    "/>
    <s v="CRODEL"/>
    <s v="1029398"/>
    <n v="15"/>
    <n v="41"/>
    <n v="0.73333333333333328"/>
    <n v="0.26666666666666666"/>
    <n v="0"/>
    <n v="0"/>
    <x v="0"/>
    <m/>
    <m/>
    <m/>
    <m/>
    <m/>
  </r>
  <r>
    <s v="3333493"/>
    <s v="Coe Tray Cleaner              "/>
    <s v="            "/>
    <s v="1.27lb  "/>
    <s v="GC"/>
    <s v="250010"/>
    <n v="15"/>
    <n v="18"/>
    <n v="0.26666666666666666"/>
    <n v="0.73333333333333328"/>
    <n v="0"/>
    <n v="0"/>
    <x v="0"/>
    <m/>
    <m/>
    <m/>
    <m/>
    <m/>
  </r>
  <r>
    <s v="1252387"/>
    <s v="Amoxicillin Capsules          "/>
    <s v="500mg       "/>
    <s v="100/Bt  "/>
    <s v="GENPHA"/>
    <s v="00781261301"/>
    <n v="15"/>
    <n v="19"/>
    <n v="0.66666666666666674"/>
    <n v="0.33333333333333337"/>
    <n v="0"/>
    <n v="0"/>
    <x v="0"/>
    <m/>
    <m/>
    <m/>
    <m/>
    <m/>
  </r>
  <r>
    <s v="3334617"/>
    <s v="Coe Flex Catalyst Regular Fast"/>
    <s v="45mL        "/>
    <s v="Ea      "/>
    <s v="GC"/>
    <s v="131305"/>
    <n v="15"/>
    <n v="75"/>
    <n v="0.13333333333333333"/>
    <n v="0.8666666666666667"/>
    <n v="0"/>
    <n v="0"/>
    <x v="0"/>
    <m/>
    <m/>
    <m/>
    <m/>
    <m/>
  </r>
  <r>
    <s v="1000757"/>
    <s v="Surgical Bur FG   702         "/>
    <s v="FG   702    "/>
    <s v="5/Pk    "/>
    <s v="PRIMAD"/>
    <s v="101129"/>
    <n v="14"/>
    <n v="62"/>
    <n v="0.35714285714285715"/>
    <n v="0.6428571428571429"/>
    <n v="0"/>
    <n v="0"/>
    <x v="0"/>
    <m/>
    <m/>
    <m/>
    <m/>
    <m/>
  </r>
  <r>
    <s v="1016472"/>
    <s v="Schein Alginate Dustless      "/>
    <s v="Regular Set "/>
    <s v="20Lb/Ea "/>
    <s v="CAULK"/>
    <s v="689311"/>
    <n v="14"/>
    <n v="15"/>
    <n v="0.14285714285714288"/>
    <n v="0.8571428571428571"/>
    <n v="0"/>
    <n v="0"/>
    <x v="0"/>
    <m/>
    <m/>
    <m/>
    <m/>
    <m/>
  </r>
  <r>
    <s v="1029130"/>
    <s v="VP Mix HP Fast Set Mint       "/>
    <s v="Heavy Body  "/>
    <s v="4/Bx    "/>
    <s v="CRODEL"/>
    <s v="1029130"/>
    <n v="14"/>
    <n v="45"/>
    <n v="0.7142857142857143"/>
    <n v="0.28571428571428575"/>
    <n v="0"/>
    <n v="0"/>
    <x v="0"/>
    <m/>
    <m/>
    <m/>
    <m/>
    <m/>
  </r>
  <r>
    <s v="1046530"/>
    <s v="Fentanyl Citrate Inj Amps 2ml "/>
    <s v="50mcg/mL    "/>
    <s v="10/Bx   "/>
    <s v="ABBNRX"/>
    <s v="00409909332"/>
    <n v="14"/>
    <n v="40"/>
    <n v="0"/>
    <n v="1"/>
    <n v="0"/>
    <n v="0"/>
    <x v="3"/>
    <m/>
    <m/>
    <m/>
    <m/>
    <m/>
  </r>
  <r>
    <s v="1117156"/>
    <s v="Allooss Cortico/Cancel 2cc    "/>
    <s v="250 Microns "/>
    <s v="Ea      "/>
    <s v="ACESUR"/>
    <s v="01104003"/>
    <n v="14"/>
    <n v="23"/>
    <n v="0"/>
    <n v="0"/>
    <n v="0"/>
    <n v="1"/>
    <x v="2"/>
    <m/>
    <m/>
    <m/>
    <m/>
    <m/>
  </r>
  <r>
    <s v="1078441"/>
    <s v="Polybite Tray Posterior       "/>
    <s v="            "/>
    <s v="50/Bx   "/>
    <s v="DENTA"/>
    <s v="886"/>
    <n v="13"/>
    <n v="14"/>
    <n v="0.15384615384615385"/>
    <n v="0.84615384615384615"/>
    <n v="0"/>
    <n v="0"/>
    <x v="0"/>
    <m/>
    <m/>
    <m/>
    <m/>
    <m/>
  </r>
  <r>
    <s v="1279952"/>
    <s v="Epinephrine Jr Auto Inject    "/>
    <s v="0.15mg      "/>
    <s v="2/Pk    "/>
    <s v="AKYMA"/>
    <s v="00115169549"/>
    <n v="13"/>
    <n v="13"/>
    <n v="1"/>
    <n v="0"/>
    <n v="0"/>
    <n v="0"/>
    <x v="0"/>
    <m/>
    <m/>
    <m/>
    <m/>
    <m/>
  </r>
  <r>
    <s v="1029074"/>
    <s v="VP Mix HP Fast Set Mint       "/>
    <s v="Light Body  "/>
    <s v="4/Bx    "/>
    <s v="CRODEL"/>
    <s v="1029074"/>
    <n v="13"/>
    <n v="30"/>
    <n v="0.23076923076923075"/>
    <n v="0.76923076923076916"/>
    <n v="0"/>
    <n v="0"/>
    <x v="0"/>
    <m/>
    <m/>
    <m/>
    <m/>
    <m/>
  </r>
  <r>
    <s v="1028752"/>
    <s v="VP Mix Putty Reg Set Mint     "/>
    <s v="290mL       "/>
    <s v="2/Pk    "/>
    <s v="CRODEL"/>
    <s v="1028752"/>
    <n v="13"/>
    <n v="25"/>
    <n v="0.76923076923076916"/>
    <n v="0.23076923076923075"/>
    <n v="0"/>
    <n v="0"/>
    <x v="0"/>
    <m/>
    <m/>
    <m/>
    <m/>
    <m/>
  </r>
  <r>
    <s v="1008229"/>
    <s v="Napkin Holder Chain           "/>
    <s v="            "/>
    <s v="Ea      "/>
    <s v="TEMREX"/>
    <s v="1008229"/>
    <n v="13"/>
    <n v="50"/>
    <n v="0.30769230769230771"/>
    <n v="0.69230769230769229"/>
    <n v="0"/>
    <n v="0"/>
    <x v="0"/>
    <m/>
    <m/>
    <m/>
    <m/>
    <m/>
  </r>
  <r>
    <s v="1029937"/>
    <s v="VP Mix HP Fast Set Mint       "/>
    <s v="Regular Body"/>
    <s v="4/Bx    "/>
    <s v="CRODEL"/>
    <s v="1029937"/>
    <n v="13"/>
    <n v="37"/>
    <n v="7.6923076923076927E-2"/>
    <n v="0.92307692307692302"/>
    <n v="0"/>
    <n v="0"/>
    <x v="0"/>
    <m/>
    <m/>
    <m/>
    <m/>
    <m/>
  </r>
  <r>
    <s v="1025593"/>
    <s v="Blu-Bite HP Super Fast Set    "/>
    <s v="Mint        "/>
    <s v="2/Bx    "/>
    <s v="CRODEL"/>
    <s v="1025593"/>
    <n v="13"/>
    <n v="69"/>
    <n v="0.53846153846153844"/>
    <n v="0.46153846153846151"/>
    <n v="0"/>
    <n v="0"/>
    <x v="0"/>
    <m/>
    <m/>
    <m/>
    <m/>
    <m/>
  </r>
  <r>
    <s v="1261222"/>
    <s v="AlloOss Demineralized Putty   "/>
    <s v="0.5cc       "/>
    <s v="Ea      "/>
    <s v="ACESUR"/>
    <s v="01105002"/>
    <n v="13"/>
    <n v="33"/>
    <n v="0"/>
    <n v="0"/>
    <n v="0"/>
    <n v="1"/>
    <x v="2"/>
    <m/>
    <m/>
    <m/>
    <m/>
    <m/>
  </r>
  <r>
    <s v="1125806"/>
    <s v="Blu-Bite HP Fast Set          "/>
    <s v="Berry       "/>
    <s v="2/Bx    "/>
    <s v="CRODEL"/>
    <s v="1125806"/>
    <n v="13"/>
    <n v="84"/>
    <n v="0.38461538461538458"/>
    <n v="0.61538461538461542"/>
    <n v="0"/>
    <n v="0"/>
    <x v="0"/>
    <m/>
    <m/>
    <m/>
    <m/>
    <m/>
  </r>
  <r>
    <s v="9004370"/>
    <s v="Carbide Bur T&amp;F 12 Blade      "/>
    <s v="FG 7613     "/>
    <s v="5/Pk    "/>
    <s v="PRIMAD"/>
    <s v="CSET02014FJ"/>
    <n v="12"/>
    <n v="25"/>
    <n v="0.25"/>
    <n v="0.75"/>
    <n v="0"/>
    <n v="0"/>
    <x v="0"/>
    <m/>
    <m/>
    <m/>
    <m/>
    <m/>
  </r>
  <r>
    <s v="1009211"/>
    <s v="Dappen Dish Glass             "/>
    <s v="Clear       "/>
    <s v="Ea      "/>
    <s v="RELIAN"/>
    <s v="3019-S-C"/>
    <n v="12"/>
    <n v="37"/>
    <n v="0"/>
    <n v="1"/>
    <n v="0"/>
    <n v="0"/>
    <x v="0"/>
    <m/>
    <m/>
    <m/>
    <m/>
    <m/>
  </r>
  <r>
    <s v="8230054"/>
    <s v="Ram Power 45 Control Box w/   "/>
    <s v="Optimus HP  "/>
    <s v="Ea      "/>
    <s v="AIM"/>
    <s v="RPOWER45SETB"/>
    <n v="12"/>
    <n v="13"/>
    <n v="0.33333333333333337"/>
    <n v="0.58333333333333337"/>
    <n v="8.3333333333333343E-2"/>
    <n v="0"/>
    <x v="6"/>
    <m/>
    <m/>
    <m/>
    <m/>
    <m/>
  </r>
  <r>
    <s v="1126234"/>
    <s v="Essentials LED Light Guide    "/>
    <s v="8mm         "/>
    <s v="Ea      "/>
    <s v="HANDPH"/>
    <s v="1126234"/>
    <n v="12"/>
    <n v="17"/>
    <n v="0"/>
    <n v="1"/>
    <n v="0"/>
    <n v="0"/>
    <x v="0"/>
    <m/>
    <m/>
    <m/>
    <m/>
    <m/>
  </r>
  <r>
    <s v="1002484"/>
    <s v="Carbide Bur FG    35          "/>
    <s v="            "/>
    <s v="10/Pk   "/>
    <s v="PRIMAD"/>
    <s v="206100251200"/>
    <n v="12"/>
    <n v="21"/>
    <n v="0.16666666666666669"/>
    <n v="0.83333333333333326"/>
    <n v="0"/>
    <n v="0"/>
    <x v="0"/>
    <m/>
    <m/>
    <m/>
    <m/>
    <m/>
  </r>
  <r>
    <s v="2420562"/>
    <s v="Work Pans Plastic             "/>
    <s v="Pink        "/>
    <s v="Ea      "/>
    <s v="NATKEY"/>
    <s v="7000370"/>
    <n v="12"/>
    <n v="83"/>
    <n v="0"/>
    <n v="1"/>
    <n v="0"/>
    <n v="0"/>
    <x v="5"/>
    <m/>
    <m/>
    <m/>
    <m/>
    <m/>
  </r>
  <r>
    <s v="1734466"/>
    <s v="Neodrys Reflective            "/>
    <s v="Large       "/>
    <s v="50/Pk   "/>
    <s v="MICROC"/>
    <s v="DYRL"/>
    <n v="12"/>
    <n v="19"/>
    <n v="0.66666666666666674"/>
    <n v="0.33333333333333337"/>
    <n v="0"/>
    <n v="0"/>
    <x v="0"/>
    <m/>
    <m/>
    <m/>
    <m/>
    <m/>
  </r>
  <r>
    <s v="8770071"/>
    <s v="Valplast Rubber Wheels        "/>
    <s v="Brown       "/>
    <s v="100/Bx  "/>
    <s v="VALOP"/>
    <s v="20220"/>
    <n v="12"/>
    <n v="12"/>
    <n v="1"/>
    <n v="0"/>
    <n v="0"/>
    <n v="0"/>
    <x v="0"/>
    <m/>
    <m/>
    <m/>
    <m/>
    <m/>
  </r>
  <r>
    <s v="1046001"/>
    <s v="Expro Probe Explorer #23/WHO  "/>
    <s v="            "/>
    <s v="Ea      "/>
    <s v="JINSTR"/>
    <s v="104-6001"/>
    <n v="12"/>
    <n v="78"/>
    <n v="0.25"/>
    <n v="0.75"/>
    <n v="0"/>
    <n v="0"/>
    <x v="0"/>
    <m/>
    <m/>
    <m/>
    <m/>
    <m/>
  </r>
  <r>
    <s v="1126516"/>
    <s v="Sodium Hypochlorite 6%        "/>
    <s v="16oz/Bt     "/>
    <s v="Ea      "/>
    <s v="VISDEN"/>
    <s v="317008-11"/>
    <n v="12"/>
    <n v="15"/>
    <n v="0"/>
    <n v="1"/>
    <n v="0"/>
    <n v="0"/>
    <x v="0"/>
    <m/>
    <m/>
    <m/>
    <m/>
    <m/>
  </r>
  <r>
    <s v="2228109"/>
    <s v="Enhance Finishing Refill      "/>
    <s v="Points      "/>
    <s v="40/Bx   "/>
    <s v="CAULK"/>
    <s v="624065"/>
    <n v="12"/>
    <n v="14"/>
    <n v="0.5"/>
    <n v="0.5"/>
    <n v="0"/>
    <n v="0"/>
    <x v="0"/>
    <m/>
    <m/>
    <m/>
    <m/>
    <m/>
  </r>
  <r>
    <s v="1117784"/>
    <s v="Allooss Cortico/Cancellous 2cc"/>
    <s v="1000 Microns"/>
    <s v="Ea      "/>
    <s v="ACESUR"/>
    <s v="01104103"/>
    <n v="12"/>
    <n v="15"/>
    <n v="0"/>
    <n v="0"/>
    <n v="0"/>
    <n v="1"/>
    <x v="2"/>
    <m/>
    <m/>
    <m/>
    <m/>
    <m/>
  </r>
  <r>
    <s v="6684058"/>
    <s v="9000 Distiller Jug(1 gal)     "/>
    <s v="9000J       "/>
    <s v="Each    "/>
    <s v="TUTT"/>
    <s v="9000J"/>
    <n v="12"/>
    <n v="15"/>
    <n v="0"/>
    <n v="1"/>
    <n v="0"/>
    <n v="0"/>
    <x v="3"/>
    <m/>
    <m/>
    <m/>
    <m/>
    <m/>
  </r>
  <r>
    <s v="1117144"/>
    <s v="Allooss Cancellous Partic 2cc "/>
    <s v="250 Microns "/>
    <s v="Ea      "/>
    <s v="ACESUR"/>
    <s v="01107003"/>
    <n v="12"/>
    <n v="22"/>
    <n v="0"/>
    <n v="0"/>
    <n v="0"/>
    <n v="1"/>
    <x v="2"/>
    <m/>
    <m/>
    <m/>
    <m/>
    <m/>
  </r>
  <r>
    <s v="1071380"/>
    <s v="EMS Biological Monitor        "/>
    <s v="Mail In     "/>
    <s v="52/Bx   "/>
    <s v="SPSMED"/>
    <s v="EMS-052"/>
    <n v="12"/>
    <n v="13"/>
    <n v="0.16666666666666669"/>
    <n v="0.83333333333333326"/>
    <n v="0"/>
    <n v="0"/>
    <x v="0"/>
    <m/>
    <m/>
    <m/>
    <m/>
    <m/>
  </r>
  <r>
    <s v="9001284"/>
    <s v="MaxiTemp HP Kit               "/>
    <s v="A1          "/>
    <s v="Ea      "/>
    <s v="DMG"/>
    <s v="110622"/>
    <n v="12"/>
    <n v="15"/>
    <n v="0"/>
    <n v="1"/>
    <n v="0"/>
    <n v="0"/>
    <x v="0"/>
    <m/>
    <m/>
    <m/>
    <m/>
    <m/>
  </r>
  <r>
    <s v="1272677"/>
    <s v="Epinephrine Adult Auto-Inject "/>
    <s v="0.3mg       "/>
    <s v="2/Pk    "/>
    <s v="DEY"/>
    <s v="49502010202"/>
    <n v="11"/>
    <n v="11"/>
    <n v="0.63636363636363635"/>
    <n v="0.36363636363636365"/>
    <n v="0"/>
    <n v="0"/>
    <x v="0"/>
    <m/>
    <m/>
    <m/>
    <m/>
    <m/>
  </r>
  <r>
    <s v="1072155"/>
    <s v="Blu-Bite HP Rigid Fast Set    "/>
    <s v="Mint        "/>
    <s v="2/Bx    "/>
    <s v="CRODEL"/>
    <s v="107-2155"/>
    <n v="11"/>
    <n v="74"/>
    <n v="0.45454545454545453"/>
    <n v="0.54545454545454541"/>
    <n v="0"/>
    <n v="0"/>
    <x v="0"/>
    <m/>
    <m/>
    <m/>
    <m/>
    <m/>
  </r>
  <r>
    <s v="9004583"/>
    <s v="Pre Bent Dispensing Tips      "/>
    <s v="25G Blue    "/>
    <s v="20/Pk   "/>
    <s v="SUZPAC"/>
    <s v="231-20"/>
    <n v="11"/>
    <n v="23"/>
    <n v="0.18181818181818182"/>
    <n v="0.81818181818181812"/>
    <n v="0"/>
    <n v="0"/>
    <x v="6"/>
    <m/>
    <m/>
    <m/>
    <m/>
    <m/>
  </r>
  <r>
    <s v="9004795"/>
    <s v="Anodized Composite Instrument "/>
    <s v="DE F4       "/>
    <s v="Ea      "/>
    <s v="JINSTR"/>
    <s v="900-4795"/>
    <n v="11"/>
    <n v="44"/>
    <n v="9.0909090909090912E-2"/>
    <n v="0.90909090909090906"/>
    <n v="0"/>
    <n v="0"/>
    <x v="0"/>
    <m/>
    <m/>
    <m/>
    <m/>
    <m/>
  </r>
  <r>
    <s v="2420560"/>
    <s v="Work Pans Plastic             "/>
    <s v="Green       "/>
    <s v="Ea      "/>
    <s v="NATKEY"/>
    <s v="7000375"/>
    <n v="11"/>
    <n v="82"/>
    <n v="0"/>
    <n v="1"/>
    <n v="0"/>
    <n v="0"/>
    <x v="7"/>
    <m/>
    <m/>
    <m/>
    <m/>
    <m/>
  </r>
  <r>
    <s v="1027252"/>
    <s v="VP Mix HP Regular Set         "/>
    <s v="Regular Body"/>
    <s v="4/Bx    "/>
    <s v="CRODEL"/>
    <s v="1027252"/>
    <n v="11"/>
    <n v="36"/>
    <n v="0.63636363636363635"/>
    <n v="0.36363636363636365"/>
    <n v="0"/>
    <n v="0"/>
    <x v="0"/>
    <m/>
    <m/>
    <m/>
    <m/>
    <m/>
  </r>
  <r>
    <s v="1125105"/>
    <s v="Diamond FG 368-023F           "/>
    <s v="            "/>
    <s v="5/Pk    "/>
    <s v="MICDIA"/>
    <s v="1125105"/>
    <n v="11"/>
    <n v="30"/>
    <n v="9.0909090909090912E-2"/>
    <n v="0.90909090909090906"/>
    <n v="0"/>
    <n v="0"/>
    <x v="0"/>
    <m/>
    <m/>
    <m/>
    <m/>
    <m/>
  </r>
  <r>
    <s v="3353200"/>
    <s v="Baseplate Wax All Season      "/>
    <s v="#2 Pink     "/>
    <s v="5Lb     "/>
    <s v="MEMDTL"/>
    <s v="0020"/>
    <n v="11"/>
    <n v="13"/>
    <n v="0"/>
    <n v="1"/>
    <n v="0"/>
    <n v="0"/>
    <x v="0"/>
    <m/>
    <m/>
    <m/>
    <m/>
    <m/>
  </r>
  <r>
    <s v="1261220"/>
    <s v="AlloOss Demineralized Putty   "/>
    <s v="0.3cc       "/>
    <s v="Ea      "/>
    <s v="ACESUR"/>
    <s v="01105001"/>
    <n v="11"/>
    <n v="22"/>
    <n v="0"/>
    <n v="9.0909090909090912E-2"/>
    <n v="0"/>
    <n v="0.90909090909090906"/>
    <x v="2"/>
    <m/>
    <m/>
    <m/>
    <m/>
    <m/>
  </r>
  <r>
    <s v="1001173"/>
    <s v="Work Pans Plastic White       "/>
    <s v="            "/>
    <s v="Ea      "/>
    <s v="NATKEY"/>
    <s v="7000374"/>
    <n v="11"/>
    <n v="104"/>
    <n v="9.0909090909090912E-2"/>
    <n v="0.90909090909090906"/>
    <n v="0"/>
    <n v="0"/>
    <x v="0"/>
    <m/>
    <m/>
    <m/>
    <m/>
    <m/>
  </r>
  <r>
    <s v="1027268"/>
    <s v="Syringe w/Irrigat Ndl 3cc     "/>
    <s v="27Ga        "/>
    <s v="100/Bx  "/>
    <s v="PACDEN"/>
    <s v="245HS"/>
    <n v="11"/>
    <n v="17"/>
    <n v="0.45454545454545453"/>
    <n v="0.54545454545454541"/>
    <n v="0"/>
    <n v="0"/>
    <x v="0"/>
    <m/>
    <m/>
    <m/>
    <m/>
    <m/>
  </r>
  <r>
    <s v="1951823"/>
    <s v="Dura-White Stones FG          "/>
    <s v="CN1         "/>
    <s v="12/Bx   "/>
    <s v="SHOFU"/>
    <s v="0241"/>
    <n v="11"/>
    <n v="19"/>
    <n v="0.27272727272727271"/>
    <n v="0.72727272727272729"/>
    <n v="0"/>
    <n v="0"/>
    <x v="0"/>
    <m/>
    <m/>
    <m/>
    <m/>
    <m/>
  </r>
  <r>
    <s v="1070546"/>
    <s v="Polybite Tray Quadrant        "/>
    <s v="            "/>
    <s v="35/Bx   "/>
    <s v="DENTA"/>
    <s v="887"/>
    <n v="11"/>
    <n v="14"/>
    <n v="9.0909090909090912E-2"/>
    <n v="0.90909090909090906"/>
    <n v="0"/>
    <n v="0"/>
    <x v="0"/>
    <m/>
    <m/>
    <m/>
    <m/>
    <m/>
  </r>
  <r>
    <s v="9004010"/>
    <s v="Acclean Chlorhexidine Rinse   "/>
    <s v="Mint        "/>
    <s v="16oz/Bt "/>
    <s v="XTRIUM"/>
    <s v="1999ACC16"/>
    <n v="11"/>
    <n v="115"/>
    <n v="0"/>
    <n v="1"/>
    <n v="0"/>
    <n v="0"/>
    <x v="0"/>
    <m/>
    <m/>
    <m/>
    <m/>
    <m/>
  </r>
  <r>
    <s v="8900592"/>
    <s v="TRUEplus Gel Glucose 15gm     "/>
    <s v="Fruit Punch "/>
    <s v="6/Pk    "/>
    <s v="HOMDIA"/>
    <s v="P2H01FP-01"/>
    <n v="11"/>
    <n v="12"/>
    <n v="0.36363636363636365"/>
    <n v="0.63636363636363635"/>
    <n v="0"/>
    <n v="0"/>
    <x v="0"/>
    <m/>
    <m/>
    <m/>
    <m/>
    <m/>
  </r>
  <r>
    <s v="1026812"/>
    <s v="VP Mix Putty Fast Set Mint    "/>
    <s v="290mL       "/>
    <s v="2/Pk    "/>
    <s v="CRODEL"/>
    <s v="1026812"/>
    <n v="11"/>
    <n v="22"/>
    <n v="0.45454545454545453"/>
    <n v="0.54545454545454541"/>
    <n v="0"/>
    <n v="0"/>
    <x v="0"/>
    <m/>
    <m/>
    <m/>
    <m/>
    <m/>
  </r>
  <r>
    <s v="1125992"/>
    <s v="VP Mix Putty Fast Set Berry   "/>
    <s v="290mL       "/>
    <s v="2/Pk    "/>
    <s v="CRODEL"/>
    <s v="1125992"/>
    <n v="11"/>
    <n v="21"/>
    <n v="0.72727272727272729"/>
    <n v="0.27272727272727271"/>
    <n v="0"/>
    <n v="0"/>
    <x v="0"/>
    <m/>
    <m/>
    <m/>
    <m/>
    <m/>
  </r>
  <r>
    <s v="1009455"/>
    <s v="Brush Lathe Wheel Wood Hub    "/>
    <s v="B14         "/>
    <s v="Ea      "/>
    <s v="C-WEBR"/>
    <s v="B14"/>
    <n v="10"/>
    <n v="64"/>
    <n v="0"/>
    <n v="1"/>
    <n v="0"/>
    <n v="0"/>
    <x v="7"/>
    <m/>
    <m/>
    <m/>
    <m/>
    <m/>
  </r>
  <r>
    <s v="9537459"/>
    <s v="Vantage Forcep #150 SG        "/>
    <s v="Serrated    "/>
    <s v="Ea      "/>
    <s v="MILTEX"/>
    <s v="V90-150-SG"/>
    <n v="10"/>
    <n v="24"/>
    <n v="0"/>
    <n v="1"/>
    <n v="0"/>
    <n v="0"/>
    <x v="7"/>
    <m/>
    <m/>
    <m/>
    <m/>
    <m/>
  </r>
  <r>
    <s v="1161423"/>
    <s v="instadose USB X-Ray Monitoring"/>
    <s v="1 Yr-Silver "/>
    <s v="Ea      "/>
    <s v="ICCARE"/>
    <s v="RADBGS"/>
    <n v="10"/>
    <n v="300"/>
    <n v="0"/>
    <n v="0"/>
    <n v="0"/>
    <n v="1"/>
    <x v="2"/>
    <m/>
    <m/>
    <m/>
    <m/>
    <m/>
  </r>
  <r>
    <s v="1009405"/>
    <s v="Articulating Paper Horseshoe  "/>
    <s v="Blue/Red    "/>
    <s v="6Bks/Bx "/>
    <s v="RAYDEN"/>
    <s v="20107016"/>
    <n v="10"/>
    <n v="17"/>
    <n v="0.4"/>
    <n v="0.6"/>
    <n v="0"/>
    <n v="0"/>
    <x v="0"/>
    <m/>
    <m/>
    <m/>
    <m/>
    <m/>
  </r>
  <r>
    <s v="5075005"/>
    <s v="Sterile Water For Irrigation  "/>
    <s v="2000mL      "/>
    <s v="Bt      "/>
    <s v="MCGAW"/>
    <s v="R5005-01"/>
    <n v="10"/>
    <n v="15"/>
    <n v="0.8"/>
    <n v="0.2"/>
    <n v="0"/>
    <n v="0"/>
    <x v="0"/>
    <m/>
    <m/>
    <m/>
    <m/>
    <m/>
  </r>
  <r>
    <s v="1075858"/>
    <s v="Bite Blocks                   "/>
    <s v="Medium      "/>
    <s v="2/Pk    "/>
    <s v="ATITAN"/>
    <s v="T152"/>
    <n v="10"/>
    <n v="15"/>
    <n v="0.5"/>
    <n v="0.5"/>
    <n v="0"/>
    <n v="0"/>
    <x v="0"/>
    <m/>
    <m/>
    <m/>
    <m/>
    <m/>
  </r>
  <r>
    <s v="9004409"/>
    <s v="Air Expro 23/UNC15            "/>
    <s v="            "/>
    <s v="Ea      "/>
    <s v="JINSTR"/>
    <s v="900-4409"/>
    <n v="10"/>
    <n v="52"/>
    <n v="0.4"/>
    <n v="0.6"/>
    <n v="0"/>
    <n v="0"/>
    <x v="0"/>
    <m/>
    <m/>
    <m/>
    <m/>
    <m/>
  </r>
  <r>
    <s v="9007194"/>
    <s v="Maxima Diamond FG 847-018C    "/>
    <s v="            "/>
    <s v="5/PK    "/>
    <s v="MICDIA"/>
    <s v="9007194"/>
    <n v="10"/>
    <n v="24"/>
    <n v="0"/>
    <n v="1"/>
    <n v="0"/>
    <n v="0"/>
    <x v="0"/>
    <m/>
    <m/>
    <m/>
    <m/>
    <m/>
  </r>
  <r>
    <s v="3330785"/>
    <s v="Coe Flex Base Regular         "/>
    <s v="90mL        "/>
    <s v="Ea      "/>
    <s v="GC"/>
    <s v="131202"/>
    <n v="10"/>
    <n v="36"/>
    <n v="0"/>
    <n v="1"/>
    <n v="0"/>
    <n v="0"/>
    <x v="0"/>
    <m/>
    <m/>
    <m/>
    <m/>
    <m/>
  </r>
  <r>
    <s v="8952302"/>
    <s v="X-Ray Sensor Sheaths 1x1.405  "/>
    <s v="Size 2      "/>
    <s v="100/Bx  "/>
    <s v="TIDI-E"/>
    <s v="20861"/>
    <n v="10"/>
    <n v="32"/>
    <n v="0.1"/>
    <n v="0.9"/>
    <n v="0"/>
    <n v="0"/>
    <x v="0"/>
    <m/>
    <m/>
    <m/>
    <m/>
    <m/>
  </r>
  <r>
    <s v="1125625"/>
    <s v="Dri-Gard Cotton Roll Subs     "/>
    <s v="Large       "/>
    <s v="50/Bx   "/>
    <s v="MICROC"/>
    <s v="HSDGL"/>
    <n v="10"/>
    <n v="17"/>
    <n v="0.6"/>
    <n v="0.4"/>
    <n v="0"/>
    <n v="0"/>
    <x v="0"/>
    <m/>
    <m/>
    <m/>
    <m/>
    <m/>
  </r>
  <r>
    <s v="1538920"/>
    <s v="Dextrose 5% In .9% Saline     "/>
    <s v="500ml Str   "/>
    <s v="500ml/Bg"/>
    <s v="TRAVOL"/>
    <s v="2B1063Q"/>
    <n v="10"/>
    <n v="146"/>
    <n v="0.1"/>
    <n v="0.9"/>
    <n v="0"/>
    <n v="0"/>
    <x v="0"/>
    <m/>
    <m/>
    <m/>
    <m/>
    <m/>
  </r>
  <r>
    <s v="1019119"/>
    <s v="Lathe Carbide Bur 3/8&quot; Dia Cut"/>
    <s v="D 3/8       "/>
    <s v="Ea      "/>
    <s v="BUFF"/>
    <s v="19110CDM"/>
    <n v="10"/>
    <n v="15"/>
    <n v="0.6"/>
    <n v="0.4"/>
    <n v="0"/>
    <n v="0"/>
    <x v="0"/>
    <m/>
    <m/>
    <m/>
    <m/>
    <m/>
  </r>
  <r>
    <s v="1024749"/>
    <s v="VP Mix HP Reg Set Mint        "/>
    <s v="Light Body  "/>
    <s v="4/Bx    "/>
    <s v="CRODEL"/>
    <s v="1024749"/>
    <n v="10"/>
    <n v="32"/>
    <n v="0.3"/>
    <n v="0.7"/>
    <n v="0"/>
    <n v="0"/>
    <x v="0"/>
    <m/>
    <m/>
    <m/>
    <m/>
    <m/>
  </r>
  <r>
    <s v="1126232"/>
    <s v="Essentials LED Curing Light   "/>
    <s v="Black       "/>
    <s v="Ea      "/>
    <s v="HANDPH"/>
    <s v="1126232"/>
    <n v="10"/>
    <n v="12"/>
    <n v="0"/>
    <n v="1"/>
    <n v="0"/>
    <n v="0"/>
    <x v="0"/>
    <m/>
    <m/>
    <m/>
    <m/>
    <m/>
  </r>
  <r>
    <s v="1027724"/>
    <s v="VP Mix HP Regular Set         "/>
    <s v="Heavy Body  "/>
    <s v="4/Bx    "/>
    <s v="CRODEL"/>
    <s v="102-7724"/>
    <n v="10"/>
    <n v="42"/>
    <n v="0.1"/>
    <n v="0.9"/>
    <n v="0"/>
    <n v="0"/>
    <x v="0"/>
    <m/>
    <m/>
    <m/>
    <m/>
    <m/>
  </r>
  <r>
    <s v="3330454"/>
    <s v="Coe-soft Powder               "/>
    <s v="5lb         "/>
    <s v="5lb/jr  "/>
    <s v="GC"/>
    <s v="344004"/>
    <n v="10"/>
    <n v="10"/>
    <n v="0"/>
    <n v="1"/>
    <n v="0"/>
    <n v="0"/>
    <x v="0"/>
    <m/>
    <m/>
    <m/>
    <m/>
    <m/>
  </r>
  <r>
    <s v="1314312"/>
    <s v="Ketorolac Inj IM SDV 2mL      "/>
    <s v="60mg/2mL    "/>
    <s v="25/Bx   "/>
    <s v="ALVOGE"/>
    <s v="47781058568"/>
    <n v="10"/>
    <n v="11"/>
    <n v="1"/>
    <n v="0"/>
    <n v="0"/>
    <n v="0"/>
    <x v="0"/>
    <m/>
    <m/>
    <m/>
    <m/>
    <m/>
  </r>
  <r>
    <s v="1955811"/>
    <s v="Dura-White Stones FG          "/>
    <s v="FL2         "/>
    <s v="12/Bx   "/>
    <s v="SHOFU"/>
    <s v="0244"/>
    <n v="9"/>
    <n v="18"/>
    <n v="0.77777777777777768"/>
    <n v="0.22222222222222221"/>
    <n v="0"/>
    <n v="0"/>
    <x v="0"/>
    <m/>
    <m/>
    <m/>
    <m/>
    <m/>
  </r>
  <r>
    <s v="1126918"/>
    <s v="Acclean Plus NaF Gel w/MCH-C  "/>
    <s v="Mint        "/>
    <s v="1.4oz/Tb"/>
    <s v="YOUNG"/>
    <s v="1126918"/>
    <n v="9"/>
    <n v="150"/>
    <n v="0.55555555555555558"/>
    <n v="0.44444444444444442"/>
    <n v="0"/>
    <n v="0"/>
    <x v="0"/>
    <m/>
    <m/>
    <m/>
    <m/>
    <m/>
  </r>
  <r>
    <s v="1275565"/>
    <s v="Optibond Universal Unidose    "/>
    <s v="            "/>
    <s v="100/Pk  "/>
    <s v="KERR"/>
    <s v="36518"/>
    <n v="9"/>
    <n v="10"/>
    <n v="0"/>
    <n v="1"/>
    <n v="0"/>
    <n v="0"/>
    <x v="5"/>
    <m/>
    <m/>
    <n v="22"/>
    <m/>
    <m/>
  </r>
  <r>
    <s v="5700362"/>
    <s v="Benzo-Jel Topical Anesthetic  "/>
    <s v="Bubble Gum  "/>
    <s v="1oz/Jr  "/>
    <s v="NATKEY"/>
    <s v="03-32219"/>
    <n v="9"/>
    <n v="26"/>
    <n v="0"/>
    <n v="1"/>
    <n v="0"/>
    <n v="0"/>
    <x v="0"/>
    <m/>
    <m/>
    <m/>
    <m/>
    <m/>
  </r>
  <r>
    <s v="1009808"/>
    <s v="Aspirating Syringe C-W Type   "/>
    <s v="1.8cc       "/>
    <s v="Ea      "/>
    <s v="JINSTR"/>
    <s v="100-9808"/>
    <n v="9"/>
    <n v="30"/>
    <n v="0"/>
    <n v="1"/>
    <n v="0"/>
    <n v="0"/>
    <x v="0"/>
    <m/>
    <m/>
    <m/>
    <m/>
    <m/>
  </r>
  <r>
    <s v="6680208"/>
    <s v="Door Bellows Kit-No Housing   "/>
    <s v="Ster        "/>
    <s v="Ea      "/>
    <s v="TUTT"/>
    <s v="CT241111"/>
    <n v="9"/>
    <n v="9"/>
    <n v="0"/>
    <n v="1"/>
    <n v="0"/>
    <n v="0"/>
    <x v="3"/>
    <m/>
    <m/>
    <m/>
    <m/>
    <m/>
  </r>
  <r>
    <s v="6427151"/>
    <s v="Adaptor QD f/Water Bottle     "/>
    <s v="            "/>
    <s v="Ea      "/>
    <s v="DCI"/>
    <s v="8943"/>
    <n v="9"/>
    <n v="12"/>
    <n v="0"/>
    <n v="1"/>
    <n v="0"/>
    <n v="0"/>
    <x v="3"/>
    <m/>
    <m/>
    <m/>
    <m/>
    <m/>
  </r>
  <r>
    <s v="6009883"/>
    <s v="Swivel Ultrasonic Insert      "/>
    <s v="30K #10 Univ"/>
    <s v="Ea      "/>
    <s v="HUFRID"/>
    <s v="UI30SS10"/>
    <n v="9"/>
    <n v="11"/>
    <n v="0.44444444444444442"/>
    <n v="0.55555555555555558"/>
    <n v="0"/>
    <n v="0"/>
    <x v="0"/>
    <m/>
    <m/>
    <m/>
    <m/>
    <m/>
  </r>
  <r>
    <s v="1003739"/>
    <s v="Work Pans Plastic Blue        "/>
    <s v="            "/>
    <s v="Ea      "/>
    <s v="NATKEY"/>
    <s v="7000371"/>
    <n v="9"/>
    <n v="88"/>
    <n v="0.33333333333333337"/>
    <n v="0.66666666666666674"/>
    <n v="0"/>
    <n v="0"/>
    <x v="0"/>
    <m/>
    <m/>
    <m/>
    <m/>
    <m/>
  </r>
  <r>
    <s v="1022968"/>
    <s v="Carbide Bur Surgical Bone     "/>
    <s v="FG  541     "/>
    <s v="5/Pk    "/>
    <s v="PRIMAD"/>
    <s v="206100291600"/>
    <n v="9"/>
    <n v="16"/>
    <n v="0.1111111111111111"/>
    <n v="0.88888888888888884"/>
    <n v="0"/>
    <n v="0"/>
    <x v="0"/>
    <m/>
    <m/>
    <m/>
    <m/>
    <m/>
  </r>
  <r>
    <s v="5830045"/>
    <s v="Super Poligrip Strips         "/>
    <s v="40ct        "/>
    <s v="6/Bx    "/>
    <s v="GSKCON"/>
    <s v="08025"/>
    <n v="9"/>
    <n v="29"/>
    <n v="0.22222222222222221"/>
    <n v="0.77777777777777768"/>
    <n v="0"/>
    <n v="0"/>
    <x v="0"/>
    <m/>
    <m/>
    <m/>
    <m/>
    <m/>
  </r>
  <r>
    <s v="6002151"/>
    <s v="Swivel Direct Flow Ultrasonic "/>
    <s v="30K #1000 TB"/>
    <s v="Ea      "/>
    <s v="HUFRID"/>
    <s v="UI30SD1000"/>
    <n v="9"/>
    <n v="11"/>
    <n v="0.55555555555555558"/>
    <n v="0.44444444444444442"/>
    <n v="0"/>
    <n v="0"/>
    <x v="0"/>
    <m/>
    <m/>
    <m/>
    <m/>
    <m/>
  </r>
  <r>
    <s v="8984231"/>
    <s v="Clasp Adjuster                "/>
    <s v="            "/>
    <s v="Ea      "/>
    <s v="ZCMP"/>
    <s v="6079"/>
    <n v="9"/>
    <n v="23"/>
    <n v="0"/>
    <n v="0"/>
    <n v="0"/>
    <n v="1"/>
    <x v="4"/>
    <m/>
    <m/>
    <m/>
    <m/>
    <m/>
  </r>
  <r>
    <s v="1024809"/>
    <s v="VP Mix HP Fast Set            "/>
    <s v="Monophase   "/>
    <s v="4/Bx    "/>
    <s v="CRODEL"/>
    <s v="1024809"/>
    <n v="9"/>
    <n v="24"/>
    <n v="0.22222222222222221"/>
    <n v="0.77777777777777768"/>
    <n v="0"/>
    <n v="0"/>
    <x v="0"/>
    <m/>
    <m/>
    <m/>
    <m/>
    <m/>
  </r>
  <r>
    <s v="3856151"/>
    <s v="Gum-Aid 1/4 oz Tubes          "/>
    <s v="            "/>
    <s v="24/Bx   "/>
    <s v="RELIAN"/>
    <s v="2103"/>
    <n v="9"/>
    <n v="11"/>
    <n v="0"/>
    <n v="1"/>
    <n v="0"/>
    <n v="0"/>
    <x v="0"/>
    <m/>
    <m/>
    <m/>
    <m/>
    <m/>
  </r>
  <r>
    <s v="6005794"/>
    <s v="After Five Gracey 1/2  Rigid  "/>
    <s v="#7 Handle   "/>
    <s v="Ea      "/>
    <s v="HUFRID"/>
    <s v="SRP1/2R7"/>
    <n v="9"/>
    <n v="19"/>
    <n v="0"/>
    <n v="0"/>
    <n v="0"/>
    <n v="1"/>
    <x v="4"/>
    <m/>
    <m/>
    <m/>
    <m/>
    <m/>
  </r>
  <r>
    <s v="6390562"/>
    <s v="Basket,Solids Collector,      "/>
    <s v="10/Pk       "/>
    <s v="Pk      "/>
    <s v="DENTEZ"/>
    <s v="3625-927"/>
    <n v="9"/>
    <n v="13"/>
    <n v="0"/>
    <n v="0"/>
    <n v="0"/>
    <n v="1"/>
    <x v="3"/>
    <m/>
    <m/>
    <m/>
    <m/>
    <m/>
  </r>
  <r>
    <s v="6123169"/>
    <s v="Porta-Vac Filter              "/>
    <s v="550F        "/>
    <s v="Ea      "/>
    <s v="HANDLR"/>
    <s v="550-F"/>
    <n v="9"/>
    <n v="13"/>
    <n v="0.22222222222222221"/>
    <n v="0.77777777777777768"/>
    <n v="0"/>
    <n v="0"/>
    <x v="0"/>
    <m/>
    <m/>
    <m/>
    <m/>
    <m/>
  </r>
  <r>
    <s v="9004385"/>
    <s v="Carbide Bur T&amp;F 12 Blade      "/>
    <s v="FG 7664     "/>
    <s v="5/Pk    "/>
    <s v="PRIMAD"/>
    <s v="CDET01G15FE"/>
    <n v="8"/>
    <n v="24"/>
    <n v="0"/>
    <n v="1"/>
    <n v="0"/>
    <n v="0"/>
    <x v="0"/>
    <m/>
    <m/>
    <m/>
    <m/>
    <m/>
  </r>
  <r>
    <s v="1126231"/>
    <s v="Essentials LED Curing Light   "/>
    <s v="Pink        "/>
    <s v="Ea      "/>
    <s v="HANDPH"/>
    <s v="1126231"/>
    <n v="8"/>
    <n v="9"/>
    <n v="0.125"/>
    <n v="0.875"/>
    <n v="0"/>
    <n v="0"/>
    <x v="0"/>
    <m/>
    <m/>
    <m/>
    <m/>
    <m/>
  </r>
  <r>
    <s v="6001436"/>
    <s v="Elevator #46R                 "/>
    <s v="            "/>
    <s v="Ea      "/>
    <s v="HUFRID"/>
    <s v="E46R"/>
    <n v="8"/>
    <n v="21"/>
    <n v="0.125"/>
    <n v="0.125"/>
    <n v="0"/>
    <n v="0.75"/>
    <x v="6"/>
    <m/>
    <m/>
    <m/>
    <m/>
    <m/>
  </r>
  <r>
    <s v="6423972"/>
    <s v="1L Bottle w/Cap &amp; Tubing      "/>
    <s v="&amp; Grip      "/>
    <s v="Assy    "/>
    <s v="DCI"/>
    <s v="8669"/>
    <n v="8"/>
    <n v="14"/>
    <n v="0.25"/>
    <n v="0.75"/>
    <n v="0"/>
    <n v="0"/>
    <x v="6"/>
    <m/>
    <m/>
    <m/>
    <m/>
    <m/>
  </r>
  <r>
    <s v="1357357"/>
    <s v="Unibraid w/Aluminum Potassium "/>
    <s v="1a #1 Small "/>
    <s v="50/Bx   "/>
    <s v="KERR"/>
    <s v="13361"/>
    <n v="8"/>
    <n v="10"/>
    <n v="1"/>
    <n v="0"/>
    <n v="0"/>
    <n v="0"/>
    <x v="0"/>
    <m/>
    <m/>
    <m/>
    <m/>
    <m/>
  </r>
  <r>
    <s v="1009919"/>
    <s v="Gates Glidden Drills RA 32mm  "/>
    <s v="Assorted    "/>
    <s v="6/Vl    "/>
    <s v="HARALD"/>
    <s v="206100300100"/>
    <n v="8"/>
    <n v="18"/>
    <n v="0.125"/>
    <n v="0.875"/>
    <n v="0"/>
    <n v="0"/>
    <x v="0"/>
    <m/>
    <m/>
    <m/>
    <m/>
    <m/>
  </r>
  <r>
    <s v="6003686"/>
    <s v="Root Tip Pick                 "/>
    <s v="#9L         "/>
    <s v="Ea      "/>
    <s v="HUFRID"/>
    <s v="E9L"/>
    <n v="8"/>
    <n v="10"/>
    <n v="0"/>
    <n v="0"/>
    <n v="0"/>
    <n v="1"/>
    <x v="4"/>
    <m/>
    <m/>
    <m/>
    <m/>
    <m/>
  </r>
  <r>
    <s v="1025439"/>
    <s v="Carbide Bur Surgical FG 151L  "/>
    <s v="28mm        "/>
    <s v="5/Pk    "/>
    <s v="PRIMAD"/>
    <s v="101132-151"/>
    <n v="8"/>
    <n v="28"/>
    <n v="0"/>
    <n v="1"/>
    <n v="0"/>
    <n v="0"/>
    <x v="0"/>
    <m/>
    <m/>
    <m/>
    <m/>
    <m/>
  </r>
  <r>
    <s v="6004113"/>
    <s v="Periosteal Molt #9            "/>
    <s v="            "/>
    <s v="Ea      "/>
    <s v="HUFRID"/>
    <s v="P9"/>
    <n v="8"/>
    <n v="13"/>
    <n v="0.5"/>
    <n v="0.5"/>
    <n v="0"/>
    <n v="0"/>
    <x v="0"/>
    <m/>
    <m/>
    <m/>
    <m/>
    <m/>
  </r>
  <r>
    <s v="1008408"/>
    <s v="Econo Cutters 2 1/2&quot;          "/>
    <s v="7002        "/>
    <s v="Ea      "/>
    <s v="DEDECO"/>
    <s v="9589"/>
    <n v="8"/>
    <n v="16"/>
    <n v="0"/>
    <n v="1"/>
    <n v="0"/>
    <n v="0"/>
    <x v="5"/>
    <m/>
    <m/>
    <m/>
    <m/>
    <m/>
  </r>
  <r>
    <s v="3334525"/>
    <s v="Coe Metal Tray #22 Small Lower"/>
    <s v="Perforated  "/>
    <s v="Ea      "/>
    <s v="GC"/>
    <s v="260221"/>
    <n v="8"/>
    <n v="26"/>
    <n v="0.625"/>
    <n v="0.375"/>
    <n v="0"/>
    <n v="0"/>
    <x v="0"/>
    <m/>
    <m/>
    <m/>
    <m/>
    <m/>
  </r>
  <r>
    <s v="1125731"/>
    <s v="Maestro Porcelain Polishing   "/>
    <s v="Kit         "/>
    <s v="Ea      "/>
    <s v="EMOORE"/>
    <s v="1125731"/>
    <n v="8"/>
    <n v="8"/>
    <n v="0.625"/>
    <n v="0.375"/>
    <n v="0"/>
    <n v="0"/>
    <x v="0"/>
    <m/>
    <m/>
    <m/>
    <m/>
    <m/>
  </r>
  <r>
    <s v="1531042"/>
    <s v="Sodium Chloride 0.9% Irrig    "/>
    <s v="500mL/Bt    "/>
    <s v="BT      "/>
    <s v="TRAVOL"/>
    <s v="2F7123"/>
    <n v="8"/>
    <n v="25"/>
    <n v="0.75"/>
    <n v="0.25"/>
    <n v="0"/>
    <n v="0"/>
    <x v="0"/>
    <m/>
    <m/>
    <m/>
    <m/>
    <m/>
  </r>
  <r>
    <s v="3333051"/>
    <s v="G-aenial Universal Flo Syringe"/>
    <s v="B1          "/>
    <s v="Ea      "/>
    <s v="GC"/>
    <s v="004207"/>
    <n v="8"/>
    <n v="11"/>
    <n v="0.5"/>
    <n v="0.5"/>
    <n v="0"/>
    <n v="0"/>
    <x v="0"/>
    <m/>
    <m/>
    <m/>
    <m/>
    <m/>
  </r>
  <r>
    <s v="1117143"/>
    <s v="Allooss Cancellous Partic 1cc "/>
    <s v="250 Microns "/>
    <s v="Ea      "/>
    <s v="ACESUR"/>
    <s v="01107002"/>
    <n v="8"/>
    <n v="13"/>
    <n v="0"/>
    <n v="0"/>
    <n v="0"/>
    <n v="1"/>
    <x v="2"/>
    <m/>
    <m/>
    <m/>
    <m/>
    <m/>
  </r>
  <r>
    <s v="7804701"/>
    <s v="Bard Parker Handle            "/>
    <s v="#6          "/>
    <s v="Ea      "/>
    <s v="OXBORO"/>
    <s v="371060"/>
    <n v="8"/>
    <n v="13"/>
    <n v="1"/>
    <n v="0"/>
    <n v="0"/>
    <n v="0"/>
    <x v="0"/>
    <m/>
    <m/>
    <m/>
    <m/>
    <m/>
  </r>
  <r>
    <s v="8902242"/>
    <s v="Yankauer Suction Tube         "/>
    <s v="1/4X10      "/>
    <s v="20/CA   "/>
    <s v="CARDKN"/>
    <s v="8888505040"/>
    <n v="8"/>
    <n v="14"/>
    <n v="0.625"/>
    <n v="0.375"/>
    <n v="0"/>
    <n v="0"/>
    <x v="0"/>
    <m/>
    <m/>
    <m/>
    <m/>
    <m/>
  </r>
  <r>
    <s v="1211125"/>
    <s v="Line ETCO2 Sampling M/F Cnct  "/>
    <s v="10' Tubing  "/>
    <s v="10/Ca   "/>
    <s v="VYAIRE"/>
    <s v="28M2F"/>
    <n v="8"/>
    <n v="14"/>
    <n v="0"/>
    <n v="0"/>
    <n v="1"/>
    <n v="0"/>
    <x v="4"/>
    <m/>
    <m/>
    <m/>
    <m/>
    <m/>
  </r>
  <r>
    <s v="8160016"/>
    <s v="Roma Eyewear Clear Frame      "/>
    <s v="Turquoise   "/>
    <s v="Ea      "/>
    <s v="ATLEYE"/>
    <s v="RM1TRQ"/>
    <n v="8"/>
    <n v="10"/>
    <n v="0"/>
    <n v="1"/>
    <n v="0"/>
    <n v="0"/>
    <x v="5"/>
    <m/>
    <n v="14"/>
    <m/>
    <m/>
    <n v="4"/>
  </r>
  <r>
    <s v="1004219"/>
    <s v="Boley Gauge                   "/>
    <s v="            "/>
    <s v="Ea      "/>
    <s v="JINSTR"/>
    <s v="100-4219"/>
    <n v="8"/>
    <n v="10"/>
    <n v="0.125"/>
    <n v="0.875"/>
    <n v="0"/>
    <n v="0"/>
    <x v="0"/>
    <m/>
    <m/>
    <m/>
    <m/>
    <m/>
  </r>
  <r>
    <s v="6134050"/>
    <s v="SteamPlus Sterile Integrator  "/>
    <s v="Integrator  "/>
    <s v="100/Pk  "/>
    <s v="SPSMED"/>
    <s v="SSI-100"/>
    <n v="8"/>
    <n v="11"/>
    <n v="0"/>
    <n v="1"/>
    <n v="0"/>
    <n v="0"/>
    <x v="0"/>
    <m/>
    <m/>
    <m/>
    <m/>
    <m/>
  </r>
  <r>
    <s v="1045537"/>
    <s v="Midazolam HCL Inj MDV 10ml    "/>
    <s v="1mg/ml      "/>
    <s v="10/Bx   "/>
    <s v="AMEPHA"/>
    <s v="63323041110"/>
    <n v="8"/>
    <n v="18"/>
    <n v="1"/>
    <n v="0"/>
    <n v="0"/>
    <n v="0"/>
    <x v="0"/>
    <m/>
    <m/>
    <m/>
    <m/>
    <m/>
  </r>
  <r>
    <s v="6390788"/>
    <s v="Axcs Replacement Bulb         "/>
    <s v="            "/>
    <s v="ea      "/>
    <s v="DENTEZ"/>
    <s v="3801-797"/>
    <n v="8"/>
    <n v="15"/>
    <n v="0"/>
    <n v="1"/>
    <n v="0"/>
    <n v="0"/>
    <x v="3"/>
    <m/>
    <m/>
    <m/>
    <m/>
    <m/>
  </r>
  <r>
    <s v="1024117"/>
    <s v="Tray Cover 8.5&quot;x12.25&quot;        "/>
    <s v="Yellow      "/>
    <s v="1000/Ca "/>
    <s v="TIDI-E"/>
    <s v="1024117"/>
    <n v="8"/>
    <n v="11"/>
    <n v="0"/>
    <n v="1"/>
    <n v="0"/>
    <n v="0"/>
    <x v="0"/>
    <m/>
    <m/>
    <m/>
    <m/>
    <m/>
  </r>
  <r>
    <s v="7002352"/>
    <s v="Black-Fire Nitrile Glove      "/>
    <s v="X-Small     "/>
    <s v="150/Bx  "/>
    <s v="OMHALY"/>
    <s v="44755"/>
    <n v="8"/>
    <n v="39"/>
    <n v="0.375"/>
    <n v="0.625"/>
    <n v="0"/>
    <n v="0"/>
    <x v="6"/>
    <m/>
    <m/>
    <m/>
    <m/>
    <m/>
  </r>
  <r>
    <s v="5751196"/>
    <s v="Resilience                    "/>
    <s v="20Lb        "/>
    <s v="Ea      "/>
    <s v="GARREC"/>
    <s v="2019020Z"/>
    <n v="8"/>
    <n v="8"/>
    <n v="0.125"/>
    <n v="0.875"/>
    <n v="0"/>
    <n v="0"/>
    <x v="0"/>
    <m/>
    <m/>
    <m/>
    <m/>
    <m/>
  </r>
  <r>
    <s v="9007272"/>
    <s v="Maxima Diamond FG 856-025SC   "/>
    <s v="            "/>
    <s v="5/Pk    "/>
    <s v="MICDIA"/>
    <s v="9007272"/>
    <n v="8"/>
    <n v="20"/>
    <n v="0.125"/>
    <n v="0.875"/>
    <n v="0"/>
    <n v="0"/>
    <x v="0"/>
    <m/>
    <m/>
    <m/>
    <m/>
    <m/>
  </r>
  <r>
    <s v="2217252"/>
    <s v="Lathe Wheel Brown 306M        "/>
    <s v="Medium      "/>
    <s v="Ea      "/>
    <s v="DIXON"/>
    <s v="10.919"/>
    <n v="8"/>
    <n v="11"/>
    <n v="0"/>
    <n v="1"/>
    <n v="0"/>
    <n v="0"/>
    <x v="7"/>
    <m/>
    <m/>
    <m/>
    <m/>
    <m/>
  </r>
  <r>
    <s v="3335550"/>
    <s v="Coe Metal Tray #20 Large Lower"/>
    <s v="Perforated  "/>
    <s v="Ea      "/>
    <s v="GC"/>
    <s v="260201"/>
    <n v="8"/>
    <n v="27"/>
    <n v="0.625"/>
    <n v="0.375"/>
    <n v="0"/>
    <n v="0"/>
    <x v="0"/>
    <m/>
    <m/>
    <m/>
    <m/>
    <m/>
  </r>
  <r>
    <s v="1008919"/>
    <s v="Tape N Tell Kit               "/>
    <s v="            "/>
    <s v="8/Rl    "/>
    <s v="EMOORE"/>
    <s v="SDS-TT-AS"/>
    <n v="8"/>
    <n v="9"/>
    <n v="0.625"/>
    <n v="0.375"/>
    <n v="0"/>
    <n v="0"/>
    <x v="0"/>
    <m/>
    <m/>
    <m/>
    <m/>
    <m/>
  </r>
  <r>
    <s v="2580313"/>
    <s v="Nitrostat Tabs N-R            "/>
    <s v="0.4mg       "/>
    <s v="25/Bt   "/>
    <s v="GIVREP"/>
    <s v="00071041813"/>
    <n v="8"/>
    <n v="8"/>
    <n v="0.75"/>
    <n v="0.25"/>
    <n v="0"/>
    <n v="0"/>
    <x v="0"/>
    <m/>
    <m/>
    <m/>
    <m/>
    <m/>
  </r>
  <r>
    <s v="7010397"/>
    <s v="Carbide Cutter HP             "/>
    <s v="79FX-040    "/>
    <s v="Ea      "/>
    <s v="MEISIN"/>
    <s v="HM79FX-040HP"/>
    <n v="8"/>
    <n v="11"/>
    <n v="1"/>
    <n v="0"/>
    <n v="0"/>
    <n v="0"/>
    <x v="0"/>
    <m/>
    <m/>
    <m/>
    <m/>
    <m/>
  </r>
  <r>
    <s v="6009324"/>
    <s v="Cord Packer DE 113 Serrated   "/>
    <s v="            "/>
    <s v="Ea      "/>
    <s v="HUFRID"/>
    <s v="GCP113"/>
    <n v="8"/>
    <n v="11"/>
    <n v="0"/>
    <n v="0"/>
    <n v="0"/>
    <n v="1"/>
    <x v="5"/>
    <m/>
    <m/>
    <m/>
    <m/>
    <m/>
  </r>
  <r>
    <s v="9007147"/>
    <s v="Maxima Diamond FG 836-012SC   "/>
    <s v="            "/>
    <s v="5/PK    "/>
    <s v="MICDIA"/>
    <s v="9007147"/>
    <n v="8"/>
    <n v="11"/>
    <n v="0"/>
    <n v="1"/>
    <n v="0"/>
    <n v="0"/>
    <x v="0"/>
    <m/>
    <m/>
    <m/>
    <m/>
    <m/>
  </r>
  <r>
    <s v="3333990"/>
    <s v="G-Premio Bond Unit Dose       "/>
    <s v="0.10mL      "/>
    <s v="50/Pk   "/>
    <s v="GC"/>
    <s v="009276"/>
    <n v="7"/>
    <n v="7"/>
    <n v="0"/>
    <n v="1"/>
    <n v="0"/>
    <n v="0"/>
    <x v="0"/>
    <m/>
    <m/>
    <m/>
    <m/>
    <m/>
  </r>
  <r>
    <s v="9533895"/>
    <s v="HeliMend Collagen Membrane    "/>
    <s v="15x20mm     "/>
    <s v="Ea      "/>
    <s v="MILTEX"/>
    <s v="62-203"/>
    <n v="7"/>
    <n v="22"/>
    <n v="0"/>
    <n v="1"/>
    <n v="0"/>
    <n v="0"/>
    <x v="3"/>
    <m/>
    <m/>
    <m/>
    <m/>
    <m/>
  </r>
  <r>
    <s v="1732910"/>
    <s v="Flaps Sensor Tabs Long        "/>
    <s v="Blue        "/>
    <s v="375/Bx  "/>
    <s v="MICROC"/>
    <s v="FLS"/>
    <n v="7"/>
    <n v="9"/>
    <n v="0.42857142857142855"/>
    <n v="0.57142857142857151"/>
    <n v="0"/>
    <n v="0"/>
    <x v="0"/>
    <m/>
    <m/>
    <m/>
    <m/>
    <m/>
  </r>
  <r>
    <s v="8890061"/>
    <s v="Surg-O-Vac II Tip             "/>
    <s v="0.24&quot; Green "/>
    <s v="25/Pk   "/>
    <s v="YOUNG"/>
    <s v="077225"/>
    <n v="7"/>
    <n v="23"/>
    <n v="0.8571428571428571"/>
    <n v="0.14285714285714288"/>
    <n v="0"/>
    <n v="0"/>
    <x v="0"/>
    <m/>
    <m/>
    <m/>
    <m/>
    <m/>
  </r>
  <r>
    <s v="1010515"/>
    <s v="Pliers-s/s 104                "/>
    <s v="            "/>
    <s v="Ea      "/>
    <s v="ZRYLSH"/>
    <s v="260-210"/>
    <n v="7"/>
    <n v="8"/>
    <n v="0"/>
    <n v="1"/>
    <n v="0"/>
    <n v="0"/>
    <x v="7"/>
    <m/>
    <m/>
    <m/>
    <m/>
    <m/>
  </r>
  <r>
    <s v="6659308"/>
    <s v="Denture Brush Long Handle     "/>
    <s v="#1000       "/>
    <s v="12/Bx   "/>
    <s v="LACTON"/>
    <s v="55230"/>
    <n v="7"/>
    <n v="15"/>
    <n v="0.28571428571428575"/>
    <n v="0.7142857142857143"/>
    <n v="0"/>
    <n v="0"/>
    <x v="0"/>
    <m/>
    <m/>
    <m/>
    <m/>
    <m/>
  </r>
  <r>
    <s v="9531909"/>
    <s v="Xcision Forcep Cowhorn        "/>
    <s v="23          "/>
    <s v="Ea      "/>
    <s v="MILTEX"/>
    <s v="DEFXC23"/>
    <n v="7"/>
    <n v="10"/>
    <n v="0"/>
    <n v="1"/>
    <n v="0"/>
    <n v="0"/>
    <x v="5"/>
    <m/>
    <m/>
    <m/>
    <m/>
    <m/>
  </r>
  <r>
    <s v="1002455"/>
    <s v="Lab Pumice Medium             "/>
    <s v="            "/>
    <s v="25Lb    "/>
    <s v="GARREC"/>
    <s v="2015025Z"/>
    <n v="7"/>
    <n v="9"/>
    <n v="0"/>
    <n v="1"/>
    <n v="0"/>
    <n v="0"/>
    <x v="0"/>
    <m/>
    <m/>
    <m/>
    <m/>
    <m/>
  </r>
  <r>
    <s v="1011791"/>
    <s v="Brush Red Sable Straight      "/>
    <s v="#7          "/>
    <s v="Ea      "/>
    <s v="NATKEY"/>
    <s v="1170445"/>
    <n v="7"/>
    <n v="16"/>
    <n v="0"/>
    <n v="1"/>
    <n v="0"/>
    <n v="0"/>
    <x v="7"/>
    <m/>
    <m/>
    <m/>
    <m/>
    <m/>
  </r>
  <r>
    <s v="3332233"/>
    <s v="GC Dry Mouth Gel              "/>
    <s v="40gm        "/>
    <s v="10/Bx   "/>
    <s v="GC"/>
    <s v="002526"/>
    <n v="7"/>
    <n v="9"/>
    <n v="0"/>
    <n v="1"/>
    <n v="0"/>
    <n v="0"/>
    <x v="0"/>
    <m/>
    <m/>
    <m/>
    <m/>
    <m/>
  </r>
  <r>
    <s v="1006142"/>
    <s v="Surgical Bur FG     8         "/>
    <s v="FG     8    "/>
    <s v="5/Pk    "/>
    <s v="PRIMAD"/>
    <s v="101121"/>
    <n v="7"/>
    <n v="10"/>
    <n v="0.57142857142857151"/>
    <n v="0.42857142857142855"/>
    <n v="0"/>
    <n v="0"/>
    <x v="0"/>
    <m/>
    <m/>
    <m/>
    <m/>
    <m/>
  </r>
  <r>
    <s v="1276483"/>
    <s v="Epinephrine Auto Injector Jr  "/>
    <s v="0.15mg      "/>
    <s v="2/Pk    "/>
    <s v="CARDGN"/>
    <s v="5325550"/>
    <n v="7"/>
    <n v="7"/>
    <n v="1"/>
    <n v="0"/>
    <n v="0"/>
    <n v="0"/>
    <x v="0"/>
    <m/>
    <m/>
    <m/>
    <m/>
    <m/>
  </r>
  <r>
    <s v="1048192"/>
    <s v="Premium Cotton Rolls #2       "/>
    <s v="Sterile     "/>
    <s v="2000/Bx "/>
    <s v="ARMEDC"/>
    <s v="1048192"/>
    <n v="7"/>
    <n v="8"/>
    <n v="0"/>
    <n v="1"/>
    <n v="0"/>
    <n v="0"/>
    <x v="8"/>
    <m/>
    <m/>
    <m/>
    <m/>
    <m/>
  </r>
  <r>
    <s v="1671820"/>
    <s v="Trubyte Tooth Indicator       "/>
    <s v="            "/>
    <s v="Ea      "/>
    <s v="DNTPLY"/>
    <s v="98981"/>
    <n v="7"/>
    <n v="7"/>
    <n v="0"/>
    <n v="0.14285714285714288"/>
    <n v="0"/>
    <n v="0.8571428571428571"/>
    <x v="4"/>
    <m/>
    <m/>
    <m/>
    <m/>
    <m/>
  </r>
  <r>
    <s v="1025321"/>
    <s v="Carbide Bur Surgical FG 151   "/>
    <s v="23mm        "/>
    <s v="5/Pk    "/>
    <s v="PRIMAD"/>
    <s v="206100291300"/>
    <n v="7"/>
    <n v="20"/>
    <n v="0"/>
    <n v="1"/>
    <n v="0"/>
    <n v="0"/>
    <x v="0"/>
    <m/>
    <m/>
    <m/>
    <m/>
    <m/>
  </r>
  <r>
    <s v="3337693"/>
    <s v="Coe Metal Tray #21 Medium     "/>
    <s v="Lower Perf  "/>
    <s v="Ea      "/>
    <s v="GC"/>
    <s v="260211"/>
    <n v="7"/>
    <n v="19"/>
    <n v="0.14285714285714288"/>
    <n v="0.8571428571428571"/>
    <n v="0"/>
    <n v="0"/>
    <x v="0"/>
    <m/>
    <m/>
    <m/>
    <m/>
    <m/>
  </r>
  <r>
    <s v="1013753"/>
    <s v="Buff Lead Center              "/>
    <s v="4 x 36      "/>
    <s v="12/Pk   "/>
    <s v="DIVINE"/>
    <s v="185"/>
    <n v="7"/>
    <n v="8"/>
    <n v="0"/>
    <n v="1"/>
    <n v="0"/>
    <n v="0"/>
    <x v="0"/>
    <m/>
    <m/>
    <m/>
    <m/>
    <m/>
  </r>
  <r>
    <s v="1014564"/>
    <s v="Schein Alginate Dustless      "/>
    <s v="Regular Set "/>
    <s v="1Lb/Ea  "/>
    <s v="CAULK"/>
    <s v="689310"/>
    <n v="7"/>
    <n v="24"/>
    <n v="0.14285714285714288"/>
    <n v="0.8571428571428571"/>
    <n v="0"/>
    <n v="0"/>
    <x v="0"/>
    <m/>
    <m/>
    <m/>
    <m/>
    <m/>
  </r>
  <r>
    <s v="1006131"/>
    <s v="Carbide Bur FG     8          "/>
    <s v="            "/>
    <s v="10/Pk   "/>
    <s v="PRIMAD"/>
    <s v="206100250900"/>
    <n v="7"/>
    <n v="10"/>
    <n v="0"/>
    <n v="1"/>
    <n v="0"/>
    <n v="0"/>
    <x v="0"/>
    <m/>
    <m/>
    <m/>
    <m/>
    <m/>
  </r>
  <r>
    <s v="1025178"/>
    <s v="Blu-Bite HP Regular Set       "/>
    <s v="Unflavored  "/>
    <s v="2/Bx    "/>
    <s v="CRODEL"/>
    <s v="1025178"/>
    <n v="7"/>
    <n v="39"/>
    <n v="0.14285714285714288"/>
    <n v="0.8571428571428571"/>
    <n v="0"/>
    <n v="0"/>
    <x v="0"/>
    <m/>
    <m/>
    <m/>
    <m/>
    <m/>
  </r>
  <r>
    <s v="1770021"/>
    <s v="Coll Contr W/Recycle Kit      "/>
    <s v="RAMVAC      "/>
    <s v="Ea      "/>
    <s v="SOLMET"/>
    <s v="HG5-CR-RVC"/>
    <n v="7"/>
    <n v="7"/>
    <n v="0"/>
    <n v="0"/>
    <n v="0"/>
    <n v="1"/>
    <x v="3"/>
    <m/>
    <m/>
    <m/>
    <m/>
    <m/>
  </r>
  <r>
    <s v="9530700"/>
    <s v="Vantage Forcep #88L SG        "/>
    <s v="Serrated    "/>
    <s v="Ea      "/>
    <s v="MILTEX"/>
    <s v="V90-88L-SG"/>
    <n v="7"/>
    <n v="11"/>
    <n v="0.28571428571428575"/>
    <n v="0.7142857142857143"/>
    <n v="0"/>
    <n v="0"/>
    <x v="0"/>
    <m/>
    <m/>
    <m/>
    <m/>
    <m/>
  </r>
  <r>
    <s v="1010220"/>
    <s v="Impression Trays Metal C-Type "/>
    <s v="Perforated  "/>
    <s v="6/Bx    "/>
    <s v="JINSTR"/>
    <s v="101-0220"/>
    <n v="7"/>
    <n v="8"/>
    <n v="0.57142857142857151"/>
    <n v="0.42857142857142855"/>
    <n v="0"/>
    <n v="0"/>
    <x v="0"/>
    <m/>
    <m/>
    <m/>
    <m/>
    <m/>
  </r>
  <r>
    <s v="5700242"/>
    <s v="Maxi-Evac Evacuator Tips      "/>
    <s v="Lavender    "/>
    <s v="100/Bag "/>
    <s v="CROSSC"/>
    <s v="ZETSLV"/>
    <n v="7"/>
    <n v="15"/>
    <n v="0"/>
    <n v="1"/>
    <n v="0"/>
    <n v="0"/>
    <x v="0"/>
    <m/>
    <m/>
    <m/>
    <m/>
    <m/>
  </r>
  <r>
    <s v="1026150"/>
    <s v="VP Mix HP Regular Set         "/>
    <s v="Monophase   "/>
    <s v="4/Bx    "/>
    <s v="CRODEL"/>
    <s v="1026150"/>
    <n v="7"/>
    <n v="25"/>
    <n v="0.14285714285714288"/>
    <n v="0.8571428571428571"/>
    <n v="0"/>
    <n v="0"/>
    <x v="0"/>
    <m/>
    <m/>
    <m/>
    <m/>
    <m/>
  </r>
  <r>
    <s v="1046862"/>
    <s v="Dextrose Inj Ansyr 2 Syr 50ml "/>
    <s v="50%         "/>
    <s v="10/Bx   "/>
    <s v="PFIZNJ"/>
    <s v="00409751716"/>
    <n v="7"/>
    <n v="7"/>
    <n v="1"/>
    <n v="0"/>
    <n v="0"/>
    <n v="0"/>
    <x v="0"/>
    <m/>
    <m/>
    <m/>
    <m/>
    <m/>
  </r>
  <r>
    <s v="1125096"/>
    <s v="Diamond Single-Use FG         "/>
    <s v="881-009C    "/>
    <s v="25/Bx   "/>
    <s v="MICDIA"/>
    <s v="1125096"/>
    <n v="7"/>
    <n v="11"/>
    <n v="0.28571428571428575"/>
    <n v="0.7142857142857143"/>
    <n v="0"/>
    <n v="0"/>
    <x v="0"/>
    <m/>
    <m/>
    <m/>
    <m/>
    <m/>
  </r>
  <r>
    <s v="9004220"/>
    <s v="Buff Muslin                   "/>
    <s v="4x30Ply     "/>
    <s v="12/Pk   "/>
    <s v="TEXBLF"/>
    <s v="9004220"/>
    <n v="7"/>
    <n v="7"/>
    <n v="0"/>
    <n v="1"/>
    <n v="0"/>
    <n v="0"/>
    <x v="0"/>
    <m/>
    <m/>
    <m/>
    <m/>
    <m/>
  </r>
  <r>
    <s v="1017428"/>
    <s v="Schein Alginate               "/>
    <s v="Reg Set     "/>
    <s v="20lb    "/>
    <s v="CAULK"/>
    <s v="689301"/>
    <n v="7"/>
    <n v="7"/>
    <n v="0.42857142857142855"/>
    <n v="0.57142857142857151"/>
    <n v="0"/>
    <n v="0"/>
    <x v="1"/>
    <m/>
    <m/>
    <m/>
    <m/>
    <m/>
  </r>
  <r>
    <s v="1890484"/>
    <s v="XCP-DS Fit Complete Kit       "/>
    <s v="            "/>
    <s v="Ea      "/>
    <s v="RINN"/>
    <s v="559909"/>
    <n v="7"/>
    <n v="14"/>
    <n v="0"/>
    <n v="1"/>
    <n v="0"/>
    <n v="0"/>
    <x v="0"/>
    <m/>
    <m/>
    <m/>
    <m/>
    <m/>
  </r>
  <r>
    <s v="7079793"/>
    <s v="Ammonia Inhalants             "/>
    <s v="            "/>
    <s v="10/Pk   "/>
    <s v="YOUNG"/>
    <s v="283010"/>
    <n v="7"/>
    <n v="10"/>
    <n v="0"/>
    <n v="1"/>
    <n v="0"/>
    <n v="0"/>
    <x v="0"/>
    <m/>
    <m/>
    <m/>
    <m/>
    <m/>
  </r>
  <r>
    <s v="1206842"/>
    <s v="EMS Biological Monitor        "/>
    <s v="Mail In     "/>
    <s v="12/Bx   "/>
    <s v="SPSMED"/>
    <s v="EMS-012"/>
    <n v="7"/>
    <n v="8"/>
    <n v="0"/>
    <n v="1"/>
    <n v="0"/>
    <n v="0"/>
    <x v="0"/>
    <m/>
    <m/>
    <m/>
    <m/>
    <m/>
  </r>
  <r>
    <s v="1324928"/>
    <s v="Alginate Flavor Grape         "/>
    <s v="            "/>
    <s v="2oz/Bt  "/>
    <s v="ZADSDN"/>
    <s v="F923-2-GE"/>
    <n v="7"/>
    <n v="11"/>
    <n v="0"/>
    <n v="0"/>
    <n v="1"/>
    <n v="0"/>
    <x v="4"/>
    <m/>
    <m/>
    <m/>
    <m/>
    <m/>
  </r>
  <r>
    <s v="3751975"/>
    <s v="Dexamethasone Sod Phos MDV    "/>
    <s v="4mg/ml      "/>
    <s v="25x5ml  "/>
    <s v="AMEPHA"/>
    <s v="63323016505"/>
    <n v="7"/>
    <n v="11"/>
    <n v="0.7142857142857143"/>
    <n v="0.28571428571428575"/>
    <n v="0"/>
    <n v="0"/>
    <x v="0"/>
    <m/>
    <m/>
    <m/>
    <m/>
    <m/>
  </r>
  <r>
    <s v="9990698"/>
    <s v="Oral Surgery Bur Shank 1      "/>
    <s v="HP  702     "/>
    <s v="10/Pk   "/>
    <s v="SSWBUR"/>
    <s v="34889"/>
    <n v="7"/>
    <n v="16"/>
    <n v="0.14285714285714288"/>
    <n v="0.8571428571428571"/>
    <n v="0"/>
    <n v="0"/>
    <x v="0"/>
    <m/>
    <m/>
    <m/>
    <m/>
    <m/>
  </r>
  <r>
    <s v="2283204"/>
    <s v="Ventolin HFA Inhaler          "/>
    <s v="18gm        "/>
    <s v="Ea      "/>
    <s v="CARDZB"/>
    <s v="3739232"/>
    <n v="7"/>
    <n v="7"/>
    <n v="0"/>
    <n v="1"/>
    <n v="0"/>
    <n v="0"/>
    <x v="0"/>
    <m/>
    <m/>
    <m/>
    <m/>
    <m/>
  </r>
  <r>
    <s v="1015503"/>
    <s v="The Hammer Pneumatic Dive     "/>
    <s v="Tool        "/>
    <s v="Ea      "/>
    <s v="ZPACDP"/>
    <s v="ATD-178"/>
    <n v="7"/>
    <n v="61"/>
    <n v="0.28571428571428575"/>
    <n v="0.7142857142857143"/>
    <n v="0"/>
    <n v="0"/>
    <x v="0"/>
    <m/>
    <m/>
    <m/>
    <m/>
    <m/>
  </r>
  <r>
    <s v="3786707"/>
    <s v="Impregum-F Mixing Pad X-Large "/>
    <s v="5.75&quot;x9.25&quot; "/>
    <s v="Ea      "/>
    <s v="THREEM"/>
    <s v="70180"/>
    <n v="7"/>
    <n v="16"/>
    <n v="0.42857142857142855"/>
    <n v="0.57142857142857151"/>
    <n v="0"/>
    <n v="0"/>
    <x v="0"/>
    <m/>
    <m/>
    <m/>
    <m/>
    <m/>
  </r>
  <r>
    <s v="7293452"/>
    <s v="Benzodent Ointment            "/>
    <s v=".25oz       "/>
    <s v="24/Bx   "/>
    <s v="EMEHEA"/>
    <s v="00532"/>
    <n v="7"/>
    <n v="7"/>
    <n v="0"/>
    <n v="1"/>
    <n v="0"/>
    <n v="0"/>
    <x v="1"/>
    <m/>
    <m/>
    <m/>
    <m/>
    <m/>
  </r>
  <r>
    <s v="3451926"/>
    <s v="Epipen Adult Twin Pack        "/>
    <s v="0.3mg       "/>
    <s v="2/Pk    "/>
    <s v="DEY"/>
    <s v="49502050002"/>
    <n v="7"/>
    <n v="7"/>
    <n v="0.8571428571428571"/>
    <n v="0.14285714285714288"/>
    <n v="0"/>
    <n v="0"/>
    <x v="0"/>
    <m/>
    <m/>
    <m/>
    <m/>
    <m/>
  </r>
  <r>
    <s v="3333046"/>
    <s v="G-aenial Universal Flo Syringe"/>
    <s v="A3.5        "/>
    <s v="Ea      "/>
    <s v="GC"/>
    <s v="004205"/>
    <n v="7"/>
    <n v="8"/>
    <n v="0.42857142857142855"/>
    <n v="0.57142857142857151"/>
    <n v="0"/>
    <n v="0"/>
    <x v="0"/>
    <m/>
    <m/>
    <m/>
    <m/>
    <m/>
  </r>
  <r>
    <s v="6004078"/>
    <s v="Elevator Heidbrink Root Tip   "/>
    <s v="#2          "/>
    <s v="Ea      "/>
    <s v="HUFRID"/>
    <s v="EHB2"/>
    <n v="7"/>
    <n v="12"/>
    <n v="0"/>
    <n v="0.28571428571428575"/>
    <n v="0"/>
    <n v="0.7142857142857143"/>
    <x v="4"/>
    <m/>
    <m/>
    <m/>
    <m/>
    <m/>
  </r>
  <r>
    <s v="1024081"/>
    <s v="Tray Cover 8.5&quot;x12.25&quot;        "/>
    <s v="Aqua        "/>
    <s v="1000/Ca "/>
    <s v="TIDI-E"/>
    <s v="1024081"/>
    <n v="7"/>
    <n v="8"/>
    <n v="0"/>
    <n v="1"/>
    <n v="0"/>
    <n v="0"/>
    <x v="0"/>
    <m/>
    <m/>
    <m/>
    <m/>
    <m/>
  </r>
  <r>
    <s v="9007258"/>
    <s v="Maxima Diamond FG 856-014SC   "/>
    <s v="            "/>
    <s v="5/PK    "/>
    <s v="MICDIA"/>
    <s v="9007258"/>
    <n v="7"/>
    <n v="11"/>
    <n v="0.14285714285714288"/>
    <n v="0.8571428571428571"/>
    <n v="0"/>
    <n v="0"/>
    <x v="0"/>
    <m/>
    <m/>
    <m/>
    <m/>
    <m/>
  </r>
  <r>
    <s v="6151375"/>
    <s v="VK-3 Plaster &amp; Stone Remover  "/>
    <s v="            "/>
    <s v="Gal/Bt  "/>
    <s v="KULZER"/>
    <s v="50036206"/>
    <n v="7"/>
    <n v="8"/>
    <n v="0.14285714285714288"/>
    <n v="0.8571428571428571"/>
    <n v="0"/>
    <n v="0"/>
    <x v="0"/>
    <m/>
    <m/>
    <m/>
    <m/>
    <m/>
  </r>
  <r>
    <s v="1948259"/>
    <s v="Vaseline Petroleum Jelly White"/>
    <s v="1oz         "/>
    <s v="Ea      "/>
    <s v="CARDKN"/>
    <s v="8884430200"/>
    <n v="7"/>
    <n v="34"/>
    <n v="0.57142857142857151"/>
    <n v="0.42857142857142855"/>
    <n v="0"/>
    <n v="0"/>
    <x v="0"/>
    <m/>
    <m/>
    <m/>
    <m/>
    <m/>
  </r>
  <r>
    <s v="3332074"/>
    <s v="Coe Metal Tray Regular        "/>
    <s v="Perforated  "/>
    <s v="8/Bx    "/>
    <s v="GC"/>
    <s v="260018"/>
    <n v="7"/>
    <n v="9"/>
    <n v="0"/>
    <n v="1"/>
    <n v="0"/>
    <n v="0"/>
    <x v="7"/>
    <m/>
    <m/>
    <m/>
    <m/>
    <m/>
  </r>
  <r>
    <s v="1677957"/>
    <s v="Classic Shade Guide Complete  "/>
    <s v="Intro.      "/>
    <s v="Ea      "/>
    <s v="DNTPLY"/>
    <s v="905600"/>
    <n v="7"/>
    <n v="8"/>
    <n v="0.57142857142857151"/>
    <n v="0.42857142857142855"/>
    <n v="0"/>
    <n v="0"/>
    <x v="0"/>
    <m/>
    <m/>
    <m/>
    <m/>
    <m/>
  </r>
  <r>
    <s v="1231043"/>
    <s v="Take 1 Advanced Wash 50mL     "/>
    <s v="RB/Reg Set  "/>
    <s v="24/Pk   "/>
    <s v="KERR"/>
    <s v="33970"/>
    <n v="6"/>
    <n v="6"/>
    <n v="0"/>
    <n v="0"/>
    <n v="0"/>
    <n v="1"/>
    <x v="4"/>
    <m/>
    <m/>
    <m/>
    <m/>
    <m/>
  </r>
  <r>
    <s v="2480712"/>
    <s v="Amiodarone Inj SDV N-R        "/>
    <s v="50mg/ml     "/>
    <s v="3ml/Vl  "/>
    <s v="GIVREP"/>
    <s v="0143987525"/>
    <n v="6"/>
    <n v="13"/>
    <n v="0.5"/>
    <n v="0.5"/>
    <n v="0"/>
    <n v="0"/>
    <x v="9"/>
    <m/>
    <m/>
    <m/>
    <m/>
    <m/>
  </r>
  <r>
    <s v="6510268"/>
    <s v="Typhoon Bur 1/4&quot; Fine Taper   "/>
    <s v="13/16&quot; Diam "/>
    <s v="Ea      "/>
    <s v="FOREDM"/>
    <s v="A-KB14179"/>
    <n v="6"/>
    <n v="7"/>
    <n v="0"/>
    <n v="1"/>
    <n v="0"/>
    <n v="0"/>
    <x v="7"/>
    <m/>
    <m/>
    <m/>
    <m/>
    <m/>
  </r>
  <r>
    <s v="9533062"/>
    <s v="Griprite Syringe CW Petite    "/>
    <s v="Pink        "/>
    <s v="Ea      "/>
    <s v="MILTEX"/>
    <s v="76-41"/>
    <n v="6"/>
    <n v="13"/>
    <n v="0.66666666666666674"/>
    <n v="0.33333333333333337"/>
    <n v="0"/>
    <n v="0"/>
    <x v="9"/>
    <m/>
    <m/>
    <m/>
    <m/>
    <m/>
  </r>
  <r>
    <s v="1126017"/>
    <s v="Maxima-N Straight Attachment  "/>
    <s v="NSK Style   "/>
    <s v="Ea      "/>
    <s v="HANDPH"/>
    <s v="1126017"/>
    <n v="6"/>
    <n v="18"/>
    <n v="0.5"/>
    <n v="0.5"/>
    <n v="0"/>
    <n v="0"/>
    <x v="9"/>
    <m/>
    <m/>
    <m/>
    <m/>
    <m/>
  </r>
  <r>
    <s v="6003000"/>
    <s v="Elevator Heidbrink #3         "/>
    <s v="Root Tip    "/>
    <s v="Ea      "/>
    <s v="HUFRID"/>
    <s v="EHB3"/>
    <n v="6"/>
    <n v="11"/>
    <n v="0"/>
    <n v="0.33333333333333337"/>
    <n v="0"/>
    <n v="0.66666666666666674"/>
    <x v="4"/>
    <m/>
    <m/>
    <m/>
    <m/>
    <m/>
  </r>
  <r>
    <s v="5216498"/>
    <s v="Impact Air 45,4-hole Gasket   "/>
    <s v="            "/>
    <s v="Ea      "/>
    <s v="GLENWD"/>
    <s v="620"/>
    <n v="6"/>
    <n v="18"/>
    <n v="0"/>
    <n v="0"/>
    <n v="1"/>
    <n v="0"/>
    <x v="4"/>
    <m/>
    <m/>
    <m/>
    <m/>
    <m/>
  </r>
  <r>
    <s v="1042978"/>
    <s v="Disposable Prophy Angle LF    "/>
    <s v="Short Soft  "/>
    <s v="100/Bx  "/>
    <s v="YOUNG"/>
    <s v="140010"/>
    <n v="6"/>
    <n v="8"/>
    <n v="1"/>
    <n v="0"/>
    <n v="0"/>
    <n v="0"/>
    <x v="9"/>
    <m/>
    <m/>
    <m/>
    <m/>
    <m/>
  </r>
  <r>
    <s v="9007167"/>
    <s v="Maxima Diamond FG 837KR-012SC "/>
    <s v="            "/>
    <s v="5/PK    "/>
    <s v="MICDIA"/>
    <s v="9007167"/>
    <n v="6"/>
    <n v="16"/>
    <n v="0.66666666666666674"/>
    <n v="0.33333333333333337"/>
    <n v="0"/>
    <n v="0"/>
    <x v="9"/>
    <m/>
    <m/>
    <m/>
    <m/>
    <m/>
  </r>
  <r>
    <s v="2900329"/>
    <s v="Luxacore Z Dual Automix 50mL  "/>
    <s v="Natural     "/>
    <s v="Ea      "/>
    <s v="FOREMO"/>
    <s v="213330"/>
    <n v="6"/>
    <n v="7"/>
    <n v="0.83333333333333326"/>
    <n v="0.16666666666666669"/>
    <n v="0"/>
    <n v="0"/>
    <x v="9"/>
    <m/>
    <m/>
    <m/>
    <m/>
    <m/>
  </r>
  <r>
    <s v="8770073"/>
    <s v="Green Mounted Stone           "/>
    <s v="            "/>
    <s v="5/Bg    "/>
    <s v="VALOP"/>
    <s v="202G13-5"/>
    <n v="6"/>
    <n v="9"/>
    <n v="0"/>
    <n v="1"/>
    <n v="0"/>
    <n v="0"/>
    <x v="7"/>
    <m/>
    <m/>
    <m/>
    <m/>
    <m/>
  </r>
  <r>
    <s v="1955218"/>
    <s v="Dura-White Stones FG          "/>
    <s v="RD2         "/>
    <s v="12/Bx   "/>
    <s v="SHOFU"/>
    <s v="0248"/>
    <n v="6"/>
    <n v="6"/>
    <n v="0.16666666666666669"/>
    <n v="0.83333333333333326"/>
    <n v="0"/>
    <n v="0"/>
    <x v="9"/>
    <m/>
    <m/>
    <m/>
    <m/>
    <m/>
  </r>
  <r>
    <s v="1125441"/>
    <s v="Instrument Cassette 16 SS     "/>
    <s v="Purple      "/>
    <s v="Ea      "/>
    <s v="ASADEN"/>
    <s v="2770-2HSP"/>
    <n v="6"/>
    <n v="12"/>
    <n v="0"/>
    <n v="1"/>
    <n v="0"/>
    <n v="0"/>
    <x v="7"/>
    <m/>
    <m/>
    <m/>
    <m/>
    <m/>
  </r>
  <r>
    <s v="9007069"/>
    <s v="Maxima Diamond FG 379-023F    "/>
    <s v="            "/>
    <s v="5/PK    "/>
    <s v="MICDIA"/>
    <s v="9007069"/>
    <n v="6"/>
    <n v="10"/>
    <n v="0"/>
    <n v="1"/>
    <n v="0"/>
    <n v="0"/>
    <x v="9"/>
    <m/>
    <m/>
    <m/>
    <m/>
    <m/>
  </r>
  <r>
    <s v="1098962"/>
    <s v="Nalbuphine Inj MDV            "/>
    <s v="20mg/ml     "/>
    <s v="10ml/Vl "/>
    <s v="PFIZNJ"/>
    <s v="00409146701"/>
    <n v="6"/>
    <n v="15"/>
    <n v="1"/>
    <n v="0"/>
    <n v="0"/>
    <n v="0"/>
    <x v="9"/>
    <m/>
    <m/>
    <m/>
    <m/>
    <m/>
  </r>
  <r>
    <s v="1126849"/>
    <s v="Acclean Edge Toothbrush Adult "/>
    <s v="40 Tuft     "/>
    <s v="72/Bx   "/>
    <s v="TMTECH"/>
    <s v="1126849"/>
    <n v="6"/>
    <n v="8"/>
    <n v="0"/>
    <n v="1"/>
    <n v="0"/>
    <n v="0"/>
    <x v="9"/>
    <m/>
    <m/>
    <m/>
    <m/>
    <m/>
  </r>
  <r>
    <s v="1125696"/>
    <s v="Maestro F&amp;P Strips Regular    "/>
    <s v="Coarse/Med  "/>
    <s v="100/Bx  "/>
    <s v="EMOORE"/>
    <s v="1125696"/>
    <n v="6"/>
    <n v="8"/>
    <n v="1"/>
    <n v="0"/>
    <n v="0"/>
    <n v="0"/>
    <x v="9"/>
    <m/>
    <m/>
    <m/>
    <m/>
    <m/>
  </r>
  <r>
    <s v="1046538"/>
    <s v="Fentanyl Citrate Inj SDV 2ml  "/>
    <s v="50mcg/mL    "/>
    <s v="25x2ml  "/>
    <s v="ABBNRX"/>
    <s v="00409909422"/>
    <n v="6"/>
    <n v="13"/>
    <n v="0.16666666666666669"/>
    <n v="0.83333333333333326"/>
    <n v="0"/>
    <n v="0"/>
    <x v="9"/>
    <m/>
    <m/>
    <m/>
    <m/>
    <m/>
  </r>
  <r>
    <s v="2461100"/>
    <s v="Zapit Accelerator             "/>
    <s v="            "/>
    <s v="16oz/Bt "/>
    <s v="ZDEVEA"/>
    <s v="ZAA16"/>
    <n v="6"/>
    <n v="6"/>
    <n v="0.5"/>
    <n v="0.5"/>
    <n v="0"/>
    <n v="0"/>
    <x v="9"/>
    <m/>
    <m/>
    <m/>
    <m/>
    <m/>
  </r>
  <r>
    <s v="1190178"/>
    <s v="Composite Instrument IPC      "/>
    <s v="TN          "/>
    <s v="Ea      "/>
    <s v="ATITAN"/>
    <s v="CI200-60"/>
    <n v="6"/>
    <n v="11"/>
    <n v="0.5"/>
    <n v="0.5"/>
    <n v="0"/>
    <n v="0"/>
    <x v="9"/>
    <m/>
    <m/>
    <m/>
    <m/>
    <m/>
  </r>
  <r>
    <s v="7127284"/>
    <s v="Rincinol PRN Oral Rinse       "/>
    <s v="Sachets     "/>
    <s v="36/Bx   "/>
    <s v="BUTLER"/>
    <s v="1771PA"/>
    <n v="6"/>
    <n v="9"/>
    <n v="0.33333333333333337"/>
    <n v="0.66666666666666674"/>
    <n v="0"/>
    <n v="0"/>
    <x v="9"/>
    <m/>
    <m/>
    <m/>
    <m/>
    <m/>
  </r>
  <r>
    <s v="3787152"/>
    <s v="SyringeMix Mixing Tips        "/>
    <s v="            "/>
    <s v="35/Pk   "/>
    <s v="PREMER"/>
    <s v="3001418"/>
    <n v="6"/>
    <n v="8"/>
    <n v="0"/>
    <n v="1"/>
    <n v="0"/>
    <n v="0"/>
    <x v="9"/>
    <m/>
    <m/>
    <m/>
    <m/>
    <m/>
  </r>
  <r>
    <s v="1018238"/>
    <s v="Akers Complete                "/>
    <s v="            "/>
    <s v="Ea      "/>
    <s v="JINSTR"/>
    <s v="101-8238"/>
    <n v="6"/>
    <n v="9"/>
    <n v="0.16666666666666669"/>
    <n v="0.83333333333333326"/>
    <n v="0"/>
    <n v="0"/>
    <x v="9"/>
    <m/>
    <m/>
    <m/>
    <m/>
    <m/>
  </r>
  <r>
    <s v="9007181"/>
    <s v="Maxima Diamond FG 846-016C    "/>
    <s v="            "/>
    <s v="5/PK    "/>
    <s v="MICDIA"/>
    <s v="9007181"/>
    <n v="6"/>
    <n v="8"/>
    <n v="0"/>
    <n v="1"/>
    <n v="0"/>
    <n v="0"/>
    <x v="7"/>
    <m/>
    <m/>
    <m/>
    <m/>
    <m/>
  </r>
  <r>
    <s v="2221135"/>
    <s v="IRM Complete Package Ivory    "/>
    <s v="            "/>
    <s v="Ea      "/>
    <s v="CAULK"/>
    <s v="610007"/>
    <n v="6"/>
    <n v="6"/>
    <n v="0.83333333333333326"/>
    <n v="0.16666666666666669"/>
    <n v="0"/>
    <n v="0"/>
    <x v="9"/>
    <m/>
    <m/>
    <m/>
    <m/>
    <m/>
  </r>
  <r>
    <s v="5499217"/>
    <s v="Crystal Tip                   "/>
    <s v="Rainbow     "/>
    <s v="250/Pk  "/>
    <s v="WESRES"/>
    <s v="CT1200"/>
    <n v="6"/>
    <n v="9"/>
    <n v="0.66666666666666674"/>
    <n v="0.33333333333333337"/>
    <n v="0"/>
    <n v="0"/>
    <x v="9"/>
    <m/>
    <m/>
    <m/>
    <m/>
    <m/>
  </r>
  <r>
    <s v="3750168"/>
    <s v="Dexamethasone Sodphos SDV     "/>
    <s v="4mg/ml      "/>
    <s v="25x1ml  "/>
    <s v="AMEPHA"/>
    <s v="63323016501"/>
    <n v="6"/>
    <n v="8"/>
    <n v="0.16666666666666669"/>
    <n v="0.83333333333333326"/>
    <n v="0"/>
    <n v="0"/>
    <x v="9"/>
    <m/>
    <m/>
    <m/>
    <m/>
    <m/>
  </r>
  <r>
    <s v="1903973"/>
    <s v="Porcelain Conditioner         "/>
    <s v="            "/>
    <s v="6gm/Bt  "/>
    <s v="DNMATT"/>
    <s v="1002A"/>
    <n v="6"/>
    <n v="6"/>
    <n v="0"/>
    <n v="1"/>
    <n v="0"/>
    <n v="0"/>
    <x v="7"/>
    <m/>
    <m/>
    <m/>
    <m/>
    <m/>
  </r>
  <r>
    <s v="3126591"/>
    <s v="Silgimix 50mL                 "/>
    <s v="Fast Set    "/>
    <s v="8/Pk    "/>
    <s v="SULTAN"/>
    <s v="79020"/>
    <n v="6"/>
    <n v="8"/>
    <n v="0.33333333333333337"/>
    <n v="0.66666666666666674"/>
    <n v="0"/>
    <n v="0"/>
    <x v="9"/>
    <m/>
    <m/>
    <m/>
    <m/>
    <m/>
  </r>
  <r>
    <s v="1000417"/>
    <s v="Brush Lathe Wheel Wood Hub    "/>
    <s v="B23         "/>
    <s v="Ea      "/>
    <s v="C-WEBR"/>
    <s v="B23"/>
    <n v="6"/>
    <n v="12"/>
    <n v="0"/>
    <n v="1"/>
    <n v="0"/>
    <n v="0"/>
    <x v="7"/>
    <m/>
    <m/>
    <m/>
    <m/>
    <m/>
  </r>
  <r>
    <s v="1042849"/>
    <s v="HSI Earloop Mask Level 1      "/>
    <s v="Yellow      "/>
    <s v="50/Bx   "/>
    <s v="ARMEDC"/>
    <s v="1042849"/>
    <n v="6"/>
    <n v="17"/>
    <n v="0.16666666666666669"/>
    <n v="0.83333333333333326"/>
    <n v="0"/>
    <n v="0"/>
    <x v="9"/>
    <m/>
    <m/>
    <m/>
    <m/>
    <m/>
  </r>
  <r>
    <s v="5550626"/>
    <s v="Oraqix Periodontal Gel        "/>
    <s v="2.5%        "/>
    <s v="20/BX   "/>
    <s v="DNTPHA"/>
    <s v="6631211020"/>
    <n v="6"/>
    <n v="6"/>
    <n v="0"/>
    <n v="1"/>
    <n v="0"/>
    <n v="0"/>
    <x v="9"/>
    <m/>
    <m/>
    <m/>
    <m/>
    <m/>
  </r>
  <r>
    <s v="9007141"/>
    <s v="Maxima Diamond FG 835-012M    "/>
    <s v="            "/>
    <s v="5/PK    "/>
    <s v="MICDIA"/>
    <s v="9007141"/>
    <n v="6"/>
    <n v="12"/>
    <n v="0.33333333333333337"/>
    <n v="0.66666666666666674"/>
    <n v="0"/>
    <n v="0"/>
    <x v="9"/>
    <m/>
    <m/>
    <m/>
    <m/>
    <m/>
  </r>
  <r>
    <s v="9454297"/>
    <s v="Apexit Plus Sealer Cement Kit "/>
    <s v="6gm         "/>
    <s v="Ea      "/>
    <s v="VIVADT"/>
    <s v="593991AN"/>
    <n v="6"/>
    <n v="6"/>
    <n v="0"/>
    <n v="1"/>
    <n v="0"/>
    <n v="0"/>
    <x v="9"/>
    <m/>
    <m/>
    <m/>
    <m/>
    <m/>
  </r>
  <r>
    <s v="1046941"/>
    <s v="Diamond Single-Use FG         "/>
    <s v="858-014C    "/>
    <s v="25/Bx   "/>
    <s v="MICDIA"/>
    <s v="1046941"/>
    <n v="6"/>
    <n v="7"/>
    <n v="0"/>
    <n v="1"/>
    <n v="0"/>
    <n v="0"/>
    <x v="9"/>
    <m/>
    <m/>
    <m/>
    <m/>
    <m/>
  </r>
  <r>
    <s v="6012079"/>
    <s v="Resin8 Colors 2 Gracy AF 15/16"/>
    <s v="Orange      "/>
    <s v="Ea      "/>
    <s v="HUFRID"/>
    <s v="SRP15/16C8E2"/>
    <n v="6"/>
    <n v="8"/>
    <n v="0"/>
    <n v="0"/>
    <n v="0"/>
    <n v="1"/>
    <x v="4"/>
    <m/>
    <m/>
    <m/>
    <m/>
    <m/>
  </r>
  <r>
    <s v="1125753"/>
    <s v="Maestro Silic Acryl Polish HP "/>
    <s v="Large Point "/>
    <s v="6/Pk    "/>
    <s v="EMOORE"/>
    <s v="1125753"/>
    <n v="6"/>
    <n v="11"/>
    <n v="1"/>
    <n v="0"/>
    <n v="0"/>
    <n v="0"/>
    <x v="9"/>
    <m/>
    <m/>
    <m/>
    <m/>
    <m/>
  </r>
  <r>
    <s v="1004186"/>
    <s v="Scaler Sickle SE 23           "/>
    <s v="            "/>
    <s v="Ea      "/>
    <s v="JINSTR"/>
    <s v="100-4186"/>
    <n v="6"/>
    <n v="7"/>
    <n v="0"/>
    <n v="1"/>
    <n v="0"/>
    <n v="0"/>
    <x v="5"/>
    <m/>
    <m/>
    <m/>
    <m/>
    <m/>
  </r>
  <r>
    <s v="9007400"/>
    <s v="Maxima Diamond FG 885-012F    "/>
    <s v="            "/>
    <s v="5/PK    "/>
    <s v="MICDIA"/>
    <s v="9007400"/>
    <n v="6"/>
    <n v="10"/>
    <n v="0.33333333333333337"/>
    <n v="0.66666666666666674"/>
    <n v="0"/>
    <n v="0"/>
    <x v="9"/>
    <m/>
    <m/>
    <m/>
    <m/>
    <m/>
  </r>
  <r>
    <s v="1312530"/>
    <s v="Locator Analog                "/>
    <s v="            "/>
    <s v="4/Pk    "/>
    <s v="DRSITL"/>
    <s v="08516"/>
    <n v="6"/>
    <n v="7"/>
    <n v="0"/>
    <n v="1"/>
    <n v="0"/>
    <n v="0"/>
    <x v="7"/>
    <m/>
    <m/>
    <m/>
    <m/>
    <m/>
  </r>
  <r>
    <s v="1070884"/>
    <s v="Polybite Tray Full Arch       "/>
    <s v="            "/>
    <s v="30/Bx   "/>
    <s v="DENTA"/>
    <s v="888"/>
    <n v="6"/>
    <n v="6"/>
    <n v="0"/>
    <n v="1"/>
    <n v="0"/>
    <n v="0"/>
    <x v="9"/>
    <m/>
    <m/>
    <m/>
    <m/>
    <m/>
  </r>
  <r>
    <s v="5866496"/>
    <s v="Forcep Cowhorn                "/>
    <s v="23          "/>
    <s v="Ea      "/>
    <s v="NORDNT"/>
    <s v="FE23"/>
    <n v="6"/>
    <n v="12"/>
    <n v="0"/>
    <n v="1"/>
    <n v="0"/>
    <n v="0"/>
    <x v="7"/>
    <m/>
    <m/>
    <m/>
    <m/>
    <m/>
  </r>
  <r>
    <s v="1043525"/>
    <s v="Acclean Prophy Paste Coarse   "/>
    <s v="CH/MT/RSP   "/>
    <s v="200/Bx  "/>
    <s v="EMOORE"/>
    <s v="1043525"/>
    <n v="6"/>
    <n v="7"/>
    <n v="0"/>
    <n v="1"/>
    <n v="0"/>
    <n v="0"/>
    <x v="9"/>
    <m/>
    <m/>
    <m/>
    <m/>
    <m/>
  </r>
  <r>
    <s v="3781071"/>
    <s v="Periowise Probe UNC 12        "/>
    <s v="            "/>
    <s v="6/Bx    "/>
    <s v="PREMER"/>
    <s v="9006121"/>
    <n v="6"/>
    <n v="6"/>
    <n v="0"/>
    <n v="1"/>
    <n v="0"/>
    <n v="0"/>
    <x v="7"/>
    <m/>
    <m/>
    <m/>
    <m/>
    <m/>
  </r>
  <r>
    <s v="9005030"/>
    <s v="MaxiGrip Younger Good DE 7/8  "/>
    <s v="Resin       "/>
    <s v="Ea      "/>
    <s v="JINSTR"/>
    <s v="900-5030"/>
    <n v="6"/>
    <n v="23"/>
    <n v="0.83333333333333326"/>
    <n v="0.16666666666666669"/>
    <n v="0"/>
    <n v="0"/>
    <x v="9"/>
    <m/>
    <m/>
    <m/>
    <m/>
    <m/>
  </r>
  <r>
    <s v="1271628"/>
    <s v="Harmonize Unidose Dentin      "/>
    <s v="A2          "/>
    <s v="10/Pk   "/>
    <s v="KERR"/>
    <s v="36433"/>
    <n v="6"/>
    <n v="11"/>
    <n v="0.16666666666666669"/>
    <n v="0.83333333333333326"/>
    <n v="0"/>
    <n v="0"/>
    <x v="9"/>
    <m/>
    <m/>
    <m/>
    <m/>
    <m/>
  </r>
  <r>
    <s v="6127562"/>
    <s v="Splash Hood W/Light Left      "/>
    <s v="            "/>
    <s v="Ea      "/>
    <s v="HANDLR"/>
    <s v="84WL-LS"/>
    <n v="6"/>
    <n v="9"/>
    <n v="0.5"/>
    <n v="0.5"/>
    <n v="0"/>
    <n v="0"/>
    <x v="9"/>
    <m/>
    <m/>
    <m/>
    <m/>
    <m/>
  </r>
  <r>
    <s v="3685110"/>
    <s v="Stopcock 4-way 20&quot; Ext        "/>
    <s v="            "/>
    <s v="50/Ca   "/>
    <s v="SIMPOR"/>
    <s v="MX522L"/>
    <n v="6"/>
    <n v="10"/>
    <n v="0"/>
    <n v="1"/>
    <n v="0"/>
    <n v="0"/>
    <x v="7"/>
    <m/>
    <m/>
    <m/>
    <m/>
    <m/>
  </r>
  <r>
    <s v="5550183"/>
    <s v="ACT Total Care Dry Mouth      "/>
    <s v="Mint        "/>
    <s v="18oz/Bt "/>
    <s v="CHAINC"/>
    <s v="09680"/>
    <n v="6"/>
    <n v="9"/>
    <n v="0"/>
    <n v="1"/>
    <n v="0"/>
    <n v="0"/>
    <x v="5"/>
    <m/>
    <m/>
    <m/>
    <m/>
    <m/>
  </r>
  <r>
    <s v="9002126"/>
    <s v="MaxiTemp HP Kit               "/>
    <s v="A3          "/>
    <s v="Ea      "/>
    <s v="DMG"/>
    <s v="9002126"/>
    <n v="6"/>
    <n v="7"/>
    <n v="0.16666666666666669"/>
    <n v="0.83333333333333326"/>
    <n v="0"/>
    <n v="0"/>
    <x v="9"/>
    <m/>
    <m/>
    <m/>
    <m/>
    <m/>
  </r>
  <r>
    <s v="1185680"/>
    <s v="Ampicillin STRL Pwd Inj SDV   "/>
    <s v="2Gm 20mL    "/>
    <s v="10/Bx   "/>
    <s v="AURPHA"/>
    <s v="55150011420"/>
    <n v="6"/>
    <n v="7"/>
    <n v="0.83333333333333326"/>
    <n v="0.16666666666666669"/>
    <n v="0"/>
    <n v="0"/>
    <x v="9"/>
    <m/>
    <m/>
    <m/>
    <m/>
    <m/>
  </r>
  <r>
    <s v="1001394"/>
    <s v="Tofflemire Matrix Bands       "/>
    <s v=".0015 #1    "/>
    <s v="144/Pk  "/>
    <s v="TEMREX"/>
    <s v="1001394"/>
    <n v="6"/>
    <n v="7"/>
    <n v="0"/>
    <n v="1"/>
    <n v="0"/>
    <n v="0"/>
    <x v="9"/>
    <m/>
    <m/>
    <m/>
    <m/>
    <m/>
  </r>
  <r>
    <s v="6010579"/>
    <s v="Swivel Ultrasonic Insert      "/>
    <s v="25K-XT      "/>
    <s v="Ea      "/>
    <s v="HUFRID"/>
    <s v="UI25SSXT"/>
    <n v="6"/>
    <n v="11"/>
    <n v="0.33333333333333337"/>
    <n v="0.66666666666666674"/>
    <n v="0"/>
    <n v="0"/>
    <x v="9"/>
    <m/>
    <m/>
    <m/>
    <m/>
    <m/>
  </r>
  <r>
    <s v="1312509"/>
    <s v="Locator Standard Lgt Retention"/>
    <s v="3lb/Pink    "/>
    <s v="4/Pk    "/>
    <s v="DRSITL"/>
    <s v="08527"/>
    <n v="6"/>
    <n v="11"/>
    <n v="0"/>
    <n v="1"/>
    <n v="0"/>
    <n v="0"/>
    <x v="5"/>
    <m/>
    <m/>
    <m/>
    <m/>
    <m/>
  </r>
  <r>
    <s v="9007250"/>
    <s v="Maxima Diamond FG 856-010M    "/>
    <s v="            "/>
    <s v="5/PK    "/>
    <s v="MICDIA"/>
    <s v="9007250"/>
    <n v="6"/>
    <n v="7"/>
    <n v="0"/>
    <n v="1"/>
    <n v="0"/>
    <n v="0"/>
    <x v="9"/>
    <m/>
    <m/>
    <m/>
    <m/>
    <m/>
  </r>
  <r>
    <s v="8080292"/>
    <s v="Titan E System Contra Sheath  "/>
    <s v="            "/>
    <s v="Ea      "/>
    <s v="STAR"/>
    <s v="266102"/>
    <n v="5"/>
    <n v="7"/>
    <n v="0"/>
    <n v="1"/>
    <n v="0"/>
    <n v="0"/>
    <x v="7"/>
    <m/>
    <m/>
    <m/>
    <m/>
    <m/>
  </r>
  <r>
    <s v="3334098"/>
    <s v="TEMPSMART Cartridge           "/>
    <s v="A2          "/>
    <s v="Ea      "/>
    <s v="GC"/>
    <s v="009393"/>
    <n v="5"/>
    <n v="10"/>
    <n v="0.2"/>
    <n v="0.8"/>
    <n v="0"/>
    <n v="0"/>
    <x v="9"/>
    <m/>
    <m/>
    <m/>
    <m/>
    <m/>
  </r>
  <r>
    <s v="1000012"/>
    <s v="Napkin Holder Non Chill       "/>
    <s v="Clear       "/>
    <s v="Ea      "/>
    <s v="TEMREX"/>
    <s v="1000012"/>
    <n v="5"/>
    <n v="11"/>
    <n v="0"/>
    <n v="1"/>
    <n v="0"/>
    <n v="0"/>
    <x v="9"/>
    <m/>
    <m/>
    <m/>
    <m/>
    <m/>
  </r>
  <r>
    <s v="1008759"/>
    <s v="Utility Wax Round Strips      "/>
    <s v="White       "/>
    <s v="64/Bx   "/>
    <s v="CARMEL"/>
    <s v="UW40303"/>
    <n v="5"/>
    <n v="8"/>
    <n v="0"/>
    <n v="1"/>
    <n v="0"/>
    <n v="0"/>
    <x v="9"/>
    <m/>
    <m/>
    <m/>
    <m/>
    <m/>
  </r>
  <r>
    <s v="1125231"/>
    <s v="Diamond FG 846-016M           "/>
    <s v="            "/>
    <s v="5/Pk    "/>
    <s v="MICDIA"/>
    <s v="1125231"/>
    <n v="5"/>
    <n v="7"/>
    <n v="0"/>
    <n v="1"/>
    <n v="0"/>
    <n v="0"/>
    <x v="7"/>
    <m/>
    <m/>
    <m/>
    <m/>
    <m/>
  </r>
  <r>
    <s v="1018359"/>
    <s v="Blu-Bite Ribbon Tips          "/>
    <s v="            "/>
    <s v="24/Bg   "/>
    <s v="CRODEL"/>
    <s v="1018359"/>
    <n v="5"/>
    <n v="16"/>
    <n v="0.2"/>
    <n v="0.8"/>
    <n v="0"/>
    <n v="0"/>
    <x v="9"/>
    <m/>
    <m/>
    <m/>
    <m/>
    <m/>
  </r>
  <r>
    <s v="1126043"/>
    <s v="Maxima SC Diamond FGSS XCoarse"/>
    <s v="856-014     "/>
    <s v="5/Pk    "/>
    <s v="MICDIA"/>
    <s v="1126043"/>
    <n v="5"/>
    <n v="11"/>
    <n v="0"/>
    <n v="1"/>
    <n v="0"/>
    <n v="0"/>
    <x v="7"/>
    <m/>
    <m/>
    <m/>
    <m/>
    <m/>
  </r>
  <r>
    <s v="5831293"/>
    <s v="Polident Overnight w/Whitening"/>
    <s v="40ct        "/>
    <s v="40/Bx   "/>
    <s v="GSKCON"/>
    <s v="03443"/>
    <n v="5"/>
    <n v="17"/>
    <n v="0"/>
    <n v="1"/>
    <n v="0"/>
    <n v="0"/>
    <x v="9"/>
    <m/>
    <m/>
    <m/>
    <m/>
    <m/>
  </r>
  <r>
    <s v="1003760"/>
    <s v="Rongeur Blumenthal 90         "/>
    <s v="SS          "/>
    <s v="Ea      "/>
    <s v="JINSTR"/>
    <s v="100-3760"/>
    <n v="5"/>
    <n v="10"/>
    <n v="1"/>
    <n v="0"/>
    <n v="0"/>
    <n v="0"/>
    <x v="9"/>
    <m/>
    <m/>
    <m/>
    <m/>
    <m/>
  </r>
  <r>
    <s v="1126332"/>
    <s v="Irrigating Needle Side Vent   "/>
    <s v="30 Ga       "/>
    <s v="100/Bg  "/>
    <s v="PACDEN"/>
    <s v="1126332"/>
    <n v="5"/>
    <n v="8"/>
    <n v="0.6"/>
    <n v="0.4"/>
    <n v="0"/>
    <n v="0"/>
    <x v="9"/>
    <m/>
    <m/>
    <m/>
    <m/>
    <m/>
  </r>
  <r>
    <s v="1026790"/>
    <s v="Acclean Toothbrush Denture    "/>
    <s v="            "/>
    <s v="12/Bx   "/>
    <s v="TMTECH"/>
    <s v="753381"/>
    <n v="5"/>
    <n v="13"/>
    <n v="0"/>
    <n v="1"/>
    <n v="0"/>
    <n v="0"/>
    <x v="9"/>
    <m/>
    <m/>
    <m/>
    <m/>
    <m/>
  </r>
  <r>
    <s v="1009195"/>
    <s v="Solo Evacuator Cups For Adec  "/>
    <s v="Unit        "/>
    <s v="250/Pk  "/>
    <s v="IMPERL"/>
    <s v="6SRX-2050"/>
    <n v="5"/>
    <n v="5"/>
    <n v="0"/>
    <n v="1"/>
    <n v="0"/>
    <n v="0"/>
    <x v="9"/>
    <m/>
    <m/>
    <m/>
    <m/>
    <m/>
  </r>
  <r>
    <s v="9004217"/>
    <s v="Buff Muslin                   "/>
    <s v="4x30Ply     "/>
    <s v="Ea      "/>
    <s v="TEXBLF"/>
    <s v="9004217"/>
    <n v="5"/>
    <n v="26"/>
    <n v="0"/>
    <n v="1"/>
    <n v="0"/>
    <n v="0"/>
    <x v="9"/>
    <m/>
    <m/>
    <m/>
    <m/>
    <m/>
  </r>
  <r>
    <s v="6010597"/>
    <s v="PerioScreen Probe Kit #10     "/>
    <s v="            "/>
    <s v="6/Pk    "/>
    <s v="HUFRID"/>
    <s v="PPS10KIT6"/>
    <n v="5"/>
    <n v="8"/>
    <n v="0.2"/>
    <n v="0.8"/>
    <n v="0"/>
    <n v="0"/>
    <x v="9"/>
    <m/>
    <m/>
    <m/>
    <m/>
    <m/>
  </r>
  <r>
    <s v="7212858"/>
    <s v="Foundation Bone Material      "/>
    <s v="Small       "/>
    <s v="10/Bx   "/>
    <s v="MORITA"/>
    <s v="27500100"/>
    <n v="5"/>
    <n v="8"/>
    <n v="0.6"/>
    <n v="0.4"/>
    <n v="0"/>
    <n v="0"/>
    <x v="9"/>
    <m/>
    <m/>
    <m/>
    <m/>
    <m/>
  </r>
  <r>
    <s v="9007259"/>
    <s v="Maxima Diamond FG 856-016C    "/>
    <s v="            "/>
    <s v="5/PK    "/>
    <s v="MICDIA"/>
    <s v="9007259"/>
    <n v="5"/>
    <n v="9"/>
    <n v="0.2"/>
    <n v="0.8"/>
    <n v="0"/>
    <n v="0"/>
    <x v="9"/>
    <m/>
    <m/>
    <m/>
    <m/>
    <m/>
  </r>
  <r>
    <s v="9002124"/>
    <s v="Denture Adjustment HP Refill  "/>
    <s v="0668        "/>
    <s v="6/Bx    "/>
    <s v="EVEERN"/>
    <s v="13174P006"/>
    <n v="5"/>
    <n v="14"/>
    <n v="0.4"/>
    <n v="0.6"/>
    <n v="0"/>
    <n v="0"/>
    <x v="9"/>
    <m/>
    <m/>
    <m/>
    <m/>
    <m/>
  </r>
  <r>
    <s v="2224625"/>
    <s v="Caulk Super Carbide Bur       "/>
    <s v="FG  245     "/>
    <s v="10/Pk   "/>
    <s v="CAULK"/>
    <s v="665731"/>
    <n v="5"/>
    <n v="28"/>
    <n v="1"/>
    <n v="0"/>
    <n v="0"/>
    <n v="0"/>
    <x v="9"/>
    <m/>
    <m/>
    <m/>
    <m/>
    <m/>
  </r>
  <r>
    <s v="6000360"/>
    <s v="Streamline Ultrasonic Insert  "/>
    <s v="25K #100Thin"/>
    <s v="Ea      "/>
    <s v="HUFRID"/>
    <s v="UI25K100S"/>
    <n v="5"/>
    <n v="9"/>
    <n v="0.6"/>
    <n v="0.4"/>
    <n v="0"/>
    <n v="0"/>
    <x v="9"/>
    <m/>
    <m/>
    <m/>
    <m/>
    <m/>
  </r>
  <r>
    <s v="5700604"/>
    <s v="Natural Elegance Universal One"/>
    <s v="Unit Dose   "/>
    <s v="50/Bx   "/>
    <s v="DANMAT"/>
    <s v="5700604"/>
    <n v="5"/>
    <n v="23"/>
    <n v="0.6"/>
    <n v="0.4"/>
    <n v="0"/>
    <n v="0"/>
    <x v="9"/>
    <m/>
    <m/>
    <m/>
    <m/>
    <m/>
  </r>
  <r>
    <s v="1013221"/>
    <s v="Lathe Carbide Bur 3/8&quot; Dia Cut"/>
    <s v="A 3/8       "/>
    <s v="Ea      "/>
    <s v="BUFF"/>
    <s v="19130CDM"/>
    <n v="5"/>
    <n v="10"/>
    <n v="0"/>
    <n v="1"/>
    <n v="0"/>
    <n v="0"/>
    <x v="7"/>
    <m/>
    <m/>
    <m/>
    <m/>
    <m/>
  </r>
  <r>
    <s v="1227858"/>
    <s v="Chairside Process Material 4mL"/>
    <s v="Syringe     "/>
    <s v="Ea      "/>
    <s v="ZESTAN"/>
    <s v="9566"/>
    <n v="5"/>
    <n v="6"/>
    <n v="0.2"/>
    <n v="0.8"/>
    <n v="0"/>
    <n v="0"/>
    <x v="9"/>
    <m/>
    <m/>
    <m/>
    <m/>
    <m/>
  </r>
  <r>
    <s v="8772513"/>
    <s v="Twist Drills                  "/>
    <s v="#005        "/>
    <s v="6/Pk    "/>
    <s v="VALOP"/>
    <s v="20205"/>
    <n v="5"/>
    <n v="6"/>
    <n v="0.4"/>
    <n v="0.6"/>
    <n v="0"/>
    <n v="0"/>
    <x v="9"/>
    <m/>
    <m/>
    <m/>
    <m/>
    <m/>
  </r>
  <r>
    <s v="8080293"/>
    <s v="Titan E bb Latch Angle        "/>
    <s v="            "/>
    <s v="Ea      "/>
    <s v="STAR"/>
    <s v="266134"/>
    <n v="5"/>
    <n v="7"/>
    <n v="0"/>
    <n v="1"/>
    <n v="0"/>
    <n v="0"/>
    <x v="7"/>
    <m/>
    <m/>
    <m/>
    <m/>
    <m/>
  </r>
  <r>
    <s v="1097808"/>
    <s v="Tidi Bibs 13x18 2P/P Diam     "/>
    <s v="Gray        "/>
    <s v="500/Ca  "/>
    <s v="TIDI-E"/>
    <s v="919465"/>
    <n v="5"/>
    <n v="7"/>
    <n v="0"/>
    <n v="1"/>
    <n v="0"/>
    <n v="0"/>
    <x v="7"/>
    <m/>
    <m/>
    <m/>
    <m/>
    <m/>
  </r>
  <r>
    <s v="1012787"/>
    <s v="Suture Chromic Gut Undyed C-6 "/>
    <s v="4-0 27&quot;     "/>
    <s v="12/Bx   "/>
    <s v="LOOK"/>
    <s v="101-2787"/>
    <n v="5"/>
    <n v="13"/>
    <n v="0"/>
    <n v="1"/>
    <n v="0"/>
    <n v="0"/>
    <x v="9"/>
    <m/>
    <m/>
    <m/>
    <m/>
    <m/>
  </r>
  <r>
    <s v="1027476"/>
    <s v="Denture Boxes                 "/>
    <s v="White       "/>
    <s v="12/Pk   "/>
    <s v="ZPRTBU"/>
    <s v="550-140"/>
    <n v="5"/>
    <n v="12"/>
    <n v="0"/>
    <n v="1"/>
    <n v="0"/>
    <n v="0"/>
    <x v="9"/>
    <m/>
    <m/>
    <m/>
    <m/>
    <m/>
  </r>
  <r>
    <s v="2480548"/>
    <s v="Phenylephrine Inj SDV N-R     "/>
    <s v="1%          "/>
    <s v="1mL/Vl  "/>
    <s v="GIVREP"/>
    <s v="00641614225"/>
    <n v="5"/>
    <n v="5"/>
    <n v="0"/>
    <n v="1"/>
    <n v="0"/>
    <n v="0"/>
    <x v="1"/>
    <m/>
    <m/>
    <m/>
    <m/>
    <m/>
  </r>
  <r>
    <s v="1125236"/>
    <s v="Diamond FG 848-018C           "/>
    <s v="            "/>
    <s v="5/Pk    "/>
    <s v="MICDIA"/>
    <s v="1125236"/>
    <n v="5"/>
    <n v="7"/>
    <n v="0.2"/>
    <n v="0.8"/>
    <n v="0"/>
    <n v="0"/>
    <x v="9"/>
    <m/>
    <m/>
    <m/>
    <m/>
    <m/>
  </r>
  <r>
    <s v="1013117"/>
    <s v="Acrylic Bonding Agent  OD     "/>
    <s v="            "/>
    <s v="2oz/Bt  "/>
    <s v="ZADSDN"/>
    <s v="1013117"/>
    <n v="5"/>
    <n v="9"/>
    <n v="0"/>
    <n v="1"/>
    <n v="0"/>
    <n v="0"/>
    <x v="9"/>
    <m/>
    <m/>
    <m/>
    <m/>
    <m/>
  </r>
  <r>
    <s v="3780114"/>
    <s v="Explorer DE OD11/12           "/>
    <s v="            "/>
    <s v="Ea      "/>
    <s v="PREMER"/>
    <s v="1003539"/>
    <n v="5"/>
    <n v="10"/>
    <n v="0.4"/>
    <n v="0.6"/>
    <n v="0"/>
    <n v="0"/>
    <x v="9"/>
    <m/>
    <m/>
    <m/>
    <m/>
    <m/>
  </r>
  <r>
    <s v="1142429"/>
    <s v="Roma Eyewear Clear Lens       "/>
    <s v="Pink        "/>
    <s v="Ea      "/>
    <s v="ATLEYE"/>
    <s v="RM1PNK"/>
    <n v="5"/>
    <n v="5"/>
    <n v="0"/>
    <n v="1"/>
    <n v="0"/>
    <n v="0"/>
    <x v="7"/>
    <m/>
    <m/>
    <m/>
    <m/>
    <m/>
  </r>
  <r>
    <s v="1077486"/>
    <s v="Elevator Spade Tip Angled     "/>
    <s v="            "/>
    <s v="Ea      "/>
    <s v="ATITAN"/>
    <s v="60B"/>
    <n v="5"/>
    <n v="11"/>
    <n v="0.2"/>
    <n v="0.8"/>
    <n v="0"/>
    <n v="0"/>
    <x v="9"/>
    <m/>
    <m/>
    <m/>
    <m/>
    <m/>
  </r>
  <r>
    <s v="9004090"/>
    <s v="MaxiTemp HP Kit               "/>
    <s v="B1          "/>
    <s v="Ea      "/>
    <s v="DMG"/>
    <s v="110750"/>
    <n v="5"/>
    <n v="7"/>
    <n v="0.2"/>
    <n v="0.8"/>
    <n v="0"/>
    <n v="0"/>
    <x v="9"/>
    <m/>
    <m/>
    <m/>
    <m/>
    <m/>
  </r>
  <r>
    <s v="9007198"/>
    <s v="Maxima Diamond FG 847KR-016SC "/>
    <s v="            "/>
    <s v="5/PK    "/>
    <s v="MICDIA"/>
    <s v="9007198"/>
    <n v="5"/>
    <n v="11"/>
    <n v="0"/>
    <n v="1"/>
    <n v="0"/>
    <n v="0"/>
    <x v="9"/>
    <m/>
    <m/>
    <m/>
    <m/>
    <m/>
  </r>
  <r>
    <s v="6007890"/>
    <s v="Curette Gracey DE 1/2         "/>
    <s v="#6 Handle   "/>
    <s v="Ea      "/>
    <s v="HUFRID"/>
    <s v="SG1/26"/>
    <n v="5"/>
    <n v="8"/>
    <n v="0"/>
    <n v="0.8"/>
    <n v="0"/>
    <n v="0.2"/>
    <x v="5"/>
    <m/>
    <m/>
    <m/>
    <m/>
    <m/>
  </r>
  <r>
    <s v="1956870"/>
    <s v="Dura-Green Stones FG TC1      "/>
    <s v="            "/>
    <s v="12/Pk   "/>
    <s v="SHOFU"/>
    <s v="0109"/>
    <n v="5"/>
    <n v="5"/>
    <n v="0"/>
    <n v="1"/>
    <n v="0"/>
    <n v="0"/>
    <x v="7"/>
    <m/>
    <m/>
    <m/>
    <m/>
    <m/>
  </r>
  <r>
    <s v="8680794"/>
    <s v="Hi-Tray Light Dual Arch       "/>
    <s v="Anterior    "/>
    <s v="30/Bx   "/>
    <s v="ZHERM"/>
    <s v="D5DANT"/>
    <n v="5"/>
    <n v="8"/>
    <n v="0.4"/>
    <n v="0.6"/>
    <n v="0"/>
    <n v="0"/>
    <x v="9"/>
    <m/>
    <m/>
    <m/>
    <m/>
    <m/>
  </r>
  <r>
    <s v="9004005"/>
    <s v="Natural Elegance Comp Tip     "/>
    <s v="B1          "/>
    <s v="20/Bx   "/>
    <s v="SEPTDT"/>
    <s v="FP-SCHEIN-265"/>
    <n v="5"/>
    <n v="5"/>
    <n v="0"/>
    <n v="1"/>
    <n v="0"/>
    <n v="0"/>
    <x v="9"/>
    <m/>
    <m/>
    <m/>
    <m/>
    <m/>
  </r>
  <r>
    <s v="4673005"/>
    <s v="Mepivacaine HCL 3%            "/>
    <s v="Plain Tan   "/>
    <s v="50/Bx   "/>
    <s v="SEPBND"/>
    <s v="02A0003"/>
    <n v="5"/>
    <n v="8"/>
    <n v="0.6"/>
    <n v="0.4"/>
    <n v="0"/>
    <n v="0"/>
    <x v="9"/>
    <m/>
    <m/>
    <m/>
    <m/>
    <m/>
  </r>
  <r>
    <s v="2483963"/>
    <s v="Glutose Gel Lemon             "/>
    <s v="45gm Tube   "/>
    <s v="Ea      "/>
    <s v="CLAY"/>
    <s v="00574006945"/>
    <n v="5"/>
    <n v="5"/>
    <n v="0.8"/>
    <n v="0.2"/>
    <n v="0"/>
    <n v="0"/>
    <x v="9"/>
    <m/>
    <m/>
    <m/>
    <m/>
    <m/>
  </r>
  <r>
    <s v="1011703"/>
    <s v="Stabilok Drill Titan Yellow   "/>
    <s v="0.021       "/>
    <s v="Ea      "/>
    <s v="FAIRFX"/>
    <s v="DY 5 DRILLS"/>
    <n v="5"/>
    <n v="11"/>
    <n v="0.2"/>
    <n v="0.8"/>
    <n v="0"/>
    <n v="0"/>
    <x v="9"/>
    <m/>
    <m/>
    <m/>
    <m/>
    <m/>
  </r>
  <r>
    <s v="9007304"/>
    <s v="Maxima Diamond FG 859-014F    "/>
    <s v="            "/>
    <s v="5/PK    "/>
    <s v="MICDIA"/>
    <s v="9007304"/>
    <n v="5"/>
    <n v="15"/>
    <n v="0.2"/>
    <n v="0.8"/>
    <n v="0"/>
    <n v="0"/>
    <x v="9"/>
    <m/>
    <m/>
    <m/>
    <m/>
    <m/>
  </r>
  <r>
    <s v="1001401"/>
    <s v="Carbide Bur RA   8            "/>
    <s v="            "/>
    <s v="10/Pk   "/>
    <s v="PRIMAD"/>
    <s v="206100260700"/>
    <n v="5"/>
    <n v="7"/>
    <n v="0"/>
    <n v="1"/>
    <n v="0"/>
    <n v="0"/>
    <x v="9"/>
    <m/>
    <m/>
    <m/>
    <m/>
    <m/>
  </r>
  <r>
    <s v="7263121"/>
    <s v="Three In One Quadrant Trays   "/>
    <s v="            "/>
    <s v="35/Pk   "/>
    <s v="PENCLI"/>
    <s v="Q17C"/>
    <n v="5"/>
    <n v="7"/>
    <n v="0"/>
    <n v="1"/>
    <n v="0"/>
    <n v="0"/>
    <x v="9"/>
    <m/>
    <m/>
    <m/>
    <m/>
    <m/>
  </r>
  <r>
    <s v="3334425"/>
    <s v="Coe Metal Tray #24 Pedo Med   "/>
    <s v="Lower Perf  "/>
    <s v="Ea      "/>
    <s v="GC"/>
    <s v="260241"/>
    <n v="5"/>
    <n v="9"/>
    <n v="0.4"/>
    <n v="0.6"/>
    <n v="0"/>
    <n v="0"/>
    <x v="9"/>
    <m/>
    <m/>
    <m/>
    <m/>
    <m/>
  </r>
  <r>
    <s v="1125302"/>
    <s v="Instrument Cassette 10 SS     "/>
    <s v="Green       "/>
    <s v="Ea      "/>
    <s v="ASADEN"/>
    <s v="2771-1HSV"/>
    <n v="5"/>
    <n v="8"/>
    <n v="0"/>
    <n v="1"/>
    <n v="0"/>
    <n v="0"/>
    <x v="7"/>
    <m/>
    <m/>
    <m/>
    <m/>
    <m/>
  </r>
  <r>
    <s v="1125136"/>
    <s v="Diamond FG 846KR-016C         "/>
    <s v="            "/>
    <s v="5/Pk    "/>
    <s v="MICDIA"/>
    <s v="1125136"/>
    <n v="5"/>
    <n v="13"/>
    <n v="0.2"/>
    <n v="0.8"/>
    <n v="0"/>
    <n v="0"/>
    <x v="9"/>
    <m/>
    <m/>
    <m/>
    <m/>
    <m/>
  </r>
  <r>
    <s v="9004372"/>
    <s v="Carbide Bur T&amp;F 12 Blade      "/>
    <s v="FG 7802     "/>
    <s v="5/Pk    "/>
    <s v="PRIMAD"/>
    <s v="CFNBUL010FZ"/>
    <n v="5"/>
    <n v="10"/>
    <n v="0.4"/>
    <n v="0.6"/>
    <n v="0"/>
    <n v="0"/>
    <x v="9"/>
    <m/>
    <m/>
    <m/>
    <m/>
    <m/>
  </r>
  <r>
    <s v="6007396"/>
    <s v="Streamline Ultrasonic Insert  "/>
    <s v="30K #3 Bvrtl"/>
    <s v="Ea      "/>
    <s v="HUFRID"/>
    <s v="UI330K"/>
    <n v="5"/>
    <n v="5"/>
    <n v="0"/>
    <n v="0"/>
    <n v="0"/>
    <n v="1"/>
    <x v="4"/>
    <m/>
    <m/>
    <m/>
    <m/>
    <m/>
  </r>
  <r>
    <s v="1018821"/>
    <s v="Brush Red Sable Straight      "/>
    <s v="#4          "/>
    <s v="Ea      "/>
    <s v="NATKEY"/>
    <s v="1170442"/>
    <n v="5"/>
    <n v="12"/>
    <n v="0.2"/>
    <n v="0.8"/>
    <n v="0"/>
    <n v="0"/>
    <x v="9"/>
    <m/>
    <m/>
    <m/>
    <m/>
    <m/>
  </r>
  <r>
    <s v="2423942"/>
    <s v="Versacryl Lab SC Kit          "/>
    <s v="            "/>
    <s v="Ea      "/>
    <s v="NATKEY"/>
    <s v="1014031"/>
    <n v="5"/>
    <n v="5"/>
    <n v="1"/>
    <n v="0"/>
    <n v="0"/>
    <n v="0"/>
    <x v="9"/>
    <m/>
    <m/>
    <m/>
    <m/>
    <m/>
  </r>
  <r>
    <s v="1126045"/>
    <s v="Maxima SC Diamond FGSS XCoarse"/>
    <s v="856-016     "/>
    <s v="5/Pk    "/>
    <s v="MICDIA"/>
    <s v="1126045"/>
    <n v="5"/>
    <n v="11"/>
    <n v="0"/>
    <n v="1"/>
    <n v="0"/>
    <n v="0"/>
    <x v="7"/>
    <m/>
    <m/>
    <m/>
    <m/>
    <m/>
  </r>
  <r>
    <s v="1079837"/>
    <s v="Zetaplus Silicone Putty Impres"/>
    <s v="Material    "/>
    <s v="3.37Lb  "/>
    <s v="ZHERM"/>
    <s v="C100600"/>
    <n v="5"/>
    <n v="8"/>
    <n v="0"/>
    <n v="0"/>
    <n v="0"/>
    <n v="1"/>
    <x v="4"/>
    <m/>
    <m/>
    <m/>
    <m/>
    <m/>
  </r>
  <r>
    <s v="1124879"/>
    <s v="Napkin Holder Flexible        "/>
    <s v="Pink        "/>
    <s v="3/Pk    "/>
    <s v="TEMREX"/>
    <s v="676"/>
    <n v="5"/>
    <n v="12"/>
    <n v="0"/>
    <n v="1"/>
    <n v="0"/>
    <n v="0"/>
    <x v="9"/>
    <m/>
    <m/>
    <m/>
    <m/>
    <m/>
  </r>
  <r>
    <s v="5700364"/>
    <s v="Benzo-Jel Topical Anesthetic  "/>
    <s v="Pina Colada "/>
    <s v="1oz/Jr  "/>
    <s v="NATKEY"/>
    <s v="03-32419"/>
    <n v="5"/>
    <n v="21"/>
    <n v="0"/>
    <n v="1"/>
    <n v="0"/>
    <n v="0"/>
    <x v="9"/>
    <m/>
    <m/>
    <m/>
    <m/>
    <m/>
  </r>
  <r>
    <s v="6427933"/>
    <s v="Gasket Handpiece f/MW 4 Hole  "/>
    <s v="            "/>
    <s v="Ea      "/>
    <s v="DCI"/>
    <s v="0123"/>
    <n v="5"/>
    <n v="23"/>
    <n v="0.2"/>
    <n v="0.8"/>
    <n v="0"/>
    <n v="0"/>
    <x v="9"/>
    <m/>
    <m/>
    <m/>
    <m/>
    <m/>
  </r>
  <r>
    <s v="1000288"/>
    <s v="Carbide Bur FG     2          "/>
    <s v="            "/>
    <s v="10/Pk   "/>
    <s v="PRIMAD"/>
    <s v="206100250400"/>
    <n v="5"/>
    <n v="8"/>
    <n v="0.4"/>
    <n v="0.6"/>
    <n v="0"/>
    <n v="0"/>
    <x v="9"/>
    <m/>
    <m/>
    <m/>
    <m/>
    <m/>
  </r>
  <r>
    <s v="2484141"/>
    <s v="Atropine Sulf Abj LFS N/R     "/>
    <s v=".1mg/mL     "/>
    <s v="10mL Syr"/>
    <s v="GIVREP"/>
    <s v="00409491134"/>
    <n v="5"/>
    <n v="7"/>
    <n v="1"/>
    <n v="0"/>
    <n v="0"/>
    <n v="0"/>
    <x v="9"/>
    <m/>
    <m/>
    <m/>
    <m/>
    <m/>
  </r>
  <r>
    <s v="1000318"/>
    <s v="Work Pans Plastic Yellow      "/>
    <s v="            "/>
    <s v="Ea      "/>
    <s v="NATKEY"/>
    <s v="7000373"/>
    <n v="5"/>
    <n v="30"/>
    <n v="0.2"/>
    <n v="0.8"/>
    <n v="0"/>
    <n v="0"/>
    <x v="9"/>
    <m/>
    <m/>
    <m/>
    <m/>
    <m/>
  </r>
  <r>
    <s v="7070073"/>
    <s v="D-Lish 5% Fluoride Varnish    "/>
    <s v="Spearmint   "/>
    <s v="50/Bx   "/>
    <s v="YOUNG"/>
    <s v="213450"/>
    <n v="5"/>
    <n v="5"/>
    <n v="0"/>
    <n v="1"/>
    <n v="0"/>
    <n v="0"/>
    <x v="5"/>
    <m/>
    <m/>
    <m/>
    <m/>
    <m/>
  </r>
  <r>
    <s v="9000990"/>
    <s v="Natural Elegance Composite Tip"/>
    <s v="B2 .25gm    "/>
    <s v="20/Bx   "/>
    <s v="SEPTDT"/>
    <s v="FP-SCHEIN-139"/>
    <n v="5"/>
    <n v="8"/>
    <n v="0.2"/>
    <n v="0.8"/>
    <n v="0"/>
    <n v="0"/>
    <x v="9"/>
    <m/>
    <m/>
    <m/>
    <m/>
    <m/>
  </r>
  <r>
    <s v="3568890"/>
    <s v="Foster #8 Articulator         "/>
    <s v="Chrome      "/>
    <s v="Ea      "/>
    <s v="ZRAFOS"/>
    <s v="51"/>
    <n v="5"/>
    <n v="23"/>
    <n v="0"/>
    <n v="1"/>
    <n v="0"/>
    <n v="0"/>
    <x v="5"/>
    <m/>
    <m/>
    <m/>
    <m/>
    <m/>
  </r>
  <r>
    <s v="8225869"/>
    <s v="XP Scaler DE Nevi 2           "/>
    <s v="EagleLite R "/>
    <s v="Ea      "/>
    <s v="AMEREA"/>
    <s v="AESN2XPX"/>
    <n v="5"/>
    <n v="12"/>
    <n v="0"/>
    <n v="1"/>
    <n v="0"/>
    <n v="0"/>
    <x v="7"/>
    <m/>
    <m/>
    <m/>
    <m/>
    <m/>
  </r>
  <r>
    <s v="1861221"/>
    <s v="Turbo Sensor 25/30K Scaler    "/>
    <s v="w/Dual Foot "/>
    <s v="Ea      "/>
    <s v="PARKEL"/>
    <s v="D560-110"/>
    <n v="5"/>
    <n v="5"/>
    <n v="0"/>
    <n v="1"/>
    <n v="0"/>
    <n v="0"/>
    <x v="9"/>
    <m/>
    <m/>
    <m/>
    <m/>
    <m/>
  </r>
  <r>
    <s v="4229209"/>
    <s v="Arestin SS Handle             "/>
    <s v="            "/>
    <s v="Ea      "/>
    <s v="ORAPHA"/>
    <s v="5041"/>
    <n v="5"/>
    <n v="8"/>
    <n v="0.2"/>
    <n v="0.8"/>
    <n v="0"/>
    <n v="0"/>
    <x v="9"/>
    <m/>
    <m/>
    <m/>
    <m/>
    <m/>
  </r>
  <r>
    <s v="6405007"/>
    <s v="Compliance Sterilizing        "/>
    <s v="Solution    "/>
    <s v="Gallon  "/>
    <s v="METREX"/>
    <s v="10-2500"/>
    <n v="5"/>
    <n v="6"/>
    <n v="0.2"/>
    <n v="0.8"/>
    <n v="0"/>
    <n v="0"/>
    <x v="9"/>
    <m/>
    <m/>
    <m/>
    <m/>
    <m/>
  </r>
  <r>
    <s v="3337033"/>
    <s v="Coe Metal Tray #3 Medium/Large"/>
    <s v="Upper Perf  "/>
    <s v="Ea      "/>
    <s v="GC"/>
    <s v="260031"/>
    <n v="5"/>
    <n v="12"/>
    <n v="0.6"/>
    <n v="0.4"/>
    <n v="0"/>
    <n v="0"/>
    <x v="9"/>
    <m/>
    <m/>
    <m/>
    <m/>
    <m/>
  </r>
  <r>
    <s v="3213802"/>
    <s v="Nitrostat Sublingual Tablets  "/>
    <s v="1/150gr .4mg"/>
    <s v="100/Bt  "/>
    <s v="UPJOHN"/>
    <s v="00071041824"/>
    <n v="5"/>
    <n v="5"/>
    <n v="0"/>
    <n v="1"/>
    <n v="0"/>
    <n v="0"/>
    <x v="9"/>
    <m/>
    <m/>
    <m/>
    <m/>
    <m/>
  </r>
  <r>
    <s v="9007160"/>
    <s v="Maxima Diamond FG 837-012SC   "/>
    <s v="            "/>
    <s v="5/PK    "/>
    <s v="MICDIA"/>
    <s v="9007160"/>
    <n v="5"/>
    <n v="9"/>
    <n v="0"/>
    <n v="1"/>
    <n v="0"/>
    <n v="0"/>
    <x v="9"/>
    <m/>
    <m/>
    <m/>
    <m/>
    <m/>
  </r>
  <r>
    <s v="1043524"/>
    <s v="Acclean Prophy Paste Coarse   "/>
    <s v="Raspberry   "/>
    <s v="200/Bx  "/>
    <s v="EMOORE"/>
    <s v="1043524"/>
    <n v="5"/>
    <n v="6"/>
    <n v="0.2"/>
    <n v="0.8"/>
    <n v="0"/>
    <n v="0"/>
    <x v="9"/>
    <m/>
    <m/>
    <m/>
    <m/>
    <m/>
  </r>
  <r>
    <s v="8960296"/>
    <s v="BluWhite Diamond FG           "/>
    <s v="775R        "/>
    <s v="5/Pk    "/>
    <s v="BEAVDN"/>
    <s v="FG775R-5"/>
    <n v="5"/>
    <n v="7"/>
    <n v="0"/>
    <n v="0"/>
    <n v="1"/>
    <n v="0"/>
    <x v="4"/>
    <m/>
    <m/>
    <m/>
    <m/>
    <m/>
  </r>
  <r>
    <s v="1673665"/>
    <s v="Triad Air Barrier Coating ABC "/>
    <s v="32oz        "/>
    <s v="32oz/Ea "/>
    <s v="DNTPLY"/>
    <s v="95760"/>
    <n v="5"/>
    <n v="5"/>
    <n v="0"/>
    <n v="1"/>
    <n v="0"/>
    <n v="0"/>
    <x v="7"/>
    <m/>
    <m/>
    <m/>
    <m/>
    <m/>
  </r>
  <r>
    <s v="9007223"/>
    <s v="Maxima Diamond FG 850-012M    "/>
    <s v="            "/>
    <s v="5/PK    "/>
    <s v="MICDIA"/>
    <s v="9007223"/>
    <n v="5"/>
    <n v="10"/>
    <n v="0"/>
    <n v="1"/>
    <n v="0"/>
    <n v="0"/>
    <x v="7"/>
    <m/>
    <m/>
    <m/>
    <m/>
    <m/>
  </r>
  <r>
    <s v="3787350"/>
    <s v="Big Easy Ultrasonic Insert    "/>
    <s v="25K Trp Bend"/>
    <s v="Ea      "/>
    <s v="PREMER"/>
    <s v="1005305"/>
    <n v="5"/>
    <n v="6"/>
    <n v="1"/>
    <n v="0"/>
    <n v="0"/>
    <n v="0"/>
    <x v="9"/>
    <m/>
    <m/>
    <m/>
    <m/>
    <m/>
  </r>
  <r>
    <s v="1535710"/>
    <s v="Dextrose 5% In Lactated Ringer"/>
    <s v="500ml Str   "/>
    <s v="500ml/Bg"/>
    <s v="TRAVOL"/>
    <s v="2B2073Q"/>
    <n v="5"/>
    <n v="25"/>
    <n v="0"/>
    <n v="1"/>
    <n v="0"/>
    <n v="0"/>
    <x v="9"/>
    <m/>
    <m/>
    <m/>
    <m/>
    <m/>
  </r>
  <r>
    <s v="3122330"/>
    <s v="Genie Putty Rapid Set         "/>
    <s v="Berry       "/>
    <s v="600ml/Pk"/>
    <s v="SULTAN"/>
    <s v="77650"/>
    <n v="5"/>
    <n v="8"/>
    <n v="0"/>
    <n v="1"/>
    <n v="0"/>
    <n v="0"/>
    <x v="9"/>
    <m/>
    <m/>
    <m/>
    <m/>
    <m/>
  </r>
  <r>
    <s v="1028744"/>
    <s v="Luer-Lock Syringes  12cc      "/>
    <s v="Non-Ster    "/>
    <s v="100/Bx  "/>
    <s v="PACDEN"/>
    <s v="242HS"/>
    <n v="5"/>
    <n v="5"/>
    <n v="0.2"/>
    <n v="0.8"/>
    <n v="0"/>
    <n v="0"/>
    <x v="1"/>
    <m/>
    <m/>
    <m/>
    <m/>
    <m/>
  </r>
  <r>
    <s v="8080309"/>
    <s v="Titan E System Nose Cone      "/>
    <s v="            "/>
    <s v="Ea      "/>
    <s v="STAR"/>
    <s v="266103"/>
    <n v="5"/>
    <n v="11"/>
    <n v="0"/>
    <n v="1"/>
    <n v="0"/>
    <n v="0"/>
    <x v="5"/>
    <m/>
    <m/>
    <m/>
    <m/>
    <m/>
  </r>
  <r>
    <s v="1074796"/>
    <s v="Infectious Waste Bags         "/>
    <s v="1 Gallon    "/>
    <s v="10rl/Bx "/>
    <s v="UNIMID"/>
    <s v="01EB086000"/>
    <n v="5"/>
    <n v="8"/>
    <n v="0"/>
    <n v="1"/>
    <n v="0"/>
    <n v="0"/>
    <x v="9"/>
    <m/>
    <m/>
    <m/>
    <m/>
    <m/>
  </r>
  <r>
    <s v="6008740"/>
    <s v="Bone File 12 Howard           "/>
    <s v="            "/>
    <s v="Ea      "/>
    <s v="HUFRID"/>
    <s v="BF12"/>
    <n v="5"/>
    <n v="5"/>
    <n v="0"/>
    <n v="1"/>
    <n v="0"/>
    <n v="0"/>
    <x v="9"/>
    <m/>
    <m/>
    <m/>
    <m/>
    <m/>
  </r>
  <r>
    <s v="1130098"/>
    <s v="Miradent Xylitol Gum 2/Pk     "/>
    <s v="Assorted    "/>
    <s v="200/Bx  "/>
    <s v="WOWIDE"/>
    <s v="635069"/>
    <n v="5"/>
    <n v="6"/>
    <n v="0"/>
    <n v="1"/>
    <n v="0"/>
    <n v="0"/>
    <x v="5"/>
    <m/>
    <m/>
    <m/>
    <m/>
    <m/>
  </r>
  <r>
    <s v="1420186"/>
    <s v="Hi-Glaze Porcelain Polishers  "/>
    <s v="6/Kit       "/>
    <s v="Ea      "/>
    <s v="DEDECO"/>
    <s v="1181"/>
    <n v="5"/>
    <n v="5"/>
    <n v="0"/>
    <n v="1"/>
    <n v="0"/>
    <n v="0"/>
    <x v="7"/>
    <m/>
    <m/>
    <m/>
    <m/>
    <m/>
  </r>
  <r>
    <s v="9537720"/>
    <s v="Vantage Forcep #151 SG        "/>
    <s v="Serrated    "/>
    <s v="Ea      "/>
    <s v="MILTEX"/>
    <s v="V90-151-SG"/>
    <n v="5"/>
    <n v="15"/>
    <n v="0"/>
    <n v="1"/>
    <n v="0"/>
    <n v="0"/>
    <x v="5"/>
    <m/>
    <m/>
    <m/>
    <m/>
    <m/>
  </r>
  <r>
    <s v="5831271"/>
    <s v="Polident Tablets 3-Minute     "/>
    <s v="40ct        "/>
    <s v="40/Bx   "/>
    <s v="GSKCON"/>
    <s v="05306"/>
    <n v="5"/>
    <n v="18"/>
    <n v="0.2"/>
    <n v="0.8"/>
    <n v="0"/>
    <n v="0"/>
    <x v="9"/>
    <m/>
    <m/>
    <m/>
    <m/>
    <m/>
  </r>
  <r>
    <s v="1073061"/>
    <s v="Composite Instrument TN       "/>
    <s v="Hylite Hndl "/>
    <s v="Ea      "/>
    <s v="ATITAN"/>
    <s v="CI200-50"/>
    <n v="4"/>
    <n v="6"/>
    <n v="0"/>
    <n v="1"/>
    <n v="0"/>
    <n v="0"/>
    <x v="9"/>
    <m/>
    <m/>
    <m/>
    <m/>
    <m/>
  </r>
  <r>
    <s v="1045089"/>
    <s v="Acclean Disp Prophy Angle LF  "/>
    <s v="Short Firm  "/>
    <s v="100/Bx  "/>
    <s v="YOUNG"/>
    <s v="295929"/>
    <n v="4"/>
    <n v="6"/>
    <n v="0"/>
    <n v="1"/>
    <n v="0"/>
    <n v="0"/>
    <x v="9"/>
    <m/>
    <m/>
    <m/>
    <m/>
    <m/>
  </r>
  <r>
    <s v="1015393"/>
    <s v="Impression Tray Metal #63     "/>
    <s v="Upper Perf  "/>
    <s v="Ea      "/>
    <s v="JINSTR"/>
    <s v="101-5393"/>
    <n v="4"/>
    <n v="6"/>
    <n v="0.5"/>
    <n v="0.5"/>
    <n v="0"/>
    <n v="0"/>
    <x v="9"/>
    <m/>
    <m/>
    <m/>
    <m/>
    <m/>
  </r>
  <r>
    <s v="9007158"/>
    <s v="Maxima Diamond FG 837-012F    "/>
    <s v="            "/>
    <s v="5/PK    "/>
    <s v="MICDIA"/>
    <s v="9007158"/>
    <n v="4"/>
    <n v="5"/>
    <n v="0"/>
    <n v="1"/>
    <n v="0"/>
    <n v="0"/>
    <x v="7"/>
    <m/>
    <m/>
    <m/>
    <m/>
    <m/>
  </r>
  <r>
    <s v="9007563"/>
    <s v="MaxiGrip Implant H6/7         "/>
    <s v="            "/>
    <s v="Ea      "/>
    <s v="JINSTR"/>
    <s v="900-7563"/>
    <n v="4"/>
    <n v="4"/>
    <n v="0.25"/>
    <n v="0.75"/>
    <n v="0"/>
    <n v="0"/>
    <x v="9"/>
    <m/>
    <m/>
    <m/>
    <m/>
    <m/>
  </r>
  <r>
    <s v="1018094"/>
    <s v="Impression Tray Metal #66     "/>
    <s v="Lower Perf  "/>
    <s v="Ea      "/>
    <s v="JINSTR"/>
    <s v="101-8094"/>
    <n v="4"/>
    <n v="6"/>
    <n v="0"/>
    <n v="1"/>
    <n v="0"/>
    <n v="0"/>
    <x v="7"/>
    <m/>
    <m/>
    <m/>
    <m/>
    <m/>
  </r>
  <r>
    <s v="1425224"/>
    <s v="Acrylic HP Trimmers 5105      "/>
    <s v="White       "/>
    <s v="5/Bx    "/>
    <s v="DEDECO"/>
    <s v="5105"/>
    <n v="4"/>
    <n v="9"/>
    <n v="0"/>
    <n v="1"/>
    <n v="0"/>
    <n v="0"/>
    <x v="9"/>
    <m/>
    <m/>
    <m/>
    <m/>
    <m/>
  </r>
  <r>
    <s v="1018129"/>
    <s v="Brush Lathe Wheel Wood Hub    "/>
    <s v="B14         "/>
    <s v="12/Pk   "/>
    <s v="C-WEBR"/>
    <s v="16.410 / B14"/>
    <n v="4"/>
    <n v="4"/>
    <n v="0"/>
    <n v="1"/>
    <n v="0"/>
    <n v="0"/>
    <x v="7"/>
    <m/>
    <m/>
    <m/>
    <m/>
    <m/>
  </r>
  <r>
    <s v="1085573"/>
    <s v="Extracting Forcep Lwr/Molar   "/>
    <s v="7301        "/>
    <s v="Ea      "/>
    <s v="ATITAN"/>
    <s v="7301"/>
    <n v="4"/>
    <n v="7"/>
    <n v="0.5"/>
    <n v="0.5"/>
    <n v="0"/>
    <n v="0"/>
    <x v="9"/>
    <m/>
    <m/>
    <m/>
    <m/>
    <m/>
  </r>
  <r>
    <s v="8080347"/>
    <s v="Titan  Ex Motor O-Ring        "/>
    <s v="            "/>
    <s v="Ea      "/>
    <s v="STAR"/>
    <s v="266110"/>
    <n v="4"/>
    <n v="14"/>
    <n v="0"/>
    <n v="0"/>
    <n v="0"/>
    <n v="1"/>
    <x v="4"/>
    <m/>
    <m/>
    <m/>
    <m/>
    <m/>
  </r>
  <r>
    <s v="8889527"/>
    <s v="ParaPost Fiber Lux Red        "/>
    <s v="PF171-5.0   "/>
    <s v="5/Pk    "/>
    <s v="COLTEN"/>
    <s v="PF1715"/>
    <n v="4"/>
    <n v="4"/>
    <n v="0"/>
    <n v="1"/>
    <n v="0"/>
    <n v="0"/>
    <x v="9"/>
    <m/>
    <m/>
    <m/>
    <m/>
    <m/>
  </r>
  <r>
    <s v="1271629"/>
    <s v="Harmonize Unidose Dentin      "/>
    <s v="A3          "/>
    <s v="10/Pk   "/>
    <s v="KERR"/>
    <s v="36434"/>
    <n v="4"/>
    <n v="5"/>
    <n v="0.25"/>
    <n v="0.75"/>
    <n v="0"/>
    <n v="0"/>
    <x v="9"/>
    <m/>
    <m/>
    <m/>
    <m/>
    <m/>
  </r>
  <r>
    <s v="1126966"/>
    <s v="Natural Elegance SE Bond      "/>
    <s v="Unidose     "/>
    <s v="50/Bx   "/>
    <s v="SEPTDT"/>
    <s v="FP-SCHEIN-313"/>
    <n v="4"/>
    <n v="6"/>
    <n v="0.5"/>
    <n v="0.5"/>
    <n v="0"/>
    <n v="0"/>
    <x v="9"/>
    <m/>
    <m/>
    <m/>
    <m/>
    <m/>
  </r>
  <r>
    <s v="8307364"/>
    <s v="Argen Refining Starter Kit    "/>
    <s v="            "/>
    <s v="Ea      "/>
    <s v="ARGCOR"/>
    <s v="A&amp;RC1P"/>
    <n v="4"/>
    <n v="13"/>
    <n v="0"/>
    <n v="0"/>
    <n v="0"/>
    <n v="1"/>
    <x v="4"/>
    <m/>
    <m/>
    <m/>
    <m/>
    <m/>
  </r>
  <r>
    <s v="3782184"/>
    <s v="Mandrel                       "/>
    <s v="RA          "/>
    <s v="4/Pk    "/>
    <s v="PREMER"/>
    <s v="2019090"/>
    <n v="4"/>
    <n v="8"/>
    <n v="0"/>
    <n v="1"/>
    <n v="0"/>
    <n v="0"/>
    <x v="9"/>
    <m/>
    <m/>
    <m/>
    <m/>
    <m/>
  </r>
  <r>
    <s v="9004015"/>
    <s v="Denture Boxes                 "/>
    <s v="Mauve       "/>
    <s v="12/Pk   "/>
    <s v="ZPRTBU"/>
    <s v="550-130"/>
    <n v="4"/>
    <n v="9"/>
    <n v="0"/>
    <n v="1"/>
    <n v="0"/>
    <n v="0"/>
    <x v="9"/>
    <m/>
    <m/>
    <m/>
    <m/>
    <m/>
  </r>
  <r>
    <s v="8080170"/>
    <s v="Prophy Star III Nosepiece     "/>
    <s v="w/Grips     "/>
    <s v="Ea      "/>
    <s v="STAR"/>
    <s v="264434"/>
    <n v="4"/>
    <n v="6"/>
    <n v="0"/>
    <n v="1"/>
    <n v="0"/>
    <n v="0"/>
    <x v="5"/>
    <m/>
    <m/>
    <m/>
    <m/>
    <m/>
  </r>
  <r>
    <s v="1125162"/>
    <s v="Diamond FG 856L-018SC         "/>
    <s v="            "/>
    <s v="5/Pk    "/>
    <s v="MICDIA"/>
    <s v="1125162"/>
    <n v="4"/>
    <n v="7"/>
    <n v="0"/>
    <n v="1"/>
    <n v="0"/>
    <n v="0"/>
    <x v="9"/>
    <m/>
    <m/>
    <m/>
    <m/>
    <m/>
  </r>
  <r>
    <s v="6430401"/>
    <s v="Aquasoft Nitrile PF Exam Glove"/>
    <s v="X-Small     "/>
    <s v="300/Bx  "/>
    <s v="OMHALY"/>
    <s v="43932"/>
    <n v="4"/>
    <n v="19"/>
    <n v="0.25"/>
    <n v="0.75"/>
    <n v="0"/>
    <n v="0"/>
    <x v="9"/>
    <m/>
    <m/>
    <m/>
    <m/>
    <m/>
  </r>
  <r>
    <s v="3782068"/>
    <s v="Periowise Probe UNC 12        "/>
    <s v="            "/>
    <s v="12/Bx   "/>
    <s v="PREMER"/>
    <s v="9006122"/>
    <n v="4"/>
    <n v="4"/>
    <n v="0"/>
    <n v="1"/>
    <n v="0"/>
    <n v="0"/>
    <x v="7"/>
    <m/>
    <m/>
    <m/>
    <m/>
    <m/>
  </r>
  <r>
    <s v="1010353"/>
    <s v="Acclean Prophy Paste Coarse   "/>
    <s v="Mint        "/>
    <s v="200/Bx  "/>
    <s v="EMOORE"/>
    <s v="1010353"/>
    <n v="4"/>
    <n v="4"/>
    <n v="0.75"/>
    <n v="0.25"/>
    <n v="0"/>
    <n v="0"/>
    <x v="9"/>
    <m/>
    <m/>
    <m/>
    <m/>
    <m/>
  </r>
  <r>
    <s v="1006373"/>
    <s v="Carbide Bur RA    1/2         "/>
    <s v="            "/>
    <s v="10/Pk   "/>
    <s v="PRIMAD"/>
    <s v="206100260100"/>
    <n v="4"/>
    <n v="7"/>
    <n v="0.25"/>
    <n v="0.75"/>
    <n v="0"/>
    <n v="0"/>
    <x v="9"/>
    <m/>
    <m/>
    <m/>
    <m/>
    <m/>
  </r>
  <r>
    <s v="6001704"/>
    <s v="Swivel Direct Flow Ultrasonic "/>
    <s v="25K Aft5 Str"/>
    <s v="Ea      "/>
    <s v="HUFRID"/>
    <s v="UI25SDS"/>
    <n v="4"/>
    <n v="5"/>
    <n v="0.5"/>
    <n v="0"/>
    <n v="0"/>
    <n v="0.5"/>
    <x v="9"/>
    <m/>
    <m/>
    <m/>
    <m/>
    <m/>
  </r>
  <r>
    <s v="6007406"/>
    <s v="After Five Gracey 11/12 Rigid "/>
    <s v="ResinEight  "/>
    <s v="Ea      "/>
    <s v="HUFRID"/>
    <s v="SRP11/12R8"/>
    <n v="4"/>
    <n v="8"/>
    <n v="0.25"/>
    <n v="0.75"/>
    <n v="0"/>
    <n v="0"/>
    <x v="9"/>
    <m/>
    <m/>
    <m/>
    <m/>
    <m/>
  </r>
  <r>
    <s v="5755091"/>
    <s v="Perform Tooth Sieve           "/>
    <s v="            "/>
    <s v="Ea      "/>
    <s v="GARREC"/>
    <s v="4100130Z"/>
    <n v="4"/>
    <n v="7"/>
    <n v="0"/>
    <n v="1"/>
    <n v="0"/>
    <n v="0"/>
    <x v="9"/>
    <m/>
    <m/>
    <m/>
    <m/>
    <m/>
  </r>
  <r>
    <s v="9991364"/>
    <s v="Profluorid Varnish 0.4 mL     "/>
    <s v="Mint        "/>
    <s v="50/Bx   "/>
    <s v="VOCO"/>
    <s v="2228"/>
    <n v="4"/>
    <n v="4"/>
    <n v="0"/>
    <n v="1"/>
    <n v="0"/>
    <n v="0"/>
    <x v="9"/>
    <m/>
    <m/>
    <m/>
    <m/>
    <m/>
  </r>
  <r>
    <s v="1070215"/>
    <s v="Denticare Pro-Freeze 20% Gel  "/>
    <s v="Cherry      "/>
    <s v="28gm/Jr "/>
    <s v="MEDICM"/>
    <s v="10039-CH"/>
    <n v="4"/>
    <n v="8"/>
    <n v="1"/>
    <n v="0"/>
    <n v="0"/>
    <n v="0"/>
    <x v="9"/>
    <m/>
    <m/>
    <m/>
    <m/>
    <m/>
  </r>
  <r>
    <s v="1320293"/>
    <s v="Cylinder Graduated Plastic    "/>
    <s v="50ml        "/>
    <s v="Ea      "/>
    <s v="ZADSDN"/>
    <s v="C893-9"/>
    <n v="4"/>
    <n v="4"/>
    <n v="0"/>
    <n v="1"/>
    <n v="0"/>
    <n v="0"/>
    <x v="9"/>
    <m/>
    <m/>
    <m/>
    <m/>
    <m/>
  </r>
  <r>
    <s v="2217242"/>
    <s v="Lathe Wheels Red   304F       "/>
    <s v="Fine        "/>
    <s v="Ea      "/>
    <s v="DIXON"/>
    <s v="10.915"/>
    <n v="4"/>
    <n v="5"/>
    <n v="0"/>
    <n v="1"/>
    <n v="0"/>
    <n v="0"/>
    <x v="9"/>
    <m/>
    <m/>
    <m/>
    <m/>
    <m/>
  </r>
  <r>
    <s v="3334043"/>
    <s v="G-aenial Sculpt Unitip Refill "/>
    <s v="A2          "/>
    <s v="20/Pk   "/>
    <s v="GC"/>
    <s v="009170"/>
    <n v="4"/>
    <n v="7"/>
    <n v="0"/>
    <n v="1"/>
    <n v="0"/>
    <n v="0"/>
    <x v="9"/>
    <m/>
    <m/>
    <m/>
    <m/>
    <m/>
  </r>
  <r>
    <s v="8160017"/>
    <s v="Roma Eyewear Clear Lens       "/>
    <s v="Purple Pytho"/>
    <s v="Ea      "/>
    <s v="ATLEYE"/>
    <s v="RM1PPP"/>
    <n v="4"/>
    <n v="5"/>
    <n v="0"/>
    <n v="1"/>
    <n v="0"/>
    <n v="0"/>
    <x v="7"/>
    <m/>
    <m/>
    <m/>
    <m/>
    <m/>
  </r>
  <r>
    <s v="1085662"/>
    <s v="Extracting Forcep Lwr/Root    "/>
    <s v="4515        "/>
    <s v="Ea      "/>
    <s v="ATITAN"/>
    <s v="4515"/>
    <n v="4"/>
    <n v="4"/>
    <n v="0.25"/>
    <n v="0.75"/>
    <n v="0"/>
    <n v="0"/>
    <x v="9"/>
    <m/>
    <m/>
    <m/>
    <m/>
    <m/>
  </r>
  <r>
    <s v="1260069"/>
    <s v="Locator Male Processing Pkg   "/>
    <s v="            "/>
    <s v="10/Pk   "/>
    <s v="ACESUR"/>
    <s v="206851910"/>
    <n v="4"/>
    <n v="4"/>
    <n v="0.25"/>
    <n v="0.75"/>
    <n v="0"/>
    <n v="0"/>
    <x v="9"/>
    <m/>
    <m/>
    <m/>
    <m/>
    <m/>
  </r>
  <r>
    <s v="9532357"/>
    <s v="Elevator Potts                "/>
    <s v="#EL6X       "/>
    <s v="Ea      "/>
    <s v="MILTEX"/>
    <s v="DEL6X"/>
    <n v="4"/>
    <n v="13"/>
    <n v="0"/>
    <n v="1"/>
    <n v="0"/>
    <n v="0"/>
    <x v="7"/>
    <m/>
    <m/>
    <m/>
    <m/>
    <m/>
  </r>
  <r>
    <s v="9007051"/>
    <s v="Maxima Diamond FG 368-023M    "/>
    <s v="            "/>
    <s v="5/PK    "/>
    <s v="MICDIA"/>
    <s v="9007051"/>
    <n v="4"/>
    <n v="8"/>
    <n v="0"/>
    <n v="1"/>
    <n v="0"/>
    <n v="0"/>
    <x v="9"/>
    <m/>
    <m/>
    <m/>
    <m/>
    <m/>
  </r>
  <r>
    <s v="1530102"/>
    <s v="Sterile Water For Irrigation  "/>
    <s v="500ml Str   "/>
    <s v="500ml/Bt"/>
    <s v="TRAVOL"/>
    <s v="2F7113"/>
    <n v="4"/>
    <n v="9"/>
    <n v="1"/>
    <n v="0"/>
    <n v="0"/>
    <n v="0"/>
    <x v="9"/>
    <m/>
    <m/>
    <m/>
    <m/>
    <m/>
  </r>
  <r>
    <s v="9001265"/>
    <s v="Bowl Mixing Plastic Large Grn "/>
    <s v="Large       "/>
    <s v="Ea      "/>
    <s v="NATKEY"/>
    <s v="1150093"/>
    <n v="4"/>
    <n v="13"/>
    <n v="0"/>
    <n v="1"/>
    <n v="0"/>
    <n v="0"/>
    <x v="9"/>
    <m/>
    <m/>
    <m/>
    <m/>
    <m/>
  </r>
  <r>
    <s v="1140066"/>
    <s v="Airway Intubation 9 Blade Kit "/>
    <s v="Conventional"/>
    <s v="Ea      "/>
    <s v="SUNMD"/>
    <s v="8-1050-85"/>
    <n v="4"/>
    <n v="4"/>
    <n v="0"/>
    <n v="1"/>
    <n v="0"/>
    <n v="0"/>
    <x v="5"/>
    <m/>
    <m/>
    <m/>
    <m/>
    <m/>
  </r>
  <r>
    <s v="1079748"/>
    <s v="ProAngle Disp Prophy Angle LF "/>
    <s v="Firm        "/>
    <s v="144/Bx  "/>
    <s v="PACDEN"/>
    <s v="248-144"/>
    <n v="4"/>
    <n v="6"/>
    <n v="0"/>
    <n v="1"/>
    <n v="0"/>
    <n v="0"/>
    <x v="9"/>
    <m/>
    <m/>
    <m/>
    <m/>
    <m/>
  </r>
  <r>
    <s v="1015208"/>
    <s v="VP Mix Putty Reg Set Kit      "/>
    <s v="290mL       "/>
    <s v="2/Pk    "/>
    <s v="CRODEL"/>
    <s v="1015208"/>
    <n v="4"/>
    <n v="6"/>
    <n v="0.75"/>
    <n v="0.25"/>
    <n v="0"/>
    <n v="0"/>
    <x v="9"/>
    <m/>
    <m/>
    <m/>
    <m/>
    <m/>
  </r>
  <r>
    <s v="9007219"/>
    <s v="Maxima Diamond FG 850-010F    "/>
    <s v="            "/>
    <s v="5/PK    "/>
    <s v="MICDIA"/>
    <s v="9007219"/>
    <n v="4"/>
    <n v="5"/>
    <n v="0"/>
    <n v="1"/>
    <n v="0"/>
    <n v="0"/>
    <x v="9"/>
    <m/>
    <m/>
    <m/>
    <m/>
    <m/>
  </r>
  <r>
    <s v="9007130"/>
    <s v="Maxima Diamond FG 830-012C    "/>
    <s v="            "/>
    <s v="5/PK    "/>
    <s v="MICDIA"/>
    <s v="9007130"/>
    <n v="4"/>
    <n v="11"/>
    <n v="0.25"/>
    <n v="0.75"/>
    <n v="0"/>
    <n v="0"/>
    <x v="9"/>
    <m/>
    <m/>
    <m/>
    <m/>
    <m/>
  </r>
  <r>
    <s v="1275674"/>
    <s v="Triazolam Tablets             "/>
    <s v="0.25mg      "/>
    <s v="100/Bt  "/>
    <s v="GRNSTN"/>
    <s v="59762371809"/>
    <n v="4"/>
    <n v="4"/>
    <n v="1"/>
    <n v="0"/>
    <n v="0"/>
    <n v="0"/>
    <x v="1"/>
    <m/>
    <m/>
    <m/>
    <m/>
    <m/>
  </r>
  <r>
    <s v="7094743"/>
    <s v="Typhoon Bur HP Fine BN        "/>
    <s v="3/32&quot; Diam  "/>
    <s v="Ea      "/>
    <s v="FOREDM"/>
    <s v="A-KB32719"/>
    <n v="4"/>
    <n v="4"/>
    <n v="0"/>
    <n v="1"/>
    <n v="0"/>
    <n v="0"/>
    <x v="9"/>
    <m/>
    <m/>
    <m/>
    <m/>
    <m/>
  </r>
  <r>
    <s v="6392238"/>
    <s v="Heat Shield Cone,SP Light     "/>
    <s v="            "/>
    <s v="ea      "/>
    <s v="DENTEZ"/>
    <s v="3802-258"/>
    <n v="4"/>
    <n v="4"/>
    <n v="0"/>
    <n v="0"/>
    <n v="0"/>
    <n v="1"/>
    <x v="4"/>
    <m/>
    <m/>
    <m/>
    <m/>
    <m/>
  </r>
  <r>
    <s v="1042538"/>
    <s v="Knife-Lab Plaster             "/>
    <s v="7R          "/>
    <s v="Ea      "/>
    <s v="JINSTR"/>
    <s v="104-2538"/>
    <n v="4"/>
    <n v="7"/>
    <n v="0"/>
    <n v="1"/>
    <n v="0"/>
    <n v="0"/>
    <x v="9"/>
    <m/>
    <m/>
    <m/>
    <m/>
    <m/>
  </r>
  <r>
    <s v="1125028"/>
    <s v="Acclean Prophy Paste Medium   "/>
    <s v="Assorted    "/>
    <s v="200/Bx  "/>
    <s v="EMOORE"/>
    <s v="1125028"/>
    <n v="4"/>
    <n v="5"/>
    <n v="0"/>
    <n v="1"/>
    <n v="0"/>
    <n v="0"/>
    <x v="9"/>
    <m/>
    <m/>
    <m/>
    <m/>
    <m/>
  </r>
  <r>
    <s v="2222242"/>
    <s v="Jeltrate Dustless Fast Set    "/>
    <s v="Set         "/>
    <s v="1Lb/Ea  "/>
    <s v="CAULK"/>
    <s v="605220"/>
    <n v="4"/>
    <n v="21"/>
    <n v="0"/>
    <n v="1"/>
    <n v="0"/>
    <n v="0"/>
    <x v="9"/>
    <m/>
    <m/>
    <m/>
    <m/>
    <m/>
  </r>
  <r>
    <s v="3359215"/>
    <s v="Baseplate Set Up Wax          "/>
    <s v="Pink        "/>
    <s v="5Lb     "/>
    <s v="MEMDTL"/>
    <s v="0030"/>
    <n v="4"/>
    <n v="4"/>
    <n v="0"/>
    <n v="1"/>
    <n v="0"/>
    <n v="0"/>
    <x v="9"/>
    <m/>
    <m/>
    <m/>
    <m/>
    <m/>
  </r>
  <r>
    <s v="7010339"/>
    <s v="Carbide Cutter HP             "/>
    <s v="251SX-060   "/>
    <s v="Ea      "/>
    <s v="MEISIN"/>
    <s v="HM251SX060HP"/>
    <n v="4"/>
    <n v="8"/>
    <n v="0.25"/>
    <n v="0.75"/>
    <n v="0"/>
    <n v="0"/>
    <x v="9"/>
    <m/>
    <m/>
    <m/>
    <m/>
    <m/>
  </r>
  <r>
    <s v="1046844"/>
    <s v="Epinephrine Inj ABJ LFS Syr   "/>
    <s v="1:10m       "/>
    <s v="10/Bx   "/>
    <s v="PFIZNJ"/>
    <s v="00409492134"/>
    <n v="4"/>
    <n v="5"/>
    <n v="1"/>
    <n v="0"/>
    <n v="0"/>
    <n v="0"/>
    <x v="9"/>
    <m/>
    <m/>
    <m/>
    <m/>
    <m/>
  </r>
  <r>
    <s v="9004387"/>
    <s v="Carbide Bur T&amp;F 12 Blade      "/>
    <s v="FG OF 1     "/>
    <s v="5/Pk    "/>
    <s v="PRIMAD"/>
    <s v="CEGG01G23F"/>
    <n v="4"/>
    <n v="7"/>
    <n v="0"/>
    <n v="1"/>
    <n v="0"/>
    <n v="0"/>
    <x v="9"/>
    <m/>
    <m/>
    <m/>
    <m/>
    <m/>
  </r>
  <r>
    <s v="1012726"/>
    <s v="Waxing Carver Kit             "/>
    <s v="            "/>
    <s v="Ea      "/>
    <s v="WOWIDE"/>
    <s v="304050"/>
    <n v="4"/>
    <n v="4"/>
    <n v="0"/>
    <n v="1"/>
    <n v="0"/>
    <n v="0"/>
    <x v="7"/>
    <m/>
    <m/>
    <m/>
    <m/>
    <m/>
  </r>
  <r>
    <s v="2227179"/>
    <s v="Rim-Lock Tray Set             "/>
    <s v="Edentulous  "/>
    <s v="8/Bx    "/>
    <s v="CAULK"/>
    <s v="661699"/>
    <n v="4"/>
    <n v="4"/>
    <n v="0"/>
    <n v="1"/>
    <n v="0"/>
    <n v="0"/>
    <x v="7"/>
    <m/>
    <m/>
    <m/>
    <m/>
    <m/>
  </r>
  <r>
    <s v="1125591"/>
    <s v="Oral Surgery Bur Shank 1      "/>
    <s v="#    8      "/>
    <s v="10/Pk   "/>
    <s v="PRIMAD"/>
    <s v="CROUND023HP"/>
    <n v="4"/>
    <n v="12"/>
    <n v="0"/>
    <n v="1"/>
    <n v="0"/>
    <n v="0"/>
    <x v="9"/>
    <m/>
    <m/>
    <m/>
    <m/>
    <m/>
  </r>
  <r>
    <s v="6001957"/>
    <s v="Swivel Ultrasonic Insert      "/>
    <s v="30K-XT      "/>
    <s v="Ea      "/>
    <s v="HUFRID"/>
    <s v="UI30SSXT"/>
    <n v="4"/>
    <n v="4"/>
    <n v="0"/>
    <n v="1"/>
    <n v="0"/>
    <n v="0"/>
    <x v="9"/>
    <m/>
    <m/>
    <m/>
    <m/>
    <m/>
  </r>
  <r>
    <s v="1260072"/>
    <s v="Female Lab Analog             "/>
    <s v="            "/>
    <s v="4/Pk    "/>
    <s v="ACESUR"/>
    <s v="2068516"/>
    <n v="4"/>
    <n v="4"/>
    <n v="0"/>
    <n v="1"/>
    <n v="0"/>
    <n v="0"/>
    <x v="7"/>
    <m/>
    <m/>
    <m/>
    <m/>
    <m/>
  </r>
  <r>
    <s v="5700129"/>
    <s v="Natural Elegance Flowable Tips"/>
    <s v="A2          "/>
    <s v="20/Bx   "/>
    <s v="SEPTDT"/>
    <s v="FP-SCHEIN-324"/>
    <n v="4"/>
    <n v="5"/>
    <n v="0"/>
    <n v="1"/>
    <n v="0"/>
    <n v="0"/>
    <x v="7"/>
    <m/>
    <m/>
    <m/>
    <m/>
    <m/>
  </r>
  <r>
    <s v="3060527"/>
    <s v="Proair Albuterol Inhaler      "/>
    <s v="90mcg       "/>
    <s v="8.5g/Ea "/>
    <s v="TEVABR"/>
    <s v="59310057922"/>
    <n v="4"/>
    <n v="4"/>
    <n v="0"/>
    <n v="1"/>
    <n v="0"/>
    <n v="0"/>
    <x v="9"/>
    <m/>
    <m/>
    <m/>
    <m/>
    <m/>
  </r>
  <r>
    <s v="1126728"/>
    <s v="Acclean Ergo Slim Insert      "/>
    <s v="1000 30K    "/>
    <s v="Ea      "/>
    <s v="HUFRID"/>
    <s v="1126728"/>
    <n v="4"/>
    <n v="7"/>
    <n v="0.5"/>
    <n v="0.5"/>
    <n v="0"/>
    <n v="0"/>
    <x v="9"/>
    <m/>
    <m/>
    <m/>
    <m/>
    <m/>
  </r>
  <r>
    <s v="1005837"/>
    <s v="Chuck Tapered                 "/>
    <s v=" #7 Left    "/>
    <s v="Ea      "/>
    <s v="HANDLR"/>
    <s v="7L"/>
    <n v="4"/>
    <n v="5"/>
    <n v="0"/>
    <n v="1"/>
    <n v="0"/>
    <n v="0"/>
    <x v="9"/>
    <m/>
    <m/>
    <m/>
    <m/>
    <m/>
  </r>
  <r>
    <s v="1125078"/>
    <s v="Diamond Single-Use FG         "/>
    <s v="856-016F    "/>
    <s v="25/Bx   "/>
    <s v="MICDIA"/>
    <s v="1125078"/>
    <n v="4"/>
    <n v="7"/>
    <n v="0"/>
    <n v="1"/>
    <n v="0"/>
    <n v="0"/>
    <x v="9"/>
    <m/>
    <m/>
    <m/>
    <m/>
    <m/>
  </r>
  <r>
    <s v="1118312"/>
    <s v="Lavender PF Nitrile Glove     "/>
    <s v="X-Large     "/>
    <s v="230/Bx  "/>
    <s v="OMHALY"/>
    <s v="52820"/>
    <n v="4"/>
    <n v="22"/>
    <n v="0"/>
    <n v="1"/>
    <n v="0"/>
    <n v="0"/>
    <x v="9"/>
    <m/>
    <m/>
    <m/>
    <m/>
    <m/>
  </r>
  <r>
    <s v="9007402"/>
    <s v="Maxima Diamond FG 885-012SC   "/>
    <s v="            "/>
    <s v="5/PK    "/>
    <s v="MICDIA"/>
    <s v="9007402"/>
    <n v="4"/>
    <n v="8"/>
    <n v="0"/>
    <n v="1"/>
    <n v="0"/>
    <n v="0"/>
    <x v="7"/>
    <m/>
    <m/>
    <m/>
    <m/>
    <m/>
  </r>
  <r>
    <s v="9536687"/>
    <s v="Vantage Forcep #88R SG        "/>
    <s v="Serrated    "/>
    <s v="Ea      "/>
    <s v="MILTEX"/>
    <s v="V90-88R-SG"/>
    <n v="4"/>
    <n v="6"/>
    <n v="0"/>
    <n v="1"/>
    <n v="0"/>
    <n v="0"/>
    <x v="7"/>
    <m/>
    <m/>
    <m/>
    <m/>
    <m/>
  </r>
  <r>
    <s v="1234990"/>
    <s v="Fixodent Denture Adhesive     "/>
    <s v="Fresh       "/>
    <s v="2.4oz/Tb"/>
    <s v="CARDWH"/>
    <s v="1831072"/>
    <n v="4"/>
    <n v="15"/>
    <n v="0.75"/>
    <n v="0.25"/>
    <n v="0"/>
    <n v="0"/>
    <x v="1"/>
    <m/>
    <m/>
    <m/>
    <m/>
    <m/>
  </r>
  <r>
    <s v="6010595"/>
    <s v="PerioScreen Probe Tips #10    "/>
    <s v="            "/>
    <s v="12/Pk   "/>
    <s v="HUFRID"/>
    <s v="PPS10PT"/>
    <n v="4"/>
    <n v="8"/>
    <n v="0"/>
    <n v="1"/>
    <n v="0"/>
    <n v="0"/>
    <x v="7"/>
    <m/>
    <m/>
    <m/>
    <m/>
    <m/>
  </r>
  <r>
    <s v="1260074"/>
    <s v="Impression Coping/Transfer    "/>
    <s v="            "/>
    <s v="4/Pk    "/>
    <s v="ACESUR"/>
    <s v="2068505"/>
    <n v="4"/>
    <n v="6"/>
    <n v="0"/>
    <n v="1"/>
    <n v="0"/>
    <n v="0"/>
    <x v="7"/>
    <m/>
    <m/>
    <m/>
    <m/>
    <m/>
  </r>
  <r>
    <s v="1133038"/>
    <s v="Minitray Crown &amp; Bridge Tray  "/>
    <s v="            "/>
    <s v="50/bx   "/>
    <s v="WOWIDE"/>
    <s v="101102"/>
    <n v="4"/>
    <n v="5"/>
    <n v="0.5"/>
    <n v="0.5"/>
    <n v="0"/>
    <n v="0"/>
    <x v="9"/>
    <m/>
    <m/>
    <m/>
    <m/>
    <m/>
  </r>
  <r>
    <s v="5554520"/>
    <s v="Oraqix Dispenser              "/>
    <s v="            "/>
    <s v="Ea      "/>
    <s v="DNTPHA"/>
    <s v="66400"/>
    <n v="4"/>
    <n v="5"/>
    <n v="0"/>
    <n v="1"/>
    <n v="0"/>
    <n v="0"/>
    <x v="9"/>
    <m/>
    <m/>
    <m/>
    <m/>
    <m/>
  </r>
  <r>
    <s v="1125229"/>
    <s v="Diamond FG 838-012M           "/>
    <s v="            "/>
    <s v="5/Pk    "/>
    <s v="MICDIA"/>
    <s v="1125229"/>
    <n v="4"/>
    <n v="4"/>
    <n v="0"/>
    <n v="1"/>
    <n v="0"/>
    <n v="0"/>
    <x v="7"/>
    <m/>
    <m/>
    <m/>
    <m/>
    <m/>
  </r>
  <r>
    <s v="1125226"/>
    <s v="Diamond FG 837-016M           "/>
    <s v="            "/>
    <s v="5/Pk    "/>
    <s v="MICDIA"/>
    <s v="1125226"/>
    <n v="4"/>
    <n v="12"/>
    <n v="0.5"/>
    <n v="0.5"/>
    <n v="0"/>
    <n v="0"/>
    <x v="9"/>
    <m/>
    <m/>
    <m/>
    <m/>
    <m/>
  </r>
  <r>
    <s v="6240066"/>
    <s v="Mobile Acls Emer Medical Kit  "/>
    <s v="Adult/Pedo  "/>
    <s v="Ea      "/>
    <s v="HEALTH"/>
    <s v="1003470"/>
    <n v="4"/>
    <n v="4"/>
    <n v="0"/>
    <n v="0"/>
    <n v="0"/>
    <n v="1"/>
    <x v="4"/>
    <m/>
    <m/>
    <m/>
    <m/>
    <m/>
  </r>
  <r>
    <s v="1282075"/>
    <s v="Labetalol Hcl Inj MDV         "/>
    <s v="5mg/mL      "/>
    <s v="40mL/Vl "/>
    <s v="BRECK"/>
    <s v="51991093598"/>
    <n v="4"/>
    <n v="5"/>
    <n v="0.5"/>
    <n v="0.5"/>
    <n v="0"/>
    <n v="0"/>
    <x v="1"/>
    <m/>
    <m/>
    <m/>
    <m/>
    <m/>
  </r>
  <r>
    <s v="4030069"/>
    <s v="Quick Stat FS Bulk Clr Syr    "/>
    <s v="Kit         "/>
    <s v="30ml    "/>
    <s v="VISDEN"/>
    <s v="504650"/>
    <n v="4"/>
    <n v="4"/>
    <n v="0.25"/>
    <n v="0.75"/>
    <n v="0"/>
    <n v="0"/>
    <x v="9"/>
    <m/>
    <m/>
    <m/>
    <m/>
    <m/>
  </r>
  <r>
    <s v="7094639"/>
    <s v="Typhoon Cutting/Sanding Sleeve"/>
    <s v="Red Coarse  "/>
    <s v="Ea      "/>
    <s v="FOREDM"/>
    <s v="A-KB43524"/>
    <n v="4"/>
    <n v="5"/>
    <n v="0"/>
    <n v="1"/>
    <n v="0"/>
    <n v="0"/>
    <x v="7"/>
    <m/>
    <m/>
    <m/>
    <m/>
    <m/>
  </r>
  <r>
    <s v="3333756"/>
    <s v="Coe Flex Catalyst Regular     "/>
    <s v="45mL        "/>
    <s v="Ea      "/>
    <s v="GC"/>
    <s v="131302"/>
    <n v="4"/>
    <n v="10"/>
    <n v="0"/>
    <n v="1"/>
    <n v="0"/>
    <n v="0"/>
    <x v="9"/>
    <m/>
    <m/>
    <m/>
    <m/>
    <m/>
  </r>
  <r>
    <s v="6400970"/>
    <s v="Empower Enzymatic Solution    "/>
    <s v="5gal        "/>
    <s v="Ea      "/>
    <s v="METREX"/>
    <s v="10-4150"/>
    <n v="4"/>
    <n v="4"/>
    <n v="0.75"/>
    <n v="0.25"/>
    <n v="0"/>
    <n v="0"/>
    <x v="9"/>
    <m/>
    <m/>
    <m/>
    <m/>
    <m/>
  </r>
  <r>
    <s v="1079215"/>
    <s v="Cotton Pliers College         "/>
    <s v="            "/>
    <s v="EA      "/>
    <s v="ATITAN"/>
    <s v="COLLEGE"/>
    <n v="4"/>
    <n v="20"/>
    <n v="0.5"/>
    <n v="0.5"/>
    <n v="0"/>
    <n v="0"/>
    <x v="9"/>
    <m/>
    <m/>
    <m/>
    <m/>
    <m/>
  </r>
  <r>
    <s v="5862312"/>
    <s v="Retractor Univ of Minnesota   "/>
    <s v="RCM         "/>
    <s v="Ea      "/>
    <s v="NORDNT"/>
    <s v="RCM"/>
    <n v="4"/>
    <n v="6"/>
    <n v="0"/>
    <n v="1"/>
    <n v="0"/>
    <n v="0"/>
    <x v="9"/>
    <m/>
    <m/>
    <m/>
    <m/>
    <m/>
  </r>
  <r>
    <s v="6011942"/>
    <s v="EverEdge 2.0 Gracey 5/6R      "/>
    <s v="#9 Handle   "/>
    <s v="Ea      "/>
    <s v="HUFRID"/>
    <s v="SG5/6R9E2"/>
    <n v="4"/>
    <n v="15"/>
    <n v="0"/>
    <n v="1"/>
    <n v="0"/>
    <n v="0"/>
    <x v="7"/>
    <m/>
    <m/>
    <m/>
    <m/>
    <m/>
  </r>
  <r>
    <s v="1071461"/>
    <s v="Periotome w/Narrow Blade      "/>
    <s v="P200        "/>
    <s v="Ea      "/>
    <s v="ATITAN"/>
    <s v="P200"/>
    <n v="4"/>
    <n v="5"/>
    <n v="0"/>
    <n v="1"/>
    <n v="0"/>
    <n v="0"/>
    <x v="7"/>
    <m/>
    <m/>
    <m/>
    <m/>
    <m/>
  </r>
  <r>
    <s v="9007039"/>
    <s v="Endo Surgical Burs FG         "/>
    <s v="151         "/>
    <s v="5/Pk    "/>
    <s v="PRIMAD"/>
    <s v="CDET02015FE"/>
    <n v="4"/>
    <n v="6"/>
    <n v="0"/>
    <n v="1"/>
    <n v="0"/>
    <n v="0"/>
    <x v="5"/>
    <m/>
    <m/>
    <m/>
    <m/>
    <m/>
  </r>
  <r>
    <s v="9004126"/>
    <s v="Natural Elegance Nano Tips    "/>
    <s v="A1          "/>
    <s v="15/Bx   "/>
    <s v="PENTPL"/>
    <s v="SHN9004126"/>
    <n v="4"/>
    <n v="7"/>
    <n v="0"/>
    <n v="1"/>
    <n v="0"/>
    <n v="0"/>
    <x v="9"/>
    <m/>
    <m/>
    <m/>
    <m/>
    <m/>
  </r>
  <r>
    <s v="9992142"/>
    <s v="Carbide Bur HP     8          "/>
    <s v="            "/>
    <s v="10/Pk   "/>
    <s v="SSWBUR"/>
    <s v="14844"/>
    <n v="4"/>
    <n v="4"/>
    <n v="0"/>
    <n v="1"/>
    <n v="0"/>
    <n v="0"/>
    <x v="9"/>
    <m/>
    <m/>
    <m/>
    <m/>
    <m/>
  </r>
  <r>
    <s v="1537411"/>
    <s v="Sodium Chloride 0.9% Irrig    "/>
    <s v="250mL/Bt    "/>
    <s v="BT      "/>
    <s v="TRAVOL"/>
    <s v="2F7122"/>
    <n v="4"/>
    <n v="12"/>
    <n v="1"/>
    <n v="0"/>
    <n v="0"/>
    <n v="0"/>
    <x v="9"/>
    <m/>
    <m/>
    <m/>
    <m/>
    <m/>
  </r>
  <r>
    <s v="3565659"/>
    <s v="Model Trimmer Wheel 12&quot;x1/4&quot;  "/>
    <s v="Coarse      "/>
    <s v="Ea      "/>
    <s v="ZRAFOS"/>
    <s v="E022"/>
    <n v="4"/>
    <n v="4"/>
    <n v="0"/>
    <n v="1"/>
    <n v="0"/>
    <n v="0"/>
    <x v="9"/>
    <m/>
    <m/>
    <m/>
    <m/>
    <m/>
  </r>
  <r>
    <s v="1234834"/>
    <s v="Fixodent Denture Adhesive     "/>
    <s v="Original    "/>
    <s v="2.4oz/Tb"/>
    <s v="CARDWH"/>
    <s v="1179100"/>
    <n v="4"/>
    <n v="19"/>
    <n v="0.75"/>
    <n v="0.25"/>
    <n v="0"/>
    <n v="0"/>
    <x v="1"/>
    <m/>
    <m/>
    <m/>
    <m/>
    <m/>
  </r>
  <r>
    <s v="9001800"/>
    <s v="Alginate Plus DF Fast Set     "/>
    <s v="Refill      "/>
    <s v="500gm/Bg"/>
    <s v="CAVEX"/>
    <s v="AA894"/>
    <n v="4"/>
    <n v="24"/>
    <n v="0.75"/>
    <n v="0.25"/>
    <n v="0"/>
    <n v="0"/>
    <x v="1"/>
    <m/>
    <m/>
    <m/>
    <m/>
    <m/>
  </r>
  <r>
    <s v="1390206"/>
    <s v="Refresh Patient Facial Towelet"/>
    <s v="5.9&quot;x6.8&quot;   "/>
    <s v="120/Bx  "/>
    <s v="PALMER"/>
    <s v="3515"/>
    <n v="4"/>
    <n v="24"/>
    <n v="0.25"/>
    <n v="0.75"/>
    <n v="0"/>
    <n v="0"/>
    <x v="9"/>
    <m/>
    <m/>
    <m/>
    <m/>
    <m/>
  </r>
  <r>
    <s v="1018798"/>
    <s v="Impression Tray Metal #61     "/>
    <s v="Upper Perf  "/>
    <s v="Ea      "/>
    <s v="JINSTR"/>
    <s v="101-8798"/>
    <n v="4"/>
    <n v="6"/>
    <n v="0"/>
    <n v="1"/>
    <n v="0"/>
    <n v="0"/>
    <x v="7"/>
    <m/>
    <m/>
    <m/>
    <m/>
    <m/>
  </r>
  <r>
    <s v="1004602"/>
    <s v="Utility Wax Square Ropes      "/>
    <s v="White       "/>
    <s v="44/Bx   "/>
    <s v="CARMEL"/>
    <s v="94975"/>
    <n v="4"/>
    <n v="8"/>
    <n v="0"/>
    <n v="1"/>
    <n v="0"/>
    <n v="0"/>
    <x v="9"/>
    <m/>
    <m/>
    <m/>
    <m/>
    <m/>
  </r>
  <r>
    <s v="1125714"/>
    <s v="Maestro Single-Use Polishing  "/>
    <s v="CompositeKit"/>
    <s v="Ea      "/>
    <s v="EMOORE"/>
    <s v="1125714"/>
    <n v="4"/>
    <n v="4"/>
    <n v="0.75"/>
    <n v="0.25"/>
    <n v="0"/>
    <n v="0"/>
    <x v="9"/>
    <m/>
    <m/>
    <m/>
    <m/>
    <m/>
  </r>
  <r>
    <s v="3334569"/>
    <s v="G-aenial Bond Bottle Refill   "/>
    <s v="5 ML        "/>
    <s v="Ea      "/>
    <s v="GC"/>
    <s v="011947"/>
    <n v="4"/>
    <n v="5"/>
    <n v="0.5"/>
    <n v="0.5"/>
    <n v="0"/>
    <n v="0"/>
    <x v="9"/>
    <m/>
    <m/>
    <m/>
    <m/>
    <m/>
  </r>
  <r>
    <s v="1959381"/>
    <s v="OneGloss Set                  "/>
    <s v="Silicon     "/>
    <s v="Ea      "/>
    <s v="SHOFU"/>
    <s v="0180"/>
    <n v="4"/>
    <n v="4"/>
    <n v="0"/>
    <n v="1"/>
    <n v="0"/>
    <n v="0"/>
    <x v="7"/>
    <m/>
    <m/>
    <m/>
    <m/>
    <m/>
  </r>
  <r>
    <s v="2460929"/>
    <s v="Zapit Introductory Kit        "/>
    <s v="Yellow      "/>
    <s v="Ea      "/>
    <s v="ZDEVEA"/>
    <s v="ZAI-Y"/>
    <n v="4"/>
    <n v="4"/>
    <n v="0"/>
    <n v="1"/>
    <n v="0"/>
    <n v="0"/>
    <x v="9"/>
    <m/>
    <m/>
    <m/>
    <m/>
    <m/>
  </r>
  <r>
    <s v="1125103"/>
    <s v="Diamond FG 368-018C           "/>
    <s v="            "/>
    <s v="5/Pk    "/>
    <s v="MICDIA"/>
    <s v="1125103"/>
    <n v="4"/>
    <n v="7"/>
    <n v="0"/>
    <n v="1"/>
    <n v="0"/>
    <n v="0"/>
    <x v="9"/>
    <m/>
    <m/>
    <m/>
    <m/>
    <m/>
  </r>
  <r>
    <s v="9007398"/>
    <s v="Maxima Diamond FG 885-010M    "/>
    <s v="            "/>
    <s v="5/PK    "/>
    <s v="MICDIA"/>
    <s v="9007398"/>
    <n v="4"/>
    <n v="8"/>
    <n v="0.5"/>
    <n v="0.5"/>
    <n v="0"/>
    <n v="0"/>
    <x v="9"/>
    <m/>
    <m/>
    <m/>
    <m/>
    <m/>
  </r>
  <r>
    <s v="1019350"/>
    <s v="Acclean 1.23%APF Foam Fluoride"/>
    <s v="Strawberry  "/>
    <s v="4.4oz/Bt"/>
    <s v="YOUNG"/>
    <s v="08-1624"/>
    <n v="4"/>
    <n v="5"/>
    <n v="0.75"/>
    <n v="0.25"/>
    <n v="0"/>
    <n v="0"/>
    <x v="9"/>
    <m/>
    <m/>
    <m/>
    <m/>
    <m/>
  </r>
  <r>
    <s v="1142430"/>
    <s v="Roma Eyewear Clear Lens       "/>
    <s v="Black/White "/>
    <s v="Ea      "/>
    <s v="ATLEYE"/>
    <s v="RM1SWL"/>
    <n v="4"/>
    <n v="6"/>
    <n v="0"/>
    <n v="1"/>
    <n v="0"/>
    <n v="0"/>
    <x v="7"/>
    <m/>
    <m/>
    <m/>
    <m/>
    <m/>
  </r>
  <r>
    <s v="6006946"/>
    <s v="After Five Gracey DE 13/14    "/>
    <s v="ResinEight  "/>
    <s v="Ea      "/>
    <s v="HUFRID"/>
    <s v="SRPG13/148"/>
    <n v="4"/>
    <n v="6"/>
    <n v="0"/>
    <n v="1"/>
    <n v="0"/>
    <n v="0"/>
    <x v="7"/>
    <m/>
    <m/>
    <m/>
    <m/>
    <m/>
  </r>
  <r>
    <s v="2350138"/>
    <s v="Wire Rention Mesh Upper Silver"/>
    <s v="50x65mm     "/>
    <s v="Ea      "/>
    <s v="CORNIN"/>
    <s v="607"/>
    <n v="4"/>
    <n v="11"/>
    <n v="0.25"/>
    <n v="0.75"/>
    <n v="0"/>
    <n v="0"/>
    <x v="9"/>
    <m/>
    <m/>
    <m/>
    <m/>
    <m/>
  </r>
  <r>
    <s v="3655561"/>
    <s v="Plier Diagonal-Cutting        "/>
    <s v="            "/>
    <s v="Ea      "/>
    <s v="BUFF"/>
    <s v="63500"/>
    <n v="4"/>
    <n v="4"/>
    <n v="0"/>
    <n v="1"/>
    <n v="0"/>
    <n v="0"/>
    <x v="5"/>
    <m/>
    <m/>
    <m/>
    <m/>
    <m/>
  </r>
  <r>
    <s v="5700110"/>
    <s v="Maxima Elite Multiflex Coupler"/>
    <s v="4-Hole Titan"/>
    <s v="Ea      "/>
    <s v="HANDPH"/>
    <s v="5700110"/>
    <n v="4"/>
    <n v="4"/>
    <n v="0"/>
    <n v="1"/>
    <n v="0"/>
    <n v="0"/>
    <x v="5"/>
    <m/>
    <m/>
    <m/>
    <m/>
    <m/>
  </r>
  <r>
    <s v="6008326"/>
    <s v="Swivel Direct Flow Ultrasonic "/>
    <s v="30K Aft5 Str"/>
    <s v="Ea      "/>
    <s v="HUFRID"/>
    <s v="UI30SDS"/>
    <n v="4"/>
    <n v="4"/>
    <n v="0.5"/>
    <n v="0.5"/>
    <n v="0"/>
    <n v="0"/>
    <x v="9"/>
    <m/>
    <m/>
    <m/>
    <m/>
    <m/>
  </r>
  <r>
    <s v="7002318"/>
    <s v="Black-Fire Nitrile Glove      "/>
    <s v="Small       "/>
    <s v="150/Bx  "/>
    <s v="OMHALY"/>
    <s v="44756"/>
    <n v="4"/>
    <n v="45"/>
    <n v="0"/>
    <n v="1"/>
    <n v="0"/>
    <n v="0"/>
    <x v="9"/>
    <m/>
    <m/>
    <m/>
    <m/>
    <m/>
  </r>
  <r>
    <s v="9926730"/>
    <s v="Scalpel Handle                "/>
    <s v="#6/Red      "/>
    <s v="1/EA    "/>
    <s v="MILTEX"/>
    <s v="4-20"/>
    <n v="4"/>
    <n v="8"/>
    <n v="0.5"/>
    <n v="0.5"/>
    <n v="0"/>
    <n v="0"/>
    <x v="9"/>
    <m/>
    <m/>
    <m/>
    <m/>
    <m/>
  </r>
  <r>
    <s v="1046857"/>
    <s v="Dextrose 5% Lactated Ringers  "/>
    <s v="1000ml      "/>
    <s v="Ea      "/>
    <s v="ABBHOS"/>
    <s v="0792909"/>
    <n v="4"/>
    <n v="95"/>
    <n v="0.25"/>
    <n v="0.75"/>
    <n v="0"/>
    <n v="0"/>
    <x v="9"/>
    <m/>
    <m/>
    <m/>
    <m/>
    <m/>
  </r>
  <r>
    <s v="1001691"/>
    <s v="Econo Cutters 4&quot;              "/>
    <s v="            "/>
    <s v="Ea      "/>
    <s v="DEDECO"/>
    <s v="9591"/>
    <n v="4"/>
    <n v="7"/>
    <n v="0"/>
    <n v="1"/>
    <n v="0"/>
    <n v="0"/>
    <x v="9"/>
    <m/>
    <m/>
    <m/>
    <m/>
    <m/>
  </r>
  <r>
    <s v="3659199"/>
    <s v="Knife Lab Plaster 6R          "/>
    <s v="            "/>
    <s v="Ea      "/>
    <s v="BUFF"/>
    <s v="55570"/>
    <n v="4"/>
    <n v="10"/>
    <n v="0.25"/>
    <n v="0.75"/>
    <n v="0"/>
    <n v="0"/>
    <x v="9"/>
    <m/>
    <m/>
    <m/>
    <m/>
    <m/>
  </r>
  <r>
    <s v="7728295"/>
    <s v="Midwest Diamond 830-009M      "/>
    <s v="            "/>
    <s v="5/Pk    "/>
    <s v="MIDWES"/>
    <s v="471490"/>
    <n v="4"/>
    <n v="9"/>
    <n v="0"/>
    <n v="1"/>
    <n v="0"/>
    <n v="0"/>
    <x v="9"/>
    <m/>
    <m/>
    <m/>
    <m/>
    <m/>
  </r>
  <r>
    <s v="1190173"/>
    <s v="Bone Funnel Curved            "/>
    <s v="4.5mm       "/>
    <s v="Ea      "/>
    <s v="ATITAN"/>
    <s v="BFC-4.5"/>
    <n v="4"/>
    <n v="4"/>
    <n v="0"/>
    <n v="0"/>
    <n v="0"/>
    <n v="1"/>
    <x v="4"/>
    <m/>
    <m/>
    <m/>
    <m/>
    <m/>
  </r>
  <r>
    <s v="1125974"/>
    <s v="VP Mix HP Fast Set Berry      "/>
    <s v="Heavy Body  "/>
    <s v="4/Bx    "/>
    <s v="CRODEL"/>
    <s v="1125974"/>
    <n v="4"/>
    <n v="13"/>
    <n v="0.25"/>
    <n v="0.75"/>
    <n v="0"/>
    <n v="0"/>
    <x v="9"/>
    <m/>
    <m/>
    <m/>
    <m/>
    <m/>
  </r>
  <r>
    <s v="6089501"/>
    <s v="Pillow Travel Core Pos Wh     "/>
    <s v="18&quot;X9&quot;      "/>
    <s v="Ea      "/>
    <s v="COREPR"/>
    <s v="225"/>
    <n v="4"/>
    <n v="15"/>
    <n v="0"/>
    <n v="1"/>
    <n v="0"/>
    <n v="0"/>
    <x v="7"/>
    <m/>
    <m/>
    <m/>
    <m/>
    <m/>
  </r>
  <r>
    <s v="6004463"/>
    <s v="Expro DE #23/QW               "/>
    <s v="            "/>
    <s v="Ea      "/>
    <s v="HUFRID"/>
    <s v="XP23/QW"/>
    <n v="4"/>
    <n v="13"/>
    <n v="0"/>
    <n v="1"/>
    <n v="0"/>
    <n v="0"/>
    <x v="7"/>
    <m/>
    <m/>
    <m/>
    <m/>
    <m/>
  </r>
  <r>
    <s v="1237033"/>
    <s v="Kerr Mixing Pad Large         "/>
    <s v="7&quot;x8&quot;       "/>
    <s v="Ea      "/>
    <s v="KERR"/>
    <s v="00586"/>
    <n v="4"/>
    <n v="9"/>
    <n v="0"/>
    <n v="1"/>
    <n v="0"/>
    <n v="0"/>
    <x v="9"/>
    <m/>
    <m/>
    <m/>
    <m/>
    <m/>
  </r>
  <r>
    <s v="1868232"/>
    <s v="O-Ring Ultrasonic Scaler      "/>
    <s v="Orange      "/>
    <s v="12/Pk   "/>
    <s v="PARKEL"/>
    <s v="D588"/>
    <n v="4"/>
    <n v="4"/>
    <n v="0.25"/>
    <n v="0"/>
    <n v="0.75"/>
    <n v="0"/>
    <x v="9"/>
    <m/>
    <m/>
    <m/>
    <m/>
    <m/>
  </r>
  <r>
    <s v="1080142"/>
    <s v="Quick Stat FS Bulk 30ml       "/>
    <s v="            "/>
    <s v="Ea      "/>
    <s v="VISDEN"/>
    <s v="503550"/>
    <n v="4"/>
    <n v="4"/>
    <n v="0.75"/>
    <n v="0.25"/>
    <n v="0"/>
    <n v="0"/>
    <x v="9"/>
    <m/>
    <m/>
    <m/>
    <m/>
    <m/>
  </r>
  <r>
    <s v="3333133"/>
    <s v="Exafast NDS Value Pack        "/>
    <s v="Regular     "/>
    <s v="8/Bx    "/>
    <s v="GC"/>
    <s v="137040"/>
    <n v="4"/>
    <n v="5"/>
    <n v="0"/>
    <n v="1"/>
    <n v="0"/>
    <n v="0"/>
    <x v="9"/>
    <m/>
    <m/>
    <m/>
    <m/>
    <m/>
  </r>
  <r>
    <s v="6318218"/>
    <s v="Actisorb Towels O.R.          "/>
    <s v="100% Cotton "/>
    <s v="72/Ca   "/>
    <s v="MEDACT"/>
    <s v="706-B"/>
    <n v="4"/>
    <n v="6"/>
    <n v="1"/>
    <n v="0"/>
    <n v="0"/>
    <n v="0"/>
    <x v="9"/>
    <m/>
    <m/>
    <m/>
    <m/>
    <m/>
  </r>
  <r>
    <s v="2286029"/>
    <s v="Qwikstrip Double-Sided        "/>
    <s v="Medium      "/>
    <s v="10/Pk   "/>
    <s v="CRETDC"/>
    <s v="QSDS-M"/>
    <n v="4"/>
    <n v="6"/>
    <n v="0"/>
    <n v="1"/>
    <n v="0"/>
    <n v="0"/>
    <x v="7"/>
    <m/>
    <m/>
    <m/>
    <m/>
    <m/>
  </r>
  <r>
    <s v="2284425"/>
    <s v="NTI Carbide Bur FG H375-014   "/>
    <s v="            "/>
    <s v="5/Pk    "/>
    <s v="AXIS"/>
    <s v="H375-014"/>
    <n v="4"/>
    <n v="4"/>
    <n v="0"/>
    <n v="1"/>
    <n v="0"/>
    <n v="0"/>
    <x v="7"/>
    <m/>
    <m/>
    <m/>
    <m/>
    <m/>
  </r>
  <r>
    <s v="1207845"/>
    <s v="Ultra 3-in-1 Earloop Mask     "/>
    <s v="Multi       "/>
    <s v="50/Bx   "/>
    <s v="VALUMX"/>
    <s v="5630E-PGO"/>
    <n v="4"/>
    <n v="28"/>
    <n v="0.25"/>
    <n v="0.75"/>
    <n v="0"/>
    <n v="0"/>
    <x v="1"/>
    <m/>
    <m/>
    <m/>
    <m/>
    <m/>
  </r>
  <r>
    <s v="2229537"/>
    <s v="Rim-Lock Tray L24 NWC         "/>
    <s v="            "/>
    <s v="Ea      "/>
    <s v="CAULK"/>
    <s v="661669"/>
    <n v="4"/>
    <n v="10"/>
    <n v="0"/>
    <n v="0"/>
    <n v="1"/>
    <n v="0"/>
    <x v="4"/>
    <m/>
    <m/>
    <m/>
    <m/>
    <m/>
  </r>
  <r>
    <s v="9007207"/>
    <s v="Maxima Diamond FG 848-016SC   "/>
    <s v="            "/>
    <s v="5/PK    "/>
    <s v="MICDIA"/>
    <s v="9007207"/>
    <n v="4"/>
    <n v="5"/>
    <n v="0"/>
    <n v="1"/>
    <n v="0"/>
    <n v="0"/>
    <x v="7"/>
    <m/>
    <m/>
    <m/>
    <m/>
    <m/>
  </r>
  <r>
    <s v="6001540"/>
    <s v="Elevator Cryer Mini Right     "/>
    <s v="E22         "/>
    <s v="Ea      "/>
    <s v="HUFRID"/>
    <s v="E22"/>
    <n v="4"/>
    <n v="5"/>
    <n v="0"/>
    <n v="0"/>
    <n v="0"/>
    <n v="1"/>
    <x v="5"/>
    <m/>
    <m/>
    <m/>
    <m/>
    <m/>
  </r>
  <r>
    <s v="2472101"/>
    <s v="Vacusol Ultra Solution        "/>
    <s v="Pump Bottle "/>
    <s v="96oz/Bt "/>
    <s v="BIOTRO"/>
    <s v="ED903CS"/>
    <n v="4"/>
    <n v="4"/>
    <n v="1"/>
    <n v="0"/>
    <n v="0"/>
    <n v="0"/>
    <x v="1"/>
    <m/>
    <m/>
    <m/>
    <m/>
    <m/>
  </r>
  <r>
    <s v="9007233"/>
    <s v="Maxima Diamond FG 850-018F    "/>
    <s v="            "/>
    <s v="5/PK    "/>
    <s v="MICDIA"/>
    <s v="9007233"/>
    <n v="4"/>
    <n v="5"/>
    <n v="0.75"/>
    <n v="0.25"/>
    <n v="0"/>
    <n v="0"/>
    <x v="9"/>
    <m/>
    <m/>
    <m/>
    <m/>
    <m/>
  </r>
  <r>
    <s v="6001539"/>
    <s v="Elevator Cryer Mini Left      "/>
    <s v="E21         "/>
    <s v="Ea      "/>
    <s v="HUFRID"/>
    <s v="E21"/>
    <n v="4"/>
    <n v="5"/>
    <n v="0"/>
    <n v="0.25"/>
    <n v="0"/>
    <n v="0.75"/>
    <x v="7"/>
    <m/>
    <m/>
    <m/>
    <m/>
    <m/>
  </r>
  <r>
    <s v="1075949"/>
    <s v="Root Tip Pick Angled Narrow   "/>
    <s v="Left        "/>
    <s v="Ea      "/>
    <s v="ATITAN"/>
    <s v="AS-3N"/>
    <n v="4"/>
    <n v="5"/>
    <n v="0.75"/>
    <n v="0.25"/>
    <n v="0"/>
    <n v="0"/>
    <x v="9"/>
    <m/>
    <m/>
    <m/>
    <m/>
    <m/>
  </r>
  <r>
    <s v="9000991"/>
    <s v="Natural Elegance Composite Tip"/>
    <s v="B3 .25gm    "/>
    <s v="20/Bx   "/>
    <s v="SEPTDT"/>
    <s v="FP-SCHEIN-140"/>
    <n v="4"/>
    <n v="7"/>
    <n v="0"/>
    <n v="1"/>
    <n v="0"/>
    <n v="0"/>
    <x v="7"/>
    <m/>
    <m/>
    <m/>
    <m/>
    <m/>
  </r>
  <r>
    <s v="1070886"/>
    <s v="MaxVac Plus HVE Tips          "/>
    <s v="Assorted    "/>
    <s v="1000/Bx "/>
    <s v="CROSSC"/>
    <s v="ZETMVP"/>
    <n v="4"/>
    <n v="4"/>
    <n v="0"/>
    <n v="1"/>
    <n v="0"/>
    <n v="0"/>
    <x v="9"/>
    <m/>
    <m/>
    <m/>
    <m/>
    <m/>
  </r>
  <r>
    <s v="3332248"/>
    <s v="Coe-Soft Economy Pk           "/>
    <s v="            "/>
    <s v="5lb/Pk  "/>
    <s v="GC"/>
    <s v="344003"/>
    <n v="4"/>
    <n v="4"/>
    <n v="0.25"/>
    <n v="0.75"/>
    <n v="0"/>
    <n v="0"/>
    <x v="9"/>
    <m/>
    <m/>
    <m/>
    <m/>
    <m/>
  </r>
  <r>
    <s v="1085555"/>
    <s v="Extracting Forcep Upr/Univ    "/>
    <s v="3500N       "/>
    <s v="Ea      "/>
    <s v="ATITAN"/>
    <s v="3500"/>
    <n v="4"/>
    <n v="4"/>
    <n v="0"/>
    <n v="1"/>
    <n v="0"/>
    <n v="0"/>
    <x v="9"/>
    <m/>
    <m/>
    <m/>
    <m/>
    <m/>
  </r>
  <r>
    <s v="8225426"/>
    <s v="XP Scaler DE N137             "/>
    <s v="EagleLite R "/>
    <s v="Ea      "/>
    <s v="AMEREA"/>
    <s v="AESN137XPX"/>
    <n v="4"/>
    <n v="8"/>
    <n v="0"/>
    <n v="1"/>
    <n v="0"/>
    <n v="0"/>
    <x v="7"/>
    <m/>
    <m/>
    <m/>
    <m/>
    <m/>
  </r>
  <r>
    <s v="1230313"/>
    <s v="Explorer Endo DG-16           "/>
    <s v="            "/>
    <s v="Ea      "/>
    <s v="SYBRON"/>
    <s v="974-0041"/>
    <n v="4"/>
    <n v="10"/>
    <n v="0"/>
    <n v="1"/>
    <n v="0"/>
    <n v="0"/>
    <x v="5"/>
    <m/>
    <m/>
    <m/>
    <m/>
    <m/>
  </r>
  <r>
    <s v="3335180"/>
    <s v="Coe Metal Tray #X1 X-Large    "/>
    <s v="Upper       "/>
    <s v="Ea      "/>
    <s v="GC"/>
    <s v="260911"/>
    <n v="4"/>
    <n v="5"/>
    <n v="0"/>
    <n v="1"/>
    <n v="0"/>
    <n v="0"/>
    <x v="9"/>
    <m/>
    <m/>
    <m/>
    <m/>
    <m/>
  </r>
  <r>
    <s v="1029357"/>
    <s v="Blu-Bite HP Super Fast Set    "/>
    <s v="Unflavored  "/>
    <s v="2/Bx    "/>
    <s v="CRODEL"/>
    <s v="1029357"/>
    <n v="4"/>
    <n v="14"/>
    <n v="0.5"/>
    <n v="0.5"/>
    <n v="0"/>
    <n v="0"/>
    <x v="9"/>
    <m/>
    <m/>
    <m/>
    <m/>
    <m/>
  </r>
  <r>
    <s v="2486832"/>
    <s v="Propofol Inj SDV 20mL w/o Sulf"/>
    <s v="10mg/mL     "/>
    <s v="5/Bx    "/>
    <s v="PFIZNJ"/>
    <s v="00409469930"/>
    <n v="4"/>
    <n v="13"/>
    <n v="0.5"/>
    <n v="0.5"/>
    <n v="0"/>
    <n v="0"/>
    <x v="1"/>
    <m/>
    <m/>
    <m/>
    <m/>
    <m/>
  </r>
  <r>
    <s v="2224041"/>
    <s v="Rim-Lock Tray U23 NWC         "/>
    <s v="            "/>
    <s v="Ea      "/>
    <s v="CAULK"/>
    <s v="661663"/>
    <n v="4"/>
    <n v="8"/>
    <n v="0"/>
    <n v="0"/>
    <n v="1"/>
    <n v="0"/>
    <x v="4"/>
    <m/>
    <m/>
    <m/>
    <m/>
    <m/>
  </r>
  <r>
    <s v="9007394"/>
    <s v="Maxima Diamond FG 879K-018SC  "/>
    <s v="            "/>
    <s v="5/PK    "/>
    <s v="MICDIA"/>
    <s v="9007394"/>
    <n v="4"/>
    <n v="5"/>
    <n v="0"/>
    <n v="1"/>
    <n v="0"/>
    <n v="0"/>
    <x v="7"/>
    <m/>
    <m/>
    <m/>
    <m/>
    <m/>
  </r>
  <r>
    <s v="7263120"/>
    <s v="Three In One Anterior Trays   "/>
    <s v="            "/>
    <s v="35/Pk   "/>
    <s v="PENCLI"/>
    <s v="Q17B"/>
    <n v="4"/>
    <n v="4"/>
    <n v="0"/>
    <n v="1"/>
    <n v="0"/>
    <n v="0"/>
    <x v="9"/>
    <m/>
    <m/>
    <m/>
    <m/>
    <m/>
  </r>
  <r>
    <s v="7010340"/>
    <s v="Carbide Cutter HP             "/>
    <s v="251Z5-060   "/>
    <s v="Ea      "/>
    <s v="MEISIN"/>
    <s v="HM251Z5HP060"/>
    <n v="4"/>
    <n v="5"/>
    <n v="1"/>
    <n v="0"/>
    <n v="0"/>
    <n v="0"/>
    <x v="9"/>
    <m/>
    <m/>
    <m/>
    <m/>
    <m/>
  </r>
  <r>
    <s v="1950457"/>
    <s v="Beautifil II Compule Tips     "/>
    <s v="A3.5        "/>
    <s v="20/Pk   "/>
    <s v="SHOFU"/>
    <s v="1755"/>
    <n v="3"/>
    <n v="3"/>
    <n v="0"/>
    <n v="1"/>
    <n v="0"/>
    <n v="0"/>
    <x v="9"/>
    <m/>
    <m/>
    <m/>
    <m/>
    <m/>
  </r>
  <r>
    <s v="9007267"/>
    <s v="Maxima Diamond FG 856-021C    "/>
    <s v="            "/>
    <s v="5/PK    "/>
    <s v="MICDIA"/>
    <s v="9007267"/>
    <n v="3"/>
    <n v="7"/>
    <n v="0.66666666666666674"/>
    <n v="0.33333333333333337"/>
    <n v="0"/>
    <n v="0"/>
    <x v="9"/>
    <m/>
    <m/>
    <m/>
    <m/>
    <m/>
  </r>
  <r>
    <s v="1672610"/>
    <s v="Trubyte New-Hue Shade Guide   "/>
    <s v="            "/>
    <s v="Ea      "/>
    <s v="DNTPLY"/>
    <s v="902900"/>
    <n v="3"/>
    <n v="7"/>
    <n v="0"/>
    <n v="1"/>
    <n v="0"/>
    <n v="0"/>
    <x v="7"/>
    <m/>
    <m/>
    <m/>
    <m/>
    <m/>
  </r>
  <r>
    <s v="1125728"/>
    <s v="Maestro Porc Polisher Hi-Shine"/>
    <s v="RA Point    "/>
    <s v="3/Pk    "/>
    <s v="EMOORE"/>
    <s v="1125728"/>
    <n v="3"/>
    <n v="3"/>
    <n v="1"/>
    <n v="0"/>
    <n v="0"/>
    <n v="0"/>
    <x v="9"/>
    <m/>
    <m/>
    <m/>
    <m/>
    <m/>
  </r>
  <r>
    <s v="6003304"/>
    <s v="Mini Five Curette 5/6         "/>
    <s v="#6 Handle   "/>
    <s v="Ea      "/>
    <s v="HUFRID"/>
    <s v="SAS5/66"/>
    <n v="3"/>
    <n v="8"/>
    <n v="0"/>
    <n v="0"/>
    <n v="0"/>
    <n v="1"/>
    <x v="4"/>
    <m/>
    <m/>
    <m/>
    <m/>
    <m/>
  </r>
  <r>
    <s v="6012078"/>
    <s v="Resin8 Colors 2 Gracy AF 13/14"/>
    <s v="Blue        "/>
    <s v="Ea      "/>
    <s v="HUFRID"/>
    <s v="SRP13/14C8E2"/>
    <n v="3"/>
    <n v="3"/>
    <n v="0"/>
    <n v="1"/>
    <n v="0"/>
    <n v="0"/>
    <x v="7"/>
    <m/>
    <m/>
    <m/>
    <m/>
    <m/>
  </r>
  <r>
    <s v="2901189"/>
    <s v="Luxacore Dual Smartmix        "/>
    <s v="White       "/>
    <s v="Ea      "/>
    <s v="FOREMO"/>
    <s v="212064"/>
    <n v="3"/>
    <n v="4"/>
    <n v="0"/>
    <n v="1"/>
    <n v="0"/>
    <n v="0"/>
    <x v="1"/>
    <m/>
    <m/>
    <m/>
    <m/>
    <m/>
  </r>
  <r>
    <s v="8230022"/>
    <s v="Economy Handpiece Only        "/>
    <s v="45 RPM      "/>
    <s v="Ea      "/>
    <s v="AIM"/>
    <s v="45000"/>
    <n v="3"/>
    <n v="3"/>
    <n v="0"/>
    <n v="1"/>
    <n v="0"/>
    <n v="0"/>
    <x v="5"/>
    <m/>
    <m/>
    <m/>
    <m/>
    <m/>
  </r>
  <r>
    <s v="1026405"/>
    <s v="VP Mix HP Reg Set Mint        "/>
    <s v="Regular Body"/>
    <s v="4/Bx    "/>
    <s v="CRODEL"/>
    <s v="1026405"/>
    <n v="3"/>
    <n v="7"/>
    <n v="0"/>
    <n v="1"/>
    <n v="0"/>
    <n v="0"/>
    <x v="9"/>
    <m/>
    <m/>
    <m/>
    <m/>
    <m/>
  </r>
  <r>
    <s v="3788769"/>
    <s v="Explorer DE 11/12             "/>
    <s v="            "/>
    <s v="Ea      "/>
    <s v="PREMER"/>
    <s v="1003529"/>
    <n v="3"/>
    <n v="13"/>
    <n v="0.33333333333333337"/>
    <n v="0.66666666666666674"/>
    <n v="0"/>
    <n v="0"/>
    <x v="9"/>
    <m/>
    <m/>
    <m/>
    <m/>
    <m/>
  </r>
  <r>
    <s v="3334042"/>
    <s v="G-aenial Sculpt Unitip Refill "/>
    <s v="A1          "/>
    <s v="20/Pk   "/>
    <s v="GC"/>
    <s v="009169"/>
    <n v="3"/>
    <n v="4"/>
    <n v="0"/>
    <n v="1"/>
    <n v="0"/>
    <n v="0"/>
    <x v="9"/>
    <m/>
    <m/>
    <m/>
    <m/>
    <m/>
  </r>
  <r>
    <s v="1076612"/>
    <s v="Elite HD+ Tray Heavy Body     "/>
    <s v="50mL        "/>
    <s v="2/Pk    "/>
    <s v="ZHERM"/>
    <s v="C202032"/>
    <n v="3"/>
    <n v="12"/>
    <n v="0"/>
    <n v="1"/>
    <n v="0"/>
    <n v="0"/>
    <x v="9"/>
    <m/>
    <m/>
    <m/>
    <m/>
    <m/>
  </r>
  <r>
    <s v="2902819"/>
    <s v="Luxacore ZDual Smartmix 9Gm   "/>
    <s v="Blue        "/>
    <s v="Ea      "/>
    <s v="FOREMO"/>
    <s v="213335"/>
    <n v="3"/>
    <n v="3"/>
    <n v="0.33333333333333337"/>
    <n v="0.66666666666666674"/>
    <n v="0"/>
    <n v="0"/>
    <x v="9"/>
    <m/>
    <m/>
    <m/>
    <m/>
    <m/>
  </r>
  <r>
    <s v="5700021"/>
    <s v="Diamond Single-Use FG         "/>
    <s v="835-011M    "/>
    <s v="25/Bx   "/>
    <s v="MICDIA"/>
    <s v="5700021"/>
    <n v="3"/>
    <n v="3"/>
    <n v="0"/>
    <n v="1"/>
    <n v="0"/>
    <n v="0"/>
    <x v="7"/>
    <m/>
    <m/>
    <m/>
    <m/>
    <m/>
  </r>
  <r>
    <s v="3782818"/>
    <s v="Big Easy Ultrasonic Insert    "/>
    <s v="25K Universl"/>
    <s v="Ea      "/>
    <s v="PREMER"/>
    <s v="1005300"/>
    <n v="3"/>
    <n v="3"/>
    <n v="0.33333333333333337"/>
    <n v="0.66666666666666674"/>
    <n v="0"/>
    <n v="0"/>
    <x v="9"/>
    <m/>
    <m/>
    <m/>
    <m/>
    <m/>
  </r>
  <r>
    <s v="8225404"/>
    <s v="Scaler DE Eagle Claw          "/>
    <s v="EagleLite S "/>
    <s v="Ea      "/>
    <s v="AMEREA"/>
    <s v="AESECXPZ"/>
    <n v="3"/>
    <n v="6"/>
    <n v="0"/>
    <n v="0"/>
    <n v="0"/>
    <n v="1"/>
    <x v="4"/>
    <m/>
    <m/>
    <m/>
    <m/>
    <m/>
  </r>
  <r>
    <s v="1105502"/>
    <s v="X-Otome XO-70                 "/>
    <s v="            "/>
    <s v="Ea      "/>
    <s v="ATITAN"/>
    <s v="XO-70"/>
    <n v="3"/>
    <n v="5"/>
    <n v="0.66666666666666674"/>
    <n v="0.33333333333333337"/>
    <n v="0"/>
    <n v="0"/>
    <x v="9"/>
    <m/>
    <m/>
    <m/>
    <m/>
    <m/>
  </r>
  <r>
    <s v="8223280"/>
    <s v="XP Gracey DE 13/14 Deep Pocket"/>
    <s v="EagleLite R "/>
    <s v="Ea      "/>
    <s v="AMEREA"/>
    <s v="AEGDP13-14XPX"/>
    <n v="3"/>
    <n v="4"/>
    <n v="0.33333333333333337"/>
    <n v="0.66666666666666674"/>
    <n v="0"/>
    <n v="0"/>
    <x v="9"/>
    <m/>
    <m/>
    <m/>
    <m/>
    <m/>
  </r>
  <r>
    <s v="1125082"/>
    <s v="Diamond Single-Use FG         "/>
    <s v="856-024C    "/>
    <s v="25/Bx   "/>
    <s v="MICDIA"/>
    <s v="1125082"/>
    <n v="3"/>
    <n v="4"/>
    <n v="0.33333333333333337"/>
    <n v="0.66666666666666674"/>
    <n v="0"/>
    <n v="0"/>
    <x v="9"/>
    <m/>
    <m/>
    <m/>
    <m/>
    <m/>
  </r>
  <r>
    <s v="6011199"/>
    <s v="Periosteal/Mod Woodson        "/>
    <s v="Hourigan 2  "/>
    <s v="Ea      "/>
    <s v="HUFRID"/>
    <s v="PH26"/>
    <n v="3"/>
    <n v="12"/>
    <n v="0"/>
    <n v="0"/>
    <n v="0"/>
    <n v="1"/>
    <x v="5"/>
    <m/>
    <m/>
    <m/>
    <m/>
    <m/>
  </r>
  <r>
    <s v="1292988"/>
    <s v="Viva Learning Platform Aspen  "/>
    <s v="Monthly     "/>
    <s v="Ea      "/>
    <s v="VVALRN"/>
    <s v="ASPEN"/>
    <n v="3"/>
    <n v="3"/>
    <n v="0"/>
    <n v="0"/>
    <n v="0"/>
    <n v="1"/>
    <x v="4"/>
    <m/>
    <m/>
    <m/>
    <m/>
    <m/>
  </r>
  <r>
    <s v="6003171"/>
    <s v="IMS Signature Series Grips    "/>
    <s v="Assorted    "/>
    <s v="80/Pk   "/>
    <s v="HUFRID"/>
    <s v="SSGMULTI"/>
    <n v="3"/>
    <n v="3"/>
    <n v="0"/>
    <n v="0.66666666666666674"/>
    <n v="0"/>
    <n v="0.33333333333333337"/>
    <x v="4"/>
    <m/>
    <m/>
    <m/>
    <m/>
    <m/>
  </r>
  <r>
    <s v="1125719"/>
    <s v="Maestro Porc Polish Shaping   "/>
    <s v="RA Cup      "/>
    <s v="3/Pk    "/>
    <s v="EMOORE"/>
    <s v="1125719"/>
    <n v="3"/>
    <n v="3"/>
    <n v="1"/>
    <n v="0"/>
    <n v="0"/>
    <n v="0"/>
    <x v="9"/>
    <m/>
    <m/>
    <m/>
    <m/>
    <m/>
  </r>
  <r>
    <s v="1071711"/>
    <s v="Elevator Straight Medium      "/>
    <s v="304         "/>
    <s v="Ea      "/>
    <s v="ATITAN"/>
    <s v="304"/>
    <n v="3"/>
    <n v="3"/>
    <n v="0"/>
    <n v="1"/>
    <n v="0"/>
    <n v="0"/>
    <x v="9"/>
    <m/>
    <m/>
    <m/>
    <m/>
    <m/>
  </r>
  <r>
    <s v="9004389"/>
    <s v="Caries Indicator Syr Kit      "/>
    <s v="Green       "/>
    <s v="4/Bx    "/>
    <s v="SEPTDT"/>
    <s v="FP-SCHEIN-290"/>
    <n v="3"/>
    <n v="4"/>
    <n v="0"/>
    <n v="1"/>
    <n v="0"/>
    <n v="0"/>
    <x v="9"/>
    <m/>
    <m/>
    <m/>
    <m/>
    <m/>
  </r>
  <r>
    <s v="1007117"/>
    <s v="Diamond Disc HP 914           "/>
    <s v="Single Sided"/>
    <s v="Ea      "/>
    <s v="MILTEX"/>
    <s v="914/220"/>
    <n v="3"/>
    <n v="6"/>
    <n v="0"/>
    <n v="1"/>
    <n v="0"/>
    <n v="0"/>
    <x v="7"/>
    <m/>
    <m/>
    <m/>
    <m/>
    <m/>
  </r>
  <r>
    <s v="1009947"/>
    <s v="Carbide Bur FG   557L         "/>
    <s v="            "/>
    <s v="10/Pk   "/>
    <s v="PRIMAD"/>
    <s v="206100253100"/>
    <n v="3"/>
    <n v="4"/>
    <n v="0"/>
    <n v="1"/>
    <n v="0"/>
    <n v="0"/>
    <x v="9"/>
    <m/>
    <m/>
    <m/>
    <m/>
    <m/>
  </r>
  <r>
    <s v="1074509"/>
    <s v="Composite Organizer           "/>
    <s v="Large       "/>
    <s v="Ea      "/>
    <s v="PLASDT"/>
    <s v="1209"/>
    <n v="3"/>
    <n v="3"/>
    <n v="0"/>
    <n v="0"/>
    <n v="0"/>
    <n v="1"/>
    <x v="4"/>
    <m/>
    <m/>
    <m/>
    <m/>
    <m/>
  </r>
  <r>
    <s v="9007176"/>
    <s v="Maxima Diamond FG 840-014M    "/>
    <s v="            "/>
    <s v="5/PK    "/>
    <s v="MICDIA"/>
    <s v="9007176"/>
    <n v="3"/>
    <n v="9"/>
    <n v="0.33333333333333337"/>
    <n v="0.66666666666666674"/>
    <n v="0"/>
    <n v="0"/>
    <x v="9"/>
    <m/>
    <m/>
    <m/>
    <m/>
    <m/>
  </r>
  <r>
    <s v="5864293"/>
    <s v="Elevator Apexo 301 Titanium   "/>
    <s v="Coated      "/>
    <s v="Ea      "/>
    <s v="NORDNT"/>
    <s v="E301T"/>
    <n v="3"/>
    <n v="5"/>
    <n v="0"/>
    <n v="1"/>
    <n v="0"/>
    <n v="0"/>
    <x v="7"/>
    <m/>
    <m/>
    <m/>
    <m/>
    <m/>
  </r>
  <r>
    <s v="1117195"/>
    <s v="Allooss Cortical Partic .5cc  "/>
    <s v="250 Microns "/>
    <s v="Ea      "/>
    <s v="ACESUR"/>
    <s v="01160001"/>
    <n v="3"/>
    <n v="12"/>
    <n v="0"/>
    <n v="0"/>
    <n v="0"/>
    <n v="1"/>
    <x v="4"/>
    <m/>
    <m/>
    <m/>
    <m/>
    <m/>
  </r>
  <r>
    <s v="1640275"/>
    <s v="Riva Star Silver Diamine FL   "/>
    <s v="10 Patients "/>
    <s v="20/Bx   "/>
    <s v="SOUDEN"/>
    <s v="8800504"/>
    <n v="3"/>
    <n v="3"/>
    <n v="0"/>
    <n v="1"/>
    <n v="0"/>
    <n v="0"/>
    <x v="7"/>
    <m/>
    <m/>
    <m/>
    <m/>
    <m/>
  </r>
  <r>
    <s v="1125993"/>
    <s v="VP Mix Putty Reg Set Berry    "/>
    <s v="290mL       "/>
    <s v="2/Pk    "/>
    <s v="CRODEL"/>
    <s v="1125993"/>
    <n v="3"/>
    <n v="5"/>
    <n v="1"/>
    <n v="0"/>
    <n v="0"/>
    <n v="0"/>
    <x v="9"/>
    <m/>
    <m/>
    <m/>
    <m/>
    <m/>
  </r>
  <r>
    <s v="2280215"/>
    <s v="NTI Universal Cutter          "/>
    <s v="UC251SPF-060"/>
    <s v="Ea      "/>
    <s v="AXIS"/>
    <s v="UC251SPF-060"/>
    <n v="3"/>
    <n v="8"/>
    <n v="0"/>
    <n v="1"/>
    <n v="0"/>
    <n v="0"/>
    <x v="9"/>
    <m/>
    <m/>
    <m/>
    <m/>
    <m/>
  </r>
  <r>
    <s v="9007211"/>
    <s v="Maxima Diamond FG 848-018SC   "/>
    <s v="            "/>
    <s v="5/PK    "/>
    <s v="MICDIA"/>
    <s v="9007211"/>
    <n v="3"/>
    <n v="8"/>
    <n v="0"/>
    <n v="1"/>
    <n v="0"/>
    <n v="0"/>
    <x v="9"/>
    <m/>
    <m/>
    <m/>
    <m/>
    <m/>
  </r>
  <r>
    <s v="7910164"/>
    <s v="Quad-Tray XL                  "/>
    <s v="            "/>
    <s v="40/Bx   "/>
    <s v="CLICHO"/>
    <s v="041400"/>
    <n v="3"/>
    <n v="3"/>
    <n v="1"/>
    <n v="0"/>
    <n v="0"/>
    <n v="0"/>
    <x v="9"/>
    <m/>
    <m/>
    <m/>
    <m/>
    <m/>
  </r>
  <r>
    <s v="6005927"/>
    <s v="Swivel Ultrasonic Insert      "/>
    <s v="30K #100Thin"/>
    <s v="Ea      "/>
    <s v="HUFRID"/>
    <s v="UI30SS100"/>
    <n v="3"/>
    <n v="5"/>
    <n v="0.33333333333333337"/>
    <n v="0.66666666666666674"/>
    <n v="0"/>
    <n v="0"/>
    <x v="9"/>
    <m/>
    <m/>
    <m/>
    <m/>
    <m/>
  </r>
  <r>
    <s v="1000282"/>
    <s v="Surgical Bur FG   558         "/>
    <s v="FG   558    "/>
    <s v="5/Pk    "/>
    <s v="PRIMAD"/>
    <s v="101127"/>
    <n v="3"/>
    <n v="6"/>
    <n v="0"/>
    <n v="1"/>
    <n v="0"/>
    <n v="0"/>
    <x v="9"/>
    <m/>
    <m/>
    <m/>
    <m/>
    <m/>
  </r>
  <r>
    <s v="3331599"/>
    <s v="Gradia Direct Refill Unitip   "/>
    <s v="B1          "/>
    <s v="10/Bx   "/>
    <s v="GC"/>
    <s v="002272"/>
    <n v="3"/>
    <n v="5"/>
    <n v="0"/>
    <n v="1"/>
    <n v="0"/>
    <n v="0"/>
    <x v="9"/>
    <m/>
    <m/>
    <m/>
    <m/>
    <m/>
  </r>
  <r>
    <s v="1125176"/>
    <s v="Diamond FG 801-009M           "/>
    <s v="            "/>
    <s v="5/Pk    "/>
    <s v="MICDIA"/>
    <s v="1125176"/>
    <n v="3"/>
    <n v="8"/>
    <n v="0"/>
    <n v="1"/>
    <n v="0"/>
    <n v="0"/>
    <x v="7"/>
    <m/>
    <m/>
    <m/>
    <m/>
    <m/>
  </r>
  <r>
    <s v="3336841"/>
    <s v="Gradia Direct Unitip Refill   "/>
    <s v="C3          "/>
    <s v="10/Bx   "/>
    <s v="GC"/>
    <s v="001979"/>
    <n v="3"/>
    <n v="5"/>
    <n v="0"/>
    <n v="1"/>
    <n v="0"/>
    <n v="0"/>
    <x v="7"/>
    <m/>
    <m/>
    <m/>
    <m/>
    <m/>
  </r>
  <r>
    <s v="1004259"/>
    <s v="Barbed Broaches Ster White 1  "/>
    <s v="XXXF        "/>
    <s v="10/Pk   "/>
    <s v="ROYD"/>
    <s v="331"/>
    <n v="3"/>
    <n v="4"/>
    <n v="0.66666666666666674"/>
    <n v="0.33333333333333337"/>
    <n v="0"/>
    <n v="0"/>
    <x v="9"/>
    <m/>
    <m/>
    <m/>
    <m/>
    <m/>
  </r>
  <r>
    <s v="8238510"/>
    <s v="Cord Assy.                    "/>
    <s v="8510A       "/>
    <s v="ea      "/>
    <s v="AIM"/>
    <s v="8510A"/>
    <n v="3"/>
    <n v="5"/>
    <n v="0"/>
    <n v="0"/>
    <n v="1"/>
    <n v="0"/>
    <x v="4"/>
    <m/>
    <m/>
    <m/>
    <m/>
    <m/>
  </r>
  <r>
    <s v="9007310"/>
    <s v="Maxima Diamond FG 859-016SF   "/>
    <s v="            "/>
    <s v="5/PK    "/>
    <s v="MICDIA"/>
    <s v="9007310"/>
    <n v="3"/>
    <n v="5"/>
    <n v="0"/>
    <n v="1"/>
    <n v="0"/>
    <n v="0"/>
    <x v="7"/>
    <m/>
    <m/>
    <m/>
    <m/>
    <m/>
  </r>
  <r>
    <s v="7050015"/>
    <s v="Yankauer Aspirator Surgical   "/>
    <s v="            "/>
    <s v="Ea      "/>
    <s v="QUAASP"/>
    <s v="y46bbt"/>
    <n v="3"/>
    <n v="5"/>
    <n v="0"/>
    <n v="1"/>
    <n v="0"/>
    <n v="0"/>
    <x v="7"/>
    <m/>
    <m/>
    <m/>
    <m/>
    <m/>
  </r>
  <r>
    <s v="1127132"/>
    <s v="Essentials Curing Light Sleeve"/>
    <s v="BARRIER     "/>
    <s v="100/Bx  "/>
    <s v="TIDI-E"/>
    <s v="1127132"/>
    <n v="3"/>
    <n v="4"/>
    <n v="0.33333333333333337"/>
    <n v="0.66666666666666674"/>
    <n v="0"/>
    <n v="0"/>
    <x v="9"/>
    <m/>
    <m/>
    <m/>
    <m/>
    <m/>
  </r>
  <r>
    <s v="1026324"/>
    <s v="Interdental Travel Brush Ultra"/>
    <s v="Fine Tapered"/>
    <s v="36/Bx   "/>
    <s v="TMTECH"/>
    <s v="753218"/>
    <n v="3"/>
    <n v="5"/>
    <n v="0"/>
    <n v="1"/>
    <n v="0"/>
    <n v="0"/>
    <x v="9"/>
    <m/>
    <m/>
    <m/>
    <m/>
    <m/>
  </r>
  <r>
    <s v="9007189"/>
    <s v="Maxima Diamond FG 847-014F    "/>
    <s v="            "/>
    <s v="5/PK    "/>
    <s v="MICDIA"/>
    <s v="9007189"/>
    <n v="3"/>
    <n v="9"/>
    <n v="0"/>
    <n v="1"/>
    <n v="0"/>
    <n v="0"/>
    <x v="7"/>
    <m/>
    <m/>
    <m/>
    <m/>
    <m/>
  </r>
  <r>
    <s v="1117782"/>
    <s v="Allooss Cortico/Cancel .5cc   "/>
    <s v="1000 Microns"/>
    <s v="Ea      "/>
    <s v="ACESUR"/>
    <s v="01104101"/>
    <n v="3"/>
    <n v="4"/>
    <n v="0"/>
    <n v="0"/>
    <n v="0"/>
    <n v="1"/>
    <x v="4"/>
    <m/>
    <m/>
    <m/>
    <m/>
    <m/>
  </r>
  <r>
    <s v="1001189"/>
    <s v="Strip Crown Forms Set         "/>
    <s v="Posterior   "/>
    <s v="60/Bx   "/>
    <s v="SDI"/>
    <s v="224022"/>
    <n v="3"/>
    <n v="3"/>
    <n v="0.33333333333333337"/>
    <n v="0.66666666666666674"/>
    <n v="0"/>
    <n v="0"/>
    <x v="9"/>
    <m/>
    <m/>
    <m/>
    <m/>
    <m/>
  </r>
  <r>
    <s v="1127093"/>
    <s v="Maxima RU1200 Curing Lt Sleeve"/>
    <s v="BARRIER     "/>
    <s v="100/Bx  "/>
    <s v="TIDI-E"/>
    <s v="1127093"/>
    <n v="3"/>
    <n v="6"/>
    <n v="0.33333333333333337"/>
    <n v="0.66666666666666674"/>
    <n v="0"/>
    <n v="0"/>
    <x v="9"/>
    <m/>
    <m/>
    <m/>
    <m/>
    <m/>
  </r>
  <r>
    <s v="1178776"/>
    <s v="Amalgam Bucket                "/>
    <s v="1.25 Gal    "/>
    <s v="Ea      "/>
    <s v="SOLMET"/>
    <s v="PWS-AB-1"/>
    <n v="3"/>
    <n v="3"/>
    <n v="0"/>
    <n v="0"/>
    <n v="0"/>
    <n v="1"/>
    <x v="4"/>
    <m/>
    <m/>
    <m/>
    <m/>
    <m/>
  </r>
  <r>
    <s v="1085562"/>
    <s v="Extracting Forcep Lwr/Ant     "/>
    <s v="3600N       "/>
    <s v="Ea      "/>
    <s v="ATITAN"/>
    <s v="3600"/>
    <n v="3"/>
    <n v="5"/>
    <n v="0"/>
    <n v="1"/>
    <n v="0"/>
    <n v="0"/>
    <x v="9"/>
    <m/>
    <m/>
    <m/>
    <m/>
    <m/>
  </r>
  <r>
    <s v="1125257"/>
    <s v="Diamond FG 861-014SF          "/>
    <s v="            "/>
    <s v="5/Pk    "/>
    <s v="MICDIA"/>
    <s v="1125257"/>
    <n v="3"/>
    <n v="3"/>
    <n v="0"/>
    <n v="1"/>
    <n v="0"/>
    <n v="0"/>
    <x v="7"/>
    <m/>
    <m/>
    <m/>
    <m/>
    <m/>
  </r>
  <r>
    <s v="1343320"/>
    <s v="Flexible Mixing Bowl Medium   "/>
    <s v="Yellow      "/>
    <s v="Ea      "/>
    <s v="PALMER"/>
    <s v="1530Y"/>
    <n v="3"/>
    <n v="6"/>
    <n v="0"/>
    <n v="1"/>
    <n v="0"/>
    <n v="0"/>
    <x v="7"/>
    <m/>
    <m/>
    <m/>
    <m/>
    <m/>
  </r>
  <r>
    <s v="3120164"/>
    <s v="Resurge Ultrasonic Cleaning   "/>
    <s v="Unit 2 Galln"/>
    <s v="Ea      "/>
    <s v="SULTAN"/>
    <s v="60200"/>
    <n v="3"/>
    <n v="3"/>
    <n v="0.33333333333333337"/>
    <n v="0.66666666666666674"/>
    <n v="0"/>
    <n v="0"/>
    <x v="9"/>
    <m/>
    <m/>
    <m/>
    <m/>
    <m/>
  </r>
  <r>
    <s v="2901980"/>
    <s v="Luxacore Dual Refill Kit      "/>
    <s v="White       "/>
    <s v="Ea      "/>
    <s v="FOREMO"/>
    <s v="212126"/>
    <n v="3"/>
    <n v="4"/>
    <n v="0"/>
    <n v="1"/>
    <n v="0"/>
    <n v="0"/>
    <x v="1"/>
    <m/>
    <m/>
    <m/>
    <m/>
    <m/>
  </r>
  <r>
    <s v="1127170"/>
    <s v="Acclean Fluoride Varnish      "/>
    <s v="Mint        "/>
    <s v="200/Bx  "/>
    <s v="YOUNG"/>
    <s v="1127170"/>
    <n v="3"/>
    <n v="3"/>
    <n v="0"/>
    <n v="1"/>
    <n v="0"/>
    <n v="0"/>
    <x v="9"/>
    <m/>
    <m/>
    <m/>
    <m/>
    <m/>
  </r>
  <r>
    <s v="5864664"/>
    <s v="Forcep Upper Universal        "/>
    <s v="150AS       "/>
    <s v="Ea      "/>
    <s v="NORDNT"/>
    <s v="FE150AS"/>
    <n v="3"/>
    <n v="5"/>
    <n v="0"/>
    <n v="1"/>
    <n v="0"/>
    <n v="0"/>
    <x v="7"/>
    <m/>
    <m/>
    <m/>
    <m/>
    <m/>
  </r>
  <r>
    <s v="9007300"/>
    <s v="Maxima Diamond FG 859-012F    "/>
    <s v="            "/>
    <s v="5/PK    "/>
    <s v="MICDIA"/>
    <s v="9007300"/>
    <n v="3"/>
    <n v="4"/>
    <n v="0"/>
    <n v="1"/>
    <n v="0"/>
    <n v="0"/>
    <x v="9"/>
    <m/>
    <m/>
    <m/>
    <m/>
    <m/>
  </r>
  <r>
    <s v="2936464"/>
    <s v="Bulb Halogen 2Pin             "/>
    <s v="150W        "/>
    <s v="Ea      "/>
    <s v="TROY"/>
    <s v="OS64640HLX"/>
    <n v="3"/>
    <n v="17"/>
    <n v="0.33333333333333337"/>
    <n v="0.66666666666666674"/>
    <n v="0"/>
    <n v="0"/>
    <x v="9"/>
    <m/>
    <m/>
    <m/>
    <m/>
    <m/>
  </r>
  <r>
    <s v="1270129"/>
    <s v="Pinnacle Sensor Sheath Kodak  "/>
    <s v="Size 2      "/>
    <s v="100/Bx  "/>
    <s v="PINNAC"/>
    <s v="PSS3420"/>
    <n v="3"/>
    <n v="9"/>
    <n v="0"/>
    <n v="1"/>
    <n v="0"/>
    <n v="0"/>
    <x v="7"/>
    <m/>
    <m/>
    <m/>
    <m/>
    <m/>
  </r>
  <r>
    <s v="1000661"/>
    <s v="Gates Glidden Drills RA 32mm  "/>
    <s v="#3          "/>
    <s v="6/Vl    "/>
    <s v="HARALD"/>
    <s v="206100230300"/>
    <n v="3"/>
    <n v="7"/>
    <n v="0.33333333333333337"/>
    <n v="0.66666666666666674"/>
    <n v="0"/>
    <n v="0"/>
    <x v="9"/>
    <m/>
    <m/>
    <m/>
    <m/>
    <m/>
  </r>
  <r>
    <s v="2228598"/>
    <s v="Caulk Super Carbide Bur       "/>
    <s v="FG  700XXL  "/>
    <s v="10/Pk   "/>
    <s v="CAULK"/>
    <s v="665760"/>
    <n v="3"/>
    <n v="8"/>
    <n v="0.33333333333333337"/>
    <n v="0.66666666666666674"/>
    <n v="0"/>
    <n v="0"/>
    <x v="9"/>
    <m/>
    <m/>
    <m/>
    <m/>
    <m/>
  </r>
  <r>
    <s v="1231706"/>
    <s v="Tapered Gutta Percha Pts CC   "/>
    <s v="Medium-Fine "/>
    <s v="100/Bx  "/>
    <s v="SYBRON"/>
    <s v="13986"/>
    <n v="3"/>
    <n v="3"/>
    <n v="0"/>
    <n v="1"/>
    <n v="0"/>
    <n v="0"/>
    <x v="7"/>
    <m/>
    <m/>
    <m/>
    <m/>
    <m/>
  </r>
  <r>
    <s v="6011889"/>
    <s v="Resin8 Colors 2.0 Nevi 3 Post "/>
    <s v="Red         "/>
    <s v="Ea      "/>
    <s v="HUFRID"/>
    <s v="SCNEVI3C8E2"/>
    <n v="3"/>
    <n v="15"/>
    <n v="0"/>
    <n v="1"/>
    <n v="0"/>
    <n v="0"/>
    <x v="9"/>
    <m/>
    <m/>
    <m/>
    <m/>
    <m/>
  </r>
  <r>
    <s v="1953073"/>
    <s v="OneGloss Refill IC   Shape    "/>
    <s v="Silicon     "/>
    <s v="50/Pk   "/>
    <s v="SHOFU"/>
    <s v="0183"/>
    <n v="3"/>
    <n v="3"/>
    <n v="0"/>
    <n v="1"/>
    <n v="0"/>
    <n v="0"/>
    <x v="5"/>
    <m/>
    <m/>
    <m/>
    <m/>
    <m/>
  </r>
  <r>
    <s v="6010745"/>
    <s v="Curette Lucas DE Surg #84     "/>
    <s v="w/#6Hdl     "/>
    <s v="Ea      "/>
    <s v="HUFRID"/>
    <s v="CL846"/>
    <n v="3"/>
    <n v="4"/>
    <n v="0"/>
    <n v="0"/>
    <n v="0"/>
    <n v="1"/>
    <x v="4"/>
    <m/>
    <m/>
    <m/>
    <m/>
    <m/>
  </r>
  <r>
    <s v="1278185"/>
    <s v="Midazolam HCL INJ MDV 10mL    "/>
    <s v="1mg/mL      "/>
    <s v="10/Bx   "/>
    <s v="PFIZNJ"/>
    <s v="00409258705"/>
    <n v="3"/>
    <n v="5"/>
    <n v="1"/>
    <n v="0"/>
    <n v="0"/>
    <n v="0"/>
    <x v="9"/>
    <m/>
    <m/>
    <m/>
    <m/>
    <m/>
  </r>
  <r>
    <s v="6000962"/>
    <s v="Swivel Direct Flow Ultrasonic "/>
    <s v="30K Aft5 LRS"/>
    <s v="3/Pk    "/>
    <s v="HUFRID"/>
    <s v="UI30SDSET"/>
    <n v="3"/>
    <n v="4"/>
    <n v="0.66666666666666674"/>
    <n v="0.33333333333333337"/>
    <n v="0"/>
    <n v="0"/>
    <x v="9"/>
    <m/>
    <m/>
    <m/>
    <m/>
    <m/>
  </r>
  <r>
    <s v="1125269"/>
    <s v="Diamond FG 878-014C           "/>
    <s v="            "/>
    <s v="5/Pk    "/>
    <s v="MICDIA"/>
    <s v="1125269"/>
    <n v="3"/>
    <n v="6"/>
    <n v="0"/>
    <n v="1"/>
    <n v="0"/>
    <n v="0"/>
    <x v="5"/>
    <m/>
    <m/>
    <m/>
    <m/>
    <m/>
  </r>
  <r>
    <s v="7872628"/>
    <s v="Adj Shield F/Splash Hood      "/>
    <s v="            "/>
    <s v="ea      "/>
    <s v="ZVANMN"/>
    <s v="96049"/>
    <n v="3"/>
    <n v="3"/>
    <n v="0"/>
    <n v="0"/>
    <n v="1"/>
    <n v="0"/>
    <x v="4"/>
    <m/>
    <m/>
    <m/>
    <m/>
    <m/>
  </r>
  <r>
    <s v="1231460"/>
    <s v="Take 1 Advanced Rigid 50mL    "/>
    <s v="Sup Fast Set"/>
    <s v="2/Pk    "/>
    <s v="KERR"/>
    <s v="34458"/>
    <n v="3"/>
    <n v="10"/>
    <n v="0"/>
    <n v="1"/>
    <n v="0"/>
    <n v="0"/>
    <x v="7"/>
    <m/>
    <m/>
    <m/>
    <m/>
    <m/>
  </r>
  <r>
    <s v="2225854"/>
    <s v="Aquasil Easy Mix Putty        "/>
    <s v="Standard Kit"/>
    <s v="Ea      "/>
    <s v="CAULK"/>
    <s v="678120"/>
    <n v="3"/>
    <n v="5"/>
    <n v="0.33333333333333337"/>
    <n v="0.66666666666666674"/>
    <n v="0"/>
    <n v="0"/>
    <x v="9"/>
    <m/>
    <m/>
    <m/>
    <m/>
    <m/>
  </r>
  <r>
    <s v="6009567"/>
    <s v="After Five Gracey DE 15/16    "/>
    <s v="ResinEight  "/>
    <s v="Ea      "/>
    <s v="HUFRID"/>
    <s v="SRPG15/168"/>
    <n v="3"/>
    <n v="4"/>
    <n v="0"/>
    <n v="1"/>
    <n v="0"/>
    <n v="0"/>
    <x v="7"/>
    <m/>
    <m/>
    <m/>
    <m/>
    <m/>
  </r>
  <r>
    <s v="1279825"/>
    <s v="Diphenhydramine Hcl Capsules  "/>
    <s v="25mg        "/>
    <s v="100/Bt  "/>
    <s v="RELONE"/>
    <s v="69618002401"/>
    <n v="3"/>
    <n v="3"/>
    <n v="0"/>
    <n v="1"/>
    <n v="0"/>
    <n v="0"/>
    <x v="7"/>
    <m/>
    <m/>
    <m/>
    <m/>
    <m/>
  </r>
  <r>
    <s v="1234778"/>
    <s v="Fixodent Xtra Hold Powder     "/>
    <s v="Fast Teeth  "/>
    <s v="2.7oz/Bt"/>
    <s v="CARDWH"/>
    <s v="1081488"/>
    <n v="3"/>
    <n v="3"/>
    <n v="0"/>
    <n v="1"/>
    <n v="0"/>
    <n v="0"/>
    <x v="1"/>
    <m/>
    <m/>
    <m/>
    <m/>
    <m/>
  </r>
  <r>
    <s v="5868738"/>
    <s v="Periotome Anterior #1         "/>
    <s v="DL Rnd      "/>
    <s v="Ea      "/>
    <s v="NORDNT"/>
    <s v="REEPTOME1"/>
    <n v="3"/>
    <n v="4"/>
    <n v="0"/>
    <n v="1"/>
    <n v="0"/>
    <n v="0"/>
    <x v="7"/>
    <m/>
    <m/>
    <m/>
    <m/>
    <m/>
  </r>
  <r>
    <s v="9007279"/>
    <s v="Maxima Diamond FG 856L-018C   "/>
    <s v="            "/>
    <s v="5/PK    "/>
    <s v="MICDIA"/>
    <s v="9007279"/>
    <n v="3"/>
    <n v="8"/>
    <n v="0"/>
    <n v="1"/>
    <n v="0"/>
    <n v="0"/>
    <x v="9"/>
    <m/>
    <m/>
    <m/>
    <m/>
    <m/>
  </r>
  <r>
    <s v="2480241"/>
    <s v="Calcium Chloride Syr  N-R     "/>
    <s v="10%         "/>
    <s v="10mL/Ea "/>
    <s v="GIVREP"/>
    <s v="00409492834"/>
    <n v="3"/>
    <n v="3"/>
    <n v="1"/>
    <n v="0"/>
    <n v="0"/>
    <n v="0"/>
    <x v="9"/>
    <m/>
    <m/>
    <m/>
    <m/>
    <m/>
  </r>
  <r>
    <s v="9491498"/>
    <s v="Paper Cups Poly Coat          "/>
    <s v="5oz         "/>
    <s v="1000/Ca "/>
    <s v="MEDICM"/>
    <s v="115-CHARC"/>
    <n v="3"/>
    <n v="4"/>
    <n v="0.33333333333333337"/>
    <n v="0.66666666666666674"/>
    <n v="0"/>
    <n v="0"/>
    <x v="9"/>
    <m/>
    <m/>
    <m/>
    <m/>
    <m/>
  </r>
  <r>
    <s v="5700167"/>
    <s v="MaxiGrip Expro Resin          "/>
    <s v="#23/CP11    "/>
    <s v="Ea      "/>
    <s v="JINSTR"/>
    <s v="570-0167"/>
    <n v="3"/>
    <n v="15"/>
    <n v="0.33333333333333337"/>
    <n v="0.66666666666666674"/>
    <n v="0"/>
    <n v="0"/>
    <x v="9"/>
    <m/>
    <m/>
    <m/>
    <m/>
    <m/>
  </r>
  <r>
    <s v="5700634"/>
    <s v="Criterion Pure Freedom Ntr Glv"/>
    <s v="X-Large     "/>
    <s v="180/Bx  "/>
    <s v="PERGET"/>
    <s v="5700634"/>
    <n v="3"/>
    <n v="18"/>
    <n v="0.33333333333333337"/>
    <n v="0.66666666666666674"/>
    <n v="0"/>
    <n v="0"/>
    <x v="9"/>
    <m/>
    <m/>
    <m/>
    <m/>
    <m/>
  </r>
  <r>
    <s v="3330935"/>
    <s v="Coe Metal Tray Full Set       "/>
    <s v="Denture     "/>
    <s v="8/Bx    "/>
    <s v="GC"/>
    <s v="260608"/>
    <n v="3"/>
    <n v="4"/>
    <n v="0.66666666666666674"/>
    <n v="0.33333333333333337"/>
    <n v="0"/>
    <n v="0"/>
    <x v="9"/>
    <m/>
    <m/>
    <m/>
    <m/>
    <m/>
  </r>
  <r>
    <s v="3334601"/>
    <s v="Coe Metal Tray #7 Perf Sm     "/>
    <s v="Upper       "/>
    <s v="Ea      "/>
    <s v="GC"/>
    <s v="260071"/>
    <n v="3"/>
    <n v="5"/>
    <n v="0.33333333333333337"/>
    <n v="0.66666666666666674"/>
    <n v="0"/>
    <n v="0"/>
    <x v="9"/>
    <m/>
    <m/>
    <m/>
    <m/>
    <m/>
  </r>
  <r>
    <s v="1117778"/>
    <s v="Allooss Cortical Partic 1cc   "/>
    <s v="1000 Microns"/>
    <s v="Ea      "/>
    <s v="ACESUR"/>
    <s v="01160102"/>
    <n v="3"/>
    <n v="6"/>
    <n v="0"/>
    <n v="0"/>
    <n v="0"/>
    <n v="1"/>
    <x v="4"/>
    <m/>
    <m/>
    <m/>
    <m/>
    <m/>
  </r>
  <r>
    <s v="3000005"/>
    <s v="Supermat Matrix Refill Metal  "/>
    <s v="5/.038mm    "/>
    <s v="50/Bx   "/>
    <s v="GARRDE"/>
    <s v="G2181"/>
    <n v="3"/>
    <n v="3"/>
    <n v="0"/>
    <n v="1"/>
    <n v="0"/>
    <n v="0"/>
    <x v="9"/>
    <m/>
    <m/>
    <m/>
    <m/>
    <m/>
  </r>
  <r>
    <s v="1127318"/>
    <s v="SensiFree PC4 Chlor Glove Pink"/>
    <s v="Medium      "/>
    <s v="100/Bx  "/>
    <s v="PTMEDI"/>
    <s v="1127318"/>
    <n v="3"/>
    <n v="8"/>
    <n v="0.33333333333333337"/>
    <n v="0.66666666666666674"/>
    <n v="0"/>
    <n v="0"/>
    <x v="9"/>
    <m/>
    <m/>
    <m/>
    <m/>
    <m/>
  </r>
  <r>
    <s v="1000018"/>
    <s v="Gutta Percha Points 30mm      "/>
    <s v="#45-80      "/>
    <s v="300/Bx  "/>
    <s v="COLWHA"/>
    <s v="H05606"/>
    <n v="3"/>
    <n v="3"/>
    <n v="0"/>
    <n v="1"/>
    <n v="0"/>
    <n v="0"/>
    <x v="7"/>
    <m/>
    <m/>
    <m/>
    <m/>
    <m/>
  </r>
  <r>
    <s v="3335343"/>
    <s v="Coe Metal Tray #1 Large Upper "/>
    <s v="Perforated  "/>
    <s v="Ea      "/>
    <s v="GC"/>
    <s v="260011"/>
    <n v="3"/>
    <n v="8"/>
    <n v="0"/>
    <n v="1"/>
    <n v="0"/>
    <n v="0"/>
    <x v="9"/>
    <m/>
    <m/>
    <m/>
    <m/>
    <m/>
  </r>
  <r>
    <s v="1298513"/>
    <s v="Safe-Flo Saliva Ejector       "/>
    <s v="Clear       "/>
    <s v="100/Bg  "/>
    <s v="CROSSC"/>
    <s v="M1001CLBU"/>
    <n v="3"/>
    <n v="5"/>
    <n v="0.33333333333333337"/>
    <n v="0.66666666666666674"/>
    <n v="0"/>
    <n v="0"/>
    <x v="9"/>
    <m/>
    <m/>
    <m/>
    <m/>
    <m/>
  </r>
  <r>
    <s v="9007179"/>
    <s v="Maxima Diamond FG 845-016M    "/>
    <s v="            "/>
    <s v="5/PK    "/>
    <s v="MICDIA"/>
    <s v="9007179"/>
    <n v="3"/>
    <n v="8"/>
    <n v="0"/>
    <n v="1"/>
    <n v="0"/>
    <n v="0"/>
    <x v="7"/>
    <m/>
    <m/>
    <m/>
    <m/>
    <m/>
  </r>
  <r>
    <s v="1125480"/>
    <s v="Bur Block Aluminum 15 FG      "/>
    <s v="Black       "/>
    <s v="Ea      "/>
    <s v="PRIMAD"/>
    <s v="BBBLK15FG"/>
    <n v="3"/>
    <n v="14"/>
    <n v="0"/>
    <n v="1"/>
    <n v="0"/>
    <n v="0"/>
    <x v="9"/>
    <m/>
    <m/>
    <m/>
    <m/>
    <m/>
  </r>
  <r>
    <s v="1132118"/>
    <s v="Uvex Jewels Anti-Fog Lens     "/>
    <s v="Frosted     "/>
    <s v="Ea      "/>
    <s v="WOWIDE"/>
    <s v="355715"/>
    <n v="3"/>
    <n v="5"/>
    <n v="0.33333333333333337"/>
    <n v="0.66666666666666674"/>
    <n v="0"/>
    <n v="0"/>
    <x v="9"/>
    <m/>
    <m/>
    <m/>
    <m/>
    <m/>
  </r>
  <r>
    <s v="2220362"/>
    <s v="AH Plus Jet Mixing Syringe    "/>
    <s v="15gm        "/>
    <s v="2/Bx    "/>
    <s v="DNTEND"/>
    <s v="667007"/>
    <n v="3"/>
    <n v="5"/>
    <n v="0.66666666666666674"/>
    <n v="0.33333333333333337"/>
    <n v="0"/>
    <n v="0"/>
    <x v="9"/>
    <m/>
    <m/>
    <m/>
    <m/>
    <m/>
  </r>
  <r>
    <s v="6000942"/>
    <s v="Signature Series Tub Kit      "/>
    <s v="Purple      "/>
    <s v="Ea      "/>
    <s v="HUFRID"/>
    <s v="IMS-1406"/>
    <n v="3"/>
    <n v="8"/>
    <n v="0"/>
    <n v="1"/>
    <n v="0"/>
    <n v="0"/>
    <x v="7"/>
    <m/>
    <m/>
    <m/>
    <m/>
    <m/>
  </r>
  <r>
    <s v="6810798"/>
    <s v="Glove Liner Full Fingers      "/>
    <s v="Knit        "/>
    <s v="12Pr/Pk "/>
    <s v="PRACTI"/>
    <s v="7033511"/>
    <n v="3"/>
    <n v="6"/>
    <n v="1"/>
    <n v="0"/>
    <n v="0"/>
    <n v="0"/>
    <x v="9"/>
    <m/>
    <m/>
    <m/>
    <m/>
    <m/>
  </r>
  <r>
    <s v="8960301"/>
    <s v="BluWhite Diamond FG           "/>
    <s v="785XC       "/>
    <s v="5/Pk    "/>
    <s v="BEAVDN"/>
    <s v="00450420"/>
    <n v="3"/>
    <n v="7"/>
    <n v="0"/>
    <n v="0"/>
    <n v="1"/>
    <n v="0"/>
    <x v="4"/>
    <m/>
    <m/>
    <m/>
    <m/>
    <m/>
  </r>
  <r>
    <s v="8080286"/>
    <s v="430SW Satin N/O HP Lube Free  "/>
    <s v="            "/>
    <s v="Ea      "/>
    <s v="STAR"/>
    <s v="268841"/>
    <n v="3"/>
    <n v="3"/>
    <n v="0"/>
    <n v="0"/>
    <n v="0"/>
    <n v="1"/>
    <x v="5"/>
    <m/>
    <m/>
    <m/>
    <m/>
    <m/>
  </r>
  <r>
    <s v="1894566"/>
    <s v="XCP-DS Basket Kodak 6100      "/>
    <s v="1V Anterior "/>
    <s v="3/Pk    "/>
    <s v="RINN"/>
    <s v="553013"/>
    <n v="3"/>
    <n v="5"/>
    <n v="0"/>
    <n v="1"/>
    <n v="0"/>
    <n v="0"/>
    <x v="9"/>
    <m/>
    <m/>
    <m/>
    <m/>
    <m/>
  </r>
  <r>
    <s v="1126063"/>
    <s v="Maxima SC Diamond FG XCoarse  "/>
    <s v="879K-018    "/>
    <s v="5/Pk    "/>
    <s v="MICDIA"/>
    <s v="1126063"/>
    <n v="3"/>
    <n v="7"/>
    <n v="0.66666666666666674"/>
    <n v="0.33333333333333337"/>
    <n v="0"/>
    <n v="0"/>
    <x v="9"/>
    <m/>
    <m/>
    <m/>
    <m/>
    <m/>
  </r>
  <r>
    <s v="6002888"/>
    <s v="After Five Gracey 13/14 Rigid "/>
    <s v="ResinEight  "/>
    <s v="Ea      "/>
    <s v="HUFRID"/>
    <s v="SRP13/14R8"/>
    <n v="3"/>
    <n v="7"/>
    <n v="0.66666666666666674"/>
    <n v="0.33333333333333337"/>
    <n v="0"/>
    <n v="0"/>
    <x v="9"/>
    <m/>
    <m/>
    <m/>
    <m/>
    <m/>
  </r>
  <r>
    <s v="6430406"/>
    <s v="Aquasoft Nitrile PF Exam Glove"/>
    <s v="X-Large     "/>
    <s v="250/Bx  "/>
    <s v="OMHALY"/>
    <s v="43936"/>
    <n v="3"/>
    <n v="14"/>
    <n v="0.33333333333333337"/>
    <n v="0.66666666666666674"/>
    <n v="0"/>
    <n v="0"/>
    <x v="9"/>
    <m/>
    <m/>
    <m/>
    <m/>
    <m/>
  </r>
  <r>
    <s v="9532449"/>
    <s v="Elevator Potts #EL7X          "/>
    <s v="            "/>
    <s v="Ea      "/>
    <s v="MILTEX"/>
    <s v="DEL7X"/>
    <n v="3"/>
    <n v="11"/>
    <n v="0"/>
    <n v="1"/>
    <n v="0"/>
    <n v="0"/>
    <x v="7"/>
    <m/>
    <m/>
    <m/>
    <m/>
    <m/>
  </r>
  <r>
    <s v="1126775"/>
    <s v="Schein HP Dispensing Gun      "/>
    <s v="1:1/2:1     "/>
    <s v="Ea      "/>
    <s v="CRODEL"/>
    <s v="1126775"/>
    <n v="3"/>
    <n v="4"/>
    <n v="0"/>
    <n v="1"/>
    <n v="0"/>
    <n v="0"/>
    <x v="9"/>
    <m/>
    <m/>
    <m/>
    <m/>
    <m/>
  </r>
  <r>
    <s v="5559843"/>
    <s v="Reach Floss Mint Waxed #9864  "/>
    <s v="5yd         "/>
    <s v="144/Bx  "/>
    <s v="J&amp;JDNT"/>
    <s v="09864"/>
    <n v="3"/>
    <n v="3"/>
    <n v="0"/>
    <n v="1"/>
    <n v="0"/>
    <n v="0"/>
    <x v="9"/>
    <m/>
    <m/>
    <m/>
    <m/>
    <m/>
  </r>
  <r>
    <s v="1125061"/>
    <s v="Diamond Single-Use FG         "/>
    <s v="379-018F    "/>
    <s v="25/Bx   "/>
    <s v="MICDIA"/>
    <s v="1125061"/>
    <n v="3"/>
    <n v="6"/>
    <n v="0"/>
    <n v="1"/>
    <n v="0"/>
    <n v="0"/>
    <x v="9"/>
    <m/>
    <m/>
    <m/>
    <m/>
    <m/>
  </r>
  <r>
    <s v="7010366"/>
    <s v="Carbide Bur T&amp;F FG  379-018   "/>
    <s v="7406F       "/>
    <s v="5/Pk    "/>
    <s v="MEISIN"/>
    <s v="HM379-018-FG"/>
    <n v="3"/>
    <n v="4"/>
    <n v="0.66666666666666674"/>
    <n v="0.33333333333333337"/>
    <n v="0"/>
    <n v="0"/>
    <x v="9"/>
    <m/>
    <m/>
    <m/>
    <m/>
    <m/>
  </r>
  <r>
    <s v="1125060"/>
    <s v="Diamond Single-Use FG         "/>
    <s v="368-023SF   "/>
    <s v="25/Bx   "/>
    <s v="MICDIA"/>
    <s v="1125060"/>
    <n v="3"/>
    <n v="5"/>
    <n v="0"/>
    <n v="1"/>
    <n v="0"/>
    <n v="0"/>
    <x v="9"/>
    <m/>
    <m/>
    <m/>
    <m/>
    <m/>
  </r>
  <r>
    <s v="1125223"/>
    <s v="Diamond FG 836-012M           "/>
    <s v="            "/>
    <s v="5/Pk    "/>
    <s v="MICDIA"/>
    <s v="1125223"/>
    <n v="3"/>
    <n v="4"/>
    <n v="0"/>
    <n v="1"/>
    <n v="0"/>
    <n v="0"/>
    <x v="7"/>
    <m/>
    <m/>
    <m/>
    <m/>
    <m/>
  </r>
  <r>
    <s v="9005008"/>
    <s v="MaxiGrip Curette Gracey 13/14 "/>
    <s v="Resin       "/>
    <s v="Ea      "/>
    <s v="JINSTR"/>
    <s v="900-5008"/>
    <n v="3"/>
    <n v="9"/>
    <n v="0"/>
    <n v="1"/>
    <n v="0"/>
    <n v="0"/>
    <x v="9"/>
    <m/>
    <m/>
    <m/>
    <m/>
    <m/>
  </r>
  <r>
    <s v="5830005"/>
    <s v="Biotene Dry Mouth Oral Rinse  "/>
    <s v="2oz         "/>
    <s v="24/Ca   "/>
    <s v="GSKCON"/>
    <s v="00592"/>
    <n v="3"/>
    <n v="4"/>
    <n v="0"/>
    <n v="1"/>
    <n v="0"/>
    <n v="0"/>
    <x v="9"/>
    <m/>
    <m/>
    <m/>
    <m/>
    <m/>
  </r>
  <r>
    <s v="1001306"/>
    <s v="Carbide Bur FGSS 330          "/>
    <s v="            "/>
    <s v="10/Pk   "/>
    <s v="PRIMAD"/>
    <s v="206100280900"/>
    <n v="3"/>
    <n v="6"/>
    <n v="0.33333333333333337"/>
    <n v="0.66666666666666674"/>
    <n v="0"/>
    <n v="0"/>
    <x v="9"/>
    <m/>
    <m/>
    <m/>
    <m/>
    <m/>
  </r>
  <r>
    <s v="5430164"/>
    <s v="Colgate Total Toothpaste Mint "/>
    <s v="4.2oz       "/>
    <s v="24/Ca   "/>
    <s v="COLGTE"/>
    <s v="176313"/>
    <n v="3"/>
    <n v="13"/>
    <n v="0"/>
    <n v="1"/>
    <n v="0"/>
    <n v="0"/>
    <x v="1"/>
    <m/>
    <m/>
    <m/>
    <m/>
    <m/>
  </r>
  <r>
    <s v="1231054"/>
    <s v="Take 1 Advanced Tray 50mL     "/>
    <s v="Fast Set    "/>
    <s v="2/Pk    "/>
    <s v="KERR"/>
    <s v="33965"/>
    <n v="3"/>
    <n v="18"/>
    <n v="0.33333333333333337"/>
    <n v="0.66666666666666674"/>
    <n v="0"/>
    <n v="0"/>
    <x v="9"/>
    <m/>
    <m/>
    <m/>
    <m/>
    <m/>
  </r>
  <r>
    <s v="3453230"/>
    <s v="Epipen Junior Twin Pack       "/>
    <s v="0.15mg      "/>
    <s v="2/Pk    "/>
    <s v="DEY"/>
    <s v="49502050102"/>
    <n v="3"/>
    <n v="3"/>
    <n v="0.33333333333333337"/>
    <n v="0.66666666666666674"/>
    <n v="0"/>
    <n v="0"/>
    <x v="9"/>
    <m/>
    <m/>
    <m/>
    <m/>
    <m/>
  </r>
  <r>
    <s v="1002349"/>
    <s v="Forcep Extracting             "/>
    <s v="#23         "/>
    <s v="Ea      "/>
    <s v="JINSTR"/>
    <s v="100-2349"/>
    <n v="3"/>
    <n v="6"/>
    <n v="0"/>
    <n v="1"/>
    <n v="0"/>
    <n v="0"/>
    <x v="9"/>
    <m/>
    <m/>
    <m/>
    <m/>
    <m/>
  </r>
  <r>
    <s v="1271630"/>
    <s v="Harmonize Unidose Dentin      "/>
    <s v="A3.5        "/>
    <s v="10/Pk   "/>
    <s v="KERR"/>
    <s v="36435"/>
    <n v="3"/>
    <n v="5"/>
    <n v="0"/>
    <n v="1"/>
    <n v="0"/>
    <n v="0"/>
    <x v="9"/>
    <m/>
    <m/>
    <m/>
    <m/>
    <m/>
  </r>
  <r>
    <s v="9007284"/>
    <s v="Maxima Diamond FG 858-010C    "/>
    <s v="            "/>
    <s v="5/PK    "/>
    <s v="MICDIA"/>
    <s v="9007284"/>
    <n v="3"/>
    <n v="19"/>
    <n v="0.33333333333333337"/>
    <n v="0.66666666666666674"/>
    <n v="0"/>
    <n v="0"/>
    <x v="9"/>
    <m/>
    <m/>
    <m/>
    <m/>
    <m/>
  </r>
  <r>
    <s v="6430404"/>
    <s v="Aquasoft Nitrile PF Exam Glove"/>
    <s v="Large       "/>
    <s v="300/Bx  "/>
    <s v="OMHALY"/>
    <s v="43935"/>
    <n v="3"/>
    <n v="13"/>
    <n v="0"/>
    <n v="1"/>
    <n v="0"/>
    <n v="0"/>
    <x v="9"/>
    <m/>
    <m/>
    <m/>
    <m/>
    <m/>
  </r>
  <r>
    <s v="9005028"/>
    <s v="MaxiGrip Scaler DE 204SD      "/>
    <s v="Resin       "/>
    <s v="Ea      "/>
    <s v="JINSTR"/>
    <s v="900-5028"/>
    <n v="3"/>
    <n v="10"/>
    <n v="0"/>
    <n v="1"/>
    <n v="0"/>
    <n v="0"/>
    <x v="9"/>
    <m/>
    <m/>
    <m/>
    <m/>
    <m/>
  </r>
  <r>
    <s v="2470051"/>
    <s v="Purit Cide-It                 "/>
    <s v="            "/>
    <s v="Ea      "/>
    <s v="BIOTRO"/>
    <s v="PI016"/>
    <n v="3"/>
    <n v="5"/>
    <n v="0"/>
    <n v="1"/>
    <n v="0"/>
    <n v="0"/>
    <x v="9"/>
    <m/>
    <m/>
    <m/>
    <m/>
    <m/>
  </r>
  <r>
    <s v="1125624"/>
    <s v="Dri-Gard Cotton Roll Subs     "/>
    <s v="Small       "/>
    <s v="50/Bx   "/>
    <s v="MICROC"/>
    <s v="HSDGS"/>
    <n v="3"/>
    <n v="4"/>
    <n v="0.33333333333333337"/>
    <n v="0.66666666666666674"/>
    <n v="0"/>
    <n v="0"/>
    <x v="9"/>
    <m/>
    <m/>
    <m/>
    <m/>
    <m/>
  </r>
  <r>
    <s v="6006125"/>
    <s v="Curette SE Molt Surgical 2    "/>
    <s v="            "/>
    <s v="Ea      "/>
    <s v="HUFRID"/>
    <s v="CM2"/>
    <n v="3"/>
    <n v="9"/>
    <n v="0.66666666666666674"/>
    <n v="0.33333333333333337"/>
    <n v="0"/>
    <n v="0"/>
    <x v="9"/>
    <m/>
    <m/>
    <m/>
    <m/>
    <m/>
  </r>
  <r>
    <s v="2281804"/>
    <s v="ECO Winged ASP Syringe        "/>
    <s v="            "/>
    <s v="Ea      "/>
    <s v="SEPTDT"/>
    <s v="01N2210"/>
    <n v="3"/>
    <n v="9"/>
    <n v="0.66666666666666674"/>
    <n v="0.33333333333333337"/>
    <n v="0"/>
    <n v="0"/>
    <x v="9"/>
    <m/>
    <m/>
    <m/>
    <m/>
    <m/>
  </r>
  <r>
    <s v="6011895"/>
    <s v="EverEdge 2.0 Gracey DE 11/12R "/>
    <s v="#9 Handle   "/>
    <s v="Ea      "/>
    <s v="HUFRID"/>
    <s v="SG11/12R9E2"/>
    <n v="3"/>
    <n v="12"/>
    <n v="0.33333333333333337"/>
    <n v="0.66666666666666674"/>
    <n v="0"/>
    <n v="0"/>
    <x v="9"/>
    <m/>
    <m/>
    <m/>
    <m/>
    <m/>
  </r>
  <r>
    <s v="8980538"/>
    <s v="Massad Edentulous Impress Tray"/>
    <s v="Combo       "/>
    <s v="12/Pk   "/>
    <s v="ZCMP"/>
    <s v="689LTCO-12"/>
    <n v="3"/>
    <n v="5"/>
    <n v="0"/>
    <n v="1"/>
    <n v="0"/>
    <n v="0"/>
    <x v="9"/>
    <m/>
    <m/>
    <m/>
    <m/>
    <m/>
  </r>
  <r>
    <s v="1260516"/>
    <s v="Synoss Synthetic Bone         "/>
    <s v="0.5 GM      "/>
    <s v="Ea      "/>
    <s v="ACESUR"/>
    <s v="5095100"/>
    <n v="3"/>
    <n v="6"/>
    <n v="0"/>
    <n v="1"/>
    <n v="0"/>
    <n v="0"/>
    <x v="7"/>
    <m/>
    <m/>
    <m/>
    <m/>
    <m/>
  </r>
  <r>
    <s v="7910393"/>
    <s v="Anterior Quad-Tray            "/>
    <s v="            "/>
    <s v="50/Bx   "/>
    <s v="CLICHO"/>
    <s v="042500"/>
    <n v="3"/>
    <n v="3"/>
    <n v="1"/>
    <n v="0"/>
    <n v="0"/>
    <n v="0"/>
    <x v="9"/>
    <m/>
    <m/>
    <m/>
    <m/>
    <m/>
  </r>
  <r>
    <s v="1158411"/>
    <s v="Label Ketamine                "/>
    <s v="            "/>
    <s v="600/Rl  "/>
    <s v="TIMED"/>
    <s v="LAN-60"/>
    <n v="3"/>
    <n v="3"/>
    <n v="0"/>
    <n v="1"/>
    <n v="0"/>
    <n v="0"/>
    <x v="5"/>
    <m/>
    <m/>
    <m/>
    <m/>
    <m/>
  </r>
  <r>
    <s v="6001002"/>
    <s v="Curette Gracey DE 13/14       "/>
    <s v="#6 Handle   "/>
    <s v="Ea      "/>
    <s v="HUFRID"/>
    <s v="SG13/146"/>
    <n v="3"/>
    <n v="4"/>
    <n v="0"/>
    <n v="0.33333333333333337"/>
    <n v="0"/>
    <n v="0.66666666666666674"/>
    <x v="5"/>
    <m/>
    <m/>
    <m/>
    <m/>
    <m/>
  </r>
  <r>
    <s v="1048141"/>
    <s v="Diamond Single-Use FG         "/>
    <s v="835-014C    "/>
    <s v="25/Bx   "/>
    <s v="MICDIA"/>
    <s v="1048141"/>
    <n v="3"/>
    <n v="3"/>
    <n v="0.33333333333333337"/>
    <n v="0.66666666666666674"/>
    <n v="0"/>
    <n v="0"/>
    <x v="9"/>
    <m/>
    <m/>
    <m/>
    <m/>
    <m/>
  </r>
  <r>
    <s v="3333048"/>
    <s v="G-aenial Universal Flo Syringe"/>
    <s v="A4          "/>
    <s v="Ea      "/>
    <s v="GC"/>
    <s v="004206"/>
    <n v="3"/>
    <n v="5"/>
    <n v="0"/>
    <n v="1"/>
    <n v="0"/>
    <n v="0"/>
    <x v="9"/>
    <m/>
    <m/>
    <m/>
    <m/>
    <m/>
  </r>
  <r>
    <s v="1077599"/>
    <s v="Retractor Weider              "/>
    <s v="Small 1     "/>
    <s v="Ea      "/>
    <s v="ATITAN"/>
    <s v="WEIDER 1"/>
    <n v="3"/>
    <n v="5"/>
    <n v="0.66666666666666674"/>
    <n v="0.33333333333333337"/>
    <n v="0"/>
    <n v="0"/>
    <x v="9"/>
    <m/>
    <m/>
    <m/>
    <m/>
    <m/>
  </r>
  <r>
    <s v="1126723"/>
    <s v="Acclean Pro Slim Insert       "/>
    <s v="1000 25K    "/>
    <s v="Ea      "/>
    <s v="HUFRID"/>
    <s v="1126723"/>
    <n v="3"/>
    <n v="4"/>
    <n v="0"/>
    <n v="1"/>
    <n v="0"/>
    <n v="0"/>
    <x v="9"/>
    <m/>
    <m/>
    <m/>
    <m/>
    <m/>
  </r>
  <r>
    <s v="7965990"/>
    <s v="Stopwatch Multifunc Black     "/>
    <s v="SW100       "/>
    <s v="Ea      "/>
    <s v="MANNIX"/>
    <s v="SW100A"/>
    <n v="3"/>
    <n v="3"/>
    <n v="0"/>
    <n v="1"/>
    <n v="0"/>
    <n v="0"/>
    <x v="5"/>
    <m/>
    <m/>
    <m/>
    <m/>
    <m/>
  </r>
  <r>
    <s v="1005982"/>
    <s v="IV Stand Mobile 4 Leg         "/>
    <s v="2 Hook      "/>
    <s v="Ea      "/>
    <s v="DUKAL"/>
    <s v="4353"/>
    <n v="3"/>
    <n v="3"/>
    <n v="0"/>
    <n v="1"/>
    <n v="0"/>
    <n v="0"/>
    <x v="9"/>
    <m/>
    <m/>
    <m/>
    <m/>
    <m/>
  </r>
  <r>
    <s v="5700743"/>
    <s v="Surgical Bur FG   703         "/>
    <s v="FG   703    "/>
    <s v="5/Pk    "/>
    <s v="PRIMAD"/>
    <s v="106302"/>
    <n v="3"/>
    <n v="4"/>
    <n v="0"/>
    <n v="1"/>
    <n v="0"/>
    <n v="0"/>
    <x v="7"/>
    <m/>
    <m/>
    <m/>
    <m/>
    <m/>
  </r>
  <r>
    <s v="5557242"/>
    <s v="Nupro Fluoride Neutral Rinse  "/>
    <s v="Tropical    "/>
    <s v="63oz/Bt "/>
    <s v="DNTEQU"/>
    <s v="130034"/>
    <n v="3"/>
    <n v="3"/>
    <n v="0.33333333333333337"/>
    <n v="0.66666666666666674"/>
    <n v="0"/>
    <n v="0"/>
    <x v="9"/>
    <m/>
    <m/>
    <m/>
    <m/>
    <m/>
  </r>
  <r>
    <s v="1006481"/>
    <s v="Gates Glidden Drills RA 32mm  "/>
    <s v="#2          "/>
    <s v="6/Vl    "/>
    <s v="HARALD"/>
    <s v="206100230200"/>
    <n v="3"/>
    <n v="5"/>
    <n v="0.33333333333333337"/>
    <n v="0.66666666666666674"/>
    <n v="0"/>
    <n v="0"/>
    <x v="9"/>
    <m/>
    <m/>
    <m/>
    <m/>
    <m/>
  </r>
  <r>
    <s v="1124872"/>
    <s v="Headrest Covers 14.5&quot;x10&quot;     "/>
    <s v="Clear       "/>
    <s v="250/Bx  "/>
    <s v="CROSSC"/>
    <s v="L3CPS"/>
    <n v="3"/>
    <n v="6"/>
    <n v="0"/>
    <n v="1"/>
    <n v="0"/>
    <n v="0"/>
    <x v="9"/>
    <m/>
    <m/>
    <m/>
    <m/>
    <m/>
  </r>
  <r>
    <s v="1011906"/>
    <s v="Schein Alginate               "/>
    <s v="Fast Set    "/>
    <s v="20Lb    "/>
    <s v="CAULK"/>
    <s v="689306"/>
    <n v="3"/>
    <n v="4"/>
    <n v="0"/>
    <n v="1"/>
    <n v="0"/>
    <n v="0"/>
    <x v="9"/>
    <m/>
    <m/>
    <m/>
    <m/>
    <m/>
  </r>
  <r>
    <s v="3780656"/>
    <s v="Big Easy Implant Ultrasonic   "/>
    <s v="Insert 30K  "/>
    <s v="Ea      "/>
    <s v="PREMER"/>
    <s v="1005336"/>
    <n v="3"/>
    <n v="3"/>
    <n v="1"/>
    <n v="0"/>
    <n v="0"/>
    <n v="0"/>
    <x v="9"/>
    <m/>
    <m/>
    <m/>
    <m/>
    <m/>
  </r>
  <r>
    <s v="5830058"/>
    <s v="Super Poligrip Adhesive Cream "/>
    <s v="Ultra Fresh "/>
    <s v="2.4oz/Tb"/>
    <s v="GSKCON"/>
    <s v="05465"/>
    <n v="3"/>
    <n v="7"/>
    <n v="0"/>
    <n v="1"/>
    <n v="0"/>
    <n v="0"/>
    <x v="7"/>
    <m/>
    <m/>
    <m/>
    <m/>
    <m/>
  </r>
  <r>
    <s v="9007215"/>
    <s v="Maxima Diamond FG 849-025C    "/>
    <s v="            "/>
    <s v="5/PK    "/>
    <s v="MICDIA"/>
    <s v="9007215"/>
    <n v="3"/>
    <n v="5"/>
    <n v="0"/>
    <n v="1"/>
    <n v="0"/>
    <n v="0"/>
    <x v="7"/>
    <m/>
    <m/>
    <m/>
    <m/>
    <m/>
  </r>
  <r>
    <s v="8881803"/>
    <s v="ParaPost Drill Yellow         "/>
    <s v="P42-4       "/>
    <s v="3/Vl    "/>
    <s v="COLTEN"/>
    <s v="P424"/>
    <n v="3"/>
    <n v="3"/>
    <n v="0"/>
    <n v="1"/>
    <n v="0"/>
    <n v="0"/>
    <x v="9"/>
    <m/>
    <m/>
    <m/>
    <m/>
    <m/>
  </r>
  <r>
    <s v="1007853"/>
    <s v="Lab Carbide Bur Lathe Reg Cut "/>
    <s v="B 3/8       "/>
    <s v="Ea      "/>
    <s v="DEDECO"/>
    <s v="9898"/>
    <n v="3"/>
    <n v="3"/>
    <n v="0.33333333333333337"/>
    <n v="0.66666666666666674"/>
    <n v="0"/>
    <n v="0"/>
    <x v="9"/>
    <m/>
    <m/>
    <m/>
    <m/>
    <m/>
  </r>
  <r>
    <s v="2296899"/>
    <s v="Lubrifluid 500 Spray Lubricant"/>
    <s v="            "/>
    <s v="500ml/Ea"/>
    <s v="BENAIR"/>
    <s v="1600064-006"/>
    <n v="3"/>
    <n v="3"/>
    <n v="0.33333333333333337"/>
    <n v="0.66666666666666674"/>
    <n v="0"/>
    <n v="0"/>
    <x v="9"/>
    <m/>
    <m/>
    <m/>
    <m/>
    <m/>
  </r>
  <r>
    <s v="6005450"/>
    <s v="Curette Barnhart DE 1/2       "/>
    <s v="ResinEight  "/>
    <s v="Ea      "/>
    <s v="HUFRID"/>
    <s v="SBH1/28"/>
    <n v="3"/>
    <n v="6"/>
    <n v="0"/>
    <n v="1"/>
    <n v="0"/>
    <n v="0"/>
    <x v="7"/>
    <m/>
    <m/>
    <m/>
    <m/>
    <m/>
  </r>
  <r>
    <s v="1252374"/>
    <s v="Amoxicillin Capsules          "/>
    <s v="250mg       "/>
    <s v="500/Bt  "/>
    <s v="GENPHA"/>
    <s v="00781202005"/>
    <n v="3"/>
    <n v="3"/>
    <n v="0.66666666666666674"/>
    <n v="0.33333333333333337"/>
    <n v="0"/>
    <n v="0"/>
    <x v="1"/>
    <m/>
    <m/>
    <m/>
    <m/>
    <m/>
  </r>
  <r>
    <s v="3335847"/>
    <s v="Gradia Direct Unitip Refill   "/>
    <s v="B2          "/>
    <s v="10/Bx   "/>
    <s v="GC"/>
    <s v="001977"/>
    <n v="3"/>
    <n v="5"/>
    <n v="0"/>
    <n v="1"/>
    <n v="0"/>
    <n v="0"/>
    <x v="7"/>
    <m/>
    <m/>
    <m/>
    <m/>
    <m/>
  </r>
  <r>
    <s v="3333023"/>
    <s v="G-aenial Flo Syringe          "/>
    <s v="A3          "/>
    <s v="Ea      "/>
    <s v="GC"/>
    <s v="004196"/>
    <n v="3"/>
    <n v="4"/>
    <n v="0"/>
    <n v="1"/>
    <n v="0"/>
    <n v="0"/>
    <x v="7"/>
    <m/>
    <m/>
    <m/>
    <m/>
    <m/>
  </r>
  <r>
    <s v="3335646"/>
    <s v="Gradia Direct X Unitip        "/>
    <s v="C2          "/>
    <s v="10/Bx   "/>
    <s v="GC"/>
    <s v="002599"/>
    <n v="3"/>
    <n v="4"/>
    <n v="0"/>
    <n v="1"/>
    <n v="0"/>
    <n v="0"/>
    <x v="7"/>
    <m/>
    <m/>
    <m/>
    <m/>
    <m/>
  </r>
  <r>
    <s v="1018040"/>
    <s v="Stabilok Drill Titan Orange   "/>
    <s v="0.027       "/>
    <s v="Ea      "/>
    <s v="FAIRFX"/>
    <s v="DO 5 DRILLS"/>
    <n v="3"/>
    <n v="7"/>
    <n v="0.33333333333333337"/>
    <n v="0.66666666666666674"/>
    <n v="0"/>
    <n v="0"/>
    <x v="9"/>
    <m/>
    <m/>
    <m/>
    <m/>
    <m/>
  </r>
  <r>
    <s v="1125707"/>
    <s v="Maestro Single-Use Polisher   "/>
    <s v="Fine Cup    "/>
    <s v="48/Pk   "/>
    <s v="EMOORE"/>
    <s v="1125707"/>
    <n v="3"/>
    <n v="3"/>
    <n v="0.33333333333333337"/>
    <n v="0.66666666666666674"/>
    <n v="0"/>
    <n v="0"/>
    <x v="9"/>
    <m/>
    <m/>
    <m/>
    <m/>
    <m/>
  </r>
  <r>
    <s v="1127013"/>
    <s v="Soft Reline Material Primer   "/>
    <s v="            "/>
    <s v="5mL/Bt  "/>
    <s v="DMG"/>
    <s v="919172"/>
    <n v="3"/>
    <n v="4"/>
    <n v="0.33333333333333337"/>
    <n v="0.66666666666666674"/>
    <n v="0"/>
    <n v="0"/>
    <x v="9"/>
    <m/>
    <m/>
    <m/>
    <m/>
    <m/>
  </r>
  <r>
    <s v="1731833"/>
    <s v="NeoDiamond FG 1916F           "/>
    <s v="            "/>
    <s v="25/Pk   "/>
    <s v="MICROC"/>
    <s v="1916F"/>
    <n v="3"/>
    <n v="5"/>
    <n v="0"/>
    <n v="1"/>
    <n v="0"/>
    <n v="0"/>
    <x v="9"/>
    <m/>
    <m/>
    <m/>
    <m/>
    <m/>
  </r>
  <r>
    <s v="9007079"/>
    <s v="Maxima Diamond FG 801-012M    "/>
    <s v="            "/>
    <s v="5/PK    "/>
    <s v="MICDIA"/>
    <s v="9007079"/>
    <n v="3"/>
    <n v="7"/>
    <n v="0"/>
    <n v="1"/>
    <n v="0"/>
    <n v="0"/>
    <x v="7"/>
    <m/>
    <m/>
    <m/>
    <m/>
    <m/>
  </r>
  <r>
    <s v="1070626"/>
    <s v="Composite Instrument TN       "/>
    <s v="Hylite Hndl "/>
    <s v="Ea      "/>
    <s v="ATITAN"/>
    <s v="CI200-40"/>
    <n v="3"/>
    <n v="7"/>
    <n v="0.66666666666666674"/>
    <n v="0.33333333333333337"/>
    <n v="0"/>
    <n v="0"/>
    <x v="9"/>
    <m/>
    <m/>
    <m/>
    <m/>
    <m/>
  </r>
  <r>
    <s v="1327523"/>
    <s v="Pumice Deodorant Lab Kit      "/>
    <s v="            "/>
    <s v="Ea      "/>
    <s v="ZADSDN"/>
    <s v="P946-30"/>
    <n v="3"/>
    <n v="3"/>
    <n v="0.66666666666666674"/>
    <n v="0.33333333333333337"/>
    <n v="0"/>
    <n v="0"/>
    <x v="9"/>
    <m/>
    <m/>
    <m/>
    <m/>
    <m/>
  </r>
  <r>
    <s v="1155891"/>
    <s v="Labels Succinylcholine Fl Red "/>
    <s v="20mg/ml     "/>
    <s v="600/Rl  "/>
    <s v="TIMED"/>
    <s v="LAN-20D20"/>
    <n v="3"/>
    <n v="3"/>
    <n v="0"/>
    <n v="0"/>
    <n v="1"/>
    <n v="0"/>
    <x v="4"/>
    <m/>
    <m/>
    <m/>
    <m/>
    <m/>
  </r>
  <r>
    <s v="1125127"/>
    <s v="Diamond FG 801-023C           "/>
    <s v="            "/>
    <s v="5/Pk    "/>
    <s v="MICDIA"/>
    <s v="1125127"/>
    <n v="3"/>
    <n v="7"/>
    <n v="0"/>
    <n v="1"/>
    <n v="0"/>
    <n v="0"/>
    <x v="9"/>
    <m/>
    <m/>
    <m/>
    <m/>
    <m/>
  </r>
  <r>
    <s v="9533351"/>
    <s v="Periosteal Elevator Molt      "/>
    <s v="#ELM9       "/>
    <s v="Ea      "/>
    <s v="MILTEX"/>
    <s v="DELM9"/>
    <n v="3"/>
    <n v="5"/>
    <n v="0"/>
    <n v="1"/>
    <n v="0"/>
    <n v="0"/>
    <x v="7"/>
    <m/>
    <m/>
    <m/>
    <m/>
    <m/>
  </r>
  <r>
    <s v="5554462"/>
    <s v="ACT FL Kids Rinse Bubblegum   "/>
    <s v="1 oz.       "/>
    <s v="48/Ca   "/>
    <s v="CHAINC"/>
    <s v="09406"/>
    <n v="3"/>
    <n v="3"/>
    <n v="0.66666666666666674"/>
    <n v="0.33333333333333337"/>
    <n v="0"/>
    <n v="0"/>
    <x v="9"/>
    <m/>
    <m/>
    <m/>
    <m/>
    <m/>
  </r>
  <r>
    <s v="1017437"/>
    <s v="Evacuator Tips Multi-Tip      "/>
    <s v="D-3 Combo   "/>
    <s v="50/Bx   "/>
    <s v="NATKEY"/>
    <s v="7000312"/>
    <n v="3"/>
    <n v="8"/>
    <n v="0"/>
    <n v="1"/>
    <n v="0"/>
    <n v="0"/>
    <x v="9"/>
    <m/>
    <m/>
    <m/>
    <m/>
    <m/>
  </r>
  <r>
    <s v="1079231"/>
    <s v="Neotray Posterior             "/>
    <s v="            "/>
    <s v="48/Bx   "/>
    <s v="PREMER"/>
    <s v="2201NT"/>
    <n v="3"/>
    <n v="5"/>
    <n v="0"/>
    <n v="1"/>
    <n v="0"/>
    <n v="0"/>
    <x v="9"/>
    <m/>
    <m/>
    <m/>
    <m/>
    <m/>
  </r>
  <r>
    <s v="3782876"/>
    <s v="Cartridge Warmer &amp; Dispenser  "/>
    <s v="            "/>
    <s v="Ea      "/>
    <s v="PREMER"/>
    <s v="1048021"/>
    <n v="3"/>
    <n v="4"/>
    <n v="0"/>
    <n v="1"/>
    <n v="0"/>
    <n v="0"/>
    <x v="9"/>
    <m/>
    <m/>
    <m/>
    <m/>
    <m/>
  </r>
  <r>
    <s v="1001160"/>
    <s v="Tube Wringer #3               "/>
    <s v="            "/>
    <s v="Ea      "/>
    <s v="GILL"/>
    <s v="401"/>
    <n v="3"/>
    <n v="3"/>
    <n v="0"/>
    <n v="1"/>
    <n v="0"/>
    <n v="0"/>
    <x v="7"/>
    <m/>
    <m/>
    <m/>
    <m/>
    <m/>
  </r>
  <r>
    <s v="1126733"/>
    <s v="Acclean Pro X-Thin Universal  "/>
    <s v="Insert 30K  "/>
    <s v="Ea      "/>
    <s v="HUFRID"/>
    <s v="112-6733"/>
    <n v="3"/>
    <n v="6"/>
    <n v="0.66666666666666674"/>
    <n v="0.33333333333333337"/>
    <n v="0"/>
    <n v="0"/>
    <x v="9"/>
    <m/>
    <m/>
    <m/>
    <m/>
    <m/>
  </r>
  <r>
    <s v="7887386"/>
    <s v="Yankauer Suction Open Tip     "/>
    <s v="Blue        "/>
    <s v="Ea      "/>
    <s v="BUSSE"/>
    <s v="297"/>
    <n v="3"/>
    <n v="55"/>
    <n v="0"/>
    <n v="1"/>
    <n v="0"/>
    <n v="0"/>
    <x v="9"/>
    <m/>
    <m/>
    <m/>
    <m/>
    <m/>
  </r>
  <r>
    <s v="3333681"/>
    <s v="Coe Comfort Powder            "/>
    <s v="            "/>
    <s v="6oz/Bt  "/>
    <s v="GC"/>
    <s v="341002"/>
    <n v="3"/>
    <n v="8"/>
    <n v="0"/>
    <n v="1"/>
    <n v="0"/>
    <n v="0"/>
    <x v="9"/>
    <m/>
    <m/>
    <m/>
    <m/>
    <m/>
  </r>
  <r>
    <s v="6580616"/>
    <s v="Bur Block Magnetic  8 Hole    "/>
    <s v="Neon Purple "/>
    <s v="Ea      "/>
    <s v="ZIRC"/>
    <s v="50Z400R"/>
    <n v="3"/>
    <n v="7"/>
    <n v="0"/>
    <n v="1"/>
    <n v="0"/>
    <n v="0"/>
    <x v="9"/>
    <m/>
    <m/>
    <m/>
    <m/>
    <m/>
  </r>
  <r>
    <s v="1125592"/>
    <s v="Oral Surgery Bur Shank 1      "/>
    <s v="#  702      "/>
    <s v="10/Pk   "/>
    <s v="PRIMAD"/>
    <s v="CTFXCT016HP"/>
    <n v="3"/>
    <n v="23"/>
    <n v="1"/>
    <n v="0"/>
    <n v="0"/>
    <n v="0"/>
    <x v="9"/>
    <m/>
    <m/>
    <m/>
    <m/>
    <m/>
  </r>
  <r>
    <s v="2284609"/>
    <s v="NTI Acrylic Polisher HP P0632 "/>
    <s v="Coarse      "/>
    <s v="6/Pk    "/>
    <s v="AXIS"/>
    <s v="P0632"/>
    <n v="3"/>
    <n v="3"/>
    <n v="0"/>
    <n v="1"/>
    <n v="0"/>
    <n v="0"/>
    <x v="7"/>
    <m/>
    <m/>
    <m/>
    <m/>
    <m/>
  </r>
  <r>
    <s v="9001637"/>
    <s v="Trays Metal #119 Solid        "/>
    <s v="Lower       "/>
    <s v="Ea      "/>
    <s v="JINSTR"/>
    <s v="900-1637"/>
    <n v="3"/>
    <n v="6"/>
    <n v="0"/>
    <n v="1"/>
    <n v="0"/>
    <n v="0"/>
    <x v="7"/>
    <m/>
    <m/>
    <m/>
    <m/>
    <m/>
  </r>
  <r>
    <s v="7012019"/>
    <s v="Diamond Disc HP               "/>
    <s v="910D-220    "/>
    <s v="Ea      "/>
    <s v="MEISIN"/>
    <s v="910D-220-HP"/>
    <n v="3"/>
    <n v="3"/>
    <n v="0"/>
    <n v="1"/>
    <n v="0"/>
    <n v="0"/>
    <x v="7"/>
    <m/>
    <m/>
    <m/>
    <m/>
    <m/>
  </r>
  <r>
    <s v="9007281"/>
    <s v="Maxima Diamond FG 856L-020C   "/>
    <s v="            "/>
    <s v="5/PK    "/>
    <s v="MICDIA"/>
    <s v="9007281"/>
    <n v="3"/>
    <n v="16"/>
    <n v="0.33333333333333337"/>
    <n v="0.66666666666666674"/>
    <n v="0"/>
    <n v="0"/>
    <x v="9"/>
    <m/>
    <m/>
    <m/>
    <m/>
    <m/>
  </r>
  <r>
    <s v="1076664"/>
    <s v="Contour PF Nitrile Gloves     "/>
    <s v="X-Small     "/>
    <s v="100/Bx  "/>
    <s v="PRO2SO"/>
    <s v="3115"/>
    <n v="3"/>
    <n v="21"/>
    <n v="0.66666666666666674"/>
    <n v="0.33333333333333337"/>
    <n v="0"/>
    <n v="0"/>
    <x v="9"/>
    <m/>
    <m/>
    <m/>
    <m/>
    <m/>
  </r>
  <r>
    <s v="1004801"/>
    <s v="Curette Bone DE Lucas         "/>
    <s v="86          "/>
    <s v="Ea      "/>
    <s v="JINSTR"/>
    <s v="100-4801"/>
    <n v="3"/>
    <n v="12"/>
    <n v="0"/>
    <n v="1"/>
    <n v="0"/>
    <n v="0"/>
    <x v="9"/>
    <m/>
    <m/>
    <m/>
    <m/>
    <m/>
  </r>
  <r>
    <s v="2282504"/>
    <s v="LS-302 TDF Diamond Set        "/>
    <s v="            "/>
    <s v="Ea      "/>
    <s v="AXIS"/>
    <s v="LS-302"/>
    <n v="3"/>
    <n v="4"/>
    <n v="0"/>
    <n v="1"/>
    <n v="0"/>
    <n v="0"/>
    <x v="7"/>
    <m/>
    <m/>
    <m/>
    <m/>
    <m/>
  </r>
  <r>
    <s v="9007282"/>
    <s v="Maxima Diamond FG 856L-020M   "/>
    <s v="            "/>
    <s v="5/PK    "/>
    <s v="MICDIA"/>
    <s v="9007282"/>
    <n v="3"/>
    <n v="6"/>
    <n v="0"/>
    <n v="1"/>
    <n v="0"/>
    <n v="0"/>
    <x v="7"/>
    <m/>
    <m/>
    <m/>
    <m/>
    <m/>
  </r>
  <r>
    <s v="5700105"/>
    <s v="Maxima ELITE Handpiece        "/>
    <s v="Standard    "/>
    <s v="Ea      "/>
    <s v="HANDPH"/>
    <s v="5700105"/>
    <n v="3"/>
    <n v="3"/>
    <n v="0"/>
    <n v="1"/>
    <n v="0"/>
    <n v="0"/>
    <x v="7"/>
    <m/>
    <m/>
    <m/>
    <m/>
    <m/>
  </r>
  <r>
    <s v="9007231"/>
    <s v="Maxima Diamond FG 850-016SC   "/>
    <s v="            "/>
    <s v="5/PK    "/>
    <s v="MICDIA"/>
    <s v="9007231"/>
    <n v="3"/>
    <n v="8"/>
    <n v="0.33333333333333337"/>
    <n v="0.66666666666666674"/>
    <n v="0"/>
    <n v="0"/>
    <x v="9"/>
    <m/>
    <m/>
    <m/>
    <m/>
    <m/>
  </r>
  <r>
    <s v="8222379"/>
    <s v="XP Scaler DE 204SD            "/>
    <s v="EagleLite R "/>
    <s v="Ea      "/>
    <s v="AMEREA"/>
    <s v="AES204SDXPX"/>
    <n v="3"/>
    <n v="6"/>
    <n v="0"/>
    <n v="1"/>
    <n v="0"/>
    <n v="0"/>
    <x v="7"/>
    <m/>
    <m/>
    <m/>
    <m/>
    <m/>
  </r>
  <r>
    <s v="1272678"/>
    <s v="Epinephrine Jr Auto-Inject    "/>
    <s v="0.15mg      "/>
    <s v="2/Pk    "/>
    <s v="DEY"/>
    <s v="49502010102"/>
    <n v="3"/>
    <n v="3"/>
    <n v="1"/>
    <n v="0"/>
    <n v="0"/>
    <n v="0"/>
    <x v="9"/>
    <m/>
    <m/>
    <m/>
    <m/>
    <m/>
  </r>
  <r>
    <s v="9007260"/>
    <s v="Maxima Diamond FG 856-016F    "/>
    <s v="            "/>
    <s v="5/PK    "/>
    <s v="MICDIA"/>
    <s v="9007260"/>
    <n v="3"/>
    <n v="3"/>
    <n v="0"/>
    <n v="1"/>
    <n v="0"/>
    <n v="0"/>
    <x v="9"/>
    <m/>
    <m/>
    <m/>
    <m/>
    <m/>
  </r>
  <r>
    <s v="5700513"/>
    <s v="Sterile Composite Polishers   "/>
    <s v="Point Fine  "/>
    <s v="25/Pk   "/>
    <s v="PRIMAD"/>
    <s v="102175"/>
    <n v="3"/>
    <n v="4"/>
    <n v="0"/>
    <n v="1"/>
    <n v="0"/>
    <n v="0"/>
    <x v="9"/>
    <m/>
    <m/>
    <m/>
    <m/>
    <m/>
  </r>
  <r>
    <s v="1098754"/>
    <s v="Finger Ring Monitor Quarterly "/>
    <s v="Rgt Med Sze8"/>
    <s v="Ea      "/>
    <s v="ICCARE"/>
    <s v="QRMR"/>
    <n v="3"/>
    <n v="15"/>
    <n v="0"/>
    <n v="0"/>
    <n v="0"/>
    <n v="1"/>
    <x v="4"/>
    <m/>
    <m/>
    <m/>
    <m/>
    <m/>
  </r>
  <r>
    <s v="1125594"/>
    <s v="Oral Surgery Bur Shank 1      "/>
    <s v="# 1702      "/>
    <s v="10/Pk   "/>
    <s v="PRIMAD"/>
    <s v="CDTFXC016HP"/>
    <n v="3"/>
    <n v="10"/>
    <n v="0"/>
    <n v="1"/>
    <n v="0"/>
    <n v="0"/>
    <x v="7"/>
    <m/>
    <m/>
    <m/>
    <m/>
    <m/>
  </r>
  <r>
    <s v="6011501"/>
    <s v="Periotome Tip Straight-Narrow "/>
    <s v="SE          "/>
    <s v="Ea      "/>
    <s v="HUFRID"/>
    <s v="PTI8"/>
    <n v="3"/>
    <n v="5"/>
    <n v="0"/>
    <n v="0"/>
    <n v="0"/>
    <n v="1"/>
    <x v="4"/>
    <m/>
    <m/>
    <m/>
    <m/>
    <m/>
  </r>
  <r>
    <s v="1207852"/>
    <s v="Sporview Plus Biologicl Monitr"/>
    <s v="In Office   "/>
    <s v="25/Bg   "/>
    <s v="SPSMED"/>
    <s v="SCP-025"/>
    <n v="3"/>
    <n v="4"/>
    <n v="0"/>
    <n v="1"/>
    <n v="0"/>
    <n v="0"/>
    <x v="9"/>
    <m/>
    <m/>
    <m/>
    <m/>
    <m/>
  </r>
  <r>
    <s v="1337442"/>
    <s v="CitriSil Waterline Cleaner    "/>
    <s v="Blue        "/>
    <s v="50/Bx   "/>
    <s v="STERSL"/>
    <s v="C50-B"/>
    <n v="3"/>
    <n v="4"/>
    <n v="0.66666666666666674"/>
    <n v="0.33333333333333337"/>
    <n v="0"/>
    <n v="0"/>
    <x v="9"/>
    <m/>
    <m/>
    <m/>
    <m/>
    <m/>
  </r>
  <r>
    <s v="1085559"/>
    <s v="Extracting Forcep Upr/Ant     "/>
    <s v="3400N       "/>
    <s v="Ea      "/>
    <s v="ATITAN"/>
    <s v="3400"/>
    <n v="3"/>
    <n v="5"/>
    <n v="0.66666666666666674"/>
    <n v="0.33333333333333337"/>
    <n v="0"/>
    <n v="0"/>
    <x v="9"/>
    <m/>
    <m/>
    <m/>
    <m/>
    <m/>
  </r>
  <r>
    <s v="9538855"/>
    <s v="Xcision Forcep Lwr/Ant MB     "/>
    <s v="36M         "/>
    <s v="Ea      "/>
    <s v="MILTEX"/>
    <s v="DEFXC36M"/>
    <n v="3"/>
    <n v="4"/>
    <n v="0.33333333333333337"/>
    <n v="0.66666666666666674"/>
    <n v="0"/>
    <n v="0"/>
    <x v="9"/>
    <m/>
    <m/>
    <m/>
    <m/>
    <m/>
  </r>
  <r>
    <s v="9004673"/>
    <s v="Protective Lab Coat Blue      "/>
    <s v="Small       "/>
    <s v="10/Pk   "/>
    <s v="ARMEDC"/>
    <s v="9004673"/>
    <n v="3"/>
    <n v="8"/>
    <n v="0"/>
    <n v="1"/>
    <n v="0"/>
    <n v="0"/>
    <x v="9"/>
    <m/>
    <m/>
    <m/>
    <m/>
    <m/>
  </r>
  <r>
    <s v="6003561"/>
    <s v="Cord Packer DE BN1            "/>
    <s v="            "/>
    <s v="Ea      "/>
    <s v="HUFRID"/>
    <s v="GCPBN1"/>
    <n v="3"/>
    <n v="9"/>
    <n v="0"/>
    <n v="0"/>
    <n v="0"/>
    <n v="1"/>
    <x v="4"/>
    <m/>
    <m/>
    <m/>
    <m/>
    <m/>
  </r>
  <r>
    <s v="2222877"/>
    <s v="Rim-Lock Tray U24 NWC         "/>
    <s v="            "/>
    <s v="Ea      "/>
    <s v="CAULK"/>
    <s v="661664"/>
    <n v="3"/>
    <n v="5"/>
    <n v="0"/>
    <n v="0"/>
    <n v="1"/>
    <n v="0"/>
    <x v="4"/>
    <m/>
    <m/>
    <m/>
    <m/>
    <m/>
  </r>
  <r>
    <s v="1672663"/>
    <s v="Cavitron FSI Slimline Inserts "/>
    <s v="30K 10L/R   "/>
    <s v="2/Pk    "/>
    <s v="DNTEQU"/>
    <s v="80401"/>
    <n v="3"/>
    <n v="3"/>
    <n v="0"/>
    <n v="0"/>
    <n v="0"/>
    <n v="1"/>
    <x v="4"/>
    <m/>
    <m/>
    <m/>
    <m/>
    <m/>
  </r>
  <r>
    <s v="7774528"/>
    <s v="Imprint 3 QS Refill           "/>
    <s v="Light Body  "/>
    <s v="Ea      "/>
    <s v="THREEM"/>
    <s v="10978"/>
    <n v="3"/>
    <n v="3"/>
    <n v="0"/>
    <n v="1"/>
    <n v="0"/>
    <n v="0"/>
    <x v="9"/>
    <m/>
    <m/>
    <m/>
    <m/>
    <m/>
  </r>
  <r>
    <s v="9007203"/>
    <s v="Maxima Diamond FG 848-014M    "/>
    <s v="            "/>
    <s v="5/PK    "/>
    <s v="MICDIA"/>
    <s v="9007203"/>
    <n v="3"/>
    <n v="5"/>
    <n v="0"/>
    <n v="1"/>
    <n v="0"/>
    <n v="0"/>
    <x v="7"/>
    <m/>
    <m/>
    <m/>
    <m/>
    <m/>
  </r>
  <r>
    <s v="9004410"/>
    <s v="Air Expro DE 23/Williams      "/>
    <s v="            "/>
    <s v="Ea      "/>
    <s v="JINSTR"/>
    <s v="900-4410"/>
    <n v="3"/>
    <n v="23"/>
    <n v="0"/>
    <n v="1"/>
    <n v="0"/>
    <n v="0"/>
    <x v="5"/>
    <m/>
    <m/>
    <m/>
    <m/>
    <m/>
  </r>
  <r>
    <s v="9007229"/>
    <s v="Maxima Diamond FG 850-016F    "/>
    <s v="            "/>
    <s v="5/PK    "/>
    <s v="MICDIA"/>
    <s v="9007229"/>
    <n v="3"/>
    <n v="6"/>
    <n v="0"/>
    <n v="1"/>
    <n v="0"/>
    <n v="0"/>
    <x v="9"/>
    <m/>
    <m/>
    <m/>
    <m/>
    <m/>
  </r>
  <r>
    <s v="2480645"/>
    <s v="Dexameth Sod Pho Inj N-R MDV  "/>
    <s v="10Mg/mL     "/>
    <s v="10mL/Vl "/>
    <s v="GIVREP"/>
    <s v="67457042010"/>
    <n v="3"/>
    <n v="18"/>
    <n v="0.66666666666666674"/>
    <n v="0.33333333333333337"/>
    <n v="0"/>
    <n v="0"/>
    <x v="9"/>
    <m/>
    <m/>
    <m/>
    <m/>
    <m/>
  </r>
  <r>
    <s v="1085575"/>
    <s v="Extracting Forcep Upr/Molar   "/>
    <s v="1700L       "/>
    <s v="Ea      "/>
    <s v="ATITAN"/>
    <s v="1700"/>
    <n v="3"/>
    <n v="3"/>
    <n v="0.66666666666666674"/>
    <n v="0.33333333333333337"/>
    <n v="0"/>
    <n v="0"/>
    <x v="9"/>
    <m/>
    <m/>
    <m/>
    <m/>
    <m/>
  </r>
  <r>
    <s v="9330117"/>
    <s v="MaxVac Plus HVE Tips          "/>
    <s v="Yellow      "/>
    <s v="100/Bg  "/>
    <s v="CROSSC"/>
    <s v="ZETMVYE"/>
    <n v="3"/>
    <n v="5"/>
    <n v="0"/>
    <n v="1"/>
    <n v="0"/>
    <n v="0"/>
    <x v="9"/>
    <m/>
    <m/>
    <m/>
    <m/>
    <m/>
  </r>
  <r>
    <s v="3336611"/>
    <s v="Coe Metal Tray Pedodontic Set "/>
    <s v="Perforated  "/>
    <s v="6/Bx    "/>
    <s v="GC"/>
    <s v="260016"/>
    <n v="3"/>
    <n v="3"/>
    <n v="0.33333333333333337"/>
    <n v="0.66666666666666674"/>
    <n v="0"/>
    <n v="0"/>
    <x v="9"/>
    <m/>
    <m/>
    <m/>
    <m/>
    <m/>
  </r>
  <r>
    <s v="6011888"/>
    <s v="EverEdge 2.0 Nevi Scaler 3 Pst"/>
    <s v="#9 Handle   "/>
    <s v="Ea      "/>
    <s v="HUFRID"/>
    <s v="SCNEVI39E2"/>
    <n v="3"/>
    <n v="10"/>
    <n v="0"/>
    <n v="1"/>
    <n v="0"/>
    <n v="0"/>
    <x v="9"/>
    <m/>
    <m/>
    <m/>
    <m/>
    <m/>
  </r>
  <r>
    <s v="7270570"/>
    <s v="Embonte + Automix Syringe     "/>
    <s v="5Gm         "/>
    <s v="Ea      "/>
    <s v="PENCLI"/>
    <s v="27203DX"/>
    <n v="3"/>
    <n v="10"/>
    <n v="0"/>
    <n v="1"/>
    <n v="0"/>
    <n v="0"/>
    <x v="7"/>
    <m/>
    <m/>
    <m/>
    <m/>
    <m/>
  </r>
  <r>
    <s v="1949355"/>
    <s v="Blunt #202 Irrigat Needle 1&quot;  "/>
    <s v="23Ga        "/>
    <s v="25/Bx   "/>
    <s v="CARDKN"/>
    <s v="8881202397"/>
    <n v="3"/>
    <n v="4"/>
    <n v="1"/>
    <n v="0"/>
    <n v="0"/>
    <n v="0"/>
    <x v="9"/>
    <m/>
    <m/>
    <m/>
    <m/>
    <m/>
  </r>
  <r>
    <s v="1003463"/>
    <s v="Carbide Bur FG   170L         "/>
    <s v="            "/>
    <s v="10/Pk   "/>
    <s v="PRIMAD"/>
    <s v="206100252400"/>
    <n v="3"/>
    <n v="4"/>
    <n v="0.66666666666666674"/>
    <n v="0.33333333333333337"/>
    <n v="0"/>
    <n v="0"/>
    <x v="9"/>
    <m/>
    <m/>
    <m/>
    <m/>
    <m/>
  </r>
  <r>
    <s v="1124963"/>
    <s v="Instrument Cassette 5 SS      "/>
    <s v="Blue        "/>
    <s v="Ea      "/>
    <s v="ASADEN"/>
    <s v="2772-1HS"/>
    <n v="3"/>
    <n v="7"/>
    <n v="0"/>
    <n v="1"/>
    <n v="0"/>
    <n v="0"/>
    <x v="7"/>
    <m/>
    <m/>
    <m/>
    <m/>
    <m/>
  </r>
  <r>
    <s v="2423437"/>
    <s v="Roach Clasp Bicuspid Medium   "/>
    <s v="Straight    "/>
    <s v="10/Bx   "/>
    <s v="NATKEY"/>
    <s v="1271190"/>
    <n v="3"/>
    <n v="7"/>
    <n v="0"/>
    <n v="1"/>
    <n v="0"/>
    <n v="0"/>
    <x v="9"/>
    <m/>
    <m/>
    <m/>
    <m/>
    <m/>
  </r>
  <r>
    <s v="6011500"/>
    <s v="Periotome Tip Striaght-Wide   "/>
    <s v="SE          "/>
    <s v="Ea      "/>
    <s v="HUFRID"/>
    <s v="PTI7"/>
    <n v="3"/>
    <n v="5"/>
    <n v="0"/>
    <n v="0.33333333333333337"/>
    <n v="0"/>
    <n v="0.66666666666666674"/>
    <x v="4"/>
    <m/>
    <m/>
    <m/>
    <m/>
    <m/>
  </r>
  <r>
    <s v="1004965"/>
    <s v="Gutta Percha Points 30mm      "/>
    <s v="Fine-Medium "/>
    <s v="100/Bx  "/>
    <s v="COLWHA"/>
    <s v="H05578"/>
    <n v="3"/>
    <n v="10"/>
    <n v="0"/>
    <n v="1"/>
    <n v="0"/>
    <n v="0"/>
    <x v="7"/>
    <m/>
    <m/>
    <m/>
    <m/>
    <m/>
  </r>
  <r>
    <s v="1006279"/>
    <s v="Gutta Percha Points 30mm      "/>
    <s v="#15-40      "/>
    <s v="300/Bx  "/>
    <s v="COLWHA"/>
    <s v="H05605"/>
    <n v="3"/>
    <n v="3"/>
    <n v="0"/>
    <n v="1"/>
    <n v="0"/>
    <n v="0"/>
    <x v="7"/>
    <m/>
    <m/>
    <m/>
    <m/>
    <m/>
  </r>
  <r>
    <s v="9005002"/>
    <s v="MaxiGrip Curette Gracey DE 1/2"/>
    <s v="Resin       "/>
    <s v="Ea      "/>
    <s v="JINSTR"/>
    <s v="900-5002"/>
    <n v="3"/>
    <n v="8"/>
    <n v="0"/>
    <n v="1"/>
    <n v="0"/>
    <n v="0"/>
    <x v="9"/>
    <m/>
    <m/>
    <m/>
    <m/>
    <m/>
  </r>
  <r>
    <s v="9004300"/>
    <s v="Carbide Bur T&amp;F 10 Blade      "/>
    <s v="FG EF9      "/>
    <s v="5/Pk    "/>
    <s v="PRIMAD"/>
    <s v="CEF90G14FJ"/>
    <n v="3"/>
    <n v="3"/>
    <n v="0"/>
    <n v="1"/>
    <n v="0"/>
    <n v="0"/>
    <x v="9"/>
    <m/>
    <m/>
    <m/>
    <m/>
    <m/>
  </r>
  <r>
    <s v="1001563"/>
    <s v="Sullivan Scissors 5.5&quot;        "/>
    <s v="German SS   "/>
    <s v="Pr      "/>
    <s v="MILTEX"/>
    <s v="100-1563"/>
    <n v="3"/>
    <n v="6"/>
    <n v="0"/>
    <n v="1"/>
    <n v="0"/>
    <n v="0"/>
    <x v="7"/>
    <m/>
    <m/>
    <m/>
    <m/>
    <m/>
  </r>
  <r>
    <s v="9007166"/>
    <s v="Maxima Diamond FG 837KR-012C  "/>
    <s v="            "/>
    <s v="5/PK    "/>
    <s v="MICDIA"/>
    <s v="9007166"/>
    <n v="3"/>
    <n v="5"/>
    <n v="0"/>
    <n v="1"/>
    <n v="0"/>
    <n v="0"/>
    <x v="7"/>
    <m/>
    <m/>
    <m/>
    <m/>
    <m/>
  </r>
  <r>
    <s v="5550695"/>
    <s v="Listerine Access Flosser      "/>
    <s v="1 ct        "/>
    <s v="48/Ca   "/>
    <s v="J&amp;JDNT"/>
    <s v="44028"/>
    <n v="3"/>
    <n v="3"/>
    <n v="1"/>
    <n v="0"/>
    <n v="0"/>
    <n v="0"/>
    <x v="9"/>
    <m/>
    <m/>
    <m/>
    <m/>
    <m/>
  </r>
  <r>
    <s v="1191381"/>
    <s v="Sutures Chromic Gut C-6       "/>
    <s v="3/0 27&quot;     "/>
    <s v="12/Bx   "/>
    <s v="ATITAN"/>
    <s v="ATI-6-27-3CG"/>
    <n v="3"/>
    <n v="9"/>
    <n v="0"/>
    <n v="1"/>
    <n v="0"/>
    <n v="0"/>
    <x v="9"/>
    <m/>
    <m/>
    <m/>
    <m/>
    <m/>
  </r>
  <r>
    <s v="8221805"/>
    <s v="XP Scaler DE Nebraska 128     "/>
    <s v="EagleLite R "/>
    <s v="Ea      "/>
    <s v="AMEREA"/>
    <s v="AESN128DEXPX"/>
    <n v="3"/>
    <n v="10"/>
    <n v="0"/>
    <n v="1"/>
    <n v="0"/>
    <n v="0"/>
    <x v="7"/>
    <m/>
    <m/>
    <m/>
    <m/>
    <m/>
  </r>
  <r>
    <s v="3339022"/>
    <s v="Gradia Direct Unitip Refill   "/>
    <s v="BW          "/>
    <s v="10/Bx   "/>
    <s v="GC"/>
    <s v="001983"/>
    <n v="3"/>
    <n v="3"/>
    <n v="0.33333333333333337"/>
    <n v="0.66666666666666674"/>
    <n v="0"/>
    <n v="0"/>
    <x v="9"/>
    <m/>
    <m/>
    <m/>
    <m/>
    <m/>
  </r>
  <r>
    <s v="3333053"/>
    <s v="G-aenial Universal Flo Syringe"/>
    <s v="B3          "/>
    <s v="Ea      "/>
    <s v="GC"/>
    <s v="004209"/>
    <n v="3"/>
    <n v="3"/>
    <n v="0"/>
    <n v="1"/>
    <n v="0"/>
    <n v="0"/>
    <x v="7"/>
    <m/>
    <m/>
    <m/>
    <m/>
    <m/>
  </r>
  <r>
    <s v="9007092"/>
    <s v="Maxima Diamond FG 801-021F    "/>
    <s v="            "/>
    <s v="5/PK    "/>
    <s v="MICDIA"/>
    <s v="9007092"/>
    <n v="3"/>
    <n v="5"/>
    <n v="0"/>
    <n v="1"/>
    <n v="0"/>
    <n v="0"/>
    <x v="7"/>
    <m/>
    <m/>
    <m/>
    <m/>
    <m/>
  </r>
  <r>
    <s v="6177243"/>
    <s v="Vaseline Petroleum Jelly      "/>
    <s v="            "/>
    <s v="3.25oz  "/>
    <s v="CARDKN"/>
    <s v="8884430300"/>
    <n v="3"/>
    <n v="5"/>
    <n v="1"/>
    <n v="0"/>
    <n v="0"/>
    <n v="0"/>
    <x v="9"/>
    <m/>
    <m/>
    <m/>
    <m/>
    <m/>
  </r>
  <r>
    <s v="1230902"/>
    <s v="Permlastic Standard Package   "/>
    <s v="Heavy       "/>
    <s v="Ea      "/>
    <s v="KERR"/>
    <s v="00675"/>
    <n v="3"/>
    <n v="7"/>
    <n v="0"/>
    <n v="1"/>
    <n v="0"/>
    <n v="0"/>
    <x v="7"/>
    <m/>
    <m/>
    <m/>
    <m/>
    <m/>
  </r>
  <r>
    <s v="8226971"/>
    <s v="Explorer Probe DE #23/12      "/>
    <s v="Black       "/>
    <s v="Ea      "/>
    <s v="AMEREA"/>
    <s v="AEEP23/12B"/>
    <n v="3"/>
    <n v="13"/>
    <n v="0"/>
    <n v="1"/>
    <n v="0"/>
    <n v="0"/>
    <x v="7"/>
    <m/>
    <m/>
    <m/>
    <m/>
    <m/>
  </r>
  <r>
    <s v="1085576"/>
    <s v="Extracting Forcep Upr/Molar   "/>
    <s v="1800R       "/>
    <s v="Ea      "/>
    <s v="ATITAN"/>
    <s v="1800"/>
    <n v="3"/>
    <n v="3"/>
    <n v="0.66666666666666674"/>
    <n v="0.33333333333333337"/>
    <n v="0"/>
    <n v="0"/>
    <x v="9"/>
    <m/>
    <m/>
    <m/>
    <m/>
    <m/>
  </r>
  <r>
    <s v="1125110"/>
    <s v="Diamond FG 369-025C           "/>
    <s v="            "/>
    <s v="5/Pk    "/>
    <s v="MICDIA"/>
    <s v="1125110"/>
    <n v="3"/>
    <n v="7"/>
    <n v="0"/>
    <n v="1"/>
    <n v="0"/>
    <n v="0"/>
    <x v="9"/>
    <m/>
    <m/>
    <m/>
    <m/>
    <m/>
  </r>
  <r>
    <s v="1957878"/>
    <s v="OneGloss/Superbuff Combo      "/>
    <s v="Set         "/>
    <s v="Ea      "/>
    <s v="SHOFU"/>
    <s v="0185"/>
    <n v="3"/>
    <n v="3"/>
    <n v="0"/>
    <n v="1"/>
    <n v="0"/>
    <n v="0"/>
    <x v="9"/>
    <m/>
    <m/>
    <m/>
    <m/>
    <m/>
  </r>
  <r>
    <s v="9007251"/>
    <s v="Maxima Diamond FG 856-012C    "/>
    <s v="            "/>
    <s v="5/PK    "/>
    <s v="MICDIA"/>
    <s v="9007251"/>
    <n v="3"/>
    <n v="6"/>
    <n v="0"/>
    <n v="1"/>
    <n v="0"/>
    <n v="0"/>
    <x v="9"/>
    <m/>
    <m/>
    <m/>
    <m/>
    <m/>
  </r>
  <r>
    <s v="1002258"/>
    <s v="Plier 134 Standard            "/>
    <s v="Mckellop    "/>
    <s v="Ea      "/>
    <s v="JINSTR"/>
    <s v="100-2258"/>
    <n v="3"/>
    <n v="4"/>
    <n v="0"/>
    <n v="1"/>
    <n v="0"/>
    <n v="0"/>
    <x v="7"/>
    <m/>
    <m/>
    <m/>
    <m/>
    <m/>
  </r>
  <r>
    <s v="7010338"/>
    <s v="Carbide Cutter HP             "/>
    <s v="251HX-060   "/>
    <s v="Ea      "/>
    <s v="MEISIN"/>
    <s v="HM251HX060HP"/>
    <n v="3"/>
    <n v="3"/>
    <n v="0.66666666666666674"/>
    <n v="0.33333333333333337"/>
    <n v="0"/>
    <n v="0"/>
    <x v="9"/>
    <m/>
    <m/>
    <m/>
    <m/>
    <m/>
  </r>
  <r>
    <s v="9002110"/>
    <s v="Amalgam Polishing RA Refill   "/>
    <s v="GRN 653     "/>
    <s v="12/Bx   "/>
    <s v="EVEERN"/>
    <s v="14008P012"/>
    <n v="3"/>
    <n v="3"/>
    <n v="0.33333333333333337"/>
    <n v="0.66666666666666674"/>
    <n v="0"/>
    <n v="0"/>
    <x v="9"/>
    <m/>
    <m/>
    <m/>
    <m/>
    <m/>
  </r>
  <r>
    <s v="1125525"/>
    <s v="Acclean Prophy Paste Coarse   "/>
    <s v="Strawberry  "/>
    <s v="200/Bx  "/>
    <s v="EMOORE"/>
    <s v="1125525"/>
    <n v="3"/>
    <n v="3"/>
    <n v="0"/>
    <n v="1"/>
    <n v="0"/>
    <n v="0"/>
    <x v="9"/>
    <m/>
    <m/>
    <m/>
    <m/>
    <m/>
  </r>
  <r>
    <s v="1117783"/>
    <s v="Allooss Cortico/Cancellous 1cc"/>
    <s v="1000 Microns"/>
    <s v="Ea      "/>
    <s v="ACESUR"/>
    <s v="01104102"/>
    <n v="3"/>
    <n v="6"/>
    <n v="0"/>
    <n v="0"/>
    <n v="0"/>
    <n v="1"/>
    <x v="4"/>
    <m/>
    <m/>
    <m/>
    <m/>
    <m/>
  </r>
  <r>
    <s v="6008689"/>
    <s v="Explorer DE ODU 11/12         "/>
    <s v="            "/>
    <s v="Ea      "/>
    <s v="HUFRID"/>
    <s v="EXD11/12"/>
    <n v="3"/>
    <n v="12"/>
    <n v="0"/>
    <n v="1"/>
    <n v="0"/>
    <n v="0"/>
    <x v="9"/>
    <m/>
    <m/>
    <m/>
    <m/>
    <m/>
  </r>
  <r>
    <s v="7910198"/>
    <s v="Dr Jordan Composite Instrument"/>
    <s v="#22         "/>
    <s v="Ea      "/>
    <s v="CLICHO"/>
    <s v="060122"/>
    <n v="3"/>
    <n v="8"/>
    <n v="0"/>
    <n v="1"/>
    <n v="0"/>
    <n v="0"/>
    <x v="5"/>
    <m/>
    <m/>
    <m/>
    <m/>
    <m/>
  </r>
  <r>
    <s v="1014471"/>
    <s v="Impression Tray Metal #104    "/>
    <s v="Upper Solid "/>
    <s v="Ea      "/>
    <s v="JINSTR"/>
    <s v="101-4471"/>
    <n v="3"/>
    <n v="4"/>
    <n v="0"/>
    <n v="1"/>
    <n v="0"/>
    <n v="0"/>
    <x v="7"/>
    <m/>
    <m/>
    <m/>
    <m/>
    <m/>
  </r>
  <r>
    <s v="1045563"/>
    <s v="Glue Fast Setting             "/>
    <s v="            "/>
    <s v="1oz/Bt  "/>
    <s v="WHLDEN"/>
    <s v="8060-01"/>
    <n v="3"/>
    <n v="7"/>
    <n v="0"/>
    <n v="1"/>
    <n v="0"/>
    <n v="0"/>
    <x v="9"/>
    <m/>
    <m/>
    <m/>
    <m/>
    <m/>
  </r>
  <r>
    <s v="6002159"/>
    <s v="Swivel Direct Flow Ultrasonic "/>
    <s v="25K #1000 TB"/>
    <s v="Ea      "/>
    <s v="HUFRID"/>
    <s v="UI25SD1000"/>
    <n v="3"/>
    <n v="6"/>
    <n v="0"/>
    <n v="1"/>
    <n v="0"/>
    <n v="0"/>
    <x v="9"/>
    <m/>
    <m/>
    <m/>
    <m/>
    <m/>
  </r>
  <r>
    <s v="1004654"/>
    <s v="Dropper Medicine Glass        "/>
    <s v="3&quot;          "/>
    <s v="12/Bg   "/>
    <s v="GINSCI"/>
    <s v="7-1300-4A-DZ"/>
    <n v="3"/>
    <n v="3"/>
    <n v="0"/>
    <n v="1"/>
    <n v="0"/>
    <n v="0"/>
    <x v="7"/>
    <m/>
    <m/>
    <m/>
    <m/>
    <m/>
  </r>
  <r>
    <s v="1075449"/>
    <s v="Forcep Lower Child            "/>
    <s v="151S        "/>
    <s v="Ea      "/>
    <s v="ATITAN"/>
    <s v="151S"/>
    <n v="3"/>
    <n v="5"/>
    <n v="1"/>
    <n v="0"/>
    <n v="0"/>
    <n v="0"/>
    <x v="9"/>
    <m/>
    <m/>
    <m/>
    <m/>
    <m/>
  </r>
  <r>
    <s v="2420756"/>
    <s v="Wire Roach Clasps SS Ant.Small"/>
    <s v="Straight    "/>
    <s v="10/Pk   "/>
    <s v="NATKEY"/>
    <s v="1271160"/>
    <n v="3"/>
    <n v="5"/>
    <n v="0.33333333333333337"/>
    <n v="0.66666666666666674"/>
    <n v="0"/>
    <n v="0"/>
    <x v="9"/>
    <m/>
    <m/>
    <m/>
    <m/>
    <m/>
  </r>
  <r>
    <s v="1675295"/>
    <s v="Portrait IPN Shade Guide      "/>
    <s v="            "/>
    <s v="Ea      "/>
    <s v="DNTPLY"/>
    <s v="902740"/>
    <n v="3"/>
    <n v="3"/>
    <n v="0"/>
    <n v="1"/>
    <n v="0"/>
    <n v="0"/>
    <x v="9"/>
    <m/>
    <m/>
    <m/>
    <m/>
    <m/>
  </r>
  <r>
    <s v="1008525"/>
    <s v="Mylar Matrix Strips .002      "/>
    <s v="            "/>
    <s v="500/Bx  "/>
    <s v="RAYDEN"/>
    <s v="20958209"/>
    <n v="3"/>
    <n v="3"/>
    <n v="0"/>
    <n v="1"/>
    <n v="0"/>
    <n v="0"/>
    <x v="9"/>
    <m/>
    <m/>
    <m/>
    <m/>
    <m/>
  </r>
  <r>
    <s v="3331683"/>
    <s v="Exaflex Single Package Monopha"/>
    <s v="1450306     "/>
    <s v="Ea      "/>
    <s v="GC"/>
    <s v="138420"/>
    <n v="3"/>
    <n v="11"/>
    <n v="0"/>
    <n v="1"/>
    <n v="0"/>
    <n v="0"/>
    <x v="7"/>
    <m/>
    <m/>
    <m/>
    <m/>
    <m/>
  </r>
  <r>
    <s v="1630063"/>
    <s v="GingiTrac Retraction Refill   "/>
    <s v="1:1         "/>
    <s v="Ea      "/>
    <s v="CENTRX"/>
    <s v="360100"/>
    <n v="3"/>
    <n v="3"/>
    <n v="0"/>
    <n v="1"/>
    <n v="0"/>
    <n v="0"/>
    <x v="9"/>
    <m/>
    <m/>
    <m/>
    <m/>
    <m/>
  </r>
  <r>
    <s v="9533896"/>
    <s v="HeliMend Collagen Membrane    "/>
    <s v="20x30mm     "/>
    <s v="Ea      "/>
    <s v="MILTEX"/>
    <s v="62-204"/>
    <n v="3"/>
    <n v="5"/>
    <n v="0"/>
    <n v="1"/>
    <n v="0"/>
    <n v="0"/>
    <x v="7"/>
    <m/>
    <m/>
    <m/>
    <m/>
    <m/>
  </r>
  <r>
    <s v="1074610"/>
    <s v="Needleholder Mayohegar        "/>
    <s v="7&quot;          "/>
    <s v="Ea      "/>
    <s v="ATITAN"/>
    <s v="M7"/>
    <n v="3"/>
    <n v="9"/>
    <n v="0"/>
    <n v="1"/>
    <n v="0"/>
    <n v="0"/>
    <x v="7"/>
    <m/>
    <m/>
    <m/>
    <m/>
    <m/>
  </r>
  <r>
    <s v="6011871"/>
    <s v="Resin8 Colors 2.0 Gracey 11/12"/>
    <s v="Orange      "/>
    <s v="Ea      "/>
    <s v="HUFRID"/>
    <s v="SG11/12C8E2"/>
    <n v="3"/>
    <n v="4"/>
    <n v="0"/>
    <n v="1"/>
    <n v="0"/>
    <n v="0"/>
    <x v="9"/>
    <m/>
    <m/>
    <m/>
    <m/>
    <m/>
  </r>
  <r>
    <s v="6010890"/>
    <s v="Streamline Direct Flow Insert "/>
    <s v="XT 30K      "/>
    <s v="Ea      "/>
    <s v="HUFRID"/>
    <s v="UI30SFXT"/>
    <n v="3"/>
    <n v="3"/>
    <n v="0"/>
    <n v="0"/>
    <n v="0"/>
    <n v="1"/>
    <x v="4"/>
    <m/>
    <m/>
    <m/>
    <m/>
    <m/>
  </r>
  <r>
    <s v="1088152"/>
    <s v="Ethyl Rubbing Alcohol         "/>
    <s v="70%         "/>
    <s v="16oz/Bt "/>
    <s v="ABCO"/>
    <s v="1000032333"/>
    <n v="3"/>
    <n v="8"/>
    <n v="0"/>
    <n v="1"/>
    <n v="0"/>
    <n v="0"/>
    <x v="9"/>
    <m/>
    <m/>
    <m/>
    <m/>
    <m/>
  </r>
  <r>
    <s v="2613779"/>
    <s v="The Wedge                     "/>
    <s v="Medium      "/>
    <s v="100/Bx  "/>
    <s v="POLYDE"/>
    <s v="7013"/>
    <n v="3"/>
    <n v="4"/>
    <n v="0"/>
    <n v="1"/>
    <n v="0"/>
    <n v="0"/>
    <x v="5"/>
    <m/>
    <m/>
    <m/>
    <m/>
    <m/>
  </r>
  <r>
    <s v="6004522"/>
    <s v="Elevator Heidbrink 13/14      "/>
    <s v="            "/>
    <s v="Ea      "/>
    <s v="HUFRID"/>
    <s v="EHB13/14"/>
    <n v="3"/>
    <n v="7"/>
    <n v="1"/>
    <n v="0"/>
    <n v="0"/>
    <n v="0"/>
    <x v="9"/>
    <m/>
    <m/>
    <m/>
    <m/>
    <m/>
  </r>
  <r>
    <s v="1005262"/>
    <s v="Elevator Cryer #39            "/>
    <s v="            "/>
    <s v="Ea      "/>
    <s v="JINSTR"/>
    <s v="100-5262"/>
    <n v="3"/>
    <n v="5"/>
    <n v="1"/>
    <n v="0"/>
    <n v="0"/>
    <n v="0"/>
    <x v="9"/>
    <m/>
    <m/>
    <m/>
    <m/>
    <m/>
  </r>
  <r>
    <s v="3820011"/>
    <s v="ClikRay Sensor Holder KV      "/>
    <s v="Size 1 &amp; 2  "/>
    <s v="5/Bg    "/>
    <s v="CLITEC"/>
    <s v="001-114"/>
    <n v="3"/>
    <n v="3"/>
    <n v="0"/>
    <n v="1"/>
    <n v="0"/>
    <n v="0"/>
    <x v="7"/>
    <m/>
    <m/>
    <m/>
    <m/>
    <m/>
  </r>
  <r>
    <s v="1890345"/>
    <s v="XCP-ORA Positioning System    "/>
    <s v="2 Pack      "/>
    <s v="Bx      "/>
    <s v="RINN"/>
    <s v="550772"/>
    <n v="3"/>
    <n v="4"/>
    <n v="0"/>
    <n v="1"/>
    <n v="0"/>
    <n v="0"/>
    <x v="9"/>
    <m/>
    <m/>
    <m/>
    <m/>
    <m/>
  </r>
  <r>
    <s v="9007081"/>
    <s v="Maxima Diamond FG 801-014M    "/>
    <s v="            "/>
    <s v="5/PK    "/>
    <s v="MICDIA"/>
    <s v="9007081"/>
    <n v="3"/>
    <n v="5"/>
    <n v="0"/>
    <n v="1"/>
    <n v="0"/>
    <n v="0"/>
    <x v="7"/>
    <m/>
    <m/>
    <m/>
    <m/>
    <m/>
  </r>
  <r>
    <s v="1016478"/>
    <s v="Wax Palate Patterns           "/>
    <s v="            "/>
    <s v="100/Bx  "/>
    <s v="NATKEY"/>
    <s v="1600011"/>
    <n v="3"/>
    <n v="4"/>
    <n v="0"/>
    <n v="1"/>
    <n v="0"/>
    <n v="0"/>
    <x v="9"/>
    <m/>
    <m/>
    <m/>
    <m/>
    <m/>
  </r>
  <r>
    <s v="1125155"/>
    <s v="Diamond FG 856-018C           "/>
    <s v="            "/>
    <s v="5/Pk    "/>
    <s v="MICDIA"/>
    <s v="1125155"/>
    <n v="3"/>
    <n v="7"/>
    <n v="0"/>
    <n v="1"/>
    <n v="0"/>
    <n v="0"/>
    <x v="9"/>
    <m/>
    <m/>
    <m/>
    <m/>
    <m/>
  </r>
  <r>
    <s v="2224423"/>
    <s v="Absorbent Points Cell Pack .06"/>
    <s v="#20         "/>
    <s v="180/Bx  "/>
    <s v="DNTEND"/>
    <s v="670194"/>
    <n v="3"/>
    <n v="4"/>
    <n v="0"/>
    <n v="1"/>
    <n v="0"/>
    <n v="0"/>
    <x v="7"/>
    <m/>
    <m/>
    <m/>
    <m/>
    <m/>
  </r>
  <r>
    <s v="1016043"/>
    <s v="Impression Tray Metal #120    "/>
    <s v="Lower Solid "/>
    <s v="Ea      "/>
    <s v="JINSTR"/>
    <s v="101-6043"/>
    <n v="3"/>
    <n v="4"/>
    <n v="0"/>
    <n v="1"/>
    <n v="0"/>
    <n v="0"/>
    <x v="7"/>
    <m/>
    <m/>
    <m/>
    <m/>
    <m/>
  </r>
  <r>
    <s v="2500264"/>
    <s v="Tray-Aways Edentulous         "/>
    <s v="Asst'd      "/>
    <s v="12/Pk   "/>
    <s v="NATKEY"/>
    <s v="0921704"/>
    <n v="3"/>
    <n v="6"/>
    <n v="0"/>
    <n v="1"/>
    <n v="0"/>
    <n v="0"/>
    <x v="9"/>
    <m/>
    <m/>
    <m/>
    <m/>
    <m/>
  </r>
  <r>
    <s v="5861202"/>
    <s v="Elevator #77R                 "/>
    <s v="            "/>
    <s v="Ea      "/>
    <s v="NORDNT"/>
    <s v="E77R"/>
    <n v="2"/>
    <n v="5"/>
    <n v="0.5"/>
    <n v="0.5"/>
    <n v="0"/>
    <n v="0"/>
    <x v="9"/>
    <m/>
    <m/>
    <m/>
    <m/>
    <m/>
  </r>
  <r>
    <s v="1074593"/>
    <s v="Crystal Tray #9S Large Lower  "/>
    <s v="Solid       "/>
    <s v="12/Pk   "/>
    <s v="AFFORD"/>
    <s v="09S9"/>
    <n v="2"/>
    <n v="3"/>
    <n v="0"/>
    <n v="1"/>
    <n v="0"/>
    <n v="0"/>
    <x v="7"/>
    <m/>
    <m/>
    <m/>
    <m/>
    <m/>
  </r>
  <r>
    <s v="1000013"/>
    <s v="X-Ray Lead Collar Cervi-Shield"/>
    <s v=".3mm Blue   "/>
    <s v="Ea      "/>
    <s v="RINN"/>
    <s v="841051"/>
    <n v="2"/>
    <n v="2"/>
    <n v="0.5"/>
    <n v="0.5"/>
    <n v="0"/>
    <n v="0"/>
    <x v="1"/>
    <m/>
    <m/>
    <m/>
    <m/>
    <m/>
  </r>
  <r>
    <s v="5701373"/>
    <s v="Maxi-Gard X-Ray Lead Collar   "/>
    <s v="Blue        "/>
    <s v="Ea      "/>
    <s v="KIRMED"/>
    <s v="5701373"/>
    <n v="2"/>
    <n v="3"/>
    <n v="1"/>
    <n v="0"/>
    <n v="0"/>
    <n v="0"/>
    <x v="9"/>
    <m/>
    <m/>
    <m/>
    <m/>
    <m/>
  </r>
  <r>
    <s v="1230327"/>
    <s v="Scissors Microsurgical        "/>
    <s v="Straight    "/>
    <s v="Ea      "/>
    <s v="SYBRON"/>
    <s v="975-0008"/>
    <n v="2"/>
    <n v="7"/>
    <n v="0"/>
    <n v="1"/>
    <n v="0"/>
    <n v="0"/>
    <x v="9"/>
    <m/>
    <m/>
    <m/>
    <m/>
    <m/>
  </r>
  <r>
    <s v="1014623"/>
    <s v="Burnisher DE 27/29            "/>
    <s v="            "/>
    <s v="Ea      "/>
    <s v="JINSTR"/>
    <s v="101-4623"/>
    <n v="2"/>
    <n v="8"/>
    <n v="0"/>
    <n v="1"/>
    <n v="0"/>
    <n v="0"/>
    <x v="9"/>
    <m/>
    <m/>
    <m/>
    <m/>
    <m/>
  </r>
  <r>
    <s v="1355662"/>
    <s v="Bur Block Rectangular 14 Hole "/>
    <s v="Lilac       "/>
    <s v="Ea      "/>
    <s v="PINNAC"/>
    <s v="31817DX"/>
    <n v="2"/>
    <n v="6"/>
    <n v="0.5"/>
    <n v="0.5"/>
    <n v="0"/>
    <n v="0"/>
    <x v="9"/>
    <m/>
    <m/>
    <m/>
    <m/>
    <m/>
  </r>
  <r>
    <s v="1002136"/>
    <s v="Micro-Torch                   "/>
    <s v="            "/>
    <s v="Ea      "/>
    <s v="BLAZER"/>
    <s v="GB4001-HS"/>
    <n v="2"/>
    <n v="2"/>
    <n v="1"/>
    <n v="0"/>
    <n v="0"/>
    <n v="0"/>
    <x v="9"/>
    <m/>
    <m/>
    <m/>
    <m/>
    <m/>
  </r>
  <r>
    <s v="6008796"/>
    <s v="Colorvue Pts UNC12 12         "/>
    <s v="            "/>
    <s v="12/Pk   "/>
    <s v="HUFRID"/>
    <s v="PCVUNC12PT"/>
    <n v="2"/>
    <n v="3"/>
    <n v="0"/>
    <n v="1"/>
    <n v="0"/>
    <n v="0"/>
    <x v="9"/>
    <m/>
    <m/>
    <m/>
    <m/>
    <m/>
  </r>
  <r>
    <s v="9994294"/>
    <s v="Oral Surgery Bur Shank 5      "/>
    <s v="# 1702L     "/>
    <s v="10/Pk   "/>
    <s v="SSWBUR"/>
    <s v="30070"/>
    <n v="2"/>
    <n v="9"/>
    <n v="0"/>
    <n v="1"/>
    <n v="0"/>
    <n v="0"/>
    <x v="7"/>
    <m/>
    <m/>
    <m/>
    <m/>
    <m/>
  </r>
  <r>
    <s v="1001146"/>
    <s v="Mirror Handle Deluxe Round    "/>
    <s v="Cone Socket "/>
    <s v="Ea      "/>
    <s v="JINSTR"/>
    <s v="100-1146"/>
    <n v="2"/>
    <n v="7"/>
    <n v="0.5"/>
    <n v="0.5"/>
    <n v="0"/>
    <n v="0"/>
    <x v="9"/>
    <m/>
    <m/>
    <m/>
    <m/>
    <m/>
  </r>
  <r>
    <s v="1890708"/>
    <s v="XCP-DS Fit Thin Biteblock     "/>
    <s v="Anterior    "/>
    <s v="2/Pk    "/>
    <s v="RINN"/>
    <s v="559906"/>
    <n v="2"/>
    <n v="5"/>
    <n v="0"/>
    <n v="1"/>
    <n v="0"/>
    <n v="0"/>
    <x v="9"/>
    <m/>
    <m/>
    <m/>
    <m/>
    <m/>
  </r>
  <r>
    <s v="6814613"/>
    <s v="Mirro-Vac Saliva Ejector      "/>
    <s v="Blue        "/>
    <s v="50/Bg   "/>
    <s v="PRACTI"/>
    <s v="7042615"/>
    <n v="2"/>
    <n v="2"/>
    <n v="0.5"/>
    <n v="0.5"/>
    <n v="0"/>
    <n v="0"/>
    <x v="9"/>
    <m/>
    <m/>
    <m/>
    <m/>
    <m/>
  </r>
  <r>
    <s v="6003981"/>
    <s v="Plier Tc Gerald Tissue 1x2    "/>
    <s v="7&quot;          "/>
    <s v="Ea      "/>
    <s v="HUFRID"/>
    <s v="TP5051"/>
    <n v="2"/>
    <n v="2"/>
    <n v="0"/>
    <n v="0"/>
    <n v="0"/>
    <n v="1"/>
    <x v="4"/>
    <m/>
    <m/>
    <m/>
    <m/>
    <m/>
  </r>
  <r>
    <s v="9453784"/>
    <s v="Apexit Plus Mixing Tips       "/>
    <s v="Refill      "/>
    <s v="15/Bg   "/>
    <s v="VIVADT"/>
    <s v="595132"/>
    <n v="2"/>
    <n v="2"/>
    <n v="0"/>
    <n v="1"/>
    <n v="0"/>
    <n v="0"/>
    <x v="7"/>
    <m/>
    <m/>
    <m/>
    <m/>
    <m/>
  </r>
  <r>
    <s v="1125262"/>
    <s v="Diamond FG 863-012M           "/>
    <s v="            "/>
    <s v="5/Pk    "/>
    <s v="MICDIA"/>
    <s v="1125262"/>
    <n v="2"/>
    <n v="4"/>
    <n v="0"/>
    <n v="1"/>
    <n v="0"/>
    <n v="0"/>
    <x v="9"/>
    <m/>
    <m/>
    <m/>
    <m/>
    <m/>
  </r>
  <r>
    <s v="1071763"/>
    <s v="Forcep Upper Child            "/>
    <s v="150S        "/>
    <s v="Ea      "/>
    <s v="ATITAN"/>
    <s v="150S"/>
    <n v="2"/>
    <n v="3"/>
    <n v="0"/>
    <n v="1"/>
    <n v="0"/>
    <n v="0"/>
    <x v="7"/>
    <m/>
    <m/>
    <m/>
    <m/>
    <m/>
  </r>
  <r>
    <s v="5700005"/>
    <s v="Crown Preparation             "/>
    <s v="Sterile Set "/>
    <s v="Ea      "/>
    <s v="MICDIA"/>
    <s v="5700005"/>
    <n v="2"/>
    <n v="4"/>
    <n v="0.5"/>
    <n v="0.5"/>
    <n v="0"/>
    <n v="0"/>
    <x v="9"/>
    <m/>
    <m/>
    <m/>
    <m/>
    <m/>
  </r>
  <r>
    <s v="1421042"/>
    <s v="Hi-Gloss Diamond Polishing RA "/>
    <s v="10/Kit      "/>
    <s v="Ea      "/>
    <s v="DEDECO"/>
    <s v="1183"/>
    <n v="2"/>
    <n v="2"/>
    <n v="0"/>
    <n v="1"/>
    <n v="0"/>
    <n v="0"/>
    <x v="7"/>
    <m/>
    <m/>
    <m/>
    <m/>
    <m/>
  </r>
  <r>
    <s v="8225254"/>
    <s v="XP Gracey DE 11/12            "/>
    <s v="EagleLite R "/>
    <s v="Ea      "/>
    <s v="AMEREA"/>
    <s v="AEG11-12XPX"/>
    <n v="2"/>
    <n v="3"/>
    <n v="0"/>
    <n v="1"/>
    <n v="0"/>
    <n v="0"/>
    <x v="7"/>
    <m/>
    <m/>
    <m/>
    <m/>
    <m/>
  </r>
  <r>
    <s v="8950133"/>
    <s v="TIDIShield Curing Light Sleeve"/>
    <s v="SmartLiteMax"/>
    <s v="100/Bx  "/>
    <s v="TIDI-E"/>
    <s v="21103"/>
    <n v="2"/>
    <n v="2"/>
    <n v="0"/>
    <n v="1"/>
    <n v="0"/>
    <n v="0"/>
    <x v="9"/>
    <m/>
    <m/>
    <m/>
    <m/>
    <m/>
  </r>
  <r>
    <s v="6006848"/>
    <s v="Swivel Direct Flow Ultrasonic "/>
    <s v="30K#100 Thin"/>
    <s v="Ea      "/>
    <s v="HUFRID"/>
    <s v="UI30SD100"/>
    <n v="2"/>
    <n v="3"/>
    <n v="0"/>
    <n v="1"/>
    <n v="0"/>
    <n v="0"/>
    <x v="9"/>
    <m/>
    <m/>
    <m/>
    <m/>
    <m/>
  </r>
  <r>
    <s v="1125063"/>
    <s v="Diamond Single-Use FG         "/>
    <s v="379-023SF   "/>
    <s v="25/Bx   "/>
    <s v="MICDIA"/>
    <s v="1125063"/>
    <n v="2"/>
    <n v="3"/>
    <n v="0"/>
    <n v="1"/>
    <n v="0"/>
    <n v="0"/>
    <x v="9"/>
    <m/>
    <m/>
    <m/>
    <m/>
    <m/>
  </r>
  <r>
    <s v="1126962"/>
    <s v="Maestro Green Stones FG       "/>
    <s v="FL2         "/>
    <s v="12/Pk   "/>
    <s v="EMOORE"/>
    <s v="GSFL2FG"/>
    <n v="2"/>
    <n v="2"/>
    <n v="0.5"/>
    <n v="0.5"/>
    <n v="0"/>
    <n v="0"/>
    <x v="9"/>
    <m/>
    <m/>
    <m/>
    <m/>
    <m/>
  </r>
  <r>
    <s v="6586834"/>
    <s v="Set Up Tray Divided B Neon    "/>
    <s v="Pink        "/>
    <s v="Ea      "/>
    <s v="ZIRC"/>
    <s v="20Z451S"/>
    <n v="2"/>
    <n v="9"/>
    <n v="0.5"/>
    <n v="0.5"/>
    <n v="0"/>
    <n v="0"/>
    <x v="9"/>
    <m/>
    <m/>
    <m/>
    <m/>
    <m/>
  </r>
  <r>
    <s v="1182040"/>
    <s v="Midazolam Hcl Inj MDV 10mL    "/>
    <s v="1Mg/mL      "/>
    <s v="10/Bx   "/>
    <s v="WESINJ"/>
    <s v="00641605610"/>
    <n v="2"/>
    <n v="2"/>
    <n v="1"/>
    <n v="0"/>
    <n v="0"/>
    <n v="0"/>
    <x v="1"/>
    <m/>
    <m/>
    <m/>
    <m/>
    <m/>
  </r>
  <r>
    <s v="5641412"/>
    <s v="Nasal Hood Replacement        "/>
    <s v="Medium Adult"/>
    <s v="Ea      "/>
    <s v="PORTER"/>
    <s v="91515095"/>
    <n v="2"/>
    <n v="4"/>
    <n v="0"/>
    <n v="1"/>
    <n v="0"/>
    <n v="0"/>
    <x v="7"/>
    <m/>
    <m/>
    <m/>
    <m/>
    <m/>
  </r>
  <r>
    <s v="3841827"/>
    <s v="Silane Bond Enhancer Syringe  "/>
    <s v="1.2mL       "/>
    <s v="4/Bx    "/>
    <s v="PULPDT"/>
    <s v="SIL"/>
    <n v="2"/>
    <n v="2"/>
    <n v="0"/>
    <n v="1"/>
    <n v="0"/>
    <n v="0"/>
    <x v="9"/>
    <m/>
    <m/>
    <m/>
    <m/>
    <m/>
  </r>
  <r>
    <s v="9004780"/>
    <s v="Endo Aide P w/400 Paper Points"/>
    <s v="#15-80      "/>
    <s v="Ea      "/>
    <s v="METABI"/>
    <s v="9004780"/>
    <n v="2"/>
    <n v="2"/>
    <n v="0"/>
    <n v="1"/>
    <n v="0"/>
    <n v="0"/>
    <x v="9"/>
    <m/>
    <m/>
    <m/>
    <m/>
    <m/>
  </r>
  <r>
    <s v="1079760"/>
    <s v="Saliva Ejector Suction Valve  "/>
    <s v="            "/>
    <s v="Ea      "/>
    <s v="VISDEN"/>
    <s v="803003"/>
    <n v="2"/>
    <n v="3"/>
    <n v="0.5"/>
    <n v="0"/>
    <n v="0.5"/>
    <n v="0"/>
    <x v="9"/>
    <m/>
    <m/>
    <m/>
    <m/>
    <m/>
  </r>
  <r>
    <s v="1000589"/>
    <s v="Stand Mayo Instrument SS      "/>
    <s v="31-50&quot;U Base"/>
    <s v="Ea      "/>
    <s v="DUKAL"/>
    <s v="4352"/>
    <n v="2"/>
    <n v="2"/>
    <n v="0"/>
    <n v="1"/>
    <n v="0"/>
    <n v="0"/>
    <x v="9"/>
    <m/>
    <m/>
    <m/>
    <m/>
    <m/>
  </r>
  <r>
    <s v="9537339"/>
    <s v="Needle Holder Castroviejo 5.5 "/>
    <s v="Vantage     "/>
    <s v="Ea      "/>
    <s v="MILTEX"/>
    <s v="V918-1828"/>
    <n v="2"/>
    <n v="3"/>
    <n v="0"/>
    <n v="1"/>
    <n v="0"/>
    <n v="0"/>
    <x v="9"/>
    <m/>
    <m/>
    <m/>
    <m/>
    <m/>
  </r>
  <r>
    <s v="6002389"/>
    <s v="Forcep Root                   "/>
    <s v="#46L        "/>
    <s v="Ea      "/>
    <s v="HUFRID"/>
    <s v="FX46L"/>
    <n v="2"/>
    <n v="2"/>
    <n v="0"/>
    <n v="0"/>
    <n v="0"/>
    <n v="1"/>
    <x v="4"/>
    <m/>
    <m/>
    <m/>
    <m/>
    <m/>
  </r>
  <r>
    <s v="8220886"/>
    <s v="XP Gracey DE 11/12 Deep Pocket"/>
    <s v="EagleLite R "/>
    <s v="Ea      "/>
    <s v="AMEREA"/>
    <s v="AEGDP11-12XPX"/>
    <n v="2"/>
    <n v="3"/>
    <n v="0"/>
    <n v="1"/>
    <n v="0"/>
    <n v="0"/>
    <x v="7"/>
    <m/>
    <m/>
    <m/>
    <m/>
    <m/>
  </r>
  <r>
    <s v="9007188"/>
    <s v="Maxima Diamond FG 847-014C    "/>
    <s v="            "/>
    <s v="5/PK    "/>
    <s v="MICDIA"/>
    <s v="9007188"/>
    <n v="2"/>
    <n v="4"/>
    <n v="0"/>
    <n v="1"/>
    <n v="0"/>
    <n v="0"/>
    <x v="9"/>
    <m/>
    <m/>
    <m/>
    <m/>
    <m/>
  </r>
  <r>
    <s v="1610048"/>
    <s v="Pressure Pot Gasket 8qt       "/>
    <s v="Clear       "/>
    <s v="Ea      "/>
    <s v="ALMORE"/>
    <s v="66049"/>
    <n v="2"/>
    <n v="4"/>
    <n v="0"/>
    <n v="1"/>
    <n v="0"/>
    <n v="0"/>
    <x v="7"/>
    <m/>
    <m/>
    <m/>
    <m/>
    <m/>
  </r>
  <r>
    <s v="1075898"/>
    <s v="Elevator Straight Small       "/>
    <s v="80          "/>
    <s v="Ea      "/>
    <s v="ATITAN"/>
    <s v="80"/>
    <n v="2"/>
    <n v="8"/>
    <n v="0"/>
    <n v="1"/>
    <n v="0"/>
    <n v="0"/>
    <x v="9"/>
    <m/>
    <m/>
    <m/>
    <m/>
    <m/>
  </r>
  <r>
    <s v="3332827"/>
    <s v="GC Fiber Post Refill          "/>
    <s v="1.4mm       "/>
    <s v="10/Bx   "/>
    <s v="GC"/>
    <s v="400005"/>
    <n v="2"/>
    <n v="2"/>
    <n v="0"/>
    <n v="1"/>
    <n v="0"/>
    <n v="0"/>
    <x v="7"/>
    <m/>
    <m/>
    <m/>
    <m/>
    <m/>
  </r>
  <r>
    <s v="1125247"/>
    <s v="Diamond FG 858-016M           "/>
    <s v="            "/>
    <s v="5/Pk    "/>
    <s v="MICDIA"/>
    <s v="1125247"/>
    <n v="2"/>
    <n v="3"/>
    <n v="0"/>
    <n v="1"/>
    <n v="0"/>
    <n v="0"/>
    <x v="9"/>
    <m/>
    <m/>
    <m/>
    <m/>
    <m/>
  </r>
  <r>
    <s v="1006457"/>
    <s v="Spatula Wax                   "/>
    <s v="5           "/>
    <s v="Ea      "/>
    <s v="JINSTR"/>
    <s v="100-6457"/>
    <n v="2"/>
    <n v="2"/>
    <n v="0"/>
    <n v="1"/>
    <n v="0"/>
    <n v="0"/>
    <x v="9"/>
    <m/>
    <m/>
    <m/>
    <m/>
    <m/>
  </r>
  <r>
    <s v="9007038"/>
    <s v="Endo Safe-End Access Bur      "/>
    <s v="21mm        "/>
    <s v="5/Pk    "/>
    <s v="PRIMAD"/>
    <s v="CSET02G16FE"/>
    <n v="2"/>
    <n v="3"/>
    <n v="0"/>
    <n v="1"/>
    <n v="0"/>
    <n v="0"/>
    <x v="9"/>
    <m/>
    <m/>
    <m/>
    <m/>
    <m/>
  </r>
  <r>
    <s v="5556936"/>
    <s v="Nupro Prophy Paste Medium     "/>
    <s v="Variety Pack"/>
    <s v="200/Bx  "/>
    <s v="DNTEQU"/>
    <s v="638027"/>
    <n v="2"/>
    <n v="2"/>
    <n v="0.5"/>
    <n v="0.5"/>
    <n v="0"/>
    <n v="0"/>
    <x v="9"/>
    <m/>
    <m/>
    <m/>
    <m/>
    <m/>
  </r>
  <r>
    <s v="9005010"/>
    <s v="MaxiGrip Curette Gracey 17/18 "/>
    <s v="Resin       "/>
    <s v="Ea      "/>
    <s v="JINSTR"/>
    <s v="900-5010"/>
    <n v="2"/>
    <n v="4"/>
    <n v="0"/>
    <n v="1"/>
    <n v="0"/>
    <n v="0"/>
    <x v="7"/>
    <m/>
    <m/>
    <m/>
    <m/>
    <m/>
  </r>
  <r>
    <s v="9005025"/>
    <s v="MaxiGrip Scaler DE U15/33     "/>
    <s v="Resin       "/>
    <s v="Ea      "/>
    <s v="JINSTR"/>
    <s v="900-5025"/>
    <n v="2"/>
    <n v="6"/>
    <n v="0"/>
    <n v="1"/>
    <n v="0"/>
    <n v="0"/>
    <x v="7"/>
    <m/>
    <m/>
    <m/>
    <m/>
    <m/>
  </r>
  <r>
    <s v="7370029"/>
    <s v="Clinpro 5000 1.1% NAF DF      "/>
    <s v="Spearmint   "/>
    <s v="4oz/Tb  "/>
    <s v="THREEM"/>
    <s v="12115SM"/>
    <n v="2"/>
    <n v="32"/>
    <n v="1"/>
    <n v="0"/>
    <n v="0"/>
    <n v="0"/>
    <x v="9"/>
    <m/>
    <m/>
    <m/>
    <m/>
    <m/>
  </r>
  <r>
    <s v="1234695"/>
    <s v="Impression Compound Sticks    "/>
    <s v="Green 1/4Lb "/>
    <s v="15/Bx   "/>
    <s v="KERR"/>
    <s v="00444"/>
    <n v="2"/>
    <n v="5"/>
    <n v="0"/>
    <n v="1"/>
    <n v="0"/>
    <n v="0"/>
    <x v="9"/>
    <m/>
    <m/>
    <m/>
    <m/>
    <m/>
  </r>
  <r>
    <s v="3331429"/>
    <s v="Coe-Soft Liquid               "/>
    <s v="Lubricant   "/>
    <s v="18ml/bt "/>
    <s v="GC"/>
    <s v="344094"/>
    <n v="2"/>
    <n v="7"/>
    <n v="0"/>
    <n v="1"/>
    <n v="0"/>
    <n v="0"/>
    <x v="7"/>
    <m/>
    <m/>
    <m/>
    <m/>
    <m/>
  </r>
  <r>
    <s v="3781617"/>
    <s v="SYCAMORE WEDGES Mini          "/>
    <s v="Lt. Blue    "/>
    <s v="400/Bx  "/>
    <s v="PREMER"/>
    <s v="9061109"/>
    <n v="2"/>
    <n v="2"/>
    <n v="0"/>
    <n v="1"/>
    <n v="0"/>
    <n v="0"/>
    <x v="9"/>
    <m/>
    <m/>
    <m/>
    <m/>
    <m/>
  </r>
  <r>
    <s v="1046459"/>
    <s v="Acclean Disp Prophy Angle     "/>
    <s v="Brush       "/>
    <s v="100/Bx  "/>
    <s v="YOUNG"/>
    <s v="295923"/>
    <n v="2"/>
    <n v="2"/>
    <n v="1"/>
    <n v="0"/>
    <n v="0"/>
    <n v="0"/>
    <x v="9"/>
    <m/>
    <m/>
    <m/>
    <m/>
    <m/>
  </r>
  <r>
    <s v="6003149"/>
    <s v="After Five Gracey DE 11/12    "/>
    <s v="ResinEight  "/>
    <s v="Ea      "/>
    <s v="HUFRID"/>
    <s v="SRPG11/128"/>
    <n v="2"/>
    <n v="7"/>
    <n v="0.5"/>
    <n v="0.5"/>
    <n v="0"/>
    <n v="0"/>
    <x v="9"/>
    <m/>
    <m/>
    <m/>
    <m/>
    <m/>
  </r>
  <r>
    <s v="1353252"/>
    <s v="Triazolam Tablets             "/>
    <s v="0.25mg      "/>
    <s v="100/Bt  "/>
    <s v="W-WARD"/>
    <s v="00054485925"/>
    <n v="2"/>
    <n v="3"/>
    <n v="0"/>
    <n v="1"/>
    <n v="0"/>
    <n v="0"/>
    <x v="9"/>
    <m/>
    <m/>
    <m/>
    <m/>
    <m/>
  </r>
  <r>
    <s v="3175343"/>
    <s v="Mini Endo Box f/60 Finger Inst"/>
    <s v="Blue        "/>
    <s v="Ea      "/>
    <s v="MILTEX"/>
    <s v="017-48601"/>
    <n v="2"/>
    <n v="2"/>
    <n v="0"/>
    <n v="1"/>
    <n v="0"/>
    <n v="0"/>
    <x v="7"/>
    <m/>
    <m/>
    <m/>
    <m/>
    <m/>
  </r>
  <r>
    <s v="2285702"/>
    <s v="NTI Universal Cutter          "/>
    <s v="UC073E-014  "/>
    <s v="Ea      "/>
    <s v="AXIS"/>
    <s v="UC073E-014"/>
    <n v="2"/>
    <n v="2"/>
    <n v="0"/>
    <n v="1"/>
    <n v="0"/>
    <n v="0"/>
    <x v="7"/>
    <m/>
    <m/>
    <m/>
    <m/>
    <m/>
  </r>
  <r>
    <s v="1003871"/>
    <s v="Forcep Extracting             "/>
    <s v="#32         "/>
    <s v="Ea      "/>
    <s v="JINSTR"/>
    <s v="100-3871"/>
    <n v="2"/>
    <n v="4"/>
    <n v="0"/>
    <n v="1"/>
    <n v="0"/>
    <n v="0"/>
    <x v="7"/>
    <m/>
    <m/>
    <m/>
    <m/>
    <m/>
  </r>
  <r>
    <s v="3784594"/>
    <s v="Probe Periowise 3-6-9-12      "/>
    <s v="            "/>
    <s v="12/Bx   "/>
    <s v="PREMER"/>
    <s v="9006106"/>
    <n v="2"/>
    <n v="2"/>
    <n v="0.5"/>
    <n v="0.5"/>
    <n v="0"/>
    <n v="0"/>
    <x v="9"/>
    <m/>
    <m/>
    <m/>
    <m/>
    <m/>
  </r>
  <r>
    <s v="3657849"/>
    <s v="Spatula Plaster               "/>
    <s v="14R         "/>
    <s v="Ea      "/>
    <s v="BUFF"/>
    <s v="79440"/>
    <n v="2"/>
    <n v="4"/>
    <n v="0"/>
    <n v="1"/>
    <n v="0"/>
    <n v="0"/>
    <x v="9"/>
    <m/>
    <m/>
    <m/>
    <m/>
    <m/>
  </r>
  <r>
    <s v="7210481"/>
    <s v="Clearfil Majesty ES-2 PLT     "/>
    <s v="Classic B2  "/>
    <s v="20/Bx   "/>
    <s v="KURAR"/>
    <s v="3117KA"/>
    <n v="2"/>
    <n v="2"/>
    <n v="0.5"/>
    <n v="0.5"/>
    <n v="0"/>
    <n v="0"/>
    <x v="9"/>
    <m/>
    <m/>
    <m/>
    <m/>
    <m/>
  </r>
  <r>
    <s v="6001097"/>
    <s v="Curette Gracey DE 11/12       "/>
    <s v="#6 Handle   "/>
    <s v="Ea      "/>
    <s v="HUFRID"/>
    <s v="SG11/126"/>
    <n v="2"/>
    <n v="3"/>
    <n v="0.5"/>
    <n v="0"/>
    <n v="0"/>
    <n v="0.5"/>
    <x v="9"/>
    <m/>
    <m/>
    <m/>
    <m/>
    <m/>
  </r>
  <r>
    <s v="1074896"/>
    <s v="Microbrush Applicator Fine    "/>
    <s v="Yellow      "/>
    <s v="400/PK  "/>
    <s v="HYGOPL"/>
    <s v="MFY400"/>
    <n v="2"/>
    <n v="3"/>
    <n v="0.5"/>
    <n v="0.5"/>
    <n v="0"/>
    <n v="0"/>
    <x v="9"/>
    <m/>
    <m/>
    <m/>
    <m/>
    <m/>
  </r>
  <r>
    <s v="3658513"/>
    <s v="Brush Abbott Robinson Lathe   "/>
    <s v="B20         "/>
    <s v="12/Pk   "/>
    <s v="BUFF"/>
    <s v="07230D"/>
    <n v="2"/>
    <n v="2"/>
    <n v="0"/>
    <n v="1"/>
    <n v="0"/>
    <n v="0"/>
    <x v="9"/>
    <m/>
    <m/>
    <m/>
    <m/>
    <m/>
  </r>
  <r>
    <s v="1770075"/>
    <s v="Amlgm Sep,NXT-HG5             "/>
    <s v="Upgrade     "/>
    <s v="Ea      "/>
    <s v="SOLMET"/>
    <s v="NXTHG5-RPL2"/>
    <n v="2"/>
    <n v="2"/>
    <n v="0"/>
    <n v="0"/>
    <n v="0"/>
    <n v="1"/>
    <x v="4"/>
    <m/>
    <m/>
    <m/>
    <m/>
    <m/>
  </r>
  <r>
    <s v="9007178"/>
    <s v="Maxima Diamond FG 845-014C    "/>
    <s v="            "/>
    <s v="5/PK    "/>
    <s v="MICDIA"/>
    <s v="9007178"/>
    <n v="2"/>
    <n v="3"/>
    <n v="0"/>
    <n v="1"/>
    <n v="0"/>
    <n v="0"/>
    <x v="9"/>
    <m/>
    <m/>
    <m/>
    <m/>
    <m/>
  </r>
  <r>
    <s v="9241193"/>
    <s v="Plaster &amp; Stone Remover       "/>
    <s v="            "/>
    <s v="Gal/Bt  "/>
    <s v="L&amp;R"/>
    <s v="230"/>
    <n v="2"/>
    <n v="2"/>
    <n v="0"/>
    <n v="1"/>
    <n v="0"/>
    <n v="0"/>
    <x v="9"/>
    <m/>
    <m/>
    <m/>
    <m/>
    <m/>
  </r>
  <r>
    <s v="2486614"/>
    <s v="Dextrose Inj FTV Non-Returnble"/>
    <s v="50%         "/>
    <s v="50mL/Vl "/>
    <s v="GIVREP"/>
    <s v="00409664802"/>
    <n v="2"/>
    <n v="2"/>
    <n v="1"/>
    <n v="0"/>
    <n v="0"/>
    <n v="0"/>
    <x v="9"/>
    <m/>
    <m/>
    <m/>
    <m/>
    <m/>
  </r>
  <r>
    <s v="1072977"/>
    <s v="Elevator Root Tip Bayonett    "/>
    <s v="            "/>
    <s v="Ea      "/>
    <s v="ATITAN"/>
    <s v="60U"/>
    <n v="2"/>
    <n v="2"/>
    <n v="0"/>
    <n v="1"/>
    <n v="0"/>
    <n v="0"/>
    <x v="9"/>
    <m/>
    <m/>
    <m/>
    <m/>
    <m/>
  </r>
  <r>
    <s v="9007128"/>
    <s v="Maxima Diamond FG 830-010C    "/>
    <s v="            "/>
    <s v="5/PK    "/>
    <s v="MICDIA"/>
    <s v="9007128"/>
    <n v="2"/>
    <n v="8"/>
    <n v="0"/>
    <n v="1"/>
    <n v="0"/>
    <n v="0"/>
    <x v="9"/>
    <m/>
    <m/>
    <m/>
    <m/>
    <m/>
  </r>
  <r>
    <s v="6011894"/>
    <s v="Resin8 Colors 2.0 H5/Nevi 1   "/>
    <s v="Purple      "/>
    <s v="Ea      "/>
    <s v="HUFRID"/>
    <s v="SNEV1/H5C8E2"/>
    <n v="2"/>
    <n v="4"/>
    <n v="0"/>
    <n v="1"/>
    <n v="0"/>
    <n v="0"/>
    <x v="9"/>
    <m/>
    <m/>
    <m/>
    <m/>
    <m/>
  </r>
  <r>
    <s v="3334054"/>
    <s v="G-aenial Sculpt Unitip Refill "/>
    <s v="BW          "/>
    <s v="10/Pk   "/>
    <s v="GC"/>
    <s v="009181"/>
    <n v="2"/>
    <n v="2"/>
    <n v="0.5"/>
    <n v="0.5"/>
    <n v="0"/>
    <n v="0"/>
    <x v="9"/>
    <m/>
    <m/>
    <m/>
    <m/>
    <m/>
  </r>
  <r>
    <s v="9002102"/>
    <s v="Amalgam Polishing Kit         "/>
    <s v="            "/>
    <s v="Ea      "/>
    <s v="EVEERN"/>
    <s v="1993P012"/>
    <n v="2"/>
    <n v="2"/>
    <n v="0"/>
    <n v="1"/>
    <n v="0"/>
    <n v="0"/>
    <x v="7"/>
    <m/>
    <m/>
    <m/>
    <m/>
    <m/>
  </r>
  <r>
    <s v="9007095"/>
    <s v="Maxima Diamond FG 801-023C    "/>
    <s v="            "/>
    <s v="5/PK    "/>
    <s v="MICDIA"/>
    <s v="9007095"/>
    <n v="2"/>
    <n v="3"/>
    <n v="0.5"/>
    <n v="0.5"/>
    <n v="0"/>
    <n v="0"/>
    <x v="9"/>
    <m/>
    <m/>
    <m/>
    <m/>
    <m/>
  </r>
  <r>
    <s v="1125225"/>
    <s v="Diamond FG 837-014M           "/>
    <s v="            "/>
    <s v="5/Pk    "/>
    <s v="MICDIA"/>
    <s v="1125225"/>
    <n v="2"/>
    <n v="3"/>
    <n v="0"/>
    <n v="1"/>
    <n v="0"/>
    <n v="0"/>
    <x v="9"/>
    <m/>
    <m/>
    <m/>
    <m/>
    <m/>
  </r>
  <r>
    <s v="1346417"/>
    <s v="Flexible Mixing Bowl Large    "/>
    <s v="Purple      "/>
    <s v="Ea      "/>
    <s v="PALMER"/>
    <s v="1531P"/>
    <n v="2"/>
    <n v="8"/>
    <n v="0"/>
    <n v="1"/>
    <n v="0"/>
    <n v="0"/>
    <x v="9"/>
    <m/>
    <m/>
    <m/>
    <m/>
    <m/>
  </r>
  <r>
    <s v="6005340"/>
    <s v="Curette Langer AF DE 3/4      "/>
    <s v="#6 Handle   "/>
    <s v="Ea      "/>
    <s v="HUFRID"/>
    <s v="SL3/4AF6"/>
    <n v="2"/>
    <n v="3"/>
    <n v="0"/>
    <n v="1"/>
    <n v="0"/>
    <n v="0"/>
    <x v="7"/>
    <m/>
    <m/>
    <m/>
    <m/>
    <m/>
  </r>
  <r>
    <s v="3333379"/>
    <s v="Coe-Soft Powder               "/>
    <s v="            "/>
    <s v="5.5oz/Bt"/>
    <s v="GC"/>
    <s v="344022"/>
    <n v="2"/>
    <n v="2"/>
    <n v="0"/>
    <n v="1"/>
    <n v="0"/>
    <n v="0"/>
    <x v="9"/>
    <m/>
    <m/>
    <m/>
    <m/>
    <m/>
  </r>
  <r>
    <s v="1260261"/>
    <s v="Ousia bioMaintain DCM         "/>
    <s v="15x20mm     "/>
    <s v="Ea      "/>
    <s v="ACESUR"/>
    <s v="OUSA1"/>
    <n v="2"/>
    <n v="2"/>
    <n v="0"/>
    <n v="1"/>
    <n v="0"/>
    <n v="0"/>
    <x v="7"/>
    <m/>
    <m/>
    <m/>
    <m/>
    <m/>
  </r>
  <r>
    <s v="1354960"/>
    <s v="Gingibraid+ Non-Impregnated   "/>
    <s v="0n #0 Fine  "/>
    <s v="Ea      "/>
    <s v="KERR"/>
    <s v="13217"/>
    <n v="2"/>
    <n v="3"/>
    <n v="0"/>
    <n v="1"/>
    <n v="0"/>
    <n v="0"/>
    <x v="9"/>
    <m/>
    <m/>
    <m/>
    <m/>
    <m/>
  </r>
  <r>
    <s v="8887781"/>
    <s v="ParaPost XT Drill Brown       "/>
    <s v="P623-0      "/>
    <s v="3/Bx    "/>
    <s v="COLTEN"/>
    <s v="P6230"/>
    <n v="2"/>
    <n v="5"/>
    <n v="0"/>
    <n v="1"/>
    <n v="0"/>
    <n v="0"/>
    <x v="9"/>
    <m/>
    <m/>
    <m/>
    <m/>
    <m/>
  </r>
  <r>
    <s v="1941410"/>
    <s v="Endodontic Irrigat Needle 1.25"/>
    <s v="23Ga        "/>
    <s v="25/Bx   "/>
    <s v="CARDKN"/>
    <s v="8881471232"/>
    <n v="2"/>
    <n v="3"/>
    <n v="1"/>
    <n v="0"/>
    <n v="0"/>
    <n v="0"/>
    <x v="9"/>
    <m/>
    <m/>
    <m/>
    <m/>
    <m/>
  </r>
  <r>
    <s v="6001938"/>
    <s v="Frazier Aspirator Tip         "/>
    <s v="#8          "/>
    <s v="Ea      "/>
    <s v="HUFRID"/>
    <s v="ASPFR8"/>
    <n v="2"/>
    <n v="4"/>
    <n v="0"/>
    <n v="1"/>
    <n v="0"/>
    <n v="0"/>
    <x v="7"/>
    <m/>
    <m/>
    <m/>
    <m/>
    <m/>
  </r>
  <r>
    <s v="1004612"/>
    <s v="Aspirating Syringe Astra Type "/>
    <s v="1.8cc       "/>
    <s v="Ea      "/>
    <s v="JINSTR"/>
    <s v="100-4612"/>
    <n v="2"/>
    <n v="11"/>
    <n v="0.5"/>
    <n v="0.5"/>
    <n v="0"/>
    <n v="0"/>
    <x v="9"/>
    <m/>
    <m/>
    <m/>
    <m/>
    <m/>
  </r>
  <r>
    <s v="8157322"/>
    <s v="Breath Wand Tongue Cleaner    "/>
    <s v="            "/>
    <s v="24/bx   "/>
    <s v="OOLITT"/>
    <s v="N106"/>
    <n v="2"/>
    <n v="3"/>
    <n v="0"/>
    <n v="1"/>
    <n v="0"/>
    <n v="0"/>
    <x v="9"/>
    <m/>
    <m/>
    <m/>
    <m/>
    <m/>
  </r>
  <r>
    <s v="2221182"/>
    <s v="Ready Steel FlexoFiles 31mm   "/>
    <s v="#35         "/>
    <s v="6/Pk    "/>
    <s v="DNTEND"/>
    <s v="6833531"/>
    <n v="2"/>
    <n v="4"/>
    <n v="0"/>
    <n v="1"/>
    <n v="0"/>
    <n v="0"/>
    <x v="7"/>
    <m/>
    <m/>
    <m/>
    <m/>
    <m/>
  </r>
  <r>
    <s v="1016874"/>
    <s v="Impression Tray Metal #68     "/>
    <s v="Lower Perf  "/>
    <s v="Ea      "/>
    <s v="JINSTR"/>
    <s v="101-6874"/>
    <n v="2"/>
    <n v="3"/>
    <n v="0"/>
    <n v="1"/>
    <n v="0"/>
    <n v="0"/>
    <x v="7"/>
    <m/>
    <m/>
    <m/>
    <m/>
    <m/>
  </r>
  <r>
    <s v="7910292"/>
    <s v="Esthetic Contouring Instrument"/>
    <s v="Gold        "/>
    <s v="Ea      "/>
    <s v="CLICHO"/>
    <s v="063103"/>
    <n v="2"/>
    <n v="4"/>
    <n v="0"/>
    <n v="1"/>
    <n v="0"/>
    <n v="0"/>
    <x v="5"/>
    <m/>
    <m/>
    <m/>
    <m/>
    <m/>
  </r>
  <r>
    <s v="6007465"/>
    <s v="Palti Bone Graft Scoop DE     "/>
    <s v="#10 Hdl     "/>
    <s v="Ea      "/>
    <s v="HUFRID"/>
    <s v="IMP6522"/>
    <n v="2"/>
    <n v="3"/>
    <n v="0"/>
    <n v="1"/>
    <n v="0"/>
    <n v="0"/>
    <x v="7"/>
    <m/>
    <m/>
    <m/>
    <m/>
    <m/>
  </r>
  <r>
    <s v="3334050"/>
    <s v="G-aenial Sculpt Unitip Refill "/>
    <s v="C3          "/>
    <s v="20/Pk   "/>
    <s v="GC"/>
    <s v="009177"/>
    <n v="2"/>
    <n v="4"/>
    <n v="0.5"/>
    <n v="0.5"/>
    <n v="0"/>
    <n v="0"/>
    <x v="9"/>
    <m/>
    <m/>
    <m/>
    <m/>
    <m/>
  </r>
  <r>
    <s v="9007620"/>
    <s v="Maxima Mini Three Jaw Pliers  "/>
    <s v="            "/>
    <s v="Ea      "/>
    <s v="MASEL"/>
    <s v="9007620"/>
    <n v="2"/>
    <n v="2"/>
    <n v="0"/>
    <n v="1"/>
    <n v="0"/>
    <n v="0"/>
    <x v="7"/>
    <m/>
    <m/>
    <m/>
    <m/>
    <m/>
  </r>
  <r>
    <s v="8779173"/>
    <s v="Mirror Shine                  "/>
    <s v="            "/>
    <s v="Ea      "/>
    <s v="VALOP"/>
    <s v="20290-MS"/>
    <n v="2"/>
    <n v="2"/>
    <n v="1"/>
    <n v="0"/>
    <n v="0"/>
    <n v="0"/>
    <x v="9"/>
    <m/>
    <m/>
    <m/>
    <m/>
    <m/>
  </r>
  <r>
    <s v="1231403"/>
    <s v="HiLuster Gloss Polisher       "/>
    <s v="Disc        "/>
    <s v="6/Pk    "/>
    <s v="KERR"/>
    <s v="2654"/>
    <n v="2"/>
    <n v="2"/>
    <n v="0"/>
    <n v="1"/>
    <n v="0"/>
    <n v="0"/>
    <x v="7"/>
    <m/>
    <m/>
    <m/>
    <m/>
    <m/>
  </r>
  <r>
    <s v="9004134"/>
    <s v="Natural Elegance Nano Tips    "/>
    <s v="C2          "/>
    <s v="15/Bx   "/>
    <s v="PENTPL"/>
    <s v="SHN9004134"/>
    <n v="2"/>
    <n v="2"/>
    <n v="0"/>
    <n v="1"/>
    <n v="0"/>
    <n v="0"/>
    <x v="7"/>
    <m/>
    <m/>
    <m/>
    <m/>
    <m/>
  </r>
  <r>
    <s v="1733370"/>
    <s v="NeoDiamond FG 1510-8F         "/>
    <s v="            "/>
    <s v="25/Pk   "/>
    <s v="MICROC"/>
    <s v="1510.8F"/>
    <n v="2"/>
    <n v="3"/>
    <n v="1"/>
    <n v="0"/>
    <n v="0"/>
    <n v="0"/>
    <x v="9"/>
    <m/>
    <m/>
    <m/>
    <m/>
    <m/>
  </r>
  <r>
    <s v="1232323"/>
    <s v="ElementsFree System           "/>
    <s v="            "/>
    <s v="Ea      "/>
    <s v="SYBRON"/>
    <s v="9730500TYPEB"/>
    <n v="2"/>
    <n v="3"/>
    <n v="0"/>
    <n v="1"/>
    <n v="0"/>
    <n v="0"/>
    <x v="7"/>
    <m/>
    <m/>
    <m/>
    <m/>
    <m/>
  </r>
  <r>
    <s v="6390261"/>
    <s v="Core LED Clear Lens Kit       "/>
    <s v="            "/>
    <s v="Ea      "/>
    <s v="DENTEZ"/>
    <s v="3802-538"/>
    <n v="2"/>
    <n v="3"/>
    <n v="0"/>
    <n v="0"/>
    <n v="0"/>
    <n v="1"/>
    <x v="4"/>
    <m/>
    <m/>
    <m/>
    <m/>
    <m/>
  </r>
  <r>
    <s v="1009207"/>
    <s v="Spandex Lip Retractor Adult   "/>
    <s v="            "/>
    <s v="2/Bx    "/>
    <s v="WOWIDE"/>
    <s v="605454"/>
    <n v="2"/>
    <n v="3"/>
    <n v="0.5"/>
    <n v="0.5"/>
    <n v="0"/>
    <n v="0"/>
    <x v="9"/>
    <m/>
    <m/>
    <m/>
    <m/>
    <m/>
  </r>
  <r>
    <s v="9007068"/>
    <s v="Maxima Diamond FG 379-023C    "/>
    <s v="            "/>
    <s v="5/PK    "/>
    <s v="MICDIA"/>
    <s v="9007068"/>
    <n v="2"/>
    <n v="2"/>
    <n v="0"/>
    <n v="1"/>
    <n v="0"/>
    <n v="0"/>
    <x v="9"/>
    <m/>
    <m/>
    <m/>
    <m/>
    <m/>
  </r>
  <r>
    <s v="5861237"/>
    <s v="Forcep Upper Root             "/>
    <s v="97          "/>
    <s v="Ea      "/>
    <s v="NORDNT"/>
    <s v="FE97"/>
    <n v="2"/>
    <n v="2"/>
    <n v="0"/>
    <n v="1"/>
    <n v="0"/>
    <n v="0"/>
    <x v="7"/>
    <m/>
    <m/>
    <m/>
    <m/>
    <m/>
  </r>
  <r>
    <s v="5700570"/>
    <s v="Endoflex NiTi File .06 25mm   "/>
    <s v="Assorted    "/>
    <s v="6/Pk    "/>
    <s v="D&amp;SDEN"/>
    <s v="46128"/>
    <n v="2"/>
    <n v="4"/>
    <n v="0"/>
    <n v="1"/>
    <n v="0"/>
    <n v="0"/>
    <x v="9"/>
    <m/>
    <m/>
    <m/>
    <m/>
    <m/>
  </r>
  <r>
    <s v="1002619"/>
    <s v="Luks Finger Plugger 25mm A-D  "/>
    <s v="Assorted    "/>
    <s v="4/Pk    "/>
    <s v="LESFIL"/>
    <s v="206100510102"/>
    <n v="2"/>
    <n v="3"/>
    <n v="0"/>
    <n v="1"/>
    <n v="0"/>
    <n v="0"/>
    <x v="7"/>
    <m/>
    <m/>
    <m/>
    <m/>
    <m/>
  </r>
  <r>
    <s v="1277867"/>
    <s v="Midazolam HCL Inj SDV 1mL     "/>
    <s v="5mg/mL      "/>
    <s v="10/Bx   "/>
    <s v="PFIZNJ"/>
    <s v="00409230801"/>
    <n v="2"/>
    <n v="6"/>
    <n v="1"/>
    <n v="0"/>
    <n v="0"/>
    <n v="0"/>
    <x v="9"/>
    <m/>
    <m/>
    <m/>
    <m/>
    <m/>
  </r>
  <r>
    <s v="1338446"/>
    <s v="Citrisil Shock Tablets        "/>
    <s v="            "/>
    <s v="20/Pk   "/>
    <s v="STERSL"/>
    <s v="ECS-20"/>
    <n v="2"/>
    <n v="3"/>
    <n v="0"/>
    <n v="1"/>
    <n v="0"/>
    <n v="0"/>
    <x v="9"/>
    <m/>
    <m/>
    <m/>
    <m/>
    <m/>
  </r>
  <r>
    <s v="1016663"/>
    <s v="Composite Polish Bar Hi Shine "/>
    <s v="Yellow      "/>
    <s v="2Lb/Ea  "/>
    <s v="NATKEY"/>
    <s v="1660090"/>
    <n v="2"/>
    <n v="2"/>
    <n v="0"/>
    <n v="1"/>
    <n v="0"/>
    <n v="0"/>
    <x v="9"/>
    <m/>
    <m/>
    <m/>
    <m/>
    <m/>
  </r>
  <r>
    <s v="1952027"/>
    <s v="OneGloss Refill Midi Shape    "/>
    <s v="Silicon     "/>
    <s v="50/Pk   "/>
    <s v="SHOFU"/>
    <s v="0182"/>
    <n v="2"/>
    <n v="2"/>
    <n v="0"/>
    <n v="1"/>
    <n v="0"/>
    <n v="0"/>
    <x v="9"/>
    <m/>
    <m/>
    <m/>
    <m/>
    <m/>
  </r>
  <r>
    <s v="3120178"/>
    <s v="Resurge Ultrasonic Unit Basket"/>
    <s v="2 Gallon    "/>
    <s v="Ea      "/>
    <s v="SULTAN"/>
    <s v="60246"/>
    <n v="2"/>
    <n v="2"/>
    <n v="0"/>
    <n v="0"/>
    <n v="0"/>
    <n v="1"/>
    <x v="4"/>
    <m/>
    <m/>
    <m/>
    <m/>
    <m/>
  </r>
  <r>
    <s v="6006828"/>
    <s v="Probe Nabers DE 2N            "/>
    <s v="            "/>
    <s v="Ea      "/>
    <s v="HUFRID"/>
    <s v="P2N"/>
    <n v="2"/>
    <n v="5"/>
    <n v="0"/>
    <n v="1"/>
    <n v="0"/>
    <n v="0"/>
    <x v="7"/>
    <m/>
    <m/>
    <m/>
    <m/>
    <m/>
  </r>
  <r>
    <s v="6006245"/>
    <s v="Mirror Mouth CS 4             "/>
    <s v="            "/>
    <s v="12/Pk   "/>
    <s v="HUFRID"/>
    <s v="MIR4/12"/>
    <n v="2"/>
    <n v="2"/>
    <n v="0"/>
    <n v="1"/>
    <n v="0"/>
    <n v="0"/>
    <x v="9"/>
    <m/>
    <m/>
    <m/>
    <m/>
    <m/>
  </r>
  <r>
    <s v="2941429"/>
    <s v="Moorplastic Brass Discs Garnet"/>
    <s v="5/8&quot; Coarse "/>
    <s v="50/Bx   "/>
    <s v="EMOORE"/>
    <s v="BC-58-GCP"/>
    <n v="2"/>
    <n v="5"/>
    <n v="0"/>
    <n v="1"/>
    <n v="0"/>
    <n v="0"/>
    <x v="7"/>
    <m/>
    <m/>
    <m/>
    <m/>
    <m/>
  </r>
  <r>
    <s v="7070572"/>
    <s v="Rubber Dam Holder 2210        "/>
    <s v="            "/>
    <s v="Ea      "/>
    <s v="YOUNG"/>
    <s v="171401"/>
    <n v="2"/>
    <n v="18"/>
    <n v="0.5"/>
    <n v="0.5"/>
    <n v="0"/>
    <n v="0"/>
    <x v="9"/>
    <m/>
    <m/>
    <m/>
    <m/>
    <m/>
  </r>
  <r>
    <s v="5700184"/>
    <s v="Carbide Bur FGSS Clinic 557   "/>
    <s v="557         "/>
    <s v="100/Pk  "/>
    <s v="PRIMAD"/>
    <s v="103304"/>
    <n v="2"/>
    <n v="2"/>
    <n v="0"/>
    <n v="1"/>
    <n v="0"/>
    <n v="0"/>
    <x v="7"/>
    <m/>
    <m/>
    <m/>
    <m/>
    <m/>
  </r>
  <r>
    <s v="7314840"/>
    <s v="Ultimate Edge Sharpening      "/>
    <s v="Kit         "/>
    <s v="Ea      "/>
    <s v="PDT"/>
    <s v="T066"/>
    <n v="2"/>
    <n v="2"/>
    <n v="0.5"/>
    <n v="0.5"/>
    <n v="0"/>
    <n v="0"/>
    <x v="9"/>
    <m/>
    <m/>
    <m/>
    <m/>
    <m/>
  </r>
  <r>
    <s v="1126857"/>
    <s v="Criterion CR Chloroprene Glove"/>
    <s v="X-Small     "/>
    <s v="100/Bx  "/>
    <s v="PLAGLO"/>
    <s v="CRPC60DG-XS"/>
    <n v="2"/>
    <n v="55"/>
    <n v="0"/>
    <n v="1"/>
    <n v="0"/>
    <n v="0"/>
    <x v="9"/>
    <m/>
    <m/>
    <m/>
    <m/>
    <m/>
  </r>
  <r>
    <s v="1943229"/>
    <s v="Monoject Needles 30Ga Short   "/>
    <s v="Metal Hub   "/>
    <s v="100/Bx  "/>
    <s v="CARDKN"/>
    <s v="8881401072"/>
    <n v="2"/>
    <n v="5"/>
    <n v="0"/>
    <n v="1"/>
    <n v="0"/>
    <n v="0"/>
    <x v="9"/>
    <m/>
    <m/>
    <m/>
    <m/>
    <m/>
  </r>
  <r>
    <s v="7910054"/>
    <s v="Contours Coarse Anatomy 05    "/>
    <s v="Trimmers    "/>
    <s v="20/Pk   "/>
    <s v="CLICHO"/>
    <s v="078205"/>
    <n v="2"/>
    <n v="2"/>
    <n v="0"/>
    <n v="1"/>
    <n v="0"/>
    <n v="0"/>
    <x v="7"/>
    <m/>
    <m/>
    <m/>
    <m/>
    <m/>
  </r>
  <r>
    <s v="7778839"/>
    <s v="Filtek Z250 Caps Refill       "/>
    <s v="B3          "/>
    <s v="20/Bt   "/>
    <s v="THREEM"/>
    <s v="6021B3"/>
    <n v="2"/>
    <n v="2"/>
    <n v="0"/>
    <n v="1"/>
    <n v="0"/>
    <n v="0"/>
    <x v="7"/>
    <m/>
    <m/>
    <m/>
    <m/>
    <m/>
  </r>
  <r>
    <s v="2948195"/>
    <s v="Moore Spindle Stand W/Asst    "/>
    <s v="Paper Disc  "/>
    <s v="600/Bx  "/>
    <s v="EMOORE"/>
    <s v="BC-SS-A"/>
    <n v="2"/>
    <n v="2"/>
    <n v="0"/>
    <n v="1"/>
    <n v="0"/>
    <n v="0"/>
    <x v="7"/>
    <m/>
    <m/>
    <m/>
    <m/>
    <m/>
  </r>
  <r>
    <s v="5700756"/>
    <s v="Carbide Bur FG 330L           "/>
    <s v="            "/>
    <s v="10/Pk   "/>
    <s v="PRIMAD"/>
    <s v="106273"/>
    <n v="2"/>
    <n v="2"/>
    <n v="0"/>
    <n v="1"/>
    <n v="0"/>
    <n v="0"/>
    <x v="7"/>
    <m/>
    <m/>
    <m/>
    <m/>
    <m/>
  </r>
  <r>
    <s v="6000945"/>
    <s v="Signature Series Tub Kit      "/>
    <s v="Yellow      "/>
    <s v="Ea      "/>
    <s v="HUFRID"/>
    <s v="IMS-1405"/>
    <n v="2"/>
    <n v="2"/>
    <n v="0"/>
    <n v="0"/>
    <n v="0"/>
    <n v="1"/>
    <x v="4"/>
    <m/>
    <m/>
    <m/>
    <m/>
    <m/>
  </r>
  <r>
    <s v="1006103"/>
    <s v="Brush Lathe Wheel Wood Hub    "/>
    <s v="B12         "/>
    <s v="Ea      "/>
    <s v="C-WEBR"/>
    <s v="B12"/>
    <n v="2"/>
    <n v="11"/>
    <n v="0"/>
    <n v="1"/>
    <n v="0"/>
    <n v="0"/>
    <x v="7"/>
    <m/>
    <m/>
    <m/>
    <m/>
    <m/>
  </r>
  <r>
    <s v="1025272"/>
    <s v="Irrigating Needles Side Vent  "/>
    <s v="23Ga        "/>
    <s v="100/Bg  "/>
    <s v="PACDEN"/>
    <s v="238HS"/>
    <n v="2"/>
    <n v="2"/>
    <n v="0"/>
    <n v="1"/>
    <n v="0"/>
    <n v="0"/>
    <x v="9"/>
    <m/>
    <m/>
    <m/>
    <m/>
    <m/>
  </r>
  <r>
    <s v="8229083"/>
    <s v="XP Langer DE 3/4              "/>
    <s v="EagleLite R "/>
    <s v="Ea      "/>
    <s v="AMEREA"/>
    <s v="AECL3-4XPX"/>
    <n v="2"/>
    <n v="2"/>
    <n v="0"/>
    <n v="1"/>
    <n v="0"/>
    <n v="0"/>
    <x v="7"/>
    <m/>
    <m/>
    <m/>
    <m/>
    <m/>
  </r>
  <r>
    <s v="6540028"/>
    <s v="Hemostat Surgicel Original    "/>
    <s v="2x3&quot;        "/>
    <s v="1/Ea    "/>
    <s v="ETHICO"/>
    <s v="1953"/>
    <n v="2"/>
    <n v="5"/>
    <n v="0.5"/>
    <n v="0.5"/>
    <n v="0"/>
    <n v="0"/>
    <x v="1"/>
    <m/>
    <m/>
    <m/>
    <m/>
    <m/>
  </r>
  <r>
    <s v="6122073"/>
    <s v="Red Wing Lathe 26             "/>
    <s v="26          "/>
    <s v="Ea      "/>
    <s v="HANDLR"/>
    <s v="26"/>
    <n v="2"/>
    <n v="2"/>
    <n v="0"/>
    <n v="1"/>
    <n v="0"/>
    <n v="0"/>
    <x v="5"/>
    <m/>
    <m/>
    <m/>
    <m/>
    <m/>
  </r>
  <r>
    <s v="8883540"/>
    <s v="Lab Putty Hard Kit            "/>
    <s v="            "/>
    <s v="Ea      "/>
    <s v="COLTEN"/>
    <s v="8882"/>
    <n v="2"/>
    <n v="2"/>
    <n v="0.5"/>
    <n v="0.5"/>
    <n v="0"/>
    <n v="0"/>
    <x v="9"/>
    <m/>
    <m/>
    <m/>
    <m/>
    <m/>
  </r>
  <r>
    <s v="1125138"/>
    <s v="Diamond FG 847-016C           "/>
    <s v="            "/>
    <s v="5/Pk    "/>
    <s v="MICDIA"/>
    <s v="1125138"/>
    <n v="2"/>
    <n v="3"/>
    <n v="0"/>
    <n v="1"/>
    <n v="0"/>
    <n v="0"/>
    <x v="9"/>
    <m/>
    <m/>
    <m/>
    <m/>
    <m/>
  </r>
  <r>
    <s v="5478426"/>
    <s v="Fiesta Clamp Pak Color Coded  "/>
    <s v="Winged 9    "/>
    <s v="Bx      "/>
    <s v="COLTEN"/>
    <s v="H09966"/>
    <n v="2"/>
    <n v="2"/>
    <n v="0"/>
    <n v="1"/>
    <n v="0"/>
    <n v="0"/>
    <x v="9"/>
    <m/>
    <m/>
    <m/>
    <m/>
    <m/>
  </r>
  <r>
    <s v="6011610"/>
    <s v="IMS Infinity Cassettes 12 Ins "/>
    <s v="Black       "/>
    <s v="Ea      "/>
    <s v="HUFRID"/>
    <s v="IMN4127"/>
    <n v="2"/>
    <n v="2"/>
    <n v="0"/>
    <n v="0"/>
    <n v="0"/>
    <n v="1"/>
    <x v="4"/>
    <m/>
    <m/>
    <m/>
    <m/>
    <m/>
  </r>
  <r>
    <s v="1358030"/>
    <s v="Xray Poncho Adult             "/>
    <s v="Charcol     "/>
    <s v="Ea      "/>
    <s v="PINNAC"/>
    <s v="31390DX"/>
    <n v="2"/>
    <n v="3"/>
    <n v="0"/>
    <n v="1"/>
    <n v="0"/>
    <n v="0"/>
    <x v="7"/>
    <m/>
    <m/>
    <m/>
    <m/>
    <m/>
  </r>
  <r>
    <s v="6011935"/>
    <s v="EverEdge 2.0 Gracey DE 17/18R "/>
    <s v="#9 Handle   "/>
    <s v="Ea      "/>
    <s v="HUFRID"/>
    <s v="SG17/18R9E2"/>
    <n v="2"/>
    <n v="2"/>
    <n v="0"/>
    <n v="1"/>
    <n v="0"/>
    <n v="0"/>
    <x v="7"/>
    <m/>
    <m/>
    <m/>
    <m/>
    <m/>
  </r>
  <r>
    <s v="6001800"/>
    <s v="Dual Grit Sharpening Stone    "/>
    <s v="            "/>
    <s v="Ea      "/>
    <s v="HUFRID"/>
    <s v="SSDGRIT"/>
    <n v="2"/>
    <n v="2"/>
    <n v="0.5"/>
    <n v="0.5"/>
    <n v="0"/>
    <n v="0"/>
    <x v="9"/>
    <m/>
    <m/>
    <m/>
    <m/>
    <m/>
  </r>
  <r>
    <s v="1676974"/>
    <s v="Cavitron FSI Slimline Inserts "/>
    <s v="25K 10L/10R "/>
    <s v="2/Pk    "/>
    <s v="DNTEQU"/>
    <s v="80400"/>
    <n v="2"/>
    <n v="2"/>
    <n v="0"/>
    <n v="1"/>
    <n v="0"/>
    <n v="0"/>
    <x v="4"/>
    <m/>
    <m/>
    <m/>
    <m/>
    <m/>
  </r>
  <r>
    <s v="3842864"/>
    <s v="Embrace Pit &amp; Fissure Sealant "/>
    <s v="Natural     "/>
    <s v="Kit     "/>
    <s v="PULPDT"/>
    <s v="EMS"/>
    <n v="2"/>
    <n v="2"/>
    <n v="0"/>
    <n v="1"/>
    <n v="0"/>
    <n v="0"/>
    <x v="9"/>
    <m/>
    <m/>
    <m/>
    <m/>
    <m/>
  </r>
  <r>
    <s v="9007295"/>
    <s v="Maxima Diamond FG 859-010C    "/>
    <s v="            "/>
    <s v="5/PK    "/>
    <s v="MICDIA"/>
    <s v="9007295"/>
    <n v="2"/>
    <n v="5"/>
    <n v="0"/>
    <n v="1"/>
    <n v="0"/>
    <n v="0"/>
    <x v="9"/>
    <m/>
    <m/>
    <m/>
    <m/>
    <m/>
  </r>
  <r>
    <s v="3786189"/>
    <s v="TS2000 Diamond FG             "/>
    <s v="2004.9      "/>
    <s v="5/Pk    "/>
    <s v="PREMER"/>
    <s v="2000049"/>
    <n v="2"/>
    <n v="2"/>
    <n v="0"/>
    <n v="1"/>
    <n v="0"/>
    <n v="0"/>
    <x v="9"/>
    <m/>
    <m/>
    <m/>
    <m/>
    <m/>
  </r>
  <r>
    <s v="1014592"/>
    <s v="Tray Cover 8.5&quot;x12.25&quot;        "/>
    <s v="Mauve       "/>
    <s v="1000/Ca "/>
    <s v="TIDI-E"/>
    <s v="1014592"/>
    <n v="2"/>
    <n v="2"/>
    <n v="0"/>
    <n v="1"/>
    <n v="0"/>
    <n v="0"/>
    <x v="9"/>
    <m/>
    <m/>
    <m/>
    <m/>
    <m/>
  </r>
  <r>
    <s v="1006273"/>
    <s v="Gutta Percha Points 30mm      "/>
    <s v="#15-40      "/>
    <s v="150/Bx  "/>
    <s v="COLWHA"/>
    <s v="H05602"/>
    <n v="2"/>
    <n v="3"/>
    <n v="0"/>
    <n v="1"/>
    <n v="0"/>
    <n v="0"/>
    <x v="7"/>
    <m/>
    <m/>
    <m/>
    <m/>
    <m/>
  </r>
  <r>
    <s v="3652875"/>
    <s v="Oil Stone Arkansas Fine       "/>
    <s v="            "/>
    <s v="Ea      "/>
    <s v="BUFF"/>
    <s v="65500"/>
    <n v="2"/>
    <n v="2"/>
    <n v="0"/>
    <n v="1"/>
    <n v="0"/>
    <n v="0"/>
    <x v="7"/>
    <m/>
    <m/>
    <m/>
    <m/>
    <m/>
  </r>
  <r>
    <s v="1016147"/>
    <s v="Acclean Prophy Paste Medium   "/>
    <s v="Mint        "/>
    <s v="200/Bx  "/>
    <s v="EMOORE"/>
    <s v="1016147"/>
    <n v="2"/>
    <n v="2"/>
    <n v="0"/>
    <n v="1"/>
    <n v="0"/>
    <n v="0"/>
    <x v="9"/>
    <m/>
    <m/>
    <m/>
    <m/>
    <m/>
  </r>
  <r>
    <s v="1512981"/>
    <s v="Ibuprofen Tablets             "/>
    <s v="200mg       "/>
    <s v="250x2/Bx"/>
    <s v="MEDIQ"/>
    <s v="80813"/>
    <n v="2"/>
    <n v="2"/>
    <n v="0"/>
    <n v="1"/>
    <n v="0"/>
    <n v="0"/>
    <x v="9"/>
    <m/>
    <m/>
    <m/>
    <m/>
    <m/>
  </r>
  <r>
    <s v="1007410"/>
    <s v="Mirror Plane Simple Stem      "/>
    <s v="#6          "/>
    <s v="12/Bx   "/>
    <s v="JINSTR"/>
    <s v="100-7410"/>
    <n v="2"/>
    <n v="2"/>
    <n v="0.5"/>
    <n v="0.5"/>
    <n v="0"/>
    <n v="0"/>
    <x v="9"/>
    <m/>
    <m/>
    <m/>
    <m/>
    <m/>
  </r>
  <r>
    <s v="1075057"/>
    <s v="Z-Tray Bar                    "/>
    <s v="            "/>
    <s v="Ea      "/>
    <s v="ZIMMER"/>
    <s v="712"/>
    <n v="2"/>
    <n v="31"/>
    <n v="0.5"/>
    <n v="0.5"/>
    <n v="0"/>
    <n v="0"/>
    <x v="9"/>
    <m/>
    <m/>
    <m/>
    <m/>
    <m/>
  </r>
  <r>
    <s v="1000077"/>
    <s v="Elevator Root Tip #78         "/>
    <s v="            "/>
    <s v="Ea      "/>
    <s v="JINSTR"/>
    <s v="100-0077"/>
    <n v="2"/>
    <n v="3"/>
    <n v="0"/>
    <n v="1"/>
    <n v="0"/>
    <n v="0"/>
    <x v="9"/>
    <m/>
    <m/>
    <m/>
    <m/>
    <m/>
  </r>
  <r>
    <s v="5700808"/>
    <s v="Endoflex K-Files 31 mm        "/>
    <s v="#8          "/>
    <s v="6/Bx    "/>
    <s v="MANI"/>
    <s v="SCH.DKF31/08"/>
    <n v="2"/>
    <n v="3"/>
    <n v="0.5"/>
    <n v="0.5"/>
    <n v="0"/>
    <n v="0"/>
    <x v="9"/>
    <m/>
    <m/>
    <m/>
    <m/>
    <m/>
  </r>
  <r>
    <s v="1125120"/>
    <s v="Diamond FG 379-018SC          "/>
    <s v="            "/>
    <s v="5/Pk    "/>
    <s v="MICDIA"/>
    <s v="1125120"/>
    <n v="2"/>
    <n v="4"/>
    <n v="0"/>
    <n v="1"/>
    <n v="0"/>
    <n v="0"/>
    <x v="7"/>
    <m/>
    <m/>
    <m/>
    <m/>
    <m/>
  </r>
  <r>
    <s v="6584249"/>
    <s v="Procedure Tub Only            "/>
    <s v="Gray        "/>
    <s v="Ea      "/>
    <s v="ZIRC"/>
    <s v="20Z463I"/>
    <n v="2"/>
    <n v="2"/>
    <n v="0"/>
    <n v="1"/>
    <n v="0"/>
    <n v="0"/>
    <x v="7"/>
    <m/>
    <m/>
    <m/>
    <m/>
    <m/>
  </r>
  <r>
    <s v="1357878"/>
    <s v="Bur Block Round 24 Hole       "/>
    <s v="Seafoam     "/>
    <s v="Ea      "/>
    <s v="PINNAC"/>
    <s v="31833DX"/>
    <n v="2"/>
    <n v="4"/>
    <n v="0"/>
    <n v="1"/>
    <n v="0"/>
    <n v="0"/>
    <x v="7"/>
    <m/>
    <m/>
    <m/>
    <m/>
    <m/>
  </r>
  <r>
    <s v="8880072"/>
    <s v="Alpen Carbide Bur FG   57     "/>
    <s v="            "/>
    <s v="10/Pk   "/>
    <s v="COLTEN"/>
    <s v="R100057"/>
    <n v="2"/>
    <n v="4"/>
    <n v="0.5"/>
    <n v="0.5"/>
    <n v="0"/>
    <n v="0"/>
    <x v="9"/>
    <m/>
    <m/>
    <m/>
    <m/>
    <m/>
  </r>
  <r>
    <s v="7910195"/>
    <s v="Dr Jordan Composite Instrument"/>
    <s v="#10         "/>
    <s v="Ea      "/>
    <s v="CLICHO"/>
    <s v="060110"/>
    <n v="2"/>
    <n v="4"/>
    <n v="0"/>
    <n v="1"/>
    <n v="0"/>
    <n v="0"/>
    <x v="7"/>
    <m/>
    <m/>
    <m/>
    <m/>
    <m/>
  </r>
  <r>
    <s v="1003793"/>
    <s v="Brush Red Sable Straight      "/>
    <s v="#2          "/>
    <s v="Ea      "/>
    <s v="NATKEY"/>
    <s v="1170440"/>
    <n v="2"/>
    <n v="4"/>
    <n v="0"/>
    <n v="1"/>
    <n v="0"/>
    <n v="0"/>
    <x v="9"/>
    <m/>
    <m/>
    <m/>
    <m/>
    <m/>
  </r>
  <r>
    <s v="2905814"/>
    <s v="Smartmix Mix Tips w/Intraoral "/>
    <s v="Tip         "/>
    <s v="50/Pk   "/>
    <s v="FOREMO"/>
    <s v="212042"/>
    <n v="2"/>
    <n v="2"/>
    <n v="0"/>
    <n v="1"/>
    <n v="0"/>
    <n v="0"/>
    <x v="9"/>
    <m/>
    <m/>
    <m/>
    <m/>
    <m/>
  </r>
  <r>
    <s v="1125151"/>
    <s v="Diamond FG 856-016M           "/>
    <s v="            "/>
    <s v="5/Pk    "/>
    <s v="MICDIA"/>
    <s v="1125151"/>
    <n v="2"/>
    <n v="6"/>
    <n v="0"/>
    <n v="1"/>
    <n v="0"/>
    <n v="0"/>
    <x v="9"/>
    <m/>
    <m/>
    <m/>
    <m/>
    <m/>
  </r>
  <r>
    <s v="1278319"/>
    <s v="Handpiece Sleeve              "/>
    <s v="Universal   "/>
    <s v="500/Bx  "/>
    <s v="PINNAC"/>
    <s v="HS500"/>
    <n v="2"/>
    <n v="4"/>
    <n v="0"/>
    <n v="1"/>
    <n v="0"/>
    <n v="0"/>
    <x v="7"/>
    <m/>
    <m/>
    <m/>
    <m/>
    <m/>
  </r>
  <r>
    <s v="1024151"/>
    <s v="Bouffant Cap White Poly 21&quot;   "/>
    <s v="            "/>
    <s v="100/Bx  "/>
    <s v="ARMEDC"/>
    <s v="1024151"/>
    <n v="2"/>
    <n v="2"/>
    <n v="0.5"/>
    <n v="0.5"/>
    <n v="0"/>
    <n v="0"/>
    <x v="9"/>
    <m/>
    <m/>
    <m/>
    <m/>
    <m/>
  </r>
  <r>
    <s v="2224077"/>
    <s v="Absorbent Points Cell Pack .04"/>
    <s v="#15-40      "/>
    <s v="180/Bx  "/>
    <s v="DNTEND"/>
    <s v="670192"/>
    <n v="2"/>
    <n v="2"/>
    <n v="0"/>
    <n v="1"/>
    <n v="0"/>
    <n v="0"/>
    <x v="5"/>
    <m/>
    <m/>
    <m/>
    <m/>
    <m/>
  </r>
  <r>
    <s v="1009260"/>
    <s v="Compo-Post Long               "/>
    <s v="#1          "/>
    <s v="12/Bx   "/>
    <s v="HARALD"/>
    <s v="31212"/>
    <n v="2"/>
    <n v="3"/>
    <n v="0"/>
    <n v="1"/>
    <n v="0"/>
    <n v="0"/>
    <x v="7"/>
    <m/>
    <m/>
    <m/>
    <m/>
    <m/>
  </r>
  <r>
    <s v="1254813"/>
    <s v="Jet Tooth Shade Acrylic Powder"/>
    <s v="81          "/>
    <s v="2oz/Bt  "/>
    <s v="LANG"/>
    <s v="141081TS"/>
    <n v="2"/>
    <n v="2"/>
    <n v="0"/>
    <n v="1"/>
    <n v="0"/>
    <n v="0"/>
    <x v="9"/>
    <m/>
    <m/>
    <m/>
    <m/>
    <m/>
  </r>
  <r>
    <s v="6007097"/>
    <s v="Mini Five Curette 1/2         "/>
    <s v="#7 Handle   "/>
    <s v="Ea      "/>
    <s v="HUFRID"/>
    <s v="SAS1/27"/>
    <n v="2"/>
    <n v="2"/>
    <n v="0"/>
    <n v="1"/>
    <n v="0"/>
    <n v="0"/>
    <x v="7"/>
    <m/>
    <m/>
    <m/>
    <m/>
    <m/>
  </r>
  <r>
    <s v="5867055"/>
    <s v="Forcep Lower Universal        "/>
    <s v="151AS       "/>
    <s v="Ea      "/>
    <s v="NORDNT"/>
    <s v="FE151AS"/>
    <n v="2"/>
    <n v="4"/>
    <n v="0.5"/>
    <n v="0.5"/>
    <n v="0"/>
    <n v="0"/>
    <x v="9"/>
    <m/>
    <m/>
    <m/>
    <m/>
    <m/>
  </r>
  <r>
    <s v="3175655"/>
    <s v="Gates Glidden Drills RA 32mm  "/>
    <s v="#1-6        "/>
    <s v="6/Pk    "/>
    <s v="MILTEX"/>
    <s v="017-19306"/>
    <n v="2"/>
    <n v="3"/>
    <n v="0"/>
    <n v="1"/>
    <n v="0"/>
    <n v="0"/>
    <x v="1"/>
    <m/>
    <m/>
    <m/>
    <m/>
    <m/>
  </r>
  <r>
    <s v="3785509"/>
    <s v="Scaler DE H5/33               "/>
    <s v="Big Easy    "/>
    <s v="Ea      "/>
    <s v="PREMER"/>
    <s v="1005060"/>
    <n v="2"/>
    <n v="7"/>
    <n v="0.5"/>
    <n v="0.5"/>
    <n v="0"/>
    <n v="0"/>
    <x v="9"/>
    <m/>
    <m/>
    <m/>
    <m/>
    <m/>
  </r>
  <r>
    <s v="6011955"/>
    <s v="EverEdge 2.0 Barnhart DE 5/6R "/>
    <s v="#9 Handle   "/>
    <s v="Ea      "/>
    <s v="HUFRID"/>
    <s v="SBH5/6R9E2"/>
    <n v="2"/>
    <n v="5"/>
    <n v="0"/>
    <n v="1"/>
    <n v="0"/>
    <n v="0"/>
    <x v="7"/>
    <m/>
    <m/>
    <m/>
    <m/>
    <m/>
  </r>
  <r>
    <s v="1670196"/>
    <s v="Cavitron FSI Slimline FitGrip "/>
    <s v="30K 1000    "/>
    <s v="Ea      "/>
    <s v="DNTEQU"/>
    <s v="82008"/>
    <n v="2"/>
    <n v="6"/>
    <n v="0"/>
    <n v="1"/>
    <n v="0"/>
    <n v="0"/>
    <x v="9"/>
    <m/>
    <m/>
    <m/>
    <m/>
    <m/>
  </r>
  <r>
    <s v="2221136"/>
    <s v="Ready Steel FlexoFiles 31mm   "/>
    <s v="#20         "/>
    <s v="6/Pk    "/>
    <s v="DNTEND"/>
    <s v="6832031"/>
    <n v="2"/>
    <n v="4"/>
    <n v="0"/>
    <n v="1"/>
    <n v="0"/>
    <n v="0"/>
    <x v="7"/>
    <m/>
    <m/>
    <m/>
    <m/>
    <m/>
  </r>
  <r>
    <s v="3336379"/>
    <s v="GC Metal Impression Tray X20  "/>
    <s v="Nickel      "/>
    <s v="Ea      "/>
    <s v="GC"/>
    <s v="260921"/>
    <n v="2"/>
    <n v="3"/>
    <n v="0"/>
    <n v="1"/>
    <n v="0"/>
    <n v="0"/>
    <x v="7"/>
    <m/>
    <m/>
    <m/>
    <m/>
    <m/>
  </r>
  <r>
    <s v="7010297"/>
    <s v="Carbide Bur Surgical FG    6  "/>
    <s v="            "/>
    <s v="5/Pk    "/>
    <s v="MEISIN"/>
    <s v="HM1-018-SU"/>
    <n v="2"/>
    <n v="5"/>
    <n v="0"/>
    <n v="1"/>
    <n v="0"/>
    <n v="0"/>
    <x v="7"/>
    <m/>
    <m/>
    <m/>
    <m/>
    <m/>
  </r>
  <r>
    <s v="3332815"/>
    <s v="Gradia Core Kit               "/>
    <s v="            "/>
    <s v="Ea      "/>
    <s v="GC"/>
    <s v="003651"/>
    <n v="2"/>
    <n v="2"/>
    <n v="0"/>
    <n v="1"/>
    <n v="0"/>
    <n v="0"/>
    <x v="7"/>
    <m/>
    <m/>
    <m/>
    <m/>
    <m/>
  </r>
  <r>
    <s v="1125447"/>
    <s v="Interdental Wedges Thin/Mini  "/>
    <s v="Green       "/>
    <s v="400/Bg  "/>
    <s v="HAWE"/>
    <s v="242210400HS"/>
    <n v="2"/>
    <n v="2"/>
    <n v="0"/>
    <n v="1"/>
    <n v="0"/>
    <n v="0"/>
    <x v="9"/>
    <m/>
    <m/>
    <m/>
    <m/>
    <m/>
  </r>
  <r>
    <s v="1232621"/>
    <s v="Herculite XRV Unidose Dentin  "/>
    <s v="C2 .25gm    "/>
    <s v="20/Bx   "/>
    <s v="KERR"/>
    <s v="29856"/>
    <n v="2"/>
    <n v="3"/>
    <n v="0"/>
    <n v="1"/>
    <n v="0"/>
    <n v="0"/>
    <x v="7"/>
    <m/>
    <m/>
    <m/>
    <m/>
    <m/>
  </r>
  <r>
    <s v="2221311"/>
    <s v="Ready Steel K-Files 31mm      "/>
    <s v="#15         "/>
    <s v="6/Pk    "/>
    <s v="DNTEND"/>
    <s v="6841531"/>
    <n v="2"/>
    <n v="7"/>
    <n v="0.5"/>
    <n v="0.5"/>
    <n v="0"/>
    <n v="0"/>
    <x v="9"/>
    <m/>
    <m/>
    <m/>
    <m/>
    <m/>
  </r>
  <r>
    <s v="8222618"/>
    <s v="Scaler DE 204S                "/>
    <s v="EagleLite R "/>
    <s v="Ea      "/>
    <s v="AMEREA"/>
    <s v="AES204SX"/>
    <n v="2"/>
    <n v="9"/>
    <n v="0"/>
    <n v="1"/>
    <n v="0"/>
    <n v="0"/>
    <x v="7"/>
    <m/>
    <m/>
    <m/>
    <m/>
    <m/>
  </r>
  <r>
    <s v="1004475"/>
    <s v="Mirror Plane Cone Socket      "/>
    <s v="#6          "/>
    <s v="12/Bx   "/>
    <s v="JINSTR"/>
    <s v="100-4475"/>
    <n v="2"/>
    <n v="2"/>
    <n v="1"/>
    <n v="0"/>
    <n v="0"/>
    <n v="0"/>
    <x v="9"/>
    <m/>
    <m/>
    <m/>
    <m/>
    <m/>
  </r>
  <r>
    <s v="1294361"/>
    <s v="Clindamycin Phos Inj SDV 2mL  "/>
    <s v="150mg/mL    "/>
    <s v="25/Pk   "/>
    <s v="CARDGN"/>
    <s v="5255328"/>
    <n v="2"/>
    <n v="4"/>
    <n v="0.5"/>
    <n v="0.5"/>
    <n v="0"/>
    <n v="0"/>
    <x v="1"/>
    <m/>
    <m/>
    <m/>
    <m/>
    <m/>
  </r>
  <r>
    <s v="9454907"/>
    <s v="Tetric Cavifil Refill         "/>
    <s v="B2          "/>
    <s v="20/Bx   "/>
    <s v="VIVADT"/>
    <s v="612462AN"/>
    <n v="2"/>
    <n v="3"/>
    <n v="0"/>
    <n v="1"/>
    <n v="0"/>
    <n v="0"/>
    <x v="7"/>
    <m/>
    <m/>
    <m/>
    <m/>
    <m/>
  </r>
  <r>
    <s v="6011006"/>
    <s v="Black Line Periotome DE       "/>
    <s v="Anterior    "/>
    <s v="Ea      "/>
    <s v="HUFRID"/>
    <s v="PT2X"/>
    <n v="2"/>
    <n v="2"/>
    <n v="0"/>
    <n v="1"/>
    <n v="0"/>
    <n v="0"/>
    <x v="7"/>
    <m/>
    <m/>
    <m/>
    <m/>
    <m/>
  </r>
  <r>
    <s v="9455885"/>
    <s v="Multicore Flow Syringe 10Gm   "/>
    <s v="Medium      "/>
    <s v="Ea      "/>
    <s v="VIVADT"/>
    <s v="604167AN"/>
    <n v="2"/>
    <n v="3"/>
    <n v="1"/>
    <n v="0"/>
    <n v="0"/>
    <n v="0"/>
    <x v="9"/>
    <m/>
    <m/>
    <m/>
    <m/>
    <m/>
  </r>
  <r>
    <s v="1125799"/>
    <s v="Dispos-A-Brush Standard       "/>
    <s v="Bristle     "/>
    <s v="144/Bx  "/>
    <s v="TMTECH"/>
    <s v="751235"/>
    <n v="2"/>
    <n v="2"/>
    <n v="0.5"/>
    <n v="0.5"/>
    <n v="0"/>
    <n v="0"/>
    <x v="9"/>
    <m/>
    <m/>
    <m/>
    <m/>
    <m/>
  </r>
  <r>
    <s v="9531120"/>
    <s v="Elevator Cryer                "/>
    <s v="#EL34       "/>
    <s v="Ea      "/>
    <s v="MILTEX"/>
    <s v="DEL34"/>
    <n v="2"/>
    <n v="2"/>
    <n v="0"/>
    <n v="1"/>
    <n v="0"/>
    <n v="0"/>
    <x v="7"/>
    <m/>
    <m/>
    <m/>
    <m/>
    <m/>
  </r>
  <r>
    <s v="5691170"/>
    <s v="Utility Wax Square Ropes      "/>
    <s v="Red         "/>
    <s v="55/Bx   "/>
    <s v="KULZER"/>
    <s v="50094493"/>
    <n v="2"/>
    <n v="3"/>
    <n v="0"/>
    <n v="1"/>
    <n v="0"/>
    <n v="0"/>
    <x v="9"/>
    <m/>
    <m/>
    <m/>
    <m/>
    <m/>
  </r>
  <r>
    <s v="9007146"/>
    <s v="Maxima Diamond FG 836-012C    "/>
    <s v="            "/>
    <s v="5/PK    "/>
    <s v="MICDIA"/>
    <s v="9007146"/>
    <n v="2"/>
    <n v="4"/>
    <n v="0"/>
    <n v="1"/>
    <n v="0"/>
    <n v="0"/>
    <x v="7"/>
    <m/>
    <m/>
    <m/>
    <m/>
    <m/>
  </r>
  <r>
    <s v="1890382"/>
    <s v="XCP-ORA for Kodak 6100        "/>
    <s v="Kit         "/>
    <s v="Ea      "/>
    <s v="RINN"/>
    <s v="553071"/>
    <n v="2"/>
    <n v="2"/>
    <n v="0"/>
    <n v="1"/>
    <n v="0"/>
    <n v="0"/>
    <x v="7"/>
    <m/>
    <m/>
    <m/>
    <m/>
    <m/>
  </r>
  <r>
    <s v="1125243"/>
    <s v="Diamond FG 855-016C           "/>
    <s v="            "/>
    <s v="5/Pk    "/>
    <s v="MICDIA"/>
    <s v="1125243"/>
    <n v="2"/>
    <n v="5"/>
    <n v="0"/>
    <n v="1"/>
    <n v="0"/>
    <n v="0"/>
    <x v="9"/>
    <m/>
    <m/>
    <m/>
    <m/>
    <m/>
  </r>
  <r>
    <s v="1125111"/>
    <s v="Diamond FG 379-016SF          "/>
    <s v="            "/>
    <s v="5/Pk    "/>
    <s v="MICDIA"/>
    <s v="1125111"/>
    <n v="2"/>
    <n v="4"/>
    <n v="0"/>
    <n v="1"/>
    <n v="0"/>
    <n v="0"/>
    <x v="7"/>
    <m/>
    <m/>
    <m/>
    <m/>
    <m/>
  </r>
  <r>
    <s v="9330105"/>
    <s v="MaxVac Plus HVE Tips          "/>
    <s v="Blue        "/>
    <s v="100/Bg  "/>
    <s v="CROSSC"/>
    <s v="ZETMVBL"/>
    <n v="2"/>
    <n v="6"/>
    <n v="0"/>
    <n v="1"/>
    <n v="0"/>
    <n v="0"/>
    <x v="9"/>
    <m/>
    <m/>
    <m/>
    <m/>
    <m/>
  </r>
  <r>
    <s v="2220120"/>
    <s v="EnhancePogo Polishing Refills "/>
    <s v="Cup         "/>
    <s v="40/Pk   "/>
    <s v="CAULK"/>
    <s v="662023"/>
    <n v="2"/>
    <n v="2"/>
    <n v="0"/>
    <n v="1"/>
    <n v="0"/>
    <n v="0"/>
    <x v="9"/>
    <m/>
    <m/>
    <m/>
    <m/>
    <m/>
  </r>
  <r>
    <s v="1008848"/>
    <s v="Carbide Bur FG   245          "/>
    <s v="            "/>
    <s v="10/Pk   "/>
    <s v="PRIMAD"/>
    <s v="206100254700"/>
    <n v="2"/>
    <n v="6"/>
    <n v="0"/>
    <n v="1"/>
    <n v="0"/>
    <n v="0"/>
    <x v="9"/>
    <m/>
    <m/>
    <m/>
    <m/>
    <m/>
  </r>
  <r>
    <s v="3782967"/>
    <s v="RelyX Unicem 2 Automix Tips   "/>
    <s v="Regular     "/>
    <s v="30/Pk   "/>
    <s v="THREEM"/>
    <s v="56851"/>
    <n v="2"/>
    <n v="2"/>
    <n v="0"/>
    <n v="1"/>
    <n v="0"/>
    <n v="0"/>
    <x v="9"/>
    <m/>
    <m/>
    <m/>
    <m/>
    <m/>
  </r>
  <r>
    <s v="1005303"/>
    <s v="Scaler DE 204S                "/>
    <s v="            "/>
    <s v="Ea      "/>
    <s v="JINSTR"/>
    <s v="100-5303"/>
    <n v="2"/>
    <n v="10"/>
    <n v="0"/>
    <n v="1"/>
    <n v="0"/>
    <n v="0"/>
    <x v="9"/>
    <m/>
    <m/>
    <m/>
    <m/>
    <m/>
  </r>
  <r>
    <s v="6006409"/>
    <s v="Plastic Filling Instrument DE "/>
    <s v="11          "/>
    <s v="Ea      "/>
    <s v="HUFRID"/>
    <s v="PFI11"/>
    <n v="2"/>
    <n v="4"/>
    <n v="0"/>
    <n v="1"/>
    <n v="0"/>
    <n v="0"/>
    <x v="7"/>
    <m/>
    <m/>
    <m/>
    <m/>
    <m/>
  </r>
  <r>
    <s v="2282009"/>
    <s v="NTI Diamond FG 847-018SC      "/>
    <s v="            "/>
    <s v="5/Pk    "/>
    <s v="AXIS"/>
    <s v="SC847-018"/>
    <n v="2"/>
    <n v="4"/>
    <n v="0"/>
    <n v="1"/>
    <n v="0"/>
    <n v="0"/>
    <x v="9"/>
    <m/>
    <m/>
    <m/>
    <m/>
    <m/>
  </r>
  <r>
    <s v="1273244"/>
    <s v="CleanCut  Diamond FG US 265.8M"/>
    <s v="265.8M      "/>
    <s v="5/Pk    "/>
    <s v="BRASLR"/>
    <s v="190077"/>
    <n v="2"/>
    <n v="2"/>
    <n v="0"/>
    <n v="1"/>
    <n v="0"/>
    <n v="0"/>
    <x v="5"/>
    <m/>
    <m/>
    <m/>
    <m/>
    <m/>
  </r>
  <r>
    <s v="1006716"/>
    <s v="Gates Glidden Drills RA 32mm  "/>
    <s v="#5          "/>
    <s v="6/Vl    "/>
    <s v="HARALD"/>
    <s v="206100230500"/>
    <n v="2"/>
    <n v="3"/>
    <n v="0"/>
    <n v="1"/>
    <n v="0"/>
    <n v="0"/>
    <x v="9"/>
    <m/>
    <m/>
    <m/>
    <m/>
    <m/>
  </r>
  <r>
    <s v="1048306"/>
    <s v="Diamond Single-Use FG         "/>
    <s v="885-016C    "/>
    <s v="25/Bx   "/>
    <s v="MICDIA"/>
    <s v="1048306"/>
    <n v="2"/>
    <n v="3"/>
    <n v="0"/>
    <n v="1"/>
    <n v="0"/>
    <n v="0"/>
    <x v="7"/>
    <m/>
    <m/>
    <m/>
    <m/>
    <m/>
  </r>
  <r>
    <s v="9007379"/>
    <s v="Maxima Diamond FG 878K-018C   "/>
    <s v="            "/>
    <s v="5/PK    "/>
    <s v="MICDIA"/>
    <s v="9007379"/>
    <n v="2"/>
    <n v="2"/>
    <n v="0"/>
    <n v="1"/>
    <n v="0"/>
    <n v="0"/>
    <x v="9"/>
    <m/>
    <m/>
    <m/>
    <m/>
    <m/>
  </r>
  <r>
    <s v="1006321"/>
    <s v="X-Ray Lead Apron Panoramic    "/>
    <s v="Blue        "/>
    <s v="Ea      "/>
    <s v="RINN"/>
    <s v="841054"/>
    <n v="2"/>
    <n v="2"/>
    <n v="0.5"/>
    <n v="0.5"/>
    <n v="0"/>
    <n v="0"/>
    <x v="1"/>
    <m/>
    <m/>
    <m/>
    <m/>
    <m/>
  </r>
  <r>
    <s v="6547781"/>
    <s v="Surgifoam Gelatin Sponge      "/>
    <s v="1x1x1cm     "/>
    <s v="24/Bx   "/>
    <s v="ETHICO"/>
    <s v="1969"/>
    <n v="2"/>
    <n v="4"/>
    <n v="0"/>
    <n v="1"/>
    <n v="0"/>
    <n v="0"/>
    <x v="9"/>
    <m/>
    <m/>
    <m/>
    <m/>
    <m/>
  </r>
  <r>
    <s v="1618559"/>
    <s v="Original Endoring Kit         "/>
    <s v="w/inserts   "/>
    <s v="Ea      "/>
    <s v="JORINC"/>
    <s v="ERK"/>
    <n v="2"/>
    <n v="2"/>
    <n v="0.5"/>
    <n v="0.5"/>
    <n v="0"/>
    <n v="0"/>
    <x v="9"/>
    <m/>
    <m/>
    <m/>
    <m/>
    <m/>
  </r>
  <r>
    <s v="7002317"/>
    <s v="Black-Fire Nitrile Glove      "/>
    <s v="Med         "/>
    <s v="150/Bx  "/>
    <s v="OMHALY"/>
    <s v="44757"/>
    <n v="2"/>
    <n v="23"/>
    <n v="0"/>
    <n v="1"/>
    <n v="0"/>
    <n v="0"/>
    <x v="9"/>
    <m/>
    <m/>
    <m/>
    <m/>
    <m/>
  </r>
  <r>
    <s v="1508798"/>
    <s v="Accuject Needles 25Ga Short   "/>
    <s v="Plastic Hub "/>
    <s v="100/Bx  "/>
    <s v="DNTPHA"/>
    <s v="900505"/>
    <n v="2"/>
    <n v="8"/>
    <n v="0.5"/>
    <n v="0.5"/>
    <n v="0"/>
    <n v="0"/>
    <x v="9"/>
    <m/>
    <m/>
    <m/>
    <m/>
    <m/>
  </r>
  <r>
    <s v="9007206"/>
    <s v="Maxima Diamond FG 848-016M    "/>
    <s v="            "/>
    <s v="5/PK    "/>
    <s v="MICDIA"/>
    <s v="9007206"/>
    <n v="2"/>
    <n v="5"/>
    <n v="0"/>
    <n v="1"/>
    <n v="0"/>
    <n v="0"/>
    <x v="7"/>
    <m/>
    <m/>
    <m/>
    <m/>
    <m/>
  </r>
  <r>
    <s v="1125216"/>
    <s v="Diamond FG 818-035M           "/>
    <s v="            "/>
    <s v="5/Pk    "/>
    <s v="MICDIA"/>
    <s v="1125216"/>
    <n v="2"/>
    <n v="4"/>
    <n v="0"/>
    <n v="1"/>
    <n v="0"/>
    <n v="0"/>
    <x v="9"/>
    <m/>
    <m/>
    <m/>
    <m/>
    <m/>
  </r>
  <r>
    <s v="3176687"/>
    <s v="Flex-R Files 25mm             "/>
    <s v="#15-40      "/>
    <s v="6/Pk    "/>
    <s v="MILTEX"/>
    <s v="012-14069"/>
    <n v="2"/>
    <n v="3"/>
    <n v="0"/>
    <n v="1"/>
    <n v="0"/>
    <n v="0"/>
    <x v="7"/>
    <m/>
    <m/>
    <m/>
    <m/>
    <m/>
  </r>
  <r>
    <s v="3337717"/>
    <s v="Coe Metal Tray #5 Perf Med    "/>
    <s v="Upper       "/>
    <s v="Ea      "/>
    <s v="GC"/>
    <s v="260051"/>
    <n v="2"/>
    <n v="4"/>
    <n v="0"/>
    <n v="1"/>
    <n v="0"/>
    <n v="0"/>
    <x v="9"/>
    <m/>
    <m/>
    <m/>
    <m/>
    <m/>
  </r>
  <r>
    <s v="1900134"/>
    <s v="Lumibrite Take Home Kit       "/>
    <s v="Mint 22%    "/>
    <s v="Ea      "/>
    <s v="DNMATT"/>
    <s v="034339145"/>
    <n v="2"/>
    <n v="3"/>
    <n v="0"/>
    <n v="1"/>
    <n v="0"/>
    <n v="0"/>
    <x v="9"/>
    <m/>
    <m/>
    <m/>
    <m/>
    <m/>
  </r>
  <r>
    <s v="1308307"/>
    <s v="Petroleum Jelly               "/>
    <s v="            "/>
    <s v="4oz/Tb  "/>
    <s v="GENTLL"/>
    <s v="PJ4"/>
    <n v="2"/>
    <n v="3"/>
    <n v="0"/>
    <n v="1"/>
    <n v="0"/>
    <n v="0"/>
    <x v="9"/>
    <m/>
    <m/>
    <m/>
    <m/>
    <m/>
  </r>
  <r>
    <s v="1260596"/>
    <s v="Barrier Membrane NonResorb    "/>
    <s v="12x24mm     "/>
    <s v="Ea      "/>
    <s v="ACESUR"/>
    <s v="2301224"/>
    <n v="2"/>
    <n v="3"/>
    <n v="0"/>
    <n v="1"/>
    <n v="0"/>
    <n v="0"/>
    <x v="7"/>
    <m/>
    <m/>
    <m/>
    <m/>
    <m/>
  </r>
  <r>
    <s v="6010598"/>
    <s v="PerioScreen Probe Kit #12     "/>
    <s v="            "/>
    <s v="6/Pk    "/>
    <s v="HUFRID"/>
    <s v="PPS12KIT6"/>
    <n v="2"/>
    <n v="5"/>
    <n v="0"/>
    <n v="1"/>
    <n v="0"/>
    <n v="0"/>
    <x v="7"/>
    <m/>
    <m/>
    <m/>
    <m/>
    <m/>
  </r>
  <r>
    <s v="2282897"/>
    <s v="Universal Polishers Brown     "/>
    <s v="0035-065 RA "/>
    <s v="10/Pk   "/>
    <s v="AXIS"/>
    <s v="P0035-065"/>
    <n v="2"/>
    <n v="2"/>
    <n v="0"/>
    <n v="1"/>
    <n v="0"/>
    <n v="0"/>
    <x v="5"/>
    <m/>
    <m/>
    <m/>
    <m/>
    <m/>
  </r>
  <r>
    <s v="1009174"/>
    <s v="Operating Scissors SS Straight"/>
    <s v="6-1/2&quot;      "/>
    <s v="Ea      "/>
    <s v="JINSTR"/>
    <s v="100-9174"/>
    <n v="2"/>
    <n v="3"/>
    <n v="0"/>
    <n v="1"/>
    <n v="0"/>
    <n v="0"/>
    <x v="7"/>
    <m/>
    <m/>
    <m/>
    <m/>
    <m/>
  </r>
  <r>
    <s v="9007322"/>
    <s v="Maxima Diamond FG 860-014M    "/>
    <s v="            "/>
    <s v="5/PK    "/>
    <s v="MICDIA"/>
    <s v="9007322"/>
    <n v="2"/>
    <n v="4"/>
    <n v="0"/>
    <n v="1"/>
    <n v="0"/>
    <n v="0"/>
    <x v="7"/>
    <m/>
    <m/>
    <m/>
    <m/>
    <m/>
  </r>
  <r>
    <s v="9007427"/>
    <s v="Maxima Diamond FG KS1-SC      "/>
    <s v="            "/>
    <s v="5/PK    "/>
    <s v="MICDIA"/>
    <s v="9007427"/>
    <n v="2"/>
    <n v="6"/>
    <n v="0"/>
    <n v="1"/>
    <n v="0"/>
    <n v="0"/>
    <x v="9"/>
    <m/>
    <m/>
    <m/>
    <m/>
    <m/>
  </r>
  <r>
    <s v="9004675"/>
    <s v="Protective Lab Coat Blue      "/>
    <s v="Large       "/>
    <s v="10/Pk   "/>
    <s v="ARMEDC"/>
    <s v="9004675"/>
    <n v="2"/>
    <n v="2"/>
    <n v="0"/>
    <n v="1"/>
    <n v="0"/>
    <n v="0"/>
    <x v="9"/>
    <m/>
    <m/>
    <m/>
    <m/>
    <m/>
  </r>
  <r>
    <s v="1026339"/>
    <s v="Interdental Brush Ultra Fine  "/>
    <s v="Tapered     "/>
    <s v="36x2/Bx "/>
    <s v="TMTECH"/>
    <s v="753216"/>
    <n v="2"/>
    <n v="2"/>
    <n v="0"/>
    <n v="1"/>
    <n v="0"/>
    <n v="0"/>
    <x v="9"/>
    <m/>
    <m/>
    <m/>
    <m/>
    <m/>
  </r>
  <r>
    <s v="5440019"/>
    <s v="Clasp Adjuster Tool           "/>
    <s v="Stainls     "/>
    <s v="Ea      "/>
    <s v="AUSTEN"/>
    <s v="N001960"/>
    <n v="2"/>
    <n v="4"/>
    <n v="0"/>
    <n v="1"/>
    <n v="0"/>
    <n v="0"/>
    <x v="9"/>
    <m/>
    <m/>
    <m/>
    <m/>
    <m/>
  </r>
  <r>
    <s v="1125072"/>
    <s v="Diamond Single-Use FG         "/>
    <s v="848-010C    "/>
    <s v="25/Bx   "/>
    <s v="MICDIA"/>
    <s v="1125072"/>
    <n v="2"/>
    <n v="7"/>
    <n v="0"/>
    <n v="1"/>
    <n v="0"/>
    <n v="0"/>
    <x v="7"/>
    <m/>
    <m/>
    <m/>
    <m/>
    <m/>
  </r>
  <r>
    <s v="1125281"/>
    <s v="Diamond FG 885-012M           "/>
    <s v="            "/>
    <s v="5/Pk    "/>
    <s v="MICDIA"/>
    <s v="1125281"/>
    <n v="2"/>
    <n v="2"/>
    <n v="0.5"/>
    <n v="0.5"/>
    <n v="0"/>
    <n v="0"/>
    <x v="9"/>
    <m/>
    <m/>
    <m/>
    <m/>
    <m/>
  </r>
  <r>
    <s v="5471974"/>
    <s v="Fiesta Coded Clamp Winged     "/>
    <s v="7           "/>
    <s v="Ea      "/>
    <s v="COLTEN"/>
    <s v="H09960"/>
    <n v="2"/>
    <n v="3"/>
    <n v="0"/>
    <n v="1"/>
    <n v="0"/>
    <n v="0"/>
    <x v="7"/>
    <m/>
    <m/>
    <m/>
    <m/>
    <m/>
  </r>
  <r>
    <s v="1011981"/>
    <s v="Stone Truer 23  Complete      "/>
    <s v="            "/>
    <s v="Ea      "/>
    <s v="HANDLR"/>
    <s v="23"/>
    <n v="2"/>
    <n v="2"/>
    <n v="0"/>
    <n v="1"/>
    <n v="0"/>
    <n v="0"/>
    <x v="7"/>
    <m/>
    <m/>
    <m/>
    <m/>
    <m/>
  </r>
  <r>
    <s v="3334101"/>
    <s v="TEMPSMART Cartridge           "/>
    <s v="B1          "/>
    <s v="Ea      "/>
    <s v="GC"/>
    <s v="009396"/>
    <n v="2"/>
    <n v="2"/>
    <n v="0"/>
    <n v="1"/>
    <n v="0"/>
    <n v="0"/>
    <x v="7"/>
    <m/>
    <m/>
    <m/>
    <m/>
    <m/>
  </r>
  <r>
    <s v="6001158"/>
    <s v="Forcep Apical Upper Anterior  "/>
    <s v="            "/>
    <s v="Ea      "/>
    <s v="HUFRID"/>
    <s v="FAF1"/>
    <n v="2"/>
    <n v="3"/>
    <n v="0"/>
    <n v="0"/>
    <n v="0"/>
    <n v="1"/>
    <x v="7"/>
    <m/>
    <m/>
    <m/>
    <m/>
    <m/>
  </r>
  <r>
    <s v="1012390"/>
    <s v="Curette Gracey DE 15/16 Long  "/>
    <s v="Solid Handle"/>
    <s v="Ea      "/>
    <s v="JINSTR"/>
    <s v="101-2390"/>
    <n v="2"/>
    <n v="4"/>
    <n v="0"/>
    <n v="1"/>
    <n v="0"/>
    <n v="0"/>
    <x v="7"/>
    <m/>
    <m/>
    <m/>
    <m/>
    <m/>
  </r>
  <r>
    <s v="5651031"/>
    <s v="Midnight Nitrile PF Black Glv "/>
    <s v="Large       "/>
    <s v="100/Bx  "/>
    <s v="ANSELL"/>
    <s v="MK-296-L"/>
    <n v="2"/>
    <n v="9"/>
    <n v="0.5"/>
    <n v="0.5"/>
    <n v="0"/>
    <n v="0"/>
    <x v="9"/>
    <m/>
    <m/>
    <m/>
    <m/>
    <m/>
  </r>
  <r>
    <s v="6000838"/>
    <s v="Mallet Mead Immunity 1        "/>
    <s v="            "/>
    <s v="Ea      "/>
    <s v="HUFRID"/>
    <s v="MAL1"/>
    <n v="2"/>
    <n v="5"/>
    <n v="0"/>
    <n v="0"/>
    <n v="0"/>
    <n v="1"/>
    <x v="4"/>
    <m/>
    <m/>
    <m/>
    <m/>
    <m/>
  </r>
  <r>
    <s v="1125217"/>
    <s v="Diamond FG 835-008M           "/>
    <s v="            "/>
    <s v="5/Pk    "/>
    <s v="MICDIA"/>
    <s v="1125217"/>
    <n v="2"/>
    <n v="7"/>
    <n v="0"/>
    <n v="1"/>
    <n v="0"/>
    <n v="0"/>
    <x v="7"/>
    <m/>
    <m/>
    <m/>
    <m/>
    <m/>
  </r>
  <r>
    <s v="2289989"/>
    <s v="Porcelain &amp; Zirc Adjusting Set"/>
    <s v="Por/Zic     "/>
    <s v="Ea      "/>
    <s v="AXIS"/>
    <s v="LS-7556"/>
    <n v="2"/>
    <n v="3"/>
    <n v="0"/>
    <n v="1"/>
    <n v="0"/>
    <n v="0"/>
    <x v="7"/>
    <m/>
    <m/>
    <m/>
    <m/>
    <m/>
  </r>
  <r>
    <s v="9004218"/>
    <s v="Buff Muslin                   "/>
    <s v="3x24Ply     "/>
    <s v="Ea      "/>
    <s v="TEXBLF"/>
    <s v="9004218"/>
    <n v="2"/>
    <n v="6"/>
    <n v="0"/>
    <n v="1"/>
    <n v="0"/>
    <n v="0"/>
    <x v="9"/>
    <m/>
    <m/>
    <m/>
    <m/>
    <m/>
  </r>
  <r>
    <s v="7013545"/>
    <s v="Diamond FG Coarse             "/>
    <s v="856G018     "/>
    <s v="5/Pk    "/>
    <s v="MEISIN"/>
    <s v="856G-018-FG"/>
    <n v="2"/>
    <n v="3"/>
    <n v="0"/>
    <n v="1"/>
    <n v="0"/>
    <n v="0"/>
    <x v="7"/>
    <m/>
    <m/>
    <m/>
    <m/>
    <m/>
  </r>
  <r>
    <s v="1013453"/>
    <s v="Scissor Kelly 6.25&quot; Curved    "/>
    <s v="Standard    "/>
    <s v="Ea      "/>
    <s v="JINSTR"/>
    <s v="101-3453"/>
    <n v="2"/>
    <n v="8"/>
    <n v="0"/>
    <n v="1"/>
    <n v="0"/>
    <n v="0"/>
    <x v="9"/>
    <m/>
    <m/>
    <m/>
    <m/>
    <m/>
  </r>
  <r>
    <s v="1025518"/>
    <s v="Spatula Nylon Small           "/>
    <s v="            "/>
    <s v="10/Bg   "/>
    <s v="NATKEY"/>
    <s v="1150051"/>
    <n v="2"/>
    <n v="8"/>
    <n v="0"/>
    <n v="1"/>
    <n v="0"/>
    <n v="0"/>
    <x v="9"/>
    <m/>
    <m/>
    <m/>
    <m/>
    <m/>
  </r>
  <r>
    <s v="3780436"/>
    <s v="Elevator Periodontal          "/>
    <s v="#9          "/>
    <s v="Ea      "/>
    <s v="PREMER"/>
    <s v="1003661"/>
    <n v="2"/>
    <n v="2"/>
    <n v="0.5"/>
    <n v="0.5"/>
    <n v="0"/>
    <n v="0"/>
    <x v="9"/>
    <m/>
    <m/>
    <m/>
    <m/>
    <m/>
  </r>
  <r>
    <s v="5700569"/>
    <s v="Endoflex NiTi File .06 21mm   "/>
    <s v="Assorted    "/>
    <s v="6/Pk    "/>
    <s v="D&amp;SDEN"/>
    <s v="46127"/>
    <n v="2"/>
    <n v="4"/>
    <n v="0"/>
    <n v="1"/>
    <n v="0"/>
    <n v="0"/>
    <x v="7"/>
    <m/>
    <m/>
    <m/>
    <m/>
    <m/>
  </r>
  <r>
    <s v="3780270"/>
    <s v="Cavit W Tubes                 "/>
    <s v="7 Gm        "/>
    <s v="10/Pk   "/>
    <s v="THREEM"/>
    <s v="44350"/>
    <n v="2"/>
    <n v="2"/>
    <n v="0"/>
    <n v="1"/>
    <n v="0"/>
    <n v="0"/>
    <x v="7"/>
    <m/>
    <m/>
    <m/>
    <m/>
    <m/>
  </r>
  <r>
    <s v="5446736"/>
    <s v="Permasoft Denture Liner Powder"/>
    <s v="Pink        "/>
    <s v="60Gm/Bt "/>
    <s v="AUSTEN"/>
    <s v="N815002"/>
    <n v="2"/>
    <n v="2"/>
    <n v="0"/>
    <n v="1"/>
    <n v="0"/>
    <n v="0"/>
    <x v="9"/>
    <m/>
    <m/>
    <m/>
    <m/>
    <m/>
  </r>
  <r>
    <s v="1005551"/>
    <s v="Ball Clasp SS                 "/>
    <s v="0.032       "/>
    <s v="10/Bx   "/>
    <s v="NATKEY"/>
    <s v="1270011"/>
    <n v="2"/>
    <n v="3"/>
    <n v="0"/>
    <n v="1"/>
    <n v="0"/>
    <n v="0"/>
    <x v="9"/>
    <m/>
    <m/>
    <m/>
    <m/>
    <m/>
  </r>
  <r>
    <s v="6011193"/>
    <s v="Sugarman File DE 3S/4S        "/>
    <s v="            "/>
    <s v="Ea      "/>
    <s v="HUFRID"/>
    <s v="FS3/4S6"/>
    <n v="2"/>
    <n v="2"/>
    <n v="0"/>
    <n v="0"/>
    <n v="0"/>
    <n v="1"/>
    <x v="4"/>
    <m/>
    <m/>
    <m/>
    <m/>
    <m/>
  </r>
  <r>
    <s v="5518149"/>
    <s v="Osram Dulux 9W Bulb           "/>
    <s v="            "/>
    <s v="Each    "/>
    <s v="BULBWK"/>
    <s v="CF9DS.835"/>
    <n v="2"/>
    <n v="14"/>
    <n v="0"/>
    <n v="0"/>
    <n v="0"/>
    <n v="1"/>
    <x v="4"/>
    <m/>
    <m/>
    <m/>
    <m/>
    <m/>
  </r>
  <r>
    <s v="1014415"/>
    <s v="Microbrush Applicators Regular"/>
    <s v="Green       "/>
    <s v="100/Pk  "/>
    <s v="HYGOPL"/>
    <s v="MRG400"/>
    <n v="2"/>
    <n v="4"/>
    <n v="0.5"/>
    <n v="0.5"/>
    <n v="0"/>
    <n v="0"/>
    <x v="9"/>
    <m/>
    <m/>
    <m/>
    <m/>
    <m/>
  </r>
  <r>
    <s v="7075270"/>
    <s v="D-Lish Prophy Paste Medium    "/>
    <s v="Mint        "/>
    <s v="200/Bx  "/>
    <s v="YOUNG"/>
    <s v="300120"/>
    <n v="2"/>
    <n v="4"/>
    <n v="0.5"/>
    <n v="0.5"/>
    <n v="0"/>
    <n v="0"/>
    <x v="9"/>
    <m/>
    <m/>
    <m/>
    <m/>
    <m/>
  </r>
  <r>
    <s v="1126861"/>
    <s v="Criterion CR Chloroprene Glove"/>
    <s v="X-Large     "/>
    <s v="90/Bx   "/>
    <s v="PLAGLO"/>
    <s v="CRPC60DG-XL"/>
    <n v="2"/>
    <n v="16"/>
    <n v="0"/>
    <n v="1"/>
    <n v="0"/>
    <n v="0"/>
    <x v="9"/>
    <m/>
    <m/>
    <m/>
    <m/>
    <m/>
  </r>
  <r>
    <s v="1011663"/>
    <s v="Buff Lead Center              "/>
    <s v="4 X 36      "/>
    <s v="Ea      "/>
    <s v="DIVINE"/>
    <s v="167"/>
    <n v="2"/>
    <n v="10"/>
    <n v="0"/>
    <n v="1"/>
    <n v="0"/>
    <n v="0"/>
    <x v="9"/>
    <m/>
    <m/>
    <m/>
    <m/>
    <m/>
  </r>
  <r>
    <s v="3780372"/>
    <s v="Enamel Pro Varnish Clear .4mL "/>
    <s v="Vanilla Mint"/>
    <s v="35/Bx   "/>
    <s v="PREMER"/>
    <s v="9007547"/>
    <n v="2"/>
    <n v="4"/>
    <n v="0.5"/>
    <n v="0.5"/>
    <n v="0"/>
    <n v="0"/>
    <x v="9"/>
    <m/>
    <m/>
    <m/>
    <m/>
    <m/>
  </r>
  <r>
    <s v="2284828"/>
    <s v="NTI Carbide Bur RA   6S       "/>
    <s v="            "/>
    <s v="5/Pk    "/>
    <s v="AXIS"/>
    <s v="H6S-RA"/>
    <n v="2"/>
    <n v="9"/>
    <n v="0"/>
    <n v="1"/>
    <n v="0"/>
    <n v="0"/>
    <x v="7"/>
    <m/>
    <m/>
    <m/>
    <m/>
    <m/>
  </r>
  <r>
    <s v="6581947"/>
    <s v="Compact Cassette              "/>
    <s v="White       "/>
    <s v="Ea      "/>
    <s v="ZIRC"/>
    <s v="50Z915A"/>
    <n v="2"/>
    <n v="9"/>
    <n v="0.5"/>
    <n v="0.5"/>
    <n v="0"/>
    <n v="0"/>
    <x v="9"/>
    <m/>
    <m/>
    <m/>
    <m/>
    <m/>
  </r>
  <r>
    <s v="1951019"/>
    <s v="Beautifil Flow Plus F00       "/>
    <s v="A1          "/>
    <s v="Ea      "/>
    <s v="SHOFU"/>
    <s v="2001"/>
    <n v="2"/>
    <n v="3"/>
    <n v="0"/>
    <n v="1"/>
    <n v="0"/>
    <n v="0"/>
    <x v="9"/>
    <m/>
    <m/>
    <m/>
    <m/>
    <m/>
  </r>
  <r>
    <s v="1002570"/>
    <s v="Needle Holder Mayo-Hegar 6&quot;   "/>
    <s v="Standard    "/>
    <s v="Ea      "/>
    <s v="JINSTR"/>
    <s v="100-2570"/>
    <n v="2"/>
    <n v="7"/>
    <n v="0"/>
    <n v="1"/>
    <n v="0"/>
    <n v="0"/>
    <x v="9"/>
    <m/>
    <m/>
    <m/>
    <m/>
    <m/>
  </r>
  <r>
    <s v="1005839"/>
    <s v="Dental Floss Holder           "/>
    <s v="            "/>
    <s v="Ea      "/>
    <s v="FLSAID"/>
    <s v="SDFH"/>
    <n v="2"/>
    <n v="50"/>
    <n v="0"/>
    <n v="1"/>
    <n v="0"/>
    <n v="0"/>
    <x v="9"/>
    <m/>
    <m/>
    <m/>
    <m/>
    <m/>
  </r>
  <r>
    <s v="9007268"/>
    <s v="Maxima Diamond FG 856-021M    "/>
    <s v="            "/>
    <s v="5/PK    "/>
    <s v="MICDIA"/>
    <s v="9007268"/>
    <n v="2"/>
    <n v="4"/>
    <n v="0"/>
    <n v="1"/>
    <n v="0"/>
    <n v="0"/>
    <x v="7"/>
    <m/>
    <m/>
    <m/>
    <m/>
    <m/>
  </r>
  <r>
    <s v="8881817"/>
    <s v="Hygenic Rubber Dam Clamp      "/>
    <s v="W9          "/>
    <s v="Ea      "/>
    <s v="COLTEN"/>
    <s v="H02770"/>
    <n v="2"/>
    <n v="11"/>
    <n v="0"/>
    <n v="1"/>
    <n v="0"/>
    <n v="0"/>
    <x v="9"/>
    <m/>
    <m/>
    <m/>
    <m/>
    <m/>
  </r>
  <r>
    <s v="3782957"/>
    <s v="RelyX Unicem 2 Automix        "/>
    <s v="Starter Kit "/>
    <s v="Ea      "/>
    <s v="THREEM"/>
    <s v="56850"/>
    <n v="2"/>
    <n v="2"/>
    <n v="0"/>
    <n v="1"/>
    <n v="0"/>
    <n v="0"/>
    <x v="9"/>
    <m/>
    <m/>
    <m/>
    <m/>
    <m/>
  </r>
  <r>
    <s v="5474776"/>
    <s v="Fiesta Coded Clamp Winged     "/>
    <s v="2           "/>
    <s v="Ea      "/>
    <s v="COLTEN"/>
    <s v="H09957"/>
    <n v="2"/>
    <n v="2"/>
    <n v="0"/>
    <n v="1"/>
    <n v="0"/>
    <n v="0"/>
    <x v="7"/>
    <m/>
    <m/>
    <m/>
    <m/>
    <m/>
  </r>
  <r>
    <s v="3120098"/>
    <s v="Purevac SC Evacuation Cleaner "/>
    <s v="2 Liter     "/>
    <s v="Ea      "/>
    <s v="SULTAN"/>
    <s v="21132"/>
    <n v="2"/>
    <n v="3"/>
    <n v="1"/>
    <n v="0"/>
    <n v="0"/>
    <n v="0"/>
    <x v="9"/>
    <m/>
    <m/>
    <m/>
    <m/>
    <m/>
  </r>
  <r>
    <s v="2221209"/>
    <s v="Ready Steel FlexoFiles 31mm   "/>
    <s v="#40         "/>
    <s v="6/Pk    "/>
    <s v="DNTEND"/>
    <s v="6834031"/>
    <n v="2"/>
    <n v="3"/>
    <n v="0"/>
    <n v="1"/>
    <n v="0"/>
    <n v="0"/>
    <x v="7"/>
    <m/>
    <m/>
    <m/>
    <m/>
    <m/>
  </r>
  <r>
    <s v="6814139"/>
    <s v="Refill Ease Cart Trans Connect"/>
    <s v="1:1         "/>
    <s v="6/Pk    "/>
    <s v="PRACTI"/>
    <s v="7109863"/>
    <n v="2"/>
    <n v="2"/>
    <n v="0"/>
    <n v="1"/>
    <n v="0"/>
    <n v="0"/>
    <x v="9"/>
    <m/>
    <m/>
    <m/>
    <m/>
    <m/>
  </r>
  <r>
    <s v="5700511"/>
    <s v="Sterile Single-Use Polisher   "/>
    <s v="Cup Coarse  "/>
    <s v="25/Pk   "/>
    <s v="PRIMAD"/>
    <s v="102173"/>
    <n v="2"/>
    <n v="2"/>
    <n v="0.5"/>
    <n v="0.5"/>
    <n v="0"/>
    <n v="0"/>
    <x v="9"/>
    <m/>
    <m/>
    <m/>
    <m/>
    <m/>
  </r>
  <r>
    <s v="9992026"/>
    <s v="Revelation Diamond 858-008F   "/>
    <s v="Fine        "/>
    <s v="5/Pk    "/>
    <s v="SSWBUR"/>
    <s v="91310-5"/>
    <n v="2"/>
    <n v="2"/>
    <n v="0"/>
    <n v="0"/>
    <n v="0"/>
    <n v="1"/>
    <x v="4"/>
    <m/>
    <m/>
    <m/>
    <m/>
    <m/>
  </r>
  <r>
    <s v="6400023"/>
    <s v="CaviWipes1                    "/>
    <s v="9&quot;x12&quot;      "/>
    <s v="65/Cn   "/>
    <s v="METREX"/>
    <s v="13-5150"/>
    <n v="2"/>
    <n v="10"/>
    <n v="0.5"/>
    <n v="0.5"/>
    <n v="0"/>
    <n v="0"/>
    <x v="9"/>
    <m/>
    <m/>
    <m/>
    <m/>
    <m/>
  </r>
  <r>
    <s v="9654737"/>
    <s v="Chemiclave Cleaning Pads      "/>
    <s v="            "/>
    <s v="6/Pk    "/>
    <s v="BARNST"/>
    <s v="232010103"/>
    <n v="2"/>
    <n v="2"/>
    <n v="0"/>
    <n v="1"/>
    <n v="0"/>
    <n v="0"/>
    <x v="7"/>
    <m/>
    <m/>
    <m/>
    <m/>
    <m/>
  </r>
  <r>
    <s v="3333901"/>
    <s v="Spacer Tray #4D Upper Medium  "/>
    <s v="            "/>
    <s v="12/Bx   "/>
    <s v="GC"/>
    <s v="250412"/>
    <n v="2"/>
    <n v="5"/>
    <n v="1"/>
    <n v="0"/>
    <n v="0"/>
    <n v="0"/>
    <x v="9"/>
    <m/>
    <m/>
    <m/>
    <m/>
    <m/>
  </r>
  <r>
    <s v="8227405"/>
    <s v="Burnisher DE 21B Acorn        "/>
    <s v="            "/>
    <s v="Ea      "/>
    <s v="AMEREA"/>
    <s v="AEB21BA"/>
    <n v="2"/>
    <n v="2"/>
    <n v="0"/>
    <n v="1"/>
    <n v="0"/>
    <n v="0"/>
    <x v="7"/>
    <m/>
    <m/>
    <m/>
    <m/>
    <m/>
  </r>
  <r>
    <s v="5700275"/>
    <s v="Maestro ET Pop-On Discs  1/2&quot; "/>
    <s v="Coarse      "/>
    <s v="85/Pk   "/>
    <s v="EVEERN"/>
    <s v="P055B085"/>
    <n v="2"/>
    <n v="3"/>
    <n v="0"/>
    <n v="1"/>
    <n v="0"/>
    <n v="0"/>
    <x v="9"/>
    <m/>
    <m/>
    <m/>
    <m/>
    <m/>
  </r>
  <r>
    <s v="9005007"/>
    <s v="MaxiGrip Curette Gracey 11/12 "/>
    <s v="Resin       "/>
    <s v="Ea      "/>
    <s v="JINSTR"/>
    <s v="900-5007"/>
    <n v="2"/>
    <n v="4"/>
    <n v="0"/>
    <n v="1"/>
    <n v="0"/>
    <n v="0"/>
    <x v="9"/>
    <m/>
    <m/>
    <m/>
    <m/>
    <m/>
  </r>
  <r>
    <s v="5861483"/>
    <s v="Composite Inst Titanium D/L Rd"/>
    <s v="REPFILRT    "/>
    <s v="Ea      "/>
    <s v="NORDNT"/>
    <s v="REPFILRT"/>
    <n v="2"/>
    <n v="4"/>
    <n v="0"/>
    <n v="1"/>
    <n v="0"/>
    <n v="0"/>
    <x v="7"/>
    <m/>
    <m/>
    <m/>
    <m/>
    <m/>
  </r>
  <r>
    <s v="9007175"/>
    <s v="Maxima Diamond FG 840-012M    "/>
    <s v="            "/>
    <s v="5/PK    "/>
    <s v="MICDIA"/>
    <s v="9007175"/>
    <n v="2"/>
    <n v="4"/>
    <n v="1"/>
    <n v="0"/>
    <n v="0"/>
    <n v="0"/>
    <x v="9"/>
    <m/>
    <m/>
    <m/>
    <m/>
    <m/>
  </r>
  <r>
    <s v="8688735"/>
    <s v="Hi-Tray Light Dual Arch       "/>
    <s v="Full Arch   "/>
    <s v="30/Bx   "/>
    <s v="ZHERM"/>
    <s v="D5DFUL"/>
    <n v="2"/>
    <n v="2"/>
    <n v="0"/>
    <n v="1"/>
    <n v="0"/>
    <n v="0"/>
    <x v="9"/>
    <m/>
    <m/>
    <m/>
    <m/>
    <m/>
  </r>
  <r>
    <s v="6004116"/>
    <s v="Swivel Ultrasonic Insert      "/>
    <s v="25K #100Thin"/>
    <s v="Ea      "/>
    <s v="HUFRID"/>
    <s v="UI25SS100"/>
    <n v="2"/>
    <n v="3"/>
    <n v="0"/>
    <n v="1"/>
    <n v="0"/>
    <n v="0"/>
    <x v="9"/>
    <m/>
    <m/>
    <m/>
    <m/>
    <m/>
  </r>
  <r>
    <s v="2227955"/>
    <s v="Jeltrate Bulk Package Fast Set"/>
    <s v="            "/>
    <s v="22Lb    "/>
    <s v="CAULK"/>
    <s v="608247"/>
    <n v="2"/>
    <n v="2"/>
    <n v="0"/>
    <n v="1"/>
    <n v="0"/>
    <n v="0"/>
    <x v="9"/>
    <m/>
    <m/>
    <m/>
    <m/>
    <m/>
  </r>
  <r>
    <s v="5700363"/>
    <s v="Benzo-Jel Topical Anesthetic  "/>
    <s v="Mint        "/>
    <s v="1oz/Jr  "/>
    <s v="NATKEY"/>
    <s v="03-32319"/>
    <n v="2"/>
    <n v="3"/>
    <n v="0"/>
    <n v="1"/>
    <n v="0"/>
    <n v="0"/>
    <x v="9"/>
    <m/>
    <m/>
    <m/>
    <m/>
    <m/>
  </r>
  <r>
    <s v="1047877"/>
    <s v="Acclean Action Plus           "/>
    <s v="Soft        "/>
    <s v="72/Bx   "/>
    <s v="TMTECH"/>
    <s v="753179"/>
    <n v="2"/>
    <n v="3"/>
    <n v="1"/>
    <n v="0"/>
    <n v="0"/>
    <n v="0"/>
    <x v="9"/>
    <m/>
    <m/>
    <m/>
    <m/>
    <m/>
  </r>
  <r>
    <s v="9007119"/>
    <s v="Maxima Diamond FG 811-037C    "/>
    <s v="            "/>
    <s v="5/PK    "/>
    <s v="MICDIA"/>
    <s v="9007119"/>
    <n v="2"/>
    <n v="5"/>
    <n v="0"/>
    <n v="1"/>
    <n v="0"/>
    <n v="0"/>
    <x v="9"/>
    <m/>
    <m/>
    <m/>
    <m/>
    <m/>
  </r>
  <r>
    <s v="1016405"/>
    <s v="P.I.P. Paste                  "/>
    <s v="HSI         "/>
    <s v="4oz     "/>
    <s v="NATKEY"/>
    <s v="6120486"/>
    <n v="2"/>
    <n v="2"/>
    <n v="0"/>
    <n v="1"/>
    <n v="0"/>
    <n v="0"/>
    <x v="9"/>
    <m/>
    <m/>
    <m/>
    <m/>
    <m/>
  </r>
  <r>
    <s v="1029023"/>
    <s v="Aspirator Tip Surgical Green  "/>
    <s v="1/4&quot;D       "/>
    <s v="25/Pk   "/>
    <s v="SUZPAC"/>
    <s v="1029023"/>
    <n v="2"/>
    <n v="6"/>
    <n v="1"/>
    <n v="0"/>
    <n v="0"/>
    <n v="0"/>
    <x v="9"/>
    <m/>
    <m/>
    <m/>
    <m/>
    <m/>
  </r>
  <r>
    <s v="9007121"/>
    <s v="Maxima Diamond FG 813-012C    "/>
    <s v="            "/>
    <s v="5/PK    "/>
    <s v="MICDIA"/>
    <s v="9007121"/>
    <n v="2"/>
    <n v="2"/>
    <n v="0"/>
    <n v="1"/>
    <n v="0"/>
    <n v="0"/>
    <x v="7"/>
    <m/>
    <m/>
    <m/>
    <m/>
    <m/>
  </r>
  <r>
    <s v="6011981"/>
    <s v="EverEdge 2.0 Scaler Morse 0/00"/>
    <s v="#9 Handle   "/>
    <s v="Ea      "/>
    <s v="HUFRID"/>
    <s v="SM0/009E2"/>
    <n v="2"/>
    <n v="4"/>
    <n v="0"/>
    <n v="1"/>
    <n v="0"/>
    <n v="0"/>
    <x v="9"/>
    <m/>
    <m/>
    <m/>
    <m/>
    <m/>
  </r>
  <r>
    <s v="1249886"/>
    <s v="Dexamethasone Sod Inj 5mL     "/>
    <s v="4mg/mL      "/>
    <s v="25/Bx   "/>
    <s v="AURPHA"/>
    <s v="55150023805"/>
    <n v="2"/>
    <n v="2"/>
    <n v="1"/>
    <n v="0"/>
    <n v="0"/>
    <n v="0"/>
    <x v="9"/>
    <m/>
    <m/>
    <m/>
    <m/>
    <m/>
  </r>
  <r>
    <s v="1006342"/>
    <s v="Screw Post Keys               "/>
    <s v="            "/>
    <s v="2/Pk    "/>
    <s v="HARALD"/>
    <s v="1006342"/>
    <n v="2"/>
    <n v="3"/>
    <n v="0"/>
    <n v="1"/>
    <n v="0"/>
    <n v="0"/>
    <x v="9"/>
    <m/>
    <m/>
    <m/>
    <m/>
    <m/>
  </r>
  <r>
    <s v="1007247"/>
    <s v="Screw Post Gold Plated        "/>
    <s v="#3 Medium   "/>
    <s v="12/Bx   "/>
    <s v="HARALD"/>
    <s v="1007247"/>
    <n v="2"/>
    <n v="8"/>
    <n v="0.5"/>
    <n v="0.5"/>
    <n v="0"/>
    <n v="0"/>
    <x v="9"/>
    <m/>
    <m/>
    <m/>
    <m/>
    <m/>
  </r>
  <r>
    <s v="1006714"/>
    <s v="Mirror Plane Cone Socket      "/>
    <s v="#4          "/>
    <s v="12/Bx   "/>
    <s v="JINSTR"/>
    <s v="100-6714"/>
    <n v="2"/>
    <n v="2"/>
    <n v="0"/>
    <n v="1"/>
    <n v="0"/>
    <n v="0"/>
    <x v="9"/>
    <m/>
    <m/>
    <m/>
    <m/>
    <m/>
  </r>
  <r>
    <s v="1233465"/>
    <s v="Premise Flowable Tip          "/>
    <s v="Refill      "/>
    <s v="50/Bx   "/>
    <s v="KERR"/>
    <s v="33370"/>
    <n v="2"/>
    <n v="2"/>
    <n v="0"/>
    <n v="1"/>
    <n v="0"/>
    <n v="0"/>
    <x v="9"/>
    <m/>
    <m/>
    <m/>
    <m/>
    <m/>
  </r>
  <r>
    <s v="5869993"/>
    <s v="Chisel Rhodes Back Action DE  "/>
    <s v="            "/>
    <s v="Ea      "/>
    <s v="NORDNT"/>
    <s v="CP36-37"/>
    <n v="2"/>
    <n v="2"/>
    <n v="0"/>
    <n v="1"/>
    <n v="0"/>
    <n v="0"/>
    <x v="7"/>
    <m/>
    <m/>
    <m/>
    <m/>
    <m/>
  </r>
  <r>
    <s v="6010844"/>
    <s v="Implacare II Refill Tips Asst "/>
    <s v="12 Pair     "/>
    <s v="12/Bx   "/>
    <s v="HUFRID"/>
    <s v="IMPLSORT"/>
    <n v="2"/>
    <n v="2"/>
    <n v="0"/>
    <n v="0"/>
    <n v="0"/>
    <n v="1"/>
    <x v="4"/>
    <m/>
    <m/>
    <m/>
    <m/>
    <m/>
  </r>
  <r>
    <s v="1003253"/>
    <s v="Tidi Tooth Cups Waxed 5oz     "/>
    <s v="            "/>
    <s v="500/Bx  "/>
    <s v="TIDI-E"/>
    <s v="9221"/>
    <n v="2"/>
    <n v="2"/>
    <n v="0.5"/>
    <n v="0.5"/>
    <n v="0"/>
    <n v="0"/>
    <x v="9"/>
    <m/>
    <m/>
    <m/>
    <m/>
    <m/>
  </r>
  <r>
    <s v="9451859"/>
    <s v="Chromascop Shade Guide Univ   "/>
    <s v="2 Parts     "/>
    <s v="Ea      "/>
    <s v="VIVADT"/>
    <s v="529479"/>
    <n v="2"/>
    <n v="2"/>
    <n v="0"/>
    <n v="1"/>
    <n v="0"/>
    <n v="0"/>
    <x v="7"/>
    <m/>
    <m/>
    <m/>
    <m/>
    <m/>
  </r>
  <r>
    <s v="3381801"/>
    <s v="Roach Clasp Molar Lge         "/>
    <s v="Straight    "/>
    <s v="10/Pk   "/>
    <s v="NATKEY"/>
    <s v="1271440"/>
    <n v="2"/>
    <n v="2"/>
    <n v="0"/>
    <n v="1"/>
    <n v="0"/>
    <n v="0"/>
    <x v="9"/>
    <m/>
    <m/>
    <m/>
    <m/>
    <m/>
  </r>
  <r>
    <s v="1670180"/>
    <s v="Cavitron THINsert FitGrip     "/>
    <s v="30K         "/>
    <s v="Ea      "/>
    <s v="DNTEQU"/>
    <s v="82009"/>
    <n v="2"/>
    <n v="6"/>
    <n v="0"/>
    <n v="1"/>
    <n v="0"/>
    <n v="0"/>
    <x v="9"/>
    <m/>
    <m/>
    <m/>
    <m/>
    <m/>
  </r>
  <r>
    <s v="1125184"/>
    <s v="Diamond FG 801-023M           "/>
    <s v="            "/>
    <s v="5/Pk    "/>
    <s v="MICDIA"/>
    <s v="1125184"/>
    <n v="2"/>
    <n v="3"/>
    <n v="0"/>
    <n v="1"/>
    <n v="0"/>
    <n v="0"/>
    <x v="9"/>
    <m/>
    <m/>
    <m/>
    <m/>
    <m/>
  </r>
  <r>
    <s v="1125761"/>
    <s v="Maestro Two-Step Dmd PrePol   "/>
    <s v="RA Point    "/>
    <s v="3/Pk    "/>
    <s v="EMOORE"/>
    <s v="1125761"/>
    <n v="2"/>
    <n v="2"/>
    <n v="1"/>
    <n v="0"/>
    <n v="0"/>
    <n v="0"/>
    <x v="9"/>
    <m/>
    <m/>
    <m/>
    <m/>
    <m/>
  </r>
  <r>
    <s v="4999157"/>
    <s v="Tackle Box 651                "/>
    <s v="            "/>
    <s v="Ea      "/>
    <s v="PIANO"/>
    <s v="651-010"/>
    <n v="2"/>
    <n v="3"/>
    <n v="0"/>
    <n v="1"/>
    <n v="0"/>
    <n v="0"/>
    <x v="7"/>
    <m/>
    <m/>
    <m/>
    <m/>
    <m/>
  </r>
  <r>
    <s v="6006262"/>
    <s v="Scaler Sickle DE 204SD        "/>
    <s v="ResinEight  "/>
    <s v="Ea      "/>
    <s v="HUFRID"/>
    <s v="S204SD8"/>
    <n v="2"/>
    <n v="5"/>
    <n v="0"/>
    <n v="1"/>
    <n v="0"/>
    <n v="0"/>
    <x v="7"/>
    <m/>
    <m/>
    <m/>
    <m/>
    <m/>
  </r>
  <r>
    <s v="5860471"/>
    <s v="Relyant Scaler Stain Remover  "/>
    <s v="#6 Handle   "/>
    <s v="Ea      "/>
    <s v="NORDNT"/>
    <s v="VSCALSR"/>
    <n v="2"/>
    <n v="2"/>
    <n v="0"/>
    <n v="1"/>
    <n v="0"/>
    <n v="0"/>
    <x v="7"/>
    <m/>
    <m/>
    <m/>
    <m/>
    <m/>
  </r>
  <r>
    <s v="1015015"/>
    <s v="X-Ray Lead Apron w/Collar .3mm"/>
    <s v="Adult Gray  "/>
    <s v="Ea      "/>
    <s v="RINN"/>
    <s v="840050"/>
    <n v="2"/>
    <n v="2"/>
    <n v="1"/>
    <n v="0"/>
    <n v="0"/>
    <n v="0"/>
    <x v="1"/>
    <m/>
    <m/>
    <m/>
    <m/>
    <m/>
  </r>
  <r>
    <s v="9007100"/>
    <s v="Maxima Diamond FG 801-025C    "/>
    <s v="            "/>
    <s v="5/PK    "/>
    <s v="MICDIA"/>
    <s v="9007100"/>
    <n v="2"/>
    <n v="7"/>
    <n v="1"/>
    <n v="0"/>
    <n v="0"/>
    <n v="0"/>
    <x v="9"/>
    <m/>
    <m/>
    <m/>
    <m/>
    <m/>
  </r>
  <r>
    <s v="1348488"/>
    <s v="Candeez Ergo Spatulas         "/>
    <s v="Orange      "/>
    <s v="Ea      "/>
    <s v="PALMER"/>
    <s v="1520TO"/>
    <n v="2"/>
    <n v="4"/>
    <n v="0"/>
    <n v="1"/>
    <n v="0"/>
    <n v="0"/>
    <x v="9"/>
    <m/>
    <m/>
    <m/>
    <m/>
    <m/>
  </r>
  <r>
    <s v="1007453"/>
    <s v="Rongeur Blumenthal 6          "/>
    <s v="SS          "/>
    <s v="Ea      "/>
    <s v="JINSTR"/>
    <s v="100-7453"/>
    <n v="2"/>
    <n v="9"/>
    <n v="0.5"/>
    <n v="0.5"/>
    <n v="0"/>
    <n v="0"/>
    <x v="9"/>
    <m/>
    <m/>
    <m/>
    <m/>
    <m/>
  </r>
  <r>
    <s v="1077696"/>
    <s v="Crystal Tray #5S Med Upper    "/>
    <s v="Solid       "/>
    <s v="12/Pk   "/>
    <s v="AFFORD"/>
    <s v="05S9"/>
    <n v="2"/>
    <n v="3"/>
    <n v="0"/>
    <n v="1"/>
    <n v="0"/>
    <n v="0"/>
    <x v="7"/>
    <m/>
    <m/>
    <m/>
    <m/>
    <m/>
  </r>
  <r>
    <s v="1001199"/>
    <s v="Mouthguard Mat Clear          "/>
    <s v=".150        "/>
    <s v="12/Pk   "/>
    <s v="NATKEY"/>
    <s v="7000816"/>
    <n v="2"/>
    <n v="4"/>
    <n v="0"/>
    <n v="1"/>
    <n v="0"/>
    <n v="0"/>
    <x v="9"/>
    <m/>
    <m/>
    <m/>
    <m/>
    <m/>
  </r>
  <r>
    <s v="2284668"/>
    <s v="Bur Block Aluminum 18FG/9RA   "/>
    <s v="Blue        "/>
    <s v="Ea      "/>
    <s v="AXIS"/>
    <s v="AB110-1U"/>
    <n v="2"/>
    <n v="3"/>
    <n v="0"/>
    <n v="1"/>
    <n v="0"/>
    <n v="0"/>
    <x v="7"/>
    <m/>
    <m/>
    <m/>
    <m/>
    <m/>
  </r>
  <r>
    <s v="7910504"/>
    <s v="Macro-Lock Oval Post          "/>
    <s v="Intro Kit A "/>
    <s v="Ea      "/>
    <s v="CLICHO"/>
    <s v="591513"/>
    <n v="2"/>
    <n v="2"/>
    <n v="0.5"/>
    <n v="0.5"/>
    <n v="0"/>
    <n v="0"/>
    <x v="9"/>
    <m/>
    <m/>
    <m/>
    <m/>
    <m/>
  </r>
  <r>
    <s v="8880721"/>
    <s v="ParaPost Plus Titanium Red    "/>
    <s v="P284-5      "/>
    <s v="10/Vl   "/>
    <s v="COLTEN"/>
    <s v="P2845"/>
    <n v="2"/>
    <n v="2"/>
    <n v="0"/>
    <n v="1"/>
    <n v="0"/>
    <n v="0"/>
    <x v="9"/>
    <m/>
    <m/>
    <m/>
    <m/>
    <m/>
  </r>
  <r>
    <s v="8778199"/>
    <s v="Sprue Wax                     "/>
    <s v="1Lb         "/>
    <s v="Ea      "/>
    <s v="VALOP"/>
    <s v="20235"/>
    <n v="2"/>
    <n v="2"/>
    <n v="0"/>
    <n v="1"/>
    <n v="0"/>
    <n v="0"/>
    <x v="7"/>
    <m/>
    <m/>
    <m/>
    <m/>
    <m/>
  </r>
  <r>
    <s v="1179150"/>
    <s v="Dia-Pro W Gutta Percha Points "/>
    <s v="Primary     "/>
    <s v="60/Bx   "/>
    <s v="DIAINC"/>
    <s v="ML165-602"/>
    <n v="2"/>
    <n v="5"/>
    <n v="1"/>
    <n v="0"/>
    <n v="0"/>
    <n v="0"/>
    <x v="9"/>
    <m/>
    <m/>
    <m/>
    <m/>
    <m/>
  </r>
  <r>
    <s v="2588632"/>
    <s v="Aminocaproic Acid 20mL        "/>
    <s v="250mg/mL    "/>
    <s v="25/Ca   "/>
    <s v="PFIZNJ"/>
    <s v="00409434673"/>
    <n v="2"/>
    <n v="2"/>
    <n v="0"/>
    <n v="1"/>
    <n v="0"/>
    <n v="0"/>
    <x v="5"/>
    <m/>
    <m/>
    <m/>
    <m/>
    <m/>
  </r>
  <r>
    <s v="5514982"/>
    <s v="Cool White Fluorescent Bulb   "/>
    <s v="18&quot;         "/>
    <s v="Ea      "/>
    <s v="BULBWK"/>
    <s v="BW.F15T8.CW"/>
    <n v="2"/>
    <n v="3"/>
    <n v="0"/>
    <n v="0"/>
    <n v="0"/>
    <n v="1"/>
    <x v="4"/>
    <m/>
    <m/>
    <m/>
    <m/>
    <m/>
  </r>
  <r>
    <s v="1237119"/>
    <s v="Premise Unidose Refill        "/>
    <s v="D4-B 0.2gm  "/>
    <s v="20/Bx   "/>
    <s v="KERR"/>
    <s v="32665"/>
    <n v="2"/>
    <n v="2"/>
    <n v="0"/>
    <n v="1"/>
    <n v="0"/>
    <n v="0"/>
    <x v="7"/>
    <m/>
    <m/>
    <m/>
    <m/>
    <m/>
  </r>
  <r>
    <s v="3580002"/>
    <s v="Fusion Curing Light Sleeve    "/>
    <s v="Light       "/>
    <s v="100/Pk  "/>
    <s v="DENTLT"/>
    <s v="7500082"/>
    <n v="2"/>
    <n v="3"/>
    <n v="0"/>
    <n v="1"/>
    <n v="0"/>
    <n v="0"/>
    <x v="9"/>
    <m/>
    <m/>
    <m/>
    <m/>
    <m/>
  </r>
  <r>
    <s v="9071869"/>
    <s v="EZ Inst Turbine Impact Air 45 "/>
    <s v="PB          "/>
    <s v="Ea      "/>
    <s v="SCORE"/>
    <s v="HPD826-R01B2LC"/>
    <n v="2"/>
    <n v="2"/>
    <n v="0"/>
    <n v="0"/>
    <n v="0"/>
    <n v="1"/>
    <x v="4"/>
    <m/>
    <m/>
    <m/>
    <m/>
    <m/>
  </r>
  <r>
    <s v="8895996"/>
    <s v="Dri-Aids Large                "/>
    <s v="            "/>
    <s v="250/Pk  "/>
    <s v="HYGOPL"/>
    <s v="331320"/>
    <n v="2"/>
    <n v="2"/>
    <n v="0"/>
    <n v="1"/>
    <n v="0"/>
    <n v="0"/>
    <x v="9"/>
    <m/>
    <m/>
    <m/>
    <m/>
    <m/>
  </r>
  <r>
    <s v="1003556"/>
    <s v="Tofflemire Matrix Bands       "/>
    <s v=".0015 #1    "/>
    <s v="12/Pk   "/>
    <s v="TEMREX"/>
    <s v="1003556"/>
    <n v="2"/>
    <n v="13"/>
    <n v="0"/>
    <n v="1"/>
    <n v="0"/>
    <n v="0"/>
    <x v="9"/>
    <m/>
    <m/>
    <m/>
    <m/>
    <m/>
  </r>
  <r>
    <s v="8770057"/>
    <s v="Val-Clean                     "/>
    <s v="            "/>
    <s v="12/Bx   "/>
    <s v="VALSUP"/>
    <s v="20201"/>
    <n v="2"/>
    <n v="5"/>
    <n v="1"/>
    <n v="0"/>
    <n v="0"/>
    <n v="0"/>
    <x v="9"/>
    <m/>
    <m/>
    <m/>
    <m/>
    <m/>
  </r>
  <r>
    <s v="1214498"/>
    <s v="Flumazenil Inj MDV 10mL       "/>
    <s v="0.1mg/mL    "/>
    <s v="10/Bx   "/>
    <s v="W-WARD"/>
    <s v="00143978310"/>
    <n v="2"/>
    <n v="2"/>
    <n v="1"/>
    <n v="0"/>
    <n v="0"/>
    <n v="0"/>
    <x v="1"/>
    <m/>
    <m/>
    <m/>
    <m/>
    <m/>
  </r>
  <r>
    <s v="1263765"/>
    <s v="Propofol Inj Emulsion SDV 20mL"/>
    <s v="10mg/mL     "/>
    <s v="25/Bx   "/>
    <s v="TEVA"/>
    <s v="00591213695"/>
    <n v="2"/>
    <n v="3"/>
    <n v="0.5"/>
    <n v="0.5"/>
    <n v="0"/>
    <n v="0"/>
    <x v="1"/>
    <m/>
    <m/>
    <m/>
    <m/>
    <m/>
  </r>
  <r>
    <s v="3128716"/>
    <s v="Drain Hose                    "/>
    <s v="            "/>
    <s v="ea      "/>
    <s v="SULTAN"/>
    <s v="00.67100FG"/>
    <n v="2"/>
    <n v="2"/>
    <n v="0"/>
    <n v="0"/>
    <n v="0"/>
    <n v="1"/>
    <x v="4"/>
    <m/>
    <m/>
    <m/>
    <m/>
    <m/>
  </r>
  <r>
    <s v="6009158"/>
    <s v="Rubber Dam Forcep #4          "/>
    <s v="            "/>
    <s v="Ea      "/>
    <s v="HUFRID"/>
    <s v="RDF4"/>
    <n v="2"/>
    <n v="2"/>
    <n v="0"/>
    <n v="1"/>
    <n v="0"/>
    <n v="0"/>
    <x v="7"/>
    <m/>
    <m/>
    <m/>
    <m/>
    <m/>
  </r>
  <r>
    <s v="1779468"/>
    <s v="Hg5 Recycle Kit Only          "/>
    <s v="No Filter   "/>
    <s v="Ea      "/>
    <s v="SOLMET"/>
    <s v="HG5-002R"/>
    <n v="2"/>
    <n v="2"/>
    <n v="0"/>
    <n v="0"/>
    <n v="0"/>
    <n v="1"/>
    <x v="4"/>
    <m/>
    <m/>
    <m/>
    <m/>
    <m/>
  </r>
  <r>
    <s v="1763829"/>
    <s v="Vionex Antimicrobial Soap     "/>
    <s v="Pump Bottle "/>
    <s v="18oz/Bt "/>
    <s v="METREX"/>
    <s v="10-1518"/>
    <n v="2"/>
    <n v="3"/>
    <n v="0"/>
    <n v="1"/>
    <n v="0"/>
    <n v="0"/>
    <x v="9"/>
    <m/>
    <m/>
    <m/>
    <m/>
    <m/>
  </r>
  <r>
    <s v="1017287"/>
    <s v="Scissor Kelly 6.25&quot; Curved    "/>
    <s v="Standard    "/>
    <s v="Ea      "/>
    <s v="JINSTR"/>
    <s v="101-7287"/>
    <n v="2"/>
    <n v="20"/>
    <n v="0"/>
    <n v="1"/>
    <n v="0"/>
    <n v="0"/>
    <x v="9"/>
    <m/>
    <m/>
    <m/>
    <m/>
    <m/>
  </r>
  <r>
    <s v="1013422"/>
    <s v="Acclean Prophy Paste Extra    "/>
    <s v="Coarse Mint "/>
    <s v="200/Bx  "/>
    <s v="EMOORE"/>
    <s v="1013422"/>
    <n v="2"/>
    <n v="2"/>
    <n v="0"/>
    <n v="1"/>
    <n v="0"/>
    <n v="0"/>
    <x v="9"/>
    <m/>
    <m/>
    <m/>
    <m/>
    <m/>
  </r>
  <r>
    <s v="6545663"/>
    <s v="Surgifoam Gelatin Sponge      "/>
    <s v="2cmx6cmx7mm "/>
    <s v="12/Bx   "/>
    <s v="ETHICO"/>
    <s v="1972"/>
    <n v="2"/>
    <n v="2"/>
    <n v="0"/>
    <n v="1"/>
    <n v="0"/>
    <n v="0"/>
    <x v="9"/>
    <m/>
    <m/>
    <m/>
    <m/>
    <m/>
  </r>
  <r>
    <s v="1071130"/>
    <s v="Quick Stat FS Standard Kit    "/>
    <s v="            "/>
    <s v="4/Pk    "/>
    <s v="VISDEN"/>
    <s v="502804"/>
    <n v="2"/>
    <n v="3"/>
    <n v="0"/>
    <n v="1"/>
    <n v="0"/>
    <n v="0"/>
    <x v="9"/>
    <m/>
    <m/>
    <m/>
    <m/>
    <m/>
  </r>
  <r>
    <s v="1005964"/>
    <s v="Gutta Percha Points 30mm      "/>
    <s v="X-Fine      "/>
    <s v="100/Bx  "/>
    <s v="COLWHA"/>
    <s v="H05575"/>
    <n v="2"/>
    <n v="2"/>
    <n v="0"/>
    <n v="1"/>
    <n v="0"/>
    <n v="0"/>
    <x v="7"/>
    <m/>
    <m/>
    <m/>
    <m/>
    <m/>
  </r>
  <r>
    <s v="1125118"/>
    <s v="Diamond FG 379-018F           "/>
    <s v="            "/>
    <s v="5/Pk    "/>
    <s v="MICDIA"/>
    <s v="1125118"/>
    <n v="2"/>
    <n v="4"/>
    <n v="0.5"/>
    <n v="0.5"/>
    <n v="0"/>
    <n v="0"/>
    <x v="9"/>
    <m/>
    <m/>
    <m/>
    <m/>
    <m/>
  </r>
  <r>
    <s v="3339123"/>
    <s v="Coe Comfort Liquid            "/>
    <s v="            "/>
    <s v="6oz/Bt  "/>
    <s v="GC"/>
    <s v="341091"/>
    <n v="2"/>
    <n v="5"/>
    <n v="0"/>
    <n v="1"/>
    <n v="0"/>
    <n v="0"/>
    <x v="9"/>
    <m/>
    <m/>
    <m/>
    <m/>
    <m/>
  </r>
  <r>
    <s v="9007120"/>
    <s v="Maxima Diamond FG 811-037SC   "/>
    <s v="            "/>
    <s v="5/PK    "/>
    <s v="MICDIA"/>
    <s v="9007120"/>
    <n v="2"/>
    <n v="3"/>
    <n v="0"/>
    <n v="1"/>
    <n v="0"/>
    <n v="0"/>
    <x v="9"/>
    <m/>
    <m/>
    <m/>
    <m/>
    <m/>
  </r>
  <r>
    <s v="1255343"/>
    <s v="Jet Tooth Shade Acrylic Powder"/>
    <s v="59 B1       "/>
    <s v="4oz/Bt  "/>
    <s v="LANG"/>
    <s v="142059TS"/>
    <n v="2"/>
    <n v="2"/>
    <n v="0"/>
    <n v="1"/>
    <n v="0"/>
    <n v="0"/>
    <x v="9"/>
    <m/>
    <m/>
    <m/>
    <m/>
    <m/>
  </r>
  <r>
    <s v="1003220"/>
    <s v="Carbide Bur FG     6          "/>
    <s v="            "/>
    <s v="10/Pk   "/>
    <s v="PRIMAD"/>
    <s v="206100250800"/>
    <n v="2"/>
    <n v="2"/>
    <n v="0"/>
    <n v="1"/>
    <n v="0"/>
    <n v="0"/>
    <x v="9"/>
    <m/>
    <m/>
    <m/>
    <m/>
    <m/>
  </r>
  <r>
    <s v="1004432"/>
    <s v="Mixing Slab 4&quot;x2.5&quot;x.25&quot;      "/>
    <s v="#4 Glass    "/>
    <s v="Ea      "/>
    <s v="ELGIN"/>
    <s v="GS4"/>
    <n v="2"/>
    <n v="3"/>
    <n v="0"/>
    <n v="1"/>
    <n v="0"/>
    <n v="0"/>
    <x v="7"/>
    <m/>
    <m/>
    <m/>
    <m/>
    <m/>
  </r>
  <r>
    <s v="1231924"/>
    <s v="Herculite Ultra Unidose       "/>
    <s v="A4D         "/>
    <s v="20/Bx   "/>
    <s v="KERR"/>
    <s v="35496"/>
    <n v="2"/>
    <n v="2"/>
    <n v="0"/>
    <n v="1"/>
    <n v="0"/>
    <n v="0"/>
    <x v="4"/>
    <m/>
    <m/>
    <m/>
    <m/>
    <m/>
  </r>
  <r>
    <s v="1000855"/>
    <s v="Aluminum Shells Soft Preformed"/>
    <s v="#10         "/>
    <s v="12/Bx   "/>
    <s v="PRODEN"/>
    <s v="1000855"/>
    <n v="2"/>
    <n v="2"/>
    <n v="0"/>
    <n v="1"/>
    <n v="0"/>
    <n v="0"/>
    <x v="7"/>
    <m/>
    <m/>
    <m/>
    <m/>
    <m/>
  </r>
  <r>
    <s v="6005407"/>
    <s v="Streamline Ultrasonic Insert  "/>
    <s v="30K #1000 TB"/>
    <s v="Ea      "/>
    <s v="HUFRID"/>
    <s v="UI100030K"/>
    <n v="2"/>
    <n v="3"/>
    <n v="0"/>
    <n v="1"/>
    <n v="0"/>
    <n v="0"/>
    <x v="5"/>
    <m/>
    <m/>
    <m/>
    <m/>
    <m/>
  </r>
  <r>
    <s v="1426531"/>
    <s v="Goldies Carbide Bur HP        "/>
    <s v="52-C/XC     "/>
    <s v="Ea      "/>
    <s v="DEDECO"/>
    <s v="8206"/>
    <n v="2"/>
    <n v="3"/>
    <n v="0"/>
    <n v="1"/>
    <n v="0"/>
    <n v="0"/>
    <x v="7"/>
    <m/>
    <m/>
    <m/>
    <m/>
    <m/>
  </r>
  <r>
    <s v="1009179"/>
    <s v="Compo-Post Long               "/>
    <s v="#2          "/>
    <s v="12/Bx   "/>
    <s v="HARALD"/>
    <s v="31211"/>
    <n v="2"/>
    <n v="3"/>
    <n v="0"/>
    <n v="1"/>
    <n v="0"/>
    <n v="0"/>
    <x v="7"/>
    <m/>
    <m/>
    <m/>
    <m/>
    <m/>
  </r>
  <r>
    <s v="1311506"/>
    <s v="Midazolam HCl Inj MDV 5mL     "/>
    <s v="5mg/mL      "/>
    <s v="10/Bx   "/>
    <s v="ALVOGE"/>
    <s v="47781058917"/>
    <n v="2"/>
    <n v="4"/>
    <n v="0"/>
    <n v="1"/>
    <n v="0"/>
    <n v="0"/>
    <x v="7"/>
    <m/>
    <m/>
    <m/>
    <m/>
    <m/>
  </r>
  <r>
    <s v="1008404"/>
    <s v="Surgical Bur FG    58         "/>
    <s v="FG    58    "/>
    <s v="5/Pk    "/>
    <s v="PRIMAD"/>
    <s v="101123"/>
    <n v="2"/>
    <n v="3"/>
    <n v="1"/>
    <n v="0"/>
    <n v="0"/>
    <n v="0"/>
    <x v="9"/>
    <m/>
    <m/>
    <m/>
    <m/>
    <m/>
  </r>
  <r>
    <s v="7040030"/>
    <s v="OneFill Obturators            "/>
    <s v="#35         "/>
    <s v="6/Pk    "/>
    <s v="USENDO"/>
    <s v="US0203506OBT"/>
    <n v="2"/>
    <n v="3"/>
    <n v="0"/>
    <n v="1"/>
    <n v="0"/>
    <n v="0"/>
    <x v="7"/>
    <m/>
    <m/>
    <m/>
    <m/>
    <m/>
  </r>
  <r>
    <s v="9007462"/>
    <s v="Suture Pga Undyed C-6         "/>
    <s v="3-0 27&quot;     "/>
    <s v="12/Bx   "/>
    <s v="LOOK"/>
    <s v="9007462"/>
    <n v="2"/>
    <n v="5"/>
    <n v="0"/>
    <n v="1"/>
    <n v="0"/>
    <n v="0"/>
    <x v="9"/>
    <m/>
    <m/>
    <m/>
    <m/>
    <m/>
  </r>
  <r>
    <s v="9007496"/>
    <s v="Clear Fiber Post Tapered      "/>
    <s v="1.25mm      "/>
    <s v="5/Pk    "/>
    <s v="PENTPL"/>
    <s v="900-7496"/>
    <n v="2"/>
    <n v="2"/>
    <n v="0"/>
    <n v="1"/>
    <n v="0"/>
    <n v="0"/>
    <x v="9"/>
    <m/>
    <m/>
    <m/>
    <m/>
    <m/>
  </r>
  <r>
    <s v="8224445"/>
    <s v="Explorer Probe 23/1 Eg        "/>
    <s v="            "/>
    <s v="Ea      "/>
    <s v="AMEREA"/>
    <s v="AEEP23/1BX"/>
    <n v="2"/>
    <n v="7"/>
    <n v="0"/>
    <n v="0"/>
    <n v="0"/>
    <n v="1"/>
    <x v="4"/>
    <m/>
    <m/>
    <m/>
    <m/>
    <m/>
  </r>
  <r>
    <s v="1014964"/>
    <s v="Sticky Wax Lumps              "/>
    <s v="Yellow      "/>
    <s v="1/Lb    "/>
    <s v="CARMEL"/>
    <s v="SW40003"/>
    <n v="2"/>
    <n v="3"/>
    <n v="0"/>
    <n v="1"/>
    <n v="0"/>
    <n v="0"/>
    <x v="9"/>
    <m/>
    <m/>
    <m/>
    <m/>
    <m/>
  </r>
  <r>
    <s v="9004355"/>
    <s v="Carbide Bur T&amp;F 12 Blade      "/>
    <s v="FG 7006     "/>
    <s v="5/Pk    "/>
    <s v="PRIMAD"/>
    <s v="CFNRND018F"/>
    <n v="2"/>
    <n v="4"/>
    <n v="0"/>
    <n v="1"/>
    <n v="0"/>
    <n v="0"/>
    <x v="9"/>
    <m/>
    <m/>
    <m/>
    <m/>
    <m/>
  </r>
  <r>
    <s v="3333054"/>
    <s v="G-aenial Universal Flo Syringe"/>
    <s v="C3          "/>
    <s v="Ea      "/>
    <s v="GC"/>
    <s v="004210"/>
    <n v="2"/>
    <n v="3"/>
    <n v="0"/>
    <n v="1"/>
    <n v="0"/>
    <n v="0"/>
    <x v="9"/>
    <m/>
    <m/>
    <m/>
    <m/>
    <m/>
  </r>
  <r>
    <s v="6422671"/>
    <s v="Handpiece Flush Adapter       "/>
    <s v="Midwest     "/>
    <s v="Ea      "/>
    <s v="DCI"/>
    <s v="4088"/>
    <n v="2"/>
    <n v="2"/>
    <n v="0"/>
    <n v="1"/>
    <n v="0"/>
    <n v="0"/>
    <x v="7"/>
    <m/>
    <m/>
    <m/>
    <m/>
    <m/>
  </r>
  <r>
    <s v="3784782"/>
    <s v="Compcore AF SyringeMix Stack  "/>
    <s v="Blue        "/>
    <s v="Ea      "/>
    <s v="PREMER"/>
    <s v="3001514"/>
    <n v="2"/>
    <n v="2"/>
    <n v="0"/>
    <n v="1"/>
    <n v="0"/>
    <n v="0"/>
    <x v="9"/>
    <m/>
    <m/>
    <m/>
    <m/>
    <m/>
  </r>
  <r>
    <s v="9004013"/>
    <s v="Denture Boxes                 "/>
    <s v="Beige       "/>
    <s v="12/Pk   "/>
    <s v="ZPRTBU"/>
    <s v="550-110"/>
    <n v="2"/>
    <n v="5"/>
    <n v="0"/>
    <n v="1"/>
    <n v="0"/>
    <n v="0"/>
    <x v="9"/>
    <m/>
    <m/>
    <m/>
    <m/>
    <m/>
  </r>
  <r>
    <s v="1017623"/>
    <s v="Econo Cutter Mandrel          "/>
    <s v="            "/>
    <s v="Ea      "/>
    <s v="NATKEY"/>
    <s v="1300510"/>
    <n v="2"/>
    <n v="4"/>
    <n v="0"/>
    <n v="1"/>
    <n v="0"/>
    <n v="0"/>
    <x v="9"/>
    <m/>
    <m/>
    <m/>
    <m/>
    <m/>
  </r>
  <r>
    <s v="9005027"/>
    <s v="MaxiGrip Scaler DE 204S       "/>
    <s v="Resin       "/>
    <s v="Ea      "/>
    <s v="JINSTR"/>
    <s v="900-5027"/>
    <n v="2"/>
    <n v="4"/>
    <n v="0"/>
    <n v="1"/>
    <n v="0"/>
    <n v="0"/>
    <x v="9"/>
    <m/>
    <m/>
    <m/>
    <m/>
    <m/>
  </r>
  <r>
    <s v="2906302"/>
    <s v="Luxacore Dual Smartmix        "/>
    <s v="Blue        "/>
    <s v="Ea      "/>
    <s v="FOREMO"/>
    <s v="212038"/>
    <n v="2"/>
    <n v="2"/>
    <n v="0"/>
    <n v="1"/>
    <n v="0"/>
    <n v="0"/>
    <x v="1"/>
    <m/>
    <m/>
    <m/>
    <m/>
    <m/>
  </r>
  <r>
    <s v="6421139"/>
    <s v="Handpiece Flush Adapter       "/>
    <s v="Star        "/>
    <s v="Ea      "/>
    <s v="DCI"/>
    <s v="4089"/>
    <n v="2"/>
    <n v="2"/>
    <n v="0"/>
    <n v="1"/>
    <n v="0"/>
    <n v="0"/>
    <x v="7"/>
    <m/>
    <m/>
    <m/>
    <m/>
    <m/>
  </r>
  <r>
    <s v="6004606"/>
    <s v="Articulating Paper Forcep     "/>
    <s v="            "/>
    <s v="Ea      "/>
    <s v="HUFRID"/>
    <s v="APF2"/>
    <n v="2"/>
    <n v="9"/>
    <n v="0"/>
    <n v="1"/>
    <n v="0"/>
    <n v="0"/>
    <x v="9"/>
    <m/>
    <m/>
    <m/>
    <m/>
    <m/>
  </r>
  <r>
    <s v="3333135"/>
    <s v="Exafast NDS Value Pack        "/>
    <s v="Monophase   "/>
    <s v="8/Bx    "/>
    <s v="GC"/>
    <s v="137045"/>
    <n v="2"/>
    <n v="7"/>
    <n v="0"/>
    <n v="1"/>
    <n v="0"/>
    <n v="0"/>
    <x v="9"/>
    <m/>
    <m/>
    <m/>
    <m/>
    <m/>
  </r>
  <r>
    <s v="1125154"/>
    <s v="Diamond FG 856-018F           "/>
    <s v="            "/>
    <s v="5/Pk    "/>
    <s v="MICDIA"/>
    <s v="1125154"/>
    <n v="2"/>
    <n v="2"/>
    <n v="1"/>
    <n v="0"/>
    <n v="0"/>
    <n v="0"/>
    <x v="9"/>
    <m/>
    <m/>
    <m/>
    <m/>
    <m/>
  </r>
  <r>
    <s v="1009864"/>
    <s v="Light Handle Barrier T-Style  "/>
    <s v="T-Style     "/>
    <s v="500/Bx  "/>
    <s v="PINNAC"/>
    <s v="100-9864"/>
    <n v="2"/>
    <n v="2"/>
    <n v="0"/>
    <n v="1"/>
    <n v="0"/>
    <n v="0"/>
    <x v="7"/>
    <m/>
    <m/>
    <m/>
    <m/>
    <m/>
  </r>
  <r>
    <s v="1003187"/>
    <s v="Carver Lafrenier              "/>
    <s v="            "/>
    <s v="Ea      "/>
    <s v="ZRYLSH"/>
    <s v="330-553"/>
    <n v="2"/>
    <n v="2"/>
    <n v="0"/>
    <n v="1"/>
    <n v="0"/>
    <n v="0"/>
    <x v="7"/>
    <m/>
    <m/>
    <m/>
    <m/>
    <m/>
  </r>
  <r>
    <s v="5862663"/>
    <s v="Elevator Luxating 3mm Str     "/>
    <s v="Tincoat     "/>
    <s v="Ea      "/>
    <s v="NORDNT"/>
    <s v="ELX3ST"/>
    <n v="2"/>
    <n v="5"/>
    <n v="0"/>
    <n v="1"/>
    <n v="0"/>
    <n v="0"/>
    <x v="9"/>
    <m/>
    <m/>
    <m/>
    <m/>
    <m/>
  </r>
  <r>
    <s v="1125068"/>
    <s v="Diamond Single-Use FG         "/>
    <s v="837-012C    "/>
    <s v="25/Bx   "/>
    <s v="MICDIA"/>
    <s v="1125068"/>
    <n v="2"/>
    <n v="2"/>
    <n v="0"/>
    <n v="1"/>
    <n v="0"/>
    <n v="0"/>
    <x v="9"/>
    <m/>
    <m/>
    <m/>
    <m/>
    <m/>
  </r>
  <r>
    <s v="6000104"/>
    <s v="Christensen Crown Remover     "/>
    <s v="90 Degrees  "/>
    <s v="Ea      "/>
    <s v="HUFRID"/>
    <s v="CRCH2"/>
    <n v="2"/>
    <n v="2"/>
    <n v="0"/>
    <n v="1"/>
    <n v="0"/>
    <n v="0"/>
    <x v="9"/>
    <m/>
    <m/>
    <m/>
    <m/>
    <m/>
  </r>
  <r>
    <s v="2503746"/>
    <s v="Simplastic Tray Cover         "/>
    <s v="12x17 Clear "/>
    <s v="2000/Bx "/>
    <s v="NATKEY"/>
    <s v="0921672"/>
    <n v="2"/>
    <n v="2"/>
    <n v="0"/>
    <n v="1"/>
    <n v="0"/>
    <n v="0"/>
    <x v="7"/>
    <m/>
    <m/>
    <m/>
    <m/>
    <m/>
  </r>
  <r>
    <s v="7010503"/>
    <s v="Diamond Disc HP               "/>
    <s v="930DF-220   "/>
    <s v="Ea      "/>
    <s v="MEISIN"/>
    <s v="930DF-220-HP"/>
    <n v="2"/>
    <n v="3"/>
    <n v="0"/>
    <n v="1"/>
    <n v="0"/>
    <n v="0"/>
    <x v="7"/>
    <m/>
    <m/>
    <m/>
    <m/>
    <m/>
  </r>
  <r>
    <s v="6008061"/>
    <s v="Forcep Mead Md1               "/>
    <s v="            "/>
    <s v="Ea      "/>
    <s v="HUFRID"/>
    <s v="FMD1"/>
    <n v="2"/>
    <n v="2"/>
    <n v="0"/>
    <n v="1"/>
    <n v="0"/>
    <n v="0"/>
    <x v="7"/>
    <m/>
    <m/>
    <m/>
    <m/>
    <m/>
  </r>
  <r>
    <s v="9493595"/>
    <s v="Grandio Capsules 0.25Gm       "/>
    <s v="A2          "/>
    <s v="20/Pk   "/>
    <s v="VOCO"/>
    <s v="1841"/>
    <n v="2"/>
    <n v="5"/>
    <n v="0"/>
    <n v="1"/>
    <n v="0"/>
    <n v="0"/>
    <x v="9"/>
    <m/>
    <m/>
    <m/>
    <m/>
    <m/>
  </r>
  <r>
    <s v="3334044"/>
    <s v="G-aenial Sculpt Unitip Refill "/>
    <s v="A3          "/>
    <s v="20/Pk   "/>
    <s v="GC"/>
    <s v="009171"/>
    <n v="2"/>
    <n v="3"/>
    <n v="0"/>
    <n v="1"/>
    <n v="0"/>
    <n v="0"/>
    <x v="9"/>
    <m/>
    <m/>
    <m/>
    <m/>
    <m/>
  </r>
  <r>
    <s v="8882438"/>
    <s v="ParaPost XH Post Ti Black     "/>
    <s v="P-88-6      "/>
    <s v="10/Pk   "/>
    <s v="COLTEN"/>
    <s v="P886"/>
    <n v="2"/>
    <n v="2"/>
    <n v="0"/>
    <n v="1"/>
    <n v="0"/>
    <n v="0"/>
    <x v="9"/>
    <m/>
    <m/>
    <m/>
    <m/>
    <m/>
  </r>
  <r>
    <s v="1077121"/>
    <s v="Elevator Spade Tip Molar Right"/>
    <s v="            "/>
    <s v="Ea      "/>
    <s v="ATITAN"/>
    <s v="60R"/>
    <n v="2"/>
    <n v="3"/>
    <n v="0"/>
    <n v="1"/>
    <n v="0"/>
    <n v="0"/>
    <x v="5"/>
    <m/>
    <m/>
    <m/>
    <m/>
    <m/>
  </r>
  <r>
    <s v="9991400"/>
    <s v="Remin Pro Assorted            "/>
    <s v="40Gm Tube   "/>
    <s v="12/Bx   "/>
    <s v="VOCO"/>
    <s v="2006"/>
    <n v="2"/>
    <n v="3"/>
    <n v="0.5"/>
    <n v="0.5"/>
    <n v="0"/>
    <n v="0"/>
    <x v="9"/>
    <m/>
    <m/>
    <m/>
    <m/>
    <m/>
  </r>
  <r>
    <s v="9459883"/>
    <s v="Tetric Cavifil Refill         "/>
    <s v="B3          "/>
    <s v="20/Bx   "/>
    <s v="VIVADT"/>
    <s v="612461AN"/>
    <n v="2"/>
    <n v="3"/>
    <n v="0"/>
    <n v="1"/>
    <n v="0"/>
    <n v="0"/>
    <x v="7"/>
    <m/>
    <m/>
    <m/>
    <m/>
    <m/>
  </r>
  <r>
    <s v="5430121"/>
    <s v="Colgate PreviDent Varnish w/Xy"/>
    <s v="Raspberry   "/>
    <s v="50/Bx   "/>
    <s v="COLGTE"/>
    <s v="733098"/>
    <n v="2"/>
    <n v="2"/>
    <n v="0.5"/>
    <n v="0.5"/>
    <n v="0"/>
    <n v="0"/>
    <x v="9"/>
    <m/>
    <m/>
    <m/>
    <m/>
    <m/>
  </r>
  <r>
    <s v="6420080"/>
    <s v="Replacmt Bottle&amp;Cap- Flush    "/>
    <s v="Unit        "/>
    <s v="ea      "/>
    <s v="DCI"/>
    <s v="4080"/>
    <n v="2"/>
    <n v="2"/>
    <n v="0"/>
    <n v="0"/>
    <n v="0"/>
    <n v="1"/>
    <x v="4"/>
    <m/>
    <m/>
    <m/>
    <m/>
    <m/>
  </r>
  <r>
    <s v="1125754"/>
    <s v="Maestro Silic Acryl Polish HP "/>
    <s v="Med Large Pt"/>
    <s v="6/Pk    "/>
    <s v="EMOORE"/>
    <s v="1125754"/>
    <n v="2"/>
    <n v="4"/>
    <n v="1"/>
    <n v="0"/>
    <n v="0"/>
    <n v="0"/>
    <x v="9"/>
    <m/>
    <m/>
    <m/>
    <m/>
    <m/>
  </r>
  <r>
    <s v="1186507"/>
    <s v="Barrier Membrane NonResorb    "/>
    <s v="25x30mm     "/>
    <s v="Ea      "/>
    <s v="ACESUR"/>
    <s v="2302530"/>
    <n v="2"/>
    <n v="7"/>
    <n v="0"/>
    <n v="1"/>
    <n v="0"/>
    <n v="0"/>
    <x v="7"/>
    <m/>
    <m/>
    <m/>
    <m/>
    <m/>
  </r>
  <r>
    <s v="1048757"/>
    <s v="Soft Reline Material Refill   "/>
    <s v="Automix     "/>
    <s v="Ea      "/>
    <s v="DMG"/>
    <s v="919171"/>
    <n v="2"/>
    <n v="3"/>
    <n v="0"/>
    <n v="1"/>
    <n v="0"/>
    <n v="0"/>
    <x v="9"/>
    <m/>
    <m/>
    <m/>
    <m/>
    <m/>
  </r>
  <r>
    <s v="5700277"/>
    <s v="Maestro Pop-On Mandrel        "/>
    <s v="            "/>
    <s v="3/Pk    "/>
    <s v="EVEERN"/>
    <s v="P094A003"/>
    <n v="2"/>
    <n v="2"/>
    <n v="0"/>
    <n v="1"/>
    <n v="0"/>
    <n v="0"/>
    <x v="9"/>
    <m/>
    <m/>
    <m/>
    <m/>
    <m/>
  </r>
  <r>
    <s v="9005009"/>
    <s v="MaxiGrip Curette Gracey 15/16 "/>
    <s v="Resin       "/>
    <s v="Ea      "/>
    <s v="JINSTR"/>
    <s v="900-5009"/>
    <n v="2"/>
    <n v="3"/>
    <n v="0"/>
    <n v="1"/>
    <n v="0"/>
    <n v="0"/>
    <x v="7"/>
    <m/>
    <m/>
    <m/>
    <m/>
    <m/>
  </r>
  <r>
    <s v="6519443"/>
    <s v="Typhoon Bur 1/4&quot; Coarse BN    "/>
    <s v="13/16&quot; Diam "/>
    <s v="Ea      "/>
    <s v="FOREDM"/>
    <s v="A-KB14734"/>
    <n v="2"/>
    <n v="2"/>
    <n v="0"/>
    <n v="1"/>
    <n v="0"/>
    <n v="0"/>
    <x v="7"/>
    <m/>
    <m/>
    <m/>
    <m/>
    <m/>
  </r>
  <r>
    <s v="6002133"/>
    <s v="Elevator #77R Serrated        "/>
    <s v="Small       "/>
    <s v="Ea      "/>
    <s v="HUFRID"/>
    <s v="E77RSM"/>
    <n v="2"/>
    <n v="3"/>
    <n v="0"/>
    <n v="1"/>
    <n v="0"/>
    <n v="0"/>
    <x v="7"/>
    <m/>
    <m/>
    <m/>
    <m/>
    <m/>
  </r>
  <r>
    <s v="8220128"/>
    <s v="Curette Gracey +3 Deep 11/12  "/>
    <s v="EagleLite R "/>
    <s v="Ea      "/>
    <s v="AMEREA"/>
    <s v="AEGDP11-12X"/>
    <n v="2"/>
    <n v="3"/>
    <n v="0"/>
    <n v="1"/>
    <n v="0"/>
    <n v="0"/>
    <x v="7"/>
    <m/>
    <m/>
    <m/>
    <m/>
    <m/>
  </r>
  <r>
    <s v="6330005"/>
    <s v="Digital Sensor Sleeve         "/>
    <s v="Small/Med   "/>
    <s v="500/Bx  "/>
    <s v="CROSSC"/>
    <s v="BCXSS"/>
    <n v="2"/>
    <n v="3"/>
    <n v="0"/>
    <n v="1"/>
    <n v="0"/>
    <n v="0"/>
    <x v="9"/>
    <m/>
    <m/>
    <m/>
    <m/>
    <m/>
  </r>
  <r>
    <s v="1046931"/>
    <s v="Diamond Single-Use FG         "/>
    <s v="801-023C    "/>
    <s v="25/Bx   "/>
    <s v="MICDIA"/>
    <s v="1046931"/>
    <n v="2"/>
    <n v="3"/>
    <n v="0"/>
    <n v="1"/>
    <n v="0"/>
    <n v="0"/>
    <x v="9"/>
    <m/>
    <m/>
    <m/>
    <m/>
    <m/>
  </r>
  <r>
    <s v="1002880"/>
    <s v="Poly Pad Mix Pad 3&quot;x3&quot;        "/>
    <s v="            "/>
    <s v="Ea      "/>
    <s v="RAYDEN"/>
    <s v="20307228"/>
    <n v="2"/>
    <n v="7"/>
    <n v="0"/>
    <n v="1"/>
    <n v="0"/>
    <n v="0"/>
    <x v="9"/>
    <m/>
    <m/>
    <m/>
    <m/>
    <m/>
  </r>
  <r>
    <s v="3334667"/>
    <s v="Coe Metal Tray #9 Pedo Medium "/>
    <s v="Upper Perf  "/>
    <s v="Ea      "/>
    <s v="GC"/>
    <s v="260091"/>
    <n v="2"/>
    <n v="3"/>
    <n v="0"/>
    <n v="1"/>
    <n v="0"/>
    <n v="0"/>
    <x v="7"/>
    <m/>
    <m/>
    <m/>
    <m/>
    <m/>
  </r>
  <r>
    <s v="9007048"/>
    <s v="Maxima Diamond FG 368-018SF   "/>
    <s v="            "/>
    <s v="5/PK    "/>
    <s v="MICDIA"/>
    <s v="9007048"/>
    <n v="2"/>
    <n v="5"/>
    <n v="0"/>
    <n v="1"/>
    <n v="0"/>
    <n v="0"/>
    <x v="7"/>
    <m/>
    <m/>
    <m/>
    <m/>
    <m/>
  </r>
  <r>
    <s v="8226953"/>
    <s v="XP Gracey DE 13/14            "/>
    <s v="EagleLite R "/>
    <s v="Ea      "/>
    <s v="AMEREA"/>
    <s v="AEG13-14XPX"/>
    <n v="2"/>
    <n v="3"/>
    <n v="0"/>
    <n v="1"/>
    <n v="0"/>
    <n v="0"/>
    <x v="7"/>
    <m/>
    <m/>
    <m/>
    <m/>
    <m/>
  </r>
  <r>
    <s v="1273208"/>
    <s v="CleanCut  Diamond FG 856-016C "/>
    <s v="856-016C    "/>
    <s v="5/Pk    "/>
    <s v="BRASLR"/>
    <s v="190042"/>
    <n v="2"/>
    <n v="2"/>
    <n v="0"/>
    <n v="1"/>
    <n v="0"/>
    <n v="0"/>
    <x v="7"/>
    <m/>
    <m/>
    <m/>
    <m/>
    <m/>
  </r>
  <r>
    <s v="2423594"/>
    <s v="Strengthener Twist/Braid SS   "/>
    <s v="3 1/2&quot; Long "/>
    <s v="10/Pk   "/>
    <s v="NATKEY"/>
    <s v="1810035"/>
    <n v="2"/>
    <n v="2"/>
    <n v="0"/>
    <n v="1"/>
    <n v="0"/>
    <n v="0"/>
    <x v="7"/>
    <m/>
    <m/>
    <m/>
    <m/>
    <m/>
  </r>
  <r>
    <s v="6011112"/>
    <s v="Bone File DE 1S/2S6 Sugarman  "/>
    <s v="w/#6Hdl     "/>
    <s v="Ea      "/>
    <s v="HUFRID"/>
    <s v="FS1/2S6"/>
    <n v="2"/>
    <n v="2"/>
    <n v="0"/>
    <n v="1"/>
    <n v="0"/>
    <n v="0"/>
    <x v="7"/>
    <m/>
    <m/>
    <m/>
    <m/>
    <m/>
  </r>
  <r>
    <s v="9007218"/>
    <s v="Maxima Diamond FG 850-010C    "/>
    <s v="            "/>
    <s v="5/PK    "/>
    <s v="MICDIA"/>
    <s v="9007218"/>
    <n v="2"/>
    <n v="4"/>
    <n v="0.5"/>
    <n v="0.5"/>
    <n v="0"/>
    <n v="0"/>
    <x v="9"/>
    <m/>
    <m/>
    <m/>
    <m/>
    <m/>
  </r>
  <r>
    <s v="2222281"/>
    <s v="TPH Spectra ST Compule HV Kit "/>
    <s v="Intro Kit   "/>
    <s v="Ea      "/>
    <s v="CAULK"/>
    <s v="642004"/>
    <n v="2"/>
    <n v="4"/>
    <n v="0"/>
    <n v="1"/>
    <n v="0"/>
    <n v="0"/>
    <x v="7"/>
    <m/>
    <m/>
    <m/>
    <m/>
    <m/>
  </r>
  <r>
    <s v="5553351"/>
    <s v="Nupro Fluoride Neutral Rinse  "/>
    <s v="Mint        "/>
    <s v="63oz/Bt "/>
    <s v="DNTEQU"/>
    <s v="130036"/>
    <n v="2"/>
    <n v="2"/>
    <n v="0.5"/>
    <n v="0.5"/>
    <n v="0"/>
    <n v="0"/>
    <x v="9"/>
    <m/>
    <m/>
    <m/>
    <m/>
    <m/>
  </r>
  <r>
    <s v="3783512"/>
    <s v="Curette Molt Surgical 2       "/>
    <s v="            "/>
    <s v="Ea      "/>
    <s v="PREMER"/>
    <s v="1003171"/>
    <n v="2"/>
    <n v="4"/>
    <n v="0"/>
    <n v="0"/>
    <n v="0"/>
    <n v="1"/>
    <x v="4"/>
    <m/>
    <m/>
    <m/>
    <m/>
    <m/>
  </r>
  <r>
    <s v="1000704"/>
    <s v="Excavator DE                  "/>
    <s v="#17         "/>
    <s v="Ea      "/>
    <s v="JINSTR"/>
    <s v="100-0704"/>
    <n v="2"/>
    <n v="4"/>
    <n v="0.5"/>
    <n v="0.5"/>
    <n v="0"/>
    <n v="0"/>
    <x v="9"/>
    <m/>
    <m/>
    <m/>
    <m/>
    <m/>
  </r>
  <r>
    <s v="5437556"/>
    <s v="Colgate Smiles MY FRST TB     "/>
    <s v="0-2 YRS     "/>
    <s v="6/Bx    "/>
    <s v="COLGTE"/>
    <s v="155359"/>
    <n v="2"/>
    <n v="2"/>
    <n v="0.5"/>
    <n v="0.5"/>
    <n v="0"/>
    <n v="0"/>
    <x v="1"/>
    <m/>
    <m/>
    <m/>
    <m/>
    <m/>
  </r>
  <r>
    <s v="2282455"/>
    <s v="NTI End Cutting Bur 957       "/>
    <s v="Carbide     "/>
    <s v="5/Pk    "/>
    <s v="AXIS"/>
    <s v="H957-010"/>
    <n v="2"/>
    <n v="2"/>
    <n v="0"/>
    <n v="1"/>
    <n v="0"/>
    <n v="0"/>
    <x v="7"/>
    <m/>
    <m/>
    <m/>
    <m/>
    <m/>
  </r>
  <r>
    <s v="1075299"/>
    <s v="Bone File                     "/>
    <s v="875-2K      "/>
    <s v="Ea      "/>
    <s v="ATITAN"/>
    <s v="875-2K"/>
    <n v="2"/>
    <n v="2"/>
    <n v="0.5"/>
    <n v="0.5"/>
    <n v="0"/>
    <n v="0"/>
    <x v="9"/>
    <m/>
    <m/>
    <m/>
    <m/>
    <m/>
  </r>
  <r>
    <s v="9007153"/>
    <s v="Maxima Diamond FG 836KR-014C  "/>
    <s v="            "/>
    <s v="5/PK    "/>
    <s v="MICDIA"/>
    <s v="9007153"/>
    <n v="2"/>
    <n v="4"/>
    <n v="0"/>
    <n v="1"/>
    <n v="0"/>
    <n v="0"/>
    <x v="7"/>
    <m/>
    <m/>
    <m/>
    <m/>
    <m/>
  </r>
  <r>
    <s v="7011302"/>
    <s v="Diamond FG Fine               "/>
    <s v="852F-018    "/>
    <s v="5/Pk    "/>
    <s v="MEISIN"/>
    <s v="852F-018-FG"/>
    <n v="2"/>
    <n v="3"/>
    <n v="0"/>
    <n v="1"/>
    <n v="0"/>
    <n v="0"/>
    <x v="7"/>
    <m/>
    <m/>
    <m/>
    <m/>
    <m/>
  </r>
  <r>
    <s v="1023824"/>
    <s v="Retainer Boxes Super Tuff     "/>
    <s v="Small/Yellow"/>
    <s v="10/Bg   "/>
    <s v="PLASDT"/>
    <s v="1023824"/>
    <n v="2"/>
    <n v="3"/>
    <n v="0"/>
    <n v="1"/>
    <n v="0"/>
    <n v="0"/>
    <x v="9"/>
    <m/>
    <m/>
    <m/>
    <m/>
    <m/>
  </r>
  <r>
    <s v="1125439"/>
    <s v="Instrument Cassette 10 SS     "/>
    <s v="Purple      "/>
    <s v="Ea      "/>
    <s v="ASADEN"/>
    <s v="2771-1HSP"/>
    <n v="2"/>
    <n v="8"/>
    <n v="0"/>
    <n v="1"/>
    <n v="0"/>
    <n v="0"/>
    <x v="9"/>
    <m/>
    <m/>
    <m/>
    <m/>
    <m/>
  </r>
  <r>
    <s v="7778176"/>
    <s v="Relyx Fiber Post Kit          "/>
    <s v="Intro       "/>
    <s v="Ea      "/>
    <s v="THREEM"/>
    <s v="56860"/>
    <n v="2"/>
    <n v="2"/>
    <n v="0"/>
    <n v="1"/>
    <n v="0"/>
    <n v="0"/>
    <x v="9"/>
    <m/>
    <m/>
    <m/>
    <m/>
    <m/>
  </r>
  <r>
    <s v="6003375"/>
    <s v="Swivel Direct Flow Ultrasonic "/>
    <s v="30K Aft5 Lft"/>
    <s v="Ea      "/>
    <s v="HUFRID"/>
    <s v="UI30SDL"/>
    <n v="2"/>
    <n v="5"/>
    <n v="0"/>
    <n v="1"/>
    <n v="0"/>
    <n v="0"/>
    <x v="9"/>
    <m/>
    <m/>
    <m/>
    <m/>
    <m/>
  </r>
  <r>
    <s v="3653554"/>
    <s v="Vibrator PowerRite #1A        "/>
    <s v="110-120V    "/>
    <s v="Ea      "/>
    <s v="BUFF"/>
    <s v="84350"/>
    <n v="2"/>
    <n v="2"/>
    <n v="0"/>
    <n v="1"/>
    <n v="0"/>
    <n v="0"/>
    <x v="9"/>
    <m/>
    <m/>
    <m/>
    <m/>
    <m/>
  </r>
  <r>
    <s v="5479089"/>
    <s v="Fiesta Coded Clamp Winged     "/>
    <s v="9           "/>
    <s v="Ea      "/>
    <s v="COLTEN"/>
    <s v="H09962"/>
    <n v="2"/>
    <n v="2"/>
    <n v="0"/>
    <n v="1"/>
    <n v="0"/>
    <n v="0"/>
    <x v="7"/>
    <m/>
    <m/>
    <m/>
    <m/>
    <m/>
  </r>
  <r>
    <s v="9998324"/>
    <s v="Piranha 2X Diamond FG         "/>
    <s v="854-018     "/>
    <s v="5/Pk    "/>
    <s v="SSWBUR"/>
    <s v="854-018-2X"/>
    <n v="2"/>
    <n v="2"/>
    <n v="0"/>
    <n v="1"/>
    <n v="0"/>
    <n v="0"/>
    <x v="9"/>
    <m/>
    <m/>
    <m/>
    <m/>
    <m/>
  </r>
  <r>
    <s v="1125244"/>
    <s v="Diamond FG 856-018M           "/>
    <s v="            "/>
    <s v="5/Pk    "/>
    <s v="MICDIA"/>
    <s v="1125244"/>
    <n v="2"/>
    <n v="3"/>
    <n v="0"/>
    <n v="1"/>
    <n v="0"/>
    <n v="0"/>
    <x v="9"/>
    <m/>
    <m/>
    <m/>
    <m/>
    <m/>
  </r>
  <r>
    <s v="9007127"/>
    <s v="Maxima Diamond FG 830-009M    "/>
    <s v="            "/>
    <s v="5/PK    "/>
    <s v="MICDIA"/>
    <s v="9007127"/>
    <n v="2"/>
    <n v="5"/>
    <n v="0"/>
    <n v="1"/>
    <n v="0"/>
    <n v="0"/>
    <x v="9"/>
    <m/>
    <m/>
    <m/>
    <m/>
    <m/>
  </r>
  <r>
    <s v="3217803"/>
    <s v="Listerine Mouthwash Original  "/>
    <s v="1.5 Ltr     "/>
    <s v="6/Ca    "/>
    <s v="J&amp;JDNT"/>
    <s v="70153"/>
    <n v="2"/>
    <n v="2"/>
    <n v="0"/>
    <n v="1"/>
    <n v="0"/>
    <n v="0"/>
    <x v="7"/>
    <m/>
    <m/>
    <m/>
    <m/>
    <m/>
  </r>
  <r>
    <s v="1125288"/>
    <s v="Diamond FG 878K-012M          "/>
    <s v="            "/>
    <s v="5/Pk    "/>
    <s v="MICDIA"/>
    <s v="1125288"/>
    <n v="2"/>
    <n v="8"/>
    <n v="0"/>
    <n v="1"/>
    <n v="0"/>
    <n v="0"/>
    <x v="7"/>
    <m/>
    <m/>
    <m/>
    <m/>
    <m/>
  </r>
  <r>
    <s v="2428532"/>
    <s v="Clasp Wire SS Round 18Ga      "/>
    <s v="1Ft Strips  "/>
    <s v="10/Pk   "/>
    <s v="NATKEY"/>
    <s v="1900770"/>
    <n v="2"/>
    <n v="13"/>
    <n v="0"/>
    <n v="1"/>
    <n v="0"/>
    <n v="0"/>
    <x v="9"/>
    <m/>
    <m/>
    <m/>
    <m/>
    <m/>
  </r>
  <r>
    <s v="7910069"/>
    <s v="Predator Zirconia Medium      "/>
    <s v="Z878K-021   "/>
    <s v="5/Pk    "/>
    <s v="CLICHO"/>
    <s v="3309878"/>
    <n v="2"/>
    <n v="2"/>
    <n v="0"/>
    <n v="1"/>
    <n v="0"/>
    <n v="0"/>
    <x v="7"/>
    <m/>
    <m/>
    <m/>
    <m/>
    <m/>
  </r>
  <r>
    <s v="1125252"/>
    <s v="Diamond FG 859-016M           "/>
    <s v="            "/>
    <s v="5/Pk    "/>
    <s v="MICDIA"/>
    <s v="1125252"/>
    <n v="2"/>
    <n v="6"/>
    <n v="0"/>
    <n v="1"/>
    <n v="0"/>
    <n v="0"/>
    <x v="7"/>
    <m/>
    <m/>
    <m/>
    <m/>
    <m/>
  </r>
  <r>
    <s v="1065659"/>
    <s v="Matrix Band Adult .0015 #4    "/>
    <s v="#4          "/>
    <s v="20/Pk   "/>
    <s v="DENOVO"/>
    <s v="170-404"/>
    <n v="2"/>
    <n v="2"/>
    <n v="0"/>
    <n v="1"/>
    <n v="0"/>
    <n v="0"/>
    <x v="7"/>
    <m/>
    <m/>
    <m/>
    <m/>
    <m/>
  </r>
  <r>
    <s v="3335309"/>
    <s v="Wax-Rite Waxing Unit          "/>
    <s v="110V        "/>
    <s v="Ea      "/>
    <s v="GC"/>
    <s v="355121"/>
    <n v="2"/>
    <n v="2"/>
    <n v="0"/>
    <n v="1"/>
    <n v="0"/>
    <n v="0"/>
    <x v="7"/>
    <m/>
    <m/>
    <m/>
    <m/>
    <m/>
  </r>
  <r>
    <s v="6008638"/>
    <s v="Forcep Mead 3                 "/>
    <s v="MD-3        "/>
    <s v="Ea      "/>
    <s v="HUFRID"/>
    <s v="FMD3"/>
    <n v="2"/>
    <n v="2"/>
    <n v="0"/>
    <n v="1"/>
    <n v="0"/>
    <n v="0"/>
    <x v="9"/>
    <m/>
    <m/>
    <m/>
    <m/>
    <m/>
  </r>
  <r>
    <s v="1046924"/>
    <s v="Diamond Single-Use FG         "/>
    <s v="368-023C    "/>
    <s v="25/Bx   "/>
    <s v="MICDIA"/>
    <s v="1046924"/>
    <n v="2"/>
    <n v="3"/>
    <n v="0.5"/>
    <n v="0.5"/>
    <n v="0"/>
    <n v="0"/>
    <x v="9"/>
    <m/>
    <m/>
    <m/>
    <m/>
    <m/>
  </r>
  <r>
    <s v="1952137"/>
    <s v="Robot Carbide Bur HP Cutter   "/>
    <s v="SH073E-060  "/>
    <s v="Ea      "/>
    <s v="SHOFU"/>
    <s v="0609"/>
    <n v="2"/>
    <n v="2"/>
    <n v="0"/>
    <n v="1"/>
    <n v="0"/>
    <n v="0"/>
    <x v="7"/>
    <m/>
    <m/>
    <m/>
    <m/>
    <m/>
  </r>
  <r>
    <s v="8630062"/>
    <s v="Split Drape Basic Implant Pack"/>
    <s v="            "/>
    <s v="4/Ca    "/>
    <s v="PROSTE"/>
    <s v="40809SIP"/>
    <n v="2"/>
    <n v="11"/>
    <n v="0"/>
    <n v="1"/>
    <n v="0"/>
    <n v="0"/>
    <x v="7"/>
    <m/>
    <m/>
    <m/>
    <m/>
    <m/>
  </r>
  <r>
    <s v="1026641"/>
    <s v="Carbide Bur Surgical Bone     "/>
    <s v="FG  540     "/>
    <s v="5/Pk    "/>
    <s v="PRIMAD"/>
    <s v="101131"/>
    <n v="2"/>
    <n v="8"/>
    <n v="0"/>
    <n v="1"/>
    <n v="0"/>
    <n v="0"/>
    <x v="9"/>
    <m/>
    <m/>
    <m/>
    <m/>
    <m/>
  </r>
  <r>
    <s v="6001669"/>
    <s v="Grisdale Bone Condensor       "/>
    <s v="            "/>
    <s v="Ea      "/>
    <s v="HUFRID"/>
    <s v="PLGGR1"/>
    <n v="2"/>
    <n v="3"/>
    <n v="0"/>
    <n v="1"/>
    <n v="0"/>
    <n v="0"/>
    <x v="9"/>
    <m/>
    <m/>
    <m/>
    <m/>
    <m/>
  </r>
  <r>
    <s v="1007772"/>
    <s v="Suture Silk Black C-6         "/>
    <s v="3-0 18&quot;     "/>
    <s v="12/Bx   "/>
    <s v="LOOK"/>
    <s v="100-7772"/>
    <n v="2"/>
    <n v="3"/>
    <n v="0"/>
    <n v="1"/>
    <n v="0"/>
    <n v="0"/>
    <x v="9"/>
    <m/>
    <m/>
    <m/>
    <m/>
    <m/>
  </r>
  <r>
    <s v="1260071"/>
    <s v="Zest Locator Install/Removal  "/>
    <s v="            "/>
    <s v="Ea      "/>
    <s v="ACESUR"/>
    <s v="2068393"/>
    <n v="2"/>
    <n v="2"/>
    <n v="0"/>
    <n v="1"/>
    <n v="0"/>
    <n v="0"/>
    <x v="7"/>
    <m/>
    <m/>
    <m/>
    <m/>
    <m/>
  </r>
  <r>
    <s v="1124964"/>
    <s v="Instrument Cassette 10 SS     "/>
    <s v="Blue        "/>
    <s v="Ea      "/>
    <s v="ASADEN"/>
    <s v="2771-1HS"/>
    <n v="2"/>
    <n v="5"/>
    <n v="0"/>
    <n v="1"/>
    <n v="0"/>
    <n v="0"/>
    <x v="7"/>
    <m/>
    <m/>
    <m/>
    <m/>
    <m/>
  </r>
  <r>
    <s v="7318774"/>
    <s v="Gleason Guide Instr Sharpener "/>
    <s v="            "/>
    <s v="Ea      "/>
    <s v="PDT"/>
    <s v="T065"/>
    <n v="2"/>
    <n v="2"/>
    <n v="0"/>
    <n v="1"/>
    <n v="0"/>
    <n v="0"/>
    <x v="9"/>
    <m/>
    <m/>
    <m/>
    <m/>
    <m/>
  </r>
  <r>
    <s v="5862613"/>
    <s v="Scalette Anterior 137 DE      "/>
    <s v="DLRound     "/>
    <s v="Ea      "/>
    <s v="NORDNT"/>
    <s v="RESCN137ML"/>
    <n v="2"/>
    <n v="4"/>
    <n v="0"/>
    <n v="1"/>
    <n v="0"/>
    <n v="0"/>
    <x v="7"/>
    <m/>
    <m/>
    <m/>
    <m/>
    <m/>
  </r>
  <r>
    <s v="1078872"/>
    <s v="Crystal Tray #8S Med Lower    "/>
    <s v="Solid       "/>
    <s v="12/Pk   "/>
    <s v="AFFORD"/>
    <s v="08S9"/>
    <n v="2"/>
    <n v="3"/>
    <n v="0"/>
    <n v="1"/>
    <n v="0"/>
    <n v="0"/>
    <x v="7"/>
    <m/>
    <m/>
    <m/>
    <m/>
    <m/>
  </r>
  <r>
    <s v="9046137"/>
    <s v="Rogers Black Economy Clipboard"/>
    <s v="6x9         "/>
    <s v="Ea      "/>
    <s v="ODEPOT"/>
    <s v="676973"/>
    <n v="2"/>
    <n v="12"/>
    <n v="0"/>
    <n v="1"/>
    <n v="0"/>
    <n v="0"/>
    <x v="7"/>
    <m/>
    <m/>
    <m/>
    <m/>
    <m/>
  </r>
  <r>
    <s v="9458161"/>
    <s v="Tetric Cavifil Refill         "/>
    <s v="A4          "/>
    <s v="20/Bx   "/>
    <s v="VIVADT"/>
    <s v="612460AN"/>
    <n v="2"/>
    <n v="3"/>
    <n v="0"/>
    <n v="1"/>
    <n v="0"/>
    <n v="0"/>
    <x v="7"/>
    <m/>
    <m/>
    <m/>
    <m/>
    <m/>
  </r>
  <r>
    <s v="1024636"/>
    <s v="Mask Face Ambu Adult          "/>
    <s v="Sz4         "/>
    <s v="Ea      "/>
    <s v="CHEMET"/>
    <s v="L099-004"/>
    <n v="2"/>
    <n v="3"/>
    <n v="0"/>
    <n v="0"/>
    <n v="1"/>
    <n v="0"/>
    <x v="4"/>
    <m/>
    <m/>
    <m/>
    <m/>
    <m/>
  </r>
  <r>
    <s v="6002099"/>
    <s v="Cotton Plier Endo Locking     "/>
    <s v="            "/>
    <s v="Ea      "/>
    <s v="HUFRID"/>
    <s v="EPL1"/>
    <n v="2"/>
    <n v="6"/>
    <n v="0"/>
    <n v="1"/>
    <n v="0"/>
    <n v="0"/>
    <x v="7"/>
    <m/>
    <m/>
    <m/>
    <m/>
    <m/>
  </r>
  <r>
    <s v="1009582"/>
    <s v="Carver DE Hollenback          "/>
    <s v="3S          "/>
    <s v="Ea      "/>
    <s v="JINSTR"/>
    <s v="100-9582"/>
    <n v="2"/>
    <n v="6"/>
    <n v="0"/>
    <n v="1"/>
    <n v="0"/>
    <n v="0"/>
    <x v="9"/>
    <m/>
    <m/>
    <m/>
    <m/>
    <m/>
  </r>
  <r>
    <s v="7263345"/>
    <s v="FibreKleer 4X Parallel        "/>
    <s v="Kit         "/>
    <s v="Ea      "/>
    <s v="PENCLI"/>
    <s v="N83A"/>
    <n v="2"/>
    <n v="2"/>
    <n v="0"/>
    <n v="1"/>
    <n v="0"/>
    <n v="0"/>
    <x v="7"/>
    <m/>
    <m/>
    <m/>
    <m/>
    <m/>
  </r>
  <r>
    <s v="6011985"/>
    <s v="EverEdge 2.0 Scaler DE 135    "/>
    <s v="#9 Handle   "/>
    <s v="Ea      "/>
    <s v="HUFRID"/>
    <s v="SN1359E2"/>
    <n v="2"/>
    <n v="6"/>
    <n v="0"/>
    <n v="1"/>
    <n v="0"/>
    <n v="0"/>
    <x v="9"/>
    <m/>
    <m/>
    <m/>
    <m/>
    <m/>
  </r>
  <r>
    <s v="8950134"/>
    <s v="TIDIShield Curing Light Sleeve"/>
    <s v="Ultrdnt Valo"/>
    <s v="100/Bx  "/>
    <s v="TIDI-E"/>
    <s v="21105"/>
    <n v="2"/>
    <n v="4"/>
    <n v="0"/>
    <n v="1"/>
    <n v="0"/>
    <n v="0"/>
    <x v="9"/>
    <m/>
    <m/>
    <m/>
    <m/>
    <m/>
  </r>
  <r>
    <s v="1125266"/>
    <s v="Diamond FG 877-010M           "/>
    <s v="            "/>
    <s v="5/Pk    "/>
    <s v="MICDIA"/>
    <s v="1125266"/>
    <n v="2"/>
    <n v="7"/>
    <n v="0"/>
    <n v="1"/>
    <n v="0"/>
    <n v="0"/>
    <x v="7"/>
    <m/>
    <m/>
    <m/>
    <m/>
    <m/>
  </r>
  <r>
    <s v="1087271"/>
    <s v="Extracting Forcep Lwr/Nar     "/>
    <s v="4507        "/>
    <s v="Ea      "/>
    <s v="ATITAN"/>
    <s v="4507"/>
    <n v="2"/>
    <n v="2"/>
    <n v="0.5"/>
    <n v="0.5"/>
    <n v="0"/>
    <n v="0"/>
    <x v="9"/>
    <m/>
    <m/>
    <m/>
    <m/>
    <m/>
  </r>
  <r>
    <s v="1000373"/>
    <s v="Strip Crown Forms Set         "/>
    <s v="Anterior    "/>
    <s v="60/Bx   "/>
    <s v="SDI"/>
    <s v="224021"/>
    <n v="2"/>
    <n v="2"/>
    <n v="0"/>
    <n v="1"/>
    <n v="0"/>
    <n v="0"/>
    <x v="9"/>
    <m/>
    <m/>
    <m/>
    <m/>
    <m/>
  </r>
  <r>
    <s v="3000001"/>
    <s v="SuperMat Introductory Kit     "/>
    <s v="            "/>
    <s v="Ea      "/>
    <s v="GARRDE"/>
    <s v="G2150"/>
    <n v="2"/>
    <n v="2"/>
    <n v="0"/>
    <n v="1"/>
    <n v="0"/>
    <n v="0"/>
    <x v="7"/>
    <m/>
    <m/>
    <m/>
    <m/>
    <m/>
  </r>
  <r>
    <s v="5865279"/>
    <s v="Crown Remover Inserts         "/>
    <s v="            "/>
    <s v="4/Pk    "/>
    <s v="NORDNT"/>
    <s v="CRNINS"/>
    <n v="2"/>
    <n v="3"/>
    <n v="0"/>
    <n v="1"/>
    <n v="0"/>
    <n v="0"/>
    <x v="5"/>
    <m/>
    <m/>
    <m/>
    <m/>
    <m/>
  </r>
  <r>
    <s v="1149950"/>
    <s v="Cotton Tipped Applicators     "/>
    <s v="3&quot;          "/>
    <s v="1000/Bx "/>
    <s v="ABCO"/>
    <s v="76100"/>
    <n v="2"/>
    <n v="2"/>
    <n v="0.5"/>
    <n v="0.5"/>
    <n v="0"/>
    <n v="0"/>
    <x v="9"/>
    <m/>
    <m/>
    <m/>
    <m/>
    <m/>
  </r>
  <r>
    <s v="1117757"/>
    <s v="Allooss Cancellous Partic .5cc"/>
    <s v="1000 Microns"/>
    <s v="Ea      "/>
    <s v="ACESUR"/>
    <s v="01107101"/>
    <n v="2"/>
    <n v="8"/>
    <n v="0"/>
    <n v="0"/>
    <n v="0"/>
    <n v="1"/>
    <x v="4"/>
    <m/>
    <m/>
    <m/>
    <m/>
    <m/>
  </r>
  <r>
    <s v="5860597"/>
    <s v="Explorer DE 11/12 ODU Regular "/>
    <s v="Handle      "/>
    <s v="Ea      "/>
    <s v="NORDNT"/>
    <s v="EX11-12"/>
    <n v="2"/>
    <n v="5"/>
    <n v="1"/>
    <n v="0"/>
    <n v="0"/>
    <n v="0"/>
    <x v="9"/>
    <m/>
    <m/>
    <m/>
    <m/>
    <m/>
  </r>
  <r>
    <s v="1010006"/>
    <s v="TIDI Bibs 13&quot;x18&quot; 2ply + Poly "/>
    <s v="Green       "/>
    <s v="500/Ca  "/>
    <s v="TIDI-E"/>
    <s v="917462"/>
    <n v="2"/>
    <n v="3"/>
    <n v="0"/>
    <n v="1"/>
    <n v="0"/>
    <n v="0"/>
    <x v="9"/>
    <m/>
    <m/>
    <m/>
    <m/>
    <m/>
  </r>
  <r>
    <s v="1012003"/>
    <s v="Impression Tray Metal #22     "/>
    <s v="Lower Perf  "/>
    <s v="Ea      "/>
    <s v="JINSTR"/>
    <s v="101-2003"/>
    <n v="2"/>
    <n v="9"/>
    <n v="0"/>
    <n v="1"/>
    <n v="0"/>
    <n v="0"/>
    <x v="9"/>
    <m/>
    <m/>
    <m/>
    <m/>
    <m/>
  </r>
  <r>
    <s v="1125102"/>
    <s v="Diamond FG 368-018F           "/>
    <s v="            "/>
    <s v="5/Pk    "/>
    <s v="MICDIA"/>
    <s v="1125102"/>
    <n v="2"/>
    <n v="5"/>
    <n v="0"/>
    <n v="1"/>
    <n v="0"/>
    <n v="0"/>
    <x v="9"/>
    <m/>
    <m/>
    <m/>
    <m/>
    <m/>
  </r>
  <r>
    <s v="1004559"/>
    <s v="Plier 101 Standard            "/>
    <s v="Wire        "/>
    <s v="Ea      "/>
    <s v="JINSTR"/>
    <s v="100-4559"/>
    <n v="2"/>
    <n v="2"/>
    <n v="0"/>
    <n v="1"/>
    <n v="0"/>
    <n v="0"/>
    <x v="7"/>
    <m/>
    <m/>
    <m/>
    <m/>
    <m/>
  </r>
  <r>
    <s v="6002101"/>
    <s v="Hatchet DE 15/16              "/>
    <s v="            "/>
    <s v="Ea      "/>
    <s v="HUFRID"/>
    <s v="CP15/16"/>
    <n v="2"/>
    <n v="6"/>
    <n v="0"/>
    <n v="1"/>
    <n v="0"/>
    <n v="0"/>
    <x v="7"/>
    <m/>
    <m/>
    <m/>
    <m/>
    <m/>
  </r>
  <r>
    <s v="9004309"/>
    <s v="Carbide Bur T&amp;F 30 Blade      "/>
    <s v="FG 9903     "/>
    <s v="5/Pk    "/>
    <s v="PRIMAD"/>
    <s v="CNEE31G12FL"/>
    <n v="2"/>
    <n v="8"/>
    <n v="0"/>
    <n v="1"/>
    <n v="0"/>
    <n v="0"/>
    <x v="9"/>
    <m/>
    <m/>
    <m/>
    <m/>
    <m/>
  </r>
  <r>
    <s v="1893759"/>
    <s v="XCP-DS Kodak Kit              "/>
    <s v="6100        "/>
    <s v="Ea      "/>
    <s v="RINN"/>
    <s v="553001"/>
    <n v="2"/>
    <n v="3"/>
    <n v="0.5"/>
    <n v="0.5"/>
    <n v="0"/>
    <n v="0"/>
    <x v="9"/>
    <m/>
    <m/>
    <m/>
    <m/>
    <m/>
  </r>
  <r>
    <s v="2220907"/>
    <s v="Ready Steel C+ Files 21mm     "/>
    <s v="#06         "/>
    <s v="6/Pk    "/>
    <s v="DNTEND"/>
    <s v="6700621"/>
    <n v="2"/>
    <n v="9"/>
    <n v="1"/>
    <n v="0"/>
    <n v="0"/>
    <n v="0"/>
    <x v="9"/>
    <m/>
    <m/>
    <m/>
    <m/>
    <m/>
  </r>
  <r>
    <s v="1142389"/>
    <s v="Roma Eyewear Clear Lens       "/>
    <s v="Black       "/>
    <s v="Ea      "/>
    <s v="ATLEYE"/>
    <s v="RM1BLK"/>
    <n v="2"/>
    <n v="2"/>
    <n v="0"/>
    <n v="1"/>
    <n v="0"/>
    <n v="0"/>
    <x v="7"/>
    <m/>
    <m/>
    <m/>
    <m/>
    <m/>
  </r>
  <r>
    <s v="8223058"/>
    <s v="XP Gracey DE 1/2              "/>
    <s v="EagleLite R "/>
    <s v="Ea      "/>
    <s v="AMEREA"/>
    <s v="AEG1-2XPX"/>
    <n v="2"/>
    <n v="3"/>
    <n v="0"/>
    <n v="1"/>
    <n v="0"/>
    <n v="0"/>
    <x v="7"/>
    <m/>
    <m/>
    <m/>
    <m/>
    <m/>
  </r>
  <r>
    <s v="9007135"/>
    <s v="Maxima Diamond FG 834-016M    "/>
    <s v="            "/>
    <s v="5/PK    "/>
    <s v="MICDIA"/>
    <s v="9007135"/>
    <n v="2"/>
    <n v="3"/>
    <n v="0"/>
    <n v="1"/>
    <n v="0"/>
    <n v="0"/>
    <x v="9"/>
    <m/>
    <m/>
    <m/>
    <m/>
    <m/>
  </r>
  <r>
    <s v="1125277"/>
    <s v="Diamond FG 881-016M           "/>
    <s v="            "/>
    <s v="5/Pk    "/>
    <s v="MICDIA"/>
    <s v="1125277"/>
    <n v="2"/>
    <n v="3"/>
    <n v="0"/>
    <n v="1"/>
    <n v="0"/>
    <n v="0"/>
    <x v="9"/>
    <m/>
    <m/>
    <m/>
    <m/>
    <m/>
  </r>
  <r>
    <s v="9531324"/>
    <s v="Elevator Cryer                "/>
    <s v="#EL46       "/>
    <s v="Ea      "/>
    <s v="MILTEX"/>
    <s v="DEL46"/>
    <n v="2"/>
    <n v="2"/>
    <n v="0"/>
    <n v="1"/>
    <n v="0"/>
    <n v="0"/>
    <x v="7"/>
    <m/>
    <m/>
    <m/>
    <m/>
    <m/>
  </r>
  <r>
    <s v="7910156"/>
    <s v="Re-Cord Retraction Cord Knittd"/>
    <s v="#00         "/>
    <s v="Ea      "/>
    <s v="CLICHO"/>
    <s v="649102"/>
    <n v="2"/>
    <n v="2"/>
    <n v="0"/>
    <n v="1"/>
    <n v="0"/>
    <n v="0"/>
    <x v="9"/>
    <m/>
    <m/>
    <m/>
    <m/>
    <m/>
  </r>
  <r>
    <s v="9004446"/>
    <s v="Hand Lotion Pump              "/>
    <s v="            "/>
    <s v="8oz/Bt  "/>
    <s v="SAFEAM"/>
    <s v="9004446"/>
    <n v="2"/>
    <n v="4"/>
    <n v="0"/>
    <n v="1"/>
    <n v="0"/>
    <n v="0"/>
    <x v="9"/>
    <m/>
    <m/>
    <m/>
    <m/>
    <m/>
  </r>
  <r>
    <s v="1356531"/>
    <s v="Unibraid w/Aluminum Potassium "/>
    <s v="0a #0 Fine  "/>
    <s v="50/Bx   "/>
    <s v="KERR"/>
    <s v="13360DX"/>
    <n v="2"/>
    <n v="4"/>
    <n v="0.5"/>
    <n v="0.5"/>
    <n v="0"/>
    <n v="0"/>
    <x v="9"/>
    <m/>
    <m/>
    <m/>
    <m/>
    <m/>
  </r>
  <r>
    <s v="3652848"/>
    <s v="Mandrel Heavy Duty 1/8&quot;       "/>
    <s v="            "/>
    <s v="12/Bx   "/>
    <s v="BUFF"/>
    <s v="60750"/>
    <n v="2"/>
    <n v="2"/>
    <n v="0"/>
    <n v="0"/>
    <n v="1"/>
    <n v="0"/>
    <x v="4"/>
    <m/>
    <m/>
    <m/>
    <m/>
    <m/>
  </r>
  <r>
    <s v="1016568"/>
    <s v="Impression Tray Metal #62     "/>
    <s v="Upper Perf  "/>
    <s v="Ea      "/>
    <s v="JINSTR"/>
    <s v="101-6568"/>
    <n v="2"/>
    <n v="4"/>
    <n v="0"/>
    <n v="1"/>
    <n v="0"/>
    <n v="0"/>
    <x v="7"/>
    <m/>
    <m/>
    <m/>
    <m/>
    <m/>
  </r>
  <r>
    <s v="1860163"/>
    <s v="TurboVue Illum 30K Ultrasonic "/>
    <s v="Scaler      "/>
    <s v="Ea      "/>
    <s v="PARKEL"/>
    <s v="D570-110"/>
    <n v="2"/>
    <n v="2"/>
    <n v="0"/>
    <n v="1"/>
    <n v="0"/>
    <n v="0"/>
    <x v="7"/>
    <m/>
    <m/>
    <m/>
    <m/>
    <m/>
  </r>
  <r>
    <s v="1125593"/>
    <s v="Oral Surgery Bur Shank 1      "/>
    <s v="#  703      "/>
    <s v="10/Pk   "/>
    <s v="PRIMAD"/>
    <s v="CTFXCT021HP"/>
    <n v="2"/>
    <n v="4"/>
    <n v="1"/>
    <n v="0"/>
    <n v="0"/>
    <n v="0"/>
    <x v="9"/>
    <m/>
    <m/>
    <m/>
    <m/>
    <m/>
  </r>
  <r>
    <s v="1423646"/>
    <s v="Goldies Carbide Bur HP        "/>
    <s v="52-C/XF     "/>
    <s v="Ea      "/>
    <s v="DEDECO"/>
    <s v="8106"/>
    <n v="2"/>
    <n v="3"/>
    <n v="0"/>
    <n v="1"/>
    <n v="0"/>
    <n v="0"/>
    <x v="7"/>
    <m/>
    <m/>
    <m/>
    <m/>
    <m/>
  </r>
  <r>
    <s v="9004373"/>
    <s v="Carbide Bur T&amp;F 12 Blade      "/>
    <s v="FG 7803     "/>
    <s v="5/Pk    "/>
    <s v="PRIMAD"/>
    <s v="CFNBUL012FZ"/>
    <n v="2"/>
    <n v="3"/>
    <n v="0"/>
    <n v="1"/>
    <n v="0"/>
    <n v="0"/>
    <x v="9"/>
    <m/>
    <m/>
    <m/>
    <m/>
    <m/>
  </r>
  <r>
    <s v="9007283"/>
    <s v="Maxima Diamond FG 856L-020SC  "/>
    <s v="            "/>
    <s v="5/PK    "/>
    <s v="MICDIA"/>
    <s v="9007283"/>
    <n v="2"/>
    <n v="14"/>
    <n v="0"/>
    <n v="1"/>
    <n v="0"/>
    <n v="0"/>
    <x v="9"/>
    <m/>
    <m/>
    <m/>
    <m/>
    <m/>
  </r>
  <r>
    <s v="1231148"/>
    <s v="Herculite Ultra Unidose       "/>
    <s v="XL          "/>
    <s v="20/Bx   "/>
    <s v="KERR"/>
    <s v="34346"/>
    <n v="2"/>
    <n v="2"/>
    <n v="0"/>
    <n v="1"/>
    <n v="0"/>
    <n v="0"/>
    <x v="7"/>
    <m/>
    <m/>
    <m/>
    <m/>
    <m/>
  </r>
  <r>
    <s v="6002102"/>
    <s v="Explorer DE 11/12AF ODU       "/>
    <s v="#7 Handle   "/>
    <s v="Ea      "/>
    <s v="HUFRID"/>
    <s v="EXD11/12A7"/>
    <n v="2"/>
    <n v="2"/>
    <n v="0"/>
    <n v="1"/>
    <n v="0"/>
    <n v="0"/>
    <x v="7"/>
    <m/>
    <m/>
    <m/>
    <m/>
    <m/>
  </r>
  <r>
    <s v="5472761"/>
    <s v="Fiesta Coded Clamp Winged     "/>
    <s v="4           "/>
    <s v="Ea      "/>
    <s v="COLTEN"/>
    <s v="H09959"/>
    <n v="2"/>
    <n v="2"/>
    <n v="0"/>
    <n v="1"/>
    <n v="0"/>
    <n v="0"/>
    <x v="7"/>
    <m/>
    <m/>
    <m/>
    <m/>
    <m/>
  </r>
  <r>
    <s v="1024752"/>
    <s v="VP Mix HP Fast Set Mint       "/>
    <s v="Monophase   "/>
    <s v="4/Bx    "/>
    <s v="CRODEL"/>
    <s v="1024752"/>
    <n v="2"/>
    <n v="4"/>
    <n v="0"/>
    <n v="1"/>
    <n v="0"/>
    <n v="0"/>
    <x v="9"/>
    <m/>
    <m/>
    <m/>
    <m/>
    <m/>
  </r>
  <r>
    <s v="5075300"/>
    <s v="Sodium Chl 0.9% Irrig Plas Bt "/>
    <s v="1000mL/Ea   "/>
    <s v="EA      "/>
    <s v="MCGAW"/>
    <s v="R5200-01"/>
    <n v="2"/>
    <n v="5"/>
    <n v="0"/>
    <n v="1"/>
    <n v="0"/>
    <n v="0"/>
    <x v="9"/>
    <m/>
    <m/>
    <m/>
    <m/>
    <m/>
  </r>
  <r>
    <s v="9007044"/>
    <s v="Maxima Diamond FG 368-018C    "/>
    <s v="            "/>
    <s v="5/PK    "/>
    <s v="MICDIA"/>
    <s v="9007044"/>
    <n v="2"/>
    <n v="7"/>
    <n v="0"/>
    <n v="1"/>
    <n v="0"/>
    <n v="0"/>
    <x v="9"/>
    <m/>
    <m/>
    <m/>
    <m/>
    <m/>
  </r>
  <r>
    <s v="8880204"/>
    <s v="ParaPost XH Post Ti Purple    "/>
    <s v="P-88-5.5    "/>
    <s v="10/Pk   "/>
    <s v="COLTEN"/>
    <s v="P8855"/>
    <n v="2"/>
    <n v="2"/>
    <n v="0"/>
    <n v="1"/>
    <n v="0"/>
    <n v="0"/>
    <x v="9"/>
    <m/>
    <m/>
    <m/>
    <m/>
    <m/>
  </r>
  <r>
    <s v="6011377"/>
    <s v="Chisel DE Jovanovic 13K/TG    "/>
    <s v="4mm/4mm     "/>
    <s v="Ea      "/>
    <s v="HUFRID"/>
    <s v="PJO/1"/>
    <n v="2"/>
    <n v="2"/>
    <n v="0"/>
    <n v="0"/>
    <n v="0"/>
    <n v="1"/>
    <x v="4"/>
    <m/>
    <m/>
    <m/>
    <m/>
    <m/>
  </r>
  <r>
    <s v="5700128"/>
    <s v="Natural Elegance Flowable Tips"/>
    <s v="A1          "/>
    <s v="20/Bx   "/>
    <s v="SEPTDT"/>
    <s v="FP-SCHEIN-323"/>
    <n v="2"/>
    <n v="2"/>
    <n v="0"/>
    <n v="1"/>
    <n v="0"/>
    <n v="0"/>
    <x v="7"/>
    <m/>
    <m/>
    <m/>
    <m/>
    <m/>
  </r>
  <r>
    <s v="6588805"/>
    <s v="Steri-Endo Guard Hand 16 Hole "/>
    <s v="Teal        "/>
    <s v="Ea      "/>
    <s v="ZIRC"/>
    <s v="50Z450J"/>
    <n v="2"/>
    <n v="2"/>
    <n v="0"/>
    <n v="1"/>
    <n v="0"/>
    <n v="0"/>
    <x v="5"/>
    <m/>
    <m/>
    <m/>
    <m/>
    <m/>
  </r>
  <r>
    <s v="1100008"/>
    <s v="Dotz Delivery Stickers Self-  "/>
    <s v="Adhesive    "/>
    <s v="400/Bx  "/>
    <s v="EMOORE"/>
    <s v="PS1111"/>
    <n v="2"/>
    <n v="2"/>
    <n v="0.5"/>
    <n v="0.5"/>
    <n v="0"/>
    <n v="0"/>
    <x v="9"/>
    <m/>
    <m/>
    <m/>
    <m/>
    <m/>
  </r>
  <r>
    <s v="1093385"/>
    <s v="Snap-Loks Numbered Yellow     "/>
    <s v="            "/>
    <s v="100/Pk  "/>
    <s v="HEALMK"/>
    <s v="8050 YL"/>
    <n v="2"/>
    <n v="2"/>
    <n v="0"/>
    <n v="0"/>
    <n v="1"/>
    <n v="0"/>
    <x v="4"/>
    <m/>
    <m/>
    <m/>
    <m/>
    <m/>
  </r>
  <r>
    <s v="1046942"/>
    <s v="Diamond Single-Use FG         "/>
    <s v="859-014C    "/>
    <s v="25/Bx   "/>
    <s v="MICDIA"/>
    <s v="1046942"/>
    <n v="2"/>
    <n v="2"/>
    <n v="0"/>
    <n v="1"/>
    <n v="0"/>
    <n v="0"/>
    <x v="9"/>
    <m/>
    <m/>
    <m/>
    <m/>
    <m/>
  </r>
  <r>
    <s v="6011301"/>
    <s v="Atraumair Forceps 73          "/>
    <s v="            "/>
    <s v="Ea      "/>
    <s v="HUFRID"/>
    <s v="FX73XS"/>
    <n v="2"/>
    <n v="2"/>
    <n v="0"/>
    <n v="1"/>
    <n v="0"/>
    <n v="0"/>
    <x v="7"/>
    <m/>
    <m/>
    <m/>
    <m/>
    <m/>
  </r>
  <r>
    <s v="1017586"/>
    <s v="TIDI Bibs 13&quot;x18&quot; 3Ply+Poly   "/>
    <s v="Peach       "/>
    <s v="500/Ca  "/>
    <s v="TIDI-E"/>
    <s v="917408"/>
    <n v="2"/>
    <n v="2"/>
    <n v="0"/>
    <n v="1"/>
    <n v="0"/>
    <n v="0"/>
    <x v="9"/>
    <m/>
    <m/>
    <m/>
    <m/>
    <m/>
  </r>
  <r>
    <s v="1352497"/>
    <s v="Set Up Tray Divided Size B    "/>
    <s v="SkyBlue     "/>
    <s v="Ea      "/>
    <s v="PINNAC"/>
    <s v="31151DX"/>
    <n v="2"/>
    <n v="7"/>
    <n v="0"/>
    <n v="1"/>
    <n v="0"/>
    <n v="0"/>
    <x v="7"/>
    <m/>
    <m/>
    <m/>
    <m/>
    <m/>
  </r>
  <r>
    <s v="1004349"/>
    <s v="Tofflemire Matrix Bands       "/>
    <s v=".002 #1     "/>
    <s v="144/Pk  "/>
    <s v="TEMREX"/>
    <s v="1004349"/>
    <n v="2"/>
    <n v="3"/>
    <n v="0"/>
    <n v="1"/>
    <n v="0"/>
    <n v="0"/>
    <x v="9"/>
    <m/>
    <m/>
    <m/>
    <m/>
    <m/>
  </r>
  <r>
    <s v="6011333"/>
    <s v="Periotome Handle Only         "/>
    <s v="            "/>
    <s v="Ea      "/>
    <s v="HUFRID"/>
    <s v="PTIH"/>
    <n v="2"/>
    <n v="2"/>
    <n v="0"/>
    <n v="0"/>
    <n v="0"/>
    <n v="1"/>
    <x v="4"/>
    <m/>
    <m/>
    <m/>
    <m/>
    <m/>
  </r>
  <r>
    <s v="7318995"/>
    <s v="Vul Crylic Scraper SE         "/>
    <s v="2           "/>
    <s v="Ea      "/>
    <s v="DIXON"/>
    <s v="52.242"/>
    <n v="2"/>
    <n v="2"/>
    <n v="0"/>
    <n v="1"/>
    <n v="0"/>
    <n v="0"/>
    <x v="7"/>
    <m/>
    <m/>
    <m/>
    <m/>
    <m/>
  </r>
  <r>
    <s v="1552880"/>
    <s v="Acclean Floss Unwaxed         "/>
    <s v="200yd       "/>
    <s v="Ea      "/>
    <s v="MAASHA"/>
    <s v="FL-032"/>
    <n v="2"/>
    <n v="10"/>
    <n v="0"/>
    <n v="1"/>
    <n v="0"/>
    <n v="0"/>
    <x v="9"/>
    <m/>
    <m/>
    <m/>
    <m/>
    <m/>
  </r>
  <r>
    <s v="1003096"/>
    <s v="Carbide Bur FG 1156           "/>
    <s v="            "/>
    <s v="10/Pk   "/>
    <s v="PRIMAD"/>
    <s v="206100251400"/>
    <n v="2"/>
    <n v="3"/>
    <n v="0.5"/>
    <n v="0.5"/>
    <n v="0"/>
    <n v="0"/>
    <x v="9"/>
    <m/>
    <m/>
    <m/>
    <m/>
    <m/>
  </r>
  <r>
    <s v="7010386"/>
    <s v="Carbide Cutter HP             "/>
    <s v="71-023      "/>
    <s v="5/Bx    "/>
    <s v="MEISIN"/>
    <s v="HM71-023-HP"/>
    <n v="2"/>
    <n v="4"/>
    <n v="0"/>
    <n v="1"/>
    <n v="0"/>
    <n v="0"/>
    <x v="7"/>
    <m/>
    <m/>
    <m/>
    <m/>
    <m/>
  </r>
  <r>
    <s v="3657580"/>
    <s v="Brush Abbott-Robinson HP #12  "/>
    <s v="Stiff       "/>
    <s v="12/Bx   "/>
    <s v="BUFF"/>
    <s v="06162"/>
    <n v="2"/>
    <n v="5"/>
    <n v="0"/>
    <n v="1"/>
    <n v="0"/>
    <n v="0"/>
    <x v="9"/>
    <m/>
    <m/>
    <m/>
    <m/>
    <m/>
  </r>
  <r>
    <s v="1738576"/>
    <s v="NeoDiamond FG 1518-9C         "/>
    <s v="            "/>
    <s v="25/Pk   "/>
    <s v="MICROC"/>
    <s v="1518.9C"/>
    <n v="2"/>
    <n v="3"/>
    <n v="0"/>
    <n v="1"/>
    <n v="0"/>
    <n v="0"/>
    <x v="7"/>
    <m/>
    <m/>
    <m/>
    <m/>
    <m/>
  </r>
  <r>
    <s v="1125242"/>
    <s v="Diamond FG 855-016M           "/>
    <s v="            "/>
    <s v="5/Pk    "/>
    <s v="MICDIA"/>
    <s v="1125242"/>
    <n v="2"/>
    <n v="4"/>
    <n v="0"/>
    <n v="1"/>
    <n v="0"/>
    <n v="0"/>
    <x v="7"/>
    <m/>
    <m/>
    <m/>
    <m/>
    <m/>
  </r>
  <r>
    <s v="1015723"/>
    <s v="Lathe Carbide Bur 1/2&quot; Dia Cut"/>
    <s v="A 1/2       "/>
    <s v="Ea      "/>
    <s v="BUFF"/>
    <s v="19340CDM"/>
    <n v="2"/>
    <n v="2"/>
    <n v="1"/>
    <n v="0"/>
    <n v="0"/>
    <n v="0"/>
    <x v="9"/>
    <m/>
    <m/>
    <m/>
    <m/>
    <m/>
  </r>
  <r>
    <s v="8095259"/>
    <s v="Wax Solvent                   "/>
    <s v="            "/>
    <s v="1Ga/Cn  "/>
    <s v="JUSTI"/>
    <s v="01-0699"/>
    <n v="2"/>
    <n v="2"/>
    <n v="0"/>
    <n v="1"/>
    <n v="0"/>
    <n v="0"/>
    <x v="9"/>
    <m/>
    <m/>
    <m/>
    <m/>
    <m/>
  </r>
  <r>
    <s v="3786182"/>
    <s v="Thin-Flex Diamond Disc S/S    "/>
    <s v="926-7       "/>
    <s v="Ea      "/>
    <s v="PREMER"/>
    <s v="2012633"/>
    <n v="2"/>
    <n v="3"/>
    <n v="0"/>
    <n v="1"/>
    <n v="0"/>
    <n v="0"/>
    <x v="5"/>
    <m/>
    <m/>
    <m/>
    <m/>
    <m/>
  </r>
  <r>
    <s v="3781454"/>
    <s v="Probe Periowise 3-5-7-10      "/>
    <s v="            "/>
    <s v="12/Bx   "/>
    <s v="PREMER"/>
    <s v="9006105"/>
    <n v="2"/>
    <n v="3"/>
    <n v="0"/>
    <n v="1"/>
    <n v="0"/>
    <n v="0"/>
    <x v="9"/>
    <m/>
    <m/>
    <m/>
    <m/>
    <m/>
  </r>
  <r>
    <s v="5700516"/>
    <s v="Natural Elegance SA Cement    "/>
    <s v="Translucent "/>
    <s v="Ea      "/>
    <s v="PENTPL"/>
    <s v="570-0516"/>
    <n v="2"/>
    <n v="2"/>
    <n v="1"/>
    <n v="0"/>
    <n v="0"/>
    <n v="0"/>
    <x v="9"/>
    <m/>
    <m/>
    <m/>
    <m/>
    <m/>
  </r>
  <r>
    <s v="9004441"/>
    <s v="Hand Soap Foaming Antbacterial"/>
    <s v="Pump        "/>
    <s v="18.6/Bt "/>
    <s v="SAFEAM"/>
    <s v="9004441"/>
    <n v="2"/>
    <n v="10"/>
    <n v="1"/>
    <n v="0"/>
    <n v="0"/>
    <n v="0"/>
    <x v="9"/>
    <m/>
    <m/>
    <m/>
    <m/>
    <m/>
  </r>
  <r>
    <s v="5700272"/>
    <s v="Maestro ET Pop-On Disc 3/8&quot;   "/>
    <s v="Coarse      "/>
    <s v="85/Pk   "/>
    <s v="EVEERN"/>
    <s v="P054B085"/>
    <n v="2"/>
    <n v="2"/>
    <n v="0.5"/>
    <n v="0.5"/>
    <n v="0"/>
    <n v="0"/>
    <x v="9"/>
    <m/>
    <m/>
    <m/>
    <m/>
    <m/>
  </r>
  <r>
    <s v="8220989"/>
    <s v="Simple Sharp Sharpening Stone "/>
    <s v="            "/>
    <s v="Kit     "/>
    <s v="AMEREA"/>
    <s v="AESACC/FK"/>
    <n v="2"/>
    <n v="3"/>
    <n v="0"/>
    <n v="1"/>
    <n v="0"/>
    <n v="0"/>
    <x v="7"/>
    <m/>
    <m/>
    <m/>
    <m/>
    <m/>
  </r>
  <r>
    <s v="1639715"/>
    <s v="Dispensing Gun S-50           "/>
    <s v="1:1         "/>
    <s v="Ea      "/>
    <s v="CENTRX"/>
    <s v="360036"/>
    <n v="2"/>
    <n v="3"/>
    <n v="0"/>
    <n v="1"/>
    <n v="0"/>
    <n v="0"/>
    <x v="7"/>
    <m/>
    <m/>
    <m/>
    <m/>
    <m/>
  </r>
  <r>
    <s v="1314550"/>
    <s v="Clindamycin Phos Inj 4ml SDV  "/>
    <s v="150mg/ml    "/>
    <s v="25/Bx   "/>
    <s v="BIONIC"/>
    <s v="67457081504"/>
    <n v="2"/>
    <n v="5"/>
    <n v="1"/>
    <n v="0"/>
    <n v="0"/>
    <n v="0"/>
    <x v="1"/>
    <m/>
    <m/>
    <m/>
    <m/>
    <m/>
  </r>
  <r>
    <s v="6005402"/>
    <s v="Explorer SE #23               "/>
    <s v="#7 Handle   "/>
    <s v="Ea      "/>
    <s v="HUFRID"/>
    <s v="EXS237"/>
    <n v="2"/>
    <n v="7"/>
    <n v="0"/>
    <n v="1"/>
    <n v="0"/>
    <n v="0"/>
    <x v="7"/>
    <m/>
    <m/>
    <m/>
    <m/>
    <m/>
  </r>
  <r>
    <s v="5830065"/>
    <s v="ProNamel Toothpaste Whitening "/>
    <s v="0.8oz       "/>
    <s v="36/Ca   "/>
    <s v="GSKCON"/>
    <s v="83040"/>
    <n v="2"/>
    <n v="2"/>
    <n v="0"/>
    <n v="1"/>
    <n v="0"/>
    <n v="0"/>
    <x v="7"/>
    <m/>
    <m/>
    <m/>
    <m/>
    <m/>
  </r>
  <r>
    <s v="5476783"/>
    <s v="Fiesta Coded Clamp Wingless   "/>
    <s v="W3          "/>
    <s v="Ea      "/>
    <s v="COLTEN"/>
    <s v="H02796"/>
    <n v="2"/>
    <n v="8"/>
    <n v="0"/>
    <n v="0"/>
    <n v="0"/>
    <n v="1"/>
    <x v="4"/>
    <m/>
    <m/>
    <m/>
    <m/>
    <m/>
  </r>
  <r>
    <s v="1016914"/>
    <s v="Impression Tray Metal #67     "/>
    <s v="Lower Perf  "/>
    <s v="Ea      "/>
    <s v="JINSTR"/>
    <s v="101-6914"/>
    <n v="2"/>
    <n v="4"/>
    <n v="0"/>
    <n v="1"/>
    <n v="0"/>
    <n v="0"/>
    <x v="7"/>
    <m/>
    <m/>
    <m/>
    <m/>
    <m/>
  </r>
  <r>
    <s v="1951169"/>
    <s v="BEAUTIFIL Flow Plus Tips F03  "/>
    <s v="A1          "/>
    <s v="20/Pk   "/>
    <s v="SHOFU"/>
    <s v="2219"/>
    <n v="2"/>
    <n v="2"/>
    <n v="0"/>
    <n v="1"/>
    <n v="0"/>
    <n v="0"/>
    <x v="7"/>
    <m/>
    <m/>
    <m/>
    <m/>
    <m/>
  </r>
  <r>
    <s v="6002190"/>
    <s v="After Five Gracey 13/14       "/>
    <s v="#7 Handle   "/>
    <s v="Ea      "/>
    <s v="HUFRID"/>
    <s v="SRPG13/147"/>
    <n v="2"/>
    <n v="3"/>
    <n v="0"/>
    <n v="1"/>
    <n v="0"/>
    <n v="0"/>
    <x v="7"/>
    <m/>
    <m/>
    <m/>
    <m/>
    <m/>
  </r>
  <r>
    <s v="1014754"/>
    <s v="Saw Blades 5&quot;                 "/>
    <s v="W/O Pin     "/>
    <s v="12/Bx   "/>
    <s v="ZOLSON"/>
    <s v="ZAHN185"/>
    <n v="2"/>
    <n v="2"/>
    <n v="0.5"/>
    <n v="0.5"/>
    <n v="0"/>
    <n v="0"/>
    <x v="9"/>
    <m/>
    <m/>
    <m/>
    <m/>
    <m/>
  </r>
  <r>
    <s v="1125766"/>
    <s v="Maestro Two-Step Dmd Polishers"/>
    <s v="RA Cup      "/>
    <s v="3/Pk    "/>
    <s v="EMOORE"/>
    <s v="1125766"/>
    <n v="2"/>
    <n v="4"/>
    <n v="1"/>
    <n v="0"/>
    <n v="0"/>
    <n v="0"/>
    <x v="9"/>
    <m/>
    <m/>
    <m/>
    <m/>
    <m/>
  </r>
  <r>
    <s v="1026468"/>
    <s v="Maxi-Dispenz Glove Box Holder "/>
    <s v="Clear Double"/>
    <s v="Ea      "/>
    <s v="UNIMID"/>
    <s v="CCG2061281S"/>
    <n v="2"/>
    <n v="7"/>
    <n v="0"/>
    <n v="1"/>
    <n v="0"/>
    <n v="0"/>
    <x v="9"/>
    <m/>
    <m/>
    <m/>
    <m/>
    <m/>
  </r>
  <r>
    <s v="6005648"/>
    <s v="After Five Gracey 5/6 Rigid   "/>
    <s v="ResinEight  "/>
    <s v="Ea      "/>
    <s v="HUFRID"/>
    <s v="SRP5/6R8"/>
    <n v="2"/>
    <n v="7"/>
    <n v="0"/>
    <n v="0"/>
    <n v="0"/>
    <n v="1"/>
    <x v="4"/>
    <m/>
    <m/>
    <m/>
    <m/>
    <m/>
  </r>
  <r>
    <s v="8979233"/>
    <s v="Metal Housing                 "/>
    <s v="            "/>
    <s v="6/Pk    "/>
    <s v="ZPREAT"/>
    <s v="0101710"/>
    <n v="2"/>
    <n v="2"/>
    <n v="0"/>
    <n v="1"/>
    <n v="0"/>
    <n v="0"/>
    <x v="7"/>
    <m/>
    <m/>
    <m/>
    <m/>
    <m/>
  </r>
  <r>
    <s v="9223835"/>
    <s v="Glass Slab 4&quot;x2-1/2&quot;x1/4&quot;     "/>
    <s v="            "/>
    <s v="Ea      "/>
    <s v="MILTEX"/>
    <s v="558-25871"/>
    <n v="2"/>
    <n v="2"/>
    <n v="0"/>
    <n v="0"/>
    <n v="1"/>
    <n v="0"/>
    <x v="4"/>
    <m/>
    <m/>
    <m/>
    <m/>
    <m/>
  </r>
  <r>
    <s v="6011866"/>
    <s v="EverEdge 2.0 Nevi Scaler DE 4 "/>
    <s v="#9 Handle   "/>
    <s v="Ea      "/>
    <s v="HUFRID"/>
    <s v="SCNEVI49E2"/>
    <n v="2"/>
    <n v="2"/>
    <n v="0"/>
    <n v="1"/>
    <n v="0"/>
    <n v="0"/>
    <x v="9"/>
    <m/>
    <m/>
    <m/>
    <m/>
    <m/>
  </r>
  <r>
    <s v="9532590"/>
    <s v="Forcep Tissue Russian         "/>
    <s v="6&quot;          "/>
    <s v="Ea      "/>
    <s v="MILTEX"/>
    <s v="6-142"/>
    <n v="2"/>
    <n v="5"/>
    <n v="0"/>
    <n v="1"/>
    <n v="0"/>
    <n v="0"/>
    <x v="7"/>
    <m/>
    <m/>
    <m/>
    <m/>
    <m/>
  </r>
  <r>
    <s v="1127302"/>
    <s v="Essentials 20,000 RPM E-Type  "/>
    <s v="Motor       "/>
    <s v="Ea      "/>
    <s v="HANDPH"/>
    <s v="1127302"/>
    <n v="2"/>
    <n v="4"/>
    <n v="0"/>
    <n v="1"/>
    <n v="0"/>
    <n v="0"/>
    <x v="9"/>
    <m/>
    <m/>
    <m/>
    <m/>
    <m/>
  </r>
  <r>
    <s v="1074730"/>
    <s v="EZ MainFree Turb Star 430 PB  "/>
    <s v="Ceramic     "/>
    <s v="Ea      "/>
    <s v="SCORE"/>
    <s v="HSR823-LTLVC"/>
    <n v="2"/>
    <n v="3"/>
    <n v="0"/>
    <n v="0"/>
    <n v="0"/>
    <n v="1"/>
    <x v="4"/>
    <m/>
    <m/>
    <m/>
    <m/>
    <m/>
  </r>
  <r>
    <s v="3530043"/>
    <s v="Aqua Source PF Nitrile Glove  "/>
    <s v="Large       "/>
    <s v="200/Bx  "/>
    <s v="PRO2SO"/>
    <s v="CR3448"/>
    <n v="2"/>
    <n v="19"/>
    <n v="0"/>
    <n v="1"/>
    <n v="0"/>
    <n v="0"/>
    <x v="9"/>
    <m/>
    <m/>
    <m/>
    <m/>
    <m/>
  </r>
  <r>
    <s v="5862098"/>
    <s v="Scissor Kelly Crvd 6 1/4&quot;     "/>
    <s v="S318        "/>
    <s v="Ea      "/>
    <s v="NORDNT"/>
    <s v="S318"/>
    <n v="2"/>
    <n v="5"/>
    <n v="0"/>
    <n v="1"/>
    <n v="0"/>
    <n v="0"/>
    <x v="7"/>
    <m/>
    <m/>
    <m/>
    <m/>
    <m/>
  </r>
  <r>
    <s v="1005475"/>
    <s v="Rongeur Blumenthal 45         "/>
    <s v="SS          "/>
    <s v="Ea      "/>
    <s v="JINSTR"/>
    <s v="100-5475"/>
    <n v="2"/>
    <n v="2"/>
    <n v="1"/>
    <n v="0"/>
    <n v="0"/>
    <n v="0"/>
    <x v="9"/>
    <m/>
    <m/>
    <m/>
    <m/>
    <m/>
  </r>
  <r>
    <s v="9007192"/>
    <s v="Maxima Diamond FG 847-016C    "/>
    <s v="            "/>
    <s v="5/PK    "/>
    <s v="MICDIA"/>
    <s v="9007192"/>
    <n v="2"/>
    <n v="3"/>
    <n v="0"/>
    <n v="1"/>
    <n v="0"/>
    <n v="0"/>
    <x v="9"/>
    <m/>
    <m/>
    <m/>
    <m/>
    <m/>
  </r>
  <r>
    <s v="9001282"/>
    <s v="MaxiTemp HP Kit               "/>
    <s v="A3.5        "/>
    <s v="Ea      "/>
    <s v="DMG"/>
    <s v="110620"/>
    <n v="2"/>
    <n v="2"/>
    <n v="0"/>
    <n v="1"/>
    <n v="0"/>
    <n v="0"/>
    <x v="9"/>
    <m/>
    <m/>
    <m/>
    <m/>
    <m/>
  </r>
  <r>
    <s v="1351408"/>
    <s v="Mixing Pad Non-Slip           "/>
    <s v="Large       "/>
    <s v="2/Pk    "/>
    <s v="PENCLI"/>
    <s v="31095DX"/>
    <n v="2"/>
    <n v="5"/>
    <n v="0"/>
    <n v="1"/>
    <n v="0"/>
    <n v="0"/>
    <x v="7"/>
    <m/>
    <m/>
    <m/>
    <m/>
    <m/>
  </r>
  <r>
    <s v="5430221"/>
    <s v="PreviDent 5000 Sensitive      "/>
    <s v="Mint        "/>
    <s v="3.4oz/Bt"/>
    <s v="COLGTE"/>
    <s v="US05327A"/>
    <n v="2"/>
    <n v="34"/>
    <n v="0.5"/>
    <n v="0.5"/>
    <n v="0"/>
    <n v="0"/>
    <x v="9"/>
    <m/>
    <m/>
    <m/>
    <m/>
    <m/>
  </r>
  <r>
    <s v="7012092"/>
    <s v="Diamond Disc HP               "/>
    <s v="921DC-220   "/>
    <s v="Ea      "/>
    <s v="MEISIN"/>
    <s v="921DC-220-HP"/>
    <n v="2"/>
    <n v="4"/>
    <n v="0"/>
    <n v="1"/>
    <n v="0"/>
    <n v="0"/>
    <x v="7"/>
    <m/>
    <m/>
    <m/>
    <m/>
    <m/>
  </r>
  <r>
    <s v="9007247"/>
    <s v="Maxima Diamond FG 855-014SC   "/>
    <s v="            "/>
    <s v="5/PK    "/>
    <s v="MICDIA"/>
    <s v="9007247"/>
    <n v="2"/>
    <n v="4"/>
    <n v="0"/>
    <n v="1"/>
    <n v="0"/>
    <n v="0"/>
    <x v="9"/>
    <m/>
    <m/>
    <m/>
    <m/>
    <m/>
  </r>
  <r>
    <s v="1001403"/>
    <s v="Barbed Broaches Ster Red 3    "/>
    <s v="XF          "/>
    <s v="10/Pk   "/>
    <s v="ROYD"/>
    <s v="333"/>
    <n v="2"/>
    <n v="3"/>
    <n v="0.5"/>
    <n v="0.5"/>
    <n v="0"/>
    <n v="0"/>
    <x v="9"/>
    <m/>
    <m/>
    <m/>
    <m/>
    <m/>
  </r>
  <r>
    <s v="7310682"/>
    <s v="PDT Scaler DE Purple          "/>
    <s v="H5/33       "/>
    <s v="Ea      "/>
    <s v="PDT"/>
    <s v="R111"/>
    <n v="2"/>
    <n v="5"/>
    <n v="0"/>
    <n v="1"/>
    <n v="0"/>
    <n v="0"/>
    <x v="9"/>
    <m/>
    <m/>
    <m/>
    <m/>
    <m/>
  </r>
  <r>
    <s v="8960890"/>
    <s v="Condensation Putty Catalyst   "/>
    <s v="20gm        "/>
    <s v="Ea      "/>
    <s v="CRODEL"/>
    <s v="8960890"/>
    <n v="2"/>
    <n v="4"/>
    <n v="0"/>
    <n v="1"/>
    <n v="0"/>
    <n v="0"/>
    <x v="9"/>
    <m/>
    <m/>
    <m/>
    <m/>
    <m/>
  </r>
  <r>
    <s v="1125259"/>
    <s v="Diamond FG 862-012M           "/>
    <s v="            "/>
    <s v="5/Pk    "/>
    <s v="MICDIA"/>
    <s v="1125259"/>
    <n v="2"/>
    <n v="3"/>
    <n v="0"/>
    <n v="1"/>
    <n v="0"/>
    <n v="0"/>
    <x v="9"/>
    <m/>
    <m/>
    <m/>
    <m/>
    <m/>
  </r>
  <r>
    <s v="1003006"/>
    <s v="Carver DE Hollenback          "/>
    <s v="#3          "/>
    <s v="Ea      "/>
    <s v="JINSTR"/>
    <s v="100-3006"/>
    <n v="2"/>
    <n v="2"/>
    <n v="0"/>
    <n v="1"/>
    <n v="0"/>
    <n v="0"/>
    <x v="9"/>
    <m/>
    <m/>
    <m/>
    <m/>
    <m/>
  </r>
  <r>
    <s v="7910013"/>
    <s v="VELcaps Vx                    "/>
    <s v="            "/>
    <s v="128/Bx  "/>
    <s v="LEDDEN"/>
    <s v="5710"/>
    <n v="2"/>
    <n v="2"/>
    <n v="0"/>
    <n v="1"/>
    <n v="0"/>
    <n v="0"/>
    <x v="9"/>
    <m/>
    <m/>
    <m/>
    <m/>
    <m/>
  </r>
  <r>
    <s v="6005418"/>
    <s v="Sidekick Replacement Stone    "/>
    <s v="Arkansa     "/>
    <s v="Ea      "/>
    <s v="HUFRID"/>
    <s v="SDKSTONEA"/>
    <n v="2"/>
    <n v="2"/>
    <n v="0"/>
    <n v="1"/>
    <n v="0"/>
    <n v="0"/>
    <x v="7"/>
    <m/>
    <m/>
    <m/>
    <m/>
    <m/>
  </r>
  <r>
    <s v="6000148"/>
    <s v="Retractor U of Minnesota      "/>
    <s v="Modified    "/>
    <s v="Ea      "/>
    <s v="HUFRID"/>
    <s v="CRM2"/>
    <n v="2"/>
    <n v="5"/>
    <n v="0"/>
    <n v="1"/>
    <n v="0"/>
    <n v="0"/>
    <x v="7"/>
    <m/>
    <m/>
    <m/>
    <m/>
    <m/>
  </r>
  <r>
    <s v="4982546"/>
    <s v="Botox Inj Vial non-return     "/>
    <s v="            "/>
    <s v="100U/Vl "/>
    <s v="ALLERG"/>
    <s v="91223US"/>
    <n v="2"/>
    <n v="2"/>
    <n v="0"/>
    <n v="0"/>
    <n v="0"/>
    <n v="1"/>
    <x v="2"/>
    <m/>
    <m/>
    <m/>
    <m/>
    <m/>
  </r>
  <r>
    <s v="1676675"/>
    <s v="Cavitron Thru Flow Insert     "/>
    <s v="30K TFI-1000"/>
    <s v="Ea      "/>
    <s v="DNTEQU"/>
    <s v="6374110"/>
    <n v="2"/>
    <n v="2"/>
    <n v="0.5"/>
    <n v="0.5"/>
    <n v="0"/>
    <n v="0"/>
    <x v="9"/>
    <m/>
    <m/>
    <m/>
    <m/>
    <m/>
  </r>
  <r>
    <s v="9004548"/>
    <s v="Rubber Dam Clamps             "/>
    <s v="7           "/>
    <s v="Ea      "/>
    <s v="JINSTR"/>
    <s v="900-4548"/>
    <n v="2"/>
    <n v="4"/>
    <n v="0"/>
    <n v="1"/>
    <n v="0"/>
    <n v="0"/>
    <x v="9"/>
    <m/>
    <m/>
    <m/>
    <m/>
    <m/>
  </r>
  <r>
    <s v="9004209"/>
    <s v="Endo Organizer Foam Inserts   "/>
    <s v="25Lavn25Gry "/>
    <s v="50/Pk   "/>
    <s v="PACDEN"/>
    <s v="803TY"/>
    <n v="2"/>
    <n v="2"/>
    <n v="0.5"/>
    <n v="0.5"/>
    <n v="0"/>
    <n v="0"/>
    <x v="9"/>
    <m/>
    <m/>
    <m/>
    <m/>
    <m/>
  </r>
  <r>
    <s v="3787840"/>
    <s v="NexTemp Temp Cement           "/>
    <s v="Standard    "/>
    <s v="Ea      "/>
    <s v="PREMER"/>
    <s v="3001471"/>
    <n v="2"/>
    <n v="2"/>
    <n v="0"/>
    <n v="1"/>
    <n v="0"/>
    <n v="0"/>
    <x v="9"/>
    <m/>
    <m/>
    <m/>
    <m/>
    <m/>
  </r>
  <r>
    <s v="9009776"/>
    <s v="Zirlux Finish &amp; Polish Kit RA "/>
    <s v="Chairside   "/>
    <s v="Ea      "/>
    <s v="EVEERN"/>
    <s v="RA322_HS"/>
    <n v="1"/>
    <n v="1"/>
    <n v="0"/>
    <n v="1"/>
    <n v="0"/>
    <n v="0"/>
    <x v="7"/>
    <m/>
    <m/>
    <m/>
    <m/>
    <m/>
  </r>
  <r>
    <s v="2428834"/>
    <s v="Hatho Geza Mini Brush Mtd 3/32"/>
    <s v="Gry ChunKing"/>
    <s v="12/Pk   "/>
    <s v="NATKEY"/>
    <s v="1670090"/>
    <n v="1"/>
    <n v="1"/>
    <n v="0"/>
    <n v="1"/>
    <n v="0"/>
    <n v="0"/>
    <x v="7"/>
    <m/>
    <m/>
    <m/>
    <m/>
    <m/>
  </r>
  <r>
    <s v="1329851"/>
    <s v="Cook-Waite Carbocaine 2% w/Neo"/>
    <s v="1:20 Brown  "/>
    <s v="50/Bx   "/>
    <s v="SEPBND"/>
    <s v="99196"/>
    <n v="1"/>
    <n v="1"/>
    <n v="0"/>
    <n v="1"/>
    <n v="0"/>
    <n v="0"/>
    <x v="9"/>
    <m/>
    <m/>
    <m/>
    <m/>
    <m/>
  </r>
  <r>
    <s v="7263102"/>
    <s v="Correct VPS Putty             "/>
    <s v="            "/>
    <s v="305 mL  "/>
    <s v="PENCLI"/>
    <s v="Q03"/>
    <n v="1"/>
    <n v="1"/>
    <n v="0"/>
    <n v="1"/>
    <n v="0"/>
    <n v="0"/>
    <x v="7"/>
    <m/>
    <m/>
    <m/>
    <m/>
    <m/>
  </r>
  <r>
    <s v="1072805"/>
    <s v="Elevator Spade Tip Right/Left "/>
    <s v="            "/>
    <s v="2/Pk    "/>
    <s v="ATITAN"/>
    <s v="K-3000"/>
    <n v="1"/>
    <n v="1"/>
    <n v="0"/>
    <n v="1"/>
    <n v="0"/>
    <n v="0"/>
    <x v="7"/>
    <m/>
    <m/>
    <m/>
    <m/>
    <m/>
  </r>
  <r>
    <s v="1125133"/>
    <s v="Diamond FG 836KR-012C         "/>
    <s v="            "/>
    <s v="5/Pk    "/>
    <s v="MICDIA"/>
    <s v="1125133"/>
    <n v="1"/>
    <n v="2"/>
    <n v="0"/>
    <n v="1"/>
    <n v="0"/>
    <n v="0"/>
    <x v="9"/>
    <m/>
    <m/>
    <m/>
    <m/>
    <m/>
  </r>
  <r>
    <s v="1006966"/>
    <s v="Hemostat Crile 5-1/2&quot; Curved  "/>
    <s v="Standard    "/>
    <s v="Ea      "/>
    <s v="JINSTR"/>
    <s v="100-6966"/>
    <n v="1"/>
    <n v="2"/>
    <n v="0"/>
    <n v="1"/>
    <n v="0"/>
    <n v="0"/>
    <x v="9"/>
    <m/>
    <m/>
    <m/>
    <m/>
    <m/>
  </r>
  <r>
    <s v="7910129"/>
    <s v="D-Fine Double Diamond Trial   "/>
    <s v="Kit #01     "/>
    <s v="12/Pk   "/>
    <s v="CLICHO"/>
    <s v="130901"/>
    <n v="1"/>
    <n v="1"/>
    <n v="0"/>
    <n v="1"/>
    <n v="0"/>
    <n v="0"/>
    <x v="4"/>
    <m/>
    <m/>
    <m/>
    <m/>
    <m/>
  </r>
  <r>
    <s v="9004509"/>
    <s v="Maxima 1-Piece Carbide Bur    "/>
    <s v="FG    2     "/>
    <s v="10/Pk   "/>
    <s v="PRIMAD"/>
    <s v="TROUND010F"/>
    <n v="1"/>
    <n v="5"/>
    <n v="0"/>
    <n v="1"/>
    <n v="0"/>
    <n v="0"/>
    <x v="9"/>
    <m/>
    <m/>
    <m/>
    <m/>
    <m/>
  </r>
  <r>
    <s v="5541462"/>
    <s v="Repair Kit(Duckbill Filter    "/>
    <s v="Assy)       "/>
    <s v="Kit     "/>
    <s v="RPI"/>
    <s v="DSK018"/>
    <n v="1"/>
    <n v="1"/>
    <n v="0"/>
    <n v="0"/>
    <n v="0"/>
    <n v="1"/>
    <x v="4"/>
    <m/>
    <m/>
    <m/>
    <m/>
    <m/>
  </r>
  <r>
    <s v="1278465"/>
    <s v="Diphenhydramine HCL Oral Liq  "/>
    <s v="12.5mg/5mL  "/>
    <s v="4oz/Bt  "/>
    <s v="APOMAJ"/>
    <s v="235192"/>
    <n v="1"/>
    <n v="1"/>
    <n v="1"/>
    <n v="0"/>
    <n v="0"/>
    <n v="0"/>
    <x v="1"/>
    <m/>
    <m/>
    <m/>
    <m/>
    <m/>
  </r>
  <r>
    <s v="2016021"/>
    <s v="Luxator 5MM Curved            "/>
    <s v="1L-5C       "/>
    <s v="Ea      "/>
    <s v="DIRINC"/>
    <s v="506343"/>
    <n v="1"/>
    <n v="1"/>
    <n v="0"/>
    <n v="1"/>
    <n v="0"/>
    <n v="0"/>
    <x v="9"/>
    <m/>
    <m/>
    <m/>
    <m/>
    <m/>
  </r>
  <r>
    <s v="1126708"/>
    <s v="Probe Needles Closed End      "/>
    <s v="30Ga        "/>
    <s v="100/Bg  "/>
    <s v="PACDEN"/>
    <s v="1126708"/>
    <n v="1"/>
    <n v="1"/>
    <n v="0"/>
    <n v="1"/>
    <n v="0"/>
    <n v="0"/>
    <x v="9"/>
    <m/>
    <m/>
    <m/>
    <m/>
    <m/>
  </r>
  <r>
    <s v="1347258"/>
    <s v="Citrisol Orange Solvent       "/>
    <s v="Towelettes  "/>
    <s v="70/Pk   "/>
    <s v="PALMER"/>
    <s v="69"/>
    <n v="1"/>
    <n v="1"/>
    <n v="0"/>
    <n v="1"/>
    <n v="0"/>
    <n v="0"/>
    <x v="7"/>
    <m/>
    <m/>
    <m/>
    <m/>
    <m/>
  </r>
  <r>
    <s v="1675993"/>
    <s v="Fox Occlusal Plane Plate Metal"/>
    <s v="#92232      "/>
    <s v="Ea      "/>
    <s v="DNTPLY"/>
    <s v="92232"/>
    <n v="1"/>
    <n v="1"/>
    <n v="0"/>
    <n v="1"/>
    <n v="0"/>
    <n v="0"/>
    <x v="9"/>
    <m/>
    <m/>
    <m/>
    <m/>
    <m/>
  </r>
  <r>
    <s v="9004781"/>
    <s v="Maxi-Gard Protect Eyewr ClrLns"/>
    <s v="Red         "/>
    <s v="Ea      "/>
    <s v="AAIFOS"/>
    <s v="HS4683018C"/>
    <n v="1"/>
    <n v="4"/>
    <n v="0"/>
    <n v="1"/>
    <n v="0"/>
    <n v="0"/>
    <x v="9"/>
    <m/>
    <m/>
    <m/>
    <m/>
    <m/>
  </r>
  <r>
    <s v="2221293"/>
    <s v="Ready Steel K-Files 31mm      "/>
    <s v="#06         "/>
    <s v="6/Pk    "/>
    <s v="DNTEND"/>
    <s v="6840631"/>
    <n v="1"/>
    <n v="5"/>
    <n v="0"/>
    <n v="1"/>
    <n v="0"/>
    <n v="0"/>
    <x v="9"/>
    <m/>
    <m/>
    <m/>
    <m/>
    <m/>
  </r>
  <r>
    <s v="6000330"/>
    <s v="Explorer DE 2A Satin Steel    "/>
    <s v="            "/>
    <s v="Ea      "/>
    <s v="HUFRID"/>
    <s v="EXD2A6"/>
    <n v="1"/>
    <n v="2"/>
    <n v="0"/>
    <n v="1"/>
    <n v="0"/>
    <n v="0"/>
    <x v="7"/>
    <m/>
    <m/>
    <m/>
    <m/>
    <m/>
  </r>
  <r>
    <s v="1637313"/>
    <s v="Encore Supercure 0.25Gm       "/>
    <s v="Natural     "/>
    <s v="30/Pk   "/>
    <s v="CENTRX"/>
    <s v="310140"/>
    <n v="1"/>
    <n v="2"/>
    <n v="0"/>
    <n v="1"/>
    <n v="0"/>
    <n v="0"/>
    <x v="9"/>
    <m/>
    <m/>
    <m/>
    <m/>
    <m/>
  </r>
  <r>
    <s v="8767236"/>
    <s v="Accesspost Overdenture Intro  "/>
    <s v="Kit         "/>
    <s v="Ea      "/>
    <s v="EDS"/>
    <s v="510-00"/>
    <n v="1"/>
    <n v="1"/>
    <n v="0"/>
    <n v="1"/>
    <n v="0"/>
    <n v="0"/>
    <x v="7"/>
    <m/>
    <m/>
    <m/>
    <m/>
    <m/>
  </r>
  <r>
    <s v="6425112"/>
    <s v="Single Valve w/ Q.D.          "/>
    <s v="5112        "/>
    <s v="ea      "/>
    <s v="DCI"/>
    <s v="5112"/>
    <n v="1"/>
    <n v="1"/>
    <n v="0"/>
    <n v="1"/>
    <n v="0"/>
    <n v="0"/>
    <x v="3"/>
    <m/>
    <m/>
    <m/>
    <m/>
    <m/>
  </r>
  <r>
    <s v="6011905"/>
    <s v="EverEdge 2.0 McCall DE13S/14S "/>
    <s v="#9 Handle   "/>
    <s v="Ea      "/>
    <s v="HUFRID"/>
    <s v="SM13/14S9E2"/>
    <n v="1"/>
    <n v="3"/>
    <n v="1"/>
    <n v="0"/>
    <n v="0"/>
    <n v="0"/>
    <x v="9"/>
    <m/>
    <m/>
    <m/>
    <m/>
    <m/>
  </r>
  <r>
    <s v="6000928"/>
    <s v="Coupland Aspirator Handle     "/>
    <s v="            "/>
    <s v="Ea      "/>
    <s v="HUFRID"/>
    <s v="ASPCH"/>
    <n v="1"/>
    <n v="3"/>
    <n v="0"/>
    <n v="0"/>
    <n v="0"/>
    <n v="1"/>
    <x v="4"/>
    <m/>
    <m/>
    <m/>
    <m/>
    <m/>
  </r>
  <r>
    <s v="7910280"/>
    <s v="EndoFlex Refill Tips          "/>
    <s v="            "/>
    <s v="50/Pk   "/>
    <s v="CLICHO"/>
    <s v="871500"/>
    <n v="1"/>
    <n v="1"/>
    <n v="0"/>
    <n v="1"/>
    <n v="0"/>
    <n v="0"/>
    <x v="7"/>
    <m/>
    <m/>
    <m/>
    <m/>
    <m/>
  </r>
  <r>
    <s v="6128148"/>
    <s v="Splash Hood Resin w/Light     "/>
    <s v="Left        "/>
    <s v="Ea      "/>
    <s v="HANDLR"/>
    <s v="86RHL-L"/>
    <n v="1"/>
    <n v="1"/>
    <n v="0"/>
    <n v="1"/>
    <n v="0"/>
    <n v="0"/>
    <x v="7"/>
    <m/>
    <m/>
    <m/>
    <m/>
    <m/>
  </r>
  <r>
    <s v="1191379"/>
    <s v="Sutures Chromic Gut C-6       "/>
    <s v="4/0 27&quot;     "/>
    <s v="12/Bx   "/>
    <s v="ATITAN"/>
    <s v="ATI-6-27-4CG"/>
    <n v="1"/>
    <n v="2"/>
    <n v="0"/>
    <n v="1"/>
    <n v="0"/>
    <n v="0"/>
    <x v="9"/>
    <m/>
    <m/>
    <m/>
    <m/>
    <m/>
  </r>
  <r>
    <s v="3120158"/>
    <s v="Formo Cresol Buckley Type     "/>
    <s v="15mL/Bt     "/>
    <s v="2/Pk    "/>
    <s v="SULTAN"/>
    <s v="10203"/>
    <n v="1"/>
    <n v="1"/>
    <n v="1"/>
    <n v="0"/>
    <n v="0"/>
    <n v="0"/>
    <x v="9"/>
    <m/>
    <m/>
    <m/>
    <m/>
    <m/>
  </r>
  <r>
    <s v="2223741"/>
    <s v="Quixx Posterior Restorative   "/>
    <s v="Refill      "/>
    <s v="20/Bx   "/>
    <s v="CAULK"/>
    <s v="631202"/>
    <n v="1"/>
    <n v="4"/>
    <n v="1"/>
    <n v="0"/>
    <n v="0"/>
    <n v="0"/>
    <x v="9"/>
    <m/>
    <m/>
    <m/>
    <m/>
    <m/>
  </r>
  <r>
    <s v="1012510"/>
    <s v="Evacuator Tips Slotted        "/>
    <s v="Disposable  "/>
    <s v="50/Bg   "/>
    <s v="NATKEY"/>
    <s v="7000305"/>
    <n v="1"/>
    <n v="4"/>
    <n v="0"/>
    <n v="1"/>
    <n v="0"/>
    <n v="0"/>
    <x v="9"/>
    <m/>
    <m/>
    <m/>
    <m/>
    <m/>
  </r>
  <r>
    <s v="1705414"/>
    <s v="Microetcher II                "/>
    <s v="            "/>
    <s v="Ea      "/>
    <s v="DANMAT"/>
    <s v="22000-03"/>
    <n v="1"/>
    <n v="1"/>
    <n v="0"/>
    <n v="1"/>
    <n v="0"/>
    <n v="0"/>
    <x v="9"/>
    <m/>
    <m/>
    <m/>
    <m/>
    <m/>
  </r>
  <r>
    <s v="9999771"/>
    <s v="Great White Carbide Bur       "/>
    <s v="FG SL6R     "/>
    <s v="5/Pk    "/>
    <s v="SSWBUR"/>
    <s v="18207-5"/>
    <n v="1"/>
    <n v="1"/>
    <n v="0"/>
    <n v="1"/>
    <n v="0"/>
    <n v="0"/>
    <x v="7"/>
    <m/>
    <m/>
    <m/>
    <m/>
    <m/>
  </r>
  <r>
    <s v="1125083"/>
    <s v="Diamond Single-Use FG         "/>
    <s v="889-009F    "/>
    <s v="25/Bx   "/>
    <s v="MICDIA"/>
    <s v="1125083"/>
    <n v="1"/>
    <n v="1"/>
    <n v="0"/>
    <n v="1"/>
    <n v="0"/>
    <n v="0"/>
    <x v="9"/>
    <m/>
    <m/>
    <m/>
    <m/>
    <m/>
  </r>
  <r>
    <s v="7123959"/>
    <s v="EEZ-Touch Prophy Angle LF     "/>
    <s v="Soft        "/>
    <s v="200/Bx  "/>
    <s v="BUTLER"/>
    <s v="1201P"/>
    <n v="1"/>
    <n v="2"/>
    <n v="0"/>
    <n v="1"/>
    <n v="0"/>
    <n v="0"/>
    <x v="9"/>
    <m/>
    <m/>
    <m/>
    <m/>
    <m/>
  </r>
  <r>
    <s v="1126633"/>
    <s v="MAXIMA GOLD Diamond FG        "/>
    <s v="G830L-012C  "/>
    <s v="5/Pk    "/>
    <s v="MICDIA"/>
    <s v="223412-45-20"/>
    <n v="1"/>
    <n v="1"/>
    <n v="0"/>
    <n v="1"/>
    <n v="0"/>
    <n v="0"/>
    <x v="7"/>
    <m/>
    <m/>
    <m/>
    <m/>
    <m/>
  </r>
  <r>
    <s v="5864642"/>
    <s v="Elevator Luxating 3mm Cvd     "/>
    <s v="Tincoat     "/>
    <s v="Ea      "/>
    <s v="NORDNT"/>
    <s v="ELX3CT"/>
    <n v="1"/>
    <n v="16"/>
    <n v="0"/>
    <n v="1"/>
    <n v="0"/>
    <n v="0"/>
    <x v="9"/>
    <m/>
    <m/>
    <m/>
    <m/>
    <m/>
  </r>
  <r>
    <s v="1530297"/>
    <s v="Nemesis Safety Eyewear Clr Lns"/>
    <s v="Camo        "/>
    <s v="Ea      "/>
    <s v="KIMBER"/>
    <s v="22608"/>
    <n v="1"/>
    <n v="1"/>
    <n v="0"/>
    <n v="1"/>
    <n v="0"/>
    <n v="0"/>
    <x v="9"/>
    <m/>
    <m/>
    <m/>
    <m/>
    <m/>
  </r>
  <r>
    <s v="1125740"/>
    <s v="Maestro Amalgam Polishers RA  "/>
    <s v="Fine MiniPt "/>
    <s v="12/Pk   "/>
    <s v="EMOORE"/>
    <s v="1125740"/>
    <n v="1"/>
    <n v="1"/>
    <n v="0"/>
    <n v="1"/>
    <n v="0"/>
    <n v="0"/>
    <x v="7"/>
    <m/>
    <m/>
    <m/>
    <m/>
    <m/>
  </r>
  <r>
    <s v="7910196"/>
    <s v="Dr Jordan Composite Instrument"/>
    <s v="#20         "/>
    <s v="Ea      "/>
    <s v="CLICHO"/>
    <s v="060120"/>
    <n v="1"/>
    <n v="1"/>
    <n v="0"/>
    <n v="1"/>
    <n v="0"/>
    <n v="0"/>
    <x v="7"/>
    <m/>
    <m/>
    <m/>
    <m/>
    <m/>
  </r>
  <r>
    <s v="7310199"/>
    <s v="PDT 3 Saver-1                 "/>
    <s v="            "/>
    <s v="3/Pk    "/>
    <s v="PDT"/>
    <s v="R903"/>
    <n v="1"/>
    <n v="2"/>
    <n v="0"/>
    <n v="1"/>
    <n v="0"/>
    <n v="0"/>
    <x v="9"/>
    <m/>
    <m/>
    <m/>
    <m/>
    <m/>
  </r>
  <r>
    <s v="1420655"/>
    <s v="Euro Carbide Bur HP 79FST-040 "/>
    <s v="9327        "/>
    <s v="Ea      "/>
    <s v="DEDECO"/>
    <s v="9327"/>
    <n v="1"/>
    <n v="1"/>
    <n v="0"/>
    <n v="0"/>
    <n v="1"/>
    <n v="0"/>
    <x v="4"/>
    <m/>
    <m/>
    <m/>
    <m/>
    <m/>
  </r>
  <r>
    <s v="1006784"/>
    <s v="Disp Cover Gown Pink Fluid Res"/>
    <s v="Small/Med   "/>
    <s v="10/Pk   "/>
    <s v="ARMEDC"/>
    <s v="1006784"/>
    <n v="1"/>
    <n v="10"/>
    <n v="0"/>
    <n v="1"/>
    <n v="0"/>
    <n v="0"/>
    <x v="9"/>
    <m/>
    <m/>
    <m/>
    <m/>
    <m/>
  </r>
  <r>
    <s v="1005987"/>
    <s v="Orange Solvent Spray Refill   "/>
    <s v="16oz/Bt     "/>
    <s v="Ea      "/>
    <s v="EPRIND"/>
    <s v="01151"/>
    <n v="1"/>
    <n v="1"/>
    <n v="0"/>
    <n v="1"/>
    <n v="0"/>
    <n v="0"/>
    <x v="9"/>
    <m/>
    <m/>
    <m/>
    <m/>
    <m/>
  </r>
  <r>
    <s v="5752248"/>
    <s v="Flask-It Pink                 "/>
    <s v="Pink        "/>
    <s v="25Lb/Bx "/>
    <s v="GARREC"/>
    <s v="1235025"/>
    <n v="1"/>
    <n v="1"/>
    <n v="1"/>
    <n v="0"/>
    <n v="0"/>
    <n v="0"/>
    <x v="9"/>
    <m/>
    <m/>
    <m/>
    <m/>
    <m/>
  </r>
  <r>
    <s v="1005593"/>
    <s v="Screw Post Gold Plated        "/>
    <s v="#2 Short    "/>
    <s v="12/Bx   "/>
    <s v="HARALD"/>
    <s v="1005593"/>
    <n v="1"/>
    <n v="2"/>
    <n v="0"/>
    <n v="1"/>
    <n v="0"/>
    <n v="0"/>
    <x v="7"/>
    <m/>
    <m/>
    <m/>
    <m/>
    <m/>
  </r>
  <r>
    <s v="6350065"/>
    <s v="Cetacaine Topical Gel         "/>
    <s v="Strawberry  "/>
    <s v="32Gm/Jr "/>
    <s v="CETYLT"/>
    <s v="0217"/>
    <n v="1"/>
    <n v="1"/>
    <n v="0"/>
    <n v="1"/>
    <n v="0"/>
    <n v="0"/>
    <x v="9"/>
    <m/>
    <m/>
    <m/>
    <m/>
    <m/>
  </r>
  <r>
    <s v="9996559"/>
    <s v="Piranha 2X Diamond FG         "/>
    <s v="881-016     "/>
    <s v="5/Pk    "/>
    <s v="SSWBUR"/>
    <s v="881-016-2X"/>
    <n v="1"/>
    <n v="1"/>
    <n v="0"/>
    <n v="1"/>
    <n v="0"/>
    <n v="0"/>
    <x v="7"/>
    <m/>
    <m/>
    <m/>
    <m/>
    <m/>
  </r>
  <r>
    <s v="9007988"/>
    <s v="Sectional Matrix Ring Refill  "/>
    <s v="            "/>
    <s v="2/Pk    "/>
    <s v="SEPTDT"/>
    <s v="FP-SCHEIN-334"/>
    <n v="1"/>
    <n v="1"/>
    <n v="0"/>
    <n v="1"/>
    <n v="0"/>
    <n v="0"/>
    <x v="7"/>
    <m/>
    <m/>
    <m/>
    <m/>
    <m/>
  </r>
  <r>
    <s v="1238553"/>
    <s v="K-Flex Files 21mm             "/>
    <s v="#45         "/>
    <s v="6/Bx    "/>
    <s v="SYBRON"/>
    <s v="15322"/>
    <n v="1"/>
    <n v="2"/>
    <n v="0"/>
    <n v="1"/>
    <n v="0"/>
    <n v="0"/>
    <x v="7"/>
    <m/>
    <m/>
    <m/>
    <m/>
    <m/>
  </r>
  <r>
    <s v="6009964"/>
    <s v="Cosmetic Contouring Instrument"/>
    <s v="DE B        "/>
    <s v="Ea      "/>
    <s v="HUFRID"/>
    <s v="CCIB"/>
    <n v="1"/>
    <n v="1"/>
    <n v="0"/>
    <n v="0"/>
    <n v="0"/>
    <n v="1"/>
    <x v="4"/>
    <m/>
    <m/>
    <m/>
    <m/>
    <m/>
  </r>
  <r>
    <s v="5830043"/>
    <s v="Super Poligrip Adhesive Cream "/>
    <s v="Ultra Free  "/>
    <s v="2.4oz/Tb"/>
    <s v="GSKCON"/>
    <s v="07204"/>
    <n v="1"/>
    <n v="1"/>
    <n v="0"/>
    <n v="1"/>
    <n v="0"/>
    <n v="0"/>
    <x v="9"/>
    <m/>
    <m/>
    <m/>
    <m/>
    <m/>
  </r>
  <r>
    <s v="3800179"/>
    <s v="Greater Taper Paper Points .04"/>
    <s v="#30         "/>
    <s v="112/Bx  "/>
    <s v="COLTEN"/>
    <s v="60019129"/>
    <n v="1"/>
    <n v="3"/>
    <n v="1"/>
    <n v="0"/>
    <n v="0"/>
    <n v="0"/>
    <x v="9"/>
    <m/>
    <m/>
    <m/>
    <m/>
    <m/>
  </r>
  <r>
    <s v="1273187"/>
    <s v="CleanCut  Diamond FG 801-021C "/>
    <s v="801-021C    "/>
    <s v="5/Pk    "/>
    <s v="BRASLR"/>
    <s v="190021"/>
    <n v="1"/>
    <n v="1"/>
    <n v="0"/>
    <n v="1"/>
    <n v="0"/>
    <n v="0"/>
    <x v="7"/>
    <m/>
    <m/>
    <m/>
    <m/>
    <m/>
  </r>
  <r>
    <s v="6012460"/>
    <s v="Black Line Rubber Dam Clamp   "/>
    <s v="2A          "/>
    <s v="Ea      "/>
    <s v="HUFRID"/>
    <s v="RDCM2AX"/>
    <n v="1"/>
    <n v="2"/>
    <n v="0"/>
    <n v="1"/>
    <n v="0"/>
    <n v="0"/>
    <x v="7"/>
    <m/>
    <m/>
    <m/>
    <m/>
    <m/>
  </r>
  <r>
    <s v="1026330"/>
    <s v="Interdental Brush Medium      "/>
    <s v="Tapered     "/>
    <s v="2x36/Bx "/>
    <s v="TMTECH"/>
    <s v="753214"/>
    <n v="1"/>
    <n v="1"/>
    <n v="0"/>
    <n v="1"/>
    <n v="0"/>
    <n v="0"/>
    <x v="9"/>
    <m/>
    <m/>
    <m/>
    <m/>
    <m/>
  </r>
  <r>
    <s v="5479646"/>
    <s v="Rubber Dam Template 6&quot; 441    "/>
    <s v="            "/>
    <s v="Ea      "/>
    <s v="COLTEN"/>
    <s v="H01441"/>
    <n v="1"/>
    <n v="1"/>
    <n v="0"/>
    <n v="1"/>
    <n v="0"/>
    <n v="0"/>
    <x v="7"/>
    <m/>
    <m/>
    <m/>
    <m/>
    <m/>
  </r>
  <r>
    <s v="1356479"/>
    <s v="Steri Cage                    "/>
    <s v="Seafoam     "/>
    <s v="Ea      "/>
    <s v="PINNAC"/>
    <s v="32509DX"/>
    <n v="1"/>
    <n v="2"/>
    <n v="0"/>
    <n v="1"/>
    <n v="0"/>
    <n v="0"/>
    <x v="9"/>
    <m/>
    <m/>
    <m/>
    <m/>
    <m/>
  </r>
  <r>
    <s v="9007056"/>
    <s v="Maxima Diamond FG 379-012F    "/>
    <s v="            "/>
    <s v="5/PK    "/>
    <s v="MICDIA"/>
    <s v="9007056"/>
    <n v="1"/>
    <n v="2"/>
    <n v="0"/>
    <n v="1"/>
    <n v="0"/>
    <n v="0"/>
    <x v="7"/>
    <m/>
    <m/>
    <m/>
    <m/>
    <m/>
  </r>
  <r>
    <s v="3782007"/>
    <s v="Periowise Probe UNC 12        "/>
    <s v="            "/>
    <s v="3Pk     "/>
    <s v="PREMER"/>
    <s v="9006120"/>
    <n v="1"/>
    <n v="1"/>
    <n v="0"/>
    <n v="1"/>
    <n v="0"/>
    <n v="0"/>
    <x v="9"/>
    <m/>
    <m/>
    <m/>
    <m/>
    <m/>
  </r>
  <r>
    <s v="9007380"/>
    <s v="Maxima Diamond FG 878K-021C   "/>
    <s v="            "/>
    <s v="5/PK    "/>
    <s v="MICDIA"/>
    <s v="9007380"/>
    <n v="1"/>
    <n v="1"/>
    <n v="0"/>
    <n v="1"/>
    <n v="0"/>
    <n v="0"/>
    <x v="7"/>
    <m/>
    <m/>
    <m/>
    <m/>
    <m/>
  </r>
  <r>
    <s v="1076999"/>
    <s v="Elevator East West Right      "/>
    <s v="#28         "/>
    <s v="Ea      "/>
    <s v="ATITAN"/>
    <s v="28"/>
    <n v="1"/>
    <n v="1"/>
    <n v="0"/>
    <n v="1"/>
    <n v="0"/>
    <n v="0"/>
    <x v="4"/>
    <m/>
    <m/>
    <m/>
    <m/>
    <m/>
  </r>
  <r>
    <s v="1013645"/>
    <s v="Trays Metal #101 Solid        "/>
    <s v="Upper       "/>
    <s v="Ea      "/>
    <s v="JINSTR"/>
    <s v="101-3645"/>
    <n v="1"/>
    <n v="2"/>
    <n v="0"/>
    <n v="1"/>
    <n v="0"/>
    <n v="0"/>
    <x v="9"/>
    <m/>
    <m/>
    <m/>
    <m/>
    <m/>
  </r>
  <r>
    <s v="9001634"/>
    <s v="Trays Metal #105 Solid        "/>
    <s v="Upper       "/>
    <s v="Ea      "/>
    <s v="JINSTR"/>
    <s v="900-1634"/>
    <n v="1"/>
    <n v="1"/>
    <n v="0"/>
    <n v="1"/>
    <n v="0"/>
    <n v="0"/>
    <x v="7"/>
    <m/>
    <m/>
    <m/>
    <m/>
    <m/>
  </r>
  <r>
    <s v="6402805"/>
    <s v="CaviWipes Towelettes Disinfect"/>
    <s v="Large       "/>
    <s v="160/Cn  "/>
    <s v="METREX"/>
    <s v="13-1100"/>
    <n v="1"/>
    <n v="10"/>
    <n v="0"/>
    <n v="1"/>
    <n v="0"/>
    <n v="0"/>
    <x v="9"/>
    <m/>
    <m/>
    <m/>
    <m/>
    <m/>
  </r>
  <r>
    <s v="9004216"/>
    <s v="Buff Muslin                   "/>
    <s v="4x42Ply     "/>
    <s v="Ea      "/>
    <s v="TEXBLF"/>
    <s v="9004216"/>
    <n v="1"/>
    <n v="12"/>
    <n v="0"/>
    <n v="1"/>
    <n v="0"/>
    <n v="0"/>
    <x v="9"/>
    <m/>
    <m/>
    <m/>
    <m/>
    <m/>
  </r>
  <r>
    <s v="5700130"/>
    <s v="Natural Elegance Flowable Tips"/>
    <s v="A3          "/>
    <s v="20/Box  "/>
    <s v="SEPTDT"/>
    <s v="FP-SCHEIN-325"/>
    <n v="1"/>
    <n v="1"/>
    <n v="0"/>
    <n v="1"/>
    <n v="0"/>
    <n v="0"/>
    <x v="7"/>
    <m/>
    <m/>
    <m/>
    <m/>
    <m/>
  </r>
  <r>
    <s v="2289484"/>
    <s v="NTI Universal Cutter          "/>
    <s v="UC079SPF-040"/>
    <s v="Ea      "/>
    <s v="AXIS"/>
    <s v="UC079SPF-040"/>
    <n v="1"/>
    <n v="2"/>
    <n v="0"/>
    <n v="1"/>
    <n v="0"/>
    <n v="0"/>
    <x v="9"/>
    <m/>
    <m/>
    <m/>
    <m/>
    <m/>
  </r>
  <r>
    <s v="1002126"/>
    <s v="Curette Gracey DE 13/14       "/>
    <s v="Hollow      "/>
    <s v="Ea      "/>
    <s v="JINSTR"/>
    <s v="100-2126"/>
    <n v="1"/>
    <n v="3"/>
    <n v="0"/>
    <n v="1"/>
    <n v="0"/>
    <n v="0"/>
    <x v="9"/>
    <m/>
    <m/>
    <m/>
    <m/>
    <m/>
  </r>
  <r>
    <s v="9005012"/>
    <s v="MaxiGrip Gracey 13/14 ER      "/>
    <s v="Resin       "/>
    <s v="Ea      "/>
    <s v="JINSTR"/>
    <s v="900-5012"/>
    <n v="1"/>
    <n v="5"/>
    <n v="1"/>
    <n v="0"/>
    <n v="0"/>
    <n v="0"/>
    <x v="9"/>
    <m/>
    <m/>
    <m/>
    <m/>
    <m/>
  </r>
  <r>
    <s v="1008730"/>
    <s v="Gutta Percha Points 30mm      "/>
    <s v="Medium-Fine "/>
    <s v="100/Bx  "/>
    <s v="COLWHA"/>
    <s v="H05579"/>
    <n v="1"/>
    <n v="2"/>
    <n v="0"/>
    <n v="1"/>
    <n v="0"/>
    <n v="0"/>
    <x v="9"/>
    <m/>
    <m/>
    <m/>
    <m/>
    <m/>
  </r>
  <r>
    <s v="9007232"/>
    <s v="Maxima Diamond FG 850-018C    "/>
    <s v="            "/>
    <s v="5/PK    "/>
    <s v="MICDIA"/>
    <s v="9007232"/>
    <n v="1"/>
    <n v="2"/>
    <n v="0"/>
    <n v="1"/>
    <n v="0"/>
    <n v="0"/>
    <x v="9"/>
    <m/>
    <m/>
    <m/>
    <m/>
    <m/>
  </r>
  <r>
    <s v="1312523"/>
    <s v="Locator Extended Range Process"/>
    <s v="Male        "/>
    <s v="2/Pk    "/>
    <s v="DRSITL"/>
    <s v="08540-2"/>
    <n v="1"/>
    <n v="2"/>
    <n v="0"/>
    <n v="1"/>
    <n v="0"/>
    <n v="0"/>
    <x v="7"/>
    <m/>
    <m/>
    <m/>
    <m/>
    <m/>
  </r>
  <r>
    <s v="1230835"/>
    <s v="K3 Engine Files .06 30MM      "/>
    <s v="#15         "/>
    <s v="6/Pk    "/>
    <s v="SYBRON"/>
    <s v="825-6150"/>
    <n v="1"/>
    <n v="1"/>
    <n v="0"/>
    <n v="1"/>
    <n v="0"/>
    <n v="0"/>
    <x v="7"/>
    <m/>
    <m/>
    <m/>
    <m/>
    <m/>
  </r>
  <r>
    <s v="9453525"/>
    <s v="Tetric EvoCeram               "/>
    <s v="Shade Guide "/>
    <s v="Ea      "/>
    <s v="VIVADT"/>
    <s v="590292WW"/>
    <n v="1"/>
    <n v="2"/>
    <n v="0"/>
    <n v="1"/>
    <n v="0"/>
    <n v="0"/>
    <x v="7"/>
    <m/>
    <m/>
    <m/>
    <m/>
    <m/>
  </r>
  <r>
    <s v="2282512"/>
    <s v="NTI Diamond FG 839-012M       "/>
    <s v="            "/>
    <s v="5/Pk    "/>
    <s v="AXIS"/>
    <s v="M839-012"/>
    <n v="1"/>
    <n v="1"/>
    <n v="0"/>
    <n v="1"/>
    <n v="0"/>
    <n v="0"/>
    <x v="7"/>
    <m/>
    <m/>
    <m/>
    <m/>
    <m/>
  </r>
  <r>
    <s v="9007139"/>
    <s v="Maxima Diamond FG 835-010SC   "/>
    <s v="            "/>
    <s v="5/PK    "/>
    <s v="MICDIA"/>
    <s v="9007139"/>
    <n v="1"/>
    <n v="3"/>
    <n v="0"/>
    <n v="1"/>
    <n v="0"/>
    <n v="0"/>
    <x v="7"/>
    <m/>
    <m/>
    <m/>
    <m/>
    <m/>
  </r>
  <r>
    <s v="6580210"/>
    <s v="Handi-Hopper Liners           "/>
    <s v="Red         "/>
    <s v="100/Bx  "/>
    <s v="ZIRC"/>
    <s v="20Z405"/>
    <n v="1"/>
    <n v="2"/>
    <n v="0"/>
    <n v="1"/>
    <n v="0"/>
    <n v="0"/>
    <x v="9"/>
    <m/>
    <m/>
    <m/>
    <m/>
    <m/>
  </r>
  <r>
    <s v="6007942"/>
    <s v="Luxating Elevator Straight    "/>
    <s v="5mm Wide    "/>
    <s v="Ea      "/>
    <s v="HUFRID"/>
    <s v="EL5S"/>
    <n v="1"/>
    <n v="1"/>
    <n v="0"/>
    <n v="0"/>
    <n v="0"/>
    <n v="1"/>
    <x v="4"/>
    <m/>
    <m/>
    <m/>
    <m/>
    <m/>
  </r>
  <r>
    <s v="1069637"/>
    <s v="Matrix Band Adult .0015       "/>
    <s v="#3          "/>
    <s v="20/Pk   "/>
    <s v="DENOVO"/>
    <s v="170-403"/>
    <n v="1"/>
    <n v="1"/>
    <n v="0"/>
    <n v="1"/>
    <n v="0"/>
    <n v="0"/>
    <x v="7"/>
    <m/>
    <m/>
    <m/>
    <m/>
    <m/>
  </r>
  <r>
    <s v="3338101"/>
    <s v="Fuji Plus Package             "/>
    <s v="1:1         "/>
    <s v="Ea      "/>
    <s v="GC"/>
    <s v="431101"/>
    <n v="1"/>
    <n v="1"/>
    <n v="0"/>
    <n v="1"/>
    <n v="0"/>
    <n v="0"/>
    <x v="9"/>
    <m/>
    <m/>
    <m/>
    <m/>
    <m/>
  </r>
  <r>
    <s v="3333673"/>
    <s v="Equia Forte Intro Kit         "/>
    <s v="A1          "/>
    <s v="Ea      "/>
    <s v="GC"/>
    <s v="452001"/>
    <n v="1"/>
    <n v="1"/>
    <n v="0"/>
    <n v="1"/>
    <n v="0"/>
    <n v="0"/>
    <x v="9"/>
    <m/>
    <m/>
    <m/>
    <m/>
    <m/>
  </r>
  <r>
    <s v="1027033"/>
    <s v="Natural Elegance Bulk         "/>
    <s v="22%Unfl     "/>
    <s v="Ea      "/>
    <s v="SEPTDT"/>
    <s v="FP-SCHEIN-283"/>
    <n v="1"/>
    <n v="2"/>
    <n v="1"/>
    <n v="0"/>
    <n v="0"/>
    <n v="0"/>
    <x v="9"/>
    <m/>
    <m/>
    <m/>
    <m/>
    <m/>
  </r>
  <r>
    <s v="7770317"/>
    <s v="Filtek Supreme Ultra Flow Caps"/>
    <s v="A4          "/>
    <s v="20/Bx   "/>
    <s v="THREEM"/>
    <s v="6033A4"/>
    <n v="1"/>
    <n v="1"/>
    <n v="0"/>
    <n v="1"/>
    <n v="0"/>
    <n v="0"/>
    <x v="7"/>
    <m/>
    <m/>
    <m/>
    <m/>
    <m/>
  </r>
  <r>
    <s v="1231026"/>
    <s v="Take 1 Advanced Wash 50mL     "/>
    <s v="LB/Reg Set  "/>
    <s v="24/Pk   "/>
    <s v="KERR"/>
    <s v="33952"/>
    <n v="1"/>
    <n v="1"/>
    <n v="0"/>
    <n v="1"/>
    <n v="0"/>
    <n v="0"/>
    <x v="7"/>
    <m/>
    <m/>
    <m/>
    <m/>
    <m/>
  </r>
  <r>
    <s v="9994601"/>
    <s v="Carbide Bur RA    4           "/>
    <s v="            "/>
    <s v="10/Pk   "/>
    <s v="SSWBUR"/>
    <s v="14727"/>
    <n v="1"/>
    <n v="3"/>
    <n v="0"/>
    <n v="1"/>
    <n v="0"/>
    <n v="0"/>
    <x v="9"/>
    <m/>
    <m/>
    <m/>
    <m/>
    <m/>
  </r>
  <r>
    <s v="1061807"/>
    <s v="Matrix Bands Adult .0015      "/>
    <s v="#2          "/>
    <s v="20/Pk   "/>
    <s v="DENOVO"/>
    <s v="170-402"/>
    <n v="1"/>
    <n v="1"/>
    <n v="0"/>
    <n v="1"/>
    <n v="0"/>
    <n v="0"/>
    <x v="7"/>
    <m/>
    <m/>
    <m/>
    <m/>
    <m/>
  </r>
  <r>
    <s v="7910045"/>
    <s v="Groovy Diamond Polishing Brush"/>
    <s v="Universal   "/>
    <s v="6/Pk    "/>
    <s v="CLICHO"/>
    <s v="650601"/>
    <n v="1"/>
    <n v="1"/>
    <n v="0"/>
    <n v="1"/>
    <n v="0"/>
    <n v="0"/>
    <x v="7"/>
    <m/>
    <m/>
    <m/>
    <m/>
    <m/>
  </r>
  <r>
    <s v="1734758"/>
    <s v="NeoDiamond FG 1116-8F         "/>
    <s v="            "/>
    <s v="25/Pk   "/>
    <s v="MICROC"/>
    <s v="1116.8F"/>
    <n v="1"/>
    <n v="2"/>
    <n v="0"/>
    <n v="1"/>
    <n v="0"/>
    <n v="0"/>
    <x v="9"/>
    <m/>
    <m/>
    <m/>
    <m/>
    <m/>
  </r>
  <r>
    <s v="2460170"/>
    <s v="Safe+Mask TailorMade High     "/>
    <s v="Blue        "/>
    <s v="50/Bx   "/>
    <s v="MEDICM"/>
    <s v="2072"/>
    <n v="1"/>
    <n v="7"/>
    <n v="0"/>
    <n v="1"/>
    <n v="0"/>
    <n v="0"/>
    <x v="9"/>
    <m/>
    <m/>
    <m/>
    <m/>
    <m/>
  </r>
  <r>
    <s v="9228235"/>
    <s v="Impression Compound Sticks    "/>
    <s v="Low Heat    "/>
    <s v="24/Bx   "/>
    <s v="MILTEX"/>
    <s v="166-55070"/>
    <n v="1"/>
    <n v="1"/>
    <n v="0"/>
    <n v="1"/>
    <n v="0"/>
    <n v="0"/>
    <x v="5"/>
    <m/>
    <m/>
    <m/>
    <m/>
    <m/>
  </r>
  <r>
    <s v="9450713"/>
    <s v="IPS Empress CAD LT I12 A3.5   "/>
    <s v="PLANMILL    "/>
    <s v="5/Bx    "/>
    <s v="VIVADT"/>
    <s v="665713"/>
    <n v="1"/>
    <n v="1"/>
    <n v="0"/>
    <n v="1"/>
    <n v="0"/>
    <n v="0"/>
    <x v="7"/>
    <m/>
    <m/>
    <m/>
    <m/>
    <m/>
  </r>
  <r>
    <s v="8225582"/>
    <s v="XP Gracey DE 1/2 Deep Pocket  "/>
    <s v="EagleLite R "/>
    <s v="Ea      "/>
    <s v="AMEREA"/>
    <s v="AEGDP1-2XPX"/>
    <n v="1"/>
    <n v="2"/>
    <n v="1"/>
    <n v="0"/>
    <n v="0"/>
    <n v="0"/>
    <x v="9"/>
    <m/>
    <m/>
    <m/>
    <m/>
    <m/>
  </r>
  <r>
    <s v="9007224"/>
    <s v="Maxima Diamond FG 850-014C    "/>
    <s v="            "/>
    <s v="5/PK    "/>
    <s v="MICDIA"/>
    <s v="9007224"/>
    <n v="1"/>
    <n v="2"/>
    <n v="0"/>
    <n v="1"/>
    <n v="0"/>
    <n v="0"/>
    <x v="9"/>
    <m/>
    <m/>
    <m/>
    <m/>
    <m/>
  </r>
  <r>
    <s v="7013772"/>
    <s v="Singles Diamond Sterile       "/>
    <s v="FG 3512.8VF "/>
    <s v="25/Pk   "/>
    <s v="MEISIN"/>
    <s v="3512.8VF"/>
    <n v="1"/>
    <n v="1"/>
    <n v="0"/>
    <n v="0"/>
    <n v="0"/>
    <n v="1"/>
    <x v="4"/>
    <m/>
    <m/>
    <m/>
    <m/>
    <m/>
  </r>
  <r>
    <s v="1231038"/>
    <s v="Take 1 Advanced Medium 50mL   "/>
    <s v="Fast Set    "/>
    <s v="24/Pk   "/>
    <s v="KERR"/>
    <s v="33960"/>
    <n v="1"/>
    <n v="1"/>
    <n v="0"/>
    <n v="1"/>
    <n v="0"/>
    <n v="0"/>
    <x v="7"/>
    <m/>
    <m/>
    <m/>
    <m/>
    <m/>
  </r>
  <r>
    <s v="1232312"/>
    <s v="K-Flex Files 30mm             "/>
    <s v="#45         "/>
    <s v="6/Bx    "/>
    <s v="SYBRON"/>
    <s v="15238"/>
    <n v="1"/>
    <n v="1"/>
    <n v="0"/>
    <n v="1"/>
    <n v="0"/>
    <n v="0"/>
    <x v="7"/>
    <m/>
    <m/>
    <m/>
    <m/>
    <m/>
  </r>
  <r>
    <s v="1708601"/>
    <s v="Contact Matrix Contact Ring   "/>
    <s v="Refill      "/>
    <s v="2/Bx    "/>
    <s v="DANMAT"/>
    <s v="88038"/>
    <n v="1"/>
    <n v="1"/>
    <n v="0"/>
    <n v="1"/>
    <n v="0"/>
    <n v="0"/>
    <x v="7"/>
    <m/>
    <m/>
    <m/>
    <m/>
    <m/>
  </r>
  <r>
    <s v="2610042"/>
    <s v="Bulb For Maxi Cure Curing     "/>
    <s v="Light       "/>
    <s v="Ea      "/>
    <s v="DLCPRO"/>
    <s v="190-1453"/>
    <n v="1"/>
    <n v="8"/>
    <n v="0"/>
    <n v="1"/>
    <n v="0"/>
    <n v="0"/>
    <x v="7"/>
    <m/>
    <m/>
    <m/>
    <m/>
    <m/>
  </r>
  <r>
    <s v="3000322"/>
    <s v="Composi-Tight 3D Fusion Wedges"/>
    <s v="Assorted    "/>
    <s v="200/Pk  "/>
    <s v="GARRDE"/>
    <s v="FXK4-M"/>
    <n v="1"/>
    <n v="1"/>
    <n v="0"/>
    <n v="1"/>
    <n v="0"/>
    <n v="0"/>
    <x v="9"/>
    <m/>
    <m/>
    <m/>
    <m/>
    <m/>
  </r>
  <r>
    <s v="1127218"/>
    <s v="Direct Bracket Remover 348    "/>
    <s v="Screw Hinge "/>
    <s v="Ea      "/>
    <s v="JINSTR"/>
    <s v="112-7218"/>
    <n v="1"/>
    <n v="1"/>
    <n v="1"/>
    <n v="0"/>
    <n v="0"/>
    <n v="0"/>
    <x v="9"/>
    <m/>
    <m/>
    <m/>
    <m/>
    <m/>
  </r>
  <r>
    <s v="9004111"/>
    <s v="Natural Elegance Resin Cement "/>
    <s v="White       "/>
    <s v="7gm/Ea  "/>
    <s v="PENTPL"/>
    <s v="SHN9004111"/>
    <n v="1"/>
    <n v="1"/>
    <n v="0"/>
    <n v="1"/>
    <n v="0"/>
    <n v="0"/>
    <x v="9"/>
    <m/>
    <m/>
    <m/>
    <m/>
    <m/>
  </r>
  <r>
    <s v="1860121"/>
    <s v="Sensimatic Electrosurgery Unit"/>
    <s v="#700SE      "/>
    <s v="Ea      "/>
    <s v="PARKEL"/>
    <s v="D700SE-110"/>
    <n v="1"/>
    <n v="1"/>
    <n v="0"/>
    <n v="0"/>
    <n v="0"/>
    <n v="1"/>
    <x v="4"/>
    <m/>
    <m/>
    <m/>
    <m/>
    <m/>
  </r>
  <r>
    <s v="3789076"/>
    <s v="Compcore AF Mixing Tips       "/>
    <s v="            "/>
    <s v="35/Pk   "/>
    <s v="PREMER"/>
    <s v="3001417"/>
    <n v="1"/>
    <n v="1"/>
    <n v="0"/>
    <n v="1"/>
    <n v="0"/>
    <n v="0"/>
    <x v="9"/>
    <m/>
    <m/>
    <m/>
    <m/>
    <m/>
  </r>
  <r>
    <s v="1951117"/>
    <s v="Beautifil Flow Plus F03       "/>
    <s v="B1          "/>
    <s v="Ea      "/>
    <s v="SHOFU"/>
    <s v="2066"/>
    <n v="1"/>
    <n v="1"/>
    <n v="1"/>
    <n v="0"/>
    <n v="0"/>
    <n v="0"/>
    <x v="9"/>
    <m/>
    <m/>
    <m/>
    <m/>
    <m/>
  </r>
  <r>
    <s v="1126582"/>
    <s v="MAXIMA GOLD Diamond FG        "/>
    <s v="G859-010F   "/>
    <s v="5/Pk    "/>
    <s v="MICDIA"/>
    <s v="216610-43-20"/>
    <n v="1"/>
    <n v="1"/>
    <n v="0"/>
    <n v="1"/>
    <n v="0"/>
    <n v="0"/>
    <x v="9"/>
    <m/>
    <m/>
    <m/>
    <m/>
    <m/>
  </r>
  <r>
    <s v="1012156"/>
    <s v="Cups Plastic 5oz              "/>
    <s v="Lavender    "/>
    <s v="1000/Ca "/>
    <s v="CROSSC"/>
    <s v="CSLV"/>
    <n v="1"/>
    <n v="1"/>
    <n v="1"/>
    <n v="0"/>
    <n v="0"/>
    <n v="0"/>
    <x v="9"/>
    <m/>
    <m/>
    <m/>
    <m/>
    <m/>
  </r>
  <r>
    <s v="9119681"/>
    <s v="Eucerin Lotion                "/>
    <s v="16.9oz      "/>
    <s v="Ea      "/>
    <s v="BEIFUT"/>
    <s v="63354"/>
    <n v="1"/>
    <n v="1"/>
    <n v="0"/>
    <n v="1"/>
    <n v="0"/>
    <n v="0"/>
    <x v="9"/>
    <m/>
    <m/>
    <m/>
    <m/>
    <m/>
  </r>
  <r>
    <s v="1125104"/>
    <s v="Diamond FG 368-023SF          "/>
    <s v="            "/>
    <s v="5/Pk    "/>
    <s v="MICDIA"/>
    <s v="1125104"/>
    <n v="1"/>
    <n v="20"/>
    <n v="0"/>
    <n v="1"/>
    <n v="0"/>
    <n v="0"/>
    <x v="9"/>
    <m/>
    <m/>
    <m/>
    <m/>
    <m/>
  </r>
  <r>
    <s v="8882990"/>
    <s v="ParaPost XT Intro Kit         "/>
    <s v="P680-T      "/>
    <s v="Ea      "/>
    <s v="COLTEN"/>
    <s v="P680T"/>
    <n v="1"/>
    <n v="1"/>
    <n v="0"/>
    <n v="1"/>
    <n v="0"/>
    <n v="0"/>
    <x v="7"/>
    <m/>
    <m/>
    <m/>
    <m/>
    <m/>
  </r>
  <r>
    <s v="2882016"/>
    <s v="Instant Cold Pk XS Ind Wrap   "/>
    <s v="5x5.5&quot;      "/>
    <s v="50/Ca   "/>
    <s v="ALLEG"/>
    <s v="103"/>
    <n v="1"/>
    <n v="2"/>
    <n v="0"/>
    <n v="1"/>
    <n v="0"/>
    <n v="0"/>
    <x v="1"/>
    <m/>
    <m/>
    <m/>
    <m/>
    <m/>
  </r>
  <r>
    <s v="1890560"/>
    <s v="XCP-ORA Arm DEXIS/Gendex Bite "/>
    <s v="Blocks      "/>
    <s v="Ea      "/>
    <s v="RINN"/>
    <s v="550776"/>
    <n v="1"/>
    <n v="2"/>
    <n v="0"/>
    <n v="1"/>
    <n v="0"/>
    <n v="0"/>
    <x v="5"/>
    <m/>
    <m/>
    <m/>
    <m/>
    <m/>
  </r>
  <r>
    <s v="7600018"/>
    <s v="DenTek Slim Brush Cleaner     "/>
    <s v="2/Pk        "/>
    <s v="144/Bg  "/>
    <s v="MEDTPI"/>
    <s v="095911XBKMCA"/>
    <n v="1"/>
    <n v="1"/>
    <n v="0"/>
    <n v="1"/>
    <n v="0"/>
    <n v="0"/>
    <x v="9"/>
    <m/>
    <m/>
    <m/>
    <m/>
    <m/>
  </r>
  <r>
    <s v="7910049"/>
    <s v="Contours Coarse Anatomy       "/>
    <s v="Trimmers    "/>
    <s v="12/Pk   "/>
    <s v="CLICHO"/>
    <s v="078912"/>
    <n v="1"/>
    <n v="2"/>
    <n v="0"/>
    <n v="1"/>
    <n v="0"/>
    <n v="0"/>
    <x v="7"/>
    <m/>
    <m/>
    <m/>
    <m/>
    <m/>
  </r>
  <r>
    <s v="7771315"/>
    <s v="Protemp Crown Refill          "/>
    <s v="US Molar    "/>
    <s v="5/Pk    "/>
    <s v="THREEM"/>
    <s v="50611"/>
    <n v="1"/>
    <n v="1"/>
    <n v="0"/>
    <n v="1"/>
    <n v="0"/>
    <n v="0"/>
    <x v="9"/>
    <m/>
    <m/>
    <m/>
    <m/>
    <m/>
  </r>
  <r>
    <s v="3333089"/>
    <s v="Coe Metal Tray #XL5 NWC       "/>
    <s v="Medium Upper"/>
    <s v="Ea      "/>
    <s v="GC"/>
    <s v="269051"/>
    <n v="1"/>
    <n v="2"/>
    <n v="0"/>
    <n v="1"/>
    <n v="0"/>
    <n v="0"/>
    <x v="4"/>
    <m/>
    <m/>
    <m/>
    <m/>
    <m/>
  </r>
  <r>
    <s v="1078636"/>
    <s v="Health-Dent Desensitizer G    "/>
    <s v=".35ml       "/>
    <s v="50/Bx   "/>
    <s v="HEAINT"/>
    <s v="HG10021"/>
    <n v="1"/>
    <n v="1"/>
    <n v="0"/>
    <n v="0"/>
    <n v="0"/>
    <n v="1"/>
    <x v="4"/>
    <m/>
    <m/>
    <m/>
    <m/>
    <m/>
  </r>
  <r>
    <s v="1000555"/>
    <s v="Knife Kirkland DE 15K/16K     "/>
    <s v="            "/>
    <s v="Ea      "/>
    <s v="JINSTR"/>
    <s v="100-0555"/>
    <n v="1"/>
    <n v="2"/>
    <n v="0"/>
    <n v="1"/>
    <n v="0"/>
    <n v="0"/>
    <x v="7"/>
    <m/>
    <m/>
    <m/>
    <m/>
    <m/>
  </r>
  <r>
    <s v="1152382"/>
    <s v="Cord Packer DE R50 Circlet    "/>
    <s v="Plain       "/>
    <s v="Ea      "/>
    <s v="PASCAL"/>
    <s v="26-120"/>
    <n v="1"/>
    <n v="4"/>
    <n v="0"/>
    <n v="1"/>
    <n v="0"/>
    <n v="0"/>
    <x v="9"/>
    <m/>
    <m/>
    <m/>
    <m/>
    <m/>
  </r>
  <r>
    <s v="6000562"/>
    <s v="XTS #I Composite Packing      "/>
    <s v="Inst.       "/>
    <s v="Ea      "/>
    <s v="HUFRID"/>
    <s v="TNCCII"/>
    <n v="1"/>
    <n v="2"/>
    <n v="0"/>
    <n v="1"/>
    <n v="0"/>
    <n v="0"/>
    <x v="7"/>
    <m/>
    <m/>
    <m/>
    <m/>
    <m/>
  </r>
  <r>
    <s v="1002876"/>
    <s v="Articulating Paper Thin       "/>
    <s v="Blue        "/>
    <s v="12Bks/Bx"/>
    <s v="RAYDEN"/>
    <s v="20107014"/>
    <n v="1"/>
    <n v="2"/>
    <n v="0"/>
    <n v="1"/>
    <n v="0"/>
    <n v="0"/>
    <x v="9"/>
    <m/>
    <m/>
    <m/>
    <m/>
    <m/>
  </r>
  <r>
    <s v="1703312"/>
    <s v="StartFlow Syringe Refill      "/>
    <s v="A2          "/>
    <s v="5gm/Ea  "/>
    <s v="DANMAT"/>
    <s v="85052"/>
    <n v="1"/>
    <n v="1"/>
    <n v="0"/>
    <n v="1"/>
    <n v="0"/>
    <n v="0"/>
    <x v="9"/>
    <m/>
    <m/>
    <m/>
    <m/>
    <m/>
  </r>
  <r>
    <s v="9007084"/>
    <s v="Maxima Diamond FG 801-016F    "/>
    <s v="            "/>
    <s v="5/PK    "/>
    <s v="MICDIA"/>
    <s v="9007084"/>
    <n v="1"/>
    <n v="1"/>
    <n v="0"/>
    <n v="1"/>
    <n v="0"/>
    <n v="0"/>
    <x v="9"/>
    <m/>
    <m/>
    <m/>
    <m/>
    <m/>
  </r>
  <r>
    <s v="3332836"/>
    <s v="GC Fiber Post Drills          "/>
    <s v="1.4mm       "/>
    <s v="Ea      "/>
    <s v="GC"/>
    <s v="400008"/>
    <n v="1"/>
    <n v="1"/>
    <n v="0"/>
    <n v="0"/>
    <n v="1"/>
    <n v="0"/>
    <x v="4"/>
    <m/>
    <m/>
    <m/>
    <m/>
    <m/>
  </r>
  <r>
    <s v="2589850"/>
    <s v="Sterile Water For Irrigation  "/>
    <s v="250ml Str   "/>
    <s v="250ml/Bt"/>
    <s v="ABBHOS"/>
    <s v="0613922"/>
    <n v="1"/>
    <n v="12"/>
    <n v="1"/>
    <n v="0"/>
    <n v="0"/>
    <n v="0"/>
    <x v="9"/>
    <m/>
    <m/>
    <m/>
    <m/>
    <m/>
  </r>
  <r>
    <s v="1280419"/>
    <s v="ClearView CO2 Nasal Hood Lg Ad"/>
    <s v="Unscented   "/>
    <s v="12/Bx   "/>
    <s v="ACCUT"/>
    <s v="43034-9"/>
    <n v="1"/>
    <n v="1"/>
    <n v="0"/>
    <n v="1"/>
    <n v="0"/>
    <n v="0"/>
    <x v="7"/>
    <m/>
    <m/>
    <m/>
    <m/>
    <m/>
  </r>
  <r>
    <s v="3339552"/>
    <s v="Exafast NDS w/Tips 48mL       "/>
    <s v="Monophase   "/>
    <s v="2/Bx    "/>
    <s v="GC"/>
    <s v="137407"/>
    <n v="1"/>
    <n v="3"/>
    <n v="0"/>
    <n v="1"/>
    <n v="0"/>
    <n v="0"/>
    <x v="9"/>
    <m/>
    <m/>
    <m/>
    <m/>
    <m/>
  </r>
  <r>
    <s v="1350083"/>
    <s v="X-Ray Thyroid Protector LF    "/>
    <s v="Charcoal    "/>
    <s v="Ea      "/>
    <s v="PINNAC"/>
    <s v="31455DX"/>
    <n v="1"/>
    <n v="1"/>
    <n v="0"/>
    <n v="1"/>
    <n v="0"/>
    <n v="0"/>
    <x v="7"/>
    <m/>
    <m/>
    <m/>
    <m/>
    <m/>
  </r>
  <r>
    <s v="2221432"/>
    <s v="Ready Steel Hedstrom File 25mm"/>
    <s v="#45-80      "/>
    <s v="6/Pk    "/>
    <s v="DNTEND"/>
    <s v="6855026"/>
    <n v="1"/>
    <n v="2"/>
    <n v="0"/>
    <n v="1"/>
    <n v="0"/>
    <n v="0"/>
    <x v="7"/>
    <m/>
    <m/>
    <m/>
    <m/>
    <m/>
  </r>
  <r>
    <s v="3334008"/>
    <s v="G-aenial Sculpt Syringe Refill"/>
    <s v="A2          "/>
    <s v="Ea      "/>
    <s v="GC"/>
    <s v="009153"/>
    <n v="1"/>
    <n v="1"/>
    <n v="0"/>
    <n v="1"/>
    <n v="0"/>
    <n v="0"/>
    <x v="9"/>
    <m/>
    <m/>
    <m/>
    <m/>
    <m/>
  </r>
  <r>
    <s v="5701379"/>
    <s v="Maxi-Gard X-Ray Lead Apron w/ "/>
    <s v="Collar Grey "/>
    <s v="Ea      "/>
    <s v="KIRMED"/>
    <s v="5701379"/>
    <n v="1"/>
    <n v="1"/>
    <n v="1"/>
    <n v="0"/>
    <n v="0"/>
    <n v="0"/>
    <x v="9"/>
    <m/>
    <m/>
    <m/>
    <m/>
    <m/>
  </r>
  <r>
    <s v="6001263"/>
    <s v="Burnisher DE Ladmore #3       "/>
    <s v="            "/>
    <s v="ea      "/>
    <s v="HUFRID"/>
    <s v="BBL3"/>
    <n v="1"/>
    <n v="1"/>
    <n v="0"/>
    <n v="1"/>
    <n v="0"/>
    <n v="0"/>
    <x v="7"/>
    <m/>
    <m/>
    <m/>
    <m/>
    <m/>
  </r>
  <r>
    <s v="3330405"/>
    <s v="MI Paste Assorted             "/>
    <s v="40gm        "/>
    <s v="10/Bx   "/>
    <s v="GC"/>
    <s v="422265"/>
    <n v="1"/>
    <n v="1"/>
    <n v="0"/>
    <n v="1"/>
    <n v="0"/>
    <n v="0"/>
    <x v="5"/>
    <m/>
    <m/>
    <m/>
    <m/>
    <m/>
  </r>
  <r>
    <s v="1238038"/>
    <s v="Revolution Formula2 Refill    "/>
    <s v="C1          "/>
    <s v="4/Bx    "/>
    <s v="KERR"/>
    <s v="29502"/>
    <n v="1"/>
    <n v="1"/>
    <n v="0"/>
    <n v="1"/>
    <n v="0"/>
    <n v="0"/>
    <x v="7"/>
    <m/>
    <m/>
    <m/>
    <m/>
    <m/>
  </r>
  <r>
    <s v="7010377"/>
    <s v="Carbide Cutter HP             "/>
    <s v="416GX-060   "/>
    <s v="Ea      "/>
    <s v="MEISIN"/>
    <s v="HM416GX060HP"/>
    <n v="1"/>
    <n v="1"/>
    <n v="0"/>
    <n v="1"/>
    <n v="0"/>
    <n v="0"/>
    <x v="7"/>
    <m/>
    <m/>
    <m/>
    <m/>
    <m/>
  </r>
  <r>
    <s v="9007565"/>
    <s v="MaxiGrip Implant Langer 1/2   "/>
    <s v="            "/>
    <s v="Ea      "/>
    <s v="JINSTR"/>
    <s v="900-7565"/>
    <n v="1"/>
    <n v="1"/>
    <n v="0"/>
    <n v="1"/>
    <n v="0"/>
    <n v="0"/>
    <x v="7"/>
    <m/>
    <m/>
    <m/>
    <m/>
    <m/>
  </r>
  <r>
    <s v="1008008"/>
    <s v="Explorer DE #5                "/>
    <s v="            "/>
    <s v="Ea      "/>
    <s v="JINSTR"/>
    <s v="100-8008"/>
    <n v="1"/>
    <n v="15"/>
    <n v="0"/>
    <n v="1"/>
    <n v="0"/>
    <n v="0"/>
    <x v="9"/>
    <m/>
    <m/>
    <m/>
    <m/>
    <m/>
  </r>
  <r>
    <s v="5700809"/>
    <s v="Endoflex K-Files 31mm         "/>
    <s v="#10         "/>
    <s v="6/Bx    "/>
    <s v="MANI"/>
    <s v="SCH.DKF31/10"/>
    <n v="1"/>
    <n v="2"/>
    <n v="0"/>
    <n v="1"/>
    <n v="0"/>
    <n v="0"/>
    <x v="9"/>
    <m/>
    <m/>
    <m/>
    <m/>
    <m/>
  </r>
  <r>
    <s v="2221467"/>
    <s v="Ready Steel Senseus FlexoFiles"/>
    <s v="25mm #10    "/>
    <s v="6/Pk    "/>
    <s v="DNTEND"/>
    <s v="6861025"/>
    <n v="1"/>
    <n v="15"/>
    <n v="1"/>
    <n v="0"/>
    <n v="0"/>
    <n v="0"/>
    <x v="9"/>
    <m/>
    <m/>
    <m/>
    <m/>
    <m/>
  </r>
  <r>
    <s v="6000179"/>
    <s v="IMS Signature Cassette 10 Inst"/>
    <s v="Lavender    "/>
    <s v="Ea      "/>
    <s v="HUFRID"/>
    <s v="IM5106"/>
    <n v="1"/>
    <n v="2"/>
    <n v="0"/>
    <n v="1"/>
    <n v="0"/>
    <n v="0"/>
    <x v="9"/>
    <m/>
    <m/>
    <m/>
    <m/>
    <m/>
  </r>
  <r>
    <s v="1142428"/>
    <s v="Roma Eyewear Clear Lens       "/>
    <s v="Brown       "/>
    <s v="Ea      "/>
    <s v="ATLEYE"/>
    <s v="RM1BRN"/>
    <n v="1"/>
    <n v="1"/>
    <n v="0"/>
    <n v="1"/>
    <n v="0"/>
    <n v="0"/>
    <x v="7"/>
    <m/>
    <m/>
    <m/>
    <m/>
    <m/>
  </r>
  <r>
    <s v="8952799"/>
    <s v="Tidi Tooth Tray Cover         "/>
    <s v="8.5&quot;x12.25&quot; "/>
    <s v="1000/Bx "/>
    <s v="TIDI-E"/>
    <s v="917520"/>
    <n v="1"/>
    <n v="1"/>
    <n v="0"/>
    <n v="1"/>
    <n v="0"/>
    <n v="0"/>
    <x v="9"/>
    <m/>
    <m/>
    <m/>
    <m/>
    <m/>
  </r>
  <r>
    <s v="1296589"/>
    <s v="Ketamine HCl Inj MDV 10mL     "/>
    <s v="50mg/mL     "/>
    <s v="10/Bx   "/>
    <s v="BIONIC"/>
    <s v="67457000110"/>
    <n v="1"/>
    <n v="3"/>
    <n v="1"/>
    <n v="0"/>
    <n v="0"/>
    <n v="0"/>
    <x v="9"/>
    <m/>
    <m/>
    <m/>
    <m/>
    <m/>
  </r>
  <r>
    <s v="9992236"/>
    <s v="Ionolux Applicator Capsules   "/>
    <s v="Assorted    "/>
    <s v="50/Pk   "/>
    <s v="VOCO"/>
    <s v="2115"/>
    <n v="1"/>
    <n v="1"/>
    <n v="0"/>
    <n v="1"/>
    <n v="0"/>
    <n v="0"/>
    <x v="9"/>
    <m/>
    <m/>
    <m/>
    <m/>
    <m/>
  </r>
  <r>
    <s v="6001512"/>
    <s v="Mirror Double Sided FS        "/>
    <s v="#4          "/>
    <s v="3/Pk    "/>
    <s v="HUFRID"/>
    <s v="MIR4DS/3"/>
    <n v="1"/>
    <n v="2"/>
    <n v="0"/>
    <n v="1"/>
    <n v="0"/>
    <n v="0"/>
    <x v="7"/>
    <m/>
    <m/>
    <m/>
    <m/>
    <m/>
  </r>
  <r>
    <s v="2288985"/>
    <s v="NTI Diamond FG 836-012C       "/>
    <s v="            "/>
    <s v="5/Pk    "/>
    <s v="AXIS"/>
    <s v="C836-012"/>
    <n v="1"/>
    <n v="1"/>
    <n v="0"/>
    <n v="1"/>
    <n v="0"/>
    <n v="0"/>
    <x v="7"/>
    <m/>
    <m/>
    <m/>
    <m/>
    <m/>
  </r>
  <r>
    <s v="9004792"/>
    <s v="Anodized Composite Instrument "/>
    <s v="DE F1       "/>
    <s v="Ea      "/>
    <s v="JINSTR"/>
    <s v="900-4792"/>
    <n v="1"/>
    <n v="2"/>
    <n v="0"/>
    <n v="1"/>
    <n v="0"/>
    <n v="0"/>
    <x v="7"/>
    <m/>
    <m/>
    <m/>
    <m/>
    <m/>
  </r>
  <r>
    <s v="1079246"/>
    <s v="Platinum 95 Putty             "/>
    <s v="            "/>
    <s v="450Gm   "/>
    <s v="ZHERM"/>
    <s v="C400720"/>
    <n v="1"/>
    <n v="1"/>
    <n v="0"/>
    <n v="0"/>
    <n v="0"/>
    <n v="1"/>
    <x v="4"/>
    <m/>
    <m/>
    <m/>
    <m/>
    <m/>
  </r>
  <r>
    <s v="9007399"/>
    <s v="Maxima Diamond FG 885-012C    "/>
    <s v="            "/>
    <s v="5/PK    "/>
    <s v="MICDIA"/>
    <s v="9007399"/>
    <n v="1"/>
    <n v="2"/>
    <n v="0"/>
    <n v="1"/>
    <n v="0"/>
    <n v="0"/>
    <x v="7"/>
    <m/>
    <m/>
    <m/>
    <m/>
    <m/>
  </r>
  <r>
    <s v="1424072"/>
    <s v="Model Trimmer Wheel 12&quot;       "/>
    <s v="Coarse      "/>
    <s v="Ea      "/>
    <s v="DEDECO"/>
    <s v="7012"/>
    <n v="1"/>
    <n v="1"/>
    <n v="0"/>
    <n v="1"/>
    <n v="0"/>
    <n v="0"/>
    <x v="7"/>
    <m/>
    <m/>
    <m/>
    <m/>
    <m/>
  </r>
  <r>
    <s v="9493597"/>
    <s v="Grandio Capsules 0.25Gm       "/>
    <s v="A3.5        "/>
    <s v="20/Pk   "/>
    <s v="VOCO"/>
    <s v="1843"/>
    <n v="1"/>
    <n v="1"/>
    <n v="0"/>
    <n v="1"/>
    <n v="0"/>
    <n v="0"/>
    <x v="9"/>
    <m/>
    <m/>
    <m/>
    <m/>
    <m/>
  </r>
  <r>
    <s v="7310302"/>
    <s v="Ace Furcation Probe           "/>
    <s v="12S         "/>
    <s v="Ea      "/>
    <s v="PDT"/>
    <s v="R216"/>
    <n v="1"/>
    <n v="4"/>
    <n v="0"/>
    <n v="1"/>
    <n v="0"/>
    <n v="0"/>
    <x v="7"/>
    <m/>
    <m/>
    <m/>
    <m/>
    <m/>
  </r>
  <r>
    <s v="1016496"/>
    <s v="Instrument Tray Plastic #17   "/>
    <s v="Mauve       "/>
    <s v="Ea      "/>
    <s v="MILTEX"/>
    <s v="1016496"/>
    <n v="1"/>
    <n v="3"/>
    <n v="0"/>
    <n v="1"/>
    <n v="0"/>
    <n v="0"/>
    <x v="7"/>
    <m/>
    <m/>
    <m/>
    <m/>
    <m/>
  </r>
  <r>
    <s v="7378001"/>
    <s v="Periomed 0.63% SNF2 Rinse     "/>
    <s v="Tropical    "/>
    <s v="10oz/Bt "/>
    <s v="THREEM"/>
    <s v="12105F"/>
    <n v="1"/>
    <n v="16"/>
    <n v="0"/>
    <n v="1"/>
    <n v="0"/>
    <n v="0"/>
    <x v="9"/>
    <m/>
    <m/>
    <m/>
    <m/>
    <m/>
  </r>
  <r>
    <s v="9007410"/>
    <s v="Maxima Diamond FG 888-012F    "/>
    <s v="            "/>
    <s v="5/PK    "/>
    <s v="MICDIA"/>
    <s v="9007410"/>
    <n v="1"/>
    <n v="2"/>
    <n v="1"/>
    <n v="0"/>
    <n v="0"/>
    <n v="0"/>
    <x v="9"/>
    <m/>
    <m/>
    <m/>
    <m/>
    <m/>
  </r>
  <r>
    <s v="2284279"/>
    <s v="Polishing Brush Natural Bristl"/>
    <s v="#11 Soft    "/>
    <s v="12/Pk   "/>
    <s v="AXIS"/>
    <s v="11-SOFT"/>
    <n v="1"/>
    <n v="2"/>
    <n v="0"/>
    <n v="1"/>
    <n v="0"/>
    <n v="0"/>
    <x v="9"/>
    <m/>
    <m/>
    <m/>
    <m/>
    <m/>
  </r>
  <r>
    <s v="1233546"/>
    <s v="M4 Safety Handpiece           "/>
    <s v="E-type      "/>
    <s v="Ea      "/>
    <s v="SYBRON"/>
    <s v="25846"/>
    <n v="1"/>
    <n v="4"/>
    <n v="0"/>
    <n v="1"/>
    <n v="0"/>
    <n v="0"/>
    <x v="7"/>
    <m/>
    <m/>
    <m/>
    <m/>
    <m/>
  </r>
  <r>
    <s v="1274161"/>
    <s v="Prisma Finishing Bur FG       "/>
    <s v="O-1         "/>
    <s v="10/Pk   "/>
    <s v="CAULK"/>
    <s v="665886"/>
    <n v="1"/>
    <n v="1"/>
    <n v="0"/>
    <n v="1"/>
    <n v="0"/>
    <n v="0"/>
    <x v="9"/>
    <m/>
    <m/>
    <m/>
    <m/>
    <m/>
  </r>
  <r>
    <s v="1005550"/>
    <s v="Forcep Extracting #286SG      "/>
    <s v="Serrated    "/>
    <s v="Ea      "/>
    <s v="JINSTR"/>
    <s v="100-5550"/>
    <n v="1"/>
    <n v="1"/>
    <n v="0"/>
    <n v="1"/>
    <n v="0"/>
    <n v="0"/>
    <x v="7"/>
    <m/>
    <m/>
    <m/>
    <m/>
    <m/>
  </r>
  <r>
    <s v="1046935"/>
    <s v="Diamond Single-Use FG         "/>
    <s v="856-014C    "/>
    <s v="25/Bx   "/>
    <s v="MICDIA"/>
    <s v="1046935"/>
    <n v="1"/>
    <n v="1"/>
    <n v="0"/>
    <n v="1"/>
    <n v="0"/>
    <n v="0"/>
    <x v="9"/>
    <m/>
    <m/>
    <m/>
    <m/>
    <m/>
  </r>
  <r>
    <s v="7210482"/>
    <s v="Clearfil Majesty ES-2 PLT     "/>
    <s v="Classic B3  "/>
    <s v="20/Bx   "/>
    <s v="KURAR"/>
    <s v="3118KA"/>
    <n v="1"/>
    <n v="1"/>
    <n v="0"/>
    <n v="1"/>
    <n v="0"/>
    <n v="0"/>
    <x v="7"/>
    <m/>
    <m/>
    <m/>
    <m/>
    <m/>
  </r>
  <r>
    <s v="1867869"/>
    <s v="Triphasix Chromatic Alginate  "/>
    <s v="1Lb         "/>
    <s v="Ea      "/>
    <s v="PARKEL"/>
    <s v="S400"/>
    <n v="1"/>
    <n v="4"/>
    <n v="0"/>
    <n v="1"/>
    <n v="0"/>
    <n v="0"/>
    <x v="9"/>
    <m/>
    <m/>
    <m/>
    <m/>
    <m/>
  </r>
  <r>
    <s v="1672878"/>
    <s v="Cavitron FSI Slimline Insert  "/>
    <s v="25K 10L     "/>
    <s v="Ea      "/>
    <s v="DNTEQU"/>
    <s v="80393"/>
    <n v="1"/>
    <n v="1"/>
    <n v="0"/>
    <n v="1"/>
    <n v="0"/>
    <n v="0"/>
    <x v="7"/>
    <m/>
    <m/>
    <m/>
    <m/>
    <m/>
  </r>
  <r>
    <s v="6003377"/>
    <s v="Swivel Direct Flow Ultrasonic "/>
    <s v="30K Aft5 Rt "/>
    <s v="Ea      "/>
    <s v="HUFRID"/>
    <s v="UI30SDR"/>
    <n v="1"/>
    <n v="3"/>
    <n v="0"/>
    <n v="1"/>
    <n v="0"/>
    <n v="0"/>
    <x v="9"/>
    <m/>
    <m/>
    <m/>
    <m/>
    <m/>
  </r>
  <r>
    <s v="1277318"/>
    <s v="Microlx 2 Transilluminator    "/>
    <s v="w/ 2mm Light"/>
    <s v="Ea      "/>
    <s v="ADDENT"/>
    <s v="110080-2"/>
    <n v="1"/>
    <n v="1"/>
    <n v="0"/>
    <n v="0"/>
    <n v="0"/>
    <n v="1"/>
    <x v="4"/>
    <m/>
    <m/>
    <m/>
    <m/>
    <m/>
  </r>
  <r>
    <s v="2500513"/>
    <s v="Tray-Aways #6 Lower Small     "/>
    <s v="Perforated  "/>
    <s v="12/Bg   "/>
    <s v="NATKEY"/>
    <s v="0921889"/>
    <n v="1"/>
    <n v="2"/>
    <n v="1"/>
    <n v="0"/>
    <n v="0"/>
    <n v="0"/>
    <x v="9"/>
    <m/>
    <m/>
    <m/>
    <m/>
    <m/>
  </r>
  <r>
    <s v="1005180"/>
    <s v="Forcep Steiglitz 45 Degree    "/>
    <s v="German SS   "/>
    <s v="Ea      "/>
    <s v="MILTEX"/>
    <s v="100-5180"/>
    <n v="1"/>
    <n v="1"/>
    <n v="0"/>
    <n v="1"/>
    <n v="0"/>
    <n v="0"/>
    <x v="7"/>
    <m/>
    <m/>
    <m/>
    <m/>
    <m/>
  </r>
  <r>
    <s v="6009526"/>
    <s v="Curette Molt Surgical         "/>
    <s v="4           "/>
    <s v="Ea      "/>
    <s v="HUFRID"/>
    <s v="CM4"/>
    <n v="1"/>
    <n v="4"/>
    <n v="1"/>
    <n v="0"/>
    <n v="0"/>
    <n v="0"/>
    <x v="9"/>
    <m/>
    <m/>
    <m/>
    <m/>
    <m/>
  </r>
  <r>
    <s v="6008059"/>
    <s v="XTS Explorer TU 17/23         "/>
    <s v="#6 Handle   "/>
    <s v="Ea      "/>
    <s v="HUFRID"/>
    <s v="EXTU1723XT"/>
    <n v="1"/>
    <n v="7"/>
    <n v="1"/>
    <n v="0"/>
    <n v="0"/>
    <n v="0"/>
    <x v="9"/>
    <m/>
    <m/>
    <m/>
    <m/>
    <m/>
  </r>
  <r>
    <s v="7318675"/>
    <s v="Vul Crylic Scraper SE         "/>
    <s v="3           "/>
    <s v="Ea      "/>
    <s v="DIXON"/>
    <s v="52.243"/>
    <n v="1"/>
    <n v="1"/>
    <n v="0"/>
    <n v="1"/>
    <n v="0"/>
    <n v="0"/>
    <x v="7"/>
    <m/>
    <m/>
    <m/>
    <m/>
    <m/>
  </r>
  <r>
    <s v="2480634"/>
    <s v="Flumazenil Inj MDV N-R        "/>
    <s v="0.1Mg/mL    "/>
    <s v="10mL/Vl "/>
    <s v="GIVREP"/>
    <s v="00143978310"/>
    <n v="1"/>
    <n v="30"/>
    <n v="0"/>
    <n v="1"/>
    <n v="0"/>
    <n v="0"/>
    <x v="1"/>
    <m/>
    <m/>
    <m/>
    <m/>
    <m/>
  </r>
  <r>
    <s v="2283827"/>
    <s v="Ceraglaze Logic Set           "/>
    <s v="LS-904      "/>
    <s v="Ea      "/>
    <s v="AXIS"/>
    <s v="LS-904"/>
    <n v="1"/>
    <n v="1"/>
    <n v="0"/>
    <n v="0"/>
    <n v="0"/>
    <n v="1"/>
    <x v="4"/>
    <m/>
    <m/>
    <m/>
    <m/>
    <m/>
  </r>
  <r>
    <s v="3900797"/>
    <s v="Dial Sensitive Antmicrobl Soap"/>
    <s v="            "/>
    <s v="Gallon  "/>
    <s v="OPTINT"/>
    <s v="2340082838"/>
    <n v="1"/>
    <n v="2"/>
    <n v="0"/>
    <n v="1"/>
    <n v="0"/>
    <n v="0"/>
    <x v="9"/>
    <m/>
    <m/>
    <m/>
    <m/>
    <m/>
  </r>
  <r>
    <s v="1420979"/>
    <s v="Euro Goldies HP G071E-027     "/>
    <s v="8311        "/>
    <s v="Ea      "/>
    <s v="DEDECO"/>
    <s v="8311"/>
    <n v="1"/>
    <n v="4"/>
    <n v="0"/>
    <n v="1"/>
    <n v="0"/>
    <n v="0"/>
    <x v="7"/>
    <m/>
    <m/>
    <m/>
    <m/>
    <m/>
  </r>
  <r>
    <s v="8881084"/>
    <s v="ParaPost XH Post Ti Green     "/>
    <s v="P-88-7      "/>
    <s v="10/Pk   "/>
    <s v="COLTEN"/>
    <s v="P887"/>
    <n v="1"/>
    <n v="1"/>
    <n v="0"/>
    <n v="1"/>
    <n v="0"/>
    <n v="0"/>
    <x v="7"/>
    <m/>
    <m/>
    <m/>
    <m/>
    <m/>
  </r>
  <r>
    <s v="1238473"/>
    <s v="K-Flex Files 21mm             "/>
    <s v="#40         "/>
    <s v="6/Bx    "/>
    <s v="SYBRON"/>
    <s v="15318"/>
    <n v="1"/>
    <n v="2"/>
    <n v="0"/>
    <n v="1"/>
    <n v="0"/>
    <n v="0"/>
    <x v="7"/>
    <m/>
    <m/>
    <m/>
    <m/>
    <m/>
  </r>
  <r>
    <s v="9007291"/>
    <s v="Maxima Diamond FG 858-014C    "/>
    <s v="            "/>
    <s v="5/PK    "/>
    <s v="MICDIA"/>
    <s v="9007291"/>
    <n v="1"/>
    <n v="1"/>
    <n v="0"/>
    <n v="1"/>
    <n v="0"/>
    <n v="0"/>
    <x v="9"/>
    <m/>
    <m/>
    <m/>
    <m/>
    <m/>
  </r>
  <r>
    <s v="9007101"/>
    <s v="Maxima Diamond FG 801-025SC   "/>
    <s v="            "/>
    <s v="5/Pk    "/>
    <s v="MICDIA"/>
    <s v="9007101"/>
    <n v="1"/>
    <n v="2"/>
    <n v="0"/>
    <n v="1"/>
    <n v="0"/>
    <n v="0"/>
    <x v="5"/>
    <m/>
    <m/>
    <m/>
    <m/>
    <m/>
  </r>
  <r>
    <s v="1957246"/>
    <s v="Super-Snap Mandrel            "/>
    <s v="FG          "/>
    <s v="6/Bx    "/>
    <s v="SHOFU"/>
    <s v="0438"/>
    <n v="1"/>
    <n v="3"/>
    <n v="0"/>
    <n v="1"/>
    <n v="0"/>
    <n v="0"/>
    <x v="9"/>
    <m/>
    <m/>
    <m/>
    <m/>
    <m/>
  </r>
  <r>
    <s v="5824835"/>
    <s v="Liner Can 6Mic Roll 24X24&quot; Clr"/>
    <s v="24X24       "/>
    <s v="1,000/Ca"/>
    <s v="ALLEG"/>
    <s v="2424R6CLR"/>
    <n v="1"/>
    <n v="1"/>
    <n v="0"/>
    <n v="1"/>
    <n v="0"/>
    <n v="0"/>
    <x v="9"/>
    <m/>
    <m/>
    <m/>
    <m/>
    <m/>
  </r>
  <r>
    <s v="1073642"/>
    <s v="Blu-Bite HP Rigid Fast Set    "/>
    <s v="Unflavored  "/>
    <s v="2/Bx    "/>
    <s v="CRODEL"/>
    <s v="107-3642"/>
    <n v="1"/>
    <n v="4"/>
    <n v="1"/>
    <n v="0"/>
    <n v="0"/>
    <n v="0"/>
    <x v="9"/>
    <m/>
    <m/>
    <m/>
    <m/>
    <m/>
  </r>
  <r>
    <s v="1358686"/>
    <s v="Tray Rack Size F Mini Short   "/>
    <s v="Side        "/>
    <s v="Ea      "/>
    <s v="PINNAC"/>
    <s v="31304DX"/>
    <n v="1"/>
    <n v="1"/>
    <n v="0"/>
    <n v="1"/>
    <n v="0"/>
    <n v="0"/>
    <x v="7"/>
    <m/>
    <m/>
    <m/>
    <m/>
    <m/>
  </r>
  <r>
    <s v="3171093"/>
    <s v="Plugger Root Canal DE         "/>
    <s v="9/11        "/>
    <s v="Ea      "/>
    <s v="MILTEX"/>
    <s v="017-24623"/>
    <n v="1"/>
    <n v="1"/>
    <n v="0"/>
    <n v="1"/>
    <n v="0"/>
    <n v="0"/>
    <x v="7"/>
    <m/>
    <m/>
    <m/>
    <m/>
    <m/>
  </r>
  <r>
    <s v="1071261"/>
    <s v="Pro-Ties Bundling System      "/>
    <s v="Blue        "/>
    <s v="6/Pk    "/>
    <s v="DNMATT"/>
    <s v="650102B"/>
    <n v="1"/>
    <n v="6"/>
    <n v="0"/>
    <n v="1"/>
    <n v="0"/>
    <n v="0"/>
    <x v="9"/>
    <m/>
    <m/>
    <m/>
    <m/>
    <m/>
  </r>
  <r>
    <s v="9450234"/>
    <s v="Cavifil Injector Gun          "/>
    <s v="            "/>
    <s v="Ea      "/>
    <s v="VIVADT"/>
    <s v="627882AN"/>
    <n v="1"/>
    <n v="2"/>
    <n v="0"/>
    <n v="1"/>
    <n v="0"/>
    <n v="0"/>
    <x v="7"/>
    <m/>
    <m/>
    <m/>
    <m/>
    <m/>
  </r>
  <r>
    <s v="1338625"/>
    <s v="EpinephrineSnap-V Convenience "/>
    <s v="1mg/mL      "/>
    <s v="1/Kt    "/>
    <s v="FOCHEA"/>
    <s v="71923020020"/>
    <n v="1"/>
    <n v="1"/>
    <n v="0"/>
    <n v="1"/>
    <n v="0"/>
    <n v="0"/>
    <x v="9"/>
    <m/>
    <m/>
    <m/>
    <m/>
    <m/>
  </r>
  <r>
    <s v="1957627"/>
    <s v="Dura-Green Stones FG CN1      "/>
    <s v="            "/>
    <s v="12/Pk   "/>
    <s v="SHOFU"/>
    <s v="0101"/>
    <n v="1"/>
    <n v="1"/>
    <n v="0"/>
    <n v="1"/>
    <n v="0"/>
    <n v="0"/>
    <x v="9"/>
    <m/>
    <m/>
    <m/>
    <m/>
    <m/>
  </r>
  <r>
    <s v="6002155"/>
    <s v="Extracting Forcep Kinder #151K"/>
    <s v="Pedo        "/>
    <s v="Ea      "/>
    <s v="HUFRID"/>
    <s v="F151K"/>
    <n v="1"/>
    <n v="1"/>
    <n v="0"/>
    <n v="1"/>
    <n v="0"/>
    <n v="0"/>
    <x v="7"/>
    <m/>
    <m/>
    <m/>
    <m/>
    <m/>
  </r>
  <r>
    <s v="9004717"/>
    <s v="Absorbent Pts Cell Pk#506     "/>
    <s v="#20         "/>
    <s v="180/Bx  "/>
    <s v="METABI"/>
    <s v="9004717"/>
    <n v="1"/>
    <n v="2"/>
    <n v="0"/>
    <n v="1"/>
    <n v="0"/>
    <n v="0"/>
    <x v="7"/>
    <m/>
    <m/>
    <m/>
    <m/>
    <m/>
  </r>
  <r>
    <s v="3780109"/>
    <s v="Cure-Thru Integrapost Refill  "/>
    <s v="4           "/>
    <s v="10/Pk   "/>
    <s v="PREMER"/>
    <s v="3001610"/>
    <n v="1"/>
    <n v="1"/>
    <n v="0"/>
    <n v="1"/>
    <n v="0"/>
    <n v="0"/>
    <x v="9"/>
    <m/>
    <m/>
    <m/>
    <m/>
    <m/>
  </r>
  <r>
    <s v="8160018"/>
    <s v="Roma Eyewear Clear Lens       "/>
    <s v="Pink w/facet"/>
    <s v="Ea      "/>
    <s v="ATLEYE"/>
    <s v="RM1FSP"/>
    <n v="1"/>
    <n v="1"/>
    <n v="0"/>
    <n v="1"/>
    <n v="0"/>
    <n v="0"/>
    <x v="7"/>
    <m/>
    <m/>
    <m/>
    <m/>
    <m/>
  </r>
  <r>
    <s v="6011305"/>
    <s v="Atraumair Forceps Apical 35   "/>
    <s v="            "/>
    <s v="Ea      "/>
    <s v="HUFRID"/>
    <s v="FAF35XS"/>
    <n v="1"/>
    <n v="2"/>
    <n v="0"/>
    <n v="0"/>
    <n v="0"/>
    <n v="1"/>
    <x v="4"/>
    <m/>
    <m/>
    <m/>
    <m/>
    <m/>
  </r>
  <r>
    <s v="2221998"/>
    <s v="Endo Access Bur #2,4,6        "/>
    <s v="Assorted    "/>
    <s v="3/Pk    "/>
    <s v="DNTEND"/>
    <s v="668803"/>
    <n v="1"/>
    <n v="1"/>
    <n v="0"/>
    <n v="1"/>
    <n v="0"/>
    <n v="0"/>
    <x v="7"/>
    <m/>
    <m/>
    <m/>
    <m/>
    <m/>
  </r>
  <r>
    <s v="8224100"/>
    <s v="Hatchet DE 10/11              "/>
    <s v="            "/>
    <s v="Ea      "/>
    <s v="AMEREA"/>
    <s v="AEHA10-11"/>
    <n v="1"/>
    <n v="1"/>
    <n v="0"/>
    <n v="1"/>
    <n v="0"/>
    <n v="0"/>
    <x v="7"/>
    <m/>
    <m/>
    <m/>
    <m/>
    <m/>
  </r>
  <r>
    <s v="1336642"/>
    <s v="OptiBond eXTRa Universal      "/>
    <s v="Adhesive    "/>
    <s v="Ea      "/>
    <s v="KERR"/>
    <s v="36661"/>
    <n v="1"/>
    <n v="1"/>
    <n v="0"/>
    <n v="1"/>
    <n v="0"/>
    <n v="0"/>
    <x v="9"/>
    <m/>
    <m/>
    <m/>
    <m/>
    <m/>
  </r>
  <r>
    <s v="6001462"/>
    <s v="Rubber Dam Clamp Satin Finish "/>
    <s v="4           "/>
    <s v="Ea      "/>
    <s v="HUFRID"/>
    <s v="RDCM4"/>
    <n v="1"/>
    <n v="1"/>
    <n v="0"/>
    <n v="1"/>
    <n v="0"/>
    <n v="0"/>
    <x v="7"/>
    <m/>
    <m/>
    <m/>
    <m/>
    <m/>
  </r>
  <r>
    <s v="9004400"/>
    <s v="C-W Type Replacement Tip      "/>
    <s v="            "/>
    <s v="Ea      "/>
    <s v="JINSTR"/>
    <s v="900-4400"/>
    <n v="1"/>
    <n v="3"/>
    <n v="0"/>
    <n v="1"/>
    <n v="0"/>
    <n v="0"/>
    <x v="9"/>
    <m/>
    <m/>
    <m/>
    <m/>
    <m/>
  </r>
  <r>
    <s v="8685375"/>
    <s v="Hi-Tray Light Dual Arch       "/>
    <s v="Posterior   "/>
    <s v="48/Bx   "/>
    <s v="ZHERM"/>
    <s v="D5DPOS"/>
    <n v="1"/>
    <n v="1"/>
    <n v="0"/>
    <n v="1"/>
    <n v="0"/>
    <n v="0"/>
    <x v="9"/>
    <m/>
    <m/>
    <m/>
    <m/>
    <m/>
  </r>
  <r>
    <s v="1269610"/>
    <s v="FitStrip Starter Kit          "/>
    <s v="Assorted    "/>
    <s v="10/Kt   "/>
    <s v="GARRDE"/>
    <s v="FPSK01"/>
    <n v="1"/>
    <n v="1"/>
    <n v="0"/>
    <n v="1"/>
    <n v="0"/>
    <n v="0"/>
    <x v="7"/>
    <m/>
    <m/>
    <m/>
    <m/>
    <m/>
  </r>
  <r>
    <s v="3783231"/>
    <s v="Two Striper Skooter Diamond FG"/>
    <s v="T1 Medium   "/>
    <s v="5/Pk    "/>
    <s v="PREMER"/>
    <s v="2015190"/>
    <n v="1"/>
    <n v="2"/>
    <n v="0"/>
    <n v="1"/>
    <n v="0"/>
    <n v="0"/>
    <x v="9"/>
    <m/>
    <m/>
    <m/>
    <m/>
    <m/>
  </r>
  <r>
    <s v="1354135"/>
    <s v="Alginate Spatula              "/>
    <s v="            "/>
    <s v="Ea      "/>
    <s v="KERR"/>
    <s v="25234DX"/>
    <n v="1"/>
    <n v="12"/>
    <n v="0"/>
    <n v="1"/>
    <n v="0"/>
    <n v="0"/>
    <x v="9"/>
    <m/>
    <m/>
    <m/>
    <m/>
    <m/>
  </r>
  <r>
    <s v="1007563"/>
    <s v="Instrument Mat White          "/>
    <s v="            "/>
    <s v="Ea      "/>
    <s v="MILTEX"/>
    <s v="1007563"/>
    <n v="1"/>
    <n v="2"/>
    <n v="0"/>
    <n v="1"/>
    <n v="0"/>
    <n v="0"/>
    <x v="7"/>
    <m/>
    <m/>
    <m/>
    <m/>
    <m/>
  </r>
  <r>
    <s v="2217230"/>
    <s v="Lathe Wheels Green 304C       "/>
    <s v="Coarse      "/>
    <s v="Ea      "/>
    <s v="DIXON"/>
    <s v="10.913"/>
    <n v="1"/>
    <n v="2"/>
    <n v="0"/>
    <n v="1"/>
    <n v="0"/>
    <n v="0"/>
    <x v="7"/>
    <m/>
    <m/>
    <m/>
    <m/>
    <m/>
  </r>
  <r>
    <s v="1046937"/>
    <s v="Diamond Single-Use FG         "/>
    <s v="856-018C    "/>
    <s v="25/Bx   "/>
    <s v="MICDIA"/>
    <s v="1046937"/>
    <n v="1"/>
    <n v="2"/>
    <n v="0"/>
    <n v="1"/>
    <n v="0"/>
    <n v="0"/>
    <x v="9"/>
    <m/>
    <m/>
    <m/>
    <m/>
    <m/>
  </r>
  <r>
    <s v="7720429"/>
    <s v="Midwest Once Diamond FG       "/>
    <s v="801-016M    "/>
    <s v="25/Pk   "/>
    <s v="MIDWES"/>
    <s v="1801016M"/>
    <n v="1"/>
    <n v="1"/>
    <n v="0"/>
    <n v="1"/>
    <n v="0"/>
    <n v="0"/>
    <x v="7"/>
    <m/>
    <m/>
    <m/>
    <m/>
    <m/>
  </r>
  <r>
    <s v="1248023"/>
    <s v="Colorvue Probe Tips Goldstien "/>
    <s v="            "/>
    <s v="12/Pk   "/>
    <s v="HUFRID"/>
    <s v="PPSG12PT"/>
    <n v="1"/>
    <n v="3"/>
    <n v="0"/>
    <n v="0"/>
    <n v="0"/>
    <n v="1"/>
    <x v="4"/>
    <m/>
    <m/>
    <m/>
    <m/>
    <m/>
  </r>
  <r>
    <s v="1677753"/>
    <s v="Cavitron Slimline Insert      "/>
    <s v="25K 10S     "/>
    <s v="Ea      "/>
    <s v="DNTEQU"/>
    <s v="79290"/>
    <n v="1"/>
    <n v="1"/>
    <n v="0"/>
    <n v="1"/>
    <n v="0"/>
    <n v="0"/>
    <x v="9"/>
    <m/>
    <m/>
    <m/>
    <m/>
    <m/>
  </r>
  <r>
    <s v="1008028"/>
    <s v="Screw Post Gold Plated        "/>
    <s v="#3 Short    "/>
    <s v="12/Bx   "/>
    <s v="HARALD"/>
    <s v="1008028"/>
    <n v="1"/>
    <n v="2"/>
    <n v="0"/>
    <n v="1"/>
    <n v="0"/>
    <n v="0"/>
    <x v="7"/>
    <m/>
    <m/>
    <m/>
    <m/>
    <m/>
  </r>
  <r>
    <s v="7876930"/>
    <s v="Wax Iron w/Handle             "/>
    <s v="Large       "/>
    <s v="Ea      "/>
    <s v="YATES"/>
    <s v="49102"/>
    <n v="1"/>
    <n v="2"/>
    <n v="0"/>
    <n v="1"/>
    <n v="0"/>
    <n v="0"/>
    <x v="7"/>
    <m/>
    <m/>
    <m/>
    <m/>
    <m/>
  </r>
  <r>
    <s v="1670193"/>
    <s v="Cavitron FSI Slimline FitGrip "/>
    <s v="30K 10R     "/>
    <s v="Ea      "/>
    <s v="DNTEQU"/>
    <s v="82007"/>
    <n v="1"/>
    <n v="1"/>
    <n v="0"/>
    <n v="1"/>
    <n v="0"/>
    <n v="0"/>
    <x v="9"/>
    <m/>
    <m/>
    <m/>
    <m/>
    <m/>
  </r>
  <r>
    <s v="9992544"/>
    <s v="Meron Plus QM                 "/>
    <s v="            "/>
    <s v="3/Pk    "/>
    <s v="VOCO"/>
    <s v="1728"/>
    <n v="1"/>
    <n v="1"/>
    <n v="0"/>
    <n v="1"/>
    <n v="0"/>
    <n v="0"/>
    <x v="9"/>
    <m/>
    <m/>
    <m/>
    <m/>
    <m/>
  </r>
  <r>
    <s v="3945872"/>
    <s v="Wire Rd SS 14&quot; SprngTempr 18Ga"/>
    <s v=".040&quot;       "/>
    <s v="10/Pk   "/>
    <s v="MASEL"/>
    <s v="4809-040"/>
    <n v="1"/>
    <n v="1"/>
    <n v="0"/>
    <n v="1"/>
    <n v="0"/>
    <n v="0"/>
    <x v="9"/>
    <m/>
    <m/>
    <m/>
    <m/>
    <m/>
  </r>
  <r>
    <s v="6011307"/>
    <s v="Atraumair Forceps Apical 1    "/>
    <s v="            "/>
    <s v="Ea      "/>
    <s v="HUFRID"/>
    <s v="FAF1XS"/>
    <n v="1"/>
    <n v="1"/>
    <n v="0"/>
    <n v="1"/>
    <n v="0"/>
    <n v="0"/>
    <x v="7"/>
    <m/>
    <m/>
    <m/>
    <m/>
    <m/>
  </r>
  <r>
    <s v="1425711"/>
    <s v="Goldies Carbide Bur HP        "/>
    <s v="47-XF       "/>
    <s v="Ea      "/>
    <s v="DEDECO"/>
    <s v="8010"/>
    <n v="1"/>
    <n v="3"/>
    <n v="0"/>
    <n v="1"/>
    <n v="0"/>
    <n v="0"/>
    <x v="7"/>
    <m/>
    <m/>
    <m/>
    <m/>
    <m/>
  </r>
  <r>
    <s v="4960027"/>
    <s v="Surgical Contra Angle 20:1    "/>
    <s v="MB WI-75 E/K"/>
    <s v="Ea      "/>
    <s v="WHIMPE"/>
    <s v="10207550"/>
    <n v="1"/>
    <n v="1"/>
    <n v="0"/>
    <n v="1"/>
    <n v="0"/>
    <n v="0"/>
    <x v="7"/>
    <m/>
    <m/>
    <m/>
    <m/>
    <m/>
  </r>
  <r>
    <s v="1077281"/>
    <s v="Next Prophy Paste Coarse      "/>
    <s v="Cinnamon    "/>
    <s v="200/Bx  "/>
    <s v="PRETEC"/>
    <s v="220175"/>
    <n v="1"/>
    <n v="1"/>
    <n v="0"/>
    <n v="1"/>
    <n v="0"/>
    <n v="0"/>
    <x v="9"/>
    <m/>
    <m/>
    <m/>
    <m/>
    <m/>
  </r>
  <r>
    <s v="9004356"/>
    <s v="Carbide Bur T&amp;F 12 Blade      "/>
    <s v="FG 7008     "/>
    <s v="5/Pk    "/>
    <s v="PRIMAD"/>
    <s v="CFNRND023F"/>
    <n v="1"/>
    <n v="3"/>
    <n v="0"/>
    <n v="1"/>
    <n v="0"/>
    <n v="0"/>
    <x v="9"/>
    <m/>
    <m/>
    <m/>
    <m/>
    <m/>
  </r>
  <r>
    <s v="5700134"/>
    <s v="Natural Elegance Flowable Tips"/>
    <s v="C1          "/>
    <s v="20/Bx   "/>
    <s v="SEPTDT"/>
    <s v="FP-SCHEIN-329"/>
    <n v="1"/>
    <n v="1"/>
    <n v="0"/>
    <n v="1"/>
    <n v="0"/>
    <n v="0"/>
    <x v="7"/>
    <m/>
    <m/>
    <m/>
    <m/>
    <m/>
  </r>
  <r>
    <s v="1270104"/>
    <s v="Googles Office Pack Clear Lens"/>
    <s v="Assorted    "/>
    <s v="Ea      "/>
    <s v="PINNAC"/>
    <s v="GOP10-N"/>
    <n v="1"/>
    <n v="1"/>
    <n v="0"/>
    <n v="1"/>
    <n v="0"/>
    <n v="0"/>
    <x v="7"/>
    <m/>
    <m/>
    <m/>
    <m/>
    <m/>
  </r>
  <r>
    <s v="1125743"/>
    <s v="Maestro Amalgam Polishers RA  "/>
    <s v="Fine Cup    "/>
    <s v="12/Pk   "/>
    <s v="EMOORE"/>
    <s v="1125743"/>
    <n v="1"/>
    <n v="1"/>
    <n v="0"/>
    <n v="1"/>
    <n v="0"/>
    <n v="0"/>
    <x v="7"/>
    <m/>
    <m/>
    <m/>
    <m/>
    <m/>
  </r>
  <r>
    <s v="7544555"/>
    <s v="Sponge Poly Rayon 4x4         "/>
    <s v="4ply N/S    "/>
    <s v="2000/Ca "/>
    <s v="RICHMD"/>
    <s v="300636"/>
    <n v="1"/>
    <n v="1"/>
    <n v="0"/>
    <n v="1"/>
    <n v="0"/>
    <n v="0"/>
    <x v="9"/>
    <m/>
    <m/>
    <m/>
    <m/>
    <m/>
  </r>
  <r>
    <s v="1075907"/>
    <s v="Forcep Tissue Adson 1x2 Teeth "/>
    <s v="4-3/4&quot;      "/>
    <s v="Ea      "/>
    <s v="ATITAN"/>
    <s v="486"/>
    <n v="1"/>
    <n v="1"/>
    <n v="0"/>
    <n v="0"/>
    <n v="0"/>
    <n v="1"/>
    <x v="4"/>
    <m/>
    <m/>
    <m/>
    <m/>
    <m/>
  </r>
  <r>
    <s v="8889887"/>
    <s v="Luxator 3MM Curved            "/>
    <s v="1L-3C       "/>
    <s v="Ea      "/>
    <s v="DIRINC"/>
    <s v="506341"/>
    <n v="1"/>
    <n v="5"/>
    <n v="0"/>
    <n v="1"/>
    <n v="0"/>
    <n v="0"/>
    <x v="9"/>
    <m/>
    <m/>
    <m/>
    <m/>
    <m/>
  </r>
  <r>
    <s v="5700420"/>
    <s v="Bur Block Magnetic 8 Hole     "/>
    <s v="Black       "/>
    <s v="Ea      "/>
    <s v="SUZPAC"/>
    <s v="HSM08BL"/>
    <n v="1"/>
    <n v="2"/>
    <n v="0"/>
    <n v="1"/>
    <n v="0"/>
    <n v="0"/>
    <x v="9"/>
    <m/>
    <m/>
    <m/>
    <m/>
    <m/>
  </r>
  <r>
    <s v="2020199"/>
    <s v="Channels PT NiTi Rotary File  "/>
    <s v="C1 25mm     "/>
    <s v="6/Bx    "/>
    <s v="D&amp;SDEN"/>
    <s v="C1-25"/>
    <n v="1"/>
    <n v="2"/>
    <n v="0"/>
    <n v="1"/>
    <n v="0"/>
    <n v="0"/>
    <x v="9"/>
    <m/>
    <m/>
    <m/>
    <m/>
    <m/>
  </r>
  <r>
    <s v="7801475"/>
    <s v="Bard Parker Handle            "/>
    <s v="#4          "/>
    <s v="Ea      "/>
    <s v="OXBORO"/>
    <s v="371040"/>
    <n v="1"/>
    <n v="1"/>
    <n v="0"/>
    <n v="1"/>
    <n v="0"/>
    <n v="0"/>
    <x v="9"/>
    <m/>
    <m/>
    <m/>
    <m/>
    <m/>
  </r>
  <r>
    <s v="1890564"/>
    <s v="XCP-ORA Clinic Pack           "/>
    <s v="            "/>
    <s v="6/Pk    "/>
    <s v="RINN"/>
    <s v="550777"/>
    <n v="1"/>
    <n v="1"/>
    <n v="0"/>
    <n v="1"/>
    <n v="0"/>
    <n v="0"/>
    <x v="7"/>
    <m/>
    <m/>
    <m/>
    <m/>
    <m/>
  </r>
  <r>
    <s v="2221411"/>
    <s v="Ready Steel Hedstrom File 21mm"/>
    <s v="#35         "/>
    <s v="6/Pk    "/>
    <s v="DNTEND"/>
    <s v="6853521"/>
    <n v="1"/>
    <n v="2"/>
    <n v="0"/>
    <n v="1"/>
    <n v="0"/>
    <n v="0"/>
    <x v="9"/>
    <m/>
    <m/>
    <m/>
    <m/>
    <m/>
  </r>
  <r>
    <s v="6653816"/>
    <s v="Rubber Dam Clamp              "/>
    <s v="14DT        "/>
    <s v="Ea      "/>
    <s v="KULZER"/>
    <s v="50057857"/>
    <n v="1"/>
    <n v="2"/>
    <n v="0"/>
    <n v="1"/>
    <n v="0"/>
    <n v="0"/>
    <x v="7"/>
    <m/>
    <m/>
    <m/>
    <m/>
    <m/>
  </r>
  <r>
    <s v="5700450"/>
    <s v="Carbide Surgical Bur RA 6     "/>
    <s v="RA 6        "/>
    <s v="5/Pk    "/>
    <s v="PRIMAD"/>
    <s v="CROUND018RL"/>
    <n v="1"/>
    <n v="2"/>
    <n v="0"/>
    <n v="1"/>
    <n v="0"/>
    <n v="0"/>
    <x v="9"/>
    <m/>
    <m/>
    <m/>
    <m/>
    <m/>
  </r>
  <r>
    <s v="1046944"/>
    <s v="Diamond Single-Use FG         "/>
    <s v="862-014C    "/>
    <s v="25/Bx   "/>
    <s v="MICDIA"/>
    <s v="1046944"/>
    <n v="1"/>
    <n v="2"/>
    <n v="0"/>
    <n v="1"/>
    <n v="0"/>
    <n v="0"/>
    <x v="9"/>
    <m/>
    <m/>
    <m/>
    <m/>
    <m/>
  </r>
  <r>
    <s v="9007182"/>
    <s v="Maxima Diamond FG 846KR-016C  "/>
    <s v="            "/>
    <s v="5/PK    "/>
    <s v="MICDIA"/>
    <s v="9007182"/>
    <n v="1"/>
    <n v="2"/>
    <n v="0"/>
    <n v="1"/>
    <n v="0"/>
    <n v="0"/>
    <x v="7"/>
    <m/>
    <m/>
    <m/>
    <m/>
    <m/>
  </r>
  <r>
    <s v="6009132"/>
    <s v="Plastic Filling Instrument DE "/>
    <s v="Gregg 4/5   "/>
    <s v="Ea      "/>
    <s v="HUFRID"/>
    <s v="PFIG4/5"/>
    <n v="1"/>
    <n v="2"/>
    <n v="0"/>
    <n v="1"/>
    <n v="0"/>
    <n v="0"/>
    <x v="7"/>
    <m/>
    <m/>
    <m/>
    <m/>
    <m/>
  </r>
  <r>
    <s v="1009344"/>
    <s v="Lucite Shield Only            "/>
    <s v="            "/>
    <s v="Ea      "/>
    <s v="HANDLR"/>
    <s v="86BHS"/>
    <n v="1"/>
    <n v="1"/>
    <n v="0"/>
    <n v="1"/>
    <n v="0"/>
    <n v="0"/>
    <x v="9"/>
    <m/>
    <m/>
    <m/>
    <m/>
    <m/>
  </r>
  <r>
    <s v="3000123"/>
    <s v="Slick Bands Matrice Premolar  "/>
    <s v="4.6mm       "/>
    <s v="100/Pk  "/>
    <s v="GARRDE"/>
    <s v="SM100"/>
    <n v="1"/>
    <n v="1"/>
    <n v="0"/>
    <n v="1"/>
    <n v="0"/>
    <n v="0"/>
    <x v="9"/>
    <m/>
    <m/>
    <m/>
    <m/>
    <m/>
  </r>
  <r>
    <s v="3335203"/>
    <s v="Examix NDS w/Tips 48mL        "/>
    <s v="Monophase   "/>
    <s v="2/Bx    "/>
    <s v="GC"/>
    <s v="137406"/>
    <n v="1"/>
    <n v="12"/>
    <n v="0"/>
    <n v="1"/>
    <n v="0"/>
    <n v="0"/>
    <x v="9"/>
    <m/>
    <m/>
    <m/>
    <m/>
    <m/>
  </r>
  <r>
    <s v="9004360"/>
    <s v="Carbide Bur T&amp;F 12 Blade      "/>
    <s v="FG 7204     "/>
    <s v="5/Pk    "/>
    <s v="PRIMAD"/>
    <s v="CFNTAP014FJ"/>
    <n v="1"/>
    <n v="2"/>
    <n v="0"/>
    <n v="1"/>
    <n v="0"/>
    <n v="0"/>
    <x v="7"/>
    <m/>
    <m/>
    <m/>
    <m/>
    <m/>
  </r>
  <r>
    <s v="3123294"/>
    <s v="Cartridge Mixing Tips- Blue   "/>
    <s v="25/50mL     "/>
    <s v="50/Bx   "/>
    <s v="SULTAN"/>
    <s v="70035"/>
    <n v="1"/>
    <n v="1"/>
    <n v="0"/>
    <n v="1"/>
    <n v="0"/>
    <n v="0"/>
    <x v="9"/>
    <m/>
    <m/>
    <m/>
    <m/>
    <m/>
  </r>
  <r>
    <s v="2905972"/>
    <s v="Luxacore ZDual Smartmix 9Gm   "/>
    <s v="Natural     "/>
    <s v="Ea      "/>
    <s v="FOREMO"/>
    <s v="213334"/>
    <n v="1"/>
    <n v="1"/>
    <n v="0"/>
    <n v="1"/>
    <n v="0"/>
    <n v="0"/>
    <x v="9"/>
    <m/>
    <m/>
    <m/>
    <m/>
    <m/>
  </r>
  <r>
    <s v="1430067"/>
    <s v="Hader-EDS Clips Yellow        "/>
    <s v="            "/>
    <s v="6/Pk    "/>
    <s v="ZATTIN"/>
    <s v="99-531010"/>
    <n v="1"/>
    <n v="1"/>
    <n v="0"/>
    <n v="0"/>
    <n v="0"/>
    <n v="1"/>
    <x v="1"/>
    <m/>
    <m/>
    <m/>
    <m/>
    <m/>
  </r>
  <r>
    <s v="1016567"/>
    <s v="Temporary Filling Material    "/>
    <s v="            "/>
    <s v="30gm/Jr "/>
    <s v="ADVHEA"/>
    <s v="1016567"/>
    <n v="1"/>
    <n v="1"/>
    <n v="0"/>
    <n v="1"/>
    <n v="0"/>
    <n v="0"/>
    <x v="9"/>
    <m/>
    <m/>
    <m/>
    <m/>
    <m/>
  </r>
  <r>
    <s v="6002523"/>
    <s v="Curette Nebraska SE 128       "/>
    <s v="#6 Handle   "/>
    <s v="Ea      "/>
    <s v="HUFRID"/>
    <s v="SN1286"/>
    <n v="1"/>
    <n v="1"/>
    <n v="0"/>
    <n v="1"/>
    <n v="0"/>
    <n v="0"/>
    <x v="7"/>
    <m/>
    <m/>
    <m/>
    <m/>
    <m/>
  </r>
  <r>
    <s v="9991460"/>
    <s v="GrandioSO Kit                 "/>
    <s v="Capsules    "/>
    <s v="Ea      "/>
    <s v="VOCO"/>
    <s v="2640"/>
    <n v="1"/>
    <n v="1"/>
    <n v="0"/>
    <n v="1"/>
    <n v="0"/>
    <n v="0"/>
    <x v="7"/>
    <m/>
    <m/>
    <m/>
    <m/>
    <m/>
  </r>
  <r>
    <s v="2221162"/>
    <s v="Ready Steel FlexoFiles 21mm   "/>
    <s v="#90-140     "/>
    <s v="6/Pk    "/>
    <s v="DNTEND"/>
    <s v="6833024"/>
    <n v="1"/>
    <n v="2"/>
    <n v="0"/>
    <n v="1"/>
    <n v="0"/>
    <n v="0"/>
    <x v="7"/>
    <m/>
    <m/>
    <m/>
    <m/>
    <m/>
  </r>
  <r>
    <s v="3117010"/>
    <s v="Water-Pik Flosser Repl Fl-01  "/>
    <s v="Tip Cart    "/>
    <s v="30/Pk   "/>
    <s v="TELEDY"/>
    <s v="20014208"/>
    <n v="1"/>
    <n v="5"/>
    <n v="1"/>
    <n v="0"/>
    <n v="0"/>
    <n v="0"/>
    <x v="9"/>
    <m/>
    <m/>
    <m/>
    <m/>
    <m/>
  </r>
  <r>
    <s v="9996841"/>
    <s v="Great White Carbide Bur       "/>
    <s v="FG SL557    "/>
    <s v="5/Pk    "/>
    <s v="SSWBUR"/>
    <s v="18220-5"/>
    <n v="1"/>
    <n v="10"/>
    <n v="0"/>
    <n v="1"/>
    <n v="0"/>
    <n v="0"/>
    <x v="9"/>
    <m/>
    <m/>
    <m/>
    <m/>
    <m/>
  </r>
  <r>
    <s v="1003779"/>
    <s v="Forcep Extracting             "/>
    <s v="#53R        "/>
    <s v="Ea      "/>
    <s v="JINSTR"/>
    <s v="100-3779"/>
    <n v="1"/>
    <n v="1"/>
    <n v="0"/>
    <n v="1"/>
    <n v="0"/>
    <n v="0"/>
    <x v="9"/>
    <m/>
    <m/>
    <m/>
    <m/>
    <m/>
  </r>
  <r>
    <s v="1957972"/>
    <s v="Robot Diamond Points FG       "/>
    <s v="223/018     "/>
    <s v="6/Pk    "/>
    <s v="SHOFU"/>
    <s v="835C-1"/>
    <n v="1"/>
    <n v="5"/>
    <n v="0"/>
    <n v="1"/>
    <n v="0"/>
    <n v="0"/>
    <x v="9"/>
    <m/>
    <m/>
    <m/>
    <m/>
    <m/>
  </r>
  <r>
    <s v="6000138"/>
    <s v="Forceps Steiglitz 45 Degree   "/>
    <s v="            "/>
    <s v="Ea      "/>
    <s v="HUFRID"/>
    <s v="RF45"/>
    <n v="1"/>
    <n v="1"/>
    <n v="0"/>
    <n v="1"/>
    <n v="0"/>
    <n v="0"/>
    <x v="7"/>
    <m/>
    <m/>
    <m/>
    <m/>
    <m/>
  </r>
  <r>
    <s v="2221414"/>
    <s v="Ready Steel Hedstrom File 31mm"/>
    <s v="#35         "/>
    <s v="6/Pk    "/>
    <s v="DNTEND"/>
    <s v="6853531"/>
    <n v="1"/>
    <n v="2"/>
    <n v="0"/>
    <n v="1"/>
    <n v="0"/>
    <n v="0"/>
    <x v="7"/>
    <m/>
    <m/>
    <m/>
    <m/>
    <m/>
  </r>
  <r>
    <s v="2226036"/>
    <s v="Absorbent Points Cell Pack .06"/>
    <s v="#25         "/>
    <s v="180/Bx  "/>
    <s v="DNTEND"/>
    <s v="670195"/>
    <n v="1"/>
    <n v="1"/>
    <n v="0"/>
    <n v="1"/>
    <n v="0"/>
    <n v="0"/>
    <x v="9"/>
    <m/>
    <m/>
    <m/>
    <m/>
    <m/>
  </r>
  <r>
    <s v="5863072"/>
    <s v="Elevator Heinbrink SE #3      "/>
    <s v="Right       "/>
    <s v="Ea      "/>
    <s v="NORDNT"/>
    <s v="ER3SR"/>
    <n v="1"/>
    <n v="2"/>
    <n v="0"/>
    <n v="1"/>
    <n v="0"/>
    <n v="0"/>
    <x v="7"/>
    <m/>
    <m/>
    <m/>
    <m/>
    <m/>
  </r>
  <r>
    <s v="2944236"/>
    <s v="Bur Block Autoclavable 8 Hole "/>
    <s v="Green       "/>
    <s v="Ea      "/>
    <s v="NORPAC"/>
    <s v="BA-8GRN"/>
    <n v="1"/>
    <n v="2"/>
    <n v="0"/>
    <n v="0"/>
    <n v="0"/>
    <n v="1"/>
    <x v="4"/>
    <m/>
    <m/>
    <m/>
    <m/>
    <m/>
  </r>
  <r>
    <s v="9007197"/>
    <s v="Maxima Diamond FG 847KR-016M  "/>
    <s v="            "/>
    <s v="5/PK    "/>
    <s v="MICDIA"/>
    <s v="9007197"/>
    <n v="1"/>
    <n v="3"/>
    <n v="0"/>
    <n v="1"/>
    <n v="0"/>
    <n v="0"/>
    <x v="9"/>
    <m/>
    <m/>
    <m/>
    <m/>
    <m/>
  </r>
  <r>
    <s v="5350078"/>
    <s v="IPR Plus Assorted Refill      "/>
    <s v="            "/>
    <s v="8/Bx    "/>
    <s v="CONTEZ"/>
    <s v="32081"/>
    <n v="1"/>
    <n v="2"/>
    <n v="0"/>
    <n v="0"/>
    <n v="1"/>
    <n v="0"/>
    <x v="4"/>
    <m/>
    <m/>
    <m/>
    <m/>
    <m/>
  </r>
  <r>
    <s v="1359105"/>
    <s v="Hemogin-L                     "/>
    <s v="20CC        "/>
    <s v="Ea      "/>
    <s v="KERR"/>
    <s v="13058"/>
    <n v="1"/>
    <n v="2"/>
    <n v="0"/>
    <n v="1"/>
    <n v="0"/>
    <n v="0"/>
    <x v="9"/>
    <m/>
    <m/>
    <m/>
    <m/>
    <m/>
  </r>
  <r>
    <s v="1125134"/>
    <s v="Diamond FG 837KR-012C         "/>
    <s v="            "/>
    <s v="5/Pk    "/>
    <s v="MICDIA"/>
    <s v="1125134"/>
    <n v="1"/>
    <n v="3"/>
    <n v="0"/>
    <n v="1"/>
    <n v="0"/>
    <n v="0"/>
    <x v="9"/>
    <m/>
    <m/>
    <m/>
    <m/>
    <m/>
  </r>
  <r>
    <s v="6005031"/>
    <s v="Streamline Ultrasonic Insert  "/>
    <s v="25K #10 Univ"/>
    <s v="Ea      "/>
    <s v="HUFRID"/>
    <s v="UI1025K"/>
    <n v="1"/>
    <n v="1"/>
    <n v="0"/>
    <n v="1"/>
    <n v="0"/>
    <n v="0"/>
    <x v="7"/>
    <m/>
    <m/>
    <m/>
    <m/>
    <m/>
  </r>
  <r>
    <s v="1125290"/>
    <s v="Diamond FG 878K-016M          "/>
    <s v="            "/>
    <s v="5/Pk    "/>
    <s v="MICDIA"/>
    <s v="1125290"/>
    <n v="1"/>
    <n v="2"/>
    <n v="0"/>
    <n v="1"/>
    <n v="0"/>
    <n v="0"/>
    <x v="7"/>
    <m/>
    <m/>
    <m/>
    <m/>
    <m/>
  </r>
  <r>
    <s v="3780412"/>
    <s v="Two Striper Diamond FG        "/>
    <s v="250.11C     "/>
    <s v="5/Pk    "/>
    <s v="PREMER"/>
    <s v="2015068"/>
    <n v="1"/>
    <n v="1"/>
    <n v="0"/>
    <n v="1"/>
    <n v="0"/>
    <n v="0"/>
    <x v="9"/>
    <m/>
    <m/>
    <m/>
    <m/>
    <m/>
  </r>
  <r>
    <s v="1190162"/>
    <s v="MicroClear Waterline Cleaner  "/>
    <s v="            "/>
    <s v="2Gal/Ca "/>
    <s v="ROWPHA"/>
    <s v="DUWL-2-2PU"/>
    <n v="1"/>
    <n v="2"/>
    <n v="0"/>
    <n v="1"/>
    <n v="0"/>
    <n v="0"/>
    <x v="9"/>
    <m/>
    <m/>
    <m/>
    <m/>
    <m/>
  </r>
  <r>
    <s v="9535532"/>
    <s v="GTN Lab Carbide Bur HP        "/>
    <s v="MX3         "/>
    <s v="Ea      "/>
    <s v="MILTEX"/>
    <s v="DMX3-1"/>
    <n v="1"/>
    <n v="1"/>
    <n v="0"/>
    <n v="1"/>
    <n v="0"/>
    <n v="0"/>
    <x v="7"/>
    <m/>
    <m/>
    <m/>
    <m/>
    <m/>
  </r>
  <r>
    <s v="3334938"/>
    <s v="G-Premio Bond Bottle Refill   "/>
    <s v="5mL         "/>
    <s v="Ea      "/>
    <s v="GC"/>
    <s v="012696"/>
    <n v="1"/>
    <n v="1"/>
    <n v="0"/>
    <n v="1"/>
    <n v="0"/>
    <n v="0"/>
    <x v="9"/>
    <m/>
    <m/>
    <m/>
    <m/>
    <m/>
  </r>
  <r>
    <s v="1075394"/>
    <s v="Integra Safety Glasses Clr Lns"/>
    <s v="Blue        "/>
    <s v="Ea      "/>
    <s v="BALCO"/>
    <s v="SN410S"/>
    <n v="1"/>
    <n v="1"/>
    <n v="0"/>
    <n v="1"/>
    <n v="0"/>
    <n v="0"/>
    <x v="9"/>
    <m/>
    <m/>
    <m/>
    <m/>
    <m/>
  </r>
  <r>
    <s v="1323185"/>
    <s v="Cylinder Graduated Plastic    "/>
    <s v="100ml       "/>
    <s v="Ea      "/>
    <s v="ZADSDN"/>
    <s v="C893-10"/>
    <n v="1"/>
    <n v="1"/>
    <n v="0"/>
    <n v="1"/>
    <n v="0"/>
    <n v="0"/>
    <x v="9"/>
    <m/>
    <m/>
    <m/>
    <m/>
    <m/>
  </r>
  <r>
    <s v="1630065"/>
    <s v="GingiTrac Mixing Nozzles      "/>
    <s v="1:1         "/>
    <s v="50/Pk   "/>
    <s v="CENTRX"/>
    <s v="910632"/>
    <n v="1"/>
    <n v="1"/>
    <n v="0"/>
    <n v="1"/>
    <n v="0"/>
    <n v="0"/>
    <x v="9"/>
    <m/>
    <m/>
    <m/>
    <m/>
    <m/>
  </r>
  <r>
    <s v="7013336"/>
    <s v="Carbide Bur Twist T&amp;F FG ET6EF"/>
    <s v="134-014     "/>
    <s v="5/Pk    "/>
    <s v="MEISIN"/>
    <s v="D0134F-014FG"/>
    <n v="1"/>
    <n v="3"/>
    <n v="0"/>
    <n v="1"/>
    <n v="0"/>
    <n v="0"/>
    <x v="7"/>
    <m/>
    <m/>
    <m/>
    <m/>
    <m/>
  </r>
  <r>
    <s v="3300063"/>
    <s v="C-Files 25mm                  "/>
    <s v="#15         "/>
    <s v="6/Bx    "/>
    <s v="ROYD"/>
    <s v="06525015R"/>
    <n v="1"/>
    <n v="6"/>
    <n v="0"/>
    <n v="1"/>
    <n v="0"/>
    <n v="0"/>
    <x v="9"/>
    <m/>
    <m/>
    <m/>
    <m/>
    <m/>
  </r>
  <r>
    <s v="2425977"/>
    <s v="Field Mandrel #4              "/>
    <s v="            "/>
    <s v="Ea      "/>
    <s v="NATKEY"/>
    <s v="1730040"/>
    <n v="1"/>
    <n v="1"/>
    <n v="0"/>
    <n v="1"/>
    <n v="0"/>
    <n v="0"/>
    <x v="7"/>
    <m/>
    <m/>
    <m/>
    <m/>
    <m/>
  </r>
  <r>
    <s v="1231147"/>
    <s v="Herculite Ultra Unidose       "/>
    <s v="Light Incis "/>
    <s v="20/Bx   "/>
    <s v="KERR"/>
    <s v="34354"/>
    <n v="1"/>
    <n v="1"/>
    <n v="0"/>
    <n v="1"/>
    <n v="0"/>
    <n v="0"/>
    <x v="7"/>
    <m/>
    <m/>
    <m/>
    <m/>
    <m/>
  </r>
  <r>
    <s v="1356744"/>
    <s v="Mirror Autoclavable FS #4     "/>
    <s v="Teal        "/>
    <s v="10/Bx   "/>
    <s v="PINNAC"/>
    <s v="32202"/>
    <n v="1"/>
    <n v="1"/>
    <n v="0"/>
    <n v="1"/>
    <n v="0"/>
    <n v="0"/>
    <x v="7"/>
    <m/>
    <m/>
    <m/>
    <m/>
    <m/>
  </r>
  <r>
    <s v="6001829"/>
    <s v="Mirror Rectangle Micro Medium "/>
    <s v="            "/>
    <s v="Ea      "/>
    <s v="HUFRID"/>
    <s v="MM2"/>
    <n v="1"/>
    <n v="2"/>
    <n v="0"/>
    <n v="0"/>
    <n v="0"/>
    <n v="1"/>
    <x v="4"/>
    <m/>
    <m/>
    <m/>
    <m/>
    <m/>
  </r>
  <r>
    <s v="2222565"/>
    <s v="Aquasil Ultra Refill FS       "/>
    <s v="LV          "/>
    <s v="4/Bx    "/>
    <s v="CAULK"/>
    <s v="678772"/>
    <n v="1"/>
    <n v="2"/>
    <n v="0"/>
    <n v="1"/>
    <n v="0"/>
    <n v="0"/>
    <x v="9"/>
    <m/>
    <m/>
    <m/>
    <m/>
    <m/>
  </r>
  <r>
    <s v="7779527"/>
    <s v="Concise Mixing Pads           "/>
    <s v="2-1/2 x 3&quot;  "/>
    <s v="4/Bx    "/>
    <s v="THREEM"/>
    <s v="1961P"/>
    <n v="1"/>
    <n v="7"/>
    <n v="0"/>
    <n v="1"/>
    <n v="0"/>
    <n v="0"/>
    <x v="9"/>
    <m/>
    <m/>
    <m/>
    <m/>
    <m/>
  </r>
  <r>
    <s v="7010286"/>
    <s v="Carbide Bur Surgical FG    2  "/>
    <s v="            "/>
    <s v="5/Pk    "/>
    <s v="MEISIN"/>
    <s v="HM1-010-SU"/>
    <n v="1"/>
    <n v="1"/>
    <n v="0"/>
    <n v="1"/>
    <n v="0"/>
    <n v="0"/>
    <x v="7"/>
    <m/>
    <m/>
    <m/>
    <m/>
    <m/>
  </r>
  <r>
    <s v="6000753"/>
    <s v="Curette DE Molt 2/4           "/>
    <s v="            "/>
    <s v="Ea      "/>
    <s v="HUFRID"/>
    <s v="CM2/4"/>
    <n v="1"/>
    <n v="5"/>
    <n v="1"/>
    <n v="0"/>
    <n v="0"/>
    <n v="0"/>
    <x v="9"/>
    <m/>
    <m/>
    <m/>
    <m/>
    <m/>
  </r>
  <r>
    <s v="1234088"/>
    <s v="Reamers 25mm                  "/>
    <s v="#06         "/>
    <s v="6/Bx    "/>
    <s v="SYBRON"/>
    <s v="62253"/>
    <n v="1"/>
    <n v="1"/>
    <n v="0"/>
    <n v="1"/>
    <n v="0"/>
    <n v="0"/>
    <x v="7"/>
    <m/>
    <m/>
    <m/>
    <m/>
    <m/>
  </r>
  <r>
    <s v="8224438"/>
    <s v="XP Scaler DE 204S             "/>
    <s v="EagleLite R "/>
    <s v="Ea      "/>
    <s v="AMEREA"/>
    <s v="AES204SXPX"/>
    <n v="1"/>
    <n v="6"/>
    <n v="1"/>
    <n v="0"/>
    <n v="0"/>
    <n v="0"/>
    <x v="9"/>
    <m/>
    <m/>
    <m/>
    <m/>
    <m/>
  </r>
  <r>
    <s v="2289463"/>
    <s v="NTI Diamond FG 836-014C       "/>
    <s v="            "/>
    <s v="5/Pk    "/>
    <s v="AXIS"/>
    <s v="C836-014"/>
    <n v="1"/>
    <n v="1"/>
    <n v="0"/>
    <n v="1"/>
    <n v="0"/>
    <n v="0"/>
    <x v="7"/>
    <m/>
    <m/>
    <m/>
    <m/>
    <m/>
  </r>
  <r>
    <s v="1350058"/>
    <s v="Alginator                     "/>
    <s v="            "/>
    <s v="Ea      "/>
    <s v="KERR"/>
    <s v="25227DX"/>
    <n v="1"/>
    <n v="1"/>
    <n v="0"/>
    <n v="0"/>
    <n v="0"/>
    <n v="1"/>
    <x v="4"/>
    <m/>
    <m/>
    <m/>
    <m/>
    <m/>
  </r>
  <r>
    <s v="9004406"/>
    <s v="Air Perio Probe SE UNC/15     "/>
    <s v="            "/>
    <s v="Ea      "/>
    <s v="JINSTR"/>
    <s v="900-4406"/>
    <n v="1"/>
    <n v="12"/>
    <n v="0"/>
    <n v="1"/>
    <n v="0"/>
    <n v="0"/>
    <x v="9"/>
    <m/>
    <m/>
    <m/>
    <m/>
    <m/>
  </r>
  <r>
    <s v="1017106"/>
    <s v="Acclean Prophy Paste Medium   "/>
    <s v="Cherry      "/>
    <s v="200/Bx  "/>
    <s v="EMOORE"/>
    <s v="1017106"/>
    <n v="1"/>
    <n v="1"/>
    <n v="0"/>
    <n v="1"/>
    <n v="0"/>
    <n v="0"/>
    <x v="9"/>
    <m/>
    <m/>
    <m/>
    <m/>
    <m/>
  </r>
  <r>
    <s v="1890627"/>
    <s v="SootheGuard w/Extended Collar "/>
    <s v="Adult Black "/>
    <s v="Ea      "/>
    <s v="RINN"/>
    <s v="6615060"/>
    <n v="1"/>
    <n v="2"/>
    <n v="0"/>
    <n v="0"/>
    <n v="0"/>
    <n v="1"/>
    <x v="4"/>
    <m/>
    <m/>
    <m/>
    <m/>
    <m/>
  </r>
  <r>
    <s v="7808792"/>
    <s v="Bard Parker Blades            "/>
    <s v="#25         "/>
    <s v="10/Bx   "/>
    <s v="OXBORO"/>
    <s v="371325"/>
    <n v="1"/>
    <n v="4"/>
    <n v="0"/>
    <n v="1"/>
    <n v="0"/>
    <n v="0"/>
    <x v="9"/>
    <m/>
    <m/>
    <m/>
    <m/>
    <m/>
  </r>
  <r>
    <s v="6927374"/>
    <s v="First Aid Kit 25 Person Steel "/>
    <s v="Non-Gasket  "/>
    <s v="Ea      "/>
    <s v="FRSTAD"/>
    <s v="6086"/>
    <n v="1"/>
    <n v="1"/>
    <n v="0"/>
    <n v="1"/>
    <n v="0"/>
    <n v="0"/>
    <x v="9"/>
    <m/>
    <m/>
    <m/>
    <m/>
    <m/>
  </r>
  <r>
    <s v="6006511"/>
    <s v="Elevator Crane Pick #8        "/>
    <s v="            "/>
    <s v="Ea      "/>
    <s v="HUFRID"/>
    <s v="E8"/>
    <n v="1"/>
    <n v="3"/>
    <n v="0"/>
    <n v="1"/>
    <n v="0"/>
    <n v="0"/>
    <x v="9"/>
    <m/>
    <m/>
    <m/>
    <m/>
    <m/>
  </r>
  <r>
    <s v="5076045"/>
    <s v="Primary IV Set w/Univ Spke 96&quot;"/>
    <s v="3 Inj Site  "/>
    <s v="Ea      "/>
    <s v="MCGAW"/>
    <s v="V1445"/>
    <n v="1"/>
    <n v="100"/>
    <n v="0"/>
    <n v="1"/>
    <n v="0"/>
    <n v="0"/>
    <x v="5"/>
    <m/>
    <m/>
    <m/>
    <m/>
    <m/>
  </r>
  <r>
    <s v="3788861"/>
    <s v="Plugger Root Canal            "/>
    <s v="DE 9/11     "/>
    <s v="Ea      "/>
    <s v="PREMER"/>
    <s v="1003864"/>
    <n v="1"/>
    <n v="2"/>
    <n v="0"/>
    <n v="1"/>
    <n v="0"/>
    <n v="0"/>
    <x v="5"/>
    <m/>
    <m/>
    <m/>
    <m/>
    <m/>
  </r>
  <r>
    <s v="6009899"/>
    <s v="Rubber Dam Clamp Satin Finish "/>
    <s v="26N         "/>
    <s v="Ea      "/>
    <s v="HUFRID"/>
    <s v="RDCM26N"/>
    <n v="1"/>
    <n v="4"/>
    <n v="0"/>
    <n v="1"/>
    <n v="0"/>
    <n v="0"/>
    <x v="7"/>
    <m/>
    <m/>
    <m/>
    <m/>
    <m/>
  </r>
  <r>
    <s v="9533641"/>
    <s v="Periosteal Elevator Seldin    "/>
    <s v="#ELS23      "/>
    <s v="Ea      "/>
    <s v="MILTEX"/>
    <s v="DELS23"/>
    <n v="1"/>
    <n v="1"/>
    <n v="0"/>
    <n v="1"/>
    <n v="0"/>
    <n v="0"/>
    <x v="7"/>
    <m/>
    <m/>
    <m/>
    <m/>
    <m/>
  </r>
  <r>
    <s v="9539654"/>
    <s v="Periosteal Elevator Prichard  "/>
    <s v="            "/>
    <s v="Ea      "/>
    <s v="MILTEX"/>
    <s v="DELPR3"/>
    <n v="1"/>
    <n v="1"/>
    <n v="0"/>
    <n v="1"/>
    <n v="0"/>
    <n v="0"/>
    <x v="7"/>
    <m/>
    <m/>
    <m/>
    <m/>
    <m/>
  </r>
  <r>
    <s v="6584908"/>
    <s v="Set Up Tray Divided B Neon    "/>
    <s v="Blue        "/>
    <s v="Ea      "/>
    <s v="ZIRC"/>
    <s v="20Z451N"/>
    <n v="1"/>
    <n v="4"/>
    <n v="0"/>
    <n v="1"/>
    <n v="0"/>
    <n v="0"/>
    <x v="7"/>
    <m/>
    <m/>
    <m/>
    <m/>
    <m/>
  </r>
  <r>
    <s v="6002174"/>
    <s v="Signature Series Tub Kit      "/>
    <s v="Blue        "/>
    <s v="Ea      "/>
    <s v="HUFRID"/>
    <s v="IMS-1408"/>
    <n v="1"/>
    <n v="3"/>
    <n v="0"/>
    <n v="0"/>
    <n v="0"/>
    <n v="1"/>
    <x v="4"/>
    <m/>
    <m/>
    <m/>
    <m/>
    <m/>
  </r>
  <r>
    <s v="9007040"/>
    <s v="Endo Surgical Burs FG         "/>
    <s v="151L        "/>
    <s v="5/Pk    "/>
    <s v="PRIMAD"/>
    <s v="CDET02015FV"/>
    <n v="1"/>
    <n v="1"/>
    <n v="0"/>
    <n v="1"/>
    <n v="0"/>
    <n v="0"/>
    <x v="7"/>
    <m/>
    <m/>
    <m/>
    <m/>
    <m/>
  </r>
  <r>
    <s v="6681224"/>
    <s v="Kleen Wise Descaler           "/>
    <s v="1003        "/>
    <s v="40ounce "/>
    <s v="TUTT"/>
    <s v="KSD"/>
    <n v="1"/>
    <n v="1"/>
    <n v="0"/>
    <n v="1"/>
    <n v="0"/>
    <n v="0"/>
    <x v="9"/>
    <m/>
    <m/>
    <m/>
    <m/>
    <m/>
  </r>
  <r>
    <s v="1018780"/>
    <s v="Burnisher DE 21B              "/>
    <s v="            "/>
    <s v="Ea      "/>
    <s v="JINSTR"/>
    <s v="101-8780"/>
    <n v="1"/>
    <n v="1"/>
    <n v="0"/>
    <n v="1"/>
    <n v="0"/>
    <n v="0"/>
    <x v="9"/>
    <m/>
    <m/>
    <m/>
    <m/>
    <m/>
  </r>
  <r>
    <s v="7720503"/>
    <s v="Midwest Once Diamond FG       "/>
    <s v="856L-018C   "/>
    <s v="25/Pk   "/>
    <s v="MIDWES"/>
    <s v="1856L018C"/>
    <n v="1"/>
    <n v="1"/>
    <n v="0"/>
    <n v="1"/>
    <n v="0"/>
    <n v="0"/>
    <x v="7"/>
    <m/>
    <m/>
    <m/>
    <m/>
    <m/>
  </r>
  <r>
    <s v="3789684"/>
    <s v="Stop Strip Matrix Band        "/>
    <s v="Assorted    "/>
    <s v="150/Bx  "/>
    <s v="PREMER"/>
    <s v="9061370"/>
    <n v="1"/>
    <n v="1"/>
    <n v="0"/>
    <n v="1"/>
    <n v="0"/>
    <n v="0"/>
    <x v="7"/>
    <m/>
    <m/>
    <m/>
    <m/>
    <m/>
  </r>
  <r>
    <s v="1070451"/>
    <s v="Crystal Tray #4S Small Upper  "/>
    <s v="Solid       "/>
    <s v="12/Pk   "/>
    <s v="AFFORD"/>
    <s v="04S9"/>
    <n v="1"/>
    <n v="2"/>
    <n v="0"/>
    <n v="1"/>
    <n v="0"/>
    <n v="0"/>
    <x v="7"/>
    <m/>
    <m/>
    <m/>
    <m/>
    <m/>
  </r>
  <r>
    <s v="1427532"/>
    <s v="Lathe Wheels Green 5147 Medium"/>
    <s v="3&quot;x1/4&quot;     "/>
    <s v="Ea      "/>
    <s v="DEDECO"/>
    <s v="5147"/>
    <n v="1"/>
    <n v="2"/>
    <n v="0"/>
    <n v="1"/>
    <n v="0"/>
    <n v="0"/>
    <x v="9"/>
    <m/>
    <m/>
    <m/>
    <m/>
    <m/>
  </r>
  <r>
    <s v="6003339"/>
    <s v="Curette Gracey AF DE 5/6      "/>
    <s v="#6 Handle   "/>
    <s v="Ea      "/>
    <s v="HUFRID"/>
    <s v="SRPG5/66"/>
    <n v="1"/>
    <n v="1"/>
    <n v="0"/>
    <n v="0"/>
    <n v="0"/>
    <n v="1"/>
    <x v="4"/>
    <m/>
    <m/>
    <m/>
    <m/>
    <m/>
  </r>
  <r>
    <s v="1312521"/>
    <s v="CA Driver for Locator Abutment"/>
    <s v="            "/>
    <s v="Ea      "/>
    <s v="DRSITL"/>
    <s v="08914"/>
    <n v="1"/>
    <n v="1"/>
    <n v="0"/>
    <n v="1"/>
    <n v="0"/>
    <n v="0"/>
    <x v="7"/>
    <m/>
    <m/>
    <m/>
    <m/>
    <m/>
  </r>
  <r>
    <s v="1078118"/>
    <s v="Sanityze Waterless Gel        "/>
    <s v="Pump Bottle "/>
    <s v="18oz/Bt "/>
    <s v="CROSSC"/>
    <s v="JWGP"/>
    <n v="1"/>
    <n v="3"/>
    <n v="0"/>
    <n v="1"/>
    <n v="0"/>
    <n v="0"/>
    <x v="9"/>
    <m/>
    <m/>
    <m/>
    <m/>
    <m/>
  </r>
  <r>
    <s v="1263655"/>
    <s v="Narcotic Cabinet 10&quot;x7&quot;x7&quot;    "/>
    <s v="1Door-2Lock "/>
    <s v="Ea      "/>
    <s v="HARLO"/>
    <s v="2810AQ"/>
    <n v="1"/>
    <n v="1"/>
    <n v="0"/>
    <n v="0"/>
    <n v="0"/>
    <n v="1"/>
    <x v="4"/>
    <m/>
    <m/>
    <m/>
    <m/>
    <m/>
  </r>
  <r>
    <s v="2286685"/>
    <s v="LS-7512 Modified Shoulder Prep"/>
    <s v="Set         "/>
    <s v="Ea      "/>
    <s v="AXIS"/>
    <s v="LS-7512"/>
    <n v="1"/>
    <n v="1"/>
    <n v="0"/>
    <n v="1"/>
    <n v="0"/>
    <n v="0"/>
    <x v="7"/>
    <m/>
    <m/>
    <m/>
    <m/>
    <m/>
  </r>
  <r>
    <s v="1085572"/>
    <s v="Extracting Forcep Lwr/Ant     "/>
    <s v="3608T       "/>
    <s v="Ea      "/>
    <s v="ATITAN"/>
    <s v="3608"/>
    <n v="1"/>
    <n v="1"/>
    <n v="1"/>
    <n v="0"/>
    <n v="0"/>
    <n v="0"/>
    <x v="9"/>
    <m/>
    <m/>
    <m/>
    <m/>
    <m/>
  </r>
  <r>
    <s v="1735534"/>
    <s v="NeoDiamond FG 2217C           "/>
    <s v="            "/>
    <s v="25/Pk   "/>
    <s v="MICROC"/>
    <s v="2217C"/>
    <n v="1"/>
    <n v="1"/>
    <n v="0"/>
    <n v="1"/>
    <n v="0"/>
    <n v="0"/>
    <x v="9"/>
    <m/>
    <m/>
    <m/>
    <m/>
    <m/>
  </r>
  <r>
    <s v="8953103"/>
    <s v="X-Ray Sensor Sheaths 1.5x1.125"/>
    <s v="Size 1      "/>
    <s v="100/Bx  "/>
    <s v="TIDI-E"/>
    <s v="20841"/>
    <n v="1"/>
    <n v="2"/>
    <n v="0"/>
    <n v="1"/>
    <n v="0"/>
    <n v="0"/>
    <x v="9"/>
    <m/>
    <m/>
    <m/>
    <m/>
    <m/>
  </r>
  <r>
    <s v="9007990"/>
    <s v="Sectional Matrix Plier        "/>
    <s v="            "/>
    <s v="Ea      "/>
    <s v="JINSTR"/>
    <s v="900-7990"/>
    <n v="1"/>
    <n v="4"/>
    <n v="0"/>
    <n v="1"/>
    <n v="0"/>
    <n v="0"/>
    <x v="9"/>
    <m/>
    <m/>
    <m/>
    <m/>
    <m/>
  </r>
  <r>
    <s v="1000239"/>
    <s v="Chisel SE Gardner             "/>
    <s v="2           "/>
    <s v="Ea      "/>
    <s v="JINSTR"/>
    <s v="100-0239"/>
    <n v="1"/>
    <n v="2"/>
    <n v="0"/>
    <n v="1"/>
    <n v="0"/>
    <n v="0"/>
    <x v="7"/>
    <m/>
    <m/>
    <m/>
    <m/>
    <m/>
  </r>
  <r>
    <s v="2420040"/>
    <s v="Poly Buffs ChungKing 1.75 Scth"/>
    <s v="6000 RPM    "/>
    <s v="12/Pk   "/>
    <s v="NATKEY"/>
    <s v="1670020"/>
    <n v="1"/>
    <n v="1"/>
    <n v="0"/>
    <n v="0"/>
    <n v="1"/>
    <n v="0"/>
    <x v="4"/>
    <m/>
    <m/>
    <m/>
    <m/>
    <m/>
  </r>
  <r>
    <s v="3650858"/>
    <s v="Molloplast B Soft Reline      "/>
    <s v="            "/>
    <s v="45gm/Jr "/>
    <s v="BUFF"/>
    <s v="62300"/>
    <n v="1"/>
    <n v="1"/>
    <n v="0"/>
    <n v="1"/>
    <n v="0"/>
    <n v="0"/>
    <x v="9"/>
    <m/>
    <m/>
    <m/>
    <m/>
    <m/>
  </r>
  <r>
    <s v="1950464"/>
    <s v="Beautifil II Syringe 4.5gm    "/>
    <s v="A3          "/>
    <s v="Ea      "/>
    <s v="SHOFU"/>
    <s v="1403"/>
    <n v="1"/>
    <n v="1"/>
    <n v="0"/>
    <n v="1"/>
    <n v="0"/>
    <n v="0"/>
    <x v="9"/>
    <m/>
    <m/>
    <m/>
    <m/>
    <m/>
  </r>
  <r>
    <s v="8680059"/>
    <s v="Hi-Tray Light Dual Arch       "/>
    <s v="Quadrant    "/>
    <s v="40/Bx   "/>
    <s v="ZHERM"/>
    <s v="D5DQUA"/>
    <n v="1"/>
    <n v="1"/>
    <n v="0"/>
    <n v="1"/>
    <n v="0"/>
    <n v="0"/>
    <x v="7"/>
    <m/>
    <m/>
    <m/>
    <m/>
    <m/>
  </r>
  <r>
    <s v="1231968"/>
    <s v="K-Flex Files 30mm             "/>
    <s v="#30         "/>
    <s v="6/Bx    "/>
    <s v="SYBRON"/>
    <s v="15226"/>
    <n v="1"/>
    <n v="1"/>
    <n v="0"/>
    <n v="1"/>
    <n v="0"/>
    <n v="0"/>
    <x v="7"/>
    <m/>
    <m/>
    <m/>
    <m/>
    <m/>
  </r>
  <r>
    <s v="1951181"/>
    <s v="Super-Snap X-Treme Stand Kit  "/>
    <s v="UltraGloss  "/>
    <s v="Ea      "/>
    <s v="SHOFU"/>
    <s v="0500XS"/>
    <n v="1"/>
    <n v="1"/>
    <n v="0"/>
    <n v="1"/>
    <n v="0"/>
    <n v="0"/>
    <x v="7"/>
    <m/>
    <m/>
    <m/>
    <m/>
    <m/>
  </r>
  <r>
    <s v="1012913"/>
    <s v="Curette Gracey DE 17/18 Long  "/>
    <s v="Solid Handle"/>
    <s v="Ea      "/>
    <s v="JINSTR"/>
    <s v="101-2913"/>
    <n v="1"/>
    <n v="2"/>
    <n v="0"/>
    <n v="1"/>
    <n v="0"/>
    <n v="0"/>
    <x v="7"/>
    <m/>
    <m/>
    <m/>
    <m/>
    <m/>
  </r>
  <r>
    <s v="9535772"/>
    <s v="Self-Aspirating Syringe 1.8cc "/>
    <s v="C-W Type    "/>
    <s v="Ea      "/>
    <s v="MILTEX"/>
    <s v="76-90"/>
    <n v="1"/>
    <n v="1"/>
    <n v="0"/>
    <n v="1"/>
    <n v="0"/>
    <n v="0"/>
    <x v="7"/>
    <m/>
    <m/>
    <m/>
    <m/>
    <m/>
  </r>
  <r>
    <s v="7720494"/>
    <s v="Midwest Once Diamond FG       "/>
    <s v="856-016F    "/>
    <s v="25/Pk   "/>
    <s v="MIDWES"/>
    <s v="1856016F"/>
    <n v="1"/>
    <n v="1"/>
    <n v="0"/>
    <n v="1"/>
    <n v="0"/>
    <n v="0"/>
    <x v="7"/>
    <m/>
    <m/>
    <m/>
    <m/>
    <m/>
  </r>
  <r>
    <s v="9532915"/>
    <s v="Elevator Heidbrink            "/>
    <s v="#ELH2       "/>
    <s v="Ea      "/>
    <s v="MILTEX"/>
    <s v="DELH2"/>
    <n v="1"/>
    <n v="1"/>
    <n v="0"/>
    <n v="1"/>
    <n v="0"/>
    <n v="0"/>
    <x v="7"/>
    <m/>
    <m/>
    <m/>
    <m/>
    <m/>
  </r>
  <r>
    <s v="2900129"/>
    <s v="Ecosite Bulk Fill Intro Kit   "/>
    <s v="Syringe     "/>
    <s v="Ea      "/>
    <s v="FOREMO"/>
    <s v="220750"/>
    <n v="1"/>
    <n v="1"/>
    <n v="0"/>
    <n v="0"/>
    <n v="0"/>
    <n v="1"/>
    <x v="4"/>
    <m/>
    <m/>
    <m/>
    <m/>
    <m/>
  </r>
  <r>
    <s v="8880806"/>
    <s v="Alpen X1 Diamond FG 881-012SC "/>
    <s v="            "/>
    <s v="25/Bx   "/>
    <s v="COLTEN"/>
    <s v="X881SC012"/>
    <n v="1"/>
    <n v="1"/>
    <n v="0"/>
    <n v="1"/>
    <n v="0"/>
    <n v="0"/>
    <x v="7"/>
    <m/>
    <m/>
    <m/>
    <m/>
    <m/>
  </r>
  <r>
    <s v="6007429"/>
    <s v="Swivel Direct Flow Ultrasonic "/>
    <s v="25K#100 Thin"/>
    <s v="Ea      "/>
    <s v="HUFRID"/>
    <s v="UI25SD100"/>
    <n v="1"/>
    <n v="2"/>
    <n v="0"/>
    <n v="1"/>
    <n v="0"/>
    <n v="0"/>
    <x v="9"/>
    <m/>
    <m/>
    <m/>
    <m/>
    <m/>
  </r>
  <r>
    <s v="6351565"/>
    <s v="Cetacaine Topical Liquid      "/>
    <s v="            "/>
    <s v="14gm/Bt "/>
    <s v="CETYLT"/>
    <s v="0203"/>
    <n v="1"/>
    <n v="1"/>
    <n v="0"/>
    <n v="1"/>
    <n v="0"/>
    <n v="0"/>
    <x v="9"/>
    <m/>
    <m/>
    <m/>
    <m/>
    <m/>
  </r>
  <r>
    <s v="7910275"/>
    <s v="Dual Port Impression Gun      "/>
    <s v="            "/>
    <s v="Ea      "/>
    <s v="CLICHO"/>
    <s v="031120"/>
    <n v="1"/>
    <n v="1"/>
    <n v="0"/>
    <n v="1"/>
    <n v="0"/>
    <n v="0"/>
    <x v="7"/>
    <m/>
    <m/>
    <m/>
    <m/>
    <m/>
  </r>
  <r>
    <s v="6589420"/>
    <s v="Mini Tray Plastic             "/>
    <s v="Gray        "/>
    <s v="Ea      "/>
    <s v="ZIRC"/>
    <s v="20Z101I"/>
    <n v="1"/>
    <n v="3"/>
    <n v="0"/>
    <n v="1"/>
    <n v="0"/>
    <n v="0"/>
    <x v="7"/>
    <m/>
    <m/>
    <m/>
    <m/>
    <m/>
  </r>
  <r>
    <s v="1125710"/>
    <s v="Maestro Single-Use Polisher   "/>
    <s v="Coarse Disc "/>
    <s v="48/Pk   "/>
    <s v="EMOORE"/>
    <s v="1125710"/>
    <n v="1"/>
    <n v="1"/>
    <n v="1"/>
    <n v="0"/>
    <n v="0"/>
    <n v="0"/>
    <x v="9"/>
    <m/>
    <m/>
    <m/>
    <m/>
    <m/>
  </r>
  <r>
    <s v="5471053"/>
    <s v="Fiesta Coded Clamp Winged     "/>
    <s v="12A         "/>
    <s v="Ea      "/>
    <s v="COLTEN"/>
    <s v="H09963"/>
    <n v="1"/>
    <n v="1"/>
    <n v="0"/>
    <n v="1"/>
    <n v="0"/>
    <n v="0"/>
    <x v="7"/>
    <m/>
    <m/>
    <m/>
    <m/>
    <m/>
  </r>
  <r>
    <s v="1353047"/>
    <s v="Steri-Cassette BB Deep        "/>
    <s v="            "/>
    <s v="Ea      "/>
    <s v="PINNAC"/>
    <s v="31593DX"/>
    <n v="1"/>
    <n v="3"/>
    <n v="0"/>
    <n v="1"/>
    <n v="0"/>
    <n v="0"/>
    <x v="7"/>
    <m/>
    <m/>
    <m/>
    <m/>
    <m/>
  </r>
  <r>
    <s v="1018154"/>
    <s v="Akers Blade Only              "/>
    <s v="            "/>
    <s v="Ea      "/>
    <s v="JINSTR"/>
    <s v="101-8154"/>
    <n v="1"/>
    <n v="1"/>
    <n v="0"/>
    <n v="1"/>
    <n v="0"/>
    <n v="0"/>
    <x v="7"/>
    <m/>
    <m/>
    <m/>
    <m/>
    <m/>
  </r>
  <r>
    <s v="3334212"/>
    <s v="Tempsmart Mixing Tip II SSS   "/>
    <s v="48mL        "/>
    <s v="20/Pk   "/>
    <s v="GC"/>
    <s v="420000"/>
    <n v="1"/>
    <n v="1"/>
    <n v="0"/>
    <n v="1"/>
    <n v="0"/>
    <n v="0"/>
    <x v="9"/>
    <m/>
    <m/>
    <m/>
    <m/>
    <m/>
  </r>
  <r>
    <s v="1902210"/>
    <s v="Core Paste XP Intro Kit       "/>
    <s v="            "/>
    <s v="Ea      "/>
    <s v="DNMATT"/>
    <s v="030657110"/>
    <n v="1"/>
    <n v="1"/>
    <n v="0"/>
    <n v="1"/>
    <n v="0"/>
    <n v="0"/>
    <x v="9"/>
    <m/>
    <m/>
    <m/>
    <m/>
    <m/>
  </r>
  <r>
    <s v="6009306"/>
    <s v="Periosteal Buser-Satin Steel  "/>
    <s v="#6 Hndl     "/>
    <s v="Ea      "/>
    <s v="HUFRID"/>
    <s v="PPBUSER6"/>
    <n v="1"/>
    <n v="1"/>
    <n v="0"/>
    <n v="0"/>
    <n v="0"/>
    <n v="1"/>
    <x v="4"/>
    <m/>
    <m/>
    <m/>
    <m/>
    <m/>
  </r>
  <r>
    <s v="6003988"/>
    <s v="Extracting Forcep Kinder #23K "/>
    <s v="Pedo        "/>
    <s v="Ea      "/>
    <s v="HUFRID"/>
    <s v="F23K"/>
    <n v="1"/>
    <n v="1"/>
    <n v="0"/>
    <n v="0"/>
    <n v="0"/>
    <n v="1"/>
    <x v="4"/>
    <m/>
    <m/>
    <m/>
    <m/>
    <m/>
  </r>
  <r>
    <s v="3000399"/>
    <s v="FitStrip IPR Gauge            "/>
    <s v="            "/>
    <s v="Ea      "/>
    <s v="GARRDE"/>
    <s v="FPSGAUGE"/>
    <n v="1"/>
    <n v="1"/>
    <n v="0"/>
    <n v="1"/>
    <n v="0"/>
    <n v="0"/>
    <x v="7"/>
    <m/>
    <m/>
    <m/>
    <m/>
    <m/>
  </r>
  <r>
    <s v="6002708"/>
    <s v="Extracting Forcep #49         "/>
    <s v="            "/>
    <s v="Ea      "/>
    <s v="HUFRID"/>
    <s v="FX49"/>
    <n v="1"/>
    <n v="1"/>
    <n v="0"/>
    <n v="0"/>
    <n v="0"/>
    <n v="1"/>
    <x v="4"/>
    <m/>
    <m/>
    <m/>
    <m/>
    <m/>
  </r>
  <r>
    <s v="3787077"/>
    <s v="Comfy Grip Prophy Grips       "/>
    <s v="            "/>
    <s v="3/Pk    "/>
    <s v="PREMER"/>
    <s v="9007650"/>
    <n v="1"/>
    <n v="1"/>
    <n v="0"/>
    <n v="1"/>
    <n v="0"/>
    <n v="0"/>
    <x v="9"/>
    <m/>
    <m/>
    <m/>
    <m/>
    <m/>
  </r>
  <r>
    <s v="1351718"/>
    <s v="Bur Block Magnetic  8 Hole    "/>
    <s v="Round Teal  "/>
    <s v="Ea      "/>
    <s v="PINNAC"/>
    <s v="31011DX"/>
    <n v="1"/>
    <n v="5"/>
    <n v="0"/>
    <n v="1"/>
    <n v="0"/>
    <n v="0"/>
    <x v="9"/>
    <m/>
    <m/>
    <m/>
    <m/>
    <m/>
  </r>
  <r>
    <s v="2289017"/>
    <s v="NTI Universal Cutter          "/>
    <s v="UC261EF-023 "/>
    <s v="Ea      "/>
    <s v="AXIS"/>
    <s v="UC261EF-023"/>
    <n v="1"/>
    <n v="1"/>
    <n v="0"/>
    <n v="1"/>
    <n v="0"/>
    <n v="0"/>
    <x v="9"/>
    <m/>
    <m/>
    <m/>
    <m/>
    <m/>
  </r>
  <r>
    <s v="3785097"/>
    <s v="Luminescence Intro Kit        "/>
    <s v="            "/>
    <s v="Ea      "/>
    <s v="PREMER"/>
    <s v="2014200"/>
    <n v="1"/>
    <n v="1"/>
    <n v="0"/>
    <n v="1"/>
    <n v="0"/>
    <n v="0"/>
    <x v="7"/>
    <m/>
    <m/>
    <m/>
    <m/>
    <m/>
  </r>
  <r>
    <s v="1427124"/>
    <s v="Midgets Green HP  15          "/>
    <s v="4562        "/>
    <s v="12/Bx   "/>
    <s v="DEDECO"/>
    <s v="4562"/>
    <n v="1"/>
    <n v="1"/>
    <n v="0"/>
    <n v="1"/>
    <n v="0"/>
    <n v="0"/>
    <x v="7"/>
    <m/>
    <m/>
    <m/>
    <m/>
    <m/>
  </r>
  <r>
    <s v="8224677"/>
    <s v="Curette Barnhart DE 5/6       "/>
    <s v="EagleLite R "/>
    <s v="Ea      "/>
    <s v="AMEREA"/>
    <s v="AECB5-6X"/>
    <n v="1"/>
    <n v="1"/>
    <n v="0"/>
    <n v="1"/>
    <n v="0"/>
    <n v="0"/>
    <x v="7"/>
    <m/>
    <m/>
    <m/>
    <m/>
    <m/>
  </r>
  <r>
    <s v="5700205"/>
    <s v="Star Coupler O-Ring Set       "/>
    <s v="            "/>
    <s v="Ea      "/>
    <s v="HANDPH"/>
    <s v="5700205"/>
    <n v="1"/>
    <n v="1"/>
    <n v="0"/>
    <n v="1"/>
    <n v="0"/>
    <n v="0"/>
    <x v="7"/>
    <m/>
    <m/>
    <m/>
    <m/>
    <m/>
  </r>
  <r>
    <s v="7010842"/>
    <s v="Diamond FG SCoarse            "/>
    <s v="811LH-037   "/>
    <s v="2/Pk    "/>
    <s v="MEISIN"/>
    <s v="811LH-037-FG"/>
    <n v="1"/>
    <n v="1"/>
    <n v="0"/>
    <n v="1"/>
    <n v="0"/>
    <n v="0"/>
    <x v="7"/>
    <m/>
    <m/>
    <m/>
    <m/>
    <m/>
  </r>
  <r>
    <s v="5556401"/>
    <s v="Dental Floss Dispenser        "/>
    <s v="Plastic     "/>
    <s v="Ea      "/>
    <s v="J&amp;JDNT"/>
    <s v="02736"/>
    <n v="1"/>
    <n v="2"/>
    <n v="0"/>
    <n v="1"/>
    <n v="0"/>
    <n v="0"/>
    <x v="9"/>
    <m/>
    <m/>
    <m/>
    <m/>
    <m/>
  </r>
  <r>
    <s v="1355740"/>
    <s v="Mirror Autoclavable FS #5     "/>
    <s v="Lilac       "/>
    <s v="10/Bx   "/>
    <s v="PINNAC"/>
    <s v="32254"/>
    <n v="1"/>
    <n v="1"/>
    <n v="0"/>
    <n v="1"/>
    <n v="0"/>
    <n v="0"/>
    <x v="7"/>
    <m/>
    <m/>
    <m/>
    <m/>
    <m/>
  </r>
  <r>
    <s v="1000830"/>
    <s v="Stabilok Standard Kit SS .027 "/>
    <s v="Green       "/>
    <s v="20/Pk   "/>
    <s v="FAIRFX"/>
    <s v="SG"/>
    <n v="1"/>
    <n v="1"/>
    <n v="0"/>
    <n v="1"/>
    <n v="0"/>
    <n v="0"/>
    <x v="9"/>
    <m/>
    <m/>
    <m/>
    <m/>
    <m/>
  </r>
  <r>
    <s v="9007248"/>
    <s v="Maxima Diamond FG 855-025C    "/>
    <s v="            "/>
    <s v="5/PK    "/>
    <s v="MICDIA"/>
    <s v="9007248"/>
    <n v="1"/>
    <n v="1"/>
    <n v="0"/>
    <n v="1"/>
    <n v="0"/>
    <n v="0"/>
    <x v="9"/>
    <m/>
    <m/>
    <m/>
    <m/>
    <m/>
  </r>
  <r>
    <s v="6420136"/>
    <s v="HVE Extended Autoclavable     "/>
    <s v="Adec        "/>
    <s v="ea      "/>
    <s v="DCI"/>
    <s v="5061"/>
    <n v="1"/>
    <n v="2"/>
    <n v="0"/>
    <n v="0"/>
    <n v="0"/>
    <n v="1"/>
    <x v="4"/>
    <m/>
    <m/>
    <m/>
    <m/>
    <m/>
  </r>
  <r>
    <s v="1006068"/>
    <s v="Splash Hood W/Shield &amp;        "/>
    <s v="Light       "/>
    <s v="Ea      "/>
    <s v="HANDLR"/>
    <s v="86DLHS"/>
    <n v="1"/>
    <n v="1"/>
    <n v="1"/>
    <n v="0"/>
    <n v="0"/>
    <n v="0"/>
    <x v="9"/>
    <m/>
    <m/>
    <m/>
    <m/>
    <m/>
  </r>
  <r>
    <s v="1344327"/>
    <s v="Dynamic Disp Replacement Lens "/>
    <s v="Grey        "/>
    <s v="25/Pk   "/>
    <s v="PALMER"/>
    <s v="3905"/>
    <n v="1"/>
    <n v="1"/>
    <n v="0"/>
    <n v="1"/>
    <n v="0"/>
    <n v="0"/>
    <x v="7"/>
    <m/>
    <m/>
    <m/>
    <m/>
    <m/>
  </r>
  <r>
    <s v="5474894"/>
    <s v="Fiesta Coded Clamp Winged     "/>
    <s v="13A         "/>
    <s v="Ea      "/>
    <s v="COLTEN"/>
    <s v="H09964"/>
    <n v="1"/>
    <n v="1"/>
    <n v="0"/>
    <n v="1"/>
    <n v="0"/>
    <n v="0"/>
    <x v="7"/>
    <m/>
    <m/>
    <m/>
    <m/>
    <m/>
  </r>
  <r>
    <s v="1006786"/>
    <s v="Strip Crown Forms             "/>
    <s v="#115        "/>
    <s v="5/Bx    "/>
    <s v="SDI"/>
    <s v="224115"/>
    <n v="1"/>
    <n v="2"/>
    <n v="0"/>
    <n v="1"/>
    <n v="0"/>
    <n v="0"/>
    <x v="7"/>
    <m/>
    <m/>
    <m/>
    <m/>
    <m/>
  </r>
  <r>
    <s v="1126627"/>
    <s v="MAXIMA GOLD Diamond FG        "/>
    <s v="G850-018SC  "/>
    <s v="5/Pk    "/>
    <s v="MICDIA"/>
    <s v="219918-46-20"/>
    <n v="1"/>
    <n v="1"/>
    <n v="1"/>
    <n v="0"/>
    <n v="0"/>
    <n v="0"/>
    <x v="9"/>
    <m/>
    <m/>
    <m/>
    <m/>
    <m/>
  </r>
  <r>
    <s v="2289768"/>
    <s v="NTI Turbo Diamond FG 856T-012 "/>
    <s v="            "/>
    <s v="5/Pk    "/>
    <s v="AXIS"/>
    <s v="SC856-T-012"/>
    <n v="1"/>
    <n v="2"/>
    <n v="0"/>
    <n v="1"/>
    <n v="0"/>
    <n v="0"/>
    <x v="9"/>
    <m/>
    <m/>
    <m/>
    <m/>
    <m/>
  </r>
  <r>
    <s v="1007775"/>
    <s v="Screw Post Gold Plated        "/>
    <s v="#3 Long     "/>
    <s v="12/Bx   "/>
    <s v="HARALD"/>
    <s v="1007775"/>
    <n v="1"/>
    <n v="1"/>
    <n v="0"/>
    <n v="1"/>
    <n v="0"/>
    <n v="0"/>
    <x v="9"/>
    <m/>
    <m/>
    <m/>
    <m/>
    <m/>
  </r>
  <r>
    <s v="5806611"/>
    <s v="Neosporin Ointment Foil Pack  "/>
    <s v="1/32oz      "/>
    <s v="144/Bx  "/>
    <s v="WARNLB"/>
    <s v="512376900"/>
    <n v="1"/>
    <n v="1"/>
    <n v="0"/>
    <n v="1"/>
    <n v="0"/>
    <n v="0"/>
    <x v="9"/>
    <m/>
    <m/>
    <m/>
    <m/>
    <m/>
  </r>
  <r>
    <s v="1025796"/>
    <s v="Maxicide Plus                 "/>
    <s v="3.4%        "/>
    <s v="Quart   "/>
    <s v="METREX"/>
    <s v="10-6865"/>
    <n v="1"/>
    <n v="1"/>
    <n v="0"/>
    <n v="1"/>
    <n v="0"/>
    <n v="0"/>
    <x v="9"/>
    <m/>
    <m/>
    <m/>
    <m/>
    <m/>
  </r>
  <r>
    <s v="1867693"/>
    <s v="Expandex Lip Retractor        "/>
    <s v="Assorted    "/>
    <s v="2/Bx    "/>
    <s v="PARKEL"/>
    <s v="S228"/>
    <n v="1"/>
    <n v="1"/>
    <n v="0"/>
    <n v="1"/>
    <n v="0"/>
    <n v="0"/>
    <x v="7"/>
    <m/>
    <m/>
    <m/>
    <m/>
    <m/>
  </r>
  <r>
    <s v="6009927"/>
    <s v="Curette Gracey AF DE 11/12R   "/>
    <s v="#6 Handle   "/>
    <s v="Ea      "/>
    <s v="HUFRID"/>
    <s v="SRP11/12R6"/>
    <n v="1"/>
    <n v="1"/>
    <n v="0"/>
    <n v="0"/>
    <n v="0"/>
    <n v="1"/>
    <x v="4"/>
    <m/>
    <m/>
    <m/>
    <m/>
    <m/>
  </r>
  <r>
    <s v="7510039"/>
    <s v="Edta 10% Aqueous              "/>
    <s v="4oz         "/>
    <s v="Ea      "/>
    <s v="RICCA"/>
    <s v="2670-4"/>
    <n v="1"/>
    <n v="1"/>
    <n v="0"/>
    <n v="0"/>
    <n v="0"/>
    <n v="1"/>
    <x v="4"/>
    <m/>
    <m/>
    <m/>
    <m/>
    <m/>
  </r>
  <r>
    <s v="3682094"/>
    <s v="Model Clear Human Jaw         "/>
    <s v="w/Teeth     "/>
    <s v="Ea      "/>
    <s v="GALPLA"/>
    <s v="2861"/>
    <n v="1"/>
    <n v="1"/>
    <n v="0"/>
    <n v="1"/>
    <n v="0"/>
    <n v="0"/>
    <x v="7"/>
    <m/>
    <m/>
    <m/>
    <m/>
    <m/>
  </r>
  <r>
    <s v="6004521"/>
    <s v="Elevator Heidbrink #40        "/>
    <s v="            "/>
    <s v="Ea      "/>
    <s v="HUFRID"/>
    <s v="E40"/>
    <n v="1"/>
    <n v="3"/>
    <n v="0"/>
    <n v="1"/>
    <n v="0"/>
    <n v="0"/>
    <x v="7"/>
    <m/>
    <m/>
    <m/>
    <m/>
    <m/>
  </r>
  <r>
    <s v="1190171"/>
    <s v="Bone Funnel Curved            "/>
    <s v="3.5mm       "/>
    <s v="Ea      "/>
    <s v="ATITAN"/>
    <s v="BFC-3.5"/>
    <n v="1"/>
    <n v="1"/>
    <n v="0"/>
    <n v="0"/>
    <n v="0"/>
    <n v="1"/>
    <x v="4"/>
    <m/>
    <m/>
    <m/>
    <m/>
    <m/>
  </r>
  <r>
    <s v="2355231"/>
    <s v="Bite Sticks                   "/>
    <s v="            "/>
    <s v="100/Bx  "/>
    <s v="CORNIN"/>
    <s v="O68"/>
    <n v="1"/>
    <n v="1"/>
    <n v="1"/>
    <n v="0"/>
    <n v="0"/>
    <n v="0"/>
    <x v="9"/>
    <m/>
    <m/>
    <m/>
    <m/>
    <m/>
  </r>
  <r>
    <s v="2480537"/>
    <s v="Atropine Sulfate SDV N-R      "/>
    <s v="1Mg/mL      "/>
    <s v="1mL/Vl  "/>
    <s v="GIVREP"/>
    <s v="00517101025"/>
    <n v="1"/>
    <n v="2"/>
    <n v="0"/>
    <n v="1"/>
    <n v="0"/>
    <n v="0"/>
    <x v="9"/>
    <m/>
    <m/>
    <m/>
    <m/>
    <m/>
  </r>
  <r>
    <s v="2220868"/>
    <s v="SDR flow+ Syringe             "/>
    <s v="Universal   "/>
    <s v="2/Pk    "/>
    <s v="CAULK"/>
    <s v="61C130"/>
    <n v="1"/>
    <n v="2"/>
    <n v="0"/>
    <n v="1"/>
    <n v="0"/>
    <n v="0"/>
    <x v="9"/>
    <m/>
    <m/>
    <m/>
    <m/>
    <m/>
  </r>
  <r>
    <s v="1428998"/>
    <s v="Goldies Carbide Bur T&amp;F       "/>
    <s v="FG TDF-2    "/>
    <s v="Ea      "/>
    <s v="DEDECO"/>
    <s v="2302"/>
    <n v="1"/>
    <n v="2"/>
    <n v="0"/>
    <n v="1"/>
    <n v="0"/>
    <n v="0"/>
    <x v="7"/>
    <m/>
    <m/>
    <m/>
    <m/>
    <m/>
  </r>
  <r>
    <s v="9004518"/>
    <s v="Maxima 1-Piece Carbide Bur    "/>
    <s v="FG  556     "/>
    <s v="10/Pk   "/>
    <s v="PRIMAD"/>
    <s v="TFFXCT008FG"/>
    <n v="1"/>
    <n v="4"/>
    <n v="0"/>
    <n v="1"/>
    <n v="0"/>
    <n v="0"/>
    <x v="9"/>
    <m/>
    <m/>
    <m/>
    <m/>
    <m/>
  </r>
  <r>
    <s v="2280232"/>
    <s v="NTI Universal Cutter          "/>
    <s v="UC251FST-060"/>
    <s v="Ea      "/>
    <s v="AXIS"/>
    <s v="UC251FST-060"/>
    <n v="1"/>
    <n v="4"/>
    <n v="0"/>
    <n v="1"/>
    <n v="0"/>
    <n v="0"/>
    <x v="7"/>
    <m/>
    <m/>
    <m/>
    <m/>
    <m/>
  </r>
  <r>
    <s v="1237938"/>
    <s v="K-Flex Files 21mm             "/>
    <s v="#30         "/>
    <s v="6/Bx    "/>
    <s v="SYBRON"/>
    <s v="15310"/>
    <n v="1"/>
    <n v="1"/>
    <n v="0"/>
    <n v="1"/>
    <n v="0"/>
    <n v="0"/>
    <x v="9"/>
    <m/>
    <m/>
    <m/>
    <m/>
    <m/>
  </r>
  <r>
    <s v="9007395"/>
    <s v="Maxima Diamond FG 880-012C    "/>
    <s v="            "/>
    <s v="5/PK    "/>
    <s v="MICDIA"/>
    <s v="9007395"/>
    <n v="1"/>
    <n v="2"/>
    <n v="0"/>
    <n v="1"/>
    <n v="0"/>
    <n v="0"/>
    <x v="7"/>
    <m/>
    <m/>
    <m/>
    <m/>
    <m/>
  </r>
  <r>
    <s v="1951042"/>
    <s v="Beautifil Flow Plus F03       "/>
    <s v="A4          "/>
    <s v="Ea      "/>
    <s v="SHOFU"/>
    <s v="2018"/>
    <n v="1"/>
    <n v="2"/>
    <n v="0"/>
    <n v="1"/>
    <n v="0"/>
    <n v="0"/>
    <x v="9"/>
    <m/>
    <m/>
    <m/>
    <m/>
    <m/>
  </r>
  <r>
    <s v="1044295"/>
    <s v="Lab Pans W/Metal Clip Small   "/>
    <s v="Lavender    "/>
    <s v="12/Bx   "/>
    <s v="PLASDT"/>
    <s v="207MLP-10N"/>
    <n v="1"/>
    <n v="1"/>
    <n v="0"/>
    <n v="1"/>
    <n v="0"/>
    <n v="0"/>
    <x v="9"/>
    <m/>
    <m/>
    <m/>
    <m/>
    <m/>
  </r>
  <r>
    <s v="7210380"/>
    <s v="Clearfil DC Core Plus Mix Tips"/>
    <s v="            "/>
    <s v="20/Pk   "/>
    <s v="KURAR"/>
    <s v="1031KA"/>
    <n v="1"/>
    <n v="2"/>
    <n v="0"/>
    <n v="1"/>
    <n v="0"/>
    <n v="0"/>
    <x v="9"/>
    <m/>
    <m/>
    <m/>
    <m/>
    <m/>
  </r>
  <r>
    <s v="5700637"/>
    <s v="Criterion Glv PF Ltx Surgical "/>
    <s v="SIZE 6.5    "/>
    <s v="50Pr/Bx "/>
    <s v="WEARSF"/>
    <s v="5700637"/>
    <n v="1"/>
    <n v="1"/>
    <n v="1"/>
    <n v="0"/>
    <n v="0"/>
    <n v="0"/>
    <x v="9"/>
    <m/>
    <m/>
    <m/>
    <m/>
    <m/>
  </r>
  <r>
    <s v="1734232"/>
    <s v="NeoDrys Large Blue            "/>
    <s v="Absorbent   "/>
    <s v="50/Pk   "/>
    <s v="MICROC"/>
    <s v="DYL"/>
    <n v="1"/>
    <n v="2"/>
    <n v="1"/>
    <n v="0"/>
    <n v="0"/>
    <n v="0"/>
    <x v="9"/>
    <m/>
    <m/>
    <m/>
    <m/>
    <m/>
  </r>
  <r>
    <s v="1008192"/>
    <s v="Needle Holder Mayo-Hegar      "/>
    <s v="Econ 7&quot;     "/>
    <s v="Ea      "/>
    <s v="MILTEX"/>
    <s v="V98-46"/>
    <n v="1"/>
    <n v="4"/>
    <n v="0"/>
    <n v="1"/>
    <n v="0"/>
    <n v="0"/>
    <x v="7"/>
    <m/>
    <m/>
    <m/>
    <m/>
    <m/>
  </r>
  <r>
    <s v="1356398"/>
    <s v="Set Up Tray Divided Size B    "/>
    <s v="Grey        "/>
    <s v="Ea      "/>
    <s v="PINNAC"/>
    <s v="32152"/>
    <n v="1"/>
    <n v="8"/>
    <n v="0"/>
    <n v="1"/>
    <n v="0"/>
    <n v="0"/>
    <x v="7"/>
    <m/>
    <m/>
    <m/>
    <m/>
    <m/>
  </r>
  <r>
    <s v="1890566"/>
    <s v="XCP-DS Fit Replacement Band   "/>
    <s v="Long        "/>
    <s v="6/Pk    "/>
    <s v="RINN"/>
    <s v="559914"/>
    <n v="1"/>
    <n v="2"/>
    <n v="1"/>
    <n v="0"/>
    <n v="0"/>
    <n v="0"/>
    <x v="9"/>
    <m/>
    <m/>
    <m/>
    <m/>
    <m/>
  </r>
  <r>
    <s v="1345592"/>
    <s v="Pro-Vision Eyewear Cords      "/>
    <s v="            "/>
    <s v="10/Pk   "/>
    <s v="PALMER"/>
    <s v="3913"/>
    <n v="1"/>
    <n v="1"/>
    <n v="0"/>
    <n v="1"/>
    <n v="0"/>
    <n v="0"/>
    <x v="9"/>
    <m/>
    <m/>
    <m/>
    <m/>
    <m/>
  </r>
  <r>
    <s v="3877749"/>
    <s v="Plaster Nipper Spring Sets    "/>
    <s v="56-BR       "/>
    <s v="Ea      "/>
    <s v="PFNGST"/>
    <s v="I56BS"/>
    <n v="1"/>
    <n v="1"/>
    <n v="0"/>
    <n v="0"/>
    <n v="1"/>
    <n v="0"/>
    <x v="4"/>
    <m/>
    <m/>
    <m/>
    <m/>
    <m/>
  </r>
  <r>
    <s v="1142107"/>
    <s v="Mirror Cone Socket FS         "/>
    <s v="#5          "/>
    <s v="3/Pk    "/>
    <s v="HUFRID"/>
    <s v="MIR5/3"/>
    <n v="1"/>
    <n v="4"/>
    <n v="0"/>
    <n v="1"/>
    <n v="0"/>
    <n v="0"/>
    <x v="9"/>
    <m/>
    <m/>
    <m/>
    <m/>
    <m/>
  </r>
  <r>
    <s v="8760544"/>
    <s v="Flexi-Post Fiber Refill Kit   "/>
    <s v="Size 1      "/>
    <s v="Ea      "/>
    <s v="EDS"/>
    <s v="2130-01"/>
    <n v="1"/>
    <n v="1"/>
    <n v="0"/>
    <n v="1"/>
    <n v="0"/>
    <n v="0"/>
    <x v="7"/>
    <m/>
    <m/>
    <m/>
    <m/>
    <m/>
  </r>
  <r>
    <s v="1141645"/>
    <s v="Dia-Pro T GGPTS CC MM 30MM    "/>
    <s v="F1-F5       "/>
    <s v="60/Bx   "/>
    <s v="DIAINC"/>
    <s v="ML 150-S693"/>
    <n v="1"/>
    <n v="1"/>
    <n v="0"/>
    <n v="1"/>
    <n v="0"/>
    <n v="0"/>
    <x v="7"/>
    <m/>
    <m/>
    <m/>
    <m/>
    <m/>
  </r>
  <r>
    <s v="1004007"/>
    <s v="Bunsen Burner f/Nat&amp;Artif     "/>
    <s v="#2          "/>
    <s v="Ea      "/>
    <s v="DIXON"/>
    <s v="14.260"/>
    <n v="1"/>
    <n v="15"/>
    <n v="0"/>
    <n v="1"/>
    <n v="0"/>
    <n v="0"/>
    <x v="9"/>
    <m/>
    <m/>
    <m/>
    <m/>
    <m/>
  </r>
  <r>
    <s v="5901085"/>
    <s v="Cautery High Temp Fine Tip    "/>
    <s v="            "/>
    <s v="Ea      "/>
    <s v="ABCO"/>
    <s v="AA01"/>
    <n v="1"/>
    <n v="1"/>
    <n v="0"/>
    <n v="1"/>
    <n v="0"/>
    <n v="0"/>
    <x v="9"/>
    <m/>
    <m/>
    <m/>
    <m/>
    <m/>
  </r>
  <r>
    <s v="6003760"/>
    <s v="Scaler Jacquette DE 31/32     "/>
    <s v="ResinEight  "/>
    <s v="Ea      "/>
    <s v="HUFRID"/>
    <s v="SJ31/328"/>
    <n v="1"/>
    <n v="3"/>
    <n v="0"/>
    <n v="0"/>
    <n v="0"/>
    <n v="1"/>
    <x v="4"/>
    <m/>
    <m/>
    <m/>
    <m/>
    <m/>
  </r>
  <r>
    <s v="1073291"/>
    <s v="E Washers-  pkg/10            "/>
    <s v=" 24494      "/>
    <s v="pkg/ 10 "/>
    <s v="ACCUT"/>
    <s v="24494"/>
    <n v="1"/>
    <n v="10"/>
    <n v="0"/>
    <n v="0"/>
    <n v="0"/>
    <n v="1"/>
    <x v="4"/>
    <m/>
    <m/>
    <m/>
    <m/>
    <m/>
  </r>
  <r>
    <s v="3678659"/>
    <s v="Hand Mirror Molar Shaped      "/>
    <s v="            "/>
    <s v="Ea      "/>
    <s v="PRACTI"/>
    <s v="70-10611"/>
    <n v="1"/>
    <n v="5"/>
    <n v="1"/>
    <n v="0"/>
    <n v="0"/>
    <n v="0"/>
    <x v="9"/>
    <m/>
    <m/>
    <m/>
    <m/>
    <m/>
  </r>
  <r>
    <s v="6001944"/>
    <s v="Streamline Ultrasonic Insert  "/>
    <s v="25K #3 Bvrtl"/>
    <s v="Ea      "/>
    <s v="HUFRID"/>
    <s v="UI325K"/>
    <n v="1"/>
    <n v="1"/>
    <n v="1"/>
    <n v="0"/>
    <n v="0"/>
    <n v="0"/>
    <x v="9"/>
    <m/>
    <m/>
    <m/>
    <m/>
    <m/>
  </r>
  <r>
    <s v="1230858"/>
    <s v="K3 Engine Files .06 30MM      "/>
    <s v="#45         "/>
    <s v="6/Pk    "/>
    <s v="SYBRON"/>
    <s v="825-6450"/>
    <n v="1"/>
    <n v="1"/>
    <n v="0"/>
    <n v="1"/>
    <n v="0"/>
    <n v="0"/>
    <x v="7"/>
    <m/>
    <m/>
    <m/>
    <m/>
    <m/>
  </r>
  <r>
    <s v="1800406"/>
    <s v="TCS High Shine Polishing Bar  "/>
    <s v="Green       "/>
    <s v="1lb/Ea  "/>
    <s v="THEPLA"/>
    <s v="4209-02"/>
    <n v="1"/>
    <n v="1"/>
    <n v="0"/>
    <n v="0"/>
    <n v="0"/>
    <n v="1"/>
    <x v="4"/>
    <m/>
    <m/>
    <m/>
    <m/>
    <m/>
  </r>
  <r>
    <s v="2221415"/>
    <s v="Ready Steel Hedstrom File 21mm"/>
    <s v="#40         "/>
    <s v="6/Pk    "/>
    <s v="DNTEND"/>
    <s v="6854021"/>
    <n v="1"/>
    <n v="2"/>
    <n v="0"/>
    <n v="1"/>
    <n v="0"/>
    <n v="0"/>
    <x v="7"/>
    <m/>
    <m/>
    <m/>
    <m/>
    <m/>
  </r>
  <r>
    <s v="2900047"/>
    <s v="Luxatemp Ultra Cartridge 76 Gm"/>
    <s v="Bleach Light"/>
    <s v="Ea      "/>
    <s v="FOREMO"/>
    <s v="110911"/>
    <n v="1"/>
    <n v="1"/>
    <n v="0"/>
    <n v="1"/>
    <n v="0"/>
    <n v="0"/>
    <x v="9"/>
    <m/>
    <m/>
    <m/>
    <m/>
    <m/>
  </r>
  <r>
    <s v="6011879"/>
    <s v="Resin8 Colors 2.0 Gracey 1/2  "/>
    <s v="Grey        "/>
    <s v="Ea      "/>
    <s v="HUFRID"/>
    <s v="SG1/2C8E2"/>
    <n v="1"/>
    <n v="5"/>
    <n v="0"/>
    <n v="1"/>
    <n v="0"/>
    <n v="0"/>
    <x v="9"/>
    <m/>
    <m/>
    <m/>
    <m/>
    <m/>
  </r>
  <r>
    <s v="9004082"/>
    <s v="Acclean Toothbrush Adult      "/>
    <s v="47 Tuft     "/>
    <s v="72/Bx   "/>
    <s v="TMTECH"/>
    <s v="752996"/>
    <n v="1"/>
    <n v="1"/>
    <n v="0"/>
    <n v="1"/>
    <n v="0"/>
    <n v="0"/>
    <x v="9"/>
    <m/>
    <m/>
    <m/>
    <m/>
    <m/>
  </r>
  <r>
    <s v="9007561"/>
    <s v="MaxiGrip Implant Barnhart 5/6 "/>
    <s v="            "/>
    <s v="Ea      "/>
    <s v="JINSTR"/>
    <s v="900-7561"/>
    <n v="1"/>
    <n v="2"/>
    <n v="0"/>
    <n v="1"/>
    <n v="0"/>
    <n v="0"/>
    <x v="9"/>
    <m/>
    <m/>
    <m/>
    <m/>
    <m/>
  </r>
  <r>
    <s v="1125759"/>
    <s v="Maestro Silicone Acrylic Kit  "/>
    <s v="Polishing   "/>
    <s v="Ea      "/>
    <s v="EMOORE"/>
    <s v="1125759"/>
    <n v="1"/>
    <n v="1"/>
    <n v="1"/>
    <n v="0"/>
    <n v="0"/>
    <n v="0"/>
    <x v="9"/>
    <m/>
    <m/>
    <m/>
    <m/>
    <m/>
  </r>
  <r>
    <s v="3781228"/>
    <s v="SYCAMORE WEDGES Assorted      "/>
    <s v="            "/>
    <s v="400/Bx  "/>
    <s v="PREMER"/>
    <s v="9061108"/>
    <n v="1"/>
    <n v="1"/>
    <n v="0"/>
    <n v="1"/>
    <n v="0"/>
    <n v="0"/>
    <x v="9"/>
    <m/>
    <m/>
    <m/>
    <m/>
    <m/>
  </r>
  <r>
    <s v="1426417"/>
    <s v="Goldies Carbide Bur HP        "/>
    <s v="52-D/XC     "/>
    <s v="Ea      "/>
    <s v="DEDECO"/>
    <s v="8205"/>
    <n v="1"/>
    <n v="1"/>
    <n v="0"/>
    <n v="1"/>
    <n v="0"/>
    <n v="0"/>
    <x v="7"/>
    <m/>
    <m/>
    <m/>
    <m/>
    <m/>
  </r>
  <r>
    <s v="8983141"/>
    <s v="Impak Powder                  "/>
    <s v="Pink Fiber  "/>
    <s v="1Lb/Jr  "/>
    <s v="ZCMP"/>
    <s v="3311"/>
    <n v="1"/>
    <n v="1"/>
    <n v="0"/>
    <n v="0"/>
    <n v="0"/>
    <n v="1"/>
    <x v="4"/>
    <m/>
    <m/>
    <m/>
    <m/>
    <m/>
  </r>
  <r>
    <s v="3333058"/>
    <s v="G-aenial Universal Flo Syringe"/>
    <s v="BW          "/>
    <s v="Ea      "/>
    <s v="GC"/>
    <s v="004213"/>
    <n v="1"/>
    <n v="2"/>
    <n v="0"/>
    <n v="1"/>
    <n v="0"/>
    <n v="0"/>
    <x v="9"/>
    <m/>
    <m/>
    <m/>
    <m/>
    <m/>
  </r>
  <r>
    <s v="7541691"/>
    <s v="Tiltop Cotton Pellet Dispenser"/>
    <s v="w/#2 Pellets"/>
    <s v="Ea      "/>
    <s v="RICHMD"/>
    <s v="600092"/>
    <n v="1"/>
    <n v="1"/>
    <n v="0"/>
    <n v="1"/>
    <n v="0"/>
    <n v="0"/>
    <x v="7"/>
    <m/>
    <m/>
    <m/>
    <m/>
    <m/>
  </r>
  <r>
    <s v="1351547"/>
    <s v="Set Up Tray Flat Size B       "/>
    <s v="Mauve       "/>
    <s v="Ea      "/>
    <s v="PINNAC"/>
    <s v="32121"/>
    <n v="1"/>
    <n v="4"/>
    <n v="0"/>
    <n v="1"/>
    <n v="0"/>
    <n v="0"/>
    <x v="7"/>
    <m/>
    <m/>
    <m/>
    <m/>
    <m/>
  </r>
  <r>
    <s v="1260513"/>
    <s v="Nuoss Cancellous Granules     "/>
    <s v="1.0Gm/2.4cc "/>
    <s v="Ea      "/>
    <s v="ACESUR"/>
    <s v="5099003"/>
    <n v="1"/>
    <n v="1"/>
    <n v="0"/>
    <n v="1"/>
    <n v="0"/>
    <n v="0"/>
    <x v="9"/>
    <m/>
    <m/>
    <m/>
    <m/>
    <m/>
  </r>
  <r>
    <s v="3333052"/>
    <s v="G-aenial Universal Flo Syringe"/>
    <s v="B2          "/>
    <s v="Ea      "/>
    <s v="GC"/>
    <s v="004208"/>
    <n v="1"/>
    <n v="2"/>
    <n v="0"/>
    <n v="1"/>
    <n v="0"/>
    <n v="0"/>
    <x v="9"/>
    <m/>
    <m/>
    <m/>
    <m/>
    <m/>
  </r>
  <r>
    <s v="1125215"/>
    <s v="Diamond FG 813-018M           "/>
    <s v="            "/>
    <s v="5/Pk    "/>
    <s v="MICDIA"/>
    <s v="1125215"/>
    <n v="1"/>
    <n v="1"/>
    <n v="0"/>
    <n v="1"/>
    <n v="0"/>
    <n v="0"/>
    <x v="9"/>
    <m/>
    <m/>
    <m/>
    <m/>
    <m/>
  </r>
  <r>
    <s v="1007727"/>
    <s v="Forcep Extracting             "/>
    <s v="#151        "/>
    <s v="Ea      "/>
    <s v="JINSTR"/>
    <s v="100-7727"/>
    <n v="1"/>
    <n v="4"/>
    <n v="0"/>
    <n v="1"/>
    <n v="0"/>
    <n v="0"/>
    <x v="9"/>
    <m/>
    <m/>
    <m/>
    <m/>
    <m/>
  </r>
  <r>
    <s v="6680092"/>
    <s v="Wire Tray Hldr F/2540         "/>
    <s v="            "/>
    <s v="Ea      "/>
    <s v="TUTT"/>
    <s v="TRH254-0036"/>
    <n v="1"/>
    <n v="1"/>
    <n v="0"/>
    <n v="0"/>
    <n v="0"/>
    <n v="1"/>
    <x v="4"/>
    <m/>
    <m/>
    <m/>
    <m/>
    <m/>
  </r>
  <r>
    <s v="1012932"/>
    <s v="Stabilok Drill SS Blue        "/>
    <s v="0.021       "/>
    <s v="Ea      "/>
    <s v="FAIRFX"/>
    <s v="DB 5 DRILLS"/>
    <n v="1"/>
    <n v="2"/>
    <n v="0"/>
    <n v="1"/>
    <n v="0"/>
    <n v="0"/>
    <x v="9"/>
    <m/>
    <m/>
    <m/>
    <m/>
    <m/>
  </r>
  <r>
    <s v="1018705"/>
    <s v="Self Seal Sterile Envelope    "/>
    <s v="6x9.25      "/>
    <s v="1000/Bx "/>
    <s v="FOX"/>
    <s v="150000126"/>
    <n v="1"/>
    <n v="1"/>
    <n v="0"/>
    <n v="1"/>
    <n v="0"/>
    <n v="0"/>
    <x v="7"/>
    <m/>
    <m/>
    <m/>
    <m/>
    <m/>
  </r>
  <r>
    <s v="2280549"/>
    <s v="NTI Diamond FG 2mm            "/>
    <s v="MADC-020    "/>
    <s v="5/Pk    "/>
    <s v="AXIS"/>
    <s v="MADC-020"/>
    <n v="1"/>
    <n v="2"/>
    <n v="0"/>
    <n v="1"/>
    <n v="0"/>
    <n v="0"/>
    <x v="7"/>
    <m/>
    <m/>
    <m/>
    <m/>
    <m/>
  </r>
  <r>
    <s v="6002337"/>
    <s v="Extracting Forcep Kinder #150K"/>
    <s v="Pedo        "/>
    <s v="Ea      "/>
    <s v="HUFRID"/>
    <s v="F150K"/>
    <n v="1"/>
    <n v="1"/>
    <n v="0"/>
    <n v="0"/>
    <n v="0"/>
    <n v="1"/>
    <x v="4"/>
    <m/>
    <m/>
    <m/>
    <m/>
    <m/>
  </r>
  <r>
    <s v="1670654"/>
    <s v="Cavitron Bellissima Insert    "/>
    <s v="30K FSI-1000"/>
    <s v="Ea      "/>
    <s v="DNTEQU"/>
    <s v="81503"/>
    <n v="1"/>
    <n v="1"/>
    <n v="0"/>
    <n v="1"/>
    <n v="0"/>
    <n v="0"/>
    <x v="7"/>
    <m/>
    <m/>
    <m/>
    <m/>
    <m/>
  </r>
  <r>
    <s v="2224873"/>
    <s v="K-Files 21mm                  "/>
    <s v="#15         "/>
    <s v="6/Pk    "/>
    <s v="DNTEND"/>
    <s v="671102"/>
    <n v="1"/>
    <n v="2"/>
    <n v="0"/>
    <n v="1"/>
    <n v="0"/>
    <n v="0"/>
    <x v="9"/>
    <m/>
    <m/>
    <m/>
    <m/>
    <m/>
  </r>
  <r>
    <s v="1125724"/>
    <s v="Maestro Porc Polish Smoothing "/>
    <s v="RA Cup      "/>
    <s v="3/Pk    "/>
    <s v="EMOORE"/>
    <s v="1125724"/>
    <n v="1"/>
    <n v="1"/>
    <n v="1"/>
    <n v="0"/>
    <n v="0"/>
    <n v="0"/>
    <x v="9"/>
    <m/>
    <m/>
    <m/>
    <m/>
    <m/>
  </r>
  <r>
    <s v="1072067"/>
    <s v="Next Prophy Paste Coarse      "/>
    <s v="Mint        "/>
    <s v="200/Bx  "/>
    <s v="PRETEC"/>
    <s v="220035"/>
    <n v="1"/>
    <n v="1"/>
    <n v="0"/>
    <n v="1"/>
    <n v="0"/>
    <n v="0"/>
    <x v="9"/>
    <m/>
    <m/>
    <m/>
    <m/>
    <m/>
  </r>
  <r>
    <s v="9532956"/>
    <s v="Elevator Heidbrink ELH3       "/>
    <s v="            "/>
    <s v="Ea      "/>
    <s v="MILTEX"/>
    <s v="DELH3"/>
    <n v="1"/>
    <n v="1"/>
    <n v="0"/>
    <n v="1"/>
    <n v="0"/>
    <n v="0"/>
    <x v="7"/>
    <m/>
    <m/>
    <m/>
    <m/>
    <m/>
  </r>
  <r>
    <s v="1118582"/>
    <s v="S3 Earloop Mask - Mint        "/>
    <s v="Blue        "/>
    <s v="50/Bx   "/>
    <s v="PRO2SO"/>
    <s v="S3090B"/>
    <n v="1"/>
    <n v="8"/>
    <n v="0"/>
    <n v="1"/>
    <n v="0"/>
    <n v="0"/>
    <x v="9"/>
    <m/>
    <m/>
    <m/>
    <m/>
    <m/>
  </r>
  <r>
    <s v="7050021"/>
    <s v="Aspirator Cleaning Brushes    "/>
    <s v="X-Large     "/>
    <s v="12/Pk   "/>
    <s v="QUAASP"/>
    <s v="XLCB"/>
    <n v="1"/>
    <n v="1"/>
    <n v="0"/>
    <n v="1"/>
    <n v="0"/>
    <n v="0"/>
    <x v="7"/>
    <m/>
    <m/>
    <m/>
    <m/>
    <m/>
  </r>
  <r>
    <s v="1420850"/>
    <s v="Euro Goldies HP G138E-016     "/>
    <s v="8358        "/>
    <s v="Ea      "/>
    <s v="DEDECO"/>
    <s v="8358"/>
    <n v="1"/>
    <n v="2"/>
    <n v="0"/>
    <n v="1"/>
    <n v="0"/>
    <n v="0"/>
    <x v="7"/>
    <m/>
    <m/>
    <m/>
    <m/>
    <m/>
  </r>
  <r>
    <s v="8228460"/>
    <s v="Curette Gracey +3 Deep 1/2    "/>
    <s v="EagleLite R "/>
    <s v="Ea      "/>
    <s v="AMEREA"/>
    <s v="AEGDP1-2X"/>
    <n v="1"/>
    <n v="2"/>
    <n v="0"/>
    <n v="1"/>
    <n v="0"/>
    <n v="0"/>
    <x v="7"/>
    <m/>
    <m/>
    <m/>
    <m/>
    <m/>
  </r>
  <r>
    <s v="8776650"/>
    <s v="Twist Drills                  "/>
    <s v="#006        "/>
    <s v="6/Pk    "/>
    <s v="VALOP"/>
    <s v="20206"/>
    <n v="1"/>
    <n v="1"/>
    <n v="0"/>
    <n v="1"/>
    <n v="0"/>
    <n v="0"/>
    <x v="7"/>
    <m/>
    <m/>
    <m/>
    <m/>
    <m/>
  </r>
  <r>
    <s v="1000656"/>
    <s v="Lab Carbide Bur Lathe Reg Cut "/>
    <s v="D 1/2       "/>
    <s v="Ea      "/>
    <s v="DEDECO"/>
    <s v="9895"/>
    <n v="1"/>
    <n v="1"/>
    <n v="0"/>
    <n v="1"/>
    <n v="0"/>
    <n v="0"/>
    <x v="9"/>
    <m/>
    <m/>
    <m/>
    <m/>
    <m/>
  </r>
  <r>
    <s v="1356362"/>
    <s v="Clindamycin Phos Inj 4mL SDV  "/>
    <s v="150mg/mL    "/>
    <s v="25/Bx   "/>
    <s v="SAGPHA"/>
    <s v="25021011504"/>
    <n v="1"/>
    <n v="1"/>
    <n v="0"/>
    <n v="1"/>
    <n v="0"/>
    <n v="0"/>
    <x v="9"/>
    <m/>
    <m/>
    <m/>
    <m/>
    <m/>
  </r>
  <r>
    <s v="1380097"/>
    <s v="TC CL II Curing Light         "/>
    <s v="Silver      "/>
    <s v="Ea      "/>
    <s v="SPRHEA"/>
    <s v="TC-CL II"/>
    <n v="1"/>
    <n v="1"/>
    <n v="0"/>
    <n v="1"/>
    <n v="0"/>
    <n v="0"/>
    <x v="7"/>
    <m/>
    <m/>
    <m/>
    <m/>
    <m/>
  </r>
  <r>
    <s v="6011930"/>
    <s v="EverEdge 2.0 Gracey DE 15/16R "/>
    <s v="#9 Handle   "/>
    <s v="Ea      "/>
    <s v="HUFRID"/>
    <s v="SG15/16R9E2"/>
    <n v="1"/>
    <n v="1"/>
    <n v="0"/>
    <n v="1"/>
    <n v="0"/>
    <n v="0"/>
    <x v="7"/>
    <m/>
    <m/>
    <m/>
    <m/>
    <m/>
  </r>
  <r>
    <s v="8975767"/>
    <s v="Locator Core Tool             "/>
    <s v="            "/>
    <s v="Ea      "/>
    <s v="ZPREAT"/>
    <s v="4008393"/>
    <n v="1"/>
    <n v="1"/>
    <n v="0"/>
    <n v="0"/>
    <n v="0"/>
    <n v="1"/>
    <x v="4"/>
    <m/>
    <m/>
    <m/>
    <m/>
    <m/>
  </r>
  <r>
    <s v="1316823"/>
    <s v="Marcaine 0.5% w/ Epinephrine  "/>
    <s v="1:200       "/>
    <s v="50/Box  "/>
    <s v="SEPBND"/>
    <s v="99184"/>
    <n v="1"/>
    <n v="2"/>
    <n v="0"/>
    <n v="1"/>
    <n v="0"/>
    <n v="0"/>
    <x v="9"/>
    <m/>
    <m/>
    <m/>
    <m/>
    <m/>
  </r>
  <r>
    <s v="1125765"/>
    <s v="Maestro Two-Step Dmd Polishers"/>
    <s v="RA Point    "/>
    <s v="3/Pk    "/>
    <s v="EMOORE"/>
    <s v="1125765"/>
    <n v="1"/>
    <n v="1"/>
    <n v="1"/>
    <n v="0"/>
    <n v="0"/>
    <n v="0"/>
    <x v="9"/>
    <m/>
    <m/>
    <m/>
    <m/>
    <m/>
  </r>
  <r>
    <s v="1239069"/>
    <s v="K-Files 30mm                  "/>
    <s v="#45         "/>
    <s v="6/Bx    "/>
    <s v="SYBRON"/>
    <s v="06160"/>
    <n v="1"/>
    <n v="2"/>
    <n v="0"/>
    <n v="1"/>
    <n v="0"/>
    <n v="0"/>
    <x v="9"/>
    <m/>
    <m/>
    <m/>
    <m/>
    <m/>
  </r>
  <r>
    <s v="1008820"/>
    <s v="Scissor Iris 4.5&quot; Curved      "/>
    <s v="Standard    "/>
    <s v="Ea      "/>
    <s v="JINSTR"/>
    <s v="100-8820"/>
    <n v="1"/>
    <n v="5"/>
    <n v="1"/>
    <n v="0"/>
    <n v="0"/>
    <n v="0"/>
    <x v="9"/>
    <m/>
    <m/>
    <m/>
    <m/>
    <m/>
  </r>
  <r>
    <s v="9918723"/>
    <s v="Procide-D 2.5% Glutaraldehyde "/>
    <s v="w/Activator "/>
    <s v="Gallon  "/>
    <s v="METREX"/>
    <s v="10-2860"/>
    <n v="1"/>
    <n v="1"/>
    <n v="0"/>
    <n v="1"/>
    <n v="0"/>
    <n v="0"/>
    <x v="9"/>
    <m/>
    <m/>
    <m/>
    <m/>
    <m/>
  </r>
  <r>
    <s v="5470751"/>
    <s v="Fiesta Coded Clamp Winged     "/>
    <s v="8A          "/>
    <s v="Ea      "/>
    <s v="COLTEN"/>
    <s v="H09961"/>
    <n v="1"/>
    <n v="1"/>
    <n v="0"/>
    <n v="1"/>
    <n v="0"/>
    <n v="0"/>
    <x v="7"/>
    <m/>
    <m/>
    <m/>
    <m/>
    <m/>
  </r>
  <r>
    <s v="6002182"/>
    <s v="Signature Adjustable Rack     "/>
    <s v="            "/>
    <s v="Ea      "/>
    <s v="HUFRID"/>
    <s v="IMS-1433"/>
    <n v="1"/>
    <n v="1"/>
    <n v="0"/>
    <n v="1"/>
    <n v="0"/>
    <n v="0"/>
    <x v="9"/>
    <m/>
    <m/>
    <m/>
    <m/>
    <m/>
  </r>
  <r>
    <s v="9007392"/>
    <s v="Maxima Diamond FG 879K-016SC  "/>
    <s v="            "/>
    <s v="5/PK    "/>
    <s v="MICDIA"/>
    <s v="9007392"/>
    <n v="1"/>
    <n v="1"/>
    <n v="1"/>
    <n v="0"/>
    <n v="0"/>
    <n v="0"/>
    <x v="9"/>
    <m/>
    <m/>
    <m/>
    <m/>
    <m/>
  </r>
  <r>
    <s v="9007064"/>
    <s v="Maxima Diamond FG 379-018F    "/>
    <s v="            "/>
    <s v="5/PK    "/>
    <s v="MICDIA"/>
    <s v="9007064"/>
    <n v="1"/>
    <n v="1"/>
    <n v="0"/>
    <n v="1"/>
    <n v="0"/>
    <n v="0"/>
    <x v="9"/>
    <m/>
    <m/>
    <m/>
    <m/>
    <m/>
  </r>
  <r>
    <s v="1014583"/>
    <s v="Syngauze 50 Non-Woven N/S     "/>
    <s v="4&quot;x4&quot; 4ply  "/>
    <s v="200/Pk  "/>
    <s v="MEDICM"/>
    <s v="2100-HS"/>
    <n v="1"/>
    <n v="3"/>
    <n v="0"/>
    <n v="1"/>
    <n v="0"/>
    <n v="0"/>
    <x v="9"/>
    <m/>
    <m/>
    <m/>
    <m/>
    <m/>
  </r>
  <r>
    <s v="1126407"/>
    <s v="Natural Elegance Sealant      "/>
    <s v="BPA FREE    "/>
    <s v="Ea      "/>
    <s v="SEPTDT"/>
    <s v="FP-SCHEIN-311"/>
    <n v="1"/>
    <n v="1"/>
    <n v="0"/>
    <n v="1"/>
    <n v="0"/>
    <n v="0"/>
    <x v="9"/>
    <m/>
    <m/>
    <m/>
    <m/>
    <m/>
  </r>
  <r>
    <s v="3337154"/>
    <s v="Coe-Soft Liquid               "/>
    <s v="Quart       "/>
    <s v="32oz/bt "/>
    <s v="GC"/>
    <s v="344092"/>
    <n v="1"/>
    <n v="1"/>
    <n v="0"/>
    <n v="1"/>
    <n v="0"/>
    <n v="0"/>
    <x v="9"/>
    <m/>
    <m/>
    <m/>
    <m/>
    <m/>
  </r>
  <r>
    <s v="2283078"/>
    <s v="Razor Carbide Bur FG 1558     "/>
    <s v="            "/>
    <s v="10/Pk   "/>
    <s v="AXIS"/>
    <s v="H1558RZ-FG"/>
    <n v="1"/>
    <n v="2"/>
    <n v="0"/>
    <n v="1"/>
    <n v="0"/>
    <n v="0"/>
    <x v="9"/>
    <m/>
    <m/>
    <m/>
    <m/>
    <m/>
  </r>
  <r>
    <s v="7647703"/>
    <s v="Collet Wrench  #8             "/>
    <s v="Q192        "/>
    <s v="Ea      "/>
    <s v="ZWELLS"/>
    <s v="Q192"/>
    <n v="1"/>
    <n v="1"/>
    <n v="0"/>
    <n v="1"/>
    <n v="0"/>
    <n v="0"/>
    <x v="7"/>
    <m/>
    <m/>
    <m/>
    <m/>
    <m/>
  </r>
  <r>
    <s v="1125081"/>
    <s v="Diamond Single-Use FG         "/>
    <s v="856-021C    "/>
    <s v="25/Bx   "/>
    <s v="MICDIA"/>
    <s v="1125081"/>
    <n v="1"/>
    <n v="1"/>
    <n v="0"/>
    <n v="1"/>
    <n v="0"/>
    <n v="0"/>
    <x v="9"/>
    <m/>
    <m/>
    <m/>
    <m/>
    <m/>
  </r>
  <r>
    <s v="1126805"/>
    <s v="Oral Surgery Bur Shank 6      "/>
    <s v="6           "/>
    <s v="10/Pk   "/>
    <s v="PRIMAD"/>
    <s v="CROUND018JP"/>
    <n v="1"/>
    <n v="2"/>
    <n v="0"/>
    <n v="1"/>
    <n v="0"/>
    <n v="0"/>
    <x v="7"/>
    <m/>
    <m/>
    <m/>
    <m/>
    <m/>
  </r>
  <r>
    <s v="3333127"/>
    <s v="Fuji Triage Starter Kit       "/>
    <s v="White       "/>
    <s v="Ea      "/>
    <s v="GC"/>
    <s v="439991"/>
    <n v="1"/>
    <n v="1"/>
    <n v="0"/>
    <n v="1"/>
    <n v="0"/>
    <n v="0"/>
    <x v="9"/>
    <m/>
    <m/>
    <m/>
    <m/>
    <m/>
  </r>
  <r>
    <s v="9991368"/>
    <s v="Profluorid Varnish 0.4 mL     "/>
    <s v="Mint        "/>
    <s v="200/Bx  "/>
    <s v="VOCO"/>
    <s v="2231"/>
    <n v="1"/>
    <n v="1"/>
    <n v="1"/>
    <n v="0"/>
    <n v="0"/>
    <n v="0"/>
    <x v="9"/>
    <m/>
    <m/>
    <m/>
    <m/>
    <m/>
  </r>
  <r>
    <s v="9991340"/>
    <s v="Piranha Diamond FG 859-010F   "/>
    <s v="            "/>
    <s v="25/Pk   "/>
    <s v="SSWBUR"/>
    <s v="859-010F"/>
    <n v="1"/>
    <n v="1"/>
    <n v="0"/>
    <n v="1"/>
    <n v="0"/>
    <n v="0"/>
    <x v="7"/>
    <m/>
    <m/>
    <m/>
    <m/>
    <m/>
  </r>
  <r>
    <s v="1125843"/>
    <s v="Criterion Aloe Advncd Ltx Glv "/>
    <s v="Large       "/>
    <s v="100/Bx  "/>
    <s v="SRITNG"/>
    <s v="1125843"/>
    <n v="1"/>
    <n v="12"/>
    <n v="0"/>
    <n v="1"/>
    <n v="0"/>
    <n v="0"/>
    <x v="9"/>
    <m/>
    <m/>
    <m/>
    <m/>
    <m/>
  </r>
  <r>
    <s v="2222121"/>
    <s v="Aquasil Ultra+ Refill Reg Set "/>
    <s v="Heavy       "/>
    <s v="4/Pk    "/>
    <s v="CAULK"/>
    <s v="678675"/>
    <n v="1"/>
    <n v="2"/>
    <n v="0"/>
    <n v="1"/>
    <n v="0"/>
    <n v="0"/>
    <x v="9"/>
    <m/>
    <m/>
    <m/>
    <m/>
    <m/>
  </r>
  <r>
    <s v="1273193"/>
    <s v="CleanCut  Diamond FG US 703.8C"/>
    <s v="703.8C      "/>
    <s v="5/Pk    "/>
    <s v="BRASLR"/>
    <s v="190027"/>
    <n v="1"/>
    <n v="2"/>
    <n v="0"/>
    <n v="1"/>
    <n v="0"/>
    <n v="0"/>
    <x v="7"/>
    <m/>
    <m/>
    <m/>
    <m/>
    <m/>
  </r>
  <r>
    <s v="1237807"/>
    <s v="Point 4 Unidose Refill        "/>
    <s v="A3.5        "/>
    <s v="20/Bx   "/>
    <s v="KERR"/>
    <s v="29901"/>
    <n v="1"/>
    <n v="4"/>
    <n v="0"/>
    <n v="1"/>
    <n v="0"/>
    <n v="0"/>
    <x v="7"/>
    <m/>
    <m/>
    <m/>
    <m/>
    <m/>
  </r>
  <r>
    <s v="2020204"/>
    <s v="Channels PT NiTi Rotary File  "/>
    <s v="C2 25mm     "/>
    <s v="6/Bx    "/>
    <s v="D&amp;SDEN"/>
    <s v="C2-25"/>
    <n v="1"/>
    <n v="2"/>
    <n v="0"/>
    <n v="1"/>
    <n v="0"/>
    <n v="0"/>
    <x v="9"/>
    <m/>
    <m/>
    <m/>
    <m/>
    <m/>
  </r>
  <r>
    <s v="5700203"/>
    <s v="Midwest Coupler O-Ring Set    "/>
    <s v="            "/>
    <s v="Ea      "/>
    <s v="HANDPH"/>
    <s v="5700203"/>
    <n v="1"/>
    <n v="1"/>
    <n v="0"/>
    <n v="1"/>
    <n v="0"/>
    <n v="0"/>
    <x v="7"/>
    <m/>
    <m/>
    <m/>
    <m/>
    <m/>
  </r>
  <r>
    <s v="1000058"/>
    <s v="Polycarbonate Crowns Complete "/>
    <s v="Set         "/>
    <s v="180/Bx  "/>
    <s v="SDI"/>
    <s v="136290"/>
    <n v="1"/>
    <n v="1"/>
    <n v="0"/>
    <n v="1"/>
    <n v="0"/>
    <n v="0"/>
    <x v="9"/>
    <m/>
    <m/>
    <m/>
    <m/>
    <m/>
  </r>
  <r>
    <s v="1614901"/>
    <s v="Endogel Microdose Tube        "/>
    <s v="1mL/Tb      "/>
    <s v="12/Pk   "/>
    <s v="JORINC"/>
    <s v="EG-S"/>
    <n v="1"/>
    <n v="2"/>
    <n v="1"/>
    <n v="0"/>
    <n v="0"/>
    <n v="0"/>
    <x v="9"/>
    <m/>
    <m/>
    <m/>
    <m/>
    <m/>
  </r>
  <r>
    <s v="1130816"/>
    <s v="Mirror Suction Kit            "/>
    <s v="Mini        "/>
    <s v="Ea      "/>
    <s v="WOWIDE"/>
    <s v="254068"/>
    <n v="1"/>
    <n v="1"/>
    <n v="0"/>
    <n v="1"/>
    <n v="0"/>
    <n v="0"/>
    <x v="7"/>
    <m/>
    <m/>
    <m/>
    <m/>
    <m/>
  </r>
  <r>
    <s v="6001414"/>
    <s v="Osteotome 5.0mm Pusher        "/>
    <s v="Straight    "/>
    <s v="Ea      "/>
    <s v="HUFRID"/>
    <s v="OSTMPU50"/>
    <n v="1"/>
    <n v="1"/>
    <n v="0"/>
    <n v="0"/>
    <n v="0"/>
    <n v="1"/>
    <x v="4"/>
    <m/>
    <m/>
    <m/>
    <m/>
    <m/>
  </r>
  <r>
    <s v="3786751"/>
    <s v="K-Files 21mm                  "/>
    <s v="#06         "/>
    <s v="6/Pk    "/>
    <s v="PREMER"/>
    <s v="9053200"/>
    <n v="1"/>
    <n v="4"/>
    <n v="0"/>
    <n v="1"/>
    <n v="0"/>
    <n v="0"/>
    <x v="9"/>
    <m/>
    <m/>
    <m/>
    <m/>
    <m/>
  </r>
  <r>
    <s v="3874132"/>
    <s v="Busch Steel Bur HP   35       "/>
    <s v="            "/>
    <s v="6/Pk    "/>
    <s v="PFNGST"/>
    <s v="1310-1"/>
    <n v="1"/>
    <n v="1"/>
    <n v="0"/>
    <n v="0"/>
    <n v="1"/>
    <n v="0"/>
    <x v="4"/>
    <m/>
    <m/>
    <m/>
    <m/>
    <m/>
  </r>
  <r>
    <s v="9007090"/>
    <s v="Maxima Diamond FG 801-018SC   "/>
    <s v="            "/>
    <s v="5/PK    "/>
    <s v="MICDIA"/>
    <s v="9007090"/>
    <n v="1"/>
    <n v="3"/>
    <n v="0"/>
    <n v="1"/>
    <n v="0"/>
    <n v="0"/>
    <x v="7"/>
    <m/>
    <m/>
    <m/>
    <m/>
    <m/>
  </r>
  <r>
    <s v="3378466"/>
    <s v="Syringe w/Needle Luer Lock 3cc"/>
    <s v="21gx1-1/2&quot;  "/>
    <s v="100/Bx  "/>
    <s v="EXEL"/>
    <s v="26107"/>
    <n v="1"/>
    <n v="2"/>
    <n v="0"/>
    <n v="1"/>
    <n v="0"/>
    <n v="0"/>
    <x v="9"/>
    <m/>
    <m/>
    <m/>
    <m/>
    <m/>
  </r>
  <r>
    <s v="5700810"/>
    <s v="Endoflex K-Files 31 mm        "/>
    <s v="#15         "/>
    <s v="6/Bx    "/>
    <s v="MANI"/>
    <s v="SCH.DKF31/15"/>
    <n v="1"/>
    <n v="1"/>
    <n v="0"/>
    <n v="1"/>
    <n v="0"/>
    <n v="0"/>
    <x v="9"/>
    <m/>
    <m/>
    <m/>
    <m/>
    <m/>
  </r>
  <r>
    <s v="6012463"/>
    <s v="Black Line Rubber Dam Clamp   "/>
    <s v="2           "/>
    <s v="Ea      "/>
    <s v="HUFRID"/>
    <s v="RDCM2X"/>
    <n v="1"/>
    <n v="2"/>
    <n v="0"/>
    <n v="1"/>
    <n v="0"/>
    <n v="0"/>
    <x v="7"/>
    <m/>
    <m/>
    <m/>
    <m/>
    <m/>
  </r>
  <r>
    <s v="1005229"/>
    <s v="Forcep Extracting             "/>
    <s v="#1          "/>
    <s v="Ea      "/>
    <s v="JINSTR"/>
    <s v="100-5229"/>
    <n v="1"/>
    <n v="2"/>
    <n v="0"/>
    <n v="1"/>
    <n v="0"/>
    <n v="0"/>
    <x v="9"/>
    <m/>
    <m/>
    <m/>
    <m/>
    <m/>
  </r>
  <r>
    <s v="6681301"/>
    <s v="Door Gasket 2540 Series       "/>
    <s v="            "/>
    <s v="Ea      "/>
    <s v="TUTT"/>
    <s v="02610023"/>
    <n v="1"/>
    <n v="2"/>
    <n v="0"/>
    <n v="1"/>
    <n v="0"/>
    <n v="0"/>
    <x v="9"/>
    <m/>
    <m/>
    <m/>
    <m/>
    <m/>
  </r>
  <r>
    <s v="6011873"/>
    <s v="Resin8 Colors 2.0 Barnhart 5/6"/>
    <s v="Lavender    "/>
    <s v="Ea      "/>
    <s v="HUFRID"/>
    <s v="SBH5/6C8E2"/>
    <n v="1"/>
    <n v="5"/>
    <n v="0"/>
    <n v="1"/>
    <n v="0"/>
    <n v="0"/>
    <x v="9"/>
    <m/>
    <m/>
    <m/>
    <m/>
    <m/>
  </r>
  <r>
    <s v="9004267"/>
    <s v="BCA College Pliers Pink R     "/>
    <s v="6&quot;          "/>
    <s v="Ea      "/>
    <s v="JINSTR"/>
    <s v="900-4267"/>
    <n v="1"/>
    <n v="4"/>
    <n v="0"/>
    <n v="1"/>
    <n v="0"/>
    <n v="0"/>
    <x v="9"/>
    <m/>
    <m/>
    <m/>
    <m/>
    <m/>
  </r>
  <r>
    <s v="7263341"/>
    <s v="FibreKleer 4X Tapered Post    "/>
    <s v="1.50mm      "/>
    <s v="10/Pk   "/>
    <s v="PENCLI"/>
    <s v="N83BC"/>
    <n v="1"/>
    <n v="1"/>
    <n v="0"/>
    <n v="1"/>
    <n v="0"/>
    <n v="0"/>
    <x v="7"/>
    <m/>
    <m/>
    <m/>
    <m/>
    <m/>
  </r>
  <r>
    <s v="1200186"/>
    <s v="Sharps Container Red          "/>
    <s v="1 Gal       "/>
    <s v="Ea      "/>
    <s v="CARDKN"/>
    <s v="31143699"/>
    <n v="1"/>
    <n v="1"/>
    <n v="1"/>
    <n v="0"/>
    <n v="0"/>
    <n v="0"/>
    <x v="9"/>
    <m/>
    <m/>
    <m/>
    <m/>
    <m/>
  </r>
  <r>
    <s v="1077552"/>
    <s v="Floss Fix Dispenser           "/>
    <s v="White       "/>
    <s v="Ea      "/>
    <s v="PARWA"/>
    <s v="C-2670W"/>
    <n v="1"/>
    <n v="2"/>
    <n v="0"/>
    <n v="1"/>
    <n v="0"/>
    <n v="0"/>
    <x v="9"/>
    <m/>
    <m/>
    <m/>
    <m/>
    <m/>
  </r>
  <r>
    <s v="5700106"/>
    <s v="Maxima ELITE Handpiece Mini   "/>
    <s v="Head        "/>
    <s v="Ea      "/>
    <s v="HANDPH"/>
    <s v="5700106"/>
    <n v="1"/>
    <n v="1"/>
    <n v="0"/>
    <n v="1"/>
    <n v="0"/>
    <n v="0"/>
    <x v="7"/>
    <m/>
    <m/>
    <m/>
    <m/>
    <m/>
  </r>
  <r>
    <s v="1423559"/>
    <s v="Euro Goldies HP G079EF-040    "/>
    <s v="8319        "/>
    <s v="Ea      "/>
    <s v="DEDECO"/>
    <s v="8319"/>
    <n v="1"/>
    <n v="1"/>
    <n v="0"/>
    <n v="1"/>
    <n v="0"/>
    <n v="0"/>
    <x v="7"/>
    <m/>
    <m/>
    <m/>
    <m/>
    <m/>
  </r>
  <r>
    <s v="9007349"/>
    <s v="Maxima Diamond FG 863-012SC   "/>
    <s v="            "/>
    <s v="5/PK    "/>
    <s v="MICDIA"/>
    <s v="9007349"/>
    <n v="1"/>
    <n v="1"/>
    <n v="0"/>
    <n v="1"/>
    <n v="0"/>
    <n v="0"/>
    <x v="9"/>
    <m/>
    <m/>
    <m/>
    <m/>
    <m/>
  </r>
  <r>
    <s v="1861569"/>
    <s v="Hose,Wtr,7Ft,Braid,Ftngs      "/>
    <s v="f/all       "/>
    <s v="Scalers "/>
    <s v="PARKEL"/>
    <s v="D406"/>
    <n v="1"/>
    <n v="1"/>
    <n v="0"/>
    <n v="0"/>
    <n v="1"/>
    <n v="0"/>
    <x v="4"/>
    <m/>
    <m/>
    <m/>
    <m/>
    <m/>
  </r>
  <r>
    <s v="1125165"/>
    <s v="Diamond FG 859-010F           "/>
    <s v="            "/>
    <s v="5/Pk    "/>
    <s v="MICDIA"/>
    <s v="1125165"/>
    <n v="1"/>
    <n v="2"/>
    <n v="0"/>
    <n v="1"/>
    <n v="0"/>
    <n v="0"/>
    <x v="9"/>
    <m/>
    <m/>
    <m/>
    <m/>
    <m/>
  </r>
  <r>
    <s v="6005708"/>
    <s v="Curette Langer 3/4            "/>
    <s v="#6 Handle   "/>
    <s v="Ea      "/>
    <s v="HUFRID"/>
    <s v="SL3/46"/>
    <n v="1"/>
    <n v="2"/>
    <n v="0"/>
    <n v="1"/>
    <n v="0"/>
    <n v="0"/>
    <x v="7"/>
    <m/>
    <m/>
    <m/>
    <m/>
    <m/>
  </r>
  <r>
    <s v="2010445"/>
    <s v="D-Lux Elevator Lux-2A         "/>
    <s v="            "/>
    <s v="Ea      "/>
    <s v="ATITAN"/>
    <s v="Lux-2A"/>
    <n v="1"/>
    <n v="3"/>
    <n v="0"/>
    <n v="0"/>
    <n v="0"/>
    <n v="1"/>
    <x v="4"/>
    <m/>
    <m/>
    <m/>
    <m/>
    <m/>
  </r>
  <r>
    <s v="3334056"/>
    <s v="G-aenial Sculpt Unitip Refill "/>
    <s v="CV          "/>
    <s v="10/Pk   "/>
    <s v="GC"/>
    <s v="009183"/>
    <n v="1"/>
    <n v="1"/>
    <n v="0"/>
    <n v="1"/>
    <n v="0"/>
    <n v="0"/>
    <x v="4"/>
    <m/>
    <m/>
    <m/>
    <m/>
    <m/>
  </r>
  <r>
    <s v="1951020"/>
    <s v="Beautifil Flow Plus F00       "/>
    <s v="A2          "/>
    <s v="Ea      "/>
    <s v="SHOFU"/>
    <s v="2002"/>
    <n v="1"/>
    <n v="4"/>
    <n v="1"/>
    <n v="0"/>
    <n v="0"/>
    <n v="0"/>
    <x v="9"/>
    <m/>
    <m/>
    <m/>
    <m/>
    <m/>
  </r>
  <r>
    <s v="1420684"/>
    <s v="Euro Carbide Bur HP 079E-031  "/>
    <s v="9355        "/>
    <s v="Ea      "/>
    <s v="DEDECO"/>
    <s v="9355"/>
    <n v="1"/>
    <n v="2"/>
    <n v="0"/>
    <n v="1"/>
    <n v="0"/>
    <n v="0"/>
    <x v="7"/>
    <m/>
    <m/>
    <m/>
    <m/>
    <m/>
  </r>
  <r>
    <s v="1005292"/>
    <s v="Schein Alginate Regular Set   "/>
    <s v="            "/>
    <s v="1Lb     "/>
    <s v="CAULK"/>
    <s v="689300"/>
    <n v="1"/>
    <n v="3"/>
    <n v="0"/>
    <n v="1"/>
    <n v="0"/>
    <n v="0"/>
    <x v="9"/>
    <m/>
    <m/>
    <m/>
    <m/>
    <m/>
  </r>
  <r>
    <s v="1636953"/>
    <s v="Tempit Ultra-F                "/>
    <s v=".20gm       "/>
    <s v="30/Jr   "/>
    <s v="CENTRX"/>
    <s v="310064"/>
    <n v="1"/>
    <n v="1"/>
    <n v="0"/>
    <n v="1"/>
    <n v="0"/>
    <n v="0"/>
    <x v="9"/>
    <m/>
    <m/>
    <m/>
    <m/>
    <m/>
  </r>
  <r>
    <s v="9871271"/>
    <s v="Syringes w/Needle LL Disp 10cc"/>
    <s v="20gx1&quot;      "/>
    <s v="100/Bx  "/>
    <s v="BD"/>
    <s v="309644"/>
    <n v="1"/>
    <n v="2"/>
    <n v="0"/>
    <n v="1"/>
    <n v="0"/>
    <n v="0"/>
    <x v="9"/>
    <m/>
    <m/>
    <m/>
    <m/>
    <m/>
  </r>
  <r>
    <s v="9991474"/>
    <s v="EndoGuide Anterior/Bicuspid   "/>
    <s v="Kit         "/>
    <s v="Ea      "/>
    <s v="SSWBUR"/>
    <s v="18052"/>
    <n v="1"/>
    <n v="1"/>
    <n v="1"/>
    <n v="0"/>
    <n v="0"/>
    <n v="0"/>
    <x v="9"/>
    <m/>
    <m/>
    <m/>
    <m/>
    <m/>
  </r>
  <r>
    <s v="1002033"/>
    <s v="Strip Crown Forms             "/>
    <s v="#222        "/>
    <s v="5/Bx    "/>
    <s v="SDI"/>
    <s v="224222"/>
    <n v="1"/>
    <n v="2"/>
    <n v="0"/>
    <n v="1"/>
    <n v="0"/>
    <n v="0"/>
    <x v="9"/>
    <m/>
    <m/>
    <m/>
    <m/>
    <m/>
  </r>
  <r>
    <s v="3780749"/>
    <s v="Two Striper Diamond HP        "/>
    <s v="X285.8.5C   "/>
    <s v="Ea      "/>
    <s v="PREMER"/>
    <s v="2012709"/>
    <n v="1"/>
    <n v="1"/>
    <n v="0"/>
    <n v="1"/>
    <n v="0"/>
    <n v="0"/>
    <x v="7"/>
    <m/>
    <m/>
    <m/>
    <m/>
    <m/>
  </r>
  <r>
    <s v="1125590"/>
    <s v="Oral Surgery Bur Shank 1      "/>
    <s v="#    6      "/>
    <s v="10/Pk   "/>
    <s v="PRIMAD"/>
    <s v="CROUND018HP"/>
    <n v="1"/>
    <n v="1"/>
    <n v="1"/>
    <n v="0"/>
    <n v="0"/>
    <n v="0"/>
    <x v="9"/>
    <m/>
    <m/>
    <m/>
    <m/>
    <m/>
  </r>
  <r>
    <s v="6011924"/>
    <s v="EverEdge 2.0 Gracey DE 1/2R   "/>
    <s v="#9 Handle   "/>
    <s v="Ea      "/>
    <s v="HUFRID"/>
    <s v="SG1/2R9E2"/>
    <n v="1"/>
    <n v="3"/>
    <n v="0"/>
    <n v="1"/>
    <n v="0"/>
    <n v="0"/>
    <x v="7"/>
    <m/>
    <m/>
    <m/>
    <m/>
    <m/>
  </r>
  <r>
    <s v="2223575"/>
    <s v="Dyract eXtra Compules Refills "/>
    <s v="A3.5        "/>
    <s v="20/Pk   "/>
    <s v="CAULK"/>
    <s v="685403"/>
    <n v="1"/>
    <n v="2"/>
    <n v="0"/>
    <n v="1"/>
    <n v="0"/>
    <n v="0"/>
    <x v="9"/>
    <m/>
    <m/>
    <m/>
    <m/>
    <m/>
  </r>
  <r>
    <s v="1047243"/>
    <s v="Acclean Prophy Paste Medium   "/>
    <s v="Assorted    "/>
    <s v="200/Bx  "/>
    <s v="EMOORE"/>
    <s v="1047243"/>
    <n v="1"/>
    <n v="2"/>
    <n v="0"/>
    <n v="1"/>
    <n v="0"/>
    <n v="0"/>
    <x v="9"/>
    <m/>
    <m/>
    <m/>
    <m/>
    <m/>
  </r>
  <r>
    <s v="8886261"/>
    <s v="Miris Enamel Shade Syringe    "/>
    <s v="White Bleach"/>
    <s v="4gm     "/>
    <s v="COLTEN"/>
    <s v="8440"/>
    <n v="1"/>
    <n v="2"/>
    <n v="0"/>
    <n v="0"/>
    <n v="0"/>
    <n v="1"/>
    <x v="4"/>
    <m/>
    <m/>
    <m/>
    <m/>
    <m/>
  </r>
  <r>
    <s v="1002032"/>
    <s v="Endoflex K-Files 25 mm        "/>
    <s v="# 45        "/>
    <s v="6/Bx    "/>
    <s v="MANI"/>
    <s v="SCH.DKF25/45"/>
    <n v="1"/>
    <n v="1"/>
    <n v="0"/>
    <n v="1"/>
    <n v="0"/>
    <n v="0"/>
    <x v="9"/>
    <m/>
    <m/>
    <m/>
    <m/>
    <m/>
  </r>
  <r>
    <s v="1898120"/>
    <s v="XCP-DS Bitepieces Posterior   "/>
    <s v="Yellow      "/>
    <s v="3/Pk    "/>
    <s v="RINN"/>
    <s v="550568"/>
    <n v="1"/>
    <n v="3"/>
    <n v="0"/>
    <n v="1"/>
    <n v="0"/>
    <n v="0"/>
    <x v="9"/>
    <m/>
    <m/>
    <m/>
    <m/>
    <m/>
  </r>
  <r>
    <s v="1009532"/>
    <s v="Forcep Extracting #531 SG     "/>
    <s v="Serrated    "/>
    <s v="Ea      "/>
    <s v="JINSTR"/>
    <s v="100-9532"/>
    <n v="1"/>
    <n v="2"/>
    <n v="0"/>
    <n v="1"/>
    <n v="0"/>
    <n v="0"/>
    <x v="7"/>
    <m/>
    <m/>
    <m/>
    <m/>
    <m/>
  </r>
  <r>
    <s v="1012010"/>
    <s v="Washout Brush Natural 4 rows  "/>
    <s v="Wood Handle "/>
    <s v="Ea      "/>
    <s v="DIXON"/>
    <s v="16.086"/>
    <n v="1"/>
    <n v="1"/>
    <n v="0"/>
    <n v="1"/>
    <n v="0"/>
    <n v="0"/>
    <x v="9"/>
    <m/>
    <m/>
    <m/>
    <m/>
    <m/>
  </r>
  <r>
    <s v="7550013"/>
    <s v="Vazculep (Phenylephrine) Inj  "/>
    <s v="10mg/mL     "/>
    <s v="10mL/Vl "/>
    <s v="ECLATP"/>
    <s v="76014000433"/>
    <n v="1"/>
    <n v="1"/>
    <n v="0"/>
    <n v="1"/>
    <n v="0"/>
    <n v="0"/>
    <x v="7"/>
    <m/>
    <m/>
    <m/>
    <m/>
    <m/>
  </r>
  <r>
    <s v="6001828"/>
    <s v="Luxating Elevator Straight    "/>
    <s v="2mm Small   "/>
    <s v="Ea      "/>
    <s v="HUFRID"/>
    <s v="EL2SSM"/>
    <n v="1"/>
    <n v="3"/>
    <n v="0"/>
    <n v="1"/>
    <n v="0"/>
    <n v="0"/>
    <x v="7"/>
    <m/>
    <m/>
    <m/>
    <m/>
    <m/>
  </r>
  <r>
    <s v="1008531"/>
    <s v="Magnabar 18&quot;                  "/>
    <s v="            "/>
    <s v="Ea      "/>
    <s v="PHELON"/>
    <s v="018"/>
    <n v="1"/>
    <n v="3"/>
    <n v="0"/>
    <n v="1"/>
    <n v="0"/>
    <n v="0"/>
    <x v="7"/>
    <m/>
    <m/>
    <m/>
    <m/>
    <m/>
  </r>
  <r>
    <s v="6004416"/>
    <s v="Elevator Heidbrink #1         "/>
    <s v="Root Tip    "/>
    <s v="Ea      "/>
    <s v="HUFRID"/>
    <s v="EHB1"/>
    <n v="1"/>
    <n v="4"/>
    <n v="0"/>
    <n v="0"/>
    <n v="0"/>
    <n v="1"/>
    <x v="4"/>
    <m/>
    <m/>
    <m/>
    <m/>
    <m/>
  </r>
  <r>
    <s v="8220514"/>
    <s v="XP Scaler DE Nevi 1           "/>
    <s v="EagleLite R "/>
    <s v="Ea      "/>
    <s v="AMEREA"/>
    <s v="AESN1XPX"/>
    <n v="1"/>
    <n v="1"/>
    <n v="0"/>
    <n v="1"/>
    <n v="0"/>
    <n v="0"/>
    <x v="7"/>
    <m/>
    <m/>
    <m/>
    <m/>
    <m/>
  </r>
  <r>
    <s v="2286082"/>
    <s v="Diagloss Polisher RA White    "/>
    <s v="P19032-3    "/>
    <s v="3/Pk    "/>
    <s v="AXIS"/>
    <s v="P19032-3"/>
    <n v="1"/>
    <n v="2"/>
    <n v="0"/>
    <n v="1"/>
    <n v="0"/>
    <n v="0"/>
    <x v="7"/>
    <m/>
    <m/>
    <m/>
    <m/>
    <m/>
  </r>
  <r>
    <s v="1425349"/>
    <s v="Euro Goldies HP G079EF-045    "/>
    <s v="8370        "/>
    <s v="Ea      "/>
    <s v="DEDECO"/>
    <s v="8370"/>
    <n v="1"/>
    <n v="2"/>
    <n v="0"/>
    <n v="1"/>
    <n v="0"/>
    <n v="0"/>
    <x v="7"/>
    <m/>
    <m/>
    <m/>
    <m/>
    <m/>
  </r>
  <r>
    <s v="6428065"/>
    <s v="O-Ring Set Star 430/Solara    "/>
    <s v="Coupler     "/>
    <s v="(2)     "/>
    <s v="DCI"/>
    <s v="4732"/>
    <n v="1"/>
    <n v="3"/>
    <n v="0"/>
    <n v="1"/>
    <n v="0"/>
    <n v="0"/>
    <x v="3"/>
    <m/>
    <m/>
    <m/>
    <m/>
    <m/>
  </r>
  <r>
    <s v="6011883"/>
    <s v="Resin8 Colors 2.0 Scaler H5/33"/>
    <s v="Purple      "/>
    <s v="Ea      "/>
    <s v="HUFRID"/>
    <s v="SH5/33C8E2"/>
    <n v="1"/>
    <n v="3"/>
    <n v="0"/>
    <n v="1"/>
    <n v="0"/>
    <n v="0"/>
    <x v="9"/>
    <m/>
    <m/>
    <m/>
    <m/>
    <m/>
  </r>
  <r>
    <s v="8090124"/>
    <s v="Vita Shade Guide Tab Improved "/>
    <s v="C4          "/>
    <s v="Ea      "/>
    <s v="VIDMER"/>
    <s v="B165CN"/>
    <n v="1"/>
    <n v="1"/>
    <n v="0"/>
    <n v="1"/>
    <n v="0"/>
    <n v="0"/>
    <x v="9"/>
    <m/>
    <m/>
    <m/>
    <m/>
    <m/>
  </r>
  <r>
    <s v="6000397"/>
    <s v="Cord Packer Balshi            "/>
    <s v="            "/>
    <s v="Ea      "/>
    <s v="HUFRID"/>
    <s v="GCPBAL"/>
    <n v="1"/>
    <n v="2"/>
    <n v="0"/>
    <n v="1"/>
    <n v="0"/>
    <n v="0"/>
    <x v="9"/>
    <m/>
    <m/>
    <m/>
    <m/>
    <m/>
  </r>
  <r>
    <s v="4650015"/>
    <s v="Lidocaine Cartridge 2% w/Epi  "/>
    <s v="1:50 Green  "/>
    <s v="50/Bx   "/>
    <s v="SEPBND"/>
    <s v="02A0050"/>
    <n v="1"/>
    <n v="1"/>
    <n v="0"/>
    <n v="1"/>
    <n v="0"/>
    <n v="0"/>
    <x v="9"/>
    <m/>
    <m/>
    <m/>
    <m/>
    <m/>
  </r>
  <r>
    <s v="1150082"/>
    <s v="Freer Periosteal Elevator     "/>
    <s v="StrngCurve  "/>
    <s v="Ea      "/>
    <s v="ACESUR"/>
    <s v="0311023"/>
    <n v="1"/>
    <n v="1"/>
    <n v="0"/>
    <n v="0"/>
    <n v="0"/>
    <n v="1"/>
    <x v="4"/>
    <m/>
    <m/>
    <m/>
    <m/>
    <m/>
  </r>
  <r>
    <s v="3874102"/>
    <s v="Busch Steel Bur HP  700       "/>
    <s v="            "/>
    <s v="6/Pk    "/>
    <s v="PFNGST"/>
    <s v="12310-1"/>
    <n v="1"/>
    <n v="2"/>
    <n v="0"/>
    <n v="0"/>
    <n v="0"/>
    <n v="1"/>
    <x v="4"/>
    <m/>
    <m/>
    <m/>
    <m/>
    <m/>
  </r>
  <r>
    <s v="3668441"/>
    <s v="Canister Mix Dental Smile Toys"/>
    <s v="Up to 132 Ct"/>
    <s v="132/Pk  "/>
    <s v="SHERMN"/>
    <s v="VA4"/>
    <n v="1"/>
    <n v="1"/>
    <n v="0"/>
    <n v="1"/>
    <n v="0"/>
    <n v="0"/>
    <x v="5"/>
    <m/>
    <m/>
    <m/>
    <m/>
    <m/>
  </r>
  <r>
    <s v="1125089"/>
    <s v="Diamond Single-Use FG         "/>
    <s v="863-012F    "/>
    <s v="25/Bx   "/>
    <s v="MICDIA"/>
    <s v="1125089"/>
    <n v="1"/>
    <n v="1"/>
    <n v="0"/>
    <n v="1"/>
    <n v="0"/>
    <n v="0"/>
    <x v="9"/>
    <m/>
    <m/>
    <m/>
    <m/>
    <m/>
  </r>
  <r>
    <s v="7860133"/>
    <s v="NLX Nano/NL400 Bracket        "/>
    <s v="            "/>
    <s v="Ea      "/>
    <s v="NSKAMR"/>
    <s v="Z249001"/>
    <n v="1"/>
    <n v="2"/>
    <n v="0"/>
    <n v="1"/>
    <n v="0"/>
    <n v="0"/>
    <x v="7"/>
    <m/>
    <m/>
    <m/>
    <m/>
    <m/>
  </r>
  <r>
    <s v="5570598"/>
    <s v="Preference Soft Denture Liner "/>
    <s v="4oz         "/>
    <s v="Ea      "/>
    <s v="WHIPMX"/>
    <s v="20011850"/>
    <n v="1"/>
    <n v="1"/>
    <n v="0"/>
    <n v="0"/>
    <n v="0"/>
    <n v="1"/>
    <x v="1"/>
    <m/>
    <m/>
    <m/>
    <m/>
    <m/>
  </r>
  <r>
    <s v="9532097"/>
    <s v="Xcision Forcep Up/Narrow      "/>
    <s v="51W         "/>
    <s v="Ea      "/>
    <s v="MILTEX"/>
    <s v="DEFXC51W"/>
    <n v="1"/>
    <n v="1"/>
    <n v="0"/>
    <n v="1"/>
    <n v="0"/>
    <n v="0"/>
    <x v="7"/>
    <m/>
    <m/>
    <m/>
    <m/>
    <m/>
  </r>
  <r>
    <s v="1125738"/>
    <s v="Maestro Amalgam Polishers     "/>
    <s v="Med Cup     "/>
    <s v="12/Pk   "/>
    <s v="EMOORE"/>
    <s v="1125738"/>
    <n v="1"/>
    <n v="1"/>
    <n v="0"/>
    <n v="1"/>
    <n v="0"/>
    <n v="0"/>
    <x v="7"/>
    <m/>
    <m/>
    <m/>
    <m/>
    <m/>
  </r>
  <r>
    <s v="1231029"/>
    <s v="Take 1 Advanced Wash 50mL     "/>
    <s v="LB/Fast Set "/>
    <s v="24/Pk   "/>
    <s v="KERR"/>
    <s v="33954"/>
    <n v="1"/>
    <n v="1"/>
    <n v="0"/>
    <n v="1"/>
    <n v="0"/>
    <n v="0"/>
    <x v="7"/>
    <m/>
    <m/>
    <m/>
    <m/>
    <m/>
  </r>
  <r>
    <s v="3780636"/>
    <s v="Enamelon Treatment Gel        "/>
    <s v="Clean Mint  "/>
    <s v="4.0oz/Tb"/>
    <s v="PREMER"/>
    <s v="9007285"/>
    <n v="1"/>
    <n v="5"/>
    <n v="0"/>
    <n v="1"/>
    <n v="0"/>
    <n v="0"/>
    <x v="9"/>
    <m/>
    <m/>
    <m/>
    <m/>
    <m/>
  </r>
  <r>
    <s v="2285391"/>
    <s v="NTI Carbide Bur FG  700       "/>
    <s v="            "/>
    <s v="5/Pk    "/>
    <s v="AXIS"/>
    <s v="H700-FG"/>
    <n v="1"/>
    <n v="1"/>
    <n v="0"/>
    <n v="1"/>
    <n v="0"/>
    <n v="0"/>
    <x v="7"/>
    <m/>
    <m/>
    <m/>
    <m/>
    <m/>
  </r>
  <r>
    <s v="6002172"/>
    <s v="Signature Series Tub Kit      "/>
    <s v="Green       "/>
    <s v="Ea      "/>
    <s v="HUFRID"/>
    <s v="IMS-1409"/>
    <n v="1"/>
    <n v="1"/>
    <n v="1"/>
    <n v="0"/>
    <n v="0"/>
    <n v="0"/>
    <x v="9"/>
    <m/>
    <m/>
    <m/>
    <m/>
    <m/>
  </r>
  <r>
    <s v="1769974"/>
    <s v="EmPower Foam Enzymatic Spray  "/>
    <s v="24Oz        "/>
    <s v="24oz/Bt "/>
    <s v="METREX"/>
    <s v="10-4224"/>
    <n v="1"/>
    <n v="1"/>
    <n v="0"/>
    <n v="1"/>
    <n v="0"/>
    <n v="0"/>
    <x v="9"/>
    <m/>
    <m/>
    <m/>
    <m/>
    <m/>
  </r>
  <r>
    <s v="6210132"/>
    <s v="Expasyl Applicator Tips       "/>
    <s v="            "/>
    <s v="40/Pk   "/>
    <s v="ACTEOC"/>
    <s v="261040"/>
    <n v="1"/>
    <n v="1"/>
    <n v="0"/>
    <n v="1"/>
    <n v="0"/>
    <n v="0"/>
    <x v="9"/>
    <m/>
    <m/>
    <m/>
    <m/>
    <m/>
  </r>
  <r>
    <s v="1026064"/>
    <s v="VP Mix HP Reg Set Mint        "/>
    <s v="Monophase   "/>
    <s v="4/Bx    "/>
    <s v="CRODEL"/>
    <s v="1026064"/>
    <n v="1"/>
    <n v="3"/>
    <n v="0"/>
    <n v="1"/>
    <n v="0"/>
    <n v="0"/>
    <x v="9"/>
    <m/>
    <m/>
    <m/>
    <m/>
    <m/>
  </r>
  <r>
    <s v="1009310"/>
    <s v="Lab Carbide Bur HP            "/>
    <s v="  83E       "/>
    <s v="Ea      "/>
    <s v="DEDECO"/>
    <s v="9879"/>
    <n v="1"/>
    <n v="1"/>
    <n v="0"/>
    <n v="1"/>
    <n v="0"/>
    <n v="0"/>
    <x v="7"/>
    <m/>
    <m/>
    <m/>
    <m/>
    <m/>
  </r>
  <r>
    <s v="3330128"/>
    <s v="Fuji Lining LC Paste Refill   "/>
    <s v="Package     "/>
    <s v="Ea      "/>
    <s v="GC"/>
    <s v="001887"/>
    <n v="1"/>
    <n v="1"/>
    <n v="0"/>
    <n v="1"/>
    <n v="0"/>
    <n v="0"/>
    <x v="9"/>
    <m/>
    <m/>
    <m/>
    <m/>
    <m/>
  </r>
  <r>
    <s v="8746289"/>
    <s v="Orostat                       "/>
    <s v="8%          "/>
    <s v="15cc    "/>
    <s v="GINGI"/>
    <s v="10145"/>
    <n v="1"/>
    <n v="1"/>
    <n v="0"/>
    <n v="1"/>
    <n v="0"/>
    <n v="0"/>
    <x v="7"/>
    <m/>
    <m/>
    <m/>
    <m/>
    <m/>
  </r>
  <r>
    <s v="5700447"/>
    <s v="Carbide Bur T&amp;F 12 Blade      "/>
    <s v="FG 48L-010  "/>
    <s v="5/Pk    "/>
    <s v="PRIMAD"/>
    <s v="CFLA010FD"/>
    <n v="1"/>
    <n v="1"/>
    <n v="1"/>
    <n v="0"/>
    <n v="0"/>
    <n v="0"/>
    <x v="9"/>
    <m/>
    <m/>
    <m/>
    <m/>
    <m/>
  </r>
  <r>
    <s v="1125250"/>
    <s v="Diamond FG 859-010M           "/>
    <s v="            "/>
    <s v="5/Pk    "/>
    <s v="MICDIA"/>
    <s v="1125250"/>
    <n v="1"/>
    <n v="5"/>
    <n v="0"/>
    <n v="1"/>
    <n v="0"/>
    <n v="0"/>
    <x v="9"/>
    <m/>
    <m/>
    <m/>
    <m/>
    <m/>
  </r>
  <r>
    <s v="8409344"/>
    <s v="Mixing Tips Intraoral         "/>
    <s v="Type 1      "/>
    <s v="50/Pk   "/>
    <s v="VOCO"/>
    <s v="2139"/>
    <n v="1"/>
    <n v="1"/>
    <n v="0"/>
    <n v="1"/>
    <n v="0"/>
    <n v="0"/>
    <x v="9"/>
    <m/>
    <m/>
    <m/>
    <m/>
    <m/>
  </r>
  <r>
    <s v="1000420"/>
    <s v="Brush Lathe Wheel Wood Hub    "/>
    <s v="B27         "/>
    <s v="Ea      "/>
    <s v="C-WEBR"/>
    <s v="B27"/>
    <n v="1"/>
    <n v="3"/>
    <n v="0"/>
    <n v="1"/>
    <n v="0"/>
    <n v="0"/>
    <x v="7"/>
    <m/>
    <m/>
    <m/>
    <m/>
    <m/>
  </r>
  <r>
    <s v="2900125"/>
    <s v="Ecosite Bulk Fill Intro Kit   "/>
    <s v="Safetip     "/>
    <s v="Ea      "/>
    <s v="FOREMO"/>
    <s v="220751"/>
    <n v="1"/>
    <n v="2"/>
    <n v="0"/>
    <n v="0"/>
    <n v="0"/>
    <n v="1"/>
    <x v="4"/>
    <m/>
    <m/>
    <m/>
    <m/>
    <m/>
  </r>
  <r>
    <s v="8226091"/>
    <s v="Explorer DE DG16              "/>
    <s v="            "/>
    <s v="Ea      "/>
    <s v="AMEREA"/>
    <s v="AEEMDG16"/>
    <n v="1"/>
    <n v="4"/>
    <n v="0"/>
    <n v="1"/>
    <n v="0"/>
    <n v="0"/>
    <x v="9"/>
    <m/>
    <m/>
    <m/>
    <m/>
    <m/>
  </r>
  <r>
    <s v="6010894"/>
    <s v="Streamline Direct Flow Insert "/>
    <s v="Left 25K    "/>
    <s v="Ea      "/>
    <s v="HUFRID"/>
    <s v="UI25SFL"/>
    <n v="1"/>
    <n v="1"/>
    <n v="0"/>
    <n v="0"/>
    <n v="0"/>
    <n v="1"/>
    <x v="4"/>
    <m/>
    <m/>
    <m/>
    <m/>
    <m/>
  </r>
  <r>
    <s v="2286565"/>
    <s v="Diamond Cleaning Stone        "/>
    <s v="            "/>
    <s v="Ea      "/>
    <s v="AXIS"/>
    <s v="G9920"/>
    <n v="1"/>
    <n v="2"/>
    <n v="0"/>
    <n v="1"/>
    <n v="0"/>
    <n v="0"/>
    <x v="7"/>
    <m/>
    <m/>
    <m/>
    <m/>
    <m/>
  </r>
  <r>
    <s v="1137423"/>
    <s v="E-Prop Red                    "/>
    <s v="Large       "/>
    <s v="Ea      "/>
    <s v="PRACTI"/>
    <s v="71-02411"/>
    <n v="1"/>
    <n v="1"/>
    <n v="0"/>
    <n v="1"/>
    <n v="0"/>
    <n v="0"/>
    <x v="9"/>
    <m/>
    <m/>
    <m/>
    <m/>
    <m/>
  </r>
  <r>
    <s v="9002114"/>
    <s v="Universal Silicone RA Refill  "/>
    <s v="0657        "/>
    <s v="12/Bx   "/>
    <s v="EVEERN"/>
    <s v="12211P012"/>
    <n v="1"/>
    <n v="1"/>
    <n v="0"/>
    <n v="1"/>
    <n v="0"/>
    <n v="0"/>
    <x v="9"/>
    <m/>
    <m/>
    <m/>
    <m/>
    <m/>
  </r>
  <r>
    <s v="2220241"/>
    <s v="FluoroCore 2+ Syringe Refill  "/>
    <s v="Blue        "/>
    <s v="4/Bx    "/>
    <s v="CAULK"/>
    <s v="612402"/>
    <n v="1"/>
    <n v="1"/>
    <n v="1"/>
    <n v="0"/>
    <n v="0"/>
    <n v="0"/>
    <x v="9"/>
    <m/>
    <m/>
    <m/>
    <m/>
    <m/>
  </r>
  <r>
    <s v="2010701"/>
    <s v="Plus Series Forceps Lower     "/>
    <s v="Universal   "/>
    <s v="Ea      "/>
    <s v="ATITAN"/>
    <s v="151+"/>
    <n v="1"/>
    <n v="2"/>
    <n v="1"/>
    <n v="0"/>
    <n v="0"/>
    <n v="0"/>
    <x v="9"/>
    <m/>
    <m/>
    <m/>
    <m/>
    <m/>
  </r>
  <r>
    <s v="2221056"/>
    <s v="Absorbent Points Cell Pack .06"/>
    <s v="#40         "/>
    <s v="180/Bx  "/>
    <s v="DNTEND"/>
    <s v="670198"/>
    <n v="1"/>
    <n v="1"/>
    <n v="0"/>
    <n v="1"/>
    <n v="0"/>
    <n v="0"/>
    <x v="7"/>
    <m/>
    <m/>
    <m/>
    <m/>
    <m/>
  </r>
  <r>
    <s v="1190183"/>
    <s v="X-Otome XO-77 Str Beveled     "/>
    <s v="Spade       "/>
    <s v="Ea      "/>
    <s v="ATITAN"/>
    <s v="XO-77"/>
    <n v="1"/>
    <n v="1"/>
    <n v="0"/>
    <n v="1"/>
    <n v="0"/>
    <n v="0"/>
    <x v="7"/>
    <m/>
    <m/>
    <m/>
    <m/>
    <m/>
  </r>
  <r>
    <s v="1007340"/>
    <s v="Surgical Bur FG   171         "/>
    <s v="FG   171    "/>
    <s v="5/Pk    "/>
    <s v="PRIMAD"/>
    <s v="101125"/>
    <n v="1"/>
    <n v="5"/>
    <n v="0"/>
    <n v="1"/>
    <n v="0"/>
    <n v="0"/>
    <x v="9"/>
    <m/>
    <m/>
    <m/>
    <m/>
    <m/>
  </r>
  <r>
    <s v="9007082"/>
    <s v="Maxima Diamond FG 801-014SC   "/>
    <s v="            "/>
    <s v="5/PK    "/>
    <s v="MICDIA"/>
    <s v="9007082"/>
    <n v="1"/>
    <n v="5"/>
    <n v="0"/>
    <n v="1"/>
    <n v="0"/>
    <n v="0"/>
    <x v="9"/>
    <m/>
    <m/>
    <m/>
    <m/>
    <m/>
  </r>
  <r>
    <s v="5700446"/>
    <s v="Carbide Bur T&amp;F 12 Blade      "/>
    <s v="FG 48L-012  "/>
    <s v="5/Pk    "/>
    <s v="PRIMAD"/>
    <s v="CFLA012GFD"/>
    <n v="1"/>
    <n v="1"/>
    <n v="0"/>
    <n v="1"/>
    <n v="0"/>
    <n v="0"/>
    <x v="7"/>
    <m/>
    <m/>
    <m/>
    <m/>
    <m/>
  </r>
  <r>
    <s v="9007214"/>
    <s v="Maxima Diamond FG 849-010M    "/>
    <s v="            "/>
    <s v="5/PK    "/>
    <s v="MICDIA"/>
    <s v="9007214"/>
    <n v="1"/>
    <n v="1"/>
    <n v="0"/>
    <n v="1"/>
    <n v="0"/>
    <n v="0"/>
    <x v="7"/>
    <m/>
    <m/>
    <m/>
    <m/>
    <m/>
  </r>
  <r>
    <s v="1357989"/>
    <s v="Set Up Tray Divided Size B    "/>
    <s v="Fr Vanilla  "/>
    <s v="Ea      "/>
    <s v="PINNAC"/>
    <s v="32155"/>
    <n v="1"/>
    <n v="16"/>
    <n v="0"/>
    <n v="1"/>
    <n v="0"/>
    <n v="0"/>
    <x v="9"/>
    <m/>
    <m/>
    <m/>
    <m/>
    <m/>
  </r>
  <r>
    <s v="1073689"/>
    <s v="Root Tip Pick Angled Narrow   "/>
    <s v="Right       "/>
    <s v="Ea      "/>
    <s v="ATITAN"/>
    <s v="AS-2N"/>
    <n v="1"/>
    <n v="1"/>
    <n v="0"/>
    <n v="1"/>
    <n v="0"/>
    <n v="0"/>
    <x v="7"/>
    <m/>
    <m/>
    <m/>
    <m/>
    <m/>
  </r>
  <r>
    <s v="1012910"/>
    <s v="Lab Carbide HP Dia Cut 3/32&quot;  "/>
    <s v="52D         "/>
    <s v="Ea      "/>
    <s v="BUFF"/>
    <s v="18080CDM"/>
    <n v="1"/>
    <n v="1"/>
    <n v="0"/>
    <n v="1"/>
    <n v="0"/>
    <n v="0"/>
    <x v="7"/>
    <m/>
    <m/>
    <m/>
    <m/>
    <m/>
  </r>
  <r>
    <s v="7770320"/>
    <s v="Filtek Supreme Ultra Flow Caps"/>
    <s v="B2          "/>
    <s v="20/Bx   "/>
    <s v="THREEM"/>
    <s v="6033B2"/>
    <n v="1"/>
    <n v="1"/>
    <n v="0"/>
    <n v="1"/>
    <n v="0"/>
    <n v="0"/>
    <x v="7"/>
    <m/>
    <m/>
    <m/>
    <m/>
    <m/>
  </r>
  <r>
    <s v="1762443"/>
    <s v="Vionexus Hand Sanitizer       "/>
    <s v="            "/>
    <s v="2oz/Bt  "/>
    <s v="METREX"/>
    <s v="10-1802"/>
    <n v="1"/>
    <n v="15"/>
    <n v="1"/>
    <n v="0"/>
    <n v="0"/>
    <n v="0"/>
    <x v="9"/>
    <m/>
    <m/>
    <m/>
    <m/>
    <m/>
  </r>
  <r>
    <s v="2280284"/>
    <s v="NTI Diamond FG 839-014M       "/>
    <s v="            "/>
    <s v="5/Pk    "/>
    <s v="AXIS"/>
    <s v="M839-014"/>
    <n v="1"/>
    <n v="1"/>
    <n v="0"/>
    <n v="1"/>
    <n v="0"/>
    <n v="0"/>
    <x v="7"/>
    <m/>
    <m/>
    <m/>
    <m/>
    <m/>
  </r>
  <r>
    <s v="1006637"/>
    <s v="Carbide Bur RA  33 1/2        "/>
    <s v="            "/>
    <s v="10/Pk   "/>
    <s v="PRIMAD"/>
    <s v="206100260800"/>
    <n v="1"/>
    <n v="2"/>
    <n v="0"/>
    <n v="1"/>
    <n v="0"/>
    <n v="0"/>
    <x v="7"/>
    <m/>
    <m/>
    <m/>
    <m/>
    <m/>
  </r>
  <r>
    <s v="1269614"/>
    <s v="FitStrip Double-Sided Kit     "/>
    <s v="Assorted    "/>
    <s v="10/Kt   "/>
    <s v="GARRDE"/>
    <s v="FPSK03"/>
    <n v="1"/>
    <n v="1"/>
    <n v="0"/>
    <n v="0"/>
    <n v="0"/>
    <n v="1"/>
    <x v="4"/>
    <m/>
    <m/>
    <m/>
    <m/>
    <m/>
  </r>
  <r>
    <s v="1019411"/>
    <s v="Curette DE Miller Surgical    "/>
    <s v="10          "/>
    <s v="Ea      "/>
    <s v="JINSTR"/>
    <s v="101-9411"/>
    <n v="1"/>
    <n v="2"/>
    <n v="0"/>
    <n v="1"/>
    <n v="0"/>
    <n v="0"/>
    <x v="9"/>
    <m/>
    <m/>
    <m/>
    <m/>
    <m/>
  </r>
  <r>
    <s v="1074645"/>
    <s v="Microlux Light Guide Only     "/>
    <s v="3mm         "/>
    <s v="Ea      "/>
    <s v="ADDENT"/>
    <s v="630003"/>
    <n v="1"/>
    <n v="1"/>
    <n v="0"/>
    <n v="1"/>
    <n v="0"/>
    <n v="0"/>
    <x v="9"/>
    <m/>
    <m/>
    <m/>
    <m/>
    <m/>
  </r>
  <r>
    <s v="3333529"/>
    <s v="Fuji II LC Capsule Assort Kit "/>
    <s v="Light       "/>
    <s v="24/Bx   "/>
    <s v="GC"/>
    <s v="425015"/>
    <n v="1"/>
    <n v="1"/>
    <n v="0"/>
    <n v="1"/>
    <n v="0"/>
    <n v="0"/>
    <x v="9"/>
    <m/>
    <m/>
    <m/>
    <m/>
    <m/>
  </r>
  <r>
    <s v="1197683"/>
    <s v="Midazolam HCL Inj SDV 2mL     "/>
    <s v="1Mg/mL      "/>
    <s v="25/Bx   "/>
    <s v="WESINJ"/>
    <s v="00641605725"/>
    <n v="1"/>
    <n v="2"/>
    <n v="0"/>
    <n v="1"/>
    <n v="0"/>
    <n v="0"/>
    <x v="9"/>
    <m/>
    <m/>
    <m/>
    <m/>
    <m/>
  </r>
  <r>
    <s v="6009627"/>
    <s v="Swivel Ultrasonic Insert      "/>
    <s v="25K Aft5P St"/>
    <s v="Ea      "/>
    <s v="HUFRID"/>
    <s v="UI25KSF10S"/>
    <n v="1"/>
    <n v="1"/>
    <n v="0"/>
    <n v="0"/>
    <n v="0"/>
    <n v="1"/>
    <x v="4"/>
    <m/>
    <m/>
    <m/>
    <m/>
    <m/>
  </r>
  <r>
    <s v="1016618"/>
    <s v="Separating Film               "/>
    <s v="Clear       "/>
    <s v="128oz/Bt"/>
    <s v="ZADSDN"/>
    <s v="1016618"/>
    <n v="1"/>
    <n v="1"/>
    <n v="0"/>
    <n v="1"/>
    <n v="0"/>
    <n v="0"/>
    <x v="9"/>
    <m/>
    <m/>
    <m/>
    <m/>
    <m/>
  </r>
  <r>
    <s v="9004584"/>
    <s v="Pre Bent Dispensing Tips      "/>
    <s v="20G Yellow  "/>
    <s v="20/Pk   "/>
    <s v="SUZPAC"/>
    <s v="228-20"/>
    <n v="1"/>
    <n v="2"/>
    <n v="1"/>
    <n v="0"/>
    <n v="0"/>
    <n v="0"/>
    <x v="9"/>
    <m/>
    <m/>
    <m/>
    <m/>
    <m/>
  </r>
  <r>
    <s v="5700002"/>
    <s v="Maxima Zirconia Finishing Kit "/>
    <s v="            "/>
    <s v="Ea      "/>
    <s v="MICDIA"/>
    <s v="5700002"/>
    <n v="1"/>
    <n v="1"/>
    <n v="0"/>
    <n v="1"/>
    <n v="0"/>
    <n v="0"/>
    <x v="7"/>
    <m/>
    <m/>
    <m/>
    <m/>
    <m/>
  </r>
  <r>
    <s v="1125274"/>
    <s v="Diamond FG 880-014M           "/>
    <s v="            "/>
    <s v="5/Pk    "/>
    <s v="MICDIA"/>
    <s v="1125274"/>
    <n v="1"/>
    <n v="1"/>
    <n v="0"/>
    <n v="1"/>
    <n v="0"/>
    <n v="0"/>
    <x v="7"/>
    <m/>
    <m/>
    <m/>
    <m/>
    <m/>
  </r>
  <r>
    <s v="5860287"/>
    <s v="Elevator Miller #E72          "/>
    <s v="            "/>
    <s v="Ea      "/>
    <s v="NORDNT"/>
    <s v="E72"/>
    <n v="1"/>
    <n v="2"/>
    <n v="0"/>
    <n v="0"/>
    <n v="0"/>
    <n v="1"/>
    <x v="4"/>
    <m/>
    <m/>
    <m/>
    <m/>
    <m/>
  </r>
  <r>
    <s v="9454996"/>
    <s v="Virtual Refill w/Tips Reg Set "/>
    <s v="Heavy Body  "/>
    <s v="2/Pk    "/>
    <s v="VIVADT"/>
    <s v="562858AN"/>
    <n v="1"/>
    <n v="3"/>
    <n v="0"/>
    <n v="1"/>
    <n v="0"/>
    <n v="0"/>
    <x v="9"/>
    <m/>
    <m/>
    <m/>
    <m/>
    <m/>
  </r>
  <r>
    <s v="2288726"/>
    <s v="Paroject Intraligamental      "/>
    <s v="Syringe     "/>
    <s v="Ea      "/>
    <s v="SEPTDT"/>
    <s v="01N2040"/>
    <n v="1"/>
    <n v="1"/>
    <n v="0"/>
    <n v="1"/>
    <n v="0"/>
    <n v="0"/>
    <x v="9"/>
    <m/>
    <m/>
    <m/>
    <m/>
    <m/>
  </r>
  <r>
    <s v="1957620"/>
    <s v="Robot Carbide Bur T&amp;F FG CTF  "/>
    <s v="134F-014    "/>
    <s v="3/Pk    "/>
    <s v="SHOFU"/>
    <s v="0768-3"/>
    <n v="1"/>
    <n v="1"/>
    <n v="0"/>
    <n v="1"/>
    <n v="0"/>
    <n v="0"/>
    <x v="9"/>
    <m/>
    <m/>
    <m/>
    <m/>
    <m/>
  </r>
  <r>
    <s v="1007943"/>
    <s v="Needle Holder Crile Wood      "/>
    <s v="Carbide 6&quot;  "/>
    <s v="Ea      "/>
    <s v="MILTEX"/>
    <s v="100-7943"/>
    <n v="1"/>
    <n v="2"/>
    <n v="0"/>
    <n v="1"/>
    <n v="0"/>
    <n v="0"/>
    <x v="7"/>
    <m/>
    <m/>
    <m/>
    <m/>
    <m/>
  </r>
  <r>
    <s v="9992294"/>
    <s v="Admira Fusion X-Base Syringe  "/>
    <s v="2 Gm        "/>
    <s v="2/Pk    "/>
    <s v="VOCO"/>
    <s v="2812"/>
    <n v="1"/>
    <n v="1"/>
    <n v="0"/>
    <n v="1"/>
    <n v="0"/>
    <n v="0"/>
    <x v="7"/>
    <m/>
    <m/>
    <m/>
    <m/>
    <m/>
  </r>
  <r>
    <s v="2281982"/>
    <s v="Zir-Cut Polishers RA Green    "/>
    <s v="P903        "/>
    <s v="3/Pk    "/>
    <s v="AXIS"/>
    <s v="P903"/>
    <n v="1"/>
    <n v="1"/>
    <n v="0"/>
    <n v="1"/>
    <n v="0"/>
    <n v="0"/>
    <x v="7"/>
    <m/>
    <m/>
    <m/>
    <m/>
    <m/>
  </r>
  <r>
    <s v="1258814"/>
    <s v="Jet Tooth Shade Powder Light  "/>
    <s v="Incisal     "/>
    <s v="4oz/Ea  "/>
    <s v="LANG"/>
    <s v="1420LI"/>
    <n v="1"/>
    <n v="1"/>
    <n v="0"/>
    <n v="0"/>
    <n v="0"/>
    <n v="1"/>
    <x v="4"/>
    <m/>
    <m/>
    <m/>
    <m/>
    <m/>
  </r>
  <r>
    <s v="1125220"/>
    <s v="Diamond FG 835-012M           "/>
    <s v="            "/>
    <s v="5/Pk    "/>
    <s v="MICDIA"/>
    <s v="1125220"/>
    <n v="1"/>
    <n v="1"/>
    <n v="0"/>
    <n v="1"/>
    <n v="0"/>
    <n v="0"/>
    <x v="7"/>
    <m/>
    <m/>
    <m/>
    <m/>
    <m/>
  </r>
  <r>
    <s v="9493600"/>
    <s v="Grandio Capsules 0.25Gm       "/>
    <s v="B3          "/>
    <s v="20/Pk   "/>
    <s v="VOCO"/>
    <s v="1846"/>
    <n v="1"/>
    <n v="1"/>
    <n v="0"/>
    <n v="1"/>
    <n v="0"/>
    <n v="0"/>
    <x v="7"/>
    <m/>
    <m/>
    <m/>
    <m/>
    <m/>
  </r>
  <r>
    <s v="1044057"/>
    <s v="Ultrasonic Cleaner w/Digital  "/>
    <s v="Timer Pad   "/>
    <s v="Ea      "/>
    <s v="L&amp;R"/>
    <s v="741"/>
    <n v="1"/>
    <n v="1"/>
    <n v="1"/>
    <n v="0"/>
    <n v="0"/>
    <n v="0"/>
    <x v="9"/>
    <m/>
    <m/>
    <m/>
    <m/>
    <m/>
  </r>
  <r>
    <s v="7772242"/>
    <s v="RelyX Fiber Post 3D Refill    "/>
    <s v="Size 3      "/>
    <s v="10/Pk   "/>
    <s v="THREEM"/>
    <s v="56951"/>
    <n v="1"/>
    <n v="1"/>
    <n v="0"/>
    <n v="1"/>
    <n v="0"/>
    <n v="0"/>
    <x v="7"/>
    <m/>
    <m/>
    <m/>
    <m/>
    <m/>
  </r>
  <r>
    <s v="1086411"/>
    <s v="Extracting Forcep Upr/Root    "/>
    <s v="5115        "/>
    <s v="Ea      "/>
    <s v="ATITAN"/>
    <s v="5115"/>
    <n v="1"/>
    <n v="1"/>
    <n v="1"/>
    <n v="0"/>
    <n v="0"/>
    <n v="0"/>
    <x v="9"/>
    <m/>
    <m/>
    <m/>
    <m/>
    <m/>
  </r>
  <r>
    <s v="5700365"/>
    <s v="Benzo-Jel Topical Anesthetic  "/>
    <s v="Raspberry   "/>
    <s v="1oz/Jr  "/>
    <s v="NATKEY"/>
    <s v="03-32519"/>
    <n v="1"/>
    <n v="3"/>
    <n v="0"/>
    <n v="1"/>
    <n v="0"/>
    <n v="0"/>
    <x v="9"/>
    <m/>
    <m/>
    <m/>
    <m/>
    <m/>
  </r>
  <r>
    <s v="5860246"/>
    <s v="Elevator Cryer 64 Small Left  "/>
    <s v="201 Hdl     "/>
    <s v="Ea      "/>
    <s v="NORDNT"/>
    <s v="E64"/>
    <n v="1"/>
    <n v="4"/>
    <n v="0"/>
    <n v="0"/>
    <n v="0"/>
    <n v="1"/>
    <x v="4"/>
    <m/>
    <m/>
    <m/>
    <m/>
    <m/>
  </r>
  <r>
    <s v="8898433"/>
    <s v="Coral Prophy Paste Fine       "/>
    <s v="Spearmint   "/>
    <s v="9oz/Jr  "/>
    <s v="YOUNG"/>
    <s v="033109"/>
    <n v="1"/>
    <n v="1"/>
    <n v="0"/>
    <n v="1"/>
    <n v="0"/>
    <n v="0"/>
    <x v="7"/>
    <m/>
    <m/>
    <m/>
    <m/>
    <m/>
  </r>
  <r>
    <s v="3655352"/>
    <s v="New-style Smoke Cover,HSI     "/>
    <s v="32176up     "/>
    <s v="ea      "/>
    <s v="GOLD"/>
    <s v="099-31040"/>
    <n v="1"/>
    <n v="1"/>
    <n v="0"/>
    <n v="0"/>
    <n v="1"/>
    <n v="0"/>
    <x v="4"/>
    <m/>
    <m/>
    <m/>
    <m/>
    <m/>
  </r>
  <r>
    <s v="1190175"/>
    <s v="Bone Funnel Curved            "/>
    <s v="6.0mm       "/>
    <s v="Ea      "/>
    <s v="ATITAN"/>
    <s v="BFC-6.0"/>
    <n v="1"/>
    <n v="1"/>
    <n v="0"/>
    <n v="1"/>
    <n v="0"/>
    <n v="0"/>
    <x v="4"/>
    <m/>
    <m/>
    <m/>
    <m/>
    <m/>
  </r>
  <r>
    <s v="6580012"/>
    <s v="EZ Jett Cassette-5 place      "/>
    <s v="Neon Blue   "/>
    <s v="Ea      "/>
    <s v="ZIRC"/>
    <s v="50Z925N"/>
    <n v="1"/>
    <n v="2"/>
    <n v="0"/>
    <n v="1"/>
    <n v="0"/>
    <n v="0"/>
    <x v="7"/>
    <m/>
    <m/>
    <m/>
    <m/>
    <m/>
  </r>
  <r>
    <s v="1152495"/>
    <s v="Control Cover Gown Blue       "/>
    <s v="X-Large     "/>
    <s v="10/Pk   "/>
    <s v="OMHALY"/>
    <s v="69987"/>
    <n v="1"/>
    <n v="4"/>
    <n v="0"/>
    <n v="1"/>
    <n v="0"/>
    <n v="0"/>
    <x v="9"/>
    <m/>
    <m/>
    <m/>
    <m/>
    <m/>
  </r>
  <r>
    <s v="5652482"/>
    <s v="Midnight Nitrile PF Black Glv "/>
    <s v="X-Small     "/>
    <s v="100/Bx  "/>
    <s v="ANSELL"/>
    <s v="MK-296-XS"/>
    <n v="1"/>
    <n v="10"/>
    <n v="0"/>
    <n v="1"/>
    <n v="0"/>
    <n v="0"/>
    <x v="9"/>
    <m/>
    <m/>
    <m/>
    <m/>
    <m/>
  </r>
  <r>
    <s v="3332051"/>
    <s v="G-Coat Plus                   "/>
    <s v="            "/>
    <s v="4ml/Ea  "/>
    <s v="GC"/>
    <s v="002583"/>
    <n v="1"/>
    <n v="1"/>
    <n v="0"/>
    <n v="1"/>
    <n v="0"/>
    <n v="0"/>
    <x v="9"/>
    <m/>
    <m/>
    <m/>
    <m/>
    <m/>
  </r>
  <r>
    <s v="1004263"/>
    <s v="Tartar &amp; Stain Remover        "/>
    <s v="1Gal        "/>
    <s v="Gal/Bt  "/>
    <s v="ICTLLC"/>
    <s v="1004263"/>
    <n v="1"/>
    <n v="1"/>
    <n v="1"/>
    <n v="0"/>
    <n v="0"/>
    <n v="0"/>
    <x v="9"/>
    <m/>
    <m/>
    <m/>
    <m/>
    <m/>
  </r>
  <r>
    <s v="1126660"/>
    <s v="MAXIMA GOLD Diamond FG        "/>
    <s v="G368-023F   "/>
    <s v="5/Pk    "/>
    <s v="MICDIA"/>
    <s v="225723-43-20"/>
    <n v="1"/>
    <n v="1"/>
    <n v="0"/>
    <n v="1"/>
    <n v="0"/>
    <n v="0"/>
    <x v="7"/>
    <m/>
    <m/>
    <m/>
    <m/>
    <m/>
  </r>
  <r>
    <s v="9532342"/>
    <s v="xcision Forcep Lwr/Nar        "/>
    <s v="45          "/>
    <s v="Ea      "/>
    <s v="MILTEX"/>
    <s v="DEFXC45"/>
    <n v="1"/>
    <n v="1"/>
    <n v="0"/>
    <n v="1"/>
    <n v="0"/>
    <n v="0"/>
    <x v="7"/>
    <m/>
    <m/>
    <m/>
    <m/>
    <m/>
  </r>
  <r>
    <s v="1010784"/>
    <s v="Impression Tray Titanium Small"/>
    <s v="Lower Perf  "/>
    <s v="Ea      "/>
    <s v="TISSI"/>
    <s v="1010784"/>
    <n v="1"/>
    <n v="3"/>
    <n v="0"/>
    <n v="1"/>
    <n v="0"/>
    <n v="0"/>
    <x v="1"/>
    <m/>
    <m/>
    <m/>
    <m/>
    <m/>
  </r>
  <r>
    <s v="1126015"/>
    <s v="Maxima-N Contra Angle Sheath  "/>
    <s v="NSK Style   "/>
    <s v="Ea      "/>
    <s v="HANDPH"/>
    <s v="1126015"/>
    <n v="1"/>
    <n v="2"/>
    <n v="0"/>
    <n v="1"/>
    <n v="0"/>
    <n v="0"/>
    <x v="7"/>
    <m/>
    <m/>
    <m/>
    <m/>
    <m/>
  </r>
  <r>
    <s v="1356982"/>
    <s v="Set Up Tray Divided Size B    "/>
    <s v="Seafoam     "/>
    <s v="Ea      "/>
    <s v="PINNAC"/>
    <s v="32158"/>
    <n v="1"/>
    <n v="1"/>
    <n v="0"/>
    <n v="1"/>
    <n v="0"/>
    <n v="0"/>
    <x v="7"/>
    <m/>
    <m/>
    <m/>
    <m/>
    <m/>
  </r>
  <r>
    <s v="9007122"/>
    <s v="Maxima Diamond FG 813-014C    "/>
    <s v="            "/>
    <s v="5/PK    "/>
    <s v="MICDIA"/>
    <s v="9007122"/>
    <n v="1"/>
    <n v="1"/>
    <n v="0"/>
    <n v="1"/>
    <n v="0"/>
    <n v="0"/>
    <x v="9"/>
    <m/>
    <m/>
    <m/>
    <m/>
    <m/>
  </r>
  <r>
    <s v="3785072"/>
    <s v="Two Striper Diamond FG        "/>
    <s v="721.8C      "/>
    <s v="5/Pk    "/>
    <s v="PREMER"/>
    <s v="2015355"/>
    <n v="1"/>
    <n v="2"/>
    <n v="0"/>
    <n v="1"/>
    <n v="0"/>
    <n v="0"/>
    <x v="7"/>
    <m/>
    <m/>
    <m/>
    <m/>
    <m/>
  </r>
  <r>
    <s v="6008627"/>
    <s v="Mirror Double Sided FS        "/>
    <s v="#4          "/>
    <s v="6/Pk    "/>
    <s v="HUFRID"/>
    <s v="MIR4DS/6"/>
    <n v="1"/>
    <n v="1"/>
    <n v="0"/>
    <n v="1"/>
    <n v="0"/>
    <n v="0"/>
    <x v="9"/>
    <m/>
    <m/>
    <m/>
    <m/>
    <m/>
  </r>
  <r>
    <s v="1125137"/>
    <s v="Diamond FG 847KR-016C         "/>
    <s v="            "/>
    <s v="5/Pk    "/>
    <s v="MICDIA"/>
    <s v="1125137"/>
    <n v="1"/>
    <n v="1"/>
    <n v="0"/>
    <n v="1"/>
    <n v="0"/>
    <n v="0"/>
    <x v="9"/>
    <m/>
    <m/>
    <m/>
    <m/>
    <m/>
  </r>
  <r>
    <s v="1003060"/>
    <s v="Hedstrom Files 25mm           "/>
    <s v="#80         "/>
    <s v="6/Bx    "/>
    <s v="LESFIL"/>
    <s v="206100211302"/>
    <n v="1"/>
    <n v="2"/>
    <n v="0"/>
    <n v="1"/>
    <n v="0"/>
    <n v="0"/>
    <x v="7"/>
    <m/>
    <m/>
    <m/>
    <m/>
    <m/>
  </r>
  <r>
    <s v="1003114"/>
    <s v="Compo-Post Short              "/>
    <s v="#1          "/>
    <s v="12/Bx   "/>
    <s v="HARALD"/>
    <s v="31224"/>
    <n v="1"/>
    <n v="4"/>
    <n v="1"/>
    <n v="0"/>
    <n v="0"/>
    <n v="0"/>
    <x v="9"/>
    <m/>
    <m/>
    <m/>
    <m/>
    <m/>
  </r>
  <r>
    <s v="5188374"/>
    <s v="Magic Brush Small             "/>
    <s v="Silver      "/>
    <s v="150/Bx  "/>
    <s v="DENINC"/>
    <s v="930153"/>
    <n v="1"/>
    <n v="2"/>
    <n v="0"/>
    <n v="1"/>
    <n v="0"/>
    <n v="0"/>
    <x v="9"/>
    <m/>
    <m/>
    <m/>
    <m/>
    <m/>
  </r>
  <r>
    <s v="1028440"/>
    <s v="Excavator Art #1              "/>
    <s v="            "/>
    <s v="Ea      "/>
    <s v="JINSTR"/>
    <s v="102-8440"/>
    <n v="1"/>
    <n v="3"/>
    <n v="0"/>
    <n v="1"/>
    <n v="0"/>
    <n v="0"/>
    <x v="7"/>
    <m/>
    <m/>
    <m/>
    <m/>
    <m/>
  </r>
  <r>
    <s v="1074071"/>
    <s v="Forcep Lower Ant Ash          "/>
    <s v="74d         "/>
    <s v="Ea      "/>
    <s v="ATITAN"/>
    <s v="74D"/>
    <n v="1"/>
    <n v="1"/>
    <n v="0"/>
    <n v="0"/>
    <n v="0"/>
    <n v="1"/>
    <x v="4"/>
    <m/>
    <m/>
    <m/>
    <m/>
    <m/>
  </r>
  <r>
    <s v="3177007"/>
    <s v="Flex-R Files 31mm             "/>
    <s v="#15-40      "/>
    <s v="6/Pk    "/>
    <s v="MILTEX"/>
    <s v="012-14189"/>
    <n v="1"/>
    <n v="1"/>
    <n v="0"/>
    <n v="1"/>
    <n v="0"/>
    <n v="0"/>
    <x v="7"/>
    <m/>
    <m/>
    <m/>
    <m/>
    <m/>
  </r>
  <r>
    <s v="3210059"/>
    <s v="Listerine Total Care Zero     "/>
    <s v="1 Liter     "/>
    <s v="6/Ca    "/>
    <s v="J&amp;JDNT"/>
    <s v="30671"/>
    <n v="1"/>
    <n v="1"/>
    <n v="0"/>
    <n v="1"/>
    <n v="0"/>
    <n v="0"/>
    <x v="9"/>
    <m/>
    <m/>
    <m/>
    <m/>
    <m/>
  </r>
  <r>
    <s v="1048819"/>
    <s v="HSI Earloop Mask Level 3      "/>
    <s v="Teal        "/>
    <s v="50/Bx   "/>
    <s v="ARMEDC"/>
    <s v="1048819"/>
    <n v="1"/>
    <n v="10"/>
    <n v="0"/>
    <n v="1"/>
    <n v="0"/>
    <n v="0"/>
    <x v="9"/>
    <m/>
    <m/>
    <m/>
    <m/>
    <m/>
  </r>
  <r>
    <s v="6349410"/>
    <s v="Blistex Lip Balm              "/>
    <s v="            "/>
    <s v=".15oz/Ea"/>
    <s v="BLISTX"/>
    <s v="8122"/>
    <n v="1"/>
    <n v="4"/>
    <n v="0"/>
    <n v="1"/>
    <n v="0"/>
    <n v="0"/>
    <x v="7"/>
    <m/>
    <m/>
    <m/>
    <m/>
    <m/>
  </r>
  <r>
    <s v="3334598"/>
    <s v="Exafast NDS w/Tips 48mL       "/>
    <s v="Heavy Body  "/>
    <s v="2/Bx    "/>
    <s v="GC"/>
    <s v="137207"/>
    <n v="1"/>
    <n v="4"/>
    <n v="0"/>
    <n v="1"/>
    <n v="0"/>
    <n v="0"/>
    <x v="9"/>
    <m/>
    <m/>
    <m/>
    <m/>
    <m/>
  </r>
  <r>
    <s v="1001595"/>
    <s v="Elevator Crane Pick #41       "/>
    <s v="            "/>
    <s v="Ea      "/>
    <s v="JINSTR"/>
    <s v="100-1595"/>
    <n v="1"/>
    <n v="4"/>
    <n v="1"/>
    <n v="0"/>
    <n v="0"/>
    <n v="0"/>
    <x v="9"/>
    <m/>
    <m/>
    <m/>
    <m/>
    <m/>
  </r>
  <r>
    <s v="2422500"/>
    <s v="Diamond Sintered HP  14       "/>
    <s v="Super Coarse"/>
    <s v="Ea      "/>
    <s v="NATKEY"/>
    <s v="1290650"/>
    <n v="1"/>
    <n v="4"/>
    <n v="0"/>
    <n v="1"/>
    <n v="0"/>
    <n v="0"/>
    <x v="7"/>
    <m/>
    <m/>
    <m/>
    <m/>
    <m/>
  </r>
  <r>
    <s v="7870297"/>
    <s v="Replacement Bulb 5 Watt       "/>
    <s v="            "/>
    <s v="Ea      "/>
    <s v="ZVANMN"/>
    <s v="1805"/>
    <n v="1"/>
    <n v="1"/>
    <n v="0"/>
    <n v="0"/>
    <n v="1"/>
    <n v="0"/>
    <x v="4"/>
    <m/>
    <m/>
    <m/>
    <m/>
    <m/>
  </r>
  <r>
    <s v="1238852"/>
    <s v="K-Files 25mm                  "/>
    <s v="#15-40      "/>
    <s v="6/Bx    "/>
    <s v="SYBRON"/>
    <s v="821-8025"/>
    <n v="1"/>
    <n v="1"/>
    <n v="0"/>
    <n v="1"/>
    <n v="0"/>
    <n v="0"/>
    <x v="9"/>
    <m/>
    <m/>
    <m/>
    <m/>
    <m/>
  </r>
  <r>
    <s v="5645208"/>
    <s v="Scavenging Cone               "/>
    <s v="MATRX       "/>
    <s v="ea      "/>
    <s v="PORTER"/>
    <s v="91515208"/>
    <n v="1"/>
    <n v="2"/>
    <n v="0"/>
    <n v="0"/>
    <n v="1"/>
    <n v="0"/>
    <x v="4"/>
    <m/>
    <m/>
    <m/>
    <m/>
    <m/>
  </r>
  <r>
    <s v="1024953"/>
    <s v="Natural Elegance Bulk         "/>
    <s v="22%mint     "/>
    <s v="Ea      "/>
    <s v="SEPTDT"/>
    <s v="FP-SCHEIN-279"/>
    <n v="1"/>
    <n v="1"/>
    <n v="0"/>
    <n v="1"/>
    <n v="0"/>
    <n v="0"/>
    <x v="9"/>
    <m/>
    <m/>
    <m/>
    <m/>
    <m/>
  </r>
  <r>
    <s v="1316730"/>
    <s v="Minocycline HCl Capsules      "/>
    <s v="100mg       "/>
    <s v="50/Bt   "/>
    <s v="TEVA"/>
    <s v="00591569550"/>
    <n v="1"/>
    <n v="1"/>
    <n v="0"/>
    <n v="1"/>
    <n v="0"/>
    <n v="0"/>
    <x v="9"/>
    <m/>
    <m/>
    <m/>
    <m/>
    <m/>
  </r>
  <r>
    <s v="6011000"/>
    <s v="Black Line Periosteal Buser   "/>
    <s v="Short Handle"/>
    <s v="Ea      "/>
    <s v="HUFRID"/>
    <s v="PPBUSERSX"/>
    <n v="1"/>
    <n v="1"/>
    <n v="0"/>
    <n v="0"/>
    <n v="0"/>
    <n v="1"/>
    <x v="4"/>
    <m/>
    <m/>
    <m/>
    <m/>
    <m/>
  </r>
  <r>
    <s v="9990183"/>
    <s v="Piranha Diamond FG 879K-012C  "/>
    <s v="            "/>
    <s v="25/Pk   "/>
    <s v="SSWBUR"/>
    <s v="879K-012C"/>
    <n v="1"/>
    <n v="1"/>
    <n v="0"/>
    <n v="0"/>
    <n v="0"/>
    <n v="1"/>
    <x v="4"/>
    <m/>
    <m/>
    <m/>
    <m/>
    <m/>
  </r>
  <r>
    <s v="1420012"/>
    <s v="Goldies Carbide Bur HP        "/>
    <s v="D-5         "/>
    <s v="Ea      "/>
    <s v="DEDECO"/>
    <s v="8303"/>
    <n v="1"/>
    <n v="4"/>
    <n v="0"/>
    <n v="1"/>
    <n v="0"/>
    <n v="0"/>
    <x v="7"/>
    <m/>
    <m/>
    <m/>
    <m/>
    <m/>
  </r>
  <r>
    <s v="1731858"/>
    <s v="NeoDiamond FG 1923F           "/>
    <s v="            "/>
    <s v="25/Pk   "/>
    <s v="MICROC"/>
    <s v="1923F"/>
    <n v="1"/>
    <n v="1"/>
    <n v="0"/>
    <n v="1"/>
    <n v="0"/>
    <n v="0"/>
    <x v="9"/>
    <m/>
    <m/>
    <m/>
    <m/>
    <m/>
  </r>
  <r>
    <s v="1956851"/>
    <s v="Dura White Stones FG CY2      "/>
    <s v="            "/>
    <s v="12/Bx   "/>
    <s v="SHOFU"/>
    <s v="0243"/>
    <n v="1"/>
    <n v="1"/>
    <n v="0"/>
    <n v="1"/>
    <n v="0"/>
    <n v="0"/>
    <x v="7"/>
    <m/>
    <m/>
    <m/>
    <m/>
    <m/>
  </r>
  <r>
    <s v="3787406"/>
    <s v="Compcore AF Dual Cure Refill  "/>
    <s v="A3          "/>
    <s v="Ea      "/>
    <s v="PREMER"/>
    <s v="3001433"/>
    <n v="1"/>
    <n v="1"/>
    <n v="0"/>
    <n v="1"/>
    <n v="0"/>
    <n v="0"/>
    <x v="7"/>
    <m/>
    <m/>
    <m/>
    <m/>
    <m/>
  </r>
  <r>
    <s v="1130019"/>
    <s v="Saliva Ejector Tip Gray       "/>
    <s v="            "/>
    <s v="3/Pk    "/>
    <s v="WOWIDE"/>
    <s v="B10108"/>
    <n v="1"/>
    <n v="1"/>
    <n v="1"/>
    <n v="0"/>
    <n v="0"/>
    <n v="0"/>
    <x v="9"/>
    <m/>
    <m/>
    <m/>
    <m/>
    <m/>
  </r>
  <r>
    <s v="1315682"/>
    <s v="Ibuprofen Tablets             "/>
    <s v="400mg       "/>
    <s v="100/Bt  "/>
    <s v="TOPRXI"/>
    <s v="02-10255"/>
    <n v="1"/>
    <n v="1"/>
    <n v="1"/>
    <n v="0"/>
    <n v="0"/>
    <n v="0"/>
    <x v="1"/>
    <m/>
    <m/>
    <m/>
    <m/>
    <m/>
  </r>
  <r>
    <s v="1425661"/>
    <s v="Goldies Carbide Bur HP        "/>
    <s v="44-C        "/>
    <s v="Ea      "/>
    <s v="DEDECO"/>
    <s v="8052"/>
    <n v="1"/>
    <n v="1"/>
    <n v="0"/>
    <n v="1"/>
    <n v="0"/>
    <n v="0"/>
    <x v="7"/>
    <m/>
    <m/>
    <m/>
    <m/>
    <m/>
  </r>
  <r>
    <s v="1000094"/>
    <s v="Carver DE Wax Lecron 5        "/>
    <s v="            "/>
    <s v="Ea      "/>
    <s v="JINSTR"/>
    <s v="100-0094"/>
    <n v="1"/>
    <n v="1"/>
    <n v="0"/>
    <n v="1"/>
    <n v="0"/>
    <n v="0"/>
    <x v="9"/>
    <m/>
    <m/>
    <m/>
    <m/>
    <m/>
  </r>
  <r>
    <s v="3567626"/>
    <s v="Assy,Water Spray Tube,f/      "/>
    <s v="MT12's      "/>
    <s v="Ea      "/>
    <s v="ZRAFOS"/>
    <s v="M019"/>
    <n v="1"/>
    <n v="1"/>
    <n v="0"/>
    <n v="0"/>
    <n v="0"/>
    <n v="1"/>
    <x v="4"/>
    <m/>
    <m/>
    <m/>
    <m/>
    <m/>
  </r>
  <r>
    <s v="7980015"/>
    <s v="Tom's Tartar Whitening Paste  "/>
    <s v="            "/>
    <s v="5.5oz/Tb"/>
    <s v="TOMMAI"/>
    <s v="683079"/>
    <n v="1"/>
    <n v="4"/>
    <n v="0"/>
    <n v="1"/>
    <n v="0"/>
    <n v="0"/>
    <x v="7"/>
    <m/>
    <m/>
    <m/>
    <m/>
    <m/>
  </r>
  <r>
    <s v="3681833"/>
    <s v="Lollipop Dr John Xylitol Tooth"/>
    <s v="Assorted    "/>
    <s v="122/Bg  "/>
    <s v="SHERMN"/>
    <s v="DJ02"/>
    <n v="1"/>
    <n v="1"/>
    <n v="0"/>
    <n v="1"/>
    <n v="0"/>
    <n v="0"/>
    <x v="1"/>
    <m/>
    <m/>
    <m/>
    <m/>
    <m/>
  </r>
  <r>
    <s v="1126233"/>
    <s v="Essentials LED Curing Light   "/>
    <s v="Silver      "/>
    <s v="Ea      "/>
    <s v="HANDPH"/>
    <s v="1126233"/>
    <n v="1"/>
    <n v="2"/>
    <n v="0"/>
    <n v="1"/>
    <n v="0"/>
    <n v="0"/>
    <x v="9"/>
    <m/>
    <m/>
    <m/>
    <m/>
    <m/>
  </r>
  <r>
    <s v="1126006"/>
    <s v="Maxima-S Latch Head           "/>
    <s v="Star Style  "/>
    <s v="Ea      "/>
    <s v="HANDPH"/>
    <s v="1126006"/>
    <n v="1"/>
    <n v="1"/>
    <n v="1"/>
    <n v="0"/>
    <n v="0"/>
    <n v="0"/>
    <x v="9"/>
    <m/>
    <m/>
    <m/>
    <m/>
    <m/>
  </r>
  <r>
    <s v="1230776"/>
    <s v="K-Flex Files 25mm             "/>
    <s v="#50         "/>
    <s v="6/Bx    "/>
    <s v="SYBRON"/>
    <s v="15158"/>
    <n v="1"/>
    <n v="2"/>
    <n v="0"/>
    <n v="1"/>
    <n v="0"/>
    <n v="0"/>
    <x v="7"/>
    <m/>
    <m/>
    <m/>
    <m/>
    <m/>
  </r>
  <r>
    <s v="5863616"/>
    <s v="Mirror Handle Cone Socket     "/>
    <s v="SE          "/>
    <s v="Ea      "/>
    <s v="NORDNT"/>
    <s v="HM12"/>
    <n v="1"/>
    <n v="2"/>
    <n v="0"/>
    <n v="1"/>
    <n v="0"/>
    <n v="0"/>
    <x v="7"/>
    <m/>
    <m/>
    <m/>
    <m/>
    <m/>
  </r>
  <r>
    <s v="1125233"/>
    <s v="Diamond FG 847-018M           "/>
    <s v="            "/>
    <s v="5/Pk    "/>
    <s v="MICDIA"/>
    <s v="1125233"/>
    <n v="1"/>
    <n v="5"/>
    <n v="0"/>
    <n v="1"/>
    <n v="0"/>
    <n v="0"/>
    <x v="9"/>
    <m/>
    <m/>
    <m/>
    <m/>
    <m/>
  </r>
  <r>
    <s v="1239896"/>
    <s v="Point 4 Unidose Refill        "/>
    <s v="C2          "/>
    <s v="20/Bx   "/>
    <s v="KERR"/>
    <s v="29908"/>
    <n v="1"/>
    <n v="4"/>
    <n v="0"/>
    <n v="1"/>
    <n v="0"/>
    <n v="0"/>
    <x v="7"/>
    <m/>
    <m/>
    <m/>
    <m/>
    <m/>
  </r>
  <r>
    <s v="7549241"/>
    <s v="Tiltop Cotton Pellet Refill   "/>
    <s v="Size 2      "/>
    <s v="12/Bx   "/>
    <s v="RICHMD"/>
    <s v="100902"/>
    <n v="1"/>
    <n v="1"/>
    <n v="0"/>
    <n v="1"/>
    <n v="0"/>
    <n v="0"/>
    <x v="7"/>
    <m/>
    <m/>
    <m/>
    <m/>
    <m/>
  </r>
  <r>
    <s v="8882809"/>
    <s v="ParaPost Taperlux Drills      "/>
    <s v="Purple/Black"/>
    <s v="3/Pk    "/>
    <s v="COLTEN"/>
    <s v="P8255"/>
    <n v="1"/>
    <n v="1"/>
    <n v="0"/>
    <n v="1"/>
    <n v="0"/>
    <n v="0"/>
    <x v="7"/>
    <m/>
    <m/>
    <m/>
    <m/>
    <m/>
  </r>
  <r>
    <s v="3787812"/>
    <s v="K-Files 21mm                  "/>
    <s v="#08         "/>
    <s v="6/Pk    "/>
    <s v="PREMER"/>
    <s v="9053201"/>
    <n v="1"/>
    <n v="4"/>
    <n v="0"/>
    <n v="1"/>
    <n v="0"/>
    <n v="0"/>
    <x v="7"/>
    <m/>
    <m/>
    <m/>
    <m/>
    <m/>
  </r>
  <r>
    <s v="3331944"/>
    <s v="Gradia Gum Modifier Syringe   "/>
    <s v="GM36        "/>
    <s v="2.4mL/Ea"/>
    <s v="GC"/>
    <s v="001905"/>
    <n v="1"/>
    <n v="1"/>
    <n v="0"/>
    <n v="1"/>
    <n v="0"/>
    <n v="0"/>
    <x v="7"/>
    <m/>
    <m/>
    <m/>
    <m/>
    <m/>
  </r>
  <r>
    <s v="1103399"/>
    <s v="Crown Spreader Forcep         "/>
    <s v="            "/>
    <s v="Ea      "/>
    <s v="ATITAN"/>
    <s v="1010"/>
    <n v="1"/>
    <n v="1"/>
    <n v="1"/>
    <n v="0"/>
    <n v="0"/>
    <n v="0"/>
    <x v="9"/>
    <m/>
    <m/>
    <m/>
    <m/>
    <m/>
  </r>
  <r>
    <s v="5700704"/>
    <s v="Towel C-Fold White 1 Ply      "/>
    <s v="150/Pk      "/>
    <s v="2400/Ca "/>
    <s v="MARCAL"/>
    <s v="06362-01"/>
    <n v="1"/>
    <n v="10"/>
    <n v="1"/>
    <n v="0"/>
    <n v="0"/>
    <n v="0"/>
    <x v="9"/>
    <m/>
    <m/>
    <m/>
    <m/>
    <m/>
  </r>
  <r>
    <s v="2259148"/>
    <s v="Full Spectrum Bulb 13 Watt    "/>
    <s v="            "/>
    <s v="Ea      "/>
    <s v="DAZOR"/>
    <s v="PL13W-51-FSB"/>
    <n v="1"/>
    <n v="1"/>
    <n v="0"/>
    <n v="1"/>
    <n v="0"/>
    <n v="0"/>
    <x v="7"/>
    <m/>
    <m/>
    <m/>
    <m/>
    <m/>
  </r>
  <r>
    <s v="1077898"/>
    <s v="Hydrogum Soft DF Fast Set     "/>
    <s v="Mint        "/>
    <s v="453Gm/Bg"/>
    <s v="ZHERM"/>
    <s v="C302060"/>
    <n v="1"/>
    <n v="6"/>
    <n v="0"/>
    <n v="1"/>
    <n v="0"/>
    <n v="0"/>
    <x v="7"/>
    <m/>
    <m/>
    <m/>
    <m/>
    <m/>
  </r>
  <r>
    <s v="6810573"/>
    <s v="Wireguard 5                   "/>
    <s v="5 Ft        "/>
    <s v="Ea      "/>
    <s v="PRACTI"/>
    <s v="70-1740"/>
    <n v="1"/>
    <n v="1"/>
    <n v="0"/>
    <n v="1"/>
    <n v="0"/>
    <n v="0"/>
    <x v="7"/>
    <m/>
    <m/>
    <m/>
    <m/>
    <m/>
  </r>
  <r>
    <s v="1126055"/>
    <s v="Maxima SC Diamond FG XCoarse  "/>
    <s v="862L-012    "/>
    <s v="5/Pk    "/>
    <s v="MICDIA"/>
    <s v="1126055"/>
    <n v="1"/>
    <n v="1"/>
    <n v="1"/>
    <n v="0"/>
    <n v="0"/>
    <n v="0"/>
    <x v="9"/>
    <m/>
    <m/>
    <m/>
    <m/>
    <m/>
  </r>
  <r>
    <s v="1420697"/>
    <s v="Euro Carbide Bur HP 351SG-060 "/>
    <s v="9368        "/>
    <s v="Ea      "/>
    <s v="DEDECO"/>
    <s v="9368"/>
    <n v="1"/>
    <n v="1"/>
    <n v="0"/>
    <n v="1"/>
    <n v="0"/>
    <n v="0"/>
    <x v="7"/>
    <m/>
    <m/>
    <m/>
    <m/>
    <m/>
  </r>
  <r>
    <s v="2467696"/>
    <s v="Luster Buff Acrylic Polish    "/>
    <s v="Liquid      "/>
    <s v="16oz/Bt "/>
    <s v="ZDEVEA"/>
    <s v="PL/LB16"/>
    <n v="1"/>
    <n v="1"/>
    <n v="0"/>
    <n v="0"/>
    <n v="1"/>
    <n v="0"/>
    <x v="4"/>
    <m/>
    <m/>
    <m/>
    <m/>
    <m/>
  </r>
  <r>
    <s v="3337765"/>
    <s v="Kooliner P/L                  "/>
    <s v="            "/>
    <s v="3oz/Pk  "/>
    <s v="GC"/>
    <s v="345001"/>
    <n v="1"/>
    <n v="1"/>
    <n v="0"/>
    <n v="1"/>
    <n v="0"/>
    <n v="0"/>
    <x v="9"/>
    <m/>
    <m/>
    <m/>
    <m/>
    <m/>
  </r>
  <r>
    <s v="7910549"/>
    <s v="Evanesce Universal Single Dose"/>
    <s v="BL3 Universa"/>
    <s v="10/Pk   "/>
    <s v="CLICHO"/>
    <s v="322513"/>
    <n v="1"/>
    <n v="1"/>
    <n v="1"/>
    <n v="0"/>
    <n v="0"/>
    <n v="0"/>
    <x v="9"/>
    <m/>
    <m/>
    <m/>
    <m/>
    <m/>
  </r>
  <r>
    <s v="1358470"/>
    <s v="X-Ray Apron Adult w/Collar    "/>
    <s v=".3mm Blue   "/>
    <s v="Ca      "/>
    <s v="PINNAC"/>
    <s v="31461"/>
    <n v="1"/>
    <n v="2"/>
    <n v="0"/>
    <n v="1"/>
    <n v="0"/>
    <n v="0"/>
    <x v="7"/>
    <m/>
    <m/>
    <m/>
    <m/>
    <m/>
  </r>
  <r>
    <s v="9451471"/>
    <s v="Tetric Cavifil Refill         "/>
    <s v="A3.5        "/>
    <s v="20/Bx   "/>
    <s v="VIVADT"/>
    <s v="612459AN"/>
    <n v="1"/>
    <n v="2"/>
    <n v="0"/>
    <n v="1"/>
    <n v="0"/>
    <n v="0"/>
    <x v="7"/>
    <m/>
    <m/>
    <m/>
    <m/>
    <m/>
  </r>
  <r>
    <s v="1014737"/>
    <s v="Op-D-Op Replacement Shield    "/>
    <s v="Mini        "/>
    <s v="6/Pk    "/>
    <s v="OPDOP"/>
    <s v="308MS6"/>
    <n v="1"/>
    <n v="1"/>
    <n v="0"/>
    <n v="1"/>
    <n v="0"/>
    <n v="0"/>
    <x v="9"/>
    <m/>
    <m/>
    <m/>
    <m/>
    <m/>
  </r>
  <r>
    <s v="1125263"/>
    <s v="Diamond FG 863-012SF          "/>
    <s v="            "/>
    <s v="5/Pk    "/>
    <s v="MICDIA"/>
    <s v="1125263"/>
    <n v="1"/>
    <n v="3"/>
    <n v="0"/>
    <n v="1"/>
    <n v="0"/>
    <n v="0"/>
    <x v="9"/>
    <m/>
    <m/>
    <m/>
    <m/>
    <m/>
  </r>
  <r>
    <s v="1014275"/>
    <s v="Tray Barrier                  "/>
    <s v="10.5x14     "/>
    <s v="500/Bx  "/>
    <s v="PINNAC"/>
    <s v="101-4275"/>
    <n v="1"/>
    <n v="1"/>
    <n v="0"/>
    <n v="1"/>
    <n v="0"/>
    <n v="0"/>
    <x v="7"/>
    <m/>
    <m/>
    <m/>
    <m/>
    <m/>
  </r>
  <r>
    <s v="6011880"/>
    <s v="EverEdge 2.0 Scaler DE 204SD  "/>
    <s v="#9 Handle   "/>
    <s v="Ea      "/>
    <s v="HUFRID"/>
    <s v="S204SD9E2"/>
    <n v="1"/>
    <n v="1"/>
    <n v="0"/>
    <n v="1"/>
    <n v="0"/>
    <n v="0"/>
    <x v="9"/>
    <m/>
    <m/>
    <m/>
    <m/>
    <m/>
  </r>
  <r>
    <s v="1145905"/>
    <s v="Label Glycopyrrolate          "/>
    <s v="0.2mg/ml    "/>
    <s v="600/Rl  "/>
    <s v="TIMED"/>
    <s v="LAN-9D02"/>
    <n v="1"/>
    <n v="1"/>
    <n v="0"/>
    <n v="0"/>
    <n v="1"/>
    <n v="0"/>
    <x v="4"/>
    <m/>
    <m/>
    <m/>
    <m/>
    <m/>
  </r>
  <r>
    <s v="8080350"/>
    <s v="430SW N/O Torque LubeFree     "/>
    <s v="HP          "/>
    <s v="Ea      "/>
    <s v="STAR"/>
    <s v="265891"/>
    <n v="1"/>
    <n v="4"/>
    <n v="0"/>
    <n v="1"/>
    <n v="0"/>
    <n v="0"/>
    <x v="7"/>
    <m/>
    <m/>
    <m/>
    <m/>
    <m/>
  </r>
  <r>
    <s v="6012461"/>
    <s v="Black Line Rubber Dam Clamp   "/>
    <s v="14          "/>
    <s v="Ea      "/>
    <s v="HUFRID"/>
    <s v="RDCM14X"/>
    <n v="1"/>
    <n v="2"/>
    <n v="0"/>
    <n v="1"/>
    <n v="0"/>
    <n v="0"/>
    <x v="7"/>
    <m/>
    <m/>
    <m/>
    <m/>
    <m/>
  </r>
  <r>
    <s v="6004506"/>
    <s v="Elevator Bernard Straight     "/>
    <s v="#11         "/>
    <s v="Ea      "/>
    <s v="HUFRID"/>
    <s v="BER11"/>
    <n v="1"/>
    <n v="2"/>
    <n v="0"/>
    <n v="0"/>
    <n v="0"/>
    <n v="1"/>
    <x v="4"/>
    <m/>
    <m/>
    <m/>
    <m/>
    <m/>
  </r>
  <r>
    <s v="9004513"/>
    <s v="Maxima 1-Piece Carbide Bur    "/>
    <s v="FG   56     "/>
    <s v="10/Pk   "/>
    <s v="PRIMAD"/>
    <s v="TFFPCT008FG"/>
    <n v="1"/>
    <n v="1"/>
    <n v="1"/>
    <n v="0"/>
    <n v="0"/>
    <n v="0"/>
    <x v="9"/>
    <m/>
    <m/>
    <m/>
    <m/>
    <m/>
  </r>
  <r>
    <s v="7727585"/>
    <s v="Midwest Plus Aerosol Nozzle   "/>
    <s v="            "/>
    <s v="Ea      "/>
    <s v="MIDWES"/>
    <s v="380086"/>
    <n v="1"/>
    <n v="1"/>
    <n v="0"/>
    <n v="1"/>
    <n v="0"/>
    <n v="0"/>
    <x v="9"/>
    <m/>
    <m/>
    <m/>
    <m/>
    <m/>
  </r>
  <r>
    <s v="2288874"/>
    <s v="NTI Universal Cutter          "/>
    <s v="UC219-023   "/>
    <s v="Ea      "/>
    <s v="AXIS"/>
    <s v="UC219-023"/>
    <n v="1"/>
    <n v="1"/>
    <n v="0"/>
    <n v="1"/>
    <n v="0"/>
    <n v="0"/>
    <x v="7"/>
    <m/>
    <m/>
    <m/>
    <m/>
    <m/>
  </r>
  <r>
    <s v="7721184"/>
    <s v="Midwest Plus Aerosol Cleaner/ "/>
    <s v="Lube 250 mL "/>
    <s v="Ea      "/>
    <s v="MIDWES"/>
    <s v="380080M"/>
    <n v="1"/>
    <n v="1"/>
    <n v="0"/>
    <n v="1"/>
    <n v="0"/>
    <n v="0"/>
    <x v="9"/>
    <m/>
    <m/>
    <m/>
    <m/>
    <m/>
  </r>
  <r>
    <s v="3332832"/>
    <s v="GC Fiber Post Refill          "/>
    <s v="1.6mm       "/>
    <s v="10/Bx   "/>
    <s v="GC"/>
    <s v="400006"/>
    <n v="1"/>
    <n v="1"/>
    <n v="0"/>
    <n v="1"/>
    <n v="0"/>
    <n v="0"/>
    <x v="7"/>
    <m/>
    <m/>
    <m/>
    <m/>
    <m/>
  </r>
  <r>
    <s v="1357581"/>
    <s v="Bur Block Rectangular 14 Hole "/>
    <s v="Baby Blue   "/>
    <s v="Ea      "/>
    <s v="PINNAC"/>
    <s v="31818DX"/>
    <n v="1"/>
    <n v="3"/>
    <n v="0"/>
    <n v="1"/>
    <n v="0"/>
    <n v="0"/>
    <x v="7"/>
    <m/>
    <m/>
    <m/>
    <m/>
    <m/>
  </r>
  <r>
    <s v="1071748"/>
    <s v="Mask Face Secure-Gard W/Shield"/>
    <s v="FldRst      "/>
    <s v="25/Bx   "/>
    <s v="ALLEG"/>
    <s v="AT74631"/>
    <n v="1"/>
    <n v="2"/>
    <n v="0"/>
    <n v="1"/>
    <n v="0"/>
    <n v="0"/>
    <x v="9"/>
    <m/>
    <m/>
    <m/>
    <m/>
    <m/>
  </r>
  <r>
    <s v="2551680"/>
    <s v="Bleaching Laminates           "/>
    <s v="Proform     "/>
    <s v="50/Bx   "/>
    <s v="NATKEY"/>
    <s v="9605780"/>
    <n v="1"/>
    <n v="1"/>
    <n v="0"/>
    <n v="1"/>
    <n v="0"/>
    <n v="0"/>
    <x v="9"/>
    <m/>
    <m/>
    <m/>
    <m/>
    <m/>
  </r>
  <r>
    <s v="8880615"/>
    <s v="Luxator 3MM Straight          "/>
    <s v="1L-3S       "/>
    <s v="Ea      "/>
    <s v="DIRINC"/>
    <s v="506340"/>
    <n v="1"/>
    <n v="2"/>
    <n v="0"/>
    <n v="1"/>
    <n v="0"/>
    <n v="0"/>
    <x v="9"/>
    <m/>
    <m/>
    <m/>
    <m/>
    <m/>
  </r>
  <r>
    <s v="5701326"/>
    <s v="Alginate Dustless Spearmint   "/>
    <s v="Fast Set    "/>
    <s v="1Lb/Ea  "/>
    <s v="SEPBND"/>
    <s v="5701326"/>
    <n v="1"/>
    <n v="6"/>
    <n v="1"/>
    <n v="0"/>
    <n v="0"/>
    <n v="0"/>
    <x v="9"/>
    <m/>
    <m/>
    <m/>
    <m/>
    <m/>
  </r>
  <r>
    <s v="3000075"/>
    <s v="G-Wedge Opaq Complete Kit     "/>
    <s v="Assorted    "/>
    <s v="Ea      "/>
    <s v="GARRDE"/>
    <s v="GWK4"/>
    <n v="1"/>
    <n v="1"/>
    <n v="0"/>
    <n v="1"/>
    <n v="0"/>
    <n v="0"/>
    <x v="9"/>
    <m/>
    <m/>
    <m/>
    <m/>
    <m/>
  </r>
  <r>
    <s v="8880266"/>
    <s v="Alpen Carbide Bur FGSS  557   "/>
    <s v="            "/>
    <s v="10/Pk   "/>
    <s v="COLTEN"/>
    <s v="R300557"/>
    <n v="1"/>
    <n v="2"/>
    <n v="0"/>
    <n v="1"/>
    <n v="0"/>
    <n v="0"/>
    <x v="9"/>
    <m/>
    <m/>
    <m/>
    <m/>
    <m/>
  </r>
  <r>
    <s v="6005616"/>
    <s v="Osteotome 3.7mm Pusher        "/>
    <s v="Straight    "/>
    <s v="Ea      "/>
    <s v="HUFRID"/>
    <s v="OSTMPU37"/>
    <n v="1"/>
    <n v="1"/>
    <n v="0"/>
    <n v="0"/>
    <n v="0"/>
    <n v="1"/>
    <x v="4"/>
    <m/>
    <m/>
    <m/>
    <m/>
    <m/>
  </r>
  <r>
    <s v="1074673"/>
    <s v="Finger Ruler Disposable Clear "/>
    <s v="Plastic 40MM"/>
    <s v="10/Pk   "/>
    <s v="AFFORD"/>
    <s v="40RU"/>
    <n v="1"/>
    <n v="1"/>
    <n v="0"/>
    <n v="1"/>
    <n v="0"/>
    <n v="0"/>
    <x v="7"/>
    <m/>
    <m/>
    <m/>
    <m/>
    <m/>
  </r>
  <r>
    <s v="3330685"/>
    <s v="MI Paste Strawberry           "/>
    <s v="40 gm       "/>
    <s v="10/Bx   "/>
    <s v="GC"/>
    <s v="424505"/>
    <n v="1"/>
    <n v="1"/>
    <n v="0"/>
    <n v="1"/>
    <n v="0"/>
    <n v="0"/>
    <x v="9"/>
    <m/>
    <m/>
    <m/>
    <m/>
    <m/>
  </r>
  <r>
    <s v="1000498"/>
    <s v="Hedstrom Files 25mm           "/>
    <s v="#90         "/>
    <s v="6/Bx    "/>
    <s v="LESFIL"/>
    <s v="206100211402"/>
    <n v="1"/>
    <n v="2"/>
    <n v="0"/>
    <n v="1"/>
    <n v="0"/>
    <n v="0"/>
    <x v="7"/>
    <m/>
    <m/>
    <m/>
    <m/>
    <m/>
  </r>
  <r>
    <s v="3846709"/>
    <s v="Articulating Paper Blue       "/>
    <s v="Strips      "/>
    <s v="300/Bx  "/>
    <s v="BAUART"/>
    <s v="BK 01"/>
    <n v="1"/>
    <n v="2"/>
    <n v="0"/>
    <n v="1"/>
    <n v="0"/>
    <n v="0"/>
    <x v="9"/>
    <m/>
    <m/>
    <m/>
    <m/>
    <m/>
  </r>
  <r>
    <s v="1338028"/>
    <s v="Meperidine HCL Inj SDV 1mL    "/>
    <s v="100mg/mL    "/>
    <s v="25/Bx   "/>
    <s v="W-WARD"/>
    <s v="00641605425"/>
    <n v="1"/>
    <n v="3"/>
    <n v="1"/>
    <n v="0"/>
    <n v="0"/>
    <n v="0"/>
    <x v="9"/>
    <m/>
    <m/>
    <m/>
    <m/>
    <m/>
  </r>
  <r>
    <s v="6012482"/>
    <s v="Black Line Rubber Dam Clamp   "/>
    <s v="56          "/>
    <s v="Ea      "/>
    <s v="HUFRID"/>
    <s v="RDCM56X"/>
    <n v="1"/>
    <n v="2"/>
    <n v="0"/>
    <n v="0"/>
    <n v="0"/>
    <n v="1"/>
    <x v="4"/>
    <m/>
    <m/>
    <m/>
    <m/>
    <m/>
  </r>
  <r>
    <s v="6003840"/>
    <s v="Plastic Filling Instrument    "/>
    <s v="1           "/>
    <s v="Ea      "/>
    <s v="HUFRID"/>
    <s v="PFIHF1"/>
    <n v="1"/>
    <n v="1"/>
    <n v="0"/>
    <n v="1"/>
    <n v="0"/>
    <n v="0"/>
    <x v="5"/>
    <m/>
    <m/>
    <m/>
    <m/>
    <m/>
  </r>
  <r>
    <s v="1002125"/>
    <s v="Syngauze 50 Non-Woven N/S     "/>
    <s v="2&quot;x2&quot; 4ply  "/>
    <s v="200/Pk  "/>
    <s v="MEDICM"/>
    <s v="2101-HS"/>
    <n v="1"/>
    <n v="20"/>
    <n v="1"/>
    <n v="0"/>
    <n v="0"/>
    <n v="0"/>
    <x v="9"/>
    <m/>
    <m/>
    <m/>
    <m/>
    <m/>
  </r>
  <r>
    <s v="6005515"/>
    <s v="Oil Stone 6A Arkansas Thick   "/>
    <s v="Wedge       "/>
    <s v="Ea      "/>
    <s v="HUFRID"/>
    <s v="SS6A"/>
    <n v="1"/>
    <n v="1"/>
    <n v="1"/>
    <n v="0"/>
    <n v="0"/>
    <n v="0"/>
    <x v="9"/>
    <m/>
    <m/>
    <m/>
    <m/>
    <m/>
  </r>
  <r>
    <s v="1312529"/>
    <s v="Locator Transfer              "/>
    <s v="            "/>
    <s v="4/Pk    "/>
    <s v="DRSITL"/>
    <s v="08505"/>
    <n v="1"/>
    <n v="1"/>
    <n v="0"/>
    <n v="1"/>
    <n v="0"/>
    <n v="0"/>
    <x v="7"/>
    <m/>
    <m/>
    <m/>
    <m/>
    <m/>
  </r>
  <r>
    <s v="1071398"/>
    <s v="Crown Plier Rubber Tips       "/>
    <s v="            "/>
    <s v="20/Pk   "/>
    <s v="ATITAN"/>
    <s v="RUBBER TIPS"/>
    <n v="1"/>
    <n v="1"/>
    <n v="0"/>
    <n v="1"/>
    <n v="0"/>
    <n v="0"/>
    <x v="9"/>
    <m/>
    <m/>
    <m/>
    <m/>
    <m/>
  </r>
  <r>
    <s v="8950080"/>
    <s v="Venture Sponge Non-Woven OW   "/>
    <s v="2&quot;x2&quot; N/S   "/>
    <s v="200/Pk  "/>
    <s v="TIDI-E"/>
    <s v="260002"/>
    <n v="1"/>
    <n v="6"/>
    <n v="0"/>
    <n v="1"/>
    <n v="0"/>
    <n v="0"/>
    <x v="9"/>
    <m/>
    <m/>
    <m/>
    <m/>
    <m/>
  </r>
  <r>
    <s v="1355891"/>
    <s v="X-Ray Apron Lead Free W/Collar"/>
    <s v="Adult Blue  "/>
    <s v="EA      "/>
    <s v="PINNAC"/>
    <s v="31459"/>
    <n v="1"/>
    <n v="1"/>
    <n v="0"/>
    <n v="1"/>
    <n v="0"/>
    <n v="0"/>
    <x v="7"/>
    <m/>
    <m/>
    <m/>
    <m/>
    <m/>
  </r>
  <r>
    <s v="9993511"/>
    <s v="Jazz P2S Polisher Medium      "/>
    <s v="Cup         "/>
    <s v="20/Pk   "/>
    <s v="SSWBUR"/>
    <s v="89018"/>
    <n v="1"/>
    <n v="1"/>
    <n v="0"/>
    <n v="1"/>
    <n v="0"/>
    <n v="0"/>
    <x v="7"/>
    <m/>
    <m/>
    <m/>
    <m/>
    <m/>
  </r>
  <r>
    <s v="3118045"/>
    <s v="Waterpik Flosser FLA-220      "/>
    <s v="Battery Type"/>
    <s v="Ea      "/>
    <s v="TELEDY"/>
    <s v="20014202"/>
    <n v="1"/>
    <n v="4"/>
    <n v="0"/>
    <n v="1"/>
    <n v="0"/>
    <n v="0"/>
    <x v="9"/>
    <m/>
    <m/>
    <m/>
    <m/>
    <m/>
  </r>
  <r>
    <s v="6003368"/>
    <s v="Swivel Direct Flow Ultrasonic "/>
    <s v="25K Aft5 Lft"/>
    <s v="Ea      "/>
    <s v="HUFRID"/>
    <s v="UI25SDL"/>
    <n v="1"/>
    <n v="2"/>
    <n v="1"/>
    <n v="0"/>
    <n v="0"/>
    <n v="0"/>
    <x v="9"/>
    <m/>
    <m/>
    <m/>
    <m/>
    <m/>
  </r>
  <r>
    <s v="4991850"/>
    <s v="Forcep Magill Adult           "/>
    <s v="            "/>
    <s v="Ea      "/>
    <s v="MAGMED"/>
    <s v="10-2760"/>
    <n v="1"/>
    <n v="2"/>
    <n v="0"/>
    <n v="1"/>
    <n v="0"/>
    <n v="0"/>
    <x v="9"/>
    <m/>
    <m/>
    <m/>
    <m/>
    <m/>
  </r>
  <r>
    <s v="1060024"/>
    <s v="Matrix Band Adult .0015 #5    "/>
    <s v="#5          "/>
    <s v="20/Pk   "/>
    <s v="DENOVO"/>
    <s v="170-405"/>
    <n v="1"/>
    <n v="1"/>
    <n v="0"/>
    <n v="1"/>
    <n v="0"/>
    <n v="0"/>
    <x v="7"/>
    <m/>
    <m/>
    <m/>
    <m/>
    <m/>
  </r>
  <r>
    <s v="1049316"/>
    <s v="Acclean Pro Ultrasonic Scaler "/>
    <s v="30KHZ       "/>
    <s v="Ea      "/>
    <s v="DENTA"/>
    <s v="HS830-30"/>
    <n v="1"/>
    <n v="1"/>
    <n v="0"/>
    <n v="1"/>
    <n v="0"/>
    <n v="0"/>
    <x v="9"/>
    <m/>
    <m/>
    <m/>
    <m/>
    <m/>
  </r>
  <r>
    <s v="1125174"/>
    <s v="Diamond FG 368-018SF          "/>
    <s v="            "/>
    <s v="5/Pk    "/>
    <s v="MICDIA"/>
    <s v="1125174"/>
    <n v="1"/>
    <n v="2"/>
    <n v="0"/>
    <n v="1"/>
    <n v="0"/>
    <n v="0"/>
    <x v="9"/>
    <m/>
    <m/>
    <m/>
    <m/>
    <m/>
  </r>
  <r>
    <s v="1126060"/>
    <s v="Maxima SC Diamond FGSS XCoarse"/>
    <s v="878K-016    "/>
    <s v="5/Pk    "/>
    <s v="MICDIA"/>
    <s v="1126060"/>
    <n v="1"/>
    <n v="1"/>
    <n v="0"/>
    <n v="1"/>
    <n v="0"/>
    <n v="0"/>
    <x v="7"/>
    <m/>
    <m/>
    <m/>
    <m/>
    <m/>
  </r>
  <r>
    <s v="6589826"/>
    <s v="Set Up Tray Divided B         "/>
    <s v="Teal        "/>
    <s v="Ea      "/>
    <s v="ZIRC"/>
    <s v="20Z451J"/>
    <n v="1"/>
    <n v="7"/>
    <n v="0"/>
    <n v="1"/>
    <n v="0"/>
    <n v="0"/>
    <x v="7"/>
    <m/>
    <m/>
    <m/>
    <m/>
    <m/>
  </r>
  <r>
    <s v="5551546"/>
    <s v="Dental Floss Waxed            "/>
    <s v="200yd       "/>
    <s v="Ea      "/>
    <s v="J&amp;JDNT"/>
    <s v="02749"/>
    <n v="1"/>
    <n v="1"/>
    <n v="0"/>
    <n v="1"/>
    <n v="0"/>
    <n v="0"/>
    <x v="9"/>
    <m/>
    <m/>
    <m/>
    <m/>
    <m/>
  </r>
  <r>
    <s v="1735685"/>
    <s v="NeoDiamond FG 1116-10F        "/>
    <s v="            "/>
    <s v="25/Pk   "/>
    <s v="MICROC"/>
    <s v="1116.10F"/>
    <n v="1"/>
    <n v="1"/>
    <n v="0"/>
    <n v="1"/>
    <n v="0"/>
    <n v="0"/>
    <x v="9"/>
    <m/>
    <m/>
    <m/>
    <m/>
    <m/>
  </r>
  <r>
    <s v="1002882"/>
    <s v="Superoxol Bleaching Agent     "/>
    <s v="            "/>
    <s v="1oz/Bt  "/>
    <s v="EPRIND"/>
    <s v="11513"/>
    <n v="1"/>
    <n v="1"/>
    <n v="0"/>
    <n v="1"/>
    <n v="0"/>
    <n v="0"/>
    <x v="9"/>
    <m/>
    <m/>
    <m/>
    <m/>
    <m/>
  </r>
  <r>
    <s v="5869257"/>
    <s v="Elevator Miller #E71          "/>
    <s v="            "/>
    <s v="Ea      "/>
    <s v="NORDNT"/>
    <s v="E71"/>
    <n v="1"/>
    <n v="2"/>
    <n v="0"/>
    <n v="0"/>
    <n v="0"/>
    <n v="1"/>
    <x v="4"/>
    <m/>
    <m/>
    <m/>
    <m/>
    <m/>
  </r>
  <r>
    <s v="9991904"/>
    <s v="Revelation Diamond 811-033C   "/>
    <s v="Coarse      "/>
    <s v="5/Pk    "/>
    <s v="SSWBUR"/>
    <s v="91206-5"/>
    <n v="1"/>
    <n v="1"/>
    <n v="0"/>
    <n v="0"/>
    <n v="0"/>
    <n v="1"/>
    <x v="4"/>
    <m/>
    <m/>
    <m/>
    <m/>
    <m/>
  </r>
  <r>
    <s v="7010442"/>
    <s v="Diamond FG SCoarse            "/>
    <s v="849H-018    "/>
    <s v="5/Pk    "/>
    <s v="MEISIN"/>
    <s v="849H-018-FG"/>
    <n v="1"/>
    <n v="3"/>
    <n v="0"/>
    <n v="1"/>
    <n v="0"/>
    <n v="0"/>
    <x v="7"/>
    <m/>
    <m/>
    <m/>
    <m/>
    <m/>
  </r>
  <r>
    <s v="6001783"/>
    <s v="Vision Curvettes DE 11/12     "/>
    <s v="#4 Handle   "/>
    <s v="Ea      "/>
    <s v="HUFRID"/>
    <s v="SGC11/12"/>
    <n v="1"/>
    <n v="1"/>
    <n v="0"/>
    <n v="0"/>
    <n v="0"/>
    <n v="1"/>
    <x v="4"/>
    <m/>
    <m/>
    <m/>
    <m/>
    <m/>
  </r>
  <r>
    <s v="7313052"/>
    <s v="Amazing Gracey DE 17/18       "/>
    <s v="Green       "/>
    <s v="Ea      "/>
    <s v="PDT"/>
    <s v="R032"/>
    <n v="1"/>
    <n v="1"/>
    <n v="0"/>
    <n v="1"/>
    <n v="0"/>
    <n v="0"/>
    <x v="7"/>
    <m/>
    <m/>
    <m/>
    <m/>
    <m/>
  </r>
  <r>
    <s v="1536483"/>
    <s v="Sterile Water For Irrigation  "/>
    <s v="250ml Str   "/>
    <s v="250ml/Bt"/>
    <s v="TRAVOL"/>
    <s v="2F7112"/>
    <n v="1"/>
    <n v="1"/>
    <n v="1"/>
    <n v="0"/>
    <n v="0"/>
    <n v="0"/>
    <x v="9"/>
    <m/>
    <m/>
    <m/>
    <m/>
    <m/>
  </r>
  <r>
    <s v="1125152"/>
    <s v="Diamond FG 856-016C           "/>
    <s v="            "/>
    <s v="5/Pk    "/>
    <s v="MICDIA"/>
    <s v="1125152"/>
    <n v="1"/>
    <n v="5"/>
    <n v="0"/>
    <n v="1"/>
    <n v="0"/>
    <n v="0"/>
    <x v="9"/>
    <m/>
    <m/>
    <m/>
    <m/>
    <m/>
  </r>
  <r>
    <s v="1079460"/>
    <s v="Elite HD+ Light Body Fast Set "/>
    <s v="50mL        "/>
    <s v="2/Pk    "/>
    <s v="ZHERM"/>
    <s v="C203040"/>
    <n v="1"/>
    <n v="4"/>
    <n v="0"/>
    <n v="1"/>
    <n v="0"/>
    <n v="0"/>
    <x v="9"/>
    <m/>
    <m/>
    <m/>
    <m/>
    <m/>
  </r>
  <r>
    <s v="2221095"/>
    <s v="K-Files 31mm                  "/>
    <s v="#15         "/>
    <s v="6/Pk    "/>
    <s v="DNTEND"/>
    <s v="671162"/>
    <n v="1"/>
    <n v="2"/>
    <n v="1"/>
    <n v="0"/>
    <n v="0"/>
    <n v="0"/>
    <x v="9"/>
    <m/>
    <m/>
    <m/>
    <m/>
    <m/>
  </r>
  <r>
    <s v="6001552"/>
    <s v="Elevator Howard Apexo #2      "/>
    <s v="            "/>
    <s v="Ea      "/>
    <s v="HUFRID"/>
    <s v="EHO2"/>
    <n v="1"/>
    <n v="1"/>
    <n v="0"/>
    <n v="0"/>
    <n v="0"/>
    <n v="1"/>
    <x v="4"/>
    <m/>
    <m/>
    <m/>
    <m/>
    <m/>
  </r>
  <r>
    <s v="3334048"/>
    <s v="G-aenial Sculpt Unitip Refill "/>
    <s v="B2          "/>
    <s v="20/Pk   "/>
    <s v="GC"/>
    <s v="009175"/>
    <n v="1"/>
    <n v="1"/>
    <n v="0"/>
    <n v="1"/>
    <n v="0"/>
    <n v="0"/>
    <x v="7"/>
    <m/>
    <m/>
    <m/>
    <m/>
    <m/>
  </r>
  <r>
    <s v="2287998"/>
    <s v="Abrasives Green Fine HP       "/>
    <s v="GF661       "/>
    <s v="12/Pk   "/>
    <s v="AXIS"/>
    <s v="GF661-HP"/>
    <n v="1"/>
    <n v="1"/>
    <n v="0"/>
    <n v="0"/>
    <n v="0"/>
    <n v="1"/>
    <x v="4"/>
    <m/>
    <m/>
    <m/>
    <m/>
    <m/>
  </r>
  <r>
    <s v="6009649"/>
    <s v="Mirror Rectangle Micro Small  "/>
    <s v="            "/>
    <s v="Ea      "/>
    <s v="HUFRID"/>
    <s v="MM1"/>
    <n v="1"/>
    <n v="2"/>
    <n v="0"/>
    <n v="0"/>
    <n v="0"/>
    <n v="1"/>
    <x v="4"/>
    <m/>
    <m/>
    <m/>
    <m/>
    <m/>
  </r>
  <r>
    <s v="1253024"/>
    <s v="Enzo Universal Plasterless Art"/>
    <s v="Blue        "/>
    <s v="Ea      "/>
    <s v="HARSTU"/>
    <s v="1001B"/>
    <n v="1"/>
    <n v="1"/>
    <n v="0"/>
    <n v="0"/>
    <n v="1"/>
    <n v="0"/>
    <x v="4"/>
    <m/>
    <m/>
    <m/>
    <m/>
    <m/>
  </r>
  <r>
    <s v="8880804"/>
    <s v="Alpen X1 Diamond FG 881-009C  "/>
    <s v="            "/>
    <s v="25/Bx   "/>
    <s v="COLTEN"/>
    <s v="X881C009"/>
    <n v="1"/>
    <n v="1"/>
    <n v="0"/>
    <n v="0"/>
    <n v="0"/>
    <n v="1"/>
    <x v="4"/>
    <m/>
    <m/>
    <m/>
    <m/>
    <m/>
  </r>
  <r>
    <s v="6011607"/>
    <s v="IMS Infinity Cassettes 12 Ins "/>
    <s v="Purple      "/>
    <s v="Ea      "/>
    <s v="HUFRID"/>
    <s v="IMN4124"/>
    <n v="1"/>
    <n v="3"/>
    <n v="0"/>
    <n v="0"/>
    <n v="0"/>
    <n v="1"/>
    <x v="4"/>
    <m/>
    <m/>
    <m/>
    <m/>
    <m/>
  </r>
  <r>
    <s v="1153740"/>
    <s v="GTX Endo Condenser Kit        "/>
    <s v="            "/>
    <s v="Ea      "/>
    <s v="MILTEX"/>
    <s v="XFR"/>
    <n v="1"/>
    <n v="1"/>
    <n v="0"/>
    <n v="1"/>
    <n v="0"/>
    <n v="0"/>
    <x v="7"/>
    <m/>
    <m/>
    <m/>
    <m/>
    <m/>
  </r>
  <r>
    <s v="1006158"/>
    <s v="Excavator DE                  "/>
    <s v="#13         "/>
    <s v="Ea      "/>
    <s v="JINSTR"/>
    <s v="100-6158"/>
    <n v="1"/>
    <n v="3"/>
    <n v="0"/>
    <n v="1"/>
    <n v="0"/>
    <n v="0"/>
    <x v="9"/>
    <m/>
    <m/>
    <m/>
    <m/>
    <m/>
  </r>
  <r>
    <s v="1060549"/>
    <s v="Ball Clasps .028&quot;             "/>
    <s v="0.7mm       "/>
    <s v="100/Pk  "/>
    <s v="MASEL"/>
    <s v="4061028"/>
    <n v="1"/>
    <n v="1"/>
    <n v="0"/>
    <n v="1"/>
    <n v="0"/>
    <n v="0"/>
    <x v="9"/>
    <m/>
    <m/>
    <m/>
    <m/>
    <m/>
  </r>
  <r>
    <s v="1950449"/>
    <s v="Beautifil II Compule Tips     "/>
    <s v="A2          "/>
    <s v="20/Pk   "/>
    <s v="SHOFU"/>
    <s v="1753"/>
    <n v="1"/>
    <n v="1"/>
    <n v="0"/>
    <n v="1"/>
    <n v="0"/>
    <n v="0"/>
    <x v="9"/>
    <m/>
    <m/>
    <m/>
    <m/>
    <m/>
  </r>
  <r>
    <s v="1005231"/>
    <s v="Spatula Cement 24             "/>
    <s v="Flexible    "/>
    <s v="Ea      "/>
    <s v="JINSTR"/>
    <s v="100-5231"/>
    <n v="1"/>
    <n v="2"/>
    <n v="1"/>
    <n v="0"/>
    <n v="0"/>
    <n v="0"/>
    <x v="9"/>
    <m/>
    <m/>
    <m/>
    <m/>
    <m/>
  </r>
  <r>
    <s v="1007001"/>
    <s v="Tray Adhesive                 "/>
    <s v="            "/>
    <s v="1 oz    "/>
    <s v="NATKEY"/>
    <s v="0921881HS"/>
    <n v="1"/>
    <n v="1"/>
    <n v="0"/>
    <n v="1"/>
    <n v="0"/>
    <n v="0"/>
    <x v="9"/>
    <m/>
    <m/>
    <m/>
    <m/>
    <m/>
  </r>
  <r>
    <s v="6010982"/>
    <s v="Black Line Plugger Labanca    "/>
    <s v="3 x 1.5mm   "/>
    <s v="Ea      "/>
    <s v="HUFRID"/>
    <s v="PLGLABANCX"/>
    <n v="1"/>
    <n v="1"/>
    <n v="0"/>
    <n v="1"/>
    <n v="0"/>
    <n v="0"/>
    <x v="4"/>
    <m/>
    <m/>
    <m/>
    <m/>
    <m/>
  </r>
  <r>
    <s v="1239318"/>
    <s v="Premise Unidose Refill        "/>
    <s v="A4-B 0.2gm  "/>
    <s v="20/Bx   "/>
    <s v="KERR"/>
    <s v="32654"/>
    <n v="1"/>
    <n v="1"/>
    <n v="0"/>
    <n v="1"/>
    <n v="0"/>
    <n v="0"/>
    <x v="9"/>
    <m/>
    <m/>
    <m/>
    <m/>
    <m/>
  </r>
  <r>
    <s v="5477641"/>
    <s v="Rubber Dam Frame 5&quot; Plastic   "/>
    <s v="            "/>
    <s v="Ea      "/>
    <s v="COLTEN"/>
    <s v="H01416"/>
    <n v="1"/>
    <n v="3"/>
    <n v="0"/>
    <n v="1"/>
    <n v="0"/>
    <n v="0"/>
    <x v="9"/>
    <m/>
    <m/>
    <m/>
    <m/>
    <m/>
  </r>
  <r>
    <s v="1238764"/>
    <s v="Reamers 25mm                  "/>
    <s v="#10         "/>
    <s v="6/Bx    "/>
    <s v="SYBRON"/>
    <s v="06110"/>
    <n v="1"/>
    <n v="1"/>
    <n v="0"/>
    <n v="1"/>
    <n v="0"/>
    <n v="0"/>
    <x v="7"/>
    <m/>
    <m/>
    <m/>
    <m/>
    <m/>
  </r>
  <r>
    <s v="6580285"/>
    <s v="Crystal Mirror Soft Grip      "/>
    <s v="#5 Vibrant  "/>
    <s v="12/Pk   "/>
    <s v="ZIRC"/>
    <s v="50Z364-NEON"/>
    <n v="1"/>
    <n v="1"/>
    <n v="0"/>
    <n v="1"/>
    <n v="0"/>
    <n v="0"/>
    <x v="9"/>
    <m/>
    <m/>
    <m/>
    <m/>
    <m/>
  </r>
  <r>
    <s v="6000032"/>
    <s v="Scaler Taylor DE T2/T3        "/>
    <s v="#2 Handle   "/>
    <s v="Ea      "/>
    <s v="HUFRID"/>
    <s v="ST2/3"/>
    <n v="1"/>
    <n v="1"/>
    <n v="0"/>
    <n v="0"/>
    <n v="0"/>
    <n v="1"/>
    <x v="4"/>
    <m/>
    <m/>
    <m/>
    <m/>
    <m/>
  </r>
  <r>
    <s v="9004132"/>
    <s v="Natural Elegance Nano Tips    "/>
    <s v="B3          "/>
    <s v="15/Bx   "/>
    <s v="PENTPL"/>
    <s v="SHN9004132"/>
    <n v="1"/>
    <n v="1"/>
    <n v="0"/>
    <n v="1"/>
    <n v="0"/>
    <n v="0"/>
    <x v="7"/>
    <m/>
    <m/>
    <m/>
    <m/>
    <m/>
  </r>
  <r>
    <s v="7802674"/>
    <s v="Cotton Mouth Dry Field        "/>
    <s v="System      "/>
    <s v="Ea      "/>
    <s v="ORTARC"/>
    <s v="900-200"/>
    <n v="1"/>
    <n v="1"/>
    <n v="0"/>
    <n v="1"/>
    <n v="0"/>
    <n v="0"/>
    <x v="7"/>
    <m/>
    <m/>
    <m/>
    <m/>
    <m/>
  </r>
  <r>
    <s v="6580309"/>
    <s v="Mini Tray Plastic             "/>
    <s v="Midnight    "/>
    <s v="Ea      "/>
    <s v="ZIRC"/>
    <s v="20Z101T"/>
    <n v="1"/>
    <n v="3"/>
    <n v="0"/>
    <n v="1"/>
    <n v="0"/>
    <n v="0"/>
    <x v="7"/>
    <m/>
    <m/>
    <m/>
    <m/>
    <m/>
  </r>
  <r>
    <s v="1006021"/>
    <s v="Lab Carbide Bur HP            "/>
    <s v="  73C       "/>
    <s v="Ea      "/>
    <s v="DEDECO"/>
    <s v="9877"/>
    <n v="1"/>
    <n v="1"/>
    <n v="0"/>
    <n v="1"/>
    <n v="0"/>
    <n v="0"/>
    <x v="7"/>
    <m/>
    <m/>
    <m/>
    <m/>
    <m/>
  </r>
  <r>
    <s v="8036395"/>
    <s v="Safetec Burn Gel              "/>
    <s v="1/8 OZ      "/>
    <s v="25/box  "/>
    <s v="SAFEAM"/>
    <s v="50000"/>
    <n v="1"/>
    <n v="1"/>
    <n v="0"/>
    <n v="1"/>
    <n v="0"/>
    <n v="0"/>
    <x v="9"/>
    <m/>
    <m/>
    <m/>
    <m/>
    <m/>
  </r>
  <r>
    <s v="7770456"/>
    <s v="RelyX Luting Plus Automix     "/>
    <s v="Mixing Tips "/>
    <s v="12/Pk   "/>
    <s v="THREEM"/>
    <s v="3540"/>
    <n v="1"/>
    <n v="2"/>
    <n v="0"/>
    <n v="1"/>
    <n v="0"/>
    <n v="0"/>
    <x v="9"/>
    <m/>
    <m/>
    <m/>
    <m/>
    <m/>
  </r>
  <r>
    <s v="1237829"/>
    <s v="K-Flex Files 30mm             "/>
    <s v="#45-80      "/>
    <s v="6/Bx    "/>
    <s v="SYBRON"/>
    <s v="821-4130"/>
    <n v="1"/>
    <n v="1"/>
    <n v="0"/>
    <n v="1"/>
    <n v="0"/>
    <n v="0"/>
    <x v="7"/>
    <m/>
    <m/>
    <m/>
    <m/>
    <m/>
  </r>
  <r>
    <s v="1231047"/>
    <s v="Take 1 Advanced Wash 50mL     "/>
    <s v="LB/Fast Set "/>
    <s v="2/Pk    "/>
    <s v="KERR"/>
    <s v="33953"/>
    <n v="1"/>
    <n v="1"/>
    <n v="0"/>
    <n v="1"/>
    <n v="0"/>
    <n v="0"/>
    <x v="9"/>
    <m/>
    <m/>
    <m/>
    <m/>
    <m/>
  </r>
  <r>
    <s v="1075403"/>
    <s v="Microbrush Applicator Fine    "/>
    <s v="Assorted    "/>
    <s v="400/Pk  "/>
    <s v="HYGOPL"/>
    <s v="MFA400"/>
    <n v="1"/>
    <n v="1"/>
    <n v="0"/>
    <n v="1"/>
    <n v="0"/>
    <n v="0"/>
    <x v="9"/>
    <m/>
    <m/>
    <m/>
    <m/>
    <m/>
  </r>
  <r>
    <s v="5700452"/>
    <s v="Carbide Surgical Bur RA 2     "/>
    <s v="RA 2        "/>
    <s v="5/Pk    "/>
    <s v="PRIMAD"/>
    <s v="CROUND010RL"/>
    <n v="1"/>
    <n v="1"/>
    <n v="0"/>
    <n v="1"/>
    <n v="0"/>
    <n v="0"/>
    <x v="7"/>
    <m/>
    <m/>
    <m/>
    <m/>
    <m/>
  </r>
  <r>
    <s v="2426944"/>
    <s v="Plastic Squirt Bottle         "/>
    <s v="            "/>
    <s v="125mL   "/>
    <s v="NATKEY"/>
    <s v="1655410"/>
    <n v="1"/>
    <n v="2"/>
    <n v="1"/>
    <n v="0"/>
    <n v="0"/>
    <n v="0"/>
    <x v="9"/>
    <m/>
    <m/>
    <m/>
    <m/>
    <m/>
  </r>
  <r>
    <s v="1296973"/>
    <s v="Ibuprofen Tablets             "/>
    <s v="600mg       "/>
    <s v="100/Bt  "/>
    <s v="ASCLAB"/>
    <s v="67877032001"/>
    <n v="1"/>
    <n v="1"/>
    <n v="0"/>
    <n v="1"/>
    <n v="0"/>
    <n v="0"/>
    <x v="9"/>
    <m/>
    <m/>
    <m/>
    <m/>
    <m/>
  </r>
  <r>
    <s v="6589790"/>
    <s v="Steri-Bur Guard 22-Hole       "/>
    <s v="Teal        "/>
    <s v="Ea      "/>
    <s v="ZIRC"/>
    <s v="50Z410J"/>
    <n v="1"/>
    <n v="6"/>
    <n v="0"/>
    <n v="1"/>
    <n v="0"/>
    <n v="0"/>
    <x v="7"/>
    <m/>
    <m/>
    <m/>
    <m/>
    <m/>
  </r>
  <r>
    <s v="6427584"/>
    <s v="New Manifold W/Fitting        "/>
    <s v="            "/>
    <s v="Each    "/>
    <s v="DCI"/>
    <s v="8119"/>
    <n v="1"/>
    <n v="1"/>
    <n v="0"/>
    <n v="0"/>
    <n v="0"/>
    <n v="1"/>
    <x v="4"/>
    <m/>
    <m/>
    <m/>
    <m/>
    <m/>
  </r>
  <r>
    <s v="3334434"/>
    <s v="GC Reline II Intro Kit        "/>
    <s v="Soft        "/>
    <s v="Ea      "/>
    <s v="GC"/>
    <s v="010258"/>
    <n v="1"/>
    <n v="1"/>
    <n v="0"/>
    <n v="1"/>
    <n v="0"/>
    <n v="0"/>
    <x v="7"/>
    <m/>
    <m/>
    <m/>
    <m/>
    <m/>
  </r>
  <r>
    <s v="6001095"/>
    <s v="Expro DE #23/UNC15            "/>
    <s v="ResinEight  "/>
    <s v="Ea      "/>
    <s v="HUFRID"/>
    <s v="XP23/UNC8"/>
    <n v="1"/>
    <n v="6"/>
    <n v="1"/>
    <n v="0"/>
    <n v="0"/>
    <n v="0"/>
    <x v="9"/>
    <m/>
    <m/>
    <m/>
    <m/>
    <m/>
  </r>
  <r>
    <s v="1001578"/>
    <s v="Napkin Holder X-Pando         "/>
    <s v="Vinyl Chain "/>
    <s v="Ea      "/>
    <s v="TEMREX"/>
    <s v="1001578"/>
    <n v="1"/>
    <n v="5"/>
    <n v="0"/>
    <n v="1"/>
    <n v="0"/>
    <n v="0"/>
    <x v="9"/>
    <m/>
    <m/>
    <m/>
    <m/>
    <m/>
  </r>
  <r>
    <s v="2480408"/>
    <s v="Adenosine Inj SDV N-R         "/>
    <s v="3Mg/mL      "/>
    <s v="2mL/Vl  "/>
    <s v="GIVREP"/>
    <s v="17478054202"/>
    <n v="1"/>
    <n v="2"/>
    <n v="1"/>
    <n v="0"/>
    <n v="0"/>
    <n v="0"/>
    <x v="9"/>
    <m/>
    <m/>
    <m/>
    <m/>
    <m/>
  </r>
  <r>
    <s v="1125230"/>
    <s v="Diamond FG 845-010M           "/>
    <s v="            "/>
    <s v="5/Pk    "/>
    <s v="MICDIA"/>
    <s v="1125230"/>
    <n v="1"/>
    <n v="1"/>
    <n v="0"/>
    <n v="1"/>
    <n v="0"/>
    <n v="0"/>
    <x v="7"/>
    <m/>
    <m/>
    <m/>
    <m/>
    <m/>
  </r>
  <r>
    <s v="9450723"/>
    <s v="IPS Empress CAD LT C14 A3.5   "/>
    <s v="PLANMILL    "/>
    <s v="5/Bx    "/>
    <s v="VIVADT"/>
    <s v="665722"/>
    <n v="1"/>
    <n v="1"/>
    <n v="0"/>
    <n v="1"/>
    <n v="0"/>
    <n v="0"/>
    <x v="7"/>
    <m/>
    <m/>
    <m/>
    <m/>
    <m/>
  </r>
  <r>
    <s v="9007261"/>
    <s v="Maxima Diamond FG 856-016M    "/>
    <s v="            "/>
    <s v="5/PK    "/>
    <s v="MICDIA"/>
    <s v="9007261"/>
    <n v="1"/>
    <n v="1"/>
    <n v="0"/>
    <n v="1"/>
    <n v="0"/>
    <n v="0"/>
    <x v="9"/>
    <m/>
    <m/>
    <m/>
    <m/>
    <m/>
  </r>
  <r>
    <s v="2286006"/>
    <s v="NTI Diamond FG 845KR-018C     "/>
    <s v="            "/>
    <s v="5/Pk    "/>
    <s v="AXIS"/>
    <s v="C845KR-018"/>
    <n v="1"/>
    <n v="1"/>
    <n v="0"/>
    <n v="1"/>
    <n v="0"/>
    <n v="0"/>
    <x v="7"/>
    <m/>
    <m/>
    <m/>
    <m/>
    <m/>
  </r>
  <r>
    <s v="3530024"/>
    <s v="BeeSure Earloop Mask          "/>
    <s v="Blue        "/>
    <s v="50/Bx   "/>
    <s v="PRO2SO"/>
    <s v="2100B"/>
    <n v="1"/>
    <n v="9"/>
    <n v="1"/>
    <n v="0"/>
    <n v="0"/>
    <n v="0"/>
    <x v="9"/>
    <m/>
    <m/>
    <m/>
    <m/>
    <m/>
  </r>
  <r>
    <s v="5149230"/>
    <s v="Mixing Bowls No-Stick         "/>
    <s v="Small       "/>
    <s v="3/Pk    "/>
    <s v="TAUB"/>
    <s v="28-2000"/>
    <n v="1"/>
    <n v="1"/>
    <n v="1"/>
    <n v="0"/>
    <n v="0"/>
    <n v="0"/>
    <x v="9"/>
    <m/>
    <m/>
    <m/>
    <m/>
    <m/>
  </r>
  <r>
    <s v="7040057"/>
    <s v="MTA Applicator                "/>
    <s v="1.2 mm      "/>
    <s v="Ea      "/>
    <s v="ANGPRO"/>
    <s v="155"/>
    <n v="1"/>
    <n v="1"/>
    <n v="0"/>
    <n v="1"/>
    <n v="0"/>
    <n v="0"/>
    <x v="7"/>
    <m/>
    <m/>
    <m/>
    <m/>
    <m/>
  </r>
  <r>
    <s v="3848352"/>
    <s v="Embrace Seal-N-Shine 1.2mL    "/>
    <s v="Syringe     "/>
    <s v="2/Bx    "/>
    <s v="PULPDT"/>
    <s v="EMSNY"/>
    <n v="1"/>
    <n v="1"/>
    <n v="0"/>
    <n v="1"/>
    <n v="0"/>
    <n v="0"/>
    <x v="9"/>
    <m/>
    <m/>
    <m/>
    <m/>
    <m/>
  </r>
  <r>
    <s v="8080319"/>
    <s v="430 45 SW LubeFree Handpiece  "/>
    <s v="            "/>
    <s v="Ea      "/>
    <s v="STAR"/>
    <s v="265822"/>
    <n v="1"/>
    <n v="1"/>
    <n v="0"/>
    <n v="1"/>
    <n v="0"/>
    <n v="0"/>
    <x v="7"/>
    <m/>
    <m/>
    <m/>
    <m/>
    <m/>
  </r>
  <r>
    <s v="6002552"/>
    <s v="Curette Gracey AF DE 7/8      "/>
    <s v="#6 Handle   "/>
    <s v="Ea      "/>
    <s v="HUFRID"/>
    <s v="SRPG7/86"/>
    <n v="1"/>
    <n v="1"/>
    <n v="0"/>
    <n v="1"/>
    <n v="0"/>
    <n v="0"/>
    <x v="7"/>
    <m/>
    <m/>
    <m/>
    <m/>
    <m/>
  </r>
  <r>
    <s v="3336159"/>
    <s v="Gradia Direct Unitip Refill   "/>
    <s v="A4          "/>
    <s v="10/Bx   "/>
    <s v="GC"/>
    <s v="001976"/>
    <n v="1"/>
    <n v="1"/>
    <n v="0"/>
    <n v="1"/>
    <n v="0"/>
    <n v="0"/>
    <x v="7"/>
    <m/>
    <m/>
    <m/>
    <m/>
    <m/>
  </r>
  <r>
    <s v="1895193"/>
    <s v="Sootheguard Pano Cape Adult   "/>
    <s v="Navy        "/>
    <s v="Ea      "/>
    <s v="RINN"/>
    <s v="669053"/>
    <n v="1"/>
    <n v="1"/>
    <n v="0"/>
    <n v="0"/>
    <n v="0"/>
    <n v="1"/>
    <x v="4"/>
    <m/>
    <m/>
    <m/>
    <m/>
    <m/>
  </r>
  <r>
    <s v="3780508"/>
    <s v="Resin Handle Ultrasonic Insert"/>
    <s v="25K #1000   "/>
    <s v="Ea      "/>
    <s v="PREMER"/>
    <s v="1006802"/>
    <n v="1"/>
    <n v="1"/>
    <n v="0"/>
    <n v="1"/>
    <n v="0"/>
    <n v="0"/>
    <x v="7"/>
    <m/>
    <m/>
    <m/>
    <m/>
    <m/>
  </r>
  <r>
    <s v="7010558"/>
    <s v="Carbide Bur Surgical FG    8  "/>
    <s v="            "/>
    <s v="5/Pk    "/>
    <s v="MEISIN"/>
    <s v="HM1-023-SU"/>
    <n v="1"/>
    <n v="1"/>
    <n v="0"/>
    <n v="1"/>
    <n v="0"/>
    <n v="0"/>
    <x v="7"/>
    <m/>
    <m/>
    <m/>
    <m/>
    <m/>
  </r>
  <r>
    <s v="2604905"/>
    <s v="Daray Bulb                    "/>
    <s v="            "/>
    <s v="Ea      "/>
    <s v="PROMA"/>
    <s v="DRK1024A"/>
    <n v="1"/>
    <n v="5"/>
    <n v="1"/>
    <n v="0"/>
    <n v="0"/>
    <n v="0"/>
    <x v="9"/>
    <m/>
    <m/>
    <m/>
    <m/>
    <m/>
  </r>
  <r>
    <s v="2428721"/>
    <s v="Pressure Indicator Paste      "/>
    <s v="Aerosol     "/>
    <s v="30gm/Cn "/>
    <s v="NATKEY"/>
    <s v="6120450"/>
    <n v="1"/>
    <n v="3"/>
    <n v="0"/>
    <n v="1"/>
    <n v="0"/>
    <n v="0"/>
    <x v="9"/>
    <m/>
    <m/>
    <m/>
    <m/>
    <m/>
  </r>
  <r>
    <s v="8880031"/>
    <s v="Alpen Speedster Bur C&amp;B       "/>
    <s v="847-8-016   "/>
    <s v="5/Pk    "/>
    <s v="COLTEN"/>
    <s v="RCB8470168"/>
    <n v="1"/>
    <n v="2"/>
    <n v="0"/>
    <n v="0"/>
    <n v="0"/>
    <n v="1"/>
    <x v="4"/>
    <m/>
    <m/>
    <m/>
    <m/>
    <m/>
  </r>
  <r>
    <s v="6008023"/>
    <s v="Swivel Ultrasonic Insert      "/>
    <s v="25K Aft5P Lt"/>
    <s v="Ea      "/>
    <s v="HUFRID"/>
    <s v="UI25KSF10L"/>
    <n v="1"/>
    <n v="1"/>
    <n v="0"/>
    <n v="0"/>
    <n v="0"/>
    <n v="1"/>
    <x v="4"/>
    <m/>
    <m/>
    <m/>
    <m/>
    <m/>
  </r>
  <r>
    <s v="7720980"/>
    <s v="Midwest Carbide Bur           "/>
    <s v="FG  256     "/>
    <s v="10/Pk   "/>
    <s v="MIDWES"/>
    <s v="389287"/>
    <n v="1"/>
    <n v="10"/>
    <n v="0"/>
    <n v="1"/>
    <n v="0"/>
    <n v="0"/>
    <x v="9"/>
    <m/>
    <m/>
    <m/>
    <m/>
    <m/>
  </r>
  <r>
    <s v="6400017"/>
    <s v="Cavicide1 Refill Pack         "/>
    <s v="2.5 Gallon  "/>
    <s v="2Bt/Ca  "/>
    <s v="METREX"/>
    <s v="13-5025"/>
    <n v="1"/>
    <n v="1"/>
    <n v="0"/>
    <n v="1"/>
    <n v="0"/>
    <n v="0"/>
    <x v="9"/>
    <m/>
    <m/>
    <m/>
    <m/>
    <m/>
  </r>
  <r>
    <s v="2286789"/>
    <s v="Shammy Bright Mandrel         "/>
    <s v="RA          "/>
    <s v="6/Pk    "/>
    <s v="AXIS"/>
    <s v="RA-SNAP"/>
    <n v="1"/>
    <n v="1"/>
    <n v="0"/>
    <n v="1"/>
    <n v="0"/>
    <n v="0"/>
    <x v="9"/>
    <m/>
    <m/>
    <m/>
    <m/>
    <m/>
  </r>
  <r>
    <s v="9991295"/>
    <s v="Piranha Diamond FG 856-021C   "/>
    <s v="            "/>
    <s v="25/PK   "/>
    <s v="SSWBUR"/>
    <s v="856-021C"/>
    <n v="1"/>
    <n v="1"/>
    <n v="0"/>
    <n v="1"/>
    <n v="0"/>
    <n v="0"/>
    <x v="7"/>
    <m/>
    <m/>
    <m/>
    <m/>
    <m/>
  </r>
  <r>
    <s v="3333373"/>
    <s v="Fit Checker Advanced          "/>
    <s v="1:1         "/>
    <s v="Ea      "/>
    <s v="GC"/>
    <s v="004903"/>
    <n v="1"/>
    <n v="1"/>
    <n v="0"/>
    <n v="1"/>
    <n v="0"/>
    <n v="0"/>
    <x v="9"/>
    <m/>
    <m/>
    <m/>
    <m/>
    <m/>
  </r>
  <r>
    <s v="2288622"/>
    <s v="Abrasives Pink HP Medium      "/>
    <s v="PM671       "/>
    <s v="12/Pk   "/>
    <s v="AXIS"/>
    <s v="PM671-HP"/>
    <n v="1"/>
    <n v="2"/>
    <n v="0"/>
    <n v="0"/>
    <n v="1"/>
    <n v="0"/>
    <x v="4"/>
    <m/>
    <m/>
    <m/>
    <m/>
    <m/>
  </r>
  <r>
    <s v="8882272"/>
    <s v="Alpen Universal RA            "/>
    <s v="Cup         "/>
    <s v="5/Bx    "/>
    <s v="COLTEN"/>
    <s v="RP230211RA"/>
    <n v="1"/>
    <n v="1"/>
    <n v="0"/>
    <n v="1"/>
    <n v="0"/>
    <n v="0"/>
    <x v="7"/>
    <m/>
    <m/>
    <m/>
    <m/>
    <m/>
  </r>
  <r>
    <s v="2280404"/>
    <s v="LS-102 Crown Removal Set      "/>
    <s v="            "/>
    <s v="Ea      "/>
    <s v="AXIS"/>
    <s v="LS-102"/>
    <n v="1"/>
    <n v="1"/>
    <n v="0"/>
    <n v="1"/>
    <n v="0"/>
    <n v="0"/>
    <x v="7"/>
    <m/>
    <m/>
    <m/>
    <m/>
    <m/>
  </r>
  <r>
    <s v="9007235"/>
    <s v="Maxima Diamond FG 850-018SC   "/>
    <s v="            "/>
    <s v="5/PK    "/>
    <s v="MICDIA"/>
    <s v="9007235"/>
    <n v="1"/>
    <n v="12"/>
    <n v="0"/>
    <n v="1"/>
    <n v="0"/>
    <n v="0"/>
    <x v="9"/>
    <m/>
    <m/>
    <m/>
    <m/>
    <m/>
  </r>
  <r>
    <s v="6000477"/>
    <s v="Mirror Round Micro 3.0mm      "/>
    <s v="            "/>
    <s v="Ea      "/>
    <s v="HUFRID"/>
    <s v="MM4"/>
    <n v="1"/>
    <n v="2"/>
    <n v="0"/>
    <n v="0"/>
    <n v="0"/>
    <n v="1"/>
    <x v="4"/>
    <m/>
    <m/>
    <m/>
    <m/>
    <m/>
  </r>
  <r>
    <s v="1023896"/>
    <s v="Endo Organizer Caddy          "/>
    <s v="36 hole     "/>
    <s v="Ea      "/>
    <s v="NICHRO"/>
    <s v="500465"/>
    <n v="1"/>
    <n v="1"/>
    <n v="0"/>
    <n v="1"/>
    <n v="0"/>
    <n v="0"/>
    <x v="9"/>
    <m/>
    <m/>
    <m/>
    <m/>
    <m/>
  </r>
  <r>
    <s v="6814576"/>
    <s v="Ellipse Safety Glasses Tinted "/>
    <s v="            "/>
    <s v="Ea      "/>
    <s v="PRACTI"/>
    <s v="7024030"/>
    <n v="1"/>
    <n v="2"/>
    <n v="0"/>
    <n v="0"/>
    <n v="1"/>
    <n v="0"/>
    <x v="4"/>
    <m/>
    <m/>
    <m/>
    <m/>
    <m/>
  </r>
  <r>
    <s v="9453050"/>
    <s v="Virtual Refill w/Tips Fast Set"/>
    <s v="Medium Body "/>
    <s v="2/Pk    "/>
    <s v="VIVADT"/>
    <s v="573524AN"/>
    <n v="1"/>
    <n v="1"/>
    <n v="0"/>
    <n v="1"/>
    <n v="0"/>
    <n v="0"/>
    <x v="7"/>
    <m/>
    <m/>
    <m/>
    <m/>
    <m/>
  </r>
  <r>
    <s v="1890574"/>
    <s v="Eezee-Grip Digital Sensor Hldr"/>
    <s v="            "/>
    <s v="Ea      "/>
    <s v="RINN"/>
    <s v="550293"/>
    <n v="1"/>
    <n v="2"/>
    <n v="0"/>
    <n v="1"/>
    <n v="0"/>
    <n v="0"/>
    <x v="9"/>
    <m/>
    <m/>
    <m/>
    <m/>
    <m/>
  </r>
  <r>
    <s v="8221410"/>
    <s v="Curette Gracey DE 1/2         "/>
    <s v="EagleLite R "/>
    <s v="Ea      "/>
    <s v="AMEREA"/>
    <s v="AEG1-2X"/>
    <n v="1"/>
    <n v="1"/>
    <n v="0"/>
    <n v="1"/>
    <n v="0"/>
    <n v="0"/>
    <x v="7"/>
    <m/>
    <m/>
    <m/>
    <m/>
    <m/>
  </r>
  <r>
    <s v="3781479"/>
    <s v="Plastic Filling Instrument DE "/>
    <s v="Woodson 2   "/>
    <s v="Ea      "/>
    <s v="PREMER"/>
    <s v="1003725"/>
    <n v="1"/>
    <n v="3"/>
    <n v="0"/>
    <n v="1"/>
    <n v="0"/>
    <n v="0"/>
    <x v="7"/>
    <m/>
    <m/>
    <m/>
    <m/>
    <m/>
  </r>
  <r>
    <s v="9535451"/>
    <s v="Crile Hemostat Forcep Curved  "/>
    <s v="5-1/2&quot;      "/>
    <s v="Ea      "/>
    <s v="MILTEX"/>
    <s v="7-44"/>
    <n v="1"/>
    <n v="1"/>
    <n v="0"/>
    <n v="1"/>
    <n v="0"/>
    <n v="0"/>
    <x v="7"/>
    <m/>
    <m/>
    <m/>
    <m/>
    <m/>
  </r>
  <r>
    <s v="1028793"/>
    <s v="Interdental Travel Brush Med  "/>
    <s v="Tapered     "/>
    <s v="36/Bx   "/>
    <s v="TMTECH"/>
    <s v="753221"/>
    <n v="1"/>
    <n v="1"/>
    <n v="0"/>
    <n v="1"/>
    <n v="0"/>
    <n v="0"/>
    <x v="9"/>
    <m/>
    <m/>
    <m/>
    <m/>
    <m/>
  </r>
  <r>
    <s v="2221103"/>
    <s v="Ready Steel FlexoFiles 31mm   "/>
    <s v="#06         "/>
    <s v="6/Pk    "/>
    <s v="DNTEND"/>
    <s v="6830631"/>
    <n v="1"/>
    <n v="6"/>
    <n v="0"/>
    <n v="1"/>
    <n v="0"/>
    <n v="0"/>
    <x v="9"/>
    <m/>
    <m/>
    <m/>
    <m/>
    <m/>
  </r>
  <r>
    <s v="7312274"/>
    <s v="Jacobs Spindle (For Chuck)    "/>
    <s v="            "/>
    <s v="Ea      "/>
    <s v="NATKEY"/>
    <s v="1790010"/>
    <n v="1"/>
    <n v="2"/>
    <n v="0"/>
    <n v="1"/>
    <n v="0"/>
    <n v="0"/>
    <x v="7"/>
    <m/>
    <m/>
    <m/>
    <m/>
    <m/>
  </r>
  <r>
    <s v="8884405"/>
    <s v="ParaPost Plus SS Yellow       "/>
    <s v="P244-4      "/>
    <s v="10/Vl   "/>
    <s v="COLTEN"/>
    <s v="P2444"/>
    <n v="1"/>
    <n v="1"/>
    <n v="0"/>
    <n v="1"/>
    <n v="0"/>
    <n v="0"/>
    <x v="9"/>
    <m/>
    <m/>
    <m/>
    <m/>
    <m/>
  </r>
  <r>
    <s v="6004423"/>
    <s v="Mini Five Curette 11/12       "/>
    <s v="#7 Handle   "/>
    <s v="Ea      "/>
    <s v="HUFRID"/>
    <s v="SAS11/127"/>
    <n v="1"/>
    <n v="1"/>
    <n v="0"/>
    <n v="0"/>
    <n v="0"/>
    <n v="1"/>
    <x v="4"/>
    <m/>
    <m/>
    <m/>
    <m/>
    <m/>
  </r>
  <r>
    <s v="1295377"/>
    <s v="Cook-Waite Zorcaine 4% w/ Epi "/>
    <s v="1:100 GOLD  "/>
    <s v="50/Bx   "/>
    <s v="SEPBND"/>
    <s v="8942831"/>
    <n v="1"/>
    <n v="1"/>
    <n v="0"/>
    <n v="1"/>
    <n v="0"/>
    <n v="0"/>
    <x v="1"/>
    <m/>
    <m/>
    <m/>
    <m/>
    <m/>
  </r>
  <r>
    <s v="1312583"/>
    <s v="LOCATOR Abutment RP           "/>
    <s v="GH 3.5/D4.5 "/>
    <s v="Ea      "/>
    <s v="DRSITL"/>
    <s v="08674-SB"/>
    <n v="1"/>
    <n v="2"/>
    <n v="1"/>
    <n v="0"/>
    <n v="0"/>
    <n v="0"/>
    <x v="9"/>
    <m/>
    <m/>
    <m/>
    <m/>
    <m/>
  </r>
  <r>
    <s v="1124880"/>
    <s v="Napkin Holder Flexible        "/>
    <s v="Red         "/>
    <s v="3/Pk    "/>
    <s v="TEMREX"/>
    <s v="946"/>
    <n v="1"/>
    <n v="2"/>
    <n v="1"/>
    <n v="0"/>
    <n v="0"/>
    <n v="0"/>
    <x v="9"/>
    <m/>
    <m/>
    <m/>
    <m/>
    <m/>
  </r>
  <r>
    <s v="7910191"/>
    <s v="Dr Jordan Composite Instrument"/>
    <s v="#01         "/>
    <s v="Ea      "/>
    <s v="CLICHO"/>
    <s v="060101"/>
    <n v="1"/>
    <n v="1"/>
    <n v="0"/>
    <n v="1"/>
    <n v="0"/>
    <n v="0"/>
    <x v="7"/>
    <m/>
    <m/>
    <m/>
    <m/>
    <m/>
  </r>
  <r>
    <s v="6689755"/>
    <s v="Cassettes Stainless Steel     "/>
    <s v="8 x 11      "/>
    <s v="Ea      "/>
    <s v="PREMER"/>
    <s v="9010924"/>
    <n v="1"/>
    <n v="1"/>
    <n v="0"/>
    <n v="1"/>
    <n v="0"/>
    <n v="0"/>
    <x v="7"/>
    <m/>
    <m/>
    <m/>
    <m/>
    <m/>
  </r>
  <r>
    <s v="1125284"/>
    <s v="Diamond FG 886-016C           "/>
    <s v="            "/>
    <s v="5/Pk    "/>
    <s v="MICDIA"/>
    <s v="1125284"/>
    <n v="1"/>
    <n v="2"/>
    <n v="0"/>
    <n v="1"/>
    <n v="0"/>
    <n v="0"/>
    <x v="7"/>
    <m/>
    <m/>
    <m/>
    <m/>
    <m/>
  </r>
  <r>
    <s v="6006534"/>
    <s v="Rongeur Mini Friedman         "/>
    <s v="5-3/4&quot;      "/>
    <s v="Ea      "/>
    <s v="HUFRID"/>
    <s v="RMF"/>
    <n v="1"/>
    <n v="2"/>
    <n v="0"/>
    <n v="1"/>
    <n v="0"/>
    <n v="0"/>
    <x v="9"/>
    <m/>
    <m/>
    <m/>
    <m/>
    <m/>
  </r>
  <r>
    <s v="1071459"/>
    <s v="Suction Valve HVE Extended    "/>
    <s v="Flipa Style "/>
    <s v="Ea      "/>
    <s v="VISDEN"/>
    <s v="803001"/>
    <n v="1"/>
    <n v="2"/>
    <n v="0"/>
    <n v="1"/>
    <n v="0"/>
    <n v="0"/>
    <x v="9"/>
    <m/>
    <m/>
    <m/>
    <m/>
    <m/>
  </r>
  <r>
    <s v="2426875"/>
    <s v="Hatho Mini Scotch-Brite Brush "/>
    <s v="HP Fine     "/>
    <s v="12/Pk   "/>
    <s v="NATKEY"/>
    <s v="1670091"/>
    <n v="1"/>
    <n v="1"/>
    <n v="0"/>
    <n v="1"/>
    <n v="0"/>
    <n v="0"/>
    <x v="9"/>
    <m/>
    <m/>
    <m/>
    <m/>
    <m/>
  </r>
  <r>
    <s v="6003948"/>
    <s v="Expro 23/UNC12                "/>
    <s v="            "/>
    <s v="Ea      "/>
    <s v="HUFRID"/>
    <s v="XP23/UNC12"/>
    <n v="1"/>
    <n v="10"/>
    <n v="1"/>
    <n v="0"/>
    <n v="0"/>
    <n v="0"/>
    <x v="9"/>
    <m/>
    <m/>
    <m/>
    <m/>
    <m/>
  </r>
  <r>
    <s v="2426695"/>
    <s v="Pressure Indicator Paste Spray"/>
    <s v="Mint Flavor "/>
    <s v="4oz/Bt  "/>
    <s v="NATKEY"/>
    <s v="6140100"/>
    <n v="1"/>
    <n v="4"/>
    <n v="0"/>
    <n v="1"/>
    <n v="0"/>
    <n v="0"/>
    <x v="9"/>
    <m/>
    <m/>
    <m/>
    <m/>
    <m/>
  </r>
  <r>
    <s v="2221719"/>
    <s v="K-Files 31mm                  "/>
    <s v="#30         "/>
    <s v="6/Pk    "/>
    <s v="DNTEND"/>
    <s v="671165"/>
    <n v="1"/>
    <n v="2"/>
    <n v="0"/>
    <n v="1"/>
    <n v="0"/>
    <n v="0"/>
    <x v="9"/>
    <m/>
    <m/>
    <m/>
    <m/>
    <m/>
  </r>
  <r>
    <s v="2361292"/>
    <s v="Esthetic Wax Kit              "/>
    <s v="            "/>
    <s v="Ea      "/>
    <s v="BSTCLR"/>
    <s v="014-701"/>
    <n v="1"/>
    <n v="1"/>
    <n v="0"/>
    <n v="0"/>
    <n v="0"/>
    <n v="1"/>
    <x v="4"/>
    <m/>
    <m/>
    <m/>
    <m/>
    <m/>
  </r>
  <r>
    <s v="6009166"/>
    <s v="Backhaus Towel Clamp          "/>
    <s v="5&quot;          "/>
    <s v="Ea      "/>
    <s v="HUFRID"/>
    <s v="TC5"/>
    <n v="1"/>
    <n v="1"/>
    <n v="0"/>
    <n v="0"/>
    <n v="0"/>
    <n v="1"/>
    <x v="4"/>
    <m/>
    <m/>
    <m/>
    <m/>
    <m/>
  </r>
  <r>
    <s v="1005623"/>
    <s v="Carbide Bur FGSS  56          "/>
    <s v="            "/>
    <s v="10/Pk   "/>
    <s v="PRIMAD"/>
    <s v="206100280300"/>
    <n v="1"/>
    <n v="2"/>
    <n v="0"/>
    <n v="1"/>
    <n v="0"/>
    <n v="0"/>
    <x v="7"/>
    <m/>
    <m/>
    <m/>
    <m/>
    <m/>
  </r>
  <r>
    <s v="6001429"/>
    <s v="Elevator Heidbrink #1         "/>
    <s v="            "/>
    <s v="Ea      "/>
    <s v="HUFRID"/>
    <s v="E1"/>
    <n v="1"/>
    <n v="3"/>
    <n v="0"/>
    <n v="1"/>
    <n v="0"/>
    <n v="0"/>
    <x v="7"/>
    <m/>
    <m/>
    <m/>
    <m/>
    <m/>
  </r>
  <r>
    <s v="9007285"/>
    <s v="Maxima Diamond FG 858-010F    "/>
    <s v="            "/>
    <s v="5/PK    "/>
    <s v="MICDIA"/>
    <s v="9007285"/>
    <n v="1"/>
    <n v="4"/>
    <n v="0"/>
    <n v="1"/>
    <n v="0"/>
    <n v="0"/>
    <x v="7"/>
    <m/>
    <m/>
    <m/>
    <m/>
    <m/>
  </r>
  <r>
    <s v="3334049"/>
    <s v="G-aenial Sculpt Unitip Refill "/>
    <s v="B3          "/>
    <s v="20/Pk   "/>
    <s v="GC"/>
    <s v="009176"/>
    <n v="1"/>
    <n v="1"/>
    <n v="0"/>
    <n v="1"/>
    <n v="0"/>
    <n v="0"/>
    <x v="7"/>
    <m/>
    <m/>
    <m/>
    <m/>
    <m/>
  </r>
  <r>
    <s v="1949234"/>
    <s v="Blunt #202 Irrigat Needle 1.5 "/>
    <s v="22Ga        "/>
    <s v="25/Bx   "/>
    <s v="CARDKN"/>
    <s v="8881202389"/>
    <n v="1"/>
    <n v="2"/>
    <n v="1"/>
    <n v="0"/>
    <n v="0"/>
    <n v="0"/>
    <x v="9"/>
    <m/>
    <m/>
    <m/>
    <m/>
    <m/>
  </r>
  <r>
    <s v="1957860"/>
    <s v="OneGloss PS Refill            "/>
    <s v="Midi        "/>
    <s v="50/Bx   "/>
    <s v="SHOFU"/>
    <s v="0177"/>
    <n v="1"/>
    <n v="2"/>
    <n v="0"/>
    <n v="1"/>
    <n v="0"/>
    <n v="0"/>
    <x v="9"/>
    <m/>
    <m/>
    <m/>
    <m/>
    <m/>
  </r>
  <r>
    <s v="3334106"/>
    <s v="Coe Metal Tray #28 Pedo Small "/>
    <s v="Lower Perf  "/>
    <s v="Ea      "/>
    <s v="GC"/>
    <s v="260281"/>
    <n v="1"/>
    <n v="2"/>
    <n v="0"/>
    <n v="1"/>
    <n v="0"/>
    <n v="0"/>
    <x v="9"/>
    <m/>
    <m/>
    <m/>
    <m/>
    <m/>
  </r>
  <r>
    <s v="1901247"/>
    <s v="Syringe Tips Black            "/>
    <s v="20 Gauge    "/>
    <s v="100/Pk  "/>
    <s v="DNMATT"/>
    <s v="030007611"/>
    <n v="1"/>
    <n v="1"/>
    <n v="0"/>
    <n v="1"/>
    <n v="0"/>
    <n v="0"/>
    <x v="9"/>
    <m/>
    <m/>
    <m/>
    <m/>
    <m/>
  </r>
  <r>
    <s v="1125476"/>
    <s v="Diamond Bulk Reduction FG     "/>
    <s v="BR1         "/>
    <s v="5/Pk    "/>
    <s v="MICDIA"/>
    <s v="1125476"/>
    <n v="1"/>
    <n v="1"/>
    <n v="0"/>
    <n v="1"/>
    <n v="0"/>
    <n v="0"/>
    <x v="9"/>
    <m/>
    <m/>
    <m/>
    <m/>
    <m/>
  </r>
  <r>
    <s v="6000673"/>
    <s v="IMS Bur Cushion Tall Lid      "/>
    <s v="1/2         "/>
    <s v="Ea      "/>
    <s v="HUFRID"/>
    <s v="IMS-1372TH"/>
    <n v="1"/>
    <n v="1"/>
    <n v="0"/>
    <n v="1"/>
    <n v="0"/>
    <n v="0"/>
    <x v="4"/>
    <m/>
    <m/>
    <m/>
    <m/>
    <m/>
  </r>
  <r>
    <s v="1430578"/>
    <s v="Preci-Horix                   "/>
    <s v="            "/>
    <s v="Kit     "/>
    <s v="ZPREAT"/>
    <s v="0101701"/>
    <n v="1"/>
    <n v="1"/>
    <n v="0"/>
    <n v="1"/>
    <n v="0"/>
    <n v="0"/>
    <x v="7"/>
    <m/>
    <m/>
    <m/>
    <m/>
    <m/>
  </r>
  <r>
    <s v="1674830"/>
    <s v="Cavitron FSI Slimline Insert  "/>
    <s v="25K 10R     "/>
    <s v="Ea      "/>
    <s v="DNTEQU"/>
    <s v="80394"/>
    <n v="1"/>
    <n v="1"/>
    <n v="0"/>
    <n v="1"/>
    <n v="0"/>
    <n v="0"/>
    <x v="7"/>
    <m/>
    <m/>
    <m/>
    <m/>
    <m/>
  </r>
  <r>
    <s v="7910135"/>
    <s v="D-Fine Double Diamond Trial   "/>
    <s v="Kit #08     "/>
    <s v="12/Pk   "/>
    <s v="CLICHO"/>
    <s v="130908"/>
    <n v="1"/>
    <n v="1"/>
    <n v="0"/>
    <n v="1"/>
    <n v="0"/>
    <n v="0"/>
    <x v="4"/>
    <m/>
    <m/>
    <m/>
    <m/>
    <m/>
  </r>
  <r>
    <s v="3780728"/>
    <s v="Two Striper Diamond HP        "/>
    <s v="X889C       "/>
    <s v="Ea      "/>
    <s v="PREMER"/>
    <s v="2012727"/>
    <n v="1"/>
    <n v="1"/>
    <n v="0"/>
    <n v="1"/>
    <n v="0"/>
    <n v="0"/>
    <x v="4"/>
    <m/>
    <m/>
    <m/>
    <m/>
    <m/>
  </r>
  <r>
    <s v="1420023"/>
    <s v="Euro Goldies HP G071E-023     "/>
    <s v="8310        "/>
    <s v="Ea      "/>
    <s v="DEDECO"/>
    <s v="8310"/>
    <n v="1"/>
    <n v="2"/>
    <n v="0"/>
    <n v="1"/>
    <n v="0"/>
    <n v="0"/>
    <x v="7"/>
    <m/>
    <m/>
    <m/>
    <m/>
    <m/>
  </r>
  <r>
    <s v="6002294"/>
    <s v="Plier Mini Three Jaw          "/>
    <s v="            "/>
    <s v="Ea      "/>
    <s v="HUFRID"/>
    <s v="678-312"/>
    <n v="1"/>
    <n v="1"/>
    <n v="0"/>
    <n v="1"/>
    <n v="0"/>
    <n v="0"/>
    <x v="7"/>
    <m/>
    <m/>
    <m/>
    <m/>
    <m/>
  </r>
  <r>
    <s v="6011869"/>
    <s v="Resin8 Colors 2.0 Gracey 13/14"/>
    <s v="Blue        "/>
    <s v="Ea      "/>
    <s v="HUFRID"/>
    <s v="SG13/14C8E2"/>
    <n v="1"/>
    <n v="2"/>
    <n v="0"/>
    <n v="1"/>
    <n v="0"/>
    <n v="0"/>
    <x v="9"/>
    <m/>
    <m/>
    <m/>
    <m/>
    <m/>
  </r>
  <r>
    <s v="2221419"/>
    <s v="Ready Steel Hedstrom File 21mm"/>
    <s v="#45         "/>
    <s v="6/Pk    "/>
    <s v="DNTEND"/>
    <s v="6854521"/>
    <n v="1"/>
    <n v="2"/>
    <n v="0"/>
    <n v="1"/>
    <n v="0"/>
    <n v="0"/>
    <x v="7"/>
    <m/>
    <m/>
    <m/>
    <m/>
    <m/>
  </r>
  <r>
    <s v="1011728"/>
    <s v="TIDI Bibs 13&quot;x18&quot; 3Ply+Poly   "/>
    <s v="Green       "/>
    <s v="500/Ca  "/>
    <s v="TIDI-E"/>
    <s v="917402"/>
    <n v="1"/>
    <n v="1"/>
    <n v="0"/>
    <n v="1"/>
    <n v="0"/>
    <n v="0"/>
    <x v="9"/>
    <m/>
    <m/>
    <m/>
    <m/>
    <m/>
  </r>
  <r>
    <s v="1127227"/>
    <s v="Wire Cutter                   "/>
    <s v="#7001       "/>
    <s v="Ea      "/>
    <s v="JINSTR"/>
    <s v="112-7227"/>
    <n v="1"/>
    <n v="1"/>
    <n v="1"/>
    <n v="0"/>
    <n v="0"/>
    <n v="0"/>
    <x v="9"/>
    <m/>
    <m/>
    <m/>
    <m/>
    <m/>
  </r>
  <r>
    <s v="1259884"/>
    <s v="Jet Tooth Shade Acrylic Powder"/>
    <s v="69          "/>
    <s v="2oz/Bt  "/>
    <s v="LANG"/>
    <s v="141069TS"/>
    <n v="1"/>
    <n v="2"/>
    <n v="0"/>
    <n v="1"/>
    <n v="0"/>
    <n v="0"/>
    <x v="9"/>
    <m/>
    <m/>
    <m/>
    <m/>
    <m/>
  </r>
  <r>
    <s v="7776840"/>
    <s v="Z100 Restorative Capsule      "/>
    <s v="A2 .20gm    "/>
    <s v="18/Bt   "/>
    <s v="THREEM"/>
    <s v="5905A2"/>
    <n v="1"/>
    <n v="1"/>
    <n v="0"/>
    <n v="1"/>
    <n v="0"/>
    <n v="0"/>
    <x v="1"/>
    <m/>
    <m/>
    <m/>
    <m/>
    <m/>
  </r>
  <r>
    <s v="1002528"/>
    <s v="X-Ray Lead Apron w/Collar .3mm"/>
    <s v="Adult Lt.Blu"/>
    <s v="Ea      "/>
    <s v="RINN"/>
    <s v="841050"/>
    <n v="1"/>
    <n v="1"/>
    <n v="0"/>
    <n v="1"/>
    <n v="0"/>
    <n v="0"/>
    <x v="1"/>
    <m/>
    <m/>
    <m/>
    <m/>
    <m/>
  </r>
  <r>
    <s v="9450652"/>
    <s v="Variolink Esthetic DC Kit emax"/>
    <s v="w/Mono E&amp;P  "/>
    <s v="Ea      "/>
    <s v="VIVADT"/>
    <s v="681492WW"/>
    <n v="1"/>
    <n v="1"/>
    <n v="0"/>
    <n v="1"/>
    <n v="0"/>
    <n v="0"/>
    <x v="9"/>
    <m/>
    <m/>
    <m/>
    <m/>
    <m/>
  </r>
  <r>
    <s v="5553919"/>
    <s v="Dentotape Dental Floss Waxed  "/>
    <s v="5yd         "/>
    <s v="144/Bx  "/>
    <s v="J&amp;JDNT"/>
    <s v="09276"/>
    <n v="1"/>
    <n v="1"/>
    <n v="0"/>
    <n v="1"/>
    <n v="0"/>
    <n v="0"/>
    <x v="5"/>
    <m/>
    <m/>
    <m/>
    <m/>
    <m/>
  </r>
  <r>
    <s v="1126874"/>
    <s v="Micro Applicators Fine        "/>
    <s v="Pink        "/>
    <s v="100/Pk  "/>
    <s v="HYGOPL"/>
    <s v="HS-US100FP/C"/>
    <n v="1"/>
    <n v="2"/>
    <n v="0"/>
    <n v="1"/>
    <n v="0"/>
    <n v="0"/>
    <x v="9"/>
    <m/>
    <m/>
    <m/>
    <m/>
    <m/>
  </r>
  <r>
    <s v="3332237"/>
    <s v="Unifast Trad Powder 8 Live    "/>
    <s v="Pink        "/>
    <s v="100Gm/Ea"/>
    <s v="GC"/>
    <s v="339105"/>
    <n v="1"/>
    <n v="1"/>
    <n v="0"/>
    <n v="1"/>
    <n v="0"/>
    <n v="0"/>
    <x v="9"/>
    <m/>
    <m/>
    <m/>
    <m/>
    <m/>
  </r>
  <r>
    <s v="1008792"/>
    <s v="Screw Post Gold Plated        "/>
    <s v="#4 Short    "/>
    <s v="12/Bx   "/>
    <s v="HARALD"/>
    <s v="1008792"/>
    <n v="1"/>
    <n v="4"/>
    <n v="0"/>
    <n v="1"/>
    <n v="0"/>
    <n v="0"/>
    <x v="7"/>
    <m/>
    <m/>
    <m/>
    <m/>
    <m/>
  </r>
  <r>
    <s v="1125022"/>
    <s v="Maxima PRO MULTIflex F/o Cplr "/>
    <s v="5-Hole      "/>
    <s v="Ea      "/>
    <s v="HANDPH"/>
    <s v="1125022"/>
    <n v="1"/>
    <n v="2"/>
    <n v="0"/>
    <n v="1"/>
    <n v="0"/>
    <n v="0"/>
    <x v="7"/>
    <m/>
    <m/>
    <m/>
    <m/>
    <m/>
  </r>
  <r>
    <s v="7317655"/>
    <s v="Vul Crylic Scraper SE         "/>
    <s v="4           "/>
    <s v="Ea      "/>
    <s v="DIXON"/>
    <s v="52.244"/>
    <n v="1"/>
    <n v="1"/>
    <n v="0"/>
    <n v="1"/>
    <n v="0"/>
    <n v="0"/>
    <x v="7"/>
    <m/>
    <m/>
    <m/>
    <m/>
    <m/>
  </r>
  <r>
    <s v="3335429"/>
    <s v="Fuji Plus Conditioner         "/>
    <s v="            "/>
    <s v="6.5ml/Bt"/>
    <s v="GC"/>
    <s v="000221"/>
    <n v="1"/>
    <n v="1"/>
    <n v="1"/>
    <n v="0"/>
    <n v="0"/>
    <n v="0"/>
    <x v="9"/>
    <m/>
    <m/>
    <m/>
    <m/>
    <m/>
  </r>
  <r>
    <s v="1426073"/>
    <s v="Goldies Carbide Bur HP Lathe  "/>
    <s v="B 3/8       "/>
    <s v="Ea      "/>
    <s v="DEDECO"/>
    <s v="8082"/>
    <n v="1"/>
    <n v="1"/>
    <n v="0"/>
    <n v="1"/>
    <n v="0"/>
    <n v="0"/>
    <x v="7"/>
    <m/>
    <m/>
    <m/>
    <m/>
    <m/>
  </r>
  <r>
    <s v="5700101"/>
    <s v="Criterion N250 PF Ntrile Glove"/>
    <s v="Medium      "/>
    <s v="250/Bx  "/>
    <s v="TOPGLV"/>
    <s v="5700101"/>
    <n v="1"/>
    <n v="3"/>
    <n v="1"/>
    <n v="0"/>
    <n v="0"/>
    <n v="0"/>
    <x v="9"/>
    <m/>
    <m/>
    <m/>
    <m/>
    <m/>
  </r>
  <r>
    <s v="2289047"/>
    <s v="LS-101 Carbide TDF Logic      "/>
    <s v="Set         "/>
    <s v="Ea      "/>
    <s v="AXIS"/>
    <s v="LS-101"/>
    <n v="1"/>
    <n v="2"/>
    <n v="0"/>
    <n v="1"/>
    <n v="0"/>
    <n v="0"/>
    <x v="7"/>
    <m/>
    <m/>
    <m/>
    <m/>
    <m/>
  </r>
  <r>
    <s v="9007209"/>
    <s v="Maxima Diamond FG 848-018F    "/>
    <s v="            "/>
    <s v="5/PK    "/>
    <s v="MICDIA"/>
    <s v="9007209"/>
    <n v="1"/>
    <n v="3"/>
    <n v="0"/>
    <n v="1"/>
    <n v="0"/>
    <n v="0"/>
    <x v="7"/>
    <m/>
    <m/>
    <m/>
    <m/>
    <m/>
  </r>
  <r>
    <s v="9007212"/>
    <s v="Maxima Diamond FG 848-023C    "/>
    <s v="            "/>
    <s v="5/PK    "/>
    <s v="MICDIA"/>
    <s v="9007212"/>
    <n v="1"/>
    <n v="1"/>
    <n v="0"/>
    <n v="1"/>
    <n v="0"/>
    <n v="0"/>
    <x v="7"/>
    <m/>
    <m/>
    <m/>
    <m/>
    <m/>
  </r>
  <r>
    <s v="6400018"/>
    <s v="Cavicide1 Spray               "/>
    <s v="            "/>
    <s v="24oz/Bt "/>
    <s v="METREX"/>
    <s v="13-5024"/>
    <n v="1"/>
    <n v="2"/>
    <n v="0"/>
    <n v="1"/>
    <n v="0"/>
    <n v="0"/>
    <x v="9"/>
    <m/>
    <m/>
    <m/>
    <m/>
    <m/>
  </r>
  <r>
    <s v="6012464"/>
    <s v="Black Line Rubber Dam Clamp   "/>
    <s v="00          "/>
    <s v="Ea      "/>
    <s v="HUFRID"/>
    <s v="RDCM00X"/>
    <n v="1"/>
    <n v="2"/>
    <n v="0"/>
    <n v="0"/>
    <n v="0"/>
    <n v="1"/>
    <x v="4"/>
    <m/>
    <m/>
    <m/>
    <m/>
    <m/>
  </r>
  <r>
    <s v="1231025"/>
    <s v="Take 1 Advanced Bite Registrat"/>
    <s v="            "/>
    <s v="2/Pk    "/>
    <s v="KERR"/>
    <s v="33975"/>
    <n v="1"/>
    <n v="4"/>
    <n v="0"/>
    <n v="1"/>
    <n v="0"/>
    <n v="0"/>
    <x v="9"/>
    <m/>
    <m/>
    <m/>
    <m/>
    <m/>
  </r>
  <r>
    <s v="1177960"/>
    <s v="Sofscale Applicator Tips      "/>
    <s v="            "/>
    <s v="25/Pk   "/>
    <s v="DNTEQU"/>
    <s v="A900525"/>
    <n v="1"/>
    <n v="1"/>
    <n v="0"/>
    <n v="1"/>
    <n v="0"/>
    <n v="0"/>
    <x v="7"/>
    <m/>
    <m/>
    <m/>
    <m/>
    <m/>
  </r>
  <r>
    <s v="9008058"/>
    <s v="AIR SCALER SICKLE 23 SE       "/>
    <s v="            "/>
    <s v="Ea      "/>
    <s v="JINSTR"/>
    <s v="900-8058"/>
    <n v="1"/>
    <n v="5"/>
    <n v="0"/>
    <n v="1"/>
    <n v="0"/>
    <n v="0"/>
    <x v="7"/>
    <m/>
    <m/>
    <m/>
    <m/>
    <m/>
  </r>
  <r>
    <s v="3334426"/>
    <s v="GC Reline II Extra Extra Soft "/>
    <s v="48mL        "/>
    <s v="Ea      "/>
    <s v="GC"/>
    <s v="010257"/>
    <n v="1"/>
    <n v="2"/>
    <n v="0"/>
    <n v="1"/>
    <n v="0"/>
    <n v="0"/>
    <x v="9"/>
    <m/>
    <m/>
    <m/>
    <m/>
    <m/>
  </r>
  <r>
    <s v="4923018"/>
    <s v="Lens Dental Light             "/>
    <s v="            "/>
    <s v="Ea      "/>
    <s v="ADEC"/>
    <s v="28.0503.01"/>
    <n v="1"/>
    <n v="1"/>
    <n v="0"/>
    <n v="1"/>
    <n v="0"/>
    <n v="0"/>
    <x v="7"/>
    <m/>
    <m/>
    <m/>
    <m/>
    <m/>
  </r>
  <r>
    <s v="2224151"/>
    <s v="Gates Glidden Drills RA 28mm  "/>
    <s v="#1-6        "/>
    <s v="6/Pk    "/>
    <s v="DNTEND"/>
    <s v="671536"/>
    <n v="1"/>
    <n v="4"/>
    <n v="1"/>
    <n v="0"/>
    <n v="0"/>
    <n v="0"/>
    <x v="9"/>
    <m/>
    <m/>
    <m/>
    <m/>
    <m/>
  </r>
  <r>
    <s v="1125747"/>
    <s v="Maestro Silic Acryl Polish HP "/>
    <s v="Small Point "/>
    <s v="6/Pk    "/>
    <s v="EMOORE"/>
    <s v="1125747"/>
    <n v="1"/>
    <n v="1"/>
    <n v="1"/>
    <n v="0"/>
    <n v="0"/>
    <n v="0"/>
    <x v="9"/>
    <m/>
    <m/>
    <m/>
    <m/>
    <m/>
  </r>
  <r>
    <s v="8160019"/>
    <s v="Roma Eyewear Clear Lens       "/>
    <s v="Black w/face"/>
    <s v="Ea      "/>
    <s v="ATLEYE"/>
    <s v="RM1FSB"/>
    <n v="1"/>
    <n v="1"/>
    <n v="0"/>
    <n v="1"/>
    <n v="0"/>
    <n v="0"/>
    <x v="7"/>
    <m/>
    <m/>
    <m/>
    <m/>
    <m/>
  </r>
  <r>
    <s v="1125122"/>
    <s v="Diamond FG 379-023M           "/>
    <s v="            "/>
    <s v="5/Pk    "/>
    <s v="MICDIA"/>
    <s v="1125122"/>
    <n v="1"/>
    <n v="2"/>
    <n v="0"/>
    <n v="1"/>
    <n v="0"/>
    <n v="0"/>
    <x v="9"/>
    <m/>
    <m/>
    <m/>
    <m/>
    <m/>
  </r>
  <r>
    <s v="8889620"/>
    <s v="Parapost SS Refill Blue       "/>
    <s v="P44-4.5     "/>
    <s v="10/Vl   "/>
    <s v="COLTEN"/>
    <s v="P4445"/>
    <n v="1"/>
    <n v="1"/>
    <n v="0"/>
    <n v="1"/>
    <n v="0"/>
    <n v="0"/>
    <x v="7"/>
    <m/>
    <m/>
    <m/>
    <m/>
    <m/>
  </r>
  <r>
    <s v="7910101"/>
    <s v="D-Fine Diamond for Hybrid Comp"/>
    <s v="Intro Kit   "/>
    <s v="Ea      "/>
    <s v="CLICHO"/>
    <s v="070912"/>
    <n v="1"/>
    <n v="1"/>
    <n v="0"/>
    <n v="1"/>
    <n v="0"/>
    <n v="0"/>
    <x v="7"/>
    <m/>
    <m/>
    <m/>
    <m/>
    <m/>
  </r>
  <r>
    <s v="1675589"/>
    <s v="Luci-Sof Carbide Bur HP       "/>
    <s v="Small       "/>
    <s v="Ea      "/>
    <s v="DNTPLY"/>
    <s v="904763"/>
    <n v="1"/>
    <n v="1"/>
    <n v="0"/>
    <n v="1"/>
    <n v="0"/>
    <n v="0"/>
    <x v="7"/>
    <m/>
    <m/>
    <m/>
    <m/>
    <m/>
  </r>
  <r>
    <s v="7772244"/>
    <s v="RelyX Fiber Post 3D Trial Kit "/>
    <s v="Trial       "/>
    <s v="Ea      "/>
    <s v="THREEM"/>
    <s v="56958"/>
    <n v="1"/>
    <n v="1"/>
    <n v="0"/>
    <n v="1"/>
    <n v="0"/>
    <n v="0"/>
    <x v="7"/>
    <m/>
    <m/>
    <m/>
    <m/>
    <m/>
  </r>
  <r>
    <s v="1008575"/>
    <s v="Articulating Paper X-Thin     "/>
    <s v="Blue        "/>
    <s v="14Bks/Bx"/>
    <s v="RAYDEN"/>
    <s v="20107011"/>
    <n v="1"/>
    <n v="3"/>
    <n v="0"/>
    <n v="1"/>
    <n v="0"/>
    <n v="0"/>
    <x v="9"/>
    <m/>
    <m/>
    <m/>
    <m/>
    <m/>
  </r>
  <r>
    <s v="1273198"/>
    <s v="CleanCut Diamond FG 847KR-016F"/>
    <s v="847KR-016F  "/>
    <s v="5/Pk    "/>
    <s v="BRASLR"/>
    <s v="190032"/>
    <n v="1"/>
    <n v="1"/>
    <n v="0"/>
    <n v="1"/>
    <n v="0"/>
    <n v="0"/>
    <x v="7"/>
    <m/>
    <m/>
    <m/>
    <m/>
    <m/>
  </r>
  <r>
    <s v="1190182"/>
    <s v="Composite Instrument 27/29    "/>
    <s v="TN          "/>
    <s v="Ea      "/>
    <s v="ATITAN"/>
    <s v="CI200-100"/>
    <n v="1"/>
    <n v="1"/>
    <n v="0"/>
    <n v="1"/>
    <n v="0"/>
    <n v="0"/>
    <x v="7"/>
    <m/>
    <m/>
    <m/>
    <m/>
    <m/>
  </r>
  <r>
    <s v="3780520"/>
    <s v="Two Striper Diamond FG        "/>
    <s v="784.8F      "/>
    <s v="5/Pk    "/>
    <s v="PREMER"/>
    <s v="2015440"/>
    <n v="1"/>
    <n v="1"/>
    <n v="0"/>
    <n v="1"/>
    <n v="0"/>
    <n v="0"/>
    <x v="7"/>
    <m/>
    <m/>
    <m/>
    <m/>
    <m/>
  </r>
  <r>
    <s v="7040034"/>
    <s v="OneFill Obturators            "/>
    <s v="#20         "/>
    <s v="6/Pk    "/>
    <s v="USENDO"/>
    <s v="US0202006OBT"/>
    <n v="1"/>
    <n v="1"/>
    <n v="0"/>
    <n v="1"/>
    <n v="0"/>
    <n v="0"/>
    <x v="9"/>
    <m/>
    <m/>
    <m/>
    <m/>
    <m/>
  </r>
  <r>
    <s v="7263080"/>
    <s v="FibreKleer 4X Drill           "/>
    <s v="1.50mm      "/>
    <s v="Ea      "/>
    <s v="PENCLI"/>
    <s v="N81CC"/>
    <n v="1"/>
    <n v="1"/>
    <n v="0"/>
    <n v="1"/>
    <n v="0"/>
    <n v="0"/>
    <x v="7"/>
    <m/>
    <m/>
    <m/>
    <m/>
    <m/>
  </r>
  <r>
    <s v="2283077"/>
    <s v="NTI Universal Cutter          "/>
    <s v="UC073E-023  "/>
    <s v="Ea      "/>
    <s v="AXIS"/>
    <s v="UC073E-023"/>
    <n v="1"/>
    <n v="2"/>
    <n v="0"/>
    <n v="1"/>
    <n v="0"/>
    <n v="0"/>
    <x v="7"/>
    <m/>
    <m/>
    <m/>
    <m/>
    <m/>
  </r>
  <r>
    <s v="5865229"/>
    <s v="Endo Condensers DE 5/7        "/>
    <s v="DLROUND     "/>
    <s v="Ea      "/>
    <s v="NORDNT"/>
    <s v="REEN5-7"/>
    <n v="1"/>
    <n v="1"/>
    <n v="0"/>
    <n v="1"/>
    <n v="0"/>
    <n v="0"/>
    <x v="7"/>
    <m/>
    <m/>
    <m/>
    <m/>
    <m/>
  </r>
  <r>
    <s v="9005013"/>
    <s v="MaxiGrip Barnhardt DE 1/2     "/>
    <s v="Resin       "/>
    <s v="Ea      "/>
    <s v="JINSTR"/>
    <s v="900-5013"/>
    <n v="1"/>
    <n v="2"/>
    <n v="0"/>
    <n v="1"/>
    <n v="0"/>
    <n v="0"/>
    <x v="7"/>
    <m/>
    <m/>
    <m/>
    <m/>
    <m/>
  </r>
  <r>
    <s v="1126716"/>
    <s v="Retreat Knitted Cord w/Epi    "/>
    <s v="#2          "/>
    <s v="Ea      "/>
    <s v="ORATEC"/>
    <s v="6529"/>
    <n v="1"/>
    <n v="1"/>
    <n v="0"/>
    <n v="1"/>
    <n v="0"/>
    <n v="0"/>
    <x v="9"/>
    <m/>
    <m/>
    <m/>
    <m/>
    <m/>
  </r>
  <r>
    <s v="3681692"/>
    <s v="Med Sleeve Solid Hot Pink     "/>
    <s v="            "/>
    <s v="1/Pr    "/>
    <s v="WALTUS"/>
    <s v="SS10W332"/>
    <n v="1"/>
    <n v="1"/>
    <n v="0"/>
    <n v="1"/>
    <n v="0"/>
    <n v="0"/>
    <x v="7"/>
    <m/>
    <m/>
    <m/>
    <m/>
    <m/>
  </r>
  <r>
    <s v="2282194"/>
    <s v="Diamond Strip Perforated 4.0mm"/>
    <s v="Super Fine  "/>
    <s v="10/Pk   "/>
    <s v="AXIS"/>
    <s v="FSP4-SF"/>
    <n v="1"/>
    <n v="1"/>
    <n v="0"/>
    <n v="1"/>
    <n v="0"/>
    <n v="0"/>
    <x v="9"/>
    <m/>
    <m/>
    <m/>
    <m/>
    <m/>
  </r>
  <r>
    <s v="1125182"/>
    <s v="Diamond FG 801-018M           "/>
    <s v="            "/>
    <s v="5/Pk    "/>
    <s v="MICDIA"/>
    <s v="1125182"/>
    <n v="1"/>
    <n v="2"/>
    <n v="0"/>
    <n v="1"/>
    <n v="0"/>
    <n v="0"/>
    <x v="9"/>
    <m/>
    <m/>
    <m/>
    <m/>
    <m/>
  </r>
  <r>
    <s v="7545390"/>
    <s v="Tiltop Cotton Pellet Dispenser"/>
    <s v="w/#3 Pellets"/>
    <s v="Ea      "/>
    <s v="RICHMD"/>
    <s v="600093"/>
    <n v="1"/>
    <n v="2"/>
    <n v="0"/>
    <n v="1"/>
    <n v="0"/>
    <n v="0"/>
    <x v="7"/>
    <m/>
    <m/>
    <m/>
    <m/>
    <m/>
  </r>
  <r>
    <s v="9997074"/>
    <s v="Jazz P3S Polisher Medium      "/>
    <s v="Flame       "/>
    <s v="3/Pk    "/>
    <s v="SSWBUR"/>
    <s v="89008"/>
    <n v="1"/>
    <n v="1"/>
    <n v="0"/>
    <n v="1"/>
    <n v="0"/>
    <n v="0"/>
    <x v="7"/>
    <m/>
    <m/>
    <m/>
    <m/>
    <m/>
  </r>
  <r>
    <s v="5634565"/>
    <s v="Anti-Stick                    "/>
    <s v="12mL        "/>
    <s v="Ea      "/>
    <s v="TEMREX"/>
    <s v="6700"/>
    <n v="1"/>
    <n v="2"/>
    <n v="0"/>
    <n v="1"/>
    <n v="0"/>
    <n v="0"/>
    <x v="7"/>
    <m/>
    <m/>
    <m/>
    <m/>
    <m/>
  </r>
  <r>
    <s v="1125996"/>
    <s v="Saliva Ejector White w/Pnk Tip"/>
    <s v="Bubblegum   "/>
    <s v="100/Bg  "/>
    <s v="CROSSC"/>
    <s v="1125996"/>
    <n v="1"/>
    <n v="3"/>
    <n v="0"/>
    <n v="1"/>
    <n v="0"/>
    <n v="0"/>
    <x v="9"/>
    <m/>
    <m/>
    <m/>
    <m/>
    <m/>
  </r>
  <r>
    <s v="1900286"/>
    <s v="Aurelia Blush Nitrile Glove   "/>
    <s v="Small       "/>
    <s v="200/Bx  "/>
    <s v="SUPMAX"/>
    <s v="78886"/>
    <n v="1"/>
    <n v="6"/>
    <n v="0"/>
    <n v="1"/>
    <n v="0"/>
    <n v="0"/>
    <x v="9"/>
    <m/>
    <m/>
    <m/>
    <m/>
    <m/>
  </r>
  <r>
    <s v="7050006"/>
    <s v="Surgical Aspirator 3.0mm      "/>
    <s v="15P3A       "/>
    <s v="Ea      "/>
    <s v="QUAASP"/>
    <s v="15P3A"/>
    <n v="1"/>
    <n v="4"/>
    <n v="0"/>
    <n v="1"/>
    <n v="0"/>
    <n v="0"/>
    <x v="7"/>
    <m/>
    <m/>
    <m/>
    <m/>
    <m/>
  </r>
  <r>
    <s v="2502369"/>
    <s v="Clorox Disinfecting Wipes FS  "/>
    <s v="35 Ct       "/>
    <s v="35/Cn   "/>
    <s v="LAGASS"/>
    <s v="CLO01593CT"/>
    <n v="1"/>
    <n v="6"/>
    <n v="0"/>
    <n v="1"/>
    <n v="0"/>
    <n v="0"/>
    <x v="9"/>
    <m/>
    <m/>
    <m/>
    <m/>
    <m/>
  </r>
  <r>
    <s v="7010332"/>
    <s v="Carbide Cutter HP             "/>
    <s v="251FX-040   "/>
    <s v="Ea      "/>
    <s v="MEISIN"/>
    <s v="HM251FX040HP"/>
    <n v="1"/>
    <n v="2"/>
    <n v="0"/>
    <n v="1"/>
    <n v="0"/>
    <n v="0"/>
    <x v="7"/>
    <m/>
    <m/>
    <m/>
    <m/>
    <m/>
  </r>
  <r>
    <s v="1009290"/>
    <s v="Lab Carbide Bur Lathe Reg Cut "/>
    <s v="C 1/2       "/>
    <s v="Ea      "/>
    <s v="DEDECO"/>
    <s v="9894"/>
    <n v="1"/>
    <n v="1"/>
    <n v="0"/>
    <n v="1"/>
    <n v="0"/>
    <n v="0"/>
    <x v="9"/>
    <m/>
    <m/>
    <m/>
    <m/>
    <m/>
  </r>
  <r>
    <s v="1075118"/>
    <s v="Crystal Tray #6S Large Upper  "/>
    <s v="Solid       "/>
    <s v="12/Pk   "/>
    <s v="AFFORD"/>
    <s v="06S9"/>
    <n v="1"/>
    <n v="1"/>
    <n v="0"/>
    <n v="1"/>
    <n v="0"/>
    <n v="0"/>
    <x v="7"/>
    <m/>
    <m/>
    <m/>
    <m/>
    <m/>
  </r>
  <r>
    <s v="3658112"/>
    <s v="Buff Yellow Muslin Chem Treatd"/>
    <s v="3x30Ply     "/>
    <s v="Ea      "/>
    <s v="BUFF"/>
    <s v="8100"/>
    <n v="1"/>
    <n v="1"/>
    <n v="0"/>
    <n v="1"/>
    <n v="0"/>
    <n v="0"/>
    <x v="7"/>
    <m/>
    <m/>
    <m/>
    <m/>
    <m/>
  </r>
  <r>
    <s v="1153711"/>
    <s v="Composite Instrument DE 2     "/>
    <s v="Red/Pink    "/>
    <s v="Ea      "/>
    <s v="MILTEX"/>
    <s v="TD2X"/>
    <n v="1"/>
    <n v="4"/>
    <n v="0"/>
    <n v="1"/>
    <n v="0"/>
    <n v="0"/>
    <x v="7"/>
    <m/>
    <m/>
    <m/>
    <m/>
    <m/>
  </r>
  <r>
    <s v="2221325"/>
    <s v="Ready Steel K-Files 31mm      "/>
    <s v="#25         "/>
    <s v="6/Pk    "/>
    <s v="DNTEND"/>
    <s v="6842531"/>
    <n v="1"/>
    <n v="3"/>
    <n v="0"/>
    <n v="1"/>
    <n v="0"/>
    <n v="0"/>
    <x v="9"/>
    <m/>
    <m/>
    <m/>
    <m/>
    <m/>
  </r>
  <r>
    <s v="1019233"/>
    <s v="Dispos-A-Trap/Complete        "/>
    <s v="3.5 Gal     "/>
    <s v="Ea      "/>
    <s v="BUFF"/>
    <s v="62100S"/>
    <n v="1"/>
    <n v="32"/>
    <n v="0"/>
    <n v="1"/>
    <n v="0"/>
    <n v="0"/>
    <x v="9"/>
    <m/>
    <m/>
    <m/>
    <m/>
    <m/>
  </r>
  <r>
    <s v="1730077"/>
    <s v="NeoDiamond FG Endo            "/>
    <s v="164015C     "/>
    <s v="10/Pk   "/>
    <s v="MICROC"/>
    <s v="ND10E164015C"/>
    <n v="1"/>
    <n v="1"/>
    <n v="0"/>
    <n v="1"/>
    <n v="0"/>
    <n v="0"/>
    <x v="5"/>
    <m/>
    <m/>
    <m/>
    <m/>
    <m/>
  </r>
  <r>
    <s v="1231451"/>
    <s v="Herculite Ultra Unidose       "/>
    <s v="D4E         "/>
    <s v="20/Bx   "/>
    <s v="KERR"/>
    <s v="35162"/>
    <n v="1"/>
    <n v="1"/>
    <n v="0"/>
    <n v="1"/>
    <n v="0"/>
    <n v="0"/>
    <x v="7"/>
    <m/>
    <m/>
    <m/>
    <m/>
    <m/>
  </r>
  <r>
    <s v="1048353"/>
    <s v="MaxiGrip Columbia DE 4R/4L    "/>
    <s v="SS          "/>
    <s v="Ea      "/>
    <s v="JINSTR"/>
    <s v="104-8353"/>
    <n v="1"/>
    <n v="1"/>
    <n v="0"/>
    <n v="1"/>
    <n v="0"/>
    <n v="0"/>
    <x v="7"/>
    <m/>
    <m/>
    <m/>
    <m/>
    <m/>
  </r>
  <r>
    <s v="8765759"/>
    <s v="Flexi-Flange Refill Titanium  "/>
    <s v="#2 Blue     "/>
    <s v="10/Pk   "/>
    <s v="EDS"/>
    <s v="435-02"/>
    <n v="1"/>
    <n v="1"/>
    <n v="0"/>
    <n v="1"/>
    <n v="0"/>
    <n v="0"/>
    <x v="7"/>
    <m/>
    <m/>
    <m/>
    <m/>
    <m/>
  </r>
  <r>
    <s v="1085570"/>
    <s v="Extracting Forcep Lwr/Univ    "/>
    <s v="2190        "/>
    <s v="Ea      "/>
    <s v="ATITAN"/>
    <s v="2190"/>
    <n v="1"/>
    <n v="1"/>
    <n v="0"/>
    <n v="1"/>
    <n v="0"/>
    <n v="0"/>
    <x v="9"/>
    <m/>
    <m/>
    <m/>
    <m/>
    <m/>
  </r>
  <r>
    <s v="6007134"/>
    <s v="Curette Gracey DE 13/14 Rigid "/>
    <s v="ResinEight  "/>
    <s v="Ea      "/>
    <s v="HUFRID"/>
    <s v="SG13/14R8"/>
    <n v="1"/>
    <n v="1"/>
    <n v="0"/>
    <n v="1"/>
    <n v="0"/>
    <n v="0"/>
    <x v="7"/>
    <m/>
    <m/>
    <m/>
    <m/>
    <m/>
  </r>
  <r>
    <s v="3334625"/>
    <s v="MI Varnish 0.4 mL             "/>
    <s v="Fresh Mint  "/>
    <s v="50/Bx   "/>
    <s v="GC"/>
    <s v="442505"/>
    <n v="1"/>
    <n v="1"/>
    <n v="0"/>
    <n v="1"/>
    <n v="0"/>
    <n v="0"/>
    <x v="9"/>
    <m/>
    <m/>
    <m/>
    <m/>
    <m/>
  </r>
  <r>
    <s v="8093750"/>
    <s v="Ruler,Technician Utility      "/>
    <s v="            "/>
    <s v="Ea      "/>
    <s v="JUSTI"/>
    <s v="65-0012"/>
    <n v="1"/>
    <n v="2"/>
    <n v="0"/>
    <n v="0"/>
    <n v="1"/>
    <n v="0"/>
    <x v="4"/>
    <m/>
    <m/>
    <m/>
    <m/>
    <m/>
  </r>
  <r>
    <s v="5700449"/>
    <s v="Carbide Surgical Bur RA 8     "/>
    <s v="RA 8        "/>
    <s v="5/Pk    "/>
    <s v="PRIMAD"/>
    <s v="CROUND023RL"/>
    <n v="1"/>
    <n v="2"/>
    <n v="0"/>
    <n v="1"/>
    <n v="0"/>
    <n v="0"/>
    <x v="7"/>
    <m/>
    <m/>
    <m/>
    <m/>
    <m/>
  </r>
  <r>
    <s v="5700131"/>
    <s v="Natural Elegance Flowable Tips"/>
    <s v="A3.5        "/>
    <s v="20/Bx   "/>
    <s v="SEPTDT"/>
    <s v="FP-SCHEIN-326"/>
    <n v="1"/>
    <n v="1"/>
    <n v="0"/>
    <n v="1"/>
    <n v="0"/>
    <n v="0"/>
    <x v="7"/>
    <m/>
    <m/>
    <m/>
    <m/>
    <m/>
  </r>
  <r>
    <s v="1022417"/>
    <s v="Carbide Bur Surgical Bone     "/>
    <s v="FG  541A    "/>
    <s v="5/Pk    "/>
    <s v="PRIMAD"/>
    <s v="101117"/>
    <n v="1"/>
    <n v="3"/>
    <n v="0"/>
    <n v="1"/>
    <n v="0"/>
    <n v="0"/>
    <x v="9"/>
    <m/>
    <m/>
    <m/>
    <m/>
    <m/>
  </r>
  <r>
    <s v="2217232"/>
    <s v="Lathe Wheel Green 306C        "/>
    <s v="Coarse      "/>
    <s v="Ea      "/>
    <s v="DIXON"/>
    <s v="10.918"/>
    <n v="1"/>
    <n v="2"/>
    <n v="0"/>
    <n v="1"/>
    <n v="0"/>
    <n v="0"/>
    <x v="7"/>
    <m/>
    <m/>
    <m/>
    <m/>
    <m/>
  </r>
  <r>
    <s v="6060624"/>
    <s v="Duo-Pen Heating Condenser     "/>
    <s v=".04/.06     "/>
    <s v="2/Pk    "/>
    <s v="DIAINC"/>
    <s v="4007-2075"/>
    <n v="1"/>
    <n v="1"/>
    <n v="0"/>
    <n v="0"/>
    <n v="1"/>
    <n v="0"/>
    <x v="4"/>
    <m/>
    <m/>
    <m/>
    <m/>
    <m/>
  </r>
  <r>
    <s v="1125751"/>
    <s v="Maestro Silic Acryl Polish HP "/>
    <s v="Med Small Pt"/>
    <s v="6/Pk    "/>
    <s v="EMOORE"/>
    <s v="1125751"/>
    <n v="1"/>
    <n v="1"/>
    <n v="1"/>
    <n v="0"/>
    <n v="0"/>
    <n v="0"/>
    <x v="9"/>
    <m/>
    <m/>
    <m/>
    <m/>
    <m/>
  </r>
  <r>
    <s v="3681668"/>
    <s v="Med Sleeve Solid Sand         "/>
    <s v="            "/>
    <s v="1/Pr    "/>
    <s v="WALTUS"/>
    <s v="SS10W407"/>
    <n v="1"/>
    <n v="1"/>
    <n v="0"/>
    <n v="0"/>
    <n v="0"/>
    <n v="1"/>
    <x v="4"/>
    <m/>
    <m/>
    <m/>
    <m/>
    <m/>
  </r>
  <r>
    <s v="6004470"/>
    <s v="Explorer DE 11/12 ODU         "/>
    <s v="#6 Handle S "/>
    <s v="Ea      "/>
    <s v="HUFRID"/>
    <s v="EXD11/126"/>
    <n v="1"/>
    <n v="5"/>
    <n v="0"/>
    <n v="1"/>
    <n v="0"/>
    <n v="0"/>
    <x v="9"/>
    <m/>
    <m/>
    <m/>
    <m/>
    <m/>
  </r>
  <r>
    <s v="8954624"/>
    <s v="Sensor Sheath Kodak 6100      "/>
    <s v="Size 2      "/>
    <s v="100/Bx  "/>
    <s v="TIDI-E"/>
    <s v="20979"/>
    <n v="1"/>
    <n v="2"/>
    <n v="0"/>
    <n v="1"/>
    <n v="0"/>
    <n v="0"/>
    <x v="9"/>
    <m/>
    <m/>
    <m/>
    <m/>
    <m/>
  </r>
  <r>
    <s v="1076818"/>
    <s v="Elevator Spade Tip Molar Left "/>
    <s v="            "/>
    <s v="Ea      "/>
    <s v="ATITAN"/>
    <s v="60L"/>
    <n v="1"/>
    <n v="1"/>
    <n v="0"/>
    <n v="1"/>
    <n v="0"/>
    <n v="0"/>
    <x v="5"/>
    <m/>
    <m/>
    <m/>
    <m/>
    <m/>
  </r>
  <r>
    <s v="1766618"/>
    <s v="VioNex Skin Lotion            "/>
    <s v="            "/>
    <s v="18oz/Bt "/>
    <s v="METREX"/>
    <s v="10-1318"/>
    <n v="1"/>
    <n v="1"/>
    <n v="0"/>
    <n v="1"/>
    <n v="0"/>
    <n v="0"/>
    <x v="1"/>
    <m/>
    <m/>
    <m/>
    <m/>
    <m/>
  </r>
  <r>
    <s v="1071645"/>
    <s v="Crown Removing Plier          "/>
    <s v="Kit         "/>
    <s v="Ea      "/>
    <s v="ATITAN"/>
    <s v="1000"/>
    <n v="1"/>
    <n v="1"/>
    <n v="0"/>
    <n v="1"/>
    <n v="0"/>
    <n v="0"/>
    <x v="9"/>
    <m/>
    <m/>
    <m/>
    <m/>
    <m/>
  </r>
  <r>
    <s v="1351652"/>
    <s v="Kromafaze Alginate DF Reg Set "/>
    <s v="Regular Set "/>
    <s v="1Lb/Ea  "/>
    <s v="KERR"/>
    <s v="27453DXZ"/>
    <n v="1"/>
    <n v="2"/>
    <n v="0"/>
    <n v="1"/>
    <n v="0"/>
    <n v="0"/>
    <x v="9"/>
    <m/>
    <m/>
    <m/>
    <m/>
    <m/>
  </r>
  <r>
    <s v="1136477"/>
    <s v="Adapter,SE to HVE Valve       "/>
    <s v="B11128      "/>
    <s v="Ea      "/>
    <s v="WOWIDE"/>
    <s v="B11128"/>
    <n v="1"/>
    <n v="1"/>
    <n v="0"/>
    <n v="1"/>
    <n v="0"/>
    <n v="0"/>
    <x v="3"/>
    <m/>
    <m/>
    <m/>
    <m/>
    <m/>
  </r>
  <r>
    <s v="1071180"/>
    <s v="Classics Protect Gls Clear Lns"/>
    <s v="Black       "/>
    <s v="Ea      "/>
    <s v="AAIFOS"/>
    <s v="10700071.QTM"/>
    <n v="1"/>
    <n v="1"/>
    <n v="0"/>
    <n v="1"/>
    <n v="0"/>
    <n v="0"/>
    <x v="7"/>
    <m/>
    <m/>
    <m/>
    <m/>
    <m/>
  </r>
  <r>
    <s v="3176943"/>
    <s v="Peeso Reamers RA 19mm         "/>
    <s v="#3          "/>
    <s v="6/Pk    "/>
    <s v="MILTEX"/>
    <s v="017-19352"/>
    <n v="1"/>
    <n v="1"/>
    <n v="0"/>
    <n v="1"/>
    <n v="0"/>
    <n v="0"/>
    <x v="1"/>
    <m/>
    <m/>
    <m/>
    <m/>
    <m/>
  </r>
  <r>
    <s v="6008292"/>
    <s v="Excavator Endo DE #32L        "/>
    <s v="#6 Handle   "/>
    <s v="Ea      "/>
    <s v="HUFRID"/>
    <s v="EXC32L6"/>
    <n v="1"/>
    <n v="1"/>
    <n v="0"/>
    <n v="1"/>
    <n v="0"/>
    <n v="0"/>
    <x v="7"/>
    <m/>
    <m/>
    <m/>
    <m/>
    <m/>
  </r>
  <r>
    <s v="1890150"/>
    <s v="XCP-DS Basket Kodak 6100      "/>
    <s v="1H BW       "/>
    <s v="3/Pk    "/>
    <s v="RINN"/>
    <s v="553015"/>
    <n v="1"/>
    <n v="1"/>
    <n v="0"/>
    <n v="1"/>
    <n v="0"/>
    <n v="0"/>
    <x v="9"/>
    <m/>
    <m/>
    <m/>
    <m/>
    <m/>
  </r>
  <r>
    <s v="1339839"/>
    <s v="Fixodent Dental Adhesive      "/>
    <s v="Fresh       "/>
    <s v="2.4oz/Tb"/>
    <s v="ABCO"/>
    <s v="7666030042"/>
    <n v="1"/>
    <n v="1"/>
    <n v="0"/>
    <n v="1"/>
    <n v="0"/>
    <n v="0"/>
    <x v="9"/>
    <m/>
    <m/>
    <m/>
    <m/>
    <m/>
  </r>
  <r>
    <s v="7013191"/>
    <s v="Meisinger Polisher RA         "/>
    <s v="9744F-060   "/>
    <s v="2/Pk    "/>
    <s v="MEISIN"/>
    <s v="9744F-060-RA"/>
    <n v="1"/>
    <n v="1"/>
    <n v="0"/>
    <n v="1"/>
    <n v="0"/>
    <n v="0"/>
    <x v="7"/>
    <m/>
    <m/>
    <m/>
    <m/>
    <m/>
  </r>
  <r>
    <s v="1273237"/>
    <s v="CleanCut Diamond FG US 770.10F"/>
    <s v="770.10F     "/>
    <s v="5/Pk    "/>
    <s v="BRASLR"/>
    <s v="190071"/>
    <n v="1"/>
    <n v="1"/>
    <n v="0"/>
    <n v="1"/>
    <n v="0"/>
    <n v="0"/>
    <x v="7"/>
    <m/>
    <m/>
    <m/>
    <m/>
    <m/>
  </r>
  <r>
    <s v="2720396"/>
    <s v="ENDO-MATE TC2 HP              "/>
    <s v="            "/>
    <s v="Ea      "/>
    <s v="NSKAMR"/>
    <s v="Y1001036"/>
    <n v="1"/>
    <n v="1"/>
    <n v="0"/>
    <n v="1"/>
    <n v="0"/>
    <n v="0"/>
    <x v="7"/>
    <m/>
    <m/>
    <m/>
    <m/>
    <m/>
  </r>
  <r>
    <s v="9536250"/>
    <s v="Xcision Forcep Upr/Anterior   "/>
    <s v="34          "/>
    <s v="Ea      "/>
    <s v="MILTEX"/>
    <s v="DEFXC34"/>
    <n v="1"/>
    <n v="1"/>
    <n v="0"/>
    <n v="1"/>
    <n v="0"/>
    <n v="0"/>
    <x v="7"/>
    <m/>
    <m/>
    <m/>
    <m/>
    <m/>
  </r>
  <r>
    <s v="3332122"/>
    <s v="Gradia Direct X Unitip        "/>
    <s v="A3.5        "/>
    <s v="20/Bx   "/>
    <s v="GC"/>
    <s v="002593"/>
    <n v="1"/>
    <n v="1"/>
    <n v="0"/>
    <n v="1"/>
    <n v="0"/>
    <n v="0"/>
    <x v="9"/>
    <m/>
    <m/>
    <m/>
    <m/>
    <m/>
  </r>
  <r>
    <s v="1012098"/>
    <s v="Expro Probe Explorer 23/PR11  "/>
    <s v="            "/>
    <s v="Ea      "/>
    <s v="JINSTR"/>
    <s v="101-2098"/>
    <n v="1"/>
    <n v="8"/>
    <n v="0"/>
    <n v="1"/>
    <n v="0"/>
    <n v="0"/>
    <x v="9"/>
    <m/>
    <m/>
    <m/>
    <m/>
    <m/>
  </r>
  <r>
    <s v="9007249"/>
    <s v="Maxima Diamond FG 855-025SC   "/>
    <s v="            "/>
    <s v="5/PK    "/>
    <s v="MICDIA"/>
    <s v="9007249"/>
    <n v="1"/>
    <n v="1"/>
    <n v="0"/>
    <n v="1"/>
    <n v="0"/>
    <n v="0"/>
    <x v="9"/>
    <m/>
    <m/>
    <m/>
    <m/>
    <m/>
  </r>
  <r>
    <s v="1000009"/>
    <s v="Forcep Extracting #65 SG      "/>
    <s v="Serrated    "/>
    <s v="Ea      "/>
    <s v="JINSTR"/>
    <s v="100-0009"/>
    <n v="1"/>
    <n v="1"/>
    <n v="0"/>
    <n v="1"/>
    <n v="0"/>
    <n v="0"/>
    <x v="7"/>
    <m/>
    <m/>
    <m/>
    <m/>
    <m/>
  </r>
  <r>
    <s v="6004702"/>
    <s v="IMS Endodontic Stand          "/>
    <s v="24 Hole     "/>
    <s v="Ea      "/>
    <s v="HUFRID"/>
    <s v="IMS-1275"/>
    <n v="1"/>
    <n v="2"/>
    <n v="1"/>
    <n v="0"/>
    <n v="0"/>
    <n v="0"/>
    <x v="9"/>
    <m/>
    <m/>
    <m/>
    <m/>
    <m/>
  </r>
  <r>
    <s v="1352721"/>
    <s v="XRay Poncho Adult             "/>
    <s v="Blue        "/>
    <s v="Ea      "/>
    <s v="PINNAC"/>
    <s v="31460"/>
    <n v="1"/>
    <n v="1"/>
    <n v="1"/>
    <n v="0"/>
    <n v="0"/>
    <n v="0"/>
    <x v="9"/>
    <m/>
    <m/>
    <m/>
    <m/>
    <m/>
  </r>
  <r>
    <s v="1420272"/>
    <s v="Goldies Carbide Bur HP        "/>
    <s v="D-7         "/>
    <s v="Ea      "/>
    <s v="DEDECO"/>
    <s v="8305"/>
    <n v="1"/>
    <n v="1"/>
    <n v="0"/>
    <n v="1"/>
    <n v="0"/>
    <n v="0"/>
    <x v="7"/>
    <m/>
    <m/>
    <m/>
    <m/>
    <m/>
  </r>
  <r>
    <s v="1125264"/>
    <s v="Diamond FG 863-016M           "/>
    <s v="            "/>
    <s v="5/Pk    "/>
    <s v="MICDIA"/>
    <s v="1125264"/>
    <n v="1"/>
    <n v="4"/>
    <n v="0"/>
    <n v="1"/>
    <n v="0"/>
    <n v="0"/>
    <x v="9"/>
    <m/>
    <m/>
    <m/>
    <m/>
    <m/>
  </r>
  <r>
    <s v="1076634"/>
    <s v="ProAngle Disp Prophy Angle    "/>
    <s v="Soft        "/>
    <s v="144/Bx  "/>
    <s v="PACDEN"/>
    <s v="247-144"/>
    <n v="1"/>
    <n v="1"/>
    <n v="0"/>
    <n v="1"/>
    <n v="0"/>
    <n v="0"/>
    <x v="9"/>
    <m/>
    <m/>
    <m/>
    <m/>
    <m/>
  </r>
  <r>
    <s v="1357801"/>
    <s v="Kromafaze Alginate DF Fast Set"/>
    <s v="Fast Set    "/>
    <s v="1Lb/Ea  "/>
    <s v="KERR"/>
    <s v="27452DX"/>
    <n v="1"/>
    <n v="2"/>
    <n v="0"/>
    <n v="1"/>
    <n v="0"/>
    <n v="0"/>
    <x v="9"/>
    <m/>
    <m/>
    <m/>
    <m/>
    <m/>
  </r>
  <r>
    <s v="2425423"/>
    <s v="Comfort Cushion Exhaling      "/>
    <s v="Valve       "/>
    <s v="Ea      "/>
    <s v="NATKEY"/>
    <s v="6070160"/>
    <n v="1"/>
    <n v="2"/>
    <n v="0"/>
    <n v="1"/>
    <n v="0"/>
    <n v="0"/>
    <x v="7"/>
    <m/>
    <m/>
    <m/>
    <m/>
    <m/>
  </r>
  <r>
    <s v="1610040"/>
    <s v="Microfil Composite Inst       "/>
    <s v="Gold        "/>
    <s v="Ea      "/>
    <s v="ALMORE"/>
    <s v="96041"/>
    <n v="1"/>
    <n v="4"/>
    <n v="0"/>
    <n v="1"/>
    <n v="0"/>
    <n v="0"/>
    <x v="7"/>
    <m/>
    <m/>
    <m/>
    <m/>
    <m/>
  </r>
  <r>
    <s v="1004877"/>
    <s v="Tissue Forcep 1x2 Teeth 5.5&quot;  "/>
    <s v="Standard    "/>
    <s v="Ea      "/>
    <s v="JINSTR"/>
    <s v="100-4877"/>
    <n v="1"/>
    <n v="6"/>
    <n v="0"/>
    <n v="1"/>
    <n v="0"/>
    <n v="0"/>
    <x v="9"/>
    <m/>
    <m/>
    <m/>
    <m/>
    <m/>
  </r>
  <r>
    <s v="1732446"/>
    <s v="Metricide 28 2.5% Gluta       "/>
    <s v="w/Activator "/>
    <s v="32oz/Bt "/>
    <s v="METREX"/>
    <s v="10-2805"/>
    <n v="1"/>
    <n v="1"/>
    <n v="0"/>
    <n v="1"/>
    <n v="0"/>
    <n v="0"/>
    <x v="9"/>
    <m/>
    <m/>
    <m/>
    <m/>
    <m/>
  </r>
  <r>
    <s v="6007684"/>
    <s v="File DE Hirschfeld 5/11       "/>
    <s v="SS          "/>
    <s v="Ea      "/>
    <s v="HUFRID"/>
    <s v="FH5/116"/>
    <n v="1"/>
    <n v="1"/>
    <n v="0"/>
    <n v="0"/>
    <n v="0"/>
    <n v="1"/>
    <x v="5"/>
    <m/>
    <m/>
    <m/>
    <m/>
    <m/>
  </r>
  <r>
    <s v="1353204"/>
    <s v="Bur Block Magnetic 24 Hole    "/>
    <s v="Round White "/>
    <s v="Ea      "/>
    <s v="PINNAC"/>
    <s v="31007DX"/>
    <n v="1"/>
    <n v="2"/>
    <n v="0"/>
    <n v="1"/>
    <n v="0"/>
    <n v="0"/>
    <x v="7"/>
    <m/>
    <m/>
    <m/>
    <m/>
    <m/>
  </r>
  <r>
    <s v="8883227"/>
    <s v="Alpen Diamond FG 392-021C     "/>
    <s v="Coarse      "/>
    <s v="5/Pk    "/>
    <s v="COLTEN"/>
    <s v="R392C021FG"/>
    <n v="1"/>
    <n v="2"/>
    <n v="0"/>
    <n v="1"/>
    <n v="0"/>
    <n v="0"/>
    <x v="7"/>
    <m/>
    <m/>
    <m/>
    <m/>
    <m/>
  </r>
  <r>
    <s v="2222159"/>
    <s v="Enhance mini Finishing Refill "/>
    <s v="Point       "/>
    <s v="40/Pk   "/>
    <s v="CAULK"/>
    <s v="624365"/>
    <n v="1"/>
    <n v="1"/>
    <n v="1"/>
    <n v="0"/>
    <n v="0"/>
    <n v="0"/>
    <x v="9"/>
    <m/>
    <m/>
    <m/>
    <m/>
    <m/>
  </r>
  <r>
    <s v="1231690"/>
    <s v="Point 4 Unidose Refill        "/>
    <s v="B2          "/>
    <s v="20/Bx   "/>
    <s v="KERR"/>
    <s v="29904"/>
    <n v="1"/>
    <n v="2"/>
    <n v="0"/>
    <n v="1"/>
    <n v="0"/>
    <n v="0"/>
    <x v="7"/>
    <m/>
    <m/>
    <m/>
    <m/>
    <m/>
  </r>
  <r>
    <s v="6580197"/>
    <s v="EZ ID Instrument Rings        "/>
    <s v="Red Large   "/>
    <s v="25/Pk   "/>
    <s v="ZIRC"/>
    <s v="70Z200M"/>
    <n v="1"/>
    <n v="1"/>
    <n v="0"/>
    <n v="0"/>
    <n v="0"/>
    <n v="1"/>
    <x v="4"/>
    <m/>
    <m/>
    <m/>
    <m/>
    <m/>
  </r>
  <r>
    <s v="1048587"/>
    <s v="Arkansas Sharpening Stone Fine"/>
    <s v="Flat        "/>
    <s v="Ea      "/>
    <s v="JINSTR"/>
    <s v="104-8587"/>
    <n v="1"/>
    <n v="1"/>
    <n v="0"/>
    <n v="1"/>
    <n v="0"/>
    <n v="0"/>
    <x v="9"/>
    <m/>
    <m/>
    <m/>
    <m/>
    <m/>
  </r>
  <r>
    <s v="3671137"/>
    <s v="Lip Balm Mini LipNaturals Asst"/>
    <s v="Fish Bowl   "/>
    <s v="100/Pk  "/>
    <s v="ORALAB"/>
    <s v="950-FB"/>
    <n v="1"/>
    <n v="1"/>
    <n v="0"/>
    <n v="1"/>
    <n v="0"/>
    <n v="0"/>
    <x v="9"/>
    <m/>
    <m/>
    <m/>
    <m/>
    <m/>
  </r>
  <r>
    <s v="2222114"/>
    <s v="Aquasil Ultra Refill RS       "/>
    <s v="Heavy       "/>
    <s v="4/Bx    "/>
    <s v="CAULK"/>
    <s v="678775"/>
    <n v="1"/>
    <n v="1"/>
    <n v="1"/>
    <n v="0"/>
    <n v="0"/>
    <n v="0"/>
    <x v="9"/>
    <m/>
    <m/>
    <m/>
    <m/>
    <m/>
  </r>
  <r>
    <s v="1238766"/>
    <s v="K-Flex Files 21mm             "/>
    <s v="#50         "/>
    <s v="6/Bx    "/>
    <s v="SYBRON"/>
    <s v="15326"/>
    <n v="1"/>
    <n v="2"/>
    <n v="0"/>
    <n v="1"/>
    <n v="0"/>
    <n v="0"/>
    <x v="7"/>
    <m/>
    <m/>
    <m/>
    <m/>
    <m/>
  </r>
  <r>
    <s v="1345136"/>
    <s v="Digital X-Ray Sensor Sleeve   "/>
    <s v="1-3/8x8     "/>
    <s v="500/Bx  "/>
    <s v="PALMER"/>
    <s v="1970"/>
    <n v="1"/>
    <n v="1"/>
    <n v="0"/>
    <n v="1"/>
    <n v="0"/>
    <n v="0"/>
    <x v="9"/>
    <m/>
    <m/>
    <m/>
    <m/>
    <m/>
  </r>
  <r>
    <s v="9108888"/>
    <s v="Endodontic HandPc, 8:1 CA     "/>
    <s v="AHP-88      "/>
    <s v="ea      "/>
    <s v="NORPAC"/>
    <s v="AHP-88MN"/>
    <n v="1"/>
    <n v="2"/>
    <n v="0"/>
    <n v="0"/>
    <n v="0"/>
    <n v="1"/>
    <x v="4"/>
    <m/>
    <m/>
    <m/>
    <m/>
    <m/>
  </r>
  <r>
    <s v="6007816"/>
    <s v="Plier Tissue Tc 6&quot;            "/>
    <s v="            "/>
    <s v="Ea      "/>
    <s v="HUFRID"/>
    <s v="TP5090"/>
    <n v="1"/>
    <n v="3"/>
    <n v="0"/>
    <n v="0"/>
    <n v="0"/>
    <n v="1"/>
    <x v="4"/>
    <m/>
    <m/>
    <m/>
    <m/>
    <m/>
  </r>
  <r>
    <s v="1420243"/>
    <s v="Tsunami Goldies Bur HP Coarse "/>
    <s v="Sphere      "/>
    <s v="Ea      "/>
    <s v="DEDECO"/>
    <s v="8465"/>
    <n v="1"/>
    <n v="1"/>
    <n v="0"/>
    <n v="0"/>
    <n v="1"/>
    <n v="0"/>
    <x v="4"/>
    <m/>
    <m/>
    <m/>
    <m/>
    <m/>
  </r>
  <r>
    <s v="1233517"/>
    <s v="Point 4 Unidose Refill        "/>
    <s v="D2          "/>
    <s v="20/Bx   "/>
    <s v="KERR"/>
    <s v="29911"/>
    <n v="1"/>
    <n v="2"/>
    <n v="0"/>
    <n v="1"/>
    <n v="0"/>
    <n v="0"/>
    <x v="7"/>
    <m/>
    <m/>
    <m/>
    <m/>
    <m/>
  </r>
  <r>
    <s v="7054578"/>
    <s v="Bur Block Aluminum 27FG       "/>
    <s v="Black       "/>
    <s v="Ea      "/>
    <s v="AXIS"/>
    <s v="AB100-1B"/>
    <n v="1"/>
    <n v="1"/>
    <n v="0"/>
    <n v="1"/>
    <n v="0"/>
    <n v="0"/>
    <x v="7"/>
    <m/>
    <m/>
    <m/>
    <m/>
    <m/>
  </r>
  <r>
    <s v="1102447"/>
    <s v="BioLube Needle Dropper HP     "/>
    <s v="Lubricant   "/>
    <s v="2Oz/Bt  "/>
    <s v="SOUDIS"/>
    <s v="BIO-L2-12"/>
    <n v="1"/>
    <n v="1"/>
    <n v="0"/>
    <n v="1"/>
    <n v="0"/>
    <n v="0"/>
    <x v="9"/>
    <m/>
    <m/>
    <m/>
    <m/>
    <m/>
  </r>
  <r>
    <s v="2285777"/>
    <s v="NTI Diamond FG 811-037SC      "/>
    <s v="            "/>
    <s v="5/Pk    "/>
    <s v="AXIS"/>
    <s v="SC811-037"/>
    <n v="1"/>
    <n v="1"/>
    <n v="0"/>
    <n v="1"/>
    <n v="0"/>
    <n v="0"/>
    <x v="7"/>
    <m/>
    <m/>
    <m/>
    <m/>
    <m/>
  </r>
  <r>
    <s v="8980548"/>
    <s v="Massad Edentulous Impress Tray"/>
    <s v="#5 Lower    "/>
    <s v="12/Pk   "/>
    <s v="ZCMP"/>
    <s v="689LT5L-12"/>
    <n v="1"/>
    <n v="1"/>
    <n v="0"/>
    <n v="1"/>
    <n v="0"/>
    <n v="0"/>
    <x v="9"/>
    <m/>
    <m/>
    <m/>
    <m/>
    <m/>
  </r>
  <r>
    <s v="1126726"/>
    <s v="Acclean Ergo Universal Slim   "/>
    <s v="Insert 30K  "/>
    <s v="Ea      "/>
    <s v="HUFRID"/>
    <s v="1126726"/>
    <n v="1"/>
    <n v="1"/>
    <n v="0"/>
    <n v="1"/>
    <n v="0"/>
    <n v="0"/>
    <x v="9"/>
    <m/>
    <m/>
    <m/>
    <m/>
    <m/>
  </r>
  <r>
    <s v="1008553"/>
    <s v="Scissor Dean 7&quot;               "/>
    <s v="German SS   "/>
    <s v="Ea      "/>
    <s v="MILTEX"/>
    <s v="100-8553"/>
    <n v="1"/>
    <n v="3"/>
    <n v="0"/>
    <n v="1"/>
    <n v="0"/>
    <n v="0"/>
    <x v="9"/>
    <m/>
    <m/>
    <m/>
    <m/>
    <m/>
  </r>
  <r>
    <s v="2281451"/>
    <s v="NTI Diamond FG 850-023SC      "/>
    <s v="            "/>
    <s v="5/Pk    "/>
    <s v="AXIS"/>
    <s v="SC850-023"/>
    <n v="1"/>
    <n v="1"/>
    <n v="1"/>
    <n v="0"/>
    <n v="0"/>
    <n v="0"/>
    <x v="9"/>
    <m/>
    <m/>
    <m/>
    <m/>
    <m/>
  </r>
  <r>
    <s v="1004034"/>
    <s v="Gapped Strips Zirconium       "/>
    <s v="            "/>
    <s v="100/Bx  "/>
    <s v="MILTEX"/>
    <s v="1004034"/>
    <n v="1"/>
    <n v="1"/>
    <n v="0"/>
    <n v="1"/>
    <n v="0"/>
    <n v="0"/>
    <x v="7"/>
    <m/>
    <m/>
    <m/>
    <m/>
    <m/>
  </r>
  <r>
    <s v="1000172"/>
    <s v="Gutta Percha Points 30mm      "/>
    <s v="#15         "/>
    <s v="50/Vl   "/>
    <s v="COLWHA"/>
    <s v="H05608"/>
    <n v="1"/>
    <n v="3"/>
    <n v="1"/>
    <n v="0"/>
    <n v="0"/>
    <n v="0"/>
    <x v="9"/>
    <m/>
    <m/>
    <m/>
    <m/>
    <m/>
  </r>
  <r>
    <s v="6009850"/>
    <s v="XTS Composite Instrument      "/>
    <s v="TNBB21B     "/>
    <s v="Ea      "/>
    <s v="HUFRID"/>
    <s v="TNBB21B"/>
    <n v="1"/>
    <n v="3"/>
    <n v="0"/>
    <n v="1"/>
    <n v="0"/>
    <n v="0"/>
    <x v="9"/>
    <m/>
    <m/>
    <m/>
    <m/>
    <m/>
  </r>
  <r>
    <s v="3337167"/>
    <s v="GC Reline Standard P/L        "/>
    <s v="Kit         "/>
    <s v="Pk      "/>
    <s v="GC"/>
    <s v="346001"/>
    <n v="1"/>
    <n v="1"/>
    <n v="0"/>
    <n v="1"/>
    <n v="0"/>
    <n v="0"/>
    <x v="9"/>
    <m/>
    <m/>
    <m/>
    <m/>
    <m/>
  </r>
  <r>
    <s v="1955033"/>
    <s v="SuperBuff Refill Disks Alum   "/>
    <s v="Oxide       "/>
    <s v="50/Pk   "/>
    <s v="SHOFU"/>
    <s v="0536"/>
    <n v="1"/>
    <n v="1"/>
    <n v="0"/>
    <n v="1"/>
    <n v="0"/>
    <n v="0"/>
    <x v="5"/>
    <m/>
    <m/>
    <m/>
    <m/>
    <m/>
  </r>
  <r>
    <s v="9534160"/>
    <s v="Vantage Forcep                "/>
    <s v="88L         "/>
    <s v="Ea      "/>
    <s v="MILTEX"/>
    <s v="V90-88L"/>
    <n v="1"/>
    <n v="1"/>
    <n v="0"/>
    <n v="1"/>
    <n v="0"/>
    <n v="0"/>
    <x v="7"/>
    <m/>
    <m/>
    <m/>
    <m/>
    <m/>
  </r>
  <r>
    <s v="5646008"/>
    <s v="Precision Cleanse Plus        "/>
    <s v="64oz        "/>
    <s v="Ea      "/>
    <s v="MIDMAK"/>
    <s v="77000570"/>
    <n v="1"/>
    <n v="2"/>
    <n v="0"/>
    <n v="1"/>
    <n v="0"/>
    <n v="0"/>
    <x v="9"/>
    <m/>
    <m/>
    <m/>
    <m/>
    <m/>
  </r>
  <r>
    <s v="8976934"/>
    <s v="Denture Stippling Mandrel     "/>
    <s v="            "/>
    <s v="Ea      "/>
    <s v="ZPREAT"/>
    <s v="6000005"/>
    <n v="1"/>
    <n v="1"/>
    <n v="1"/>
    <n v="0"/>
    <n v="0"/>
    <n v="0"/>
    <x v="9"/>
    <m/>
    <m/>
    <m/>
    <m/>
    <m/>
  </r>
  <r>
    <s v="3000305"/>
    <s v="A+ Wedge                      "/>
    <s v="Assorted    "/>
    <s v="200/Bx  "/>
    <s v="GARRDE"/>
    <s v="GWAK4"/>
    <n v="1"/>
    <n v="1"/>
    <n v="1"/>
    <n v="0"/>
    <n v="0"/>
    <n v="0"/>
    <x v="9"/>
    <m/>
    <m/>
    <m/>
    <m/>
    <m/>
  </r>
  <r>
    <s v="7010040"/>
    <s v="Bur Carbide Surgical FG       "/>
    <s v="1958        "/>
    <s v="5/Pk    "/>
    <s v="MEISIN"/>
    <s v="HM36R-012-SU"/>
    <n v="1"/>
    <n v="1"/>
    <n v="0"/>
    <n v="1"/>
    <n v="0"/>
    <n v="0"/>
    <x v="7"/>
    <m/>
    <m/>
    <m/>
    <m/>
    <m/>
  </r>
  <r>
    <s v="9531803"/>
    <s v="Rongeur Blumenthal Mini 4-1/2&quot;"/>
    <s v="            "/>
    <s v="Ea      "/>
    <s v="MILTEX"/>
    <s v="22D-422"/>
    <n v="1"/>
    <n v="3"/>
    <n v="0"/>
    <n v="1"/>
    <n v="0"/>
    <n v="0"/>
    <x v="7"/>
    <m/>
    <m/>
    <m/>
    <m/>
    <m/>
  </r>
  <r>
    <s v="1125117"/>
    <s v="Diamond FG 379-018SF          "/>
    <s v="            "/>
    <s v="5/Pk    "/>
    <s v="MICDIA"/>
    <s v="1125117"/>
    <n v="1"/>
    <n v="3"/>
    <n v="0"/>
    <n v="1"/>
    <n v="0"/>
    <n v="0"/>
    <x v="9"/>
    <m/>
    <m/>
    <m/>
    <m/>
    <m/>
  </r>
  <r>
    <s v="6012056"/>
    <s v="EverEdge 2.0 Gracey AF 1/2R   "/>
    <s v="#9 Handle   "/>
    <s v="Ea      "/>
    <s v="HUFRID"/>
    <s v="SRP1/2R9E2"/>
    <n v="1"/>
    <n v="1"/>
    <n v="0"/>
    <n v="1"/>
    <n v="0"/>
    <n v="0"/>
    <x v="7"/>
    <m/>
    <m/>
    <m/>
    <m/>
    <m/>
  </r>
  <r>
    <s v="6580196"/>
    <s v="EZ ID Instrument Rings        "/>
    <s v="Red Small   "/>
    <s v="25/Pk   "/>
    <s v="ZIRC"/>
    <s v="70Z100M"/>
    <n v="1"/>
    <n v="1"/>
    <n v="0"/>
    <n v="0"/>
    <n v="0"/>
    <n v="1"/>
    <x v="4"/>
    <m/>
    <m/>
    <m/>
    <m/>
    <m/>
  </r>
  <r>
    <s v="1003964"/>
    <s v="Hedstrom Files 25mm           "/>
    <s v="#70         "/>
    <s v="6/Bx    "/>
    <s v="LESFIL"/>
    <s v="206100211202"/>
    <n v="1"/>
    <n v="2"/>
    <n v="0"/>
    <n v="1"/>
    <n v="0"/>
    <n v="0"/>
    <x v="7"/>
    <m/>
    <m/>
    <m/>
    <m/>
    <m/>
  </r>
  <r>
    <s v="3845142"/>
    <s v="Porcelain Prep Kit            "/>
    <s v="            "/>
    <s v="Ea      "/>
    <s v="PULPDT"/>
    <s v="PPK"/>
    <n v="1"/>
    <n v="1"/>
    <n v="0"/>
    <n v="1"/>
    <n v="0"/>
    <n v="0"/>
    <x v="9"/>
    <m/>
    <m/>
    <m/>
    <m/>
    <m/>
  </r>
  <r>
    <s v="9450224"/>
    <s v="Filpin Standard R Series      "/>
    <s v=".60mm/.021  "/>
    <s v="Pk      "/>
    <s v="FILHOL"/>
    <s v="PIN111"/>
    <n v="1"/>
    <n v="1"/>
    <n v="0"/>
    <n v="1"/>
    <n v="0"/>
    <n v="0"/>
    <x v="7"/>
    <m/>
    <m/>
    <m/>
    <m/>
    <m/>
  </r>
  <r>
    <s v="1420647"/>
    <s v="Euro Carbide Bur HP 079EF-040 "/>
    <s v="9319        "/>
    <s v="Ea      "/>
    <s v="DEDECO"/>
    <s v="9319"/>
    <n v="1"/>
    <n v="2"/>
    <n v="0"/>
    <n v="1"/>
    <n v="0"/>
    <n v="0"/>
    <x v="9"/>
    <m/>
    <m/>
    <m/>
    <m/>
    <m/>
  </r>
  <r>
    <s v="6012050"/>
    <s v="EverEdge 2.0 Gracey AF 7/8    "/>
    <s v="#9 Handle   "/>
    <s v="Ea      "/>
    <s v="HUFRID"/>
    <s v="SRPG7/89E2"/>
    <n v="1"/>
    <n v="1"/>
    <n v="0"/>
    <n v="1"/>
    <n v="0"/>
    <n v="0"/>
    <x v="9"/>
    <m/>
    <m/>
    <m/>
    <m/>
    <m/>
  </r>
  <r>
    <s v="1011514"/>
    <s v="Cotton Plier Self-Locking     "/>
    <s v="Standard    "/>
    <s v="Ea      "/>
    <s v="JINSTR"/>
    <s v="101-1514"/>
    <n v="1"/>
    <n v="2"/>
    <n v="0"/>
    <n v="1"/>
    <n v="0"/>
    <n v="0"/>
    <x v="9"/>
    <m/>
    <m/>
    <m/>
    <m/>
    <m/>
  </r>
  <r>
    <s v="5700007"/>
    <s v="Maxima Diamond FG863-018M     "/>
    <s v="            "/>
    <s v="5/Pk    "/>
    <s v="MICDIA"/>
    <s v="5700007"/>
    <n v="1"/>
    <n v="1"/>
    <n v="0"/>
    <n v="1"/>
    <n v="0"/>
    <n v="0"/>
    <x v="7"/>
    <m/>
    <m/>
    <m/>
    <m/>
    <m/>
  </r>
  <r>
    <s v="1048369"/>
    <s v="MaxiGrip Scaler DE S6/S7      "/>
    <s v="SS          "/>
    <s v="Ea      "/>
    <s v="JINSTR"/>
    <s v="104-8369"/>
    <n v="1"/>
    <n v="4"/>
    <n v="0"/>
    <n v="1"/>
    <n v="0"/>
    <n v="0"/>
    <x v="9"/>
    <m/>
    <m/>
    <m/>
    <m/>
    <m/>
  </r>
  <r>
    <s v="1008311"/>
    <s v="Glossy Polishing Paste        "/>
    <s v="            "/>
    <s v="4gm/Ea  "/>
    <s v="SCIPHA"/>
    <s v="50-051"/>
    <n v="1"/>
    <n v="2"/>
    <n v="0"/>
    <n v="1"/>
    <n v="0"/>
    <n v="0"/>
    <x v="9"/>
    <m/>
    <m/>
    <m/>
    <m/>
    <m/>
  </r>
  <r>
    <s v="9004438"/>
    <s v="Hand Soap Liquid Antibacterial"/>
    <s v="Pump        "/>
    <s v="16oz/Bt "/>
    <s v="SAFEAM"/>
    <s v="9004438"/>
    <n v="1"/>
    <n v="8"/>
    <n v="0"/>
    <n v="1"/>
    <n v="0"/>
    <n v="0"/>
    <x v="9"/>
    <m/>
    <m/>
    <m/>
    <m/>
    <m/>
  </r>
  <r>
    <s v="1890306"/>
    <s v="XCP-DS Dexis Basket Anterior  "/>
    <s v="#2V         "/>
    <s v="3/Pk    "/>
    <s v="RINN"/>
    <s v="552502"/>
    <n v="1"/>
    <n v="1"/>
    <n v="0"/>
    <n v="1"/>
    <n v="0"/>
    <n v="0"/>
    <x v="9"/>
    <m/>
    <m/>
    <m/>
    <m/>
    <m/>
  </r>
  <r>
    <s v="6004782"/>
    <s v="Cord Packer DE Guyer          "/>
    <s v="Non-Serrated"/>
    <s v="Ea      "/>
    <s v="HUFRID"/>
    <s v="GCPG7NS"/>
    <n v="1"/>
    <n v="3"/>
    <n v="0"/>
    <n v="1"/>
    <n v="0"/>
    <n v="0"/>
    <x v="7"/>
    <m/>
    <m/>
    <m/>
    <m/>
    <m/>
  </r>
  <r>
    <s v="1126361"/>
    <s v="Steam Indicator Tape          "/>
    <s v="Lead&amp;LF     "/>
    <s v="Ea      "/>
    <s v="CROSSC"/>
    <s v="STMF"/>
    <n v="1"/>
    <n v="1"/>
    <n v="0"/>
    <n v="1"/>
    <n v="0"/>
    <n v="0"/>
    <x v="9"/>
    <m/>
    <m/>
    <m/>
    <m/>
    <m/>
  </r>
  <r>
    <s v="6541989"/>
    <s v="Suture Vicryl Undyed FS-2     "/>
    <s v="3-0 27&quot;     "/>
    <s v="36/Bx   "/>
    <s v="ETHICO"/>
    <s v="J423H"/>
    <n v="1"/>
    <n v="1"/>
    <n v="0"/>
    <n v="1"/>
    <n v="0"/>
    <n v="0"/>
    <x v="9"/>
    <m/>
    <m/>
    <m/>
    <m/>
    <m/>
  </r>
  <r>
    <s v="1007532"/>
    <s v="Troposphere Caps              "/>
    <s v="2 Spill     "/>
    <s v="50/Jr   "/>
    <s v="GOLD"/>
    <s v="099-51036"/>
    <n v="1"/>
    <n v="1"/>
    <n v="0"/>
    <n v="1"/>
    <n v="0"/>
    <n v="0"/>
    <x v="9"/>
    <m/>
    <m/>
    <m/>
    <m/>
    <m/>
  </r>
  <r>
    <s v="3334108"/>
    <s v="TEMPSMART Syringe             "/>
    <s v="B1          "/>
    <s v="Ea      "/>
    <s v="GC"/>
    <s v="009401"/>
    <n v="1"/>
    <n v="2"/>
    <n v="1"/>
    <n v="0"/>
    <n v="0"/>
    <n v="0"/>
    <x v="9"/>
    <m/>
    <m/>
    <m/>
    <m/>
    <m/>
  </r>
  <r>
    <s v="1125153"/>
    <s v="Diamond FG 856-016SC          "/>
    <s v="            "/>
    <s v="5/Pk    "/>
    <s v="MICDIA"/>
    <s v="1125153"/>
    <n v="1"/>
    <n v="4"/>
    <n v="0"/>
    <n v="1"/>
    <n v="0"/>
    <n v="0"/>
    <x v="9"/>
    <m/>
    <m/>
    <m/>
    <m/>
    <m/>
  </r>
  <r>
    <s v="9004130"/>
    <s v="Natural Elegance Nano Tips    "/>
    <s v="B1          "/>
    <s v="15/Bx   "/>
    <s v="PENTPL"/>
    <s v="SHN9004130"/>
    <n v="1"/>
    <n v="1"/>
    <n v="0"/>
    <n v="1"/>
    <n v="0"/>
    <n v="0"/>
    <x v="9"/>
    <m/>
    <m/>
    <m/>
    <m/>
    <m/>
  </r>
  <r>
    <s v="4080253"/>
    <s v="Aspirin Tablet                "/>
    <s v="325mg       "/>
    <s v="100/Bt  "/>
    <s v="GERIP"/>
    <s v="57896090101"/>
    <n v="1"/>
    <n v="1"/>
    <n v="0"/>
    <n v="1"/>
    <n v="0"/>
    <n v="0"/>
    <x v="9"/>
    <m/>
    <m/>
    <m/>
    <m/>
    <m/>
  </r>
  <r>
    <s v="7010431"/>
    <s v="Diamond FG Coarse             "/>
    <s v="837G-018    "/>
    <s v="5/Pk    "/>
    <s v="MEISIN"/>
    <s v="837G-018-FG"/>
    <n v="1"/>
    <n v="1"/>
    <n v="0"/>
    <n v="1"/>
    <n v="0"/>
    <n v="0"/>
    <x v="7"/>
    <m/>
    <m/>
    <m/>
    <m/>
    <m/>
  </r>
  <r>
    <s v="1260098"/>
    <s v="miniMARK Hand Driver          "/>
    <s v="            "/>
    <s v="Ea      "/>
    <s v="ACESUR"/>
    <s v="20151911"/>
    <n v="1"/>
    <n v="1"/>
    <n v="0"/>
    <n v="0"/>
    <n v="1"/>
    <n v="0"/>
    <x v="4"/>
    <m/>
    <m/>
    <m/>
    <m/>
    <m/>
  </r>
  <r>
    <s v="8505008"/>
    <s v="Bulb 150watt 24 Volt          "/>
    <s v="            "/>
    <s v="EA      "/>
    <s v="SPBULB"/>
    <s v="64642HLX"/>
    <n v="1"/>
    <n v="1"/>
    <n v="0"/>
    <n v="1"/>
    <n v="0"/>
    <n v="0"/>
    <x v="7"/>
    <m/>
    <m/>
    <m/>
    <m/>
    <m/>
  </r>
  <r>
    <s v="6586576"/>
    <s v="Bur Block Magnetic  8 Hole    "/>
    <s v="Gray        "/>
    <s v="Ea      "/>
    <s v="ZIRC"/>
    <s v="50Z400I"/>
    <n v="1"/>
    <n v="3"/>
    <n v="0"/>
    <n v="1"/>
    <n v="0"/>
    <n v="0"/>
    <x v="7"/>
    <m/>
    <m/>
    <m/>
    <m/>
    <m/>
  </r>
  <r>
    <s v="1125150"/>
    <s v="Diamond FG 856-016F           "/>
    <s v="            "/>
    <s v="5/Pk    "/>
    <s v="MICDIA"/>
    <s v="1125150"/>
    <n v="1"/>
    <n v="4"/>
    <n v="0"/>
    <n v="1"/>
    <n v="0"/>
    <n v="0"/>
    <x v="9"/>
    <m/>
    <m/>
    <m/>
    <m/>
    <m/>
  </r>
  <r>
    <s v="2224207"/>
    <s v="K-Files 25mm                  "/>
    <s v="#30         "/>
    <s v="6/Pk    "/>
    <s v="DNTEND"/>
    <s v="671135"/>
    <n v="1"/>
    <n v="2"/>
    <n v="0"/>
    <n v="1"/>
    <n v="0"/>
    <n v="0"/>
    <x v="9"/>
    <m/>
    <m/>
    <m/>
    <m/>
    <m/>
  </r>
  <r>
    <s v="1024540"/>
    <s v="E-Type Straight Attachment    "/>
    <s v="1:1         "/>
    <s v="Ea      "/>
    <s v="HANDPH"/>
    <s v="102-4540"/>
    <n v="1"/>
    <n v="1"/>
    <n v="0"/>
    <n v="1"/>
    <n v="0"/>
    <n v="0"/>
    <x v="7"/>
    <m/>
    <m/>
    <m/>
    <m/>
    <m/>
  </r>
  <r>
    <s v="1014125"/>
    <s v="X-Ray Lead Apron w/Collar .3mm"/>
    <s v="Adult Mauve "/>
    <s v="Ea      "/>
    <s v="RINN"/>
    <s v="843050"/>
    <n v="1"/>
    <n v="1"/>
    <n v="0"/>
    <n v="1"/>
    <n v="0"/>
    <n v="0"/>
    <x v="1"/>
    <m/>
    <m/>
    <m/>
    <m/>
    <m/>
  </r>
  <r>
    <s v="2220513"/>
    <s v="Palodent Plus Trial Kit       "/>
    <s v="            "/>
    <s v="Ea      "/>
    <s v="CAULK"/>
    <s v="659880"/>
    <n v="1"/>
    <n v="1"/>
    <n v="0"/>
    <n v="1"/>
    <n v="0"/>
    <n v="0"/>
    <x v="9"/>
    <m/>
    <m/>
    <m/>
    <m/>
    <m/>
  </r>
  <r>
    <s v="6682232"/>
    <s v="Tray,Wire,EZ9/EZ11Plus        "/>
    <s v="            "/>
    <s v="ea      "/>
    <s v="TUTT"/>
    <s v="TRY254-0003"/>
    <n v="1"/>
    <n v="4"/>
    <n v="0"/>
    <n v="0"/>
    <n v="0"/>
    <n v="1"/>
    <x v="4"/>
    <m/>
    <m/>
    <m/>
    <m/>
    <m/>
  </r>
  <r>
    <s v="1000001"/>
    <s v="Forcep Extracting #53R SG     "/>
    <s v="Serrated    "/>
    <s v="Ea      "/>
    <s v="JINSTR"/>
    <s v="100-0001"/>
    <n v="1"/>
    <n v="2"/>
    <n v="0"/>
    <n v="1"/>
    <n v="0"/>
    <n v="0"/>
    <x v="7"/>
    <m/>
    <m/>
    <m/>
    <m/>
    <m/>
  </r>
  <r>
    <s v="1085582"/>
    <s v="Extracting Forcep Lwr/Cow     "/>
    <s v="2300        "/>
    <s v="Ea      "/>
    <s v="ATITAN"/>
    <s v="2300"/>
    <n v="1"/>
    <n v="1"/>
    <n v="1"/>
    <n v="0"/>
    <n v="0"/>
    <n v="0"/>
    <x v="9"/>
    <m/>
    <m/>
    <m/>
    <m/>
    <m/>
  </r>
  <r>
    <s v="7012364"/>
    <s v="Carbide Cutter HP             "/>
    <s v="79HT-040    "/>
    <s v="Ea      "/>
    <s v="MEISIN"/>
    <s v="HM79HT-040HP"/>
    <n v="1"/>
    <n v="4"/>
    <n v="0"/>
    <n v="0"/>
    <n v="0"/>
    <n v="1"/>
    <x v="4"/>
    <m/>
    <m/>
    <m/>
    <m/>
    <m/>
  </r>
  <r>
    <s v="6008865"/>
    <s v="Rubber Dam Forcep             "/>
    <s v="            "/>
    <s v="Ea      "/>
    <s v="HUFRID"/>
    <s v="RDF"/>
    <n v="1"/>
    <n v="1"/>
    <n v="0"/>
    <n v="1"/>
    <n v="0"/>
    <n v="0"/>
    <x v="9"/>
    <m/>
    <m/>
    <m/>
    <m/>
    <m/>
  </r>
  <r>
    <s v="1179254"/>
    <s v="Jenker Needle Stick Protector "/>
    <s v="Stainless   "/>
    <s v="Ea      "/>
    <s v="DNTEQU"/>
    <s v="A87013"/>
    <n v="1"/>
    <n v="2"/>
    <n v="0"/>
    <n v="1"/>
    <n v="0"/>
    <n v="0"/>
    <x v="9"/>
    <m/>
    <m/>
    <m/>
    <m/>
    <m/>
  </r>
  <r>
    <s v="2944979"/>
    <s v="Tape N Tell Refill            "/>
    <s v="White       "/>
    <s v="Ea      "/>
    <s v="EMOORE"/>
    <s v="SDS-TT-W"/>
    <n v="1"/>
    <n v="4"/>
    <n v="0"/>
    <n v="1"/>
    <n v="0"/>
    <n v="0"/>
    <x v="9"/>
    <m/>
    <m/>
    <m/>
    <m/>
    <m/>
  </r>
  <r>
    <s v="1125736"/>
    <s v="Maestro Amalgam Polishers RA  "/>
    <s v="Med MiniPt  "/>
    <s v="12/Pk   "/>
    <s v="EMOORE"/>
    <s v="1125736"/>
    <n v="1"/>
    <n v="1"/>
    <n v="0"/>
    <n v="1"/>
    <n v="0"/>
    <n v="0"/>
    <x v="7"/>
    <m/>
    <m/>
    <m/>
    <m/>
    <m/>
  </r>
  <r>
    <s v="5430213"/>
    <s v="Prevident Plus 5000           "/>
    <s v="Spearmint   "/>
    <s v="1.8oz/Tb"/>
    <s v="COLGTE"/>
    <s v="US05332A"/>
    <n v="1"/>
    <n v="25"/>
    <n v="0"/>
    <n v="1"/>
    <n v="0"/>
    <n v="0"/>
    <x v="9"/>
    <m/>
    <m/>
    <m/>
    <m/>
    <m/>
  </r>
  <r>
    <s v="1700578"/>
    <s v="Bulk EZ Tips Refill           "/>
    <s v="17 Gauge    "/>
    <s v="25/Pk   "/>
    <s v="DANMAT"/>
    <s v="94792"/>
    <n v="1"/>
    <n v="3"/>
    <n v="0"/>
    <n v="1"/>
    <n v="0"/>
    <n v="0"/>
    <x v="7"/>
    <m/>
    <m/>
    <m/>
    <m/>
    <m/>
  </r>
  <r>
    <s v="6837227"/>
    <s v="Moldex 2300 Respirator        "/>
    <s v="            "/>
    <s v="10/Bx   "/>
    <s v="SAFZON"/>
    <s v="RM-2300N95"/>
    <n v="1"/>
    <n v="6"/>
    <n v="1"/>
    <n v="0"/>
    <n v="0"/>
    <n v="0"/>
    <x v="9"/>
    <m/>
    <m/>
    <m/>
    <m/>
    <m/>
  </r>
  <r>
    <s v="1011646"/>
    <s v="Plugger Root Canal 11A        "/>
    <s v="SE Solid    "/>
    <s v="Ea      "/>
    <s v="JINSTR"/>
    <s v="101-1646"/>
    <n v="1"/>
    <n v="1"/>
    <n v="0"/>
    <n v="1"/>
    <n v="0"/>
    <n v="0"/>
    <x v="9"/>
    <m/>
    <m/>
    <m/>
    <m/>
    <m/>
  </r>
  <r>
    <s v="2945656"/>
    <s v="Moore Brass Ctr Discs Sand    "/>
    <s v="7/8&quot; Medium "/>
    <s v="50/Bx   "/>
    <s v="EMOORE"/>
    <s v="BC-78-SM"/>
    <n v="1"/>
    <n v="1"/>
    <n v="0"/>
    <n v="1"/>
    <n v="0"/>
    <n v="0"/>
    <x v="9"/>
    <m/>
    <m/>
    <m/>
    <m/>
    <m/>
  </r>
  <r>
    <s v="2943969"/>
    <s v="Tape N Tell Refill            "/>
    <s v="Blue        "/>
    <s v="Ea      "/>
    <s v="EMOORE"/>
    <s v="SDS-TT-BL"/>
    <n v="1"/>
    <n v="2"/>
    <n v="0"/>
    <n v="1"/>
    <n v="0"/>
    <n v="0"/>
    <x v="9"/>
    <m/>
    <m/>
    <m/>
    <m/>
    <m/>
  </r>
  <r>
    <s v="1013021"/>
    <s v="Impression Tray Metal #4      "/>
    <s v="Upper Perf  "/>
    <s v="Ea      "/>
    <s v="JINSTR"/>
    <s v="101-3021"/>
    <n v="1"/>
    <n v="4"/>
    <n v="0"/>
    <n v="1"/>
    <n v="0"/>
    <n v="0"/>
    <x v="9"/>
    <m/>
    <m/>
    <m/>
    <m/>
    <m/>
  </r>
  <r>
    <s v="9007245"/>
    <s v="Maxima Diamond FG 855-014F    "/>
    <s v="            "/>
    <s v="5/PK    "/>
    <s v="MICDIA"/>
    <s v="9007245"/>
    <n v="1"/>
    <n v="3"/>
    <n v="0"/>
    <n v="1"/>
    <n v="0"/>
    <n v="0"/>
    <x v="7"/>
    <m/>
    <m/>
    <m/>
    <m/>
    <m/>
  </r>
  <r>
    <s v="2284827"/>
    <s v="BCA Asp Syringe Pink          "/>
    <s v="Petite      "/>
    <s v="Ea      "/>
    <s v="SEPTDT"/>
    <s v="01N2120"/>
    <n v="1"/>
    <n v="1"/>
    <n v="1"/>
    <n v="0"/>
    <n v="0"/>
    <n v="0"/>
    <x v="9"/>
    <m/>
    <m/>
    <m/>
    <m/>
    <m/>
  </r>
  <r>
    <s v="9007246"/>
    <s v="Maxima Diamond FG 855-014M    "/>
    <s v="            "/>
    <s v="5/PK    "/>
    <s v="MICDIA"/>
    <s v="9007246"/>
    <n v="1"/>
    <n v="1"/>
    <n v="0"/>
    <n v="1"/>
    <n v="0"/>
    <n v="0"/>
    <x v="7"/>
    <m/>
    <m/>
    <m/>
    <m/>
    <m/>
  </r>
  <r>
    <s v="3782805"/>
    <s v="Thin-Flex Diamond Disc S/S    "/>
    <s v="X928.7      "/>
    <s v="Ea      "/>
    <s v="PREMER"/>
    <s v="2012637"/>
    <n v="1"/>
    <n v="2"/>
    <n v="0"/>
    <n v="1"/>
    <n v="0"/>
    <n v="0"/>
    <x v="7"/>
    <m/>
    <m/>
    <m/>
    <m/>
    <m/>
  </r>
  <r>
    <s v="2221417"/>
    <s v="Ready Steel Hedstrom File 31mm"/>
    <s v="#40         "/>
    <s v="6/Pk    "/>
    <s v="DNTEND"/>
    <s v="6854031"/>
    <n v="1"/>
    <n v="1"/>
    <n v="1"/>
    <n v="0"/>
    <n v="0"/>
    <n v="0"/>
    <x v="9"/>
    <m/>
    <m/>
    <m/>
    <m/>
    <m/>
  </r>
  <r>
    <s v="1359926"/>
    <s v="Zone Temporary Cement 4 Gm.   "/>
    <s v="Regular Shde"/>
    <s v="Ea      "/>
    <s v="PENCLI"/>
    <s v="27047DX"/>
    <n v="1"/>
    <n v="1"/>
    <n v="0"/>
    <n v="1"/>
    <n v="0"/>
    <n v="0"/>
    <x v="9"/>
    <m/>
    <m/>
    <m/>
    <m/>
    <m/>
  </r>
  <r>
    <s v="5350024"/>
    <s v="ContacEZ RSS Assorted Pkg     "/>
    <s v="40 Strips   "/>
    <s v="Ea      "/>
    <s v="CONTEZ"/>
    <s v="31040"/>
    <n v="1"/>
    <n v="1"/>
    <n v="0"/>
    <n v="1"/>
    <n v="0"/>
    <n v="0"/>
    <x v="7"/>
    <m/>
    <m/>
    <m/>
    <m/>
    <m/>
  </r>
  <r>
    <s v="2281852"/>
    <s v="LS-7579 Bruxzir Logic Set     "/>
    <s v="            "/>
    <s v="Ea      "/>
    <s v="AXIS"/>
    <s v="LS-7579"/>
    <n v="1"/>
    <n v="1"/>
    <n v="0"/>
    <n v="1"/>
    <n v="0"/>
    <n v="0"/>
    <x v="9"/>
    <m/>
    <m/>
    <m/>
    <m/>
    <m/>
  </r>
  <r>
    <s v="1009722"/>
    <s v="Tofflemire Matrix Bands       "/>
    <s v=".002 #2     "/>
    <s v="12/Pk   "/>
    <s v="TEMREX"/>
    <s v="1009722"/>
    <n v="1"/>
    <n v="10"/>
    <n v="0"/>
    <n v="1"/>
    <n v="0"/>
    <n v="0"/>
    <x v="9"/>
    <m/>
    <m/>
    <m/>
    <m/>
    <m/>
  </r>
  <r>
    <s v="1956835"/>
    <s v="Beautifil Flow Tips Needle    "/>
    <s v="            "/>
    <s v="50/Bx   "/>
    <s v="SHOFU"/>
    <s v="1484"/>
    <n v="1"/>
    <n v="1"/>
    <n v="0"/>
    <n v="1"/>
    <n v="0"/>
    <n v="0"/>
    <x v="9"/>
    <m/>
    <m/>
    <m/>
    <m/>
    <m/>
  </r>
  <r>
    <s v="6006861"/>
    <s v="Plugger Abou-Rass Straight #1 "/>
    <s v="Apical      "/>
    <s v="Ea      "/>
    <s v="HUFRID"/>
    <s v="MAR-SAC1"/>
    <n v="1"/>
    <n v="1"/>
    <n v="0"/>
    <n v="1"/>
    <n v="0"/>
    <n v="0"/>
    <x v="4"/>
    <m/>
    <m/>
    <m/>
    <m/>
    <m/>
  </r>
  <r>
    <s v="1533592"/>
    <s v="Lactated Ringers              "/>
    <s v="250ml Str   "/>
    <s v="250ml/Bg"/>
    <s v="TRAVOL"/>
    <s v="2B2322Q"/>
    <n v="1"/>
    <n v="50"/>
    <n v="0"/>
    <n v="1"/>
    <n v="0"/>
    <n v="0"/>
    <x v="9"/>
    <m/>
    <m/>
    <m/>
    <m/>
    <m/>
  </r>
  <r>
    <s v="1127281"/>
    <s v="Essentials Alloy Regular Set  "/>
    <s v="1 Spill     "/>
    <s v="250/Pk  "/>
    <s v="GOLD"/>
    <s v="099-57281"/>
    <n v="1"/>
    <n v="1"/>
    <n v="0"/>
    <n v="1"/>
    <n v="0"/>
    <n v="0"/>
    <x v="7"/>
    <m/>
    <m/>
    <m/>
    <m/>
    <m/>
  </r>
  <r>
    <s v="3339820"/>
    <s v="GC Temp Advantage Mixing Tips "/>
    <s v="            "/>
    <s v="15/Pk   "/>
    <s v="GC"/>
    <s v="136506"/>
    <n v="1"/>
    <n v="1"/>
    <n v="0"/>
    <n v="1"/>
    <n v="0"/>
    <n v="0"/>
    <x v="9"/>
    <m/>
    <m/>
    <m/>
    <m/>
    <m/>
  </r>
  <r>
    <s v="1890305"/>
    <s v="XCP-DS Dexis Basket Posterior "/>
    <s v="#2H         "/>
    <s v="3/Pk    "/>
    <s v="RINN"/>
    <s v="552501"/>
    <n v="1"/>
    <n v="1"/>
    <n v="0"/>
    <n v="1"/>
    <n v="0"/>
    <n v="0"/>
    <x v="9"/>
    <m/>
    <m/>
    <m/>
    <m/>
    <m/>
  </r>
  <r>
    <s v="1236185"/>
    <s v="Point 4 Unidose Refill        "/>
    <s v="C1          "/>
    <s v="20/Bx   "/>
    <s v="KERR"/>
    <s v="29907"/>
    <n v="1"/>
    <n v="4"/>
    <n v="0"/>
    <n v="1"/>
    <n v="0"/>
    <n v="0"/>
    <x v="7"/>
    <m/>
    <m/>
    <m/>
    <m/>
    <m/>
  </r>
  <r>
    <s v="1951022"/>
    <s v="Beautifil Flow Plus F00       "/>
    <s v="A3.5        "/>
    <s v="Ea      "/>
    <s v="SHOFU"/>
    <s v="2004"/>
    <n v="1"/>
    <n v="1"/>
    <n v="0"/>
    <n v="1"/>
    <n v="0"/>
    <n v="0"/>
    <x v="9"/>
    <m/>
    <m/>
    <m/>
    <m/>
    <m/>
  </r>
  <r>
    <s v="6005436"/>
    <s v="Osteotome 4.2mm Pusher        "/>
    <s v="Straight    "/>
    <s v="Ea      "/>
    <s v="HUFRID"/>
    <s v="OSTMPU42"/>
    <n v="1"/>
    <n v="1"/>
    <n v="0"/>
    <n v="0"/>
    <n v="0"/>
    <n v="1"/>
    <x v="4"/>
    <m/>
    <m/>
    <m/>
    <m/>
    <m/>
  </r>
  <r>
    <s v="2220859"/>
    <s v="SDR flow+ Intro Kit           "/>
    <s v="            "/>
    <s v="Ea      "/>
    <s v="CAULK"/>
    <s v="61C100"/>
    <n v="1"/>
    <n v="1"/>
    <n v="0"/>
    <n v="1"/>
    <n v="0"/>
    <n v="0"/>
    <x v="9"/>
    <m/>
    <m/>
    <m/>
    <m/>
    <m/>
  </r>
  <r>
    <s v="5867508"/>
    <s v="Expro 23/UNC15 Duralite       "/>
    <s v="Handle      "/>
    <s v="Ea      "/>
    <s v="NORDNT"/>
    <s v="REPCN15-23"/>
    <n v="1"/>
    <n v="16"/>
    <n v="0"/>
    <n v="1"/>
    <n v="0"/>
    <n v="0"/>
    <x v="9"/>
    <m/>
    <m/>
    <m/>
    <m/>
    <m/>
  </r>
  <r>
    <s v="8080308"/>
    <s v="Titan E L/S Motor 20,000 RPM  "/>
    <s v="Fixed Back  "/>
    <s v="Ea      "/>
    <s v="STAR"/>
    <s v="266132"/>
    <n v="1"/>
    <n v="3"/>
    <n v="0"/>
    <n v="0"/>
    <n v="0"/>
    <n v="1"/>
    <x v="4"/>
    <m/>
    <m/>
    <m/>
    <m/>
    <m/>
  </r>
  <r>
    <s v="9534120"/>
    <s v="Scissor Kelly Curved          "/>
    <s v="6-1/4&quot;      "/>
    <s v="Ea      "/>
    <s v="MILTEX"/>
    <s v="5D-253"/>
    <n v="1"/>
    <n v="1"/>
    <n v="0"/>
    <n v="1"/>
    <n v="0"/>
    <n v="0"/>
    <x v="7"/>
    <m/>
    <m/>
    <m/>
    <m/>
    <m/>
  </r>
  <r>
    <s v="9007428"/>
    <s v="Maxima Diamond FG KS2-SC      "/>
    <s v="            "/>
    <s v="5/PK    "/>
    <s v="MICDIA"/>
    <s v="9007428"/>
    <n v="1"/>
    <n v="3"/>
    <n v="0"/>
    <n v="1"/>
    <n v="0"/>
    <n v="0"/>
    <x v="9"/>
    <m/>
    <m/>
    <m/>
    <m/>
    <m/>
  </r>
  <r>
    <s v="6005904"/>
    <s v="Colorvue Probe #6 Handle      "/>
    <s v="            "/>
    <s v="Ea      "/>
    <s v="HUFRID"/>
    <s v="PH6"/>
    <n v="1"/>
    <n v="10"/>
    <n v="0"/>
    <n v="1"/>
    <n v="0"/>
    <n v="0"/>
    <x v="9"/>
    <m/>
    <m/>
    <m/>
    <m/>
    <m/>
  </r>
  <r>
    <s v="2012799"/>
    <s v="Luxator 3MM Contra Angle      "/>
    <s v="1L-3CA      "/>
    <s v="Ea      "/>
    <s v="DIRINC"/>
    <s v="506353"/>
    <n v="1"/>
    <n v="1"/>
    <n v="0"/>
    <n v="1"/>
    <n v="0"/>
    <n v="0"/>
    <x v="9"/>
    <m/>
    <m/>
    <m/>
    <m/>
    <m/>
  </r>
  <r>
    <s v="3000108"/>
    <s v="Metal Pinch Matrices          "/>
    <s v="Premolar    "/>
    <s v="50/Pk   "/>
    <s v="GARRDE"/>
    <s v="KMM100"/>
    <n v="1"/>
    <n v="2"/>
    <n v="0"/>
    <n v="0"/>
    <n v="0"/>
    <n v="1"/>
    <x v="4"/>
    <m/>
    <m/>
    <m/>
    <m/>
    <m/>
  </r>
  <r>
    <s v="6009902"/>
    <s v="Curette Gracey DE 7/8         "/>
    <s v="ResinEight  "/>
    <s v="Ea      "/>
    <s v="HUFRID"/>
    <s v="SG7/88"/>
    <n v="1"/>
    <n v="2"/>
    <n v="0"/>
    <n v="0"/>
    <n v="0"/>
    <n v="1"/>
    <x v="4"/>
    <m/>
    <m/>
    <m/>
    <m/>
    <m/>
  </r>
  <r>
    <s v="1018840"/>
    <s v="Patient Denture Kit           "/>
    <s v="            "/>
    <s v="12/Ca   "/>
    <s v="ZPRTBU"/>
    <s v="550-900"/>
    <n v="1"/>
    <n v="2"/>
    <n v="0"/>
    <n v="1"/>
    <n v="0"/>
    <n v="0"/>
    <x v="9"/>
    <m/>
    <m/>
    <m/>
    <m/>
    <m/>
  </r>
  <r>
    <s v="2460221"/>
    <s v="Safe+Mask Premier Elite EL Msk"/>
    <s v="White       "/>
    <s v="50/Bx   "/>
    <s v="MEDICM"/>
    <s v="2047"/>
    <n v="1"/>
    <n v="6"/>
    <n v="0"/>
    <n v="1"/>
    <n v="0"/>
    <n v="0"/>
    <x v="9"/>
    <m/>
    <m/>
    <m/>
    <m/>
    <m/>
  </r>
  <r>
    <s v="3121311"/>
    <s v="SensiTemp Resin Syringe Kit   "/>
    <s v="w/Tips 5mL  "/>
    <s v="Ea      "/>
    <s v="SULTAN"/>
    <s v="70010"/>
    <n v="1"/>
    <n v="1"/>
    <n v="1"/>
    <n v="0"/>
    <n v="0"/>
    <n v="0"/>
    <x v="9"/>
    <m/>
    <m/>
    <m/>
    <m/>
    <m/>
  </r>
  <r>
    <s v="1013959"/>
    <s v="Acrylic Repair Powder         "/>
    <s v="Lt Fibered  "/>
    <s v="1lb/Pk  "/>
    <s v="GARREC"/>
    <s v="3010201Z"/>
    <n v="1"/>
    <n v="2"/>
    <n v="0"/>
    <n v="1"/>
    <n v="0"/>
    <n v="0"/>
    <x v="9"/>
    <m/>
    <m/>
    <m/>
    <m/>
    <m/>
  </r>
  <r>
    <s v="7310303"/>
    <s v="Ace Furcation Probe           "/>
    <s v="UNC12       "/>
    <s v="Ea      "/>
    <s v="PDT"/>
    <s v="R215"/>
    <n v="1"/>
    <n v="2"/>
    <n v="0"/>
    <n v="1"/>
    <n v="0"/>
    <n v="0"/>
    <x v="7"/>
    <m/>
    <m/>
    <m/>
    <m/>
    <m/>
  </r>
  <r>
    <s v="8960176"/>
    <s v="BluWhite Finishing Diamond FG "/>
    <s v="4205L       "/>
    <s v="5/Pk    "/>
    <s v="BEAVDN"/>
    <s v="FG4205L-5"/>
    <n v="1"/>
    <n v="3"/>
    <n v="0"/>
    <n v="1"/>
    <n v="0"/>
    <n v="0"/>
    <x v="9"/>
    <m/>
    <m/>
    <m/>
    <m/>
    <m/>
  </r>
  <r>
    <s v="2426236"/>
    <s v="Yeti Wax Brush                "/>
    <s v="            "/>
    <s v="Ea      "/>
    <s v="SCHUT"/>
    <s v="39850000"/>
    <n v="1"/>
    <n v="1"/>
    <n v="1"/>
    <n v="0"/>
    <n v="0"/>
    <n v="0"/>
    <x v="9"/>
    <m/>
    <m/>
    <m/>
    <m/>
    <m/>
  </r>
  <r>
    <s v="7040039"/>
    <s v="OneFill Obturators            "/>
    <s v="#35         "/>
    <s v="20/Pk   "/>
    <s v="USENDO"/>
    <s v="US0203520OBT"/>
    <n v="1"/>
    <n v="1"/>
    <n v="0"/>
    <n v="1"/>
    <n v="0"/>
    <n v="0"/>
    <x v="9"/>
    <m/>
    <m/>
    <m/>
    <m/>
    <m/>
  </r>
  <r>
    <s v="1125071"/>
    <s v="Diamond Single-Use FG         "/>
    <s v="847KR-018C  "/>
    <s v="25/Bx   "/>
    <s v="MICDIA"/>
    <s v="1125071"/>
    <n v="1"/>
    <n v="1"/>
    <n v="0"/>
    <n v="1"/>
    <n v="0"/>
    <n v="0"/>
    <x v="9"/>
    <m/>
    <m/>
    <m/>
    <m/>
    <m/>
  </r>
  <r>
    <s v="6580182"/>
    <s v="Mini Tray Plastic             "/>
    <s v="Red         "/>
    <s v="Ea      "/>
    <s v="ZIRC"/>
    <s v="20Z101M"/>
    <n v="1"/>
    <n v="3"/>
    <n v="0"/>
    <n v="1"/>
    <n v="0"/>
    <n v="0"/>
    <x v="7"/>
    <m/>
    <m/>
    <m/>
    <m/>
    <m/>
  </r>
  <r>
    <s v="1232102"/>
    <s v="K-Flex Files 30mm             "/>
    <s v="#40         "/>
    <s v="6/Bx    "/>
    <s v="SYBRON"/>
    <s v="15234"/>
    <n v="1"/>
    <n v="1"/>
    <n v="0"/>
    <n v="1"/>
    <n v="0"/>
    <n v="0"/>
    <x v="7"/>
    <m/>
    <m/>
    <m/>
    <m/>
    <m/>
  </r>
  <r>
    <s v="1011409"/>
    <s v="Carbide Bur FG Clinic    2    "/>
    <s v="2           "/>
    <s v="100/Pk  "/>
    <s v="PRIMAD"/>
    <s v="206100180300"/>
    <n v="1"/>
    <n v="1"/>
    <n v="0"/>
    <n v="1"/>
    <n v="0"/>
    <n v="0"/>
    <x v="9"/>
    <m/>
    <m/>
    <m/>
    <m/>
    <m/>
  </r>
  <r>
    <s v="3782951"/>
    <s v="RelyX Unicem 2 Automix ValuePk"/>
    <s v="A2          "/>
    <s v="Ea      "/>
    <s v="THREEM"/>
    <s v="56849"/>
    <n v="1"/>
    <n v="1"/>
    <n v="0"/>
    <n v="1"/>
    <n v="0"/>
    <n v="0"/>
    <x v="9"/>
    <m/>
    <m/>
    <m/>
    <m/>
    <m/>
  </r>
  <r>
    <s v="1180465"/>
    <s v="5% Dex Lact Ringers IV        "/>
    <s v="5% Dex      "/>
    <s v="500mL   "/>
    <s v="ABBHOS"/>
    <s v="0792903"/>
    <n v="1"/>
    <n v="18"/>
    <n v="0"/>
    <n v="1"/>
    <n v="0"/>
    <n v="0"/>
    <x v="9"/>
    <m/>
    <m/>
    <m/>
    <m/>
    <m/>
  </r>
  <r>
    <s v="1907556"/>
    <s v="Core Paste Regular Set        "/>
    <s v="White       "/>
    <s v="Kit     "/>
    <s v="DNMATT"/>
    <s v="6100"/>
    <n v="1"/>
    <n v="1"/>
    <n v="0"/>
    <n v="1"/>
    <n v="0"/>
    <n v="0"/>
    <x v="7"/>
    <m/>
    <m/>
    <m/>
    <m/>
    <m/>
  </r>
  <r>
    <s v="7010392"/>
    <s v="Carbide Cutter HP             "/>
    <s v="77-060      "/>
    <s v="Ea      "/>
    <s v="MEISIN"/>
    <s v="HM77-060-HP"/>
    <n v="1"/>
    <n v="1"/>
    <n v="0"/>
    <n v="1"/>
    <n v="0"/>
    <n v="0"/>
    <x v="7"/>
    <m/>
    <m/>
    <m/>
    <m/>
    <m/>
  </r>
  <r>
    <s v="6120296"/>
    <s v="Porto-Vac Filters 6 x 6       "/>
    <s v="66B         "/>
    <s v="4/Pk    "/>
    <s v="HANDLR"/>
    <s v="66B"/>
    <n v="1"/>
    <n v="1"/>
    <n v="0"/>
    <n v="1"/>
    <n v="0"/>
    <n v="0"/>
    <x v="7"/>
    <m/>
    <m/>
    <m/>
    <m/>
    <m/>
  </r>
  <r>
    <s v="3126192"/>
    <s v="Dentray II #4Perforated       "/>
    <s v="Lower Medium"/>
    <s v="12/Bx   "/>
    <s v="SULTAN"/>
    <s v="AD33054"/>
    <n v="1"/>
    <n v="3"/>
    <n v="0"/>
    <n v="1"/>
    <n v="0"/>
    <n v="0"/>
    <x v="9"/>
    <m/>
    <m/>
    <m/>
    <m/>
    <m/>
  </r>
  <r>
    <s v="1105212"/>
    <s v="Sure-Check Sterile Pouch      "/>
    <s v="3.5x5.25    "/>
    <s v="200/Bx  "/>
    <s v="CROSSC"/>
    <s v="SCXS2"/>
    <n v="1"/>
    <n v="2"/>
    <n v="0"/>
    <n v="1"/>
    <n v="0"/>
    <n v="0"/>
    <x v="9"/>
    <m/>
    <m/>
    <m/>
    <m/>
    <m/>
  </r>
  <r>
    <s v="1011984"/>
    <s v="Plugger Root Canal 11P        "/>
    <s v="SE Solid    "/>
    <s v="Ea      "/>
    <s v="JINSTR"/>
    <s v="101-1984"/>
    <n v="1"/>
    <n v="1"/>
    <n v="0"/>
    <n v="1"/>
    <n v="0"/>
    <n v="0"/>
    <x v="7"/>
    <m/>
    <m/>
    <m/>
    <m/>
    <m/>
  </r>
  <r>
    <s v="1125279"/>
    <s v="Diamond FG 884-012M           "/>
    <s v="            "/>
    <s v="5/Pk    "/>
    <s v="MICDIA"/>
    <s v="1125279"/>
    <n v="1"/>
    <n v="1"/>
    <n v="0"/>
    <n v="1"/>
    <n v="0"/>
    <n v="0"/>
    <x v="7"/>
    <m/>
    <m/>
    <m/>
    <m/>
    <m/>
  </r>
  <r>
    <s v="9004437"/>
    <s v="Maxi-Gard Protect Eyewr ClrLns"/>
    <s v="Metal       "/>
    <s v="Ea      "/>
    <s v="AAIFOS"/>
    <s v="HS4684018"/>
    <n v="1"/>
    <n v="1"/>
    <n v="0"/>
    <n v="1"/>
    <n v="0"/>
    <n v="0"/>
    <x v="9"/>
    <m/>
    <m/>
    <m/>
    <m/>
    <m/>
  </r>
  <r>
    <s v="1002556"/>
    <s v="Forcep Extracting             "/>
    <s v="#88L        "/>
    <s v="Ea      "/>
    <s v="JINSTR"/>
    <s v="100-2556"/>
    <n v="1"/>
    <n v="1"/>
    <n v="0"/>
    <n v="1"/>
    <n v="0"/>
    <n v="0"/>
    <x v="9"/>
    <m/>
    <m/>
    <m/>
    <m/>
    <m/>
  </r>
  <r>
    <s v="3333854"/>
    <s v="Fuji Filling LC Conditioner   "/>
    <s v="3.2mL       "/>
    <s v="Ea      "/>
    <s v="GC"/>
    <s v="002481"/>
    <n v="1"/>
    <n v="2"/>
    <n v="0"/>
    <n v="1"/>
    <n v="0"/>
    <n v="0"/>
    <x v="9"/>
    <m/>
    <m/>
    <m/>
    <m/>
    <m/>
  </r>
  <r>
    <s v="1118157"/>
    <s v="Implant Scaler 204S           "/>
    <s v="TI          "/>
    <s v="Ea      "/>
    <s v="ATITAN"/>
    <s v="204STI"/>
    <n v="1"/>
    <n v="1"/>
    <n v="0"/>
    <n v="1"/>
    <n v="0"/>
    <n v="0"/>
    <x v="9"/>
    <m/>
    <m/>
    <m/>
    <m/>
    <m/>
  </r>
  <r>
    <s v="1155888"/>
    <s v="Labels Dexamethasone White    "/>
    <s v="4mg/ml      "/>
    <s v="600/Rl  "/>
    <s v="TIMED"/>
    <s v="LAN-132D4"/>
    <n v="1"/>
    <n v="1"/>
    <n v="0"/>
    <n v="0"/>
    <n v="1"/>
    <n v="0"/>
    <x v="4"/>
    <m/>
    <m/>
    <m/>
    <m/>
    <m/>
  </r>
  <r>
    <s v="5350006"/>
    <s v="ContacEZ Snap-On Disc Guard   "/>
    <s v="            "/>
    <s v="20/Bx   "/>
    <s v="CONTEZ"/>
    <s v="92220"/>
    <n v="1"/>
    <n v="1"/>
    <n v="0"/>
    <n v="1"/>
    <n v="0"/>
    <n v="0"/>
    <x v="7"/>
    <m/>
    <m/>
    <m/>
    <m/>
    <m/>
  </r>
  <r>
    <s v="8762759"/>
    <s v="Flexi-Post Fiber Refill Kit   "/>
    <s v="Size 0      "/>
    <s v="Ea      "/>
    <s v="EDS"/>
    <s v="2130-0"/>
    <n v="1"/>
    <n v="1"/>
    <n v="0"/>
    <n v="1"/>
    <n v="0"/>
    <n v="0"/>
    <x v="7"/>
    <m/>
    <m/>
    <m/>
    <m/>
    <m/>
  </r>
  <r>
    <s v="3789115"/>
    <s v="Scissor Suture                "/>
    <s v="5-1/2&quot;      "/>
    <s v="Ea      "/>
    <s v="PREMER"/>
    <s v="9085116"/>
    <n v="1"/>
    <n v="6"/>
    <n v="0"/>
    <n v="1"/>
    <n v="0"/>
    <n v="0"/>
    <x v="7"/>
    <m/>
    <m/>
    <m/>
    <m/>
    <m/>
  </r>
  <r>
    <s v="2020356"/>
    <s v="Channels Glide Path File NiTi "/>
    <s v=".02 25mm #15"/>
    <s v="6/Pk    "/>
    <s v="D&amp;SDEN"/>
    <s v="2020356"/>
    <n v="1"/>
    <n v="2"/>
    <n v="0"/>
    <n v="1"/>
    <n v="0"/>
    <n v="0"/>
    <x v="7"/>
    <m/>
    <m/>
    <m/>
    <m/>
    <m/>
  </r>
  <r>
    <s v="8741973"/>
    <s v="Gingi-Pak Cotton              "/>
    <s v="Coil w/Epi  "/>
    <s v="24&quot;/Vl  "/>
    <s v="GINGI"/>
    <s v="10140"/>
    <n v="1"/>
    <n v="1"/>
    <n v="0"/>
    <n v="1"/>
    <n v="0"/>
    <n v="0"/>
    <x v="7"/>
    <m/>
    <m/>
    <m/>
    <m/>
    <m/>
  </r>
  <r>
    <s v="9007465"/>
    <s v="Suture Pgl Pcl Mon Ud Dsm-13  "/>
    <s v="4-0 18&quot;     "/>
    <s v="12/Bx   "/>
    <s v="LOOK"/>
    <s v="9007465"/>
    <n v="1"/>
    <n v="1"/>
    <n v="0"/>
    <n v="1"/>
    <n v="0"/>
    <n v="0"/>
    <x v="7"/>
    <m/>
    <m/>
    <m/>
    <m/>
    <m/>
  </r>
  <r>
    <s v="5476606"/>
    <s v="Fiesta Coded Clamp Winged     "/>
    <s v="2A          "/>
    <s v="Ea      "/>
    <s v="COLTEN"/>
    <s v="H09958"/>
    <n v="1"/>
    <n v="1"/>
    <n v="0"/>
    <n v="1"/>
    <n v="0"/>
    <n v="0"/>
    <x v="7"/>
    <m/>
    <m/>
    <m/>
    <m/>
    <m/>
  </r>
  <r>
    <s v="3780216"/>
    <s v="Scaler NV4 Posterior          "/>
    <s v="BEULTRA     "/>
    <s v="Ea      "/>
    <s v="PREMER"/>
    <s v="05684"/>
    <n v="1"/>
    <n v="1"/>
    <n v="0"/>
    <n v="1"/>
    <n v="0"/>
    <n v="0"/>
    <x v="7"/>
    <m/>
    <m/>
    <m/>
    <m/>
    <m/>
  </r>
  <r>
    <s v="8090117"/>
    <s v="Vita Shade Guide Tab Improved "/>
    <s v="B3          "/>
    <s v="Ea      "/>
    <s v="VIDMER"/>
    <s v="B160CN"/>
    <n v="1"/>
    <n v="2"/>
    <n v="0"/>
    <n v="1"/>
    <n v="0"/>
    <n v="0"/>
    <x v="9"/>
    <m/>
    <m/>
    <m/>
    <m/>
    <m/>
  </r>
  <r>
    <s v="1232035"/>
    <s v="K-Flex Files 30mm             "/>
    <s v="#35         "/>
    <s v="6/Bx    "/>
    <s v="SYBRON"/>
    <s v="15230"/>
    <n v="1"/>
    <n v="1"/>
    <n v="0"/>
    <n v="1"/>
    <n v="0"/>
    <n v="0"/>
    <x v="7"/>
    <m/>
    <m/>
    <m/>
    <m/>
    <m/>
  </r>
  <r>
    <s v="9001884"/>
    <s v="Premium Needle 25Ga Short     "/>
    <s v="Plastic Hub "/>
    <s v="100/Bx  "/>
    <s v="SEPBND"/>
    <s v="02N2251"/>
    <n v="1"/>
    <n v="2"/>
    <n v="0"/>
    <n v="1"/>
    <n v="0"/>
    <n v="0"/>
    <x v="9"/>
    <m/>
    <m/>
    <m/>
    <m/>
    <m/>
  </r>
  <r>
    <s v="1200798"/>
    <s v="Aspirin Chewable Tablets      "/>
    <s v="81mg        "/>
    <s v="36/Bt   "/>
    <s v="NEWIMP"/>
    <s v="CCA36"/>
    <n v="1"/>
    <n v="1"/>
    <n v="0"/>
    <n v="1"/>
    <n v="0"/>
    <n v="0"/>
    <x v="9"/>
    <m/>
    <m/>
    <m/>
    <m/>
    <m/>
  </r>
  <r>
    <s v="3861943"/>
    <s v="Kt,Steamblock w/Fasteners     "/>
    <s v="M11         "/>
    <s v="Kit     "/>
    <s v="MIDMAK"/>
    <s v="002-1244-02"/>
    <n v="1"/>
    <n v="1"/>
    <n v="0"/>
    <n v="1"/>
    <n v="0"/>
    <n v="0"/>
    <x v="3"/>
    <m/>
    <m/>
    <m/>
    <m/>
    <m/>
  </r>
  <r>
    <s v="1269491"/>
    <s v="Ibuprofen Tablets             "/>
    <s v="400mg       "/>
    <s v="100/Bt  "/>
    <s v="CARDGN"/>
    <s v="5251673"/>
    <n v="1"/>
    <n v="1"/>
    <n v="0"/>
    <n v="1"/>
    <n v="0"/>
    <n v="0"/>
    <x v="9"/>
    <m/>
    <m/>
    <m/>
    <m/>
    <m/>
  </r>
  <r>
    <s v="3334696"/>
    <s v="Impression Tray SS #S1 Upper  "/>
    <s v="Perforated  "/>
    <s v="Ea      "/>
    <s v="GC"/>
    <s v="264011"/>
    <n v="1"/>
    <n v="2"/>
    <n v="0"/>
    <n v="1"/>
    <n v="0"/>
    <n v="0"/>
    <x v="7"/>
    <m/>
    <m/>
    <m/>
    <m/>
    <m/>
  </r>
  <r>
    <s v="1958550"/>
    <s v="Robot Carbide Bur T&amp;F FG CTF  "/>
    <s v="135UF-014   "/>
    <s v="3/Pk    "/>
    <s v="SHOFU"/>
    <s v="0772-3"/>
    <n v="1"/>
    <n v="1"/>
    <n v="0"/>
    <n v="1"/>
    <n v="0"/>
    <n v="0"/>
    <x v="7"/>
    <m/>
    <m/>
    <m/>
    <m/>
    <m/>
  </r>
  <r>
    <s v="5700027"/>
    <s v="Diamond Single-Use FG         "/>
    <s v="848L-013XF  "/>
    <s v="25/Bx   "/>
    <s v="MICDIA"/>
    <s v="5700027"/>
    <n v="1"/>
    <n v="1"/>
    <n v="0"/>
    <n v="1"/>
    <n v="0"/>
    <n v="0"/>
    <x v="9"/>
    <m/>
    <m/>
    <m/>
    <m/>
    <m/>
  </r>
  <r>
    <s v="9007426"/>
    <s v="Maxima Diamond FG 909-055C    "/>
    <s v="            "/>
    <s v="5/PK    "/>
    <s v="MICDIA"/>
    <s v="9007426"/>
    <n v="1"/>
    <n v="1"/>
    <n v="0"/>
    <n v="1"/>
    <n v="0"/>
    <n v="0"/>
    <x v="9"/>
    <m/>
    <m/>
    <m/>
    <m/>
    <m/>
  </r>
  <r>
    <s v="1897724"/>
    <s v="XCP-DS Bitepieces Anterior    "/>
    <s v="Blue        "/>
    <s v="3/Pk    "/>
    <s v="RINN"/>
    <s v="550567"/>
    <n v="1"/>
    <n v="3"/>
    <n v="0"/>
    <n v="1"/>
    <n v="0"/>
    <n v="0"/>
    <x v="9"/>
    <m/>
    <m/>
    <m/>
    <m/>
    <m/>
  </r>
  <r>
    <s v="1230410"/>
    <s v="Kerr Extruder Gun for 50mL    "/>
    <s v="Cartridges  "/>
    <s v="Ea      "/>
    <s v="KERR"/>
    <s v="28747"/>
    <n v="1"/>
    <n v="2"/>
    <n v="0"/>
    <n v="1"/>
    <n v="0"/>
    <n v="0"/>
    <x v="9"/>
    <m/>
    <m/>
    <m/>
    <m/>
    <m/>
  </r>
  <r>
    <s v="2221168"/>
    <s v="Ready Steel FlexoFiles 25mm   "/>
    <s v="#45-80      "/>
    <s v="6/Pk    "/>
    <s v="DNTEND"/>
    <s v="6833028"/>
    <n v="1"/>
    <n v="2"/>
    <n v="0"/>
    <n v="1"/>
    <n v="0"/>
    <n v="0"/>
    <x v="7"/>
    <m/>
    <m/>
    <m/>
    <m/>
    <m/>
  </r>
  <r>
    <s v="1005025"/>
    <s v="Compo-Post Long               "/>
    <s v="#4          "/>
    <s v="12/Bx   "/>
    <s v="HARALD"/>
    <s v="31209"/>
    <n v="1"/>
    <n v="6"/>
    <n v="0"/>
    <n v="1"/>
    <n v="0"/>
    <n v="0"/>
    <x v="7"/>
    <m/>
    <m/>
    <m/>
    <m/>
    <m/>
  </r>
  <r>
    <s v="1008740"/>
    <s v="Plier 200 Standard            "/>
    <s v="Clasp       "/>
    <s v="Ea      "/>
    <s v="JINSTR"/>
    <s v="100-8740"/>
    <n v="1"/>
    <n v="1"/>
    <n v="0"/>
    <n v="1"/>
    <n v="0"/>
    <n v="0"/>
    <x v="9"/>
    <m/>
    <m/>
    <m/>
    <m/>
    <m/>
  </r>
  <r>
    <s v="1426169"/>
    <s v="Goldies Carbide Bur HP Lathe  "/>
    <s v="C 3/8       "/>
    <s v="Ea      "/>
    <s v="DEDECO"/>
    <s v="8083"/>
    <n v="1"/>
    <n v="1"/>
    <n v="0"/>
    <n v="1"/>
    <n v="0"/>
    <n v="0"/>
    <x v="7"/>
    <m/>
    <m/>
    <m/>
    <m/>
    <m/>
  </r>
  <r>
    <s v="8225929"/>
    <s v="Burnisher DE 26/27 Ball/Ball  "/>
    <s v="            "/>
    <s v="Ea      "/>
    <s v="AMEREA"/>
    <s v="AEB26-27B"/>
    <n v="1"/>
    <n v="3"/>
    <n v="0"/>
    <n v="1"/>
    <n v="0"/>
    <n v="0"/>
    <x v="7"/>
    <m/>
    <m/>
    <m/>
    <m/>
    <m/>
  </r>
  <r>
    <s v="9004127"/>
    <s v="Natural Elegance Nano Tips    "/>
    <s v="A2          "/>
    <s v="15/Bx   "/>
    <s v="PENTPL"/>
    <s v="SHN9004127"/>
    <n v="1"/>
    <n v="2"/>
    <n v="1"/>
    <n v="0"/>
    <n v="0"/>
    <n v="0"/>
    <x v="9"/>
    <m/>
    <m/>
    <m/>
    <m/>
    <m/>
  </r>
  <r>
    <s v="1125801"/>
    <s v="Dispos-a-Brush Assorted       "/>
    <s v="Bristle     "/>
    <s v="144/Bx  "/>
    <s v="TMTECH"/>
    <s v="751237"/>
    <n v="1"/>
    <n v="1"/>
    <n v="0"/>
    <n v="1"/>
    <n v="0"/>
    <n v="0"/>
    <x v="9"/>
    <m/>
    <m/>
    <m/>
    <m/>
    <m/>
  </r>
  <r>
    <s v="1125777"/>
    <s v="Maestro Green Stones HP       "/>
    <s v="TC4         "/>
    <s v="12/Pk   "/>
    <s v="EMOORE"/>
    <s v="1125777"/>
    <n v="1"/>
    <n v="1"/>
    <n v="1"/>
    <n v="0"/>
    <n v="0"/>
    <n v="0"/>
    <x v="9"/>
    <m/>
    <m/>
    <m/>
    <m/>
    <m/>
  </r>
  <r>
    <s v="9004787"/>
    <s v="Hydrocortisone Cream          "/>
    <s v="1%          "/>
    <s v="1oz/Tb  "/>
    <s v="ULTSEA"/>
    <s v="300335100003"/>
    <n v="1"/>
    <n v="3"/>
    <n v="0"/>
    <n v="1"/>
    <n v="0"/>
    <n v="0"/>
    <x v="9"/>
    <m/>
    <m/>
    <m/>
    <m/>
    <m/>
  </r>
  <r>
    <s v="1007712"/>
    <s v="Plier 139 Standard            "/>
    <s v="Wire        "/>
    <s v="Ea      "/>
    <s v="JINSTR"/>
    <s v="100-7712"/>
    <n v="1"/>
    <n v="3"/>
    <n v="0"/>
    <n v="1"/>
    <n v="0"/>
    <n v="0"/>
    <x v="9"/>
    <m/>
    <m/>
    <m/>
    <m/>
    <m/>
  </r>
  <r>
    <s v="9004133"/>
    <s v="Natural Elegance Nano Tips    "/>
    <s v="C1          "/>
    <s v="15/Bx   "/>
    <s v="PENTPL"/>
    <s v="SHN9004133"/>
    <n v="1"/>
    <n v="1"/>
    <n v="0"/>
    <n v="1"/>
    <n v="0"/>
    <n v="0"/>
    <x v="9"/>
    <m/>
    <m/>
    <m/>
    <m/>
    <m/>
  </r>
  <r>
    <s v="7312686"/>
    <s v="Probe,EasyView 3-6-9-12       "/>
    <s v="Plastic     "/>
    <s v="Ea      "/>
    <s v="PDT"/>
    <s v="T212"/>
    <n v="1"/>
    <n v="6"/>
    <n v="0"/>
    <n v="1"/>
    <n v="0"/>
    <n v="0"/>
    <x v="9"/>
    <m/>
    <m/>
    <m/>
    <m/>
    <m/>
  </r>
  <r>
    <s v="7540506"/>
    <s v="Temple Cotton Pellet Dispenser"/>
    <s v="w/Pellets   "/>
    <s v="Ea      "/>
    <s v="RICHMD"/>
    <s v="600601"/>
    <n v="1"/>
    <n v="1"/>
    <n v="0"/>
    <n v="1"/>
    <n v="0"/>
    <n v="0"/>
    <x v="9"/>
    <m/>
    <m/>
    <m/>
    <m/>
    <m/>
  </r>
  <r>
    <s v="9004698"/>
    <s v="Absorbent Points #501         "/>
    <s v="#20         "/>
    <s v="200/Bx  "/>
    <s v="METABI"/>
    <s v="9004698"/>
    <n v="1"/>
    <n v="2"/>
    <n v="0"/>
    <n v="1"/>
    <n v="0"/>
    <n v="0"/>
    <x v="9"/>
    <m/>
    <m/>
    <m/>
    <m/>
    <m/>
  </r>
  <r>
    <s v="6011648"/>
    <s v="IMS Infinity Cassettes 8 Ins  "/>
    <s v="Red         "/>
    <s v="Ea      "/>
    <s v="HUFRID"/>
    <s v="IMN5080"/>
    <n v="1"/>
    <n v="1"/>
    <n v="0"/>
    <n v="0"/>
    <n v="0"/>
    <n v="1"/>
    <x v="4"/>
    <m/>
    <m/>
    <m/>
    <m/>
    <m/>
  </r>
  <r>
    <s v="3780156"/>
    <s v="Enamel Pro Varnish Clear .4mL "/>
    <s v="Straw/Cream "/>
    <s v="35/Bx   "/>
    <s v="PREMER"/>
    <s v="9007540"/>
    <n v="1"/>
    <n v="1"/>
    <n v="0"/>
    <n v="1"/>
    <n v="0"/>
    <n v="0"/>
    <x v="9"/>
    <m/>
    <m/>
    <m/>
    <m/>
    <m/>
  </r>
  <r>
    <s v="1010363"/>
    <s v="Maxima Gutta Percha Points CC "/>
    <s v="Assorted    "/>
    <s v="120/Bx  "/>
    <s v="METABI"/>
    <s v="1010363"/>
    <n v="1"/>
    <n v="4"/>
    <n v="0"/>
    <n v="1"/>
    <n v="0"/>
    <n v="0"/>
    <x v="7"/>
    <m/>
    <m/>
    <m/>
    <m/>
    <m/>
  </r>
  <r>
    <s v="9998120"/>
    <s v="Carbide Bur FG   330          "/>
    <s v="            "/>
    <s v="10/Pk   "/>
    <s v="SSWBUR"/>
    <s v="15001"/>
    <n v="1"/>
    <n v="1"/>
    <n v="0"/>
    <n v="1"/>
    <n v="0"/>
    <n v="0"/>
    <x v="9"/>
    <m/>
    <m/>
    <m/>
    <m/>
    <m/>
  </r>
  <r>
    <s v="8880590"/>
    <s v="Rubber Dam Frame Metal 6&quot;     "/>
    <s v="            "/>
    <s v="Ea      "/>
    <s v="COLTEN"/>
    <s v="H07083"/>
    <n v="1"/>
    <n v="1"/>
    <n v="0"/>
    <n v="0"/>
    <n v="0"/>
    <n v="1"/>
    <x v="4"/>
    <m/>
    <m/>
    <m/>
    <m/>
    <m/>
  </r>
  <r>
    <s v="1004546"/>
    <s v="Carbide Bur FG   701          "/>
    <s v="            "/>
    <s v="10/Pk   "/>
    <s v="PRIMAD"/>
    <s v="206100253600"/>
    <n v="1"/>
    <n v="2"/>
    <n v="0"/>
    <n v="1"/>
    <n v="0"/>
    <n v="0"/>
    <x v="9"/>
    <m/>
    <m/>
    <m/>
    <m/>
    <m/>
  </r>
  <r>
    <s v="1071204"/>
    <s v="Micro Endo Forceps            "/>
    <s v="            "/>
    <s v="Ea      "/>
    <s v="ATITAN"/>
    <s v="794"/>
    <n v="1"/>
    <n v="1"/>
    <n v="0"/>
    <n v="1"/>
    <n v="0"/>
    <n v="0"/>
    <x v="7"/>
    <m/>
    <m/>
    <m/>
    <m/>
    <m/>
  </r>
  <r>
    <s v="9007144"/>
    <s v="Maxima Diamond FG 835-KR-012C "/>
    <s v="            "/>
    <s v="5/PK    "/>
    <s v="MICDIA"/>
    <s v="9007144"/>
    <n v="1"/>
    <n v="4"/>
    <n v="0"/>
    <n v="1"/>
    <n v="0"/>
    <n v="0"/>
    <x v="9"/>
    <m/>
    <m/>
    <m/>
    <m/>
    <m/>
  </r>
  <r>
    <s v="3789429"/>
    <s v="Scaler DE H5/33               "/>
    <s v="LT Handle   "/>
    <s v="Ea      "/>
    <s v="PREMER"/>
    <s v="1004838"/>
    <n v="1"/>
    <n v="5"/>
    <n v="0"/>
    <n v="1"/>
    <n v="0"/>
    <n v="0"/>
    <x v="9"/>
    <m/>
    <m/>
    <m/>
    <m/>
    <m/>
  </r>
  <r>
    <s v="1049213"/>
    <s v="Mirror Cone Socket FS #3      "/>
    <s v="            "/>
    <s v="12/Bx   "/>
    <s v="JINSTR"/>
    <s v="104-9213"/>
    <n v="1"/>
    <n v="2"/>
    <n v="0"/>
    <n v="1"/>
    <n v="0"/>
    <n v="0"/>
    <x v="9"/>
    <m/>
    <m/>
    <m/>
    <m/>
    <m/>
  </r>
  <r>
    <s v="3957510"/>
    <s v="Tylenol X-Strength Caplets    "/>
    <s v="Indust 500mg"/>
    <s v="50x2/Bx "/>
    <s v="WARNLB"/>
    <s v="304491000"/>
    <n v="1"/>
    <n v="1"/>
    <n v="1"/>
    <n v="0"/>
    <n v="0"/>
    <n v="0"/>
    <x v="9"/>
    <m/>
    <m/>
    <m/>
    <m/>
    <m/>
  </r>
  <r>
    <s v="6003366"/>
    <s v="Swivel Direct Flow Ultrasonic "/>
    <s v="25K#10 Unvrs"/>
    <s v="Ea      "/>
    <s v="HUFRID"/>
    <s v="UI25SD10"/>
    <n v="1"/>
    <n v="4"/>
    <n v="0"/>
    <n v="1"/>
    <n v="0"/>
    <n v="0"/>
    <x v="9"/>
    <m/>
    <m/>
    <m/>
    <m/>
    <m/>
  </r>
  <r>
    <s v="1002579"/>
    <s v="Carbide Bur FG    57          "/>
    <s v="            "/>
    <s v="10/Pk   "/>
    <s v="PRIMAD"/>
    <s v="206100251800"/>
    <n v="1"/>
    <n v="1"/>
    <n v="0"/>
    <n v="1"/>
    <n v="0"/>
    <n v="0"/>
    <x v="7"/>
    <m/>
    <m/>
    <m/>
    <m/>
    <m/>
  </r>
  <r>
    <s v="6011274"/>
    <s v="Knife Kirkland DE 15/16       "/>
    <s v="#9 Handle   "/>
    <s v="Ea      "/>
    <s v="HUFRID"/>
    <s v="KK15/169"/>
    <n v="1"/>
    <n v="1"/>
    <n v="0"/>
    <n v="0"/>
    <n v="0"/>
    <n v="1"/>
    <x v="4"/>
    <m/>
    <m/>
    <m/>
    <m/>
    <m/>
  </r>
  <r>
    <s v="9004006"/>
    <s v="Natural Elegance Comp Tip     "/>
    <s v="C1          "/>
    <s v="20/Bx   "/>
    <s v="SEPTDT"/>
    <s v="FP-SCHEIN-266"/>
    <n v="1"/>
    <n v="1"/>
    <n v="0"/>
    <n v="1"/>
    <n v="0"/>
    <n v="0"/>
    <x v="9"/>
    <m/>
    <m/>
    <m/>
    <m/>
    <m/>
  </r>
  <r>
    <s v="9007142"/>
    <s v="Maxima Diamond FG 835-012SC   "/>
    <s v="            "/>
    <s v="5/PK    "/>
    <s v="MICDIA"/>
    <s v="9007142"/>
    <n v="1"/>
    <n v="1"/>
    <n v="0"/>
    <n v="1"/>
    <n v="0"/>
    <n v="0"/>
    <x v="7"/>
    <m/>
    <m/>
    <m/>
    <m/>
    <m/>
  </r>
  <r>
    <s v="1007016"/>
    <s v="Curette Gracey DE 1/2         "/>
    <s v="Hollow      "/>
    <s v="Ea      "/>
    <s v="JINSTR"/>
    <s v="100-7016"/>
    <n v="1"/>
    <n v="3"/>
    <n v="0"/>
    <n v="1"/>
    <n v="0"/>
    <n v="0"/>
    <x v="9"/>
    <m/>
    <m/>
    <m/>
    <m/>
    <m/>
  </r>
  <r>
    <s v="9004602"/>
    <s v="Maxima Multi Parameter Pouch  "/>
    <s v="2.75x9      "/>
    <s v="200/Bx  "/>
    <s v="CROSSC"/>
    <s v="SCX2S"/>
    <n v="1"/>
    <n v="8"/>
    <n v="0"/>
    <n v="1"/>
    <n v="0"/>
    <n v="0"/>
    <x v="9"/>
    <m/>
    <m/>
    <m/>
    <m/>
    <m/>
  </r>
  <r>
    <s v="1343540"/>
    <s v="Pro-Vision EconoWrp Clear Lens"/>
    <s v="Clear Lens  "/>
    <s v="Ea      "/>
    <s v="PALMER"/>
    <s v="3601C"/>
    <n v="1"/>
    <n v="5"/>
    <n v="0"/>
    <n v="1"/>
    <n v="0"/>
    <n v="0"/>
    <x v="9"/>
    <m/>
    <m/>
    <m/>
    <m/>
    <m/>
  </r>
  <r>
    <s v="1950470"/>
    <s v="Beautifil II Syringe 4.5gm    "/>
    <s v="BW          "/>
    <s v="Ea      "/>
    <s v="SHOFU"/>
    <s v="1416"/>
    <n v="1"/>
    <n v="1"/>
    <n v="0"/>
    <n v="1"/>
    <n v="0"/>
    <n v="0"/>
    <x v="7"/>
    <m/>
    <m/>
    <m/>
    <m/>
    <m/>
  </r>
  <r>
    <s v="6009168"/>
    <s v="Swivel Ultrasonic Insert      "/>
    <s v="25K Aft5P Rt"/>
    <s v="Ea      "/>
    <s v="HUFRID"/>
    <s v="UI25KSF10R"/>
    <n v="1"/>
    <n v="1"/>
    <n v="0"/>
    <n v="0"/>
    <n v="0"/>
    <n v="1"/>
    <x v="4"/>
    <m/>
    <m/>
    <m/>
    <m/>
    <m/>
  </r>
  <r>
    <s v="9004770"/>
    <s v="Parallel-Sided Post Titan     "/>
    <s v="#7          "/>
    <s v="10/Pk   "/>
    <s v="MILTEX"/>
    <s v="9004770"/>
    <n v="1"/>
    <n v="1"/>
    <n v="0"/>
    <n v="1"/>
    <n v="0"/>
    <n v="0"/>
    <x v="7"/>
    <m/>
    <m/>
    <m/>
    <m/>
    <m/>
  </r>
  <r>
    <s v="3672708"/>
    <s v="Brochure Scaling &amp; Root Planin"/>
    <s v="6 Panels    "/>
    <s v="50/Pk   "/>
    <s v="AMERDA"/>
    <s v="W613"/>
    <n v="1"/>
    <n v="1"/>
    <n v="0"/>
    <n v="1"/>
    <n v="0"/>
    <n v="0"/>
    <x v="9"/>
    <m/>
    <m/>
    <m/>
    <m/>
    <m/>
  </r>
  <r>
    <s v="3126642"/>
    <s v="Dentray II #2 Perforated      "/>
    <s v="Lower Large "/>
    <s v="12/Bx   "/>
    <s v="SULTAN"/>
    <s v="AD33052"/>
    <n v="1"/>
    <n v="2"/>
    <n v="0"/>
    <n v="1"/>
    <n v="0"/>
    <n v="0"/>
    <x v="9"/>
    <m/>
    <m/>
    <m/>
    <m/>
    <m/>
  </r>
  <r>
    <s v="1211222"/>
    <s v="ProJect Composite Dispensing  "/>
    <s v="Gun         "/>
    <s v="Ea      "/>
    <s v="PACDEN"/>
    <s v="PJ-01"/>
    <n v="1"/>
    <n v="1"/>
    <n v="0"/>
    <n v="1"/>
    <n v="0"/>
    <n v="0"/>
    <x v="7"/>
    <m/>
    <m/>
    <m/>
    <m/>
    <m/>
  </r>
  <r>
    <s v="9873628"/>
    <s v="Syringes w/Needle LL Disp 5cc "/>
    <s v="20gx1&quot;      "/>
    <s v="100/Bx  "/>
    <s v="BD"/>
    <s v="309634"/>
    <n v="1"/>
    <n v="2"/>
    <n v="1"/>
    <n v="0"/>
    <n v="0"/>
    <n v="0"/>
    <x v="9"/>
    <m/>
    <m/>
    <m/>
    <m/>
    <m/>
  </r>
  <r>
    <s v="1350921"/>
    <s v="Clean &amp; Lube Wipes            "/>
    <s v="            "/>
    <s v="25/Pk   "/>
    <s v="KERR"/>
    <s v="23080"/>
    <n v="1"/>
    <n v="2"/>
    <n v="1"/>
    <n v="0"/>
    <n v="0"/>
    <n v="0"/>
    <x v="9"/>
    <m/>
    <m/>
    <m/>
    <m/>
    <m/>
  </r>
  <r>
    <s v="1125729"/>
    <s v="Maestro Porc Polisher Hi-Shine"/>
    <s v="RA Cup      "/>
    <s v="3/Pk    "/>
    <s v="EMOORE"/>
    <s v="1125729"/>
    <n v="1"/>
    <n v="1"/>
    <n v="1"/>
    <n v="0"/>
    <n v="0"/>
    <n v="0"/>
    <x v="9"/>
    <m/>
    <m/>
    <m/>
    <m/>
    <m/>
  </r>
  <r>
    <s v="9992147"/>
    <s v="Revelation Diamond KS0-M      "/>
    <s v="Medium      "/>
    <s v="5/Pk    "/>
    <s v="SSWBUR"/>
    <s v="91416-5"/>
    <n v="1"/>
    <n v="1"/>
    <n v="0"/>
    <n v="0"/>
    <n v="0"/>
    <n v="1"/>
    <x v="4"/>
    <m/>
    <m/>
    <m/>
    <m/>
    <m/>
  </r>
  <r>
    <s v="1013318"/>
    <s v="Condensation Putty            "/>
    <s v="            "/>
    <s v="Ea      "/>
    <s v="CRODEL"/>
    <s v="1013318"/>
    <n v="1"/>
    <n v="2"/>
    <n v="0"/>
    <n v="1"/>
    <n v="0"/>
    <n v="0"/>
    <x v="9"/>
    <m/>
    <m/>
    <m/>
    <m/>
    <m/>
  </r>
  <r>
    <s v="1126615"/>
    <s v="MAXIMA GOLD Diamond FG        "/>
    <s v="G856-018SC  "/>
    <s v="5/Pk    "/>
    <s v="MICDIA"/>
    <s v="219818-46-20"/>
    <n v="1"/>
    <n v="1"/>
    <n v="0"/>
    <n v="1"/>
    <n v="0"/>
    <n v="0"/>
    <x v="7"/>
    <m/>
    <m/>
    <m/>
    <m/>
    <m/>
  </r>
  <r>
    <s v="1265320"/>
    <s v="QwikStrip Ultimate IPR        "/>
    <s v="90 Strips   "/>
    <s v="Kit     "/>
    <s v="CRETDC"/>
    <s v="QS ULT 90"/>
    <n v="1"/>
    <n v="1"/>
    <n v="0"/>
    <n v="1"/>
    <n v="0"/>
    <n v="0"/>
    <x v="7"/>
    <m/>
    <m/>
    <m/>
    <m/>
    <m/>
  </r>
  <r>
    <s v="7309143"/>
    <s v="Lindemann Bone Cutter Bur HP  "/>
    <s v="L  161      "/>
    <s v="3/Pk    "/>
    <s v="EDENTA"/>
    <s v="RF161 RAL"/>
    <n v="1"/>
    <n v="5"/>
    <n v="0"/>
    <n v="0"/>
    <n v="1"/>
    <n v="0"/>
    <x v="4"/>
    <m/>
    <m/>
    <m/>
    <m/>
    <m/>
  </r>
  <r>
    <s v="6005197"/>
    <s v="Plier Nance Loop Forming      "/>
    <s v="Satin Steel "/>
    <s v="Ea      "/>
    <s v="HUFRID"/>
    <s v="678-319"/>
    <n v="1"/>
    <n v="1"/>
    <n v="0"/>
    <n v="0"/>
    <n v="0"/>
    <n v="1"/>
    <x v="4"/>
    <m/>
    <m/>
    <m/>
    <m/>
    <m/>
  </r>
  <r>
    <s v="1018789"/>
    <s v="Brush Red Sable Straight      "/>
    <s v="#3          "/>
    <s v="Ea      "/>
    <s v="NATKEY"/>
    <s v="1170441"/>
    <n v="1"/>
    <n v="2"/>
    <n v="0"/>
    <n v="1"/>
    <n v="0"/>
    <n v="0"/>
    <x v="9"/>
    <m/>
    <m/>
    <m/>
    <m/>
    <m/>
  </r>
  <r>
    <s v="1193745"/>
    <s v="Safelet IV Cath W/O Safety    "/>
    <s v="22x1        "/>
    <s v="50/Bx   "/>
    <s v="NIPMED"/>
    <s v="CI+2225-2C"/>
    <n v="1"/>
    <n v="4"/>
    <n v="1"/>
    <n v="0"/>
    <n v="0"/>
    <n v="0"/>
    <x v="9"/>
    <m/>
    <m/>
    <m/>
    <m/>
    <m/>
  </r>
  <r>
    <s v="6008726"/>
    <s v="Mini Five Curette 13/14       "/>
    <s v="#7 Handle   "/>
    <s v="Ea      "/>
    <s v="HUFRID"/>
    <s v="SAS13/147"/>
    <n v="1"/>
    <n v="1"/>
    <n v="0"/>
    <n v="0"/>
    <n v="0"/>
    <n v="1"/>
    <x v="4"/>
    <m/>
    <m/>
    <m/>
    <m/>
    <m/>
  </r>
  <r>
    <s v="3123186"/>
    <s v="Dentray II #3 Perforated      "/>
    <s v="Upper Medium"/>
    <s v="12/Bx   "/>
    <s v="SULTAN"/>
    <s v="AD33053"/>
    <n v="1"/>
    <n v="3"/>
    <n v="0"/>
    <n v="1"/>
    <n v="0"/>
    <n v="0"/>
    <x v="9"/>
    <m/>
    <m/>
    <m/>
    <m/>
    <m/>
  </r>
  <r>
    <s v="9001281"/>
    <s v="MaxiTemp HP Kit               "/>
    <s v="A2          "/>
    <s v="Ea      "/>
    <s v="DMG"/>
    <s v="110621"/>
    <n v="1"/>
    <n v="1"/>
    <n v="0"/>
    <n v="1"/>
    <n v="0"/>
    <n v="0"/>
    <x v="9"/>
    <m/>
    <m/>
    <m/>
    <m/>
    <m/>
  </r>
  <r>
    <s v="2281946"/>
    <s v="LS-310 Carbide TDF Logic Set  "/>
    <s v="            "/>
    <s v="Ea      "/>
    <s v="AXIS"/>
    <s v="LS-310"/>
    <n v="1"/>
    <n v="1"/>
    <n v="0"/>
    <n v="1"/>
    <n v="0"/>
    <n v="0"/>
    <x v="7"/>
    <m/>
    <m/>
    <m/>
    <m/>
    <m/>
  </r>
  <r>
    <s v="3334878"/>
    <s v="Coe Metal Tray #14 Pedo Small "/>
    <s v="Upper Perf  "/>
    <s v="Ea      "/>
    <s v="GC"/>
    <s v="260141"/>
    <n v="1"/>
    <n v="2"/>
    <n v="0"/>
    <n v="1"/>
    <n v="0"/>
    <n v="0"/>
    <x v="9"/>
    <m/>
    <m/>
    <m/>
    <m/>
    <m/>
  </r>
  <r>
    <s v="3780745"/>
    <s v="Premier Air Gracey DE 5/6     "/>
    <s v="            "/>
    <s v="Ea      "/>
    <s v="PREMER"/>
    <s v="1004662"/>
    <n v="1"/>
    <n v="3"/>
    <n v="0"/>
    <n v="0"/>
    <n v="0"/>
    <n v="1"/>
    <x v="4"/>
    <m/>
    <m/>
    <m/>
    <m/>
    <m/>
  </r>
  <r>
    <s v="6011878"/>
    <s v="EverEdge 2.0 Gracey DE 1/2    "/>
    <s v="#9 Handle   "/>
    <s v="Ea      "/>
    <s v="HUFRID"/>
    <s v="SG1/29E2"/>
    <n v="1"/>
    <n v="8"/>
    <n v="0"/>
    <n v="1"/>
    <n v="0"/>
    <n v="0"/>
    <x v="9"/>
    <m/>
    <m/>
    <m/>
    <m/>
    <m/>
  </r>
  <r>
    <s v="7210477"/>
    <s v="Clearfil Majesty ES-2 PLT     "/>
    <s v="Classic A3  "/>
    <s v="20/Bx   "/>
    <s v="KURAR"/>
    <s v="3112KA"/>
    <n v="1"/>
    <n v="1"/>
    <n v="0"/>
    <n v="1"/>
    <n v="0"/>
    <n v="0"/>
    <x v="9"/>
    <m/>
    <m/>
    <m/>
    <m/>
    <m/>
  </r>
  <r>
    <s v="2909411"/>
    <s v="Dispensing Gun 10:1/4:1       "/>
    <s v="Type 50     "/>
    <s v="Ea      "/>
    <s v="FOREMO"/>
    <s v="110411"/>
    <n v="1"/>
    <n v="1"/>
    <n v="0"/>
    <n v="1"/>
    <n v="0"/>
    <n v="0"/>
    <x v="9"/>
    <m/>
    <m/>
    <m/>
    <m/>
    <m/>
  </r>
  <r>
    <s v="3782303"/>
    <s v="Two Striper Shortcut Diam FGSS"/>
    <s v="Assorted    "/>
    <s v="5/Pk    "/>
    <s v="PREMER"/>
    <s v="2015502"/>
    <n v="1"/>
    <n v="1"/>
    <n v="0"/>
    <n v="1"/>
    <n v="0"/>
    <n v="0"/>
    <x v="7"/>
    <m/>
    <m/>
    <m/>
    <m/>
    <m/>
  </r>
  <r>
    <s v="7711257"/>
    <s v="NTI Universal Cutter          "/>
    <s v="UC079SF-040 "/>
    <s v="Ea      "/>
    <s v="AXIS"/>
    <s v="UC079SF-040"/>
    <n v="1"/>
    <n v="1"/>
    <n v="0"/>
    <n v="1"/>
    <n v="0"/>
    <n v="0"/>
    <x v="7"/>
    <m/>
    <m/>
    <m/>
    <m/>
    <m/>
  </r>
  <r>
    <s v="8880709"/>
    <s v="Alpen X1 Diamond FG 856-024SC "/>
    <s v="            "/>
    <s v="25/Bx   "/>
    <s v="COLTEN"/>
    <s v="X856SC024"/>
    <n v="1"/>
    <n v="2"/>
    <n v="0"/>
    <n v="1"/>
    <n v="0"/>
    <n v="0"/>
    <x v="7"/>
    <m/>
    <m/>
    <m/>
    <m/>
    <m/>
  </r>
  <r>
    <s v="1265455"/>
    <s v="QwikStrip Double Sided        "/>
    <s v="XCoarse     "/>
    <s v="10/Pk   "/>
    <s v="CRETDC"/>
    <s v="QSDS-XC"/>
    <n v="1"/>
    <n v="1"/>
    <n v="0"/>
    <n v="1"/>
    <n v="0"/>
    <n v="0"/>
    <x v="5"/>
    <m/>
    <m/>
    <m/>
    <m/>
    <m/>
  </r>
  <r>
    <s v="5100016"/>
    <s v="Wonderwheelz White            "/>
    <s v="Coarse      "/>
    <s v="20/Pk   "/>
    <s v="DENCRE"/>
    <s v="503"/>
    <n v="1"/>
    <n v="1"/>
    <n v="0"/>
    <n v="1"/>
    <n v="0"/>
    <n v="0"/>
    <x v="7"/>
    <m/>
    <m/>
    <m/>
    <m/>
    <m/>
  </r>
  <r>
    <s v="2224551"/>
    <s v="K-Files 25mm                  "/>
    <s v="#40         "/>
    <s v="6/Pk    "/>
    <s v="DNTEND"/>
    <s v="671137"/>
    <n v="1"/>
    <n v="2"/>
    <n v="0"/>
    <n v="1"/>
    <n v="0"/>
    <n v="0"/>
    <x v="9"/>
    <m/>
    <m/>
    <m/>
    <m/>
    <m/>
  </r>
  <r>
    <s v="9992361"/>
    <s v="Great White Lab Bur           "/>
    <s v="GW251-070E-4"/>
    <s v="Ea      "/>
    <s v="SSWBUR"/>
    <s v="GW251070E4"/>
    <n v="1"/>
    <n v="2"/>
    <n v="0"/>
    <n v="1"/>
    <n v="0"/>
    <n v="0"/>
    <x v="7"/>
    <m/>
    <m/>
    <m/>
    <m/>
    <m/>
  </r>
  <r>
    <s v="1015462"/>
    <s v="Uni-Pro Prophy Paste Medium   "/>
    <s v="Mint        "/>
    <s v="200/Bx  "/>
    <s v="CHAPKG"/>
    <s v="1015462"/>
    <n v="1"/>
    <n v="1"/>
    <n v="0"/>
    <n v="1"/>
    <n v="0"/>
    <n v="0"/>
    <x v="9"/>
    <m/>
    <m/>
    <m/>
    <m/>
    <m/>
  </r>
  <r>
    <s v="5470637"/>
    <s v="Wax Square Ropes Red          "/>
    <s v="            "/>
    <s v="44/Bx   "/>
    <s v="COLTEN"/>
    <s v="H00819"/>
    <n v="1"/>
    <n v="5"/>
    <n v="0"/>
    <n v="1"/>
    <n v="0"/>
    <n v="0"/>
    <x v="9"/>
    <m/>
    <m/>
    <m/>
    <m/>
    <m/>
  </r>
  <r>
    <s v="3788159"/>
    <s v="Two Striper Diamond FG        "/>
    <s v="317.4C      "/>
    <s v="5/Pk    "/>
    <s v="PREMER"/>
    <s v="2015984"/>
    <n v="1"/>
    <n v="1"/>
    <n v="0"/>
    <n v="0"/>
    <n v="0"/>
    <n v="1"/>
    <x v="4"/>
    <m/>
    <m/>
    <m/>
    <m/>
    <m/>
  </r>
  <r>
    <s v="1075648"/>
    <s v="Elevator Straight Large       "/>
    <s v="34S         "/>
    <s v="Ea      "/>
    <s v="ATITAN"/>
    <s v="34S"/>
    <n v="1"/>
    <n v="2"/>
    <n v="0"/>
    <n v="1"/>
    <n v="0"/>
    <n v="0"/>
    <x v="9"/>
    <m/>
    <m/>
    <m/>
    <m/>
    <m/>
  </r>
  <r>
    <s v="1424995"/>
    <s v="Goldies Carbide Bur HP        "/>
    <s v="88-A        "/>
    <s v="Ea      "/>
    <s v="DEDECO"/>
    <s v="8015"/>
    <n v="1"/>
    <n v="1"/>
    <n v="0"/>
    <n v="1"/>
    <n v="0"/>
    <n v="0"/>
    <x v="9"/>
    <m/>
    <m/>
    <m/>
    <m/>
    <m/>
  </r>
  <r>
    <s v="7210385"/>
    <s v="Clearfil DC Core Plus GuideTip"/>
    <s v="Large       "/>
    <s v="20/Pk   "/>
    <s v="KURAR"/>
    <s v="1029KA"/>
    <n v="1"/>
    <n v="1"/>
    <n v="0"/>
    <n v="1"/>
    <n v="0"/>
    <n v="0"/>
    <x v="9"/>
    <m/>
    <m/>
    <m/>
    <m/>
    <m/>
  </r>
  <r>
    <s v="6005390"/>
    <s v="Sharpen EZ Stone Oil          "/>
    <s v="            "/>
    <s v="Bt      "/>
    <s v="HUFRID"/>
    <s v="SSO"/>
    <n v="1"/>
    <n v="1"/>
    <n v="1"/>
    <n v="0"/>
    <n v="0"/>
    <n v="0"/>
    <x v="9"/>
    <m/>
    <m/>
    <m/>
    <m/>
    <m/>
  </r>
  <r>
    <s v="1138264"/>
    <s v="Uvex Spitfire Clear Lens      "/>
    <s v="Black       "/>
    <s v="Ea      "/>
    <s v="WOWIDE"/>
    <s v="355590"/>
    <n v="1"/>
    <n v="3"/>
    <n v="0"/>
    <n v="1"/>
    <n v="0"/>
    <n v="0"/>
    <x v="9"/>
    <m/>
    <m/>
    <m/>
    <m/>
    <m/>
  </r>
  <r>
    <s v="1232370"/>
    <s v="K-Flex Files 30mm             "/>
    <s v="#50         "/>
    <s v="6/Bx    "/>
    <s v="SYBRON"/>
    <s v="15242"/>
    <n v="1"/>
    <n v="1"/>
    <n v="0"/>
    <n v="1"/>
    <n v="0"/>
    <n v="0"/>
    <x v="7"/>
    <m/>
    <m/>
    <m/>
    <m/>
    <m/>
  </r>
  <r>
    <s v="2221169"/>
    <s v="Ready Steel FlexoFiles 25mm   "/>
    <s v="#90-140     "/>
    <s v="6/Pk    "/>
    <s v="DNTEND"/>
    <s v="6833029"/>
    <n v="1"/>
    <n v="2"/>
    <n v="0"/>
    <n v="1"/>
    <n v="0"/>
    <n v="0"/>
    <x v="7"/>
    <m/>
    <m/>
    <m/>
    <m/>
    <m/>
  </r>
  <r>
    <s v="6011005"/>
    <s v="Black Line Periotome DE       "/>
    <s v="Posterior   "/>
    <s v="Ea      "/>
    <s v="HUFRID"/>
    <s v="PT1X"/>
    <n v="1"/>
    <n v="1"/>
    <n v="0"/>
    <n v="1"/>
    <n v="0"/>
    <n v="0"/>
    <x v="9"/>
    <m/>
    <m/>
    <m/>
    <m/>
    <m/>
  </r>
  <r>
    <s v="1126629"/>
    <s v="MAXIMA GOLD Diamond FG        "/>
    <s v="G807-016C   "/>
    <s v="5/Pk    "/>
    <s v="MICDIA"/>
    <s v="222516-45-20"/>
    <n v="1"/>
    <n v="10"/>
    <n v="1"/>
    <n v="0"/>
    <n v="0"/>
    <n v="0"/>
    <x v="9"/>
    <m/>
    <m/>
    <m/>
    <m/>
    <m/>
  </r>
  <r>
    <s v="5830059"/>
    <s v="Super Poligrip Extra Care     "/>
    <s v="            "/>
    <s v="2.2oz/Tb"/>
    <s v="GSKCON"/>
    <s v="05475"/>
    <n v="1"/>
    <n v="1"/>
    <n v="0"/>
    <n v="1"/>
    <n v="0"/>
    <n v="0"/>
    <x v="7"/>
    <m/>
    <m/>
    <m/>
    <m/>
    <m/>
  </r>
  <r>
    <s v="3337675"/>
    <s v="K.Y. Plier Emery Powder       "/>
    <s v="Refill      "/>
    <s v="2gm/Bg  "/>
    <s v="GC"/>
    <s v="000235"/>
    <n v="1"/>
    <n v="2"/>
    <n v="1"/>
    <n v="0"/>
    <n v="0"/>
    <n v="0"/>
    <x v="9"/>
    <m/>
    <m/>
    <m/>
    <m/>
    <m/>
  </r>
  <r>
    <s v="3876307"/>
    <s v="Busch Steel Bur HP   34       "/>
    <s v="            "/>
    <s v="6/Pk    "/>
    <s v="PFNGST"/>
    <s v="1308-1"/>
    <n v="1"/>
    <n v="1"/>
    <n v="0"/>
    <n v="0"/>
    <n v="1"/>
    <n v="0"/>
    <x v="4"/>
    <m/>
    <m/>
    <m/>
    <m/>
    <m/>
  </r>
  <r>
    <s v="1074960"/>
    <s v="Microbrush Applicators Regular"/>
    <s v="Asstd       "/>
    <s v="400/Pk  "/>
    <s v="HYGOPL"/>
    <s v="MRA400"/>
    <n v="1"/>
    <n v="1"/>
    <n v="0"/>
    <n v="1"/>
    <n v="0"/>
    <n v="0"/>
    <x v="9"/>
    <m/>
    <m/>
    <m/>
    <m/>
    <m/>
  </r>
  <r>
    <s v="2280298"/>
    <s v="NTI Carbide Bur RA   4        "/>
    <s v="            "/>
    <s v="5/Pk    "/>
    <s v="AXIS"/>
    <s v="H4-RA"/>
    <n v="1"/>
    <n v="2"/>
    <n v="0"/>
    <n v="1"/>
    <n v="0"/>
    <n v="0"/>
    <x v="9"/>
    <m/>
    <m/>
    <m/>
    <m/>
    <m/>
  </r>
  <r>
    <s v="2480725"/>
    <s v="Esmolol HCL INJ SDV N-R       "/>
    <s v="10mg/ml     "/>
    <s v="10/Vl   "/>
    <s v="GIVREP"/>
    <s v="55150019410"/>
    <n v="1"/>
    <n v="2"/>
    <n v="0"/>
    <n v="1"/>
    <n v="0"/>
    <n v="0"/>
    <x v="9"/>
    <m/>
    <m/>
    <m/>
    <m/>
    <m/>
  </r>
  <r>
    <s v="5657365"/>
    <s v="Midnight Nitrile PF Black Glv "/>
    <s v="Medium      "/>
    <s v="100/Bx  "/>
    <s v="ANSELL"/>
    <s v="MK-296-M"/>
    <n v="1"/>
    <n v="2"/>
    <n v="1"/>
    <n v="0"/>
    <n v="0"/>
    <n v="0"/>
    <x v="9"/>
    <m/>
    <m/>
    <m/>
    <m/>
    <m/>
  </r>
  <r>
    <s v="1252089"/>
    <s v="Jet Tooth Shade Acrylic Powder"/>
    <s v="OM2         "/>
    <s v="4oz/Bt  "/>
    <s v="LANG"/>
    <s v="1420OM2"/>
    <n v="1"/>
    <n v="1"/>
    <n v="0"/>
    <n v="0"/>
    <n v="1"/>
    <n v="0"/>
    <x v="4"/>
    <m/>
    <m/>
    <m/>
    <m/>
    <m/>
  </r>
  <r>
    <s v="3000003"/>
    <s v="Supermat Matrix Refill Blue   "/>
    <s v="6.3/0.05mm  "/>
    <s v="50/Bx   "/>
    <s v="GARRDE"/>
    <s v="G2172"/>
    <n v="1"/>
    <n v="1"/>
    <n v="0"/>
    <n v="0"/>
    <n v="0"/>
    <n v="1"/>
    <x v="4"/>
    <m/>
    <m/>
    <m/>
    <m/>
    <m/>
  </r>
  <r>
    <s v="1070423"/>
    <s v="Periosteal Elevator           "/>
    <s v="902-45      "/>
    <s v="Ea      "/>
    <s v="ATITAN"/>
    <s v="902-45"/>
    <n v="1"/>
    <n v="1"/>
    <n v="0"/>
    <n v="1"/>
    <n v="0"/>
    <n v="0"/>
    <x v="9"/>
    <m/>
    <m/>
    <m/>
    <m/>
    <m/>
  </r>
  <r>
    <s v="6009722"/>
    <s v="Elevator Miller Apexo 72      "/>
    <s v="            "/>
    <s v="Ea      "/>
    <s v="HUFRID"/>
    <s v="E72"/>
    <n v="1"/>
    <n v="2"/>
    <n v="0"/>
    <n v="0"/>
    <n v="0"/>
    <n v="1"/>
    <x v="4"/>
    <m/>
    <m/>
    <m/>
    <m/>
    <m/>
  </r>
  <r>
    <s v="1421524"/>
    <s v="Euro Goldies HP G071E-040     "/>
    <s v="8351        "/>
    <s v="Ea      "/>
    <s v="DEDECO"/>
    <s v="8351"/>
    <n v="1"/>
    <n v="2"/>
    <n v="0"/>
    <n v="1"/>
    <n v="0"/>
    <n v="0"/>
    <x v="7"/>
    <m/>
    <m/>
    <m/>
    <m/>
    <m/>
  </r>
  <r>
    <s v="2288381"/>
    <s v="Abrasives Green Medium RA     "/>
    <s v="GM663       "/>
    <s v="12/Pk   "/>
    <s v="AXIS"/>
    <s v="GM663-RA"/>
    <n v="1"/>
    <n v="1"/>
    <n v="0"/>
    <n v="1"/>
    <n v="0"/>
    <n v="0"/>
    <x v="7"/>
    <m/>
    <m/>
    <m/>
    <m/>
    <m/>
  </r>
  <r>
    <s v="3333026"/>
    <s v="G-aenial Flo Syringe          "/>
    <s v="A4          "/>
    <s v="Ea      "/>
    <s v="GC"/>
    <s v="004198"/>
    <n v="1"/>
    <n v="1"/>
    <n v="1"/>
    <n v="0"/>
    <n v="0"/>
    <n v="0"/>
    <x v="9"/>
    <m/>
    <m/>
    <m/>
    <m/>
    <m/>
  </r>
  <r>
    <s v="1909115"/>
    <s v="Cerisaw Kit                   "/>
    <s v="Posterior   "/>
    <s v="Ea      "/>
    <s v="DNMATT"/>
    <s v="031336600"/>
    <n v="1"/>
    <n v="1"/>
    <n v="1"/>
    <n v="0"/>
    <n v="0"/>
    <n v="0"/>
    <x v="9"/>
    <m/>
    <m/>
    <m/>
    <m/>
    <m/>
  </r>
  <r>
    <s v="1260143"/>
    <s v="miniMARK Implant Starter Bur  "/>
    <s v="2.9mm       "/>
    <s v="Ea      "/>
    <s v="ACESUR"/>
    <s v="454281002"/>
    <n v="1"/>
    <n v="1"/>
    <n v="0"/>
    <n v="0"/>
    <n v="0"/>
    <n v="1"/>
    <x v="4"/>
    <m/>
    <m/>
    <m/>
    <m/>
    <m/>
  </r>
  <r>
    <s v="5470950"/>
    <s v="STER-I-CELL Paper Points      "/>
    <s v="X-Coarse    "/>
    <s v="180/Bx  "/>
    <s v="COLTEN"/>
    <s v="H03206"/>
    <n v="1"/>
    <n v="1"/>
    <n v="0"/>
    <n v="1"/>
    <n v="0"/>
    <n v="0"/>
    <x v="7"/>
    <m/>
    <m/>
    <m/>
    <m/>
    <m/>
  </r>
  <r>
    <s v="1421589"/>
    <s v="Euro Goldies HP G077GSQ-040   "/>
    <s v="8338        "/>
    <s v="Ea      "/>
    <s v="DEDECO"/>
    <s v="8338"/>
    <n v="1"/>
    <n v="2"/>
    <n v="0"/>
    <n v="1"/>
    <n v="0"/>
    <n v="0"/>
    <x v="7"/>
    <m/>
    <m/>
    <m/>
    <m/>
    <m/>
  </r>
  <r>
    <s v="1006051"/>
    <s v="Lab Carbide Bur Lathe Reg Cut "/>
    <s v="C 3/8       "/>
    <s v="Ea      "/>
    <s v="DEDECO"/>
    <s v="9899"/>
    <n v="1"/>
    <n v="1"/>
    <n v="0"/>
    <n v="1"/>
    <n v="0"/>
    <n v="0"/>
    <x v="7"/>
    <m/>
    <m/>
    <m/>
    <m/>
    <m/>
  </r>
  <r>
    <s v="5700025"/>
    <s v="Diamond Single-Use FG         "/>
    <s v="859L-012XF  "/>
    <s v="25/Bx   "/>
    <s v="MICDIA"/>
    <s v="5700025"/>
    <n v="1"/>
    <n v="4"/>
    <n v="0"/>
    <n v="1"/>
    <n v="0"/>
    <n v="0"/>
    <x v="5"/>
    <m/>
    <m/>
    <m/>
    <m/>
    <m/>
  </r>
  <r>
    <s v="1231346"/>
    <s v="K-Flex Files 30mm             "/>
    <s v="#10         "/>
    <s v="6/Bx    "/>
    <s v="SYBRON"/>
    <s v="15210"/>
    <n v="1"/>
    <n v="1"/>
    <n v="0"/>
    <n v="1"/>
    <n v="0"/>
    <n v="0"/>
    <x v="9"/>
    <m/>
    <m/>
    <m/>
    <m/>
    <m/>
  </r>
  <r>
    <s v="1009863"/>
    <s v="Chair Cover                   "/>
    <s v="27.5x24     "/>
    <s v="225/Bx  "/>
    <s v="PINNAC"/>
    <s v="100-9863"/>
    <n v="1"/>
    <n v="2"/>
    <n v="0"/>
    <n v="1"/>
    <n v="0"/>
    <n v="0"/>
    <x v="7"/>
    <m/>
    <m/>
    <m/>
    <m/>
    <m/>
  </r>
  <r>
    <s v="6000469"/>
    <s v="Forceps Steiglitz 90 Degree   "/>
    <s v="            "/>
    <s v="Ea      "/>
    <s v="HUFRID"/>
    <s v="RF90"/>
    <n v="1"/>
    <n v="1"/>
    <n v="0"/>
    <n v="1"/>
    <n v="0"/>
    <n v="0"/>
    <x v="7"/>
    <m/>
    <m/>
    <m/>
    <m/>
    <m/>
  </r>
  <r>
    <s v="6000485"/>
    <s v="Scaler Jacquette DE 34/35     "/>
    <s v="#2 Handle   "/>
    <s v="Ea      "/>
    <s v="HUFRID"/>
    <s v="SJ34/35"/>
    <n v="1"/>
    <n v="6"/>
    <n v="1"/>
    <n v="0"/>
    <n v="0"/>
    <n v="0"/>
    <x v="9"/>
    <m/>
    <m/>
    <m/>
    <m/>
    <m/>
  </r>
  <r>
    <s v="7050009"/>
    <s v="Surigical Aspirator 3.0mm     "/>
    <s v="15P3AT      "/>
    <s v="Ea      "/>
    <s v="QUAASP"/>
    <s v="15P3AT"/>
    <n v="1"/>
    <n v="2"/>
    <n v="1"/>
    <n v="0"/>
    <n v="0"/>
    <n v="0"/>
    <x v="9"/>
    <m/>
    <m/>
    <m/>
    <m/>
    <m/>
  </r>
  <r>
    <s v="6011959"/>
    <s v="Resin8 Colors 2 Columbia 2R/2L"/>
    <s v="Lavender    "/>
    <s v="Ea      "/>
    <s v="HUFRID"/>
    <s v="SC2R/2LC8E2"/>
    <n v="1"/>
    <n v="1"/>
    <n v="0"/>
    <n v="0"/>
    <n v="0"/>
    <n v="1"/>
    <x v="4"/>
    <m/>
    <m/>
    <m/>
    <m/>
    <m/>
  </r>
  <r>
    <s v="8980485"/>
    <s v="Organa II                     "/>
    <s v="2 Gal       "/>
    <s v="Ea      "/>
    <s v="ZCMP"/>
    <s v="806004-2"/>
    <n v="1"/>
    <n v="1"/>
    <n v="0"/>
    <n v="1"/>
    <n v="0"/>
    <n v="0"/>
    <x v="9"/>
    <m/>
    <m/>
    <m/>
    <m/>
    <m/>
  </r>
  <r>
    <s v="1158408"/>
    <s v="Label Zofran 1-1/2&quot;x1/2&quot;      "/>
    <s v="White       "/>
    <s v="600/Rl  "/>
    <s v="TIMED"/>
    <s v="LAN-58"/>
    <n v="1"/>
    <n v="1"/>
    <n v="0"/>
    <n v="0"/>
    <n v="1"/>
    <n v="0"/>
    <x v="4"/>
    <m/>
    <m/>
    <m/>
    <m/>
    <m/>
  </r>
  <r>
    <s v="6010888"/>
    <s v="Streamline Direct Flow Insert "/>
    <s v="Right 30K   "/>
    <s v="Ea      "/>
    <s v="HUFRID"/>
    <s v="UI30SFR"/>
    <n v="1"/>
    <n v="1"/>
    <n v="1"/>
    <n v="0"/>
    <n v="0"/>
    <n v="0"/>
    <x v="9"/>
    <m/>
    <m/>
    <m/>
    <m/>
    <m/>
  </r>
  <r>
    <s v="1085734"/>
    <s v="Extracting Forcep Lwr/Univ    "/>
    <s v="7990        "/>
    <s v="Ea      "/>
    <s v="ATITAN"/>
    <s v="7990"/>
    <n v="1"/>
    <n v="2"/>
    <n v="0"/>
    <n v="1"/>
    <n v="0"/>
    <n v="0"/>
    <x v="7"/>
    <m/>
    <m/>
    <m/>
    <m/>
    <m/>
  </r>
  <r>
    <s v="1238602"/>
    <s v="Revolution Formula2 Refill    "/>
    <s v="D3          "/>
    <s v="4/Bx    "/>
    <s v="KERR"/>
    <s v="29507"/>
    <n v="1"/>
    <n v="1"/>
    <n v="0"/>
    <n v="1"/>
    <n v="0"/>
    <n v="0"/>
    <x v="7"/>
    <m/>
    <m/>
    <m/>
    <m/>
    <m/>
  </r>
  <r>
    <s v="8880752"/>
    <s v="ParaPost Titanium Refill Blue "/>
    <s v="P84-4.5     "/>
    <s v="10/Vl   "/>
    <s v="COLTEN"/>
    <s v="P8445"/>
    <n v="1"/>
    <n v="1"/>
    <n v="0"/>
    <n v="1"/>
    <n v="0"/>
    <n v="0"/>
    <x v="7"/>
    <m/>
    <m/>
    <m/>
    <m/>
    <m/>
  </r>
  <r>
    <s v="1260097"/>
    <s v="miniMARK 2-Step Lag Bur CA    "/>
    <s v="30mm        "/>
    <s v="Ea      "/>
    <s v="ACESUR"/>
    <s v="454281001"/>
    <n v="1"/>
    <n v="1"/>
    <n v="0"/>
    <n v="1"/>
    <n v="0"/>
    <n v="0"/>
    <x v="7"/>
    <m/>
    <m/>
    <m/>
    <m/>
    <m/>
  </r>
  <r>
    <s v="1073589"/>
    <s v="Crystal Tray #7S Small Lower  "/>
    <s v="Solid       "/>
    <s v="12/Pk   "/>
    <s v="AFFORD"/>
    <s v="07S9"/>
    <n v="1"/>
    <n v="2"/>
    <n v="0"/>
    <n v="1"/>
    <n v="0"/>
    <n v="0"/>
    <x v="7"/>
    <m/>
    <m/>
    <m/>
    <m/>
    <m/>
  </r>
  <r>
    <s v="5868746"/>
    <s v="Elevator Luxating 5mm Str     "/>
    <s v="Tincoat     "/>
    <s v="Ea      "/>
    <s v="NORDNT"/>
    <s v="ELX5ST"/>
    <n v="1"/>
    <n v="2"/>
    <n v="0"/>
    <n v="1"/>
    <n v="0"/>
    <n v="0"/>
    <x v="9"/>
    <m/>
    <m/>
    <m/>
    <m/>
    <m/>
  </r>
  <r>
    <s v="2281505"/>
    <s v="Abrasives Pink HP Coarse      "/>
    <s v="PC731       "/>
    <s v="12/Pk   "/>
    <s v="AXIS"/>
    <s v="PC731-HP"/>
    <n v="1"/>
    <n v="2"/>
    <n v="0"/>
    <n v="1"/>
    <n v="0"/>
    <n v="0"/>
    <x v="7"/>
    <m/>
    <m/>
    <m/>
    <m/>
    <m/>
  </r>
  <r>
    <s v="1260171"/>
    <s v="Label Versed 1/4&quot; x 1-1/4&quot;    "/>
    <s v="Orange      "/>
    <s v="700/Rl  "/>
    <s v="ACESUR"/>
    <s v="9150104"/>
    <n v="1"/>
    <n v="3"/>
    <n v="0"/>
    <n v="1"/>
    <n v="0"/>
    <n v="0"/>
    <x v="9"/>
    <m/>
    <m/>
    <m/>
    <m/>
    <m/>
  </r>
  <r>
    <s v="1731148"/>
    <s v="NeoDiamond FG 2424CS          "/>
    <s v="            "/>
    <s v="25/Pk   "/>
    <s v="MICROC"/>
    <s v="2424CS"/>
    <n v="1"/>
    <n v="1"/>
    <n v="0"/>
    <n v="1"/>
    <n v="0"/>
    <n v="0"/>
    <x v="9"/>
    <m/>
    <m/>
    <m/>
    <m/>
    <m/>
  </r>
  <r>
    <s v="1006779"/>
    <s v="K-Files 25mm                  "/>
    <s v="#55         "/>
    <s v="6/Bx    "/>
    <s v="LESFIL"/>
    <s v="206100191202"/>
    <n v="1"/>
    <n v="6"/>
    <n v="0"/>
    <n v="1"/>
    <n v="0"/>
    <n v="0"/>
    <x v="9"/>
    <m/>
    <m/>
    <m/>
    <m/>
    <m/>
  </r>
  <r>
    <s v="7011660"/>
    <s v="Diamond FG Fine               "/>
    <s v="890LF-008   "/>
    <s v="5/Pk    "/>
    <s v="MEISIN"/>
    <s v="890LF-008-FG"/>
    <n v="1"/>
    <n v="2"/>
    <n v="0"/>
    <n v="1"/>
    <n v="0"/>
    <n v="0"/>
    <x v="7"/>
    <m/>
    <m/>
    <m/>
    <m/>
    <m/>
  </r>
  <r>
    <s v="3788189"/>
    <s v="Two Striper Diamond FG        "/>
    <s v="782.8F      "/>
    <s v="5/Pk    "/>
    <s v="PREMER"/>
    <s v="2015434"/>
    <n v="1"/>
    <n v="1"/>
    <n v="0"/>
    <n v="1"/>
    <n v="0"/>
    <n v="0"/>
    <x v="7"/>
    <m/>
    <m/>
    <m/>
    <m/>
    <m/>
  </r>
  <r>
    <s v="9007265"/>
    <s v="Maxima Diamond FG 856-018M    "/>
    <s v="            "/>
    <s v="5/PK    "/>
    <s v="MICDIA"/>
    <s v="9007265"/>
    <n v="1"/>
    <n v="1"/>
    <n v="0"/>
    <n v="1"/>
    <n v="0"/>
    <n v="0"/>
    <x v="5"/>
    <m/>
    <m/>
    <m/>
    <m/>
    <m/>
  </r>
  <r>
    <s v="2222806"/>
    <s v="K-Files 25mm                  "/>
    <s v="#06         "/>
    <s v="6/Pk    "/>
    <s v="DNTEND"/>
    <s v="671129"/>
    <n v="1"/>
    <n v="7"/>
    <n v="0"/>
    <n v="1"/>
    <n v="0"/>
    <n v="0"/>
    <x v="9"/>
    <m/>
    <m/>
    <m/>
    <m/>
    <m/>
  </r>
  <r>
    <s v="5700271"/>
    <s v="Maestro ET Pop-On Disc 3/8&quot;   "/>
    <s v="Medium      "/>
    <s v="85/Pk   "/>
    <s v="EVEERN"/>
    <s v="P057B085"/>
    <n v="1"/>
    <n v="1"/>
    <n v="1"/>
    <n v="0"/>
    <n v="0"/>
    <n v="0"/>
    <x v="9"/>
    <m/>
    <m/>
    <m/>
    <m/>
    <m/>
  </r>
  <r>
    <s v="6429443"/>
    <s v="MOUTH PROP STER - END         "/>
    <s v="N2O         "/>
    <s v="EA      "/>
    <s v="DCI"/>
    <s v="2437"/>
    <n v="1"/>
    <n v="2"/>
    <n v="0"/>
    <n v="0"/>
    <n v="0"/>
    <n v="1"/>
    <x v="4"/>
    <m/>
    <m/>
    <m/>
    <m/>
    <m/>
  </r>
  <r>
    <s v="7778413"/>
    <s v="Filtek Z250 Caps Refill       "/>
    <s v="A3          "/>
    <s v="20/Bt   "/>
    <s v="THREEM"/>
    <s v="6021A3"/>
    <n v="1"/>
    <n v="2"/>
    <n v="0"/>
    <n v="1"/>
    <n v="0"/>
    <n v="0"/>
    <x v="9"/>
    <m/>
    <m/>
    <m/>
    <m/>
    <m/>
  </r>
  <r>
    <s v="3781130"/>
    <s v="Hedstrom Files 25mm           "/>
    <s v="#40         "/>
    <s v="6/Pk    "/>
    <s v="PREMER"/>
    <s v="9053431"/>
    <n v="1"/>
    <n v="8"/>
    <n v="0"/>
    <n v="0"/>
    <n v="1"/>
    <n v="0"/>
    <x v="4"/>
    <m/>
    <m/>
    <m/>
    <m/>
    <m/>
  </r>
  <r>
    <s v="1518336"/>
    <s v="Aspirin Tablets               "/>
    <s v="325mg       "/>
    <s v="250x2/Bx"/>
    <s v="MEDIQ"/>
    <s v="80513"/>
    <n v="1"/>
    <n v="1"/>
    <n v="0"/>
    <n v="1"/>
    <n v="0"/>
    <n v="0"/>
    <x v="5"/>
    <m/>
    <m/>
    <m/>
    <m/>
    <m/>
  </r>
  <r>
    <s v="7778882"/>
    <s v="Protemp Crown Refill          "/>
    <s v="Lwr Bicuspid"/>
    <s v="5/Pk    "/>
    <s v="THREEM"/>
    <s v="50616"/>
    <n v="1"/>
    <n v="1"/>
    <n v="0"/>
    <n v="1"/>
    <n v="0"/>
    <n v="0"/>
    <x v="9"/>
    <m/>
    <m/>
    <m/>
    <m/>
    <m/>
  </r>
  <r>
    <s v="7720499"/>
    <s v="Midwest Once Diamond FG       "/>
    <s v="856L-016C   "/>
    <s v="25/Pk   "/>
    <s v="MIDWES"/>
    <s v="1856L016C"/>
    <n v="1"/>
    <n v="1"/>
    <n v="0"/>
    <n v="1"/>
    <n v="0"/>
    <n v="0"/>
    <x v="7"/>
    <m/>
    <m/>
    <m/>
    <m/>
    <m/>
  </r>
  <r>
    <s v="6009111"/>
    <s v="PermaSharp Suture PGA Vio C-6 "/>
    <s v="3/0 18&quot;     "/>
    <s v="12/Bx   "/>
    <s v="HUFRID"/>
    <s v="PSN393V"/>
    <n v="1"/>
    <n v="2"/>
    <n v="0"/>
    <n v="0"/>
    <n v="0"/>
    <n v="1"/>
    <x v="4"/>
    <m/>
    <m/>
    <m/>
    <m/>
    <m/>
  </r>
  <r>
    <s v="9007345"/>
    <s v="Maxima Diamond FG 863-010M    "/>
    <s v="            "/>
    <s v="5/PK    "/>
    <s v="MICDIA"/>
    <s v="9007345"/>
    <n v="1"/>
    <n v="1"/>
    <n v="0"/>
    <n v="1"/>
    <n v="0"/>
    <n v="0"/>
    <x v="7"/>
    <m/>
    <m/>
    <m/>
    <m/>
    <m/>
  </r>
  <r>
    <s v="1237803"/>
    <s v="Metapaste Syringe             "/>
    <s v="            "/>
    <s v="1/Pk    "/>
    <s v="METABI"/>
    <s v="301001"/>
    <n v="1"/>
    <n v="2"/>
    <n v="0"/>
    <n v="0"/>
    <n v="0"/>
    <n v="1"/>
    <x v="4"/>
    <m/>
    <m/>
    <m/>
    <m/>
    <m/>
  </r>
  <r>
    <s v="1048073"/>
    <s v="Ultrasoft Earloop Mask Level 1"/>
    <s v="Pink        "/>
    <s v="50/Bx   "/>
    <s v="CROSSC"/>
    <s v="GPLUSPKS"/>
    <n v="1"/>
    <n v="4"/>
    <n v="0"/>
    <n v="1"/>
    <n v="0"/>
    <n v="0"/>
    <x v="9"/>
    <m/>
    <m/>
    <m/>
    <m/>
    <m/>
  </r>
  <r>
    <s v="7990106"/>
    <s v="Sample Line LoFlo ETC02 Male  "/>
    <s v="Intubtd     "/>
    <s v="Ea      "/>
    <s v="PHILMD"/>
    <s v="M2776A"/>
    <n v="1"/>
    <n v="1"/>
    <n v="0"/>
    <n v="0"/>
    <n v="1"/>
    <n v="0"/>
    <x v="4"/>
    <m/>
    <m/>
    <m/>
    <m/>
    <m/>
  </r>
  <r>
    <s v="9992484"/>
    <s v="Great White Lab Bur           "/>
    <s v="GW138-023EF4"/>
    <s v="Ea      "/>
    <s v="SSWBUR"/>
    <s v="GW138023EF4"/>
    <n v="1"/>
    <n v="1"/>
    <n v="0"/>
    <n v="0"/>
    <n v="0"/>
    <n v="1"/>
    <x v="4"/>
    <m/>
    <m/>
    <m/>
    <m/>
    <m/>
  </r>
  <r>
    <s v="3530023"/>
    <s v="BeeSure EL Mask Peppermint    "/>
    <s v="Blue        "/>
    <s v="50/Bx   "/>
    <s v="PRO2SO"/>
    <s v="2200B"/>
    <n v="1"/>
    <n v="15"/>
    <n v="0"/>
    <n v="1"/>
    <n v="0"/>
    <n v="0"/>
    <x v="9"/>
    <m/>
    <m/>
    <m/>
    <m/>
    <m/>
  </r>
  <r>
    <s v="2221319"/>
    <s v="Ready Steel K-Files 31mm      "/>
    <s v="#20         "/>
    <s v="6/Pk    "/>
    <s v="DNTEND"/>
    <s v="6842031"/>
    <n v="1"/>
    <n v="2"/>
    <n v="0"/>
    <n v="1"/>
    <n v="0"/>
    <n v="0"/>
    <x v="9"/>
    <m/>
    <m/>
    <m/>
    <m/>
    <m/>
  </r>
  <r>
    <s v="3332838"/>
    <s v="GC Fiber Post Drills          "/>
    <s v="1.6mm       "/>
    <s v="Ea      "/>
    <s v="GC"/>
    <s v="400009"/>
    <n v="1"/>
    <n v="1"/>
    <n v="0"/>
    <n v="1"/>
    <n v="0"/>
    <n v="0"/>
    <x v="4"/>
    <m/>
    <m/>
    <m/>
    <m/>
    <m/>
  </r>
  <r>
    <s v="7910242"/>
    <s v="Clear Impression Trays Lower  "/>
    <s v="Medium      "/>
    <s v="6/Pk    "/>
    <s v="CLICHO"/>
    <s v="036602"/>
    <n v="1"/>
    <n v="2"/>
    <n v="1"/>
    <n v="0"/>
    <n v="0"/>
    <n v="0"/>
    <x v="9"/>
    <m/>
    <m/>
    <m/>
    <m/>
    <m/>
  </r>
  <r>
    <s v="8889258"/>
    <s v="ParaPost Fiber Lux Black      "/>
    <s v="PF171-6.0   "/>
    <s v="5/Pk    "/>
    <s v="COLTEN"/>
    <s v="PF1716"/>
    <n v="1"/>
    <n v="1"/>
    <n v="0"/>
    <n v="1"/>
    <n v="0"/>
    <n v="0"/>
    <x v="9"/>
    <m/>
    <m/>
    <m/>
    <m/>
    <m/>
  </r>
  <r>
    <s v="1234798"/>
    <s v="Herculite XRV Unidose Dentin  "/>
    <s v="A3.5        "/>
    <s v="20/Bx   "/>
    <s v="KERR"/>
    <s v="29853"/>
    <n v="1"/>
    <n v="1"/>
    <n v="0"/>
    <n v="1"/>
    <n v="0"/>
    <n v="0"/>
    <x v="9"/>
    <m/>
    <m/>
    <m/>
    <m/>
    <m/>
  </r>
  <r>
    <s v="1679174"/>
    <s v="Luci-Sof Carbide Bur HP       "/>
    <s v="Medium      "/>
    <s v="Ea      "/>
    <s v="DNTPLY"/>
    <s v="904764"/>
    <n v="1"/>
    <n v="1"/>
    <n v="0"/>
    <n v="1"/>
    <n v="0"/>
    <n v="0"/>
    <x v="7"/>
    <m/>
    <m/>
    <m/>
    <m/>
    <m/>
  </r>
  <r>
    <s v="3657221"/>
    <s v="Brush Abbott-Robinson HP #12  "/>
    <s v="X-Stiff     "/>
    <s v="12/Bx   "/>
    <s v="BUFF"/>
    <s v="06192"/>
    <n v="1"/>
    <n v="2"/>
    <n v="1"/>
    <n v="0"/>
    <n v="0"/>
    <n v="0"/>
    <x v="9"/>
    <m/>
    <m/>
    <m/>
    <m/>
    <m/>
  </r>
  <r>
    <s v="3102462"/>
    <s v="Wizard Bifocal Safety Glasses "/>
    <s v="+2.0        "/>
    <s v="Ea      "/>
    <s v="MIDLTI"/>
    <s v="W2"/>
    <n v="1"/>
    <n v="1"/>
    <n v="0"/>
    <n v="1"/>
    <n v="0"/>
    <n v="0"/>
    <x v="7"/>
    <m/>
    <m/>
    <m/>
    <m/>
    <m/>
  </r>
  <r>
    <s v="1001482"/>
    <s v="Forcep Extracting #23 SG      "/>
    <s v="Serrated    "/>
    <s v="Ea      "/>
    <s v="JINSTR"/>
    <s v="100-1482"/>
    <n v="1"/>
    <n v="3"/>
    <n v="0"/>
    <n v="1"/>
    <n v="0"/>
    <n v="0"/>
    <x v="9"/>
    <m/>
    <m/>
    <m/>
    <m/>
    <m/>
  </r>
  <r>
    <s v="1072294"/>
    <s v="Floss Fix Dispenser           "/>
    <s v="Teal Blue   "/>
    <s v="Ea      "/>
    <s v="PARWA"/>
    <s v="C-2670T"/>
    <n v="1"/>
    <n v="1"/>
    <n v="0"/>
    <n v="1"/>
    <n v="0"/>
    <n v="0"/>
    <x v="9"/>
    <m/>
    <m/>
    <m/>
    <m/>
    <m/>
  </r>
  <r>
    <s v="1085581"/>
    <s v="Extracting Forcep Upr/Post    "/>
    <s v="4415        "/>
    <s v="Ea      "/>
    <s v="ATITAN"/>
    <s v="4415"/>
    <n v="1"/>
    <n v="1"/>
    <n v="0"/>
    <n v="1"/>
    <n v="0"/>
    <n v="0"/>
    <x v="7"/>
    <m/>
    <m/>
    <m/>
    <m/>
    <m/>
  </r>
  <r>
    <s v="6011174"/>
    <s v="Root Pick Heidenbrink 13/14   "/>
    <s v="            "/>
    <s v="Ea      "/>
    <s v="HUFRID"/>
    <s v="EHB13/14H6"/>
    <n v="1"/>
    <n v="1"/>
    <n v="0"/>
    <n v="0"/>
    <n v="0"/>
    <n v="1"/>
    <x v="4"/>
    <m/>
    <m/>
    <m/>
    <m/>
    <m/>
  </r>
  <r>
    <s v="1351961"/>
    <s v="Set Up Tray Flat Size B       "/>
    <s v="Teal        "/>
    <s v="Ea      "/>
    <s v="PINNAC"/>
    <s v="32123"/>
    <n v="1"/>
    <n v="2"/>
    <n v="0"/>
    <n v="1"/>
    <n v="0"/>
    <n v="0"/>
    <x v="9"/>
    <m/>
    <m/>
    <m/>
    <m/>
    <m/>
  </r>
  <r>
    <s v="3847003"/>
    <s v="Calcium Hydroxide Powder      "/>
    <s v="4oz         "/>
    <s v="Ea      "/>
    <s v="PULPDT"/>
    <s v="CH4"/>
    <n v="1"/>
    <n v="1"/>
    <n v="0"/>
    <n v="1"/>
    <n v="0"/>
    <n v="0"/>
    <x v="9"/>
    <m/>
    <m/>
    <m/>
    <m/>
    <m/>
  </r>
  <r>
    <s v="7263338"/>
    <s v="FibreKleer 4X Tapered Post    "/>
    <s v="1.25mm      "/>
    <s v="10/Pk   "/>
    <s v="PENCLI"/>
    <s v="N83BA"/>
    <n v="1"/>
    <n v="1"/>
    <n v="0"/>
    <n v="1"/>
    <n v="0"/>
    <n v="0"/>
    <x v="9"/>
    <m/>
    <m/>
    <m/>
    <m/>
    <m/>
  </r>
  <r>
    <s v="5701391"/>
    <s v="Maxi-Gard X-Ray Lead Aprn Beig"/>
    <s v="Panoramic   "/>
    <s v="Ea      "/>
    <s v="KIRMED"/>
    <s v="5701391"/>
    <n v="1"/>
    <n v="1"/>
    <n v="1"/>
    <n v="0"/>
    <n v="0"/>
    <n v="0"/>
    <x v="9"/>
    <m/>
    <m/>
    <m/>
    <m/>
    <m/>
  </r>
  <r>
    <s v="9004585"/>
    <s v="Pre Bent Dispensing Tips      "/>
    <s v="18G Pink    "/>
    <s v="20/Pk   "/>
    <s v="SUZPAC"/>
    <s v="227-20"/>
    <n v="1"/>
    <n v="2"/>
    <n v="0"/>
    <n v="1"/>
    <n v="0"/>
    <n v="0"/>
    <x v="9"/>
    <m/>
    <m/>
    <m/>
    <m/>
    <m/>
  </r>
  <r>
    <s v="2220287"/>
    <s v="ChemFil Rock Intro Kit        "/>
    <s v="            "/>
    <s v="Ea      "/>
    <s v="CAULK"/>
    <s v="606.06.590"/>
    <n v="1"/>
    <n v="1"/>
    <n v="0"/>
    <n v="1"/>
    <n v="0"/>
    <n v="0"/>
    <x v="7"/>
    <m/>
    <m/>
    <m/>
    <m/>
    <m/>
  </r>
  <r>
    <s v="6004770"/>
    <s v="Scaler Nevi DE 1 H5           "/>
    <s v="#7 Handle   "/>
    <s v="Ea      "/>
    <s v="HUFRID"/>
    <s v="SNEV1/H57"/>
    <n v="1"/>
    <n v="2"/>
    <n v="0"/>
    <n v="1"/>
    <n v="0"/>
    <n v="0"/>
    <x v="7"/>
    <m/>
    <m/>
    <m/>
    <m/>
    <m/>
  </r>
  <r>
    <s v="2020372"/>
    <s v="Channels Safe End Access Bur  "/>
    <s v="21mm        "/>
    <s v="5/Pk    "/>
    <s v="PRIMAD"/>
    <s v="102074"/>
    <n v="1"/>
    <n v="1"/>
    <n v="0"/>
    <n v="1"/>
    <n v="0"/>
    <n v="0"/>
    <x v="7"/>
    <m/>
    <m/>
    <m/>
    <m/>
    <m/>
  </r>
  <r>
    <s v="6011306"/>
    <s v="Atraumair Forceps Apical 36   "/>
    <s v="            "/>
    <s v="Ea      "/>
    <s v="HUFRID"/>
    <s v="FAF36XS"/>
    <n v="1"/>
    <n v="2"/>
    <n v="0"/>
    <n v="1"/>
    <n v="0"/>
    <n v="0"/>
    <x v="7"/>
    <m/>
    <m/>
    <m/>
    <m/>
    <m/>
  </r>
  <r>
    <s v="5700310"/>
    <s v="Maxitest Steam Steriliz Integr"/>
    <s v="            "/>
    <s v="100/Bg  "/>
    <s v="CROSSC"/>
    <s v="SSI-100HS"/>
    <n v="1"/>
    <n v="1"/>
    <n v="0"/>
    <n v="1"/>
    <n v="0"/>
    <n v="0"/>
    <x v="9"/>
    <m/>
    <m/>
    <m/>
    <m/>
    <m/>
  </r>
  <r>
    <s v="1232023"/>
    <s v="Xpress Sealer Mixing Tips     "/>
    <s v="Refill      "/>
    <s v="50/Pk   "/>
    <s v="SYBRON"/>
    <s v="33680"/>
    <n v="1"/>
    <n v="1"/>
    <n v="0"/>
    <n v="1"/>
    <n v="0"/>
    <n v="0"/>
    <x v="7"/>
    <m/>
    <m/>
    <m/>
    <m/>
    <m/>
  </r>
  <r>
    <s v="6580383"/>
    <s v="Bur Block Magnetic 8 Hole Plum"/>
    <s v="Plum        "/>
    <s v="Ea      "/>
    <s v="ZIRC"/>
    <s v="50Z400E"/>
    <n v="1"/>
    <n v="2"/>
    <n v="0"/>
    <n v="1"/>
    <n v="0"/>
    <n v="0"/>
    <x v="9"/>
    <m/>
    <m/>
    <m/>
    <m/>
    <m/>
  </r>
  <r>
    <s v="6000310"/>
    <s v="Hemostat Kelly #2 Curved      "/>
    <s v="            "/>
    <s v="Ea      "/>
    <s v="HUFRID"/>
    <s v="H2"/>
    <n v="1"/>
    <n v="1"/>
    <n v="0"/>
    <n v="1"/>
    <n v="0"/>
    <n v="0"/>
    <x v="9"/>
    <m/>
    <m/>
    <m/>
    <m/>
    <m/>
  </r>
  <r>
    <s v="1008480"/>
    <s v="Forcep Extracting             "/>
    <s v="#150A       "/>
    <s v="Ea      "/>
    <s v="JINSTR"/>
    <s v="100-8480"/>
    <n v="1"/>
    <n v="3"/>
    <n v="0"/>
    <n v="1"/>
    <n v="0"/>
    <n v="0"/>
    <x v="7"/>
    <m/>
    <m/>
    <m/>
    <m/>
    <m/>
  </r>
  <r>
    <s v="1158012"/>
    <s v="Sani-Treet Green Cleaner      "/>
    <s v="Gallon      "/>
    <s v="Bt      "/>
    <s v="ENZYME"/>
    <s v="7000"/>
    <n v="1"/>
    <n v="2"/>
    <n v="0"/>
    <n v="1"/>
    <n v="0"/>
    <n v="0"/>
    <x v="9"/>
    <m/>
    <m/>
    <m/>
    <m/>
    <m/>
  </r>
  <r>
    <s v="1070530"/>
    <s v="Purple PF Nitrile Glove N/S   "/>
    <s v="Large       "/>
    <s v="100/Bx  "/>
    <s v="OMHALY"/>
    <s v="55083"/>
    <n v="1"/>
    <n v="1"/>
    <n v="0"/>
    <n v="1"/>
    <n v="0"/>
    <n v="0"/>
    <x v="9"/>
    <m/>
    <m/>
    <m/>
    <m/>
    <m/>
  </r>
  <r>
    <s v="8080287"/>
    <s v="HiFlo Satin Swivel 6-Pin      "/>
    <s v="3.3 Volt    "/>
    <s v="Ea      "/>
    <s v="STAR"/>
    <s v="268842"/>
    <n v="1"/>
    <n v="2"/>
    <n v="0"/>
    <n v="0"/>
    <n v="0"/>
    <n v="1"/>
    <x v="4"/>
    <m/>
    <m/>
    <m/>
    <m/>
    <m/>
  </r>
  <r>
    <s v="1010605"/>
    <s v="Maxima Gutta Percha Points CC "/>
    <s v="#90-140     "/>
    <s v="120/Bx  "/>
    <s v="METABI"/>
    <s v="1010605"/>
    <n v="1"/>
    <n v="1"/>
    <n v="0"/>
    <n v="1"/>
    <n v="0"/>
    <n v="0"/>
    <x v="7"/>
    <m/>
    <m/>
    <m/>
    <m/>
    <m/>
  </r>
  <r>
    <s v="8220431"/>
    <s v="Curette Gracey +3 Deep 13/14  "/>
    <s v="EagleLite R "/>
    <s v="Ea      "/>
    <s v="AMEREA"/>
    <s v="AEGDP13-14X"/>
    <n v="1"/>
    <n v="2"/>
    <n v="0"/>
    <n v="1"/>
    <n v="0"/>
    <n v="0"/>
    <x v="7"/>
    <m/>
    <m/>
    <m/>
    <m/>
    <m/>
  </r>
  <r>
    <s v="2420141"/>
    <s v="Z Bur HP                      "/>
    <s v="            "/>
    <s v="Ea      "/>
    <s v="NATKEY"/>
    <s v="1201995"/>
    <n v="1"/>
    <n v="1"/>
    <n v="0"/>
    <n v="1"/>
    <n v="0"/>
    <n v="0"/>
    <x v="7"/>
    <m/>
    <m/>
    <m/>
    <m/>
    <m/>
  </r>
  <r>
    <s v="8225081"/>
    <s v="Explorer Probe DE #23/4 Yellow"/>
    <s v="Eaglelite   "/>
    <s v="Ea      "/>
    <s v="AMEREA"/>
    <s v="AEEP23/12YX"/>
    <n v="1"/>
    <n v="4"/>
    <n v="0"/>
    <n v="1"/>
    <n v="0"/>
    <n v="0"/>
    <x v="7"/>
    <m/>
    <m/>
    <m/>
    <m/>
    <m/>
  </r>
  <r>
    <s v="1088304"/>
    <s v="Extracting Forcep 3Pro/Upr    "/>
    <s v="6717L       "/>
    <s v="Ea      "/>
    <s v="ATITAN"/>
    <s v="6717"/>
    <n v="1"/>
    <n v="1"/>
    <n v="0"/>
    <n v="1"/>
    <n v="0"/>
    <n v="0"/>
    <x v="7"/>
    <m/>
    <m/>
    <m/>
    <m/>
    <m/>
  </r>
  <r>
    <s v="1042553"/>
    <s v="Curette Gracey DE 7/8         "/>
    <s v="#2 Handle   "/>
    <s v="Ea      "/>
    <s v="JINSTR"/>
    <s v="104-2553"/>
    <n v="1"/>
    <n v="2"/>
    <n v="0"/>
    <n v="1"/>
    <n v="0"/>
    <n v="0"/>
    <x v="7"/>
    <m/>
    <m/>
    <m/>
    <m/>
    <m/>
  </r>
  <r>
    <s v="2925483"/>
    <s v="Porcelain Polishing Complete  "/>
    <s v="Kit         "/>
    <s v="Ea      "/>
    <s v="MATECH"/>
    <s v="400-101"/>
    <n v="1"/>
    <n v="2"/>
    <n v="0"/>
    <n v="0"/>
    <n v="0"/>
    <n v="1"/>
    <x v="4"/>
    <m/>
    <m/>
    <m/>
    <m/>
    <m/>
  </r>
  <r>
    <s v="3787540"/>
    <s v="Scaler Barnhart DE 5/6        "/>
    <s v="BEULTRA     "/>
    <s v="Ea      "/>
    <s v="PREMER"/>
    <s v="05643"/>
    <n v="1"/>
    <n v="6"/>
    <n v="0"/>
    <n v="1"/>
    <n v="0"/>
    <n v="0"/>
    <x v="7"/>
    <m/>
    <m/>
    <m/>
    <m/>
    <m/>
  </r>
  <r>
    <s v="1260602"/>
    <s v="Barrier Membrane NonResorb    "/>
    <s v="12x24mm Tex "/>
    <s v="5/Pk    "/>
    <s v="ACESUR"/>
    <s v="23112245"/>
    <n v="1"/>
    <n v="1"/>
    <n v="0"/>
    <n v="0"/>
    <n v="0"/>
    <n v="1"/>
    <x v="4"/>
    <m/>
    <m/>
    <m/>
    <m/>
    <m/>
  </r>
  <r>
    <s v="2282758"/>
    <s v="Plastic Filling DE 13         "/>
    <s v="            "/>
    <s v="Ea      "/>
    <s v="AMEREA"/>
    <s v="AECA13"/>
    <n v="1"/>
    <n v="1"/>
    <n v="0"/>
    <n v="0"/>
    <n v="0"/>
    <n v="1"/>
    <x v="4"/>
    <m/>
    <m/>
    <m/>
    <m/>
    <m/>
  </r>
  <r>
    <s v="1072022"/>
    <s v="Elevator East West Left       "/>
    <s v="#27         "/>
    <s v="Ea      "/>
    <s v="ATITAN"/>
    <s v="27"/>
    <n v="1"/>
    <n v="1"/>
    <n v="0"/>
    <n v="0"/>
    <n v="0"/>
    <n v="1"/>
    <x v="4"/>
    <m/>
    <m/>
    <m/>
    <m/>
    <m/>
  </r>
  <r>
    <s v="7312128"/>
    <s v="Finex Muslin Buff Leathr Loose"/>
    <s v="4x40Ply     "/>
    <s v="Ea      "/>
    <s v="DIXON"/>
    <s v="17.774"/>
    <n v="1"/>
    <n v="1"/>
    <n v="0"/>
    <n v="1"/>
    <n v="0"/>
    <n v="0"/>
    <x v="7"/>
    <m/>
    <m/>
    <m/>
    <m/>
    <m/>
  </r>
  <r>
    <s v="1074112"/>
    <s v="Contour PF Nitrile Gloves     "/>
    <s v="Large       "/>
    <s v="100/Bx  "/>
    <s v="PRO2SO"/>
    <s v="3118"/>
    <n v="1"/>
    <n v="10"/>
    <n v="0"/>
    <n v="1"/>
    <n v="0"/>
    <n v="0"/>
    <x v="9"/>
    <m/>
    <m/>
    <m/>
    <m/>
    <m/>
  </r>
  <r>
    <s v="6006444"/>
    <s v="Curette Gracey AF DE 15/16    "/>
    <s v="#6 Handle   "/>
    <s v="Ea      "/>
    <s v="HUFRID"/>
    <s v="SRPG15/166"/>
    <n v="1"/>
    <n v="1"/>
    <n v="1"/>
    <n v="0"/>
    <n v="0"/>
    <n v="0"/>
    <x v="9"/>
    <m/>
    <m/>
    <m/>
    <m/>
    <m/>
  </r>
  <r>
    <s v="1671349"/>
    <s v="Cavitron Bellissima FSI-SLI   "/>
    <s v="30K 10R     "/>
    <s v="Ea      "/>
    <s v="DNTEQU"/>
    <s v="81512"/>
    <n v="1"/>
    <n v="2"/>
    <n v="0"/>
    <n v="0"/>
    <n v="0"/>
    <n v="1"/>
    <x v="4"/>
    <m/>
    <m/>
    <m/>
    <m/>
    <m/>
  </r>
  <r>
    <s v="8223189"/>
    <s v="Hatchet DE 8/9                "/>
    <s v="            "/>
    <s v="Ea      "/>
    <s v="AMEREA"/>
    <s v="AEHA8-9"/>
    <n v="1"/>
    <n v="1"/>
    <n v="0"/>
    <n v="1"/>
    <n v="0"/>
    <n v="0"/>
    <x v="7"/>
    <m/>
    <m/>
    <m/>
    <m/>
    <m/>
  </r>
  <r>
    <s v="1125018"/>
    <s v="Maxima PRO Mini Head          "/>
    <s v="            "/>
    <s v="Ea      "/>
    <s v="HANDPH"/>
    <s v="1125018"/>
    <n v="1"/>
    <n v="1"/>
    <n v="0"/>
    <n v="1"/>
    <n v="0"/>
    <n v="0"/>
    <x v="9"/>
    <m/>
    <m/>
    <m/>
    <m/>
    <m/>
  </r>
  <r>
    <s v="1125524"/>
    <s v="Acclean Prophy Paste Medium   "/>
    <s v="Strawberry  "/>
    <s v="200/Bx  "/>
    <s v="EMOORE"/>
    <s v="1125524"/>
    <n v="1"/>
    <n v="1"/>
    <n v="1"/>
    <n v="0"/>
    <n v="0"/>
    <n v="0"/>
    <x v="9"/>
    <m/>
    <m/>
    <m/>
    <m/>
    <m/>
  </r>
  <r>
    <s v="1232277"/>
    <s v="Demi Ultra LED Curing Light   "/>
    <s v="System      "/>
    <s v="Ea      "/>
    <s v="KERR"/>
    <s v="35664"/>
    <n v="1"/>
    <n v="1"/>
    <n v="0"/>
    <n v="1"/>
    <n v="0"/>
    <n v="0"/>
    <x v="7"/>
    <m/>
    <m/>
    <m/>
    <m/>
    <m/>
  </r>
  <r>
    <s v="2283316"/>
    <s v="Diagloss Polisher RA Pink     "/>
    <s v="P1932-3     "/>
    <s v="3/Pk    "/>
    <s v="AXIS"/>
    <s v="P1932-3"/>
    <n v="1"/>
    <n v="2"/>
    <n v="0"/>
    <n v="1"/>
    <n v="0"/>
    <n v="0"/>
    <x v="7"/>
    <m/>
    <m/>
    <m/>
    <m/>
    <m/>
  </r>
  <r>
    <s v="6001164"/>
    <s v="Colorvue Probe Kit UNC12 #6Hdl"/>
    <s v="12-Tips     "/>
    <s v="Kit     "/>
    <s v="HUFRID"/>
    <s v="PCVNCKIT12"/>
    <n v="1"/>
    <n v="1"/>
    <n v="0"/>
    <n v="1"/>
    <n v="0"/>
    <n v="0"/>
    <x v="7"/>
    <m/>
    <m/>
    <m/>
    <m/>
    <m/>
  </r>
  <r>
    <s v="3787981"/>
    <s v="Hedstrom Files 25mm           "/>
    <s v="#25         "/>
    <s v="6/Pk    "/>
    <s v="PREMER"/>
    <s v="9053428"/>
    <n v="1"/>
    <n v="8"/>
    <n v="0"/>
    <n v="1"/>
    <n v="0"/>
    <n v="0"/>
    <x v="9"/>
    <m/>
    <m/>
    <m/>
    <m/>
    <m/>
  </r>
  <r>
    <s v="1125544"/>
    <s v="Acclean Hygienist Handpiece   "/>
    <s v="            "/>
    <s v="Ea      "/>
    <s v="HANDPH"/>
    <s v="1125544"/>
    <n v="1"/>
    <n v="1"/>
    <n v="0"/>
    <n v="1"/>
    <n v="0"/>
    <n v="0"/>
    <x v="9"/>
    <m/>
    <m/>
    <m/>
    <m/>
    <m/>
  </r>
  <r>
    <s v="7311688"/>
    <s v="Periotome DE Posterior        "/>
    <s v="Serratd     "/>
    <s v="Ea      "/>
    <s v="PDT"/>
    <s v="R258"/>
    <n v="1"/>
    <n v="1"/>
    <n v="0"/>
    <n v="1"/>
    <n v="0"/>
    <n v="0"/>
    <x v="7"/>
    <m/>
    <m/>
    <m/>
    <m/>
    <m/>
  </r>
  <r>
    <s v="1235225"/>
    <s v="Point 4 Unidose Refill        "/>
    <s v="B4          "/>
    <s v="20/Bx   "/>
    <s v="KERR"/>
    <s v="29906"/>
    <n v="1"/>
    <n v="1"/>
    <n v="0"/>
    <n v="1"/>
    <n v="0"/>
    <n v="0"/>
    <x v="7"/>
    <m/>
    <m/>
    <m/>
    <m/>
    <m/>
  </r>
  <r>
    <s v="7860128"/>
    <s v="NLX Nano Electric System      "/>
    <s v="Unit        "/>
    <s v="Ea      "/>
    <s v="NSKAMR"/>
    <s v="Y1001361"/>
    <n v="1"/>
    <n v="2"/>
    <n v="0"/>
    <n v="1"/>
    <n v="0"/>
    <n v="0"/>
    <x v="7"/>
    <m/>
    <m/>
    <m/>
    <m/>
    <m/>
  </r>
  <r>
    <s v="9990448"/>
    <s v="Piranha Diamond FGSS          "/>
    <s v="847-014C    "/>
    <s v="25/Pk   "/>
    <s v="SSWBUR"/>
    <s v="847-014C-S"/>
    <n v="1"/>
    <n v="1"/>
    <n v="0"/>
    <n v="0"/>
    <n v="0"/>
    <n v="1"/>
    <x v="4"/>
    <m/>
    <m/>
    <m/>
    <m/>
    <m/>
  </r>
  <r>
    <s v="9004067"/>
    <s v="Acclean Gentle Massge TB Adult"/>
    <s v="38 Tuft     "/>
    <s v="72/Bx   "/>
    <s v="TMTECH"/>
    <s v="752998"/>
    <n v="1"/>
    <n v="1"/>
    <n v="0"/>
    <n v="1"/>
    <n v="0"/>
    <n v="0"/>
    <x v="9"/>
    <m/>
    <m/>
    <m/>
    <m/>
    <m/>
  </r>
  <r>
    <s v="6001509"/>
    <s v="Mirror Double Sided FS        "/>
    <s v="#5          "/>
    <s v="3/Pk    "/>
    <s v="HUFRID"/>
    <s v="MIR5DS/3"/>
    <n v="1"/>
    <n v="1"/>
    <n v="1"/>
    <n v="0"/>
    <n v="0"/>
    <n v="0"/>
    <x v="9"/>
    <m/>
    <m/>
    <m/>
    <m/>
    <m/>
  </r>
  <r>
    <s v="3212120"/>
    <s v="Nitrostat Sublingual Tablets  "/>
    <s v="1/200gr .3mg"/>
    <s v="100/Bt  "/>
    <s v="UPJOHN"/>
    <s v="00071041724"/>
    <n v="1"/>
    <n v="1"/>
    <n v="0"/>
    <n v="1"/>
    <n v="0"/>
    <n v="0"/>
    <x v="9"/>
    <m/>
    <m/>
    <m/>
    <m/>
    <m/>
  </r>
  <r>
    <s v="1260505"/>
    <s v="Nuoss Cancellous Granules     "/>
    <s v=".5 Gm./1.2cc"/>
    <s v="Ea      "/>
    <s v="ACESUR"/>
    <s v="5099002"/>
    <n v="1"/>
    <n v="4"/>
    <n v="0"/>
    <n v="1"/>
    <n v="0"/>
    <n v="0"/>
    <x v="9"/>
    <m/>
    <m/>
    <m/>
    <m/>
    <m/>
  </r>
  <r>
    <s v="3306438"/>
    <s v="K-Files 31mm                  "/>
    <s v="#15-40      "/>
    <s v="6/Bx    "/>
    <s v="ROYD"/>
    <s v="06331160R"/>
    <n v="1"/>
    <n v="5"/>
    <n v="0"/>
    <n v="1"/>
    <n v="0"/>
    <n v="0"/>
    <x v="7"/>
    <m/>
    <m/>
    <m/>
    <m/>
    <m/>
  </r>
  <r>
    <s v="1047691"/>
    <s v="Rim Former                    "/>
    <s v="            "/>
    <s v="Each    "/>
    <s v="ZPTC"/>
    <s v="305-210"/>
    <n v="1"/>
    <n v="1"/>
    <n v="0"/>
    <n v="1"/>
    <n v="0"/>
    <n v="0"/>
    <x v="9"/>
    <m/>
    <m/>
    <m/>
    <m/>
    <m/>
  </r>
  <r>
    <s v="7011602"/>
    <s v="Diamond FG Fine               "/>
    <s v="881F-014    "/>
    <s v="5/Pk    "/>
    <s v="MEISIN"/>
    <s v="881F-014-FG"/>
    <n v="1"/>
    <n v="1"/>
    <n v="0"/>
    <n v="0"/>
    <n v="0"/>
    <n v="1"/>
    <x v="4"/>
    <m/>
    <m/>
    <m/>
    <m/>
    <m/>
  </r>
  <r>
    <s v="7640998"/>
    <s v="Spring only f/ SuperQuick     "/>
    <s v="Chuck       "/>
    <s v="ea      "/>
    <s v="ZWELLS"/>
    <s v="Q186"/>
    <n v="1"/>
    <n v="2"/>
    <n v="0"/>
    <n v="0"/>
    <n v="0"/>
    <n v="1"/>
    <x v="4"/>
    <m/>
    <m/>
    <m/>
    <m/>
    <m/>
  </r>
  <r>
    <s v="2292769"/>
    <s v="Irrigation Lines              "/>
    <s v="            "/>
    <s v="10/Pkg  "/>
    <s v="BENAIR"/>
    <s v="1100037-010"/>
    <n v="1"/>
    <n v="1"/>
    <n v="0"/>
    <n v="0"/>
    <n v="0"/>
    <n v="1"/>
    <x v="4"/>
    <m/>
    <m/>
    <m/>
    <m/>
    <m/>
  </r>
  <r>
    <s v="1422602"/>
    <s v="Euro Goldies HP G079E-040     "/>
    <s v="8314        "/>
    <s v="Ea      "/>
    <s v="DEDECO"/>
    <s v="8314"/>
    <n v="1"/>
    <n v="1"/>
    <n v="0"/>
    <n v="1"/>
    <n v="0"/>
    <n v="0"/>
    <x v="7"/>
    <m/>
    <m/>
    <m/>
    <m/>
    <m/>
  </r>
  <r>
    <s v="2221978"/>
    <s v="K-Files 31mm                  "/>
    <s v="#35         "/>
    <s v="6/Pk    "/>
    <s v="DNTEND"/>
    <s v="671166"/>
    <n v="1"/>
    <n v="2"/>
    <n v="0"/>
    <n v="1"/>
    <n v="0"/>
    <n v="0"/>
    <x v="7"/>
    <m/>
    <m/>
    <m/>
    <m/>
    <m/>
  </r>
  <r>
    <s v="1638671"/>
    <s v="Encore D/C Automix            "/>
    <s v="Natural     "/>
    <s v="Kit     "/>
    <s v="CENTRX"/>
    <s v="310150"/>
    <n v="1"/>
    <n v="1"/>
    <n v="0"/>
    <n v="1"/>
    <n v="0"/>
    <n v="0"/>
    <x v="9"/>
    <m/>
    <m/>
    <m/>
    <m/>
    <m/>
  </r>
  <r>
    <s v="1074251"/>
    <s v="Dia-ISOGT GP CC MM.04 Spilprf "/>
    <s v="#30         "/>
    <s v="60/Bx   "/>
    <s v="DIAINC"/>
    <s v="ML114-606"/>
    <n v="1"/>
    <n v="2"/>
    <n v="0"/>
    <n v="0"/>
    <n v="1"/>
    <n v="0"/>
    <x v="4"/>
    <m/>
    <m/>
    <m/>
    <m/>
    <m/>
  </r>
  <r>
    <s v="8760138"/>
    <s v="Flexi-Post Fiber Intro Kit    "/>
    <s v="#0-1        "/>
    <s v="Ea      "/>
    <s v="EDS"/>
    <s v="2110-00"/>
    <n v="1"/>
    <n v="1"/>
    <n v="0"/>
    <n v="1"/>
    <n v="0"/>
    <n v="0"/>
    <x v="7"/>
    <m/>
    <m/>
    <m/>
    <m/>
    <m/>
  </r>
  <r>
    <s v="1074383"/>
    <s v="Elevator #300 *Serated        "/>
    <s v="            "/>
    <s v="Ea      "/>
    <s v="ATITAN"/>
    <s v="300*SERATED"/>
    <n v="1"/>
    <n v="4"/>
    <n v="0"/>
    <n v="0"/>
    <n v="0"/>
    <n v="1"/>
    <x v="4"/>
    <m/>
    <m/>
    <m/>
    <m/>
    <m/>
  </r>
  <r>
    <s v="2281495"/>
    <s v="NTI Universal Cutter          "/>
    <s v="UC079E-031  "/>
    <s v="Ea      "/>
    <s v="AXIS"/>
    <s v="UC079E-031"/>
    <n v="1"/>
    <n v="1"/>
    <n v="0"/>
    <n v="1"/>
    <n v="0"/>
    <n v="0"/>
    <x v="7"/>
    <m/>
    <m/>
    <m/>
    <m/>
    <m/>
  </r>
  <r>
    <s v="3788573"/>
    <s v="Two Striper Bur Block 18FG    "/>
    <s v="Green       "/>
    <s v="Ea      "/>
    <s v="PREMER"/>
    <s v="9051021"/>
    <n v="1"/>
    <n v="1"/>
    <n v="0"/>
    <n v="1"/>
    <n v="0"/>
    <n v="0"/>
    <x v="7"/>
    <m/>
    <m/>
    <m/>
    <m/>
    <m/>
  </r>
  <r>
    <s v="1070500"/>
    <s v="Purple PF Nitrile Glove N/S   "/>
    <s v="X-Small     "/>
    <s v="100/Bx  "/>
    <s v="OMHALY"/>
    <s v="55080"/>
    <n v="1"/>
    <n v="5"/>
    <n v="0"/>
    <n v="1"/>
    <n v="0"/>
    <n v="0"/>
    <x v="9"/>
    <m/>
    <m/>
    <m/>
    <m/>
    <m/>
  </r>
  <r>
    <s v="7314814"/>
    <s v="Diamond Ceramic Stone         "/>
    <s v="            "/>
    <s v="Ea      "/>
    <s v="PDT"/>
    <s v="T061"/>
    <n v="1"/>
    <n v="1"/>
    <n v="0"/>
    <n v="1"/>
    <n v="0"/>
    <n v="0"/>
    <x v="7"/>
    <m/>
    <m/>
    <m/>
    <m/>
    <m/>
  </r>
  <r>
    <s v="6010548"/>
    <s v="Khayat Endo Filler PFI8ABK6   "/>
    <s v="            "/>
    <s v="Ea      "/>
    <s v="HUFRID"/>
    <s v="PFI8ABK6"/>
    <n v="1"/>
    <n v="1"/>
    <n v="0"/>
    <n v="0"/>
    <n v="0"/>
    <n v="1"/>
    <x v="4"/>
    <m/>
    <m/>
    <m/>
    <m/>
    <m/>
  </r>
  <r>
    <s v="6266255"/>
    <s v="Rubber Dam Clamp #211         "/>
    <s v="            "/>
    <s v="Ea      "/>
    <s v="ZRYLSH"/>
    <s v="40-9050"/>
    <n v="1"/>
    <n v="5"/>
    <n v="0"/>
    <n v="0"/>
    <n v="1"/>
    <n v="0"/>
    <x v="4"/>
    <m/>
    <m/>
    <m/>
    <m/>
    <m/>
  </r>
  <r>
    <s v="7210641"/>
    <s v="Surgical Blade Handle #3      "/>
    <s v="            "/>
    <s v="Ea      "/>
    <s v="MORITA"/>
    <s v="27-08800051"/>
    <n v="1"/>
    <n v="4"/>
    <n v="0"/>
    <n v="1"/>
    <n v="0"/>
    <n v="0"/>
    <x v="9"/>
    <m/>
    <m/>
    <m/>
    <m/>
    <m/>
  </r>
  <r>
    <s v="7010425"/>
    <s v="Diamond FG Fine               "/>
    <s v="833F-018    "/>
    <s v="5/Pk    "/>
    <s v="MEISIN"/>
    <s v="833F-018-FG"/>
    <n v="1"/>
    <n v="1"/>
    <n v="0"/>
    <n v="1"/>
    <n v="0"/>
    <n v="0"/>
    <x v="5"/>
    <m/>
    <m/>
    <m/>
    <m/>
    <m/>
  </r>
  <r>
    <s v="2286398"/>
    <s v="NTI Universal Cutter          "/>
    <s v="UC257SF-023 "/>
    <s v="Ea      "/>
    <s v="AXIS"/>
    <s v="UC257SF-023"/>
    <n v="1"/>
    <n v="1"/>
    <n v="0"/>
    <n v="1"/>
    <n v="0"/>
    <n v="0"/>
    <x v="7"/>
    <m/>
    <m/>
    <m/>
    <m/>
    <m/>
  </r>
  <r>
    <s v="7876853"/>
    <s v="All Season Wax                "/>
    <s v="            "/>
    <s v="5 Lb/Ea "/>
    <s v="YATES"/>
    <s v="47015"/>
    <n v="1"/>
    <n v="1"/>
    <n v="0"/>
    <n v="1"/>
    <n v="0"/>
    <n v="0"/>
    <x v="9"/>
    <m/>
    <m/>
    <m/>
    <m/>
    <m/>
  </r>
  <r>
    <s v="2224887"/>
    <s v="Lentulo Spiral Fillers RA 21mm"/>
    <s v="#1-4        "/>
    <s v="4/Pk    "/>
    <s v="DNTEND"/>
    <s v="671564"/>
    <n v="1"/>
    <n v="1"/>
    <n v="0"/>
    <n v="1"/>
    <n v="0"/>
    <n v="0"/>
    <x v="7"/>
    <m/>
    <m/>
    <m/>
    <m/>
    <m/>
  </r>
  <r>
    <s v="3334139"/>
    <s v="Cerasmart LT 12 A3.5          "/>
    <s v="PLANMILL    "/>
    <s v="5/Pk    "/>
    <s v="GC"/>
    <s v="008361"/>
    <n v="1"/>
    <n v="1"/>
    <n v="1"/>
    <n v="0"/>
    <n v="0"/>
    <n v="0"/>
    <x v="9"/>
    <m/>
    <m/>
    <m/>
    <m/>
    <m/>
  </r>
  <r>
    <s v="1126965"/>
    <s v="Maestro Unit Dose Composite   "/>
    <s v="3/8         "/>
    <s v="48/Pk   "/>
    <s v="EMOORE"/>
    <s v="UD38"/>
    <n v="1"/>
    <n v="1"/>
    <n v="0"/>
    <n v="1"/>
    <n v="0"/>
    <n v="0"/>
    <x v="7"/>
    <m/>
    <m/>
    <m/>
    <m/>
    <m/>
  </r>
  <r>
    <s v="1233945"/>
    <s v="Plugger Buchanan 0            "/>
    <s v="            "/>
    <s v="Ea      "/>
    <s v="SYBRON"/>
    <s v="974-0060"/>
    <n v="1"/>
    <n v="3"/>
    <n v="0"/>
    <n v="1"/>
    <n v="0"/>
    <n v="0"/>
    <x v="9"/>
    <m/>
    <m/>
    <m/>
    <m/>
    <m/>
  </r>
  <r>
    <s v="6010599"/>
    <s v="PerioScreen Probe #10         "/>
    <s v="Intro Kit   "/>
    <s v="Ea      "/>
    <s v="HUFRID"/>
    <s v="PPSPROMO10"/>
    <n v="1"/>
    <n v="4"/>
    <n v="0"/>
    <n v="1"/>
    <n v="0"/>
    <n v="0"/>
    <x v="7"/>
    <m/>
    <m/>
    <m/>
    <m/>
    <m/>
  </r>
  <r>
    <s v="1126758"/>
    <s v="Essentials Non Woven Sponges  "/>
    <s v="4&quot;x4&quot;       "/>
    <s v="2000/Ca "/>
    <s v="ARMEDC"/>
    <s v="1126758"/>
    <n v="1"/>
    <n v="2"/>
    <n v="0"/>
    <n v="1"/>
    <n v="0"/>
    <n v="0"/>
    <x v="9"/>
    <m/>
    <m/>
    <m/>
    <m/>
    <m/>
  </r>
  <r>
    <s v="1125161"/>
    <s v="Diamond FG 856L-018C          "/>
    <s v="            "/>
    <s v="5/Pk    "/>
    <s v="MICDIA"/>
    <s v="1125161"/>
    <n v="1"/>
    <n v="2"/>
    <n v="0"/>
    <n v="1"/>
    <n v="0"/>
    <n v="0"/>
    <x v="9"/>
    <m/>
    <m/>
    <m/>
    <m/>
    <m/>
  </r>
  <r>
    <s v="1237445"/>
    <s v="Point 4 Unidose Refill        "/>
    <s v="D4          "/>
    <s v="20/Bx   "/>
    <s v="KERR"/>
    <s v="29913"/>
    <n v="1"/>
    <n v="1"/>
    <n v="0"/>
    <n v="1"/>
    <n v="0"/>
    <n v="0"/>
    <x v="7"/>
    <m/>
    <m/>
    <m/>
    <m/>
    <m/>
  </r>
  <r>
    <s v="2220750"/>
    <s v="Jeltrate Dustless Fast Set    "/>
    <s v="1lb         "/>
    <s v="8/Ca    "/>
    <s v="CAULK"/>
    <s v="605200"/>
    <n v="1"/>
    <n v="1"/>
    <n v="0"/>
    <n v="1"/>
    <n v="0"/>
    <n v="0"/>
    <x v="9"/>
    <m/>
    <m/>
    <m/>
    <m/>
    <m/>
  </r>
  <r>
    <s v="8883150"/>
    <s v="Bondent Drills                "/>
    <s v="            "/>
    <s v="6/Bx    "/>
    <s v="COLTEN"/>
    <s v="DB91"/>
    <n v="1"/>
    <n v="1"/>
    <n v="0"/>
    <n v="1"/>
    <n v="0"/>
    <n v="0"/>
    <x v="7"/>
    <m/>
    <m/>
    <m/>
    <m/>
    <m/>
  </r>
  <r>
    <s v="6857305"/>
    <s v="Nitrafree Pink PF Nitrle Glove"/>
    <s v="Medium      "/>
    <s v="100/Bx  "/>
    <s v="ANSELL"/>
    <s v="6034512"/>
    <n v="1"/>
    <n v="5"/>
    <n v="0"/>
    <n v="1"/>
    <n v="0"/>
    <n v="0"/>
    <x v="9"/>
    <m/>
    <m/>
    <m/>
    <m/>
    <m/>
  </r>
  <r>
    <s v="9991411"/>
    <s v="GrandioSO Capsules 0.25Gm     "/>
    <s v="A4          "/>
    <s v="16/Pk   "/>
    <s v="VOCO"/>
    <s v="2655"/>
    <n v="1"/>
    <n v="2"/>
    <n v="0"/>
    <n v="1"/>
    <n v="0"/>
    <n v="0"/>
    <x v="9"/>
    <m/>
    <m/>
    <m/>
    <m/>
    <m/>
  </r>
  <r>
    <s v="1328362"/>
    <s v="Smile Brite Denture Cleaner   "/>
    <s v="            "/>
    <s v="1Lb     "/>
    <s v="ZADSDN"/>
    <s v="D353-91"/>
    <n v="1"/>
    <n v="1"/>
    <n v="0"/>
    <n v="1"/>
    <n v="0"/>
    <n v="0"/>
    <x v="7"/>
    <m/>
    <m/>
    <m/>
    <m/>
    <m/>
  </r>
  <r>
    <s v="6001681"/>
    <s v="Explorer DE 5                 "/>
    <s v="#6 Handle S "/>
    <s v="Ea      "/>
    <s v="HUFRID"/>
    <s v="EXD56"/>
    <n v="1"/>
    <n v="1"/>
    <n v="0"/>
    <n v="1"/>
    <n v="0"/>
    <n v="0"/>
    <x v="9"/>
    <m/>
    <m/>
    <m/>
    <m/>
    <m/>
  </r>
  <r>
    <s v="9007405"/>
    <s v="Maxima Diamond FG 886-010M    "/>
    <s v="            "/>
    <s v="5/PK    "/>
    <s v="MICDIA"/>
    <s v="9007405"/>
    <n v="1"/>
    <n v="2"/>
    <n v="0"/>
    <n v="1"/>
    <n v="0"/>
    <n v="0"/>
    <x v="9"/>
    <m/>
    <m/>
    <m/>
    <m/>
    <m/>
  </r>
  <r>
    <s v="1125249"/>
    <s v="Diamond FG 858-018C           "/>
    <s v="            "/>
    <s v="5/Pk    "/>
    <s v="MICDIA"/>
    <s v="1125249"/>
    <n v="1"/>
    <n v="1"/>
    <n v="0"/>
    <n v="1"/>
    <n v="0"/>
    <n v="0"/>
    <x v="9"/>
    <m/>
    <m/>
    <m/>
    <m/>
    <m/>
  </r>
  <r>
    <s v="1016318"/>
    <s v="Vision Saver                  "/>
    <s v="            "/>
    <s v="400/Bx  "/>
    <s v="PINNAC"/>
    <s v="4575"/>
    <n v="1"/>
    <n v="2"/>
    <n v="0"/>
    <n v="1"/>
    <n v="0"/>
    <n v="0"/>
    <x v="9"/>
    <m/>
    <m/>
    <m/>
    <m/>
    <m/>
  </r>
  <r>
    <s v="1002154"/>
    <s v="Lab Carbide Bur HP            "/>
    <s v="  53A       "/>
    <s v="Ea      "/>
    <s v="DEDECO"/>
    <s v="9872"/>
    <n v="1"/>
    <n v="3"/>
    <n v="0"/>
    <n v="1"/>
    <n v="0"/>
    <n v="0"/>
    <x v="9"/>
    <m/>
    <m/>
    <m/>
    <m/>
    <m/>
  </r>
  <r>
    <s v="8976306"/>
    <s v="Zest Regular Male             "/>
    <s v="            "/>
    <s v="4/Pk    "/>
    <s v="ZPREAT"/>
    <s v="4073507"/>
    <n v="1"/>
    <n v="1"/>
    <n v="0"/>
    <n v="0"/>
    <n v="1"/>
    <n v="0"/>
    <x v="4"/>
    <m/>
    <m/>
    <m/>
    <m/>
    <m/>
  </r>
  <r>
    <s v="1676437"/>
    <s v="Portrait Ipn Mould Guide      "/>
    <s v="            "/>
    <s v="Ea      "/>
    <s v="DNTPLY"/>
    <s v="902745"/>
    <n v="1"/>
    <n v="1"/>
    <n v="0"/>
    <n v="0"/>
    <n v="0"/>
    <n v="1"/>
    <x v="4"/>
    <m/>
    <m/>
    <m/>
    <m/>
    <m/>
  </r>
  <r>
    <s v="8221971"/>
    <s v="Scaler DE 204SD               "/>
    <s v="EagleLite R "/>
    <s v="Ea      "/>
    <s v="AMEREA"/>
    <s v="AES204SDX"/>
    <n v="1"/>
    <n v="1"/>
    <n v="0"/>
    <n v="1"/>
    <n v="0"/>
    <n v="0"/>
    <x v="7"/>
    <m/>
    <m/>
    <m/>
    <m/>
    <m/>
  </r>
  <r>
    <s v="6002952"/>
    <s v="Aspirator Adaptor             "/>
    <s v="            "/>
    <s v="Ea      "/>
    <s v="HUFRID"/>
    <s v="PTAA"/>
    <n v="1"/>
    <n v="2"/>
    <n v="0"/>
    <n v="0"/>
    <n v="0"/>
    <n v="1"/>
    <x v="4"/>
    <m/>
    <m/>
    <m/>
    <m/>
    <m/>
  </r>
  <r>
    <s v="1000270"/>
    <s v="Plastic Filling Instrument DE "/>
    <s v="W1          "/>
    <s v="Ea      "/>
    <s v="JINSTR"/>
    <s v="100-0270"/>
    <n v="1"/>
    <n v="7"/>
    <n v="0"/>
    <n v="1"/>
    <n v="0"/>
    <n v="0"/>
    <x v="9"/>
    <m/>
    <m/>
    <m/>
    <m/>
    <m/>
  </r>
  <r>
    <s v="1001404"/>
    <s v="Mirror Plane Cone Socket      "/>
    <s v="#5          "/>
    <s v="12/Bx   "/>
    <s v="JINSTR"/>
    <s v="100-1404"/>
    <n v="1"/>
    <n v="3"/>
    <n v="0"/>
    <n v="1"/>
    <n v="0"/>
    <n v="0"/>
    <x v="9"/>
    <m/>
    <m/>
    <m/>
    <m/>
    <m/>
  </r>
  <r>
    <s v="3336543"/>
    <s v="Fuji Filling LC Starter       "/>
    <s v="A2          "/>
    <s v="Ea      "/>
    <s v="GC"/>
    <s v="439881"/>
    <n v="1"/>
    <n v="1"/>
    <n v="0"/>
    <n v="1"/>
    <n v="0"/>
    <n v="0"/>
    <x v="7"/>
    <m/>
    <m/>
    <m/>
    <m/>
    <m/>
  </r>
  <r>
    <s v="8110051"/>
    <s v="Sirolaser Advanced Fiber      "/>
    <s v="320 Micron  "/>
    <s v="5/Bx    "/>
    <s v="SIRONA"/>
    <s v="6256759"/>
    <n v="1"/>
    <n v="1"/>
    <n v="0"/>
    <n v="1"/>
    <n v="0"/>
    <n v="0"/>
    <x v="5"/>
    <m/>
    <m/>
    <m/>
    <m/>
    <m/>
  </r>
  <r>
    <s v="1126643"/>
    <s v="MAXIMA GOLD Diamond FG        "/>
    <s v="G863-012C   "/>
    <s v="5/Pk    "/>
    <s v="MICDIA"/>
    <s v="225012-45-20"/>
    <n v="1"/>
    <n v="2"/>
    <n v="0"/>
    <n v="1"/>
    <n v="0"/>
    <n v="0"/>
    <x v="9"/>
    <m/>
    <m/>
    <m/>
    <m/>
    <m/>
  </r>
  <r>
    <s v="1125146"/>
    <s v="Diamond FG 856-014F           "/>
    <s v="            "/>
    <s v="5/Pk    "/>
    <s v="MICDIA"/>
    <s v="1125146"/>
    <n v="1"/>
    <n v="10"/>
    <n v="0"/>
    <n v="1"/>
    <n v="0"/>
    <n v="0"/>
    <x v="9"/>
    <m/>
    <m/>
    <m/>
    <m/>
    <m/>
  </r>
  <r>
    <s v="1126956"/>
    <s v="Essentials X-Ray Cover        "/>
    <s v="15x26       "/>
    <s v="250/Bx  "/>
    <s v="SUZPAC"/>
    <s v="109ES"/>
    <n v="1"/>
    <n v="1"/>
    <n v="0"/>
    <n v="1"/>
    <n v="0"/>
    <n v="0"/>
    <x v="9"/>
    <m/>
    <m/>
    <m/>
    <m/>
    <m/>
  </r>
  <r>
    <s v="5570130"/>
    <s v="Digital Dipping Pot           "/>
    <s v="115V        "/>
    <s v="Ea      "/>
    <s v="WHIPMX"/>
    <s v="10160"/>
    <n v="1"/>
    <n v="1"/>
    <n v="0"/>
    <n v="1"/>
    <n v="0"/>
    <n v="0"/>
    <x v="7"/>
    <m/>
    <m/>
    <m/>
    <m/>
    <m/>
  </r>
  <r>
    <s v="9005015"/>
    <s v="MaxiGrip Columbia DE 13/14    "/>
    <s v="Resin       "/>
    <s v="Ea      "/>
    <s v="JINSTR"/>
    <s v="900-5015"/>
    <n v="1"/>
    <n v="2"/>
    <n v="0"/>
    <n v="1"/>
    <n v="0"/>
    <n v="0"/>
    <x v="9"/>
    <m/>
    <m/>
    <m/>
    <m/>
    <m/>
  </r>
  <r>
    <s v="1903383"/>
    <s v="Visar Seal                    "/>
    <s v="10gm        "/>
    <s v="Ea      "/>
    <s v="DNMATT"/>
    <s v="3810"/>
    <n v="1"/>
    <n v="3"/>
    <n v="1"/>
    <n v="0"/>
    <n v="0"/>
    <n v="0"/>
    <x v="9"/>
    <m/>
    <m/>
    <m/>
    <m/>
    <m/>
  </r>
  <r>
    <s v="6008860"/>
    <s v="Curette Gracey DE 11/12       "/>
    <s v="#7 Handle   "/>
    <s v="Ea      "/>
    <s v="HUFRID"/>
    <s v="SG11/127"/>
    <n v="1"/>
    <n v="2"/>
    <n v="0"/>
    <n v="1"/>
    <n v="0"/>
    <n v="0"/>
    <x v="9"/>
    <m/>
    <m/>
    <m/>
    <m/>
    <m/>
  </r>
  <r>
    <s v="1125115"/>
    <s v="Diamond FG 379-016C           "/>
    <s v="            "/>
    <s v="5/Pk    "/>
    <s v="MICDIA"/>
    <s v="1125115"/>
    <n v="1"/>
    <n v="1"/>
    <n v="0"/>
    <n v="1"/>
    <n v="0"/>
    <n v="0"/>
    <x v="9"/>
    <m/>
    <m/>
    <m/>
    <m/>
    <m/>
  </r>
  <r>
    <s v="6001643"/>
    <s v="Caliper Castroviejo 40mm      "/>
    <s v="Long        "/>
    <s v="Ea      "/>
    <s v="HUFRID"/>
    <s v="CLC40L"/>
    <n v="1"/>
    <n v="2"/>
    <n v="0"/>
    <n v="0"/>
    <n v="0"/>
    <n v="1"/>
    <x v="4"/>
    <m/>
    <m/>
    <m/>
    <m/>
    <m/>
  </r>
  <r>
    <s v="9007377"/>
    <s v="Maxima Diamond FG 878K-016M   "/>
    <s v="            "/>
    <s v="5/PK    "/>
    <s v="MICDIA"/>
    <s v="9007377"/>
    <n v="1"/>
    <n v="2"/>
    <n v="0"/>
    <n v="1"/>
    <n v="0"/>
    <n v="0"/>
    <x v="7"/>
    <m/>
    <m/>
    <m/>
    <m/>
    <m/>
  </r>
  <r>
    <s v="3126475"/>
    <s v="Purevac w/Pump                "/>
    <s v="            "/>
    <s v="2ltr/Bt "/>
    <s v="SULTAN"/>
    <s v="21113"/>
    <n v="1"/>
    <n v="1"/>
    <n v="1"/>
    <n v="0"/>
    <n v="0"/>
    <n v="0"/>
    <x v="1"/>
    <m/>
    <m/>
    <m/>
    <m/>
    <m/>
  </r>
  <r>
    <s v="2480687"/>
    <s v="Diphenhydramine IJ SDV NR     "/>
    <s v="50mg/ml     "/>
    <s v="1ml/Vl  "/>
    <s v="GIVREP"/>
    <s v="63323066401"/>
    <n v="1"/>
    <n v="1"/>
    <n v="0"/>
    <n v="1"/>
    <n v="0"/>
    <n v="0"/>
    <x v="9"/>
    <m/>
    <m/>
    <m/>
    <m/>
    <m/>
  </r>
  <r>
    <s v="5210497"/>
    <s v="Impact Air 45 High Speed HP   "/>
    <s v="4 Hole      "/>
    <s v="Ea      "/>
    <s v="GLENWD"/>
    <s v="403"/>
    <n v="1"/>
    <n v="2"/>
    <n v="0"/>
    <n v="1"/>
    <n v="0"/>
    <n v="0"/>
    <x v="9"/>
    <m/>
    <m/>
    <m/>
    <m/>
    <m/>
  </r>
  <r>
    <s v="1002507"/>
    <s v="Rongeur 5                     "/>
    <s v="SS          "/>
    <s v="Ea      "/>
    <s v="JINSTR"/>
    <s v="100-2507"/>
    <n v="1"/>
    <n v="1"/>
    <n v="0"/>
    <n v="1"/>
    <n v="0"/>
    <n v="0"/>
    <x v="7"/>
    <m/>
    <m/>
    <m/>
    <m/>
    <m/>
  </r>
  <r>
    <s v="1231060"/>
    <s v="Take 1 Advanced Wash 50mL     "/>
    <s v="RB/Sup Fast "/>
    <s v="2/Pk    "/>
    <s v="KERR"/>
    <s v="33973"/>
    <n v="1"/>
    <n v="2"/>
    <n v="0"/>
    <n v="1"/>
    <n v="0"/>
    <n v="0"/>
    <x v="7"/>
    <m/>
    <m/>
    <m/>
    <m/>
    <m/>
  </r>
  <r>
    <s v="5902512"/>
    <s v="Purell Foaming Hand Sanitizer "/>
    <s v="            "/>
    <s v="15oz/Cn "/>
    <s v="GOJO"/>
    <s v="9698-12"/>
    <n v="1"/>
    <n v="3"/>
    <n v="1"/>
    <n v="0"/>
    <n v="0"/>
    <n v="0"/>
    <x v="9"/>
    <m/>
    <m/>
    <m/>
    <m/>
    <m/>
  </r>
  <r>
    <s v="1950459"/>
    <s v="Beautifil II Compule Tips     "/>
    <s v="BW          "/>
    <s v="20/Pk   "/>
    <s v="SHOFU"/>
    <s v="1767"/>
    <n v="1"/>
    <n v="1"/>
    <n v="0"/>
    <n v="0"/>
    <n v="1"/>
    <n v="0"/>
    <x v="4"/>
    <m/>
    <m/>
    <m/>
    <m/>
    <m/>
  </r>
  <r>
    <s v="7095133"/>
    <s v="Bur Holder                    "/>
    <s v="Universal   "/>
    <s v="Ea      "/>
    <s v="FOREDM"/>
    <s v="A-10080"/>
    <n v="1"/>
    <n v="2"/>
    <n v="0"/>
    <n v="1"/>
    <n v="0"/>
    <n v="0"/>
    <x v="9"/>
    <m/>
    <m/>
    <m/>
    <m/>
    <m/>
  </r>
  <r>
    <s v="8891508"/>
    <s v="Dri-Aids Silver Bulk Package  "/>
    <s v="Large       "/>
    <s v="750/Bx  "/>
    <s v="HYGOPL"/>
    <s v="332375"/>
    <n v="1"/>
    <n v="1"/>
    <n v="0"/>
    <n v="1"/>
    <n v="0"/>
    <n v="0"/>
    <x v="9"/>
    <m/>
    <m/>
    <m/>
    <m/>
    <m/>
  </r>
  <r>
    <s v="1001392"/>
    <s v="Compo-Post Short              "/>
    <s v="#4          "/>
    <s v="12/Bx   "/>
    <s v="HARALD"/>
    <s v="31221"/>
    <n v="1"/>
    <n v="4"/>
    <n v="0"/>
    <n v="1"/>
    <n v="0"/>
    <n v="0"/>
    <x v="7"/>
    <m/>
    <m/>
    <m/>
    <m/>
    <m/>
  </r>
  <r>
    <s v="4438898"/>
    <s v="Opt Replacement Shield 7&quot;     "/>
    <s v="            "/>
    <s v="10/Pk   "/>
    <s v="MOLPRO"/>
    <s v="MPC 320"/>
    <n v="1"/>
    <n v="1"/>
    <n v="0"/>
    <n v="1"/>
    <n v="0"/>
    <n v="0"/>
    <x v="9"/>
    <m/>
    <m/>
    <m/>
    <m/>
    <m/>
  </r>
  <r>
    <s v="9007355"/>
    <s v="Maxima Diamond FG 863-016C    "/>
    <s v="            "/>
    <s v="5/PK    "/>
    <s v="MICDIA"/>
    <s v="9007355"/>
    <n v="1"/>
    <n v="1"/>
    <n v="0"/>
    <n v="1"/>
    <n v="0"/>
    <n v="0"/>
    <x v="9"/>
    <m/>
    <m/>
    <m/>
    <m/>
    <m/>
  </r>
  <r>
    <s v="1357510"/>
    <s v="Amoxicillin Capsules          "/>
    <s v="250mg       "/>
    <s v="500/Bt  "/>
    <s v="CARDGN"/>
    <s v="1843986"/>
    <n v="1"/>
    <n v="1"/>
    <n v="0"/>
    <n v="1"/>
    <n v="0"/>
    <n v="0"/>
    <x v="9"/>
    <m/>
    <m/>
    <m/>
    <m/>
    <m/>
  </r>
  <r>
    <s v="2010698"/>
    <s v="Plus Series Forceps           "/>
    <s v="            "/>
    <s v="Ea      "/>
    <s v="ATITAN"/>
    <s v="1+"/>
    <n v="1"/>
    <n v="1"/>
    <n v="1"/>
    <n v="0"/>
    <n v="0"/>
    <n v="0"/>
    <x v="9"/>
    <m/>
    <m/>
    <m/>
    <m/>
    <m/>
  </r>
  <r>
    <s v="9007290"/>
    <s v="Maxima Diamond FG 858-012SF   "/>
    <s v="            "/>
    <s v="5/PK    "/>
    <s v="MICDIA"/>
    <s v="9007290"/>
    <n v="1"/>
    <n v="4"/>
    <n v="0"/>
    <n v="1"/>
    <n v="0"/>
    <n v="0"/>
    <x v="7"/>
    <m/>
    <m/>
    <m/>
    <m/>
    <m/>
  </r>
  <r>
    <s v="6005684"/>
    <s v="IMS Signature Cassette 16 Inst"/>
    <s v="Gray        "/>
    <s v="Ea      "/>
    <s v="HUFRID"/>
    <s v="IM4161"/>
    <n v="1"/>
    <n v="1"/>
    <n v="1"/>
    <n v="0"/>
    <n v="0"/>
    <n v="0"/>
    <x v="9"/>
    <m/>
    <m/>
    <m/>
    <m/>
    <m/>
  </r>
  <r>
    <s v="8887665"/>
    <s v="ParaPost XH Post Ti Yellow    "/>
    <s v="P-88-4      "/>
    <s v="10/Pk   "/>
    <s v="COLTEN"/>
    <s v="P884"/>
    <n v="1"/>
    <n v="1"/>
    <n v="0"/>
    <n v="1"/>
    <n v="0"/>
    <n v="0"/>
    <x v="9"/>
    <m/>
    <m/>
    <m/>
    <m/>
    <m/>
  </r>
  <r>
    <s v="7770142"/>
    <s v="Filtek Supreme Ultra Capsule  "/>
    <s v="B1-B        "/>
    <s v="20/Bt   "/>
    <s v="THREEM"/>
    <s v="6029B1B"/>
    <n v="1"/>
    <n v="1"/>
    <n v="0"/>
    <n v="1"/>
    <n v="0"/>
    <n v="0"/>
    <x v="9"/>
    <m/>
    <m/>
    <m/>
    <m/>
    <m/>
  </r>
  <r>
    <s v="7010512"/>
    <s v="Diamond Disc HP               "/>
    <s v="947DF-220   "/>
    <s v="Ea      "/>
    <s v="MEISIN"/>
    <s v="947DF-220-HP"/>
    <n v="1"/>
    <n v="1"/>
    <n v="0"/>
    <n v="1"/>
    <n v="0"/>
    <n v="0"/>
    <x v="7"/>
    <m/>
    <m/>
    <m/>
    <m/>
    <m/>
  </r>
  <r>
    <s v="3000002"/>
    <s v="Supermat Matrix Refill Blue   "/>
    <s v="5/0.05mm    "/>
    <s v="50/Bx   "/>
    <s v="GARRDE"/>
    <s v="G2171"/>
    <n v="1"/>
    <n v="1"/>
    <n v="0"/>
    <n v="0"/>
    <n v="0"/>
    <n v="1"/>
    <x v="4"/>
    <m/>
    <m/>
    <m/>
    <m/>
    <m/>
  </r>
  <r>
    <s v="7310354"/>
    <s v="Wax Cup f Bunsen Burner       "/>
    <s v="#2N         "/>
    <s v="Ea      "/>
    <s v="DIXON"/>
    <s v="14.261"/>
    <n v="1"/>
    <n v="2"/>
    <n v="0"/>
    <n v="1"/>
    <n v="0"/>
    <n v="0"/>
    <x v="7"/>
    <m/>
    <m/>
    <m/>
    <m/>
    <m/>
  </r>
  <r>
    <s v="1000790"/>
    <s v="Elevator Seldin #4R           "/>
    <s v="            "/>
    <s v="Ea      "/>
    <s v="JINSTR"/>
    <s v="100-0790"/>
    <n v="1"/>
    <n v="2"/>
    <n v="0"/>
    <n v="1"/>
    <n v="0"/>
    <n v="0"/>
    <x v="9"/>
    <m/>
    <m/>
    <m/>
    <m/>
    <m/>
  </r>
  <r>
    <s v="9880103"/>
    <s v="Sponge Woven Gauze LF NS 8Ply "/>
    <s v="2x2&quot; Prem   "/>
    <s v="200/Bg  "/>
    <s v="ALLEG"/>
    <s v="C-NSG228"/>
    <n v="1"/>
    <n v="15"/>
    <n v="0"/>
    <n v="1"/>
    <n v="0"/>
    <n v="0"/>
    <x v="7"/>
    <m/>
    <m/>
    <m/>
    <m/>
    <m/>
  </r>
  <r>
    <s v="2221304"/>
    <s v="Ready Steel K-Files 31mm      "/>
    <s v="#10         "/>
    <s v="6/Pk    "/>
    <s v="DNTEND"/>
    <s v="6841031"/>
    <n v="1"/>
    <n v="2"/>
    <n v="1"/>
    <n v="0"/>
    <n v="0"/>
    <n v="0"/>
    <x v="9"/>
    <m/>
    <m/>
    <m/>
    <m/>
    <m/>
  </r>
  <r>
    <s v="6588428"/>
    <s v="Mini Tray Plastic             "/>
    <s v="White       "/>
    <s v="Ea      "/>
    <s v="ZIRC"/>
    <s v="20Z101A"/>
    <n v="1"/>
    <n v="3"/>
    <n v="0"/>
    <n v="1"/>
    <n v="0"/>
    <n v="0"/>
    <x v="5"/>
    <m/>
    <m/>
    <m/>
    <m/>
    <m/>
  </r>
  <r>
    <s v="1125240"/>
    <s v="Diamond FG 859-014SF          "/>
    <s v="            "/>
    <s v="5/Pk    "/>
    <s v="MICDIA"/>
    <s v="1125240"/>
    <n v="1"/>
    <n v="4"/>
    <n v="0"/>
    <n v="1"/>
    <n v="0"/>
    <n v="0"/>
    <x v="9"/>
    <m/>
    <m/>
    <m/>
    <m/>
    <m/>
  </r>
  <r>
    <s v="6009388"/>
    <s v="Elevator Miller Apexo #71     "/>
    <s v="            "/>
    <s v="Ea      "/>
    <s v="HUFRID"/>
    <s v="E71"/>
    <n v="1"/>
    <n v="2"/>
    <n v="0"/>
    <n v="0"/>
    <n v="0"/>
    <n v="1"/>
    <x v="4"/>
    <m/>
    <m/>
    <m/>
    <m/>
    <m/>
  </r>
  <r>
    <s v="3332040"/>
    <s v="Coe Stainless Steel Tray Reg  "/>
    <s v="Perforated  "/>
    <s v="8/Bx    "/>
    <s v="GC"/>
    <s v="264008"/>
    <n v="1"/>
    <n v="1"/>
    <n v="0"/>
    <n v="1"/>
    <n v="0"/>
    <n v="0"/>
    <x v="7"/>
    <m/>
    <m/>
    <m/>
    <m/>
    <m/>
  </r>
  <r>
    <s v="6011987"/>
    <s v="EverEdge 2.0 Sickle DE 137    "/>
    <s v="#9 Handle   "/>
    <s v="Ea      "/>
    <s v="HUFRID"/>
    <s v="SN1379E2"/>
    <n v="1"/>
    <n v="3"/>
    <n v="0"/>
    <n v="1"/>
    <n v="0"/>
    <n v="0"/>
    <x v="9"/>
    <m/>
    <m/>
    <m/>
    <m/>
    <m/>
  </r>
  <r>
    <s v="1019284"/>
    <s v="Field Abrasive Rolls #4 Grit  "/>
    <s v="#120        "/>
    <s v="100/Bx  "/>
    <s v="NATKEY"/>
    <s v="2204070"/>
    <n v="1"/>
    <n v="1"/>
    <n v="0"/>
    <n v="1"/>
    <n v="0"/>
    <n v="0"/>
    <x v="7"/>
    <m/>
    <m/>
    <m/>
    <m/>
    <m/>
  </r>
  <r>
    <s v="2480721"/>
    <s v="Midazolam HCL MDV N-R         "/>
    <s v="1mg/ml      "/>
    <s v="10ml/Vl "/>
    <s v="GIVREP"/>
    <s v="63323041110"/>
    <n v="1"/>
    <n v="1"/>
    <n v="1"/>
    <n v="0"/>
    <n v="0"/>
    <n v="0"/>
    <x v="9"/>
    <m/>
    <m/>
    <m/>
    <m/>
    <m/>
  </r>
  <r>
    <s v="1429463"/>
    <s v="Goldies Carbide Bur HP        "/>
    <s v="84-T/SP     "/>
    <s v="Ea      "/>
    <s v="DEDECO"/>
    <s v="8091"/>
    <n v="1"/>
    <n v="2"/>
    <n v="0"/>
    <n v="1"/>
    <n v="0"/>
    <n v="0"/>
    <x v="7"/>
    <m/>
    <m/>
    <m/>
    <m/>
    <m/>
  </r>
  <r>
    <s v="1006017"/>
    <s v="Compo-Post Long               "/>
    <s v="#3          "/>
    <s v="12/Bx   "/>
    <s v="HARALD"/>
    <s v="31210"/>
    <n v="1"/>
    <n v="1"/>
    <n v="0"/>
    <n v="1"/>
    <n v="0"/>
    <n v="0"/>
    <x v="7"/>
    <m/>
    <m/>
    <m/>
    <m/>
    <m/>
  </r>
  <r>
    <s v="6007128"/>
    <s v="Explorer DE 11/12 ODU AF      "/>
    <s v="ResinEight  "/>
    <s v="Ea      "/>
    <s v="HUFRID"/>
    <s v="EXD11/12A8"/>
    <n v="1"/>
    <n v="4"/>
    <n v="0"/>
    <n v="1"/>
    <n v="0"/>
    <n v="0"/>
    <x v="7"/>
    <m/>
    <m/>
    <m/>
    <m/>
    <m/>
  </r>
  <r>
    <s v="9991511"/>
    <s v="GrandioSO Flow Refill Syr     "/>
    <s v="A3          "/>
    <s v="2/Pk    "/>
    <s v="VOCO"/>
    <s v="2724"/>
    <n v="1"/>
    <n v="2"/>
    <n v="0"/>
    <n v="1"/>
    <n v="0"/>
    <n v="0"/>
    <x v="9"/>
    <m/>
    <m/>
    <m/>
    <m/>
    <m/>
  </r>
  <r>
    <s v="1074521"/>
    <s v="Bite Blocks                   "/>
    <s v="Large       "/>
    <s v="2/Pk    "/>
    <s v="ATITAN"/>
    <s v="BBLARGE"/>
    <n v="1"/>
    <n v="2"/>
    <n v="0"/>
    <n v="1"/>
    <n v="0"/>
    <n v="0"/>
    <x v="9"/>
    <m/>
    <m/>
    <m/>
    <m/>
    <m/>
  </r>
  <r>
    <s v="7910241"/>
    <s v="Clear Impression Trays Upper  "/>
    <s v="Medium      "/>
    <s v="6/Pk    "/>
    <s v="CLICHO"/>
    <s v="036601"/>
    <n v="1"/>
    <n v="2"/>
    <n v="0"/>
    <n v="1"/>
    <n v="0"/>
    <n v="0"/>
    <x v="7"/>
    <m/>
    <m/>
    <m/>
    <m/>
    <m/>
  </r>
  <r>
    <s v="6004646"/>
    <s v="Rubber Dam Clamp Satin Finish "/>
    <s v="14          "/>
    <s v="Ea      "/>
    <s v="HUFRID"/>
    <s v="RDCM14"/>
    <n v="1"/>
    <n v="3"/>
    <n v="1"/>
    <n v="0"/>
    <n v="0"/>
    <n v="0"/>
    <x v="9"/>
    <m/>
    <m/>
    <m/>
    <m/>
    <m/>
  </r>
  <r>
    <s v="9004384"/>
    <s v="Carbide Bur T&amp;F 12 Blade      "/>
    <s v="FG 7642     "/>
    <s v="5/Pk    "/>
    <s v="PRIMAD"/>
    <s v="CDET01G10FL"/>
    <n v="1"/>
    <n v="3"/>
    <n v="0"/>
    <n v="1"/>
    <n v="0"/>
    <n v="0"/>
    <x v="9"/>
    <m/>
    <m/>
    <m/>
    <m/>
    <m/>
  </r>
  <r>
    <s v="1252237"/>
    <s v="DryDent Sublingual Absorb Pads"/>
    <s v="Large       "/>
    <s v="40/Bx   "/>
    <s v="DIRINC"/>
    <s v="416068"/>
    <n v="1"/>
    <n v="1"/>
    <n v="0"/>
    <n v="1"/>
    <n v="0"/>
    <n v="0"/>
    <x v="7"/>
    <m/>
    <m/>
    <m/>
    <m/>
    <m/>
  </r>
  <r>
    <s v="1890180"/>
    <s v="Sootheguard Air w/Collar Adult"/>
    <s v="Navy        "/>
    <s v="Ea      "/>
    <s v="RINN"/>
    <s v="869050"/>
    <n v="1"/>
    <n v="1"/>
    <n v="0"/>
    <n v="1"/>
    <n v="0"/>
    <n v="0"/>
    <x v="9"/>
    <m/>
    <m/>
    <m/>
    <m/>
    <m/>
  </r>
  <r>
    <s v="7775209"/>
    <s v="Z100 Capsule Refill           "/>
    <s v="B2          "/>
    <s v="9/Bt    "/>
    <s v="THREEM"/>
    <s v="5905B2"/>
    <n v="1"/>
    <n v="1"/>
    <n v="0"/>
    <n v="1"/>
    <n v="0"/>
    <n v="0"/>
    <x v="7"/>
    <m/>
    <m/>
    <m/>
    <m/>
    <m/>
  </r>
  <r>
    <s v="6004475"/>
    <s v="Explorer DE #5                "/>
    <s v="            "/>
    <s v="Ea      "/>
    <s v="HUFRID"/>
    <s v="EXD5"/>
    <n v="1"/>
    <n v="8"/>
    <n v="0"/>
    <n v="1"/>
    <n v="0"/>
    <n v="0"/>
    <x v="9"/>
    <m/>
    <m/>
    <m/>
    <m/>
    <m/>
  </r>
  <r>
    <s v="9004129"/>
    <s v="Natural Elegance Nano Tips    "/>
    <s v="A3.5        "/>
    <s v="15/Bx   "/>
    <s v="PENTPL"/>
    <s v="SHN9004129"/>
    <n v="1"/>
    <n v="1"/>
    <n v="0"/>
    <n v="1"/>
    <n v="0"/>
    <n v="0"/>
    <x v="9"/>
    <m/>
    <m/>
    <m/>
    <m/>
    <m/>
  </r>
  <r>
    <s v="6000601"/>
    <s v="Osteotome Universal Handle    "/>
    <s v="            "/>
    <s v="Ea      "/>
    <s v="HUFRID"/>
    <s v="OSTMGRIFF"/>
    <n v="1"/>
    <n v="1"/>
    <n v="0"/>
    <n v="0"/>
    <n v="0"/>
    <n v="1"/>
    <x v="7"/>
    <m/>
    <m/>
    <m/>
    <m/>
    <m/>
  </r>
  <r>
    <s v="1895235"/>
    <s v="XCP-DS Schick Bitewing        "/>
    <s v="#1H         "/>
    <s v="3/Pk    "/>
    <s v="RINN"/>
    <s v="550623"/>
    <n v="1"/>
    <n v="1"/>
    <n v="0"/>
    <n v="1"/>
    <n v="0"/>
    <n v="0"/>
    <x v="9"/>
    <m/>
    <m/>
    <m/>
    <m/>
    <m/>
  </r>
  <r>
    <s v="1072806"/>
    <s v="Green Impression Tray #2      "/>
    <s v="Lower Large "/>
    <s v="12/Pk   "/>
    <s v="VISDEN"/>
    <s v="311002"/>
    <n v="1"/>
    <n v="2"/>
    <n v="0"/>
    <n v="1"/>
    <n v="0"/>
    <n v="0"/>
    <x v="9"/>
    <m/>
    <m/>
    <m/>
    <m/>
    <m/>
  </r>
  <r>
    <s v="3877010"/>
    <s v="Horico Steelcarbo Disc Medium "/>
    <s v="2mm         "/>
    <s v="12/Pk   "/>
    <s v="PFNGST"/>
    <s v="J232"/>
    <n v="1"/>
    <n v="1"/>
    <n v="0"/>
    <n v="0"/>
    <n v="0"/>
    <n v="1"/>
    <x v="4"/>
    <m/>
    <m/>
    <m/>
    <m/>
    <m/>
  </r>
  <r>
    <s v="1126721"/>
    <s v="Acclean Pro Universal Slim    "/>
    <s v="Insert 25K  "/>
    <s v="Ea      "/>
    <s v="HUFRID"/>
    <s v="1126721"/>
    <n v="1"/>
    <n v="1"/>
    <n v="0"/>
    <n v="1"/>
    <n v="0"/>
    <n v="0"/>
    <x v="9"/>
    <m/>
    <m/>
    <m/>
    <m/>
    <m/>
  </r>
  <r>
    <s v="9007666"/>
    <s v="Maxima Adhes/Remove Rep       "/>
    <s v="Blade       "/>
    <s v="Ea      "/>
    <s v="MASEL"/>
    <s v="9007666"/>
    <n v="1"/>
    <n v="1"/>
    <n v="0"/>
    <n v="1"/>
    <n v="0"/>
    <n v="0"/>
    <x v="7"/>
    <m/>
    <m/>
    <m/>
    <m/>
    <m/>
  </r>
  <r>
    <s v="2224446"/>
    <s v="K-Files 25mm                  "/>
    <s v="#35         "/>
    <s v="6/Pk    "/>
    <s v="DNTEND"/>
    <s v="671136"/>
    <n v="1"/>
    <n v="2"/>
    <n v="1"/>
    <n v="0"/>
    <n v="0"/>
    <n v="0"/>
    <x v="9"/>
    <m/>
    <m/>
    <m/>
    <m/>
    <m/>
  </r>
  <r>
    <s v="1354512"/>
    <s v="Zone Temporary Cement         "/>
    <s v="A1 Shade    "/>
    <s v="4gm/Ea  "/>
    <s v="PENCLI"/>
    <s v="27046DX"/>
    <n v="1"/>
    <n v="1"/>
    <n v="0"/>
    <n v="1"/>
    <n v="0"/>
    <n v="0"/>
    <x v="7"/>
    <m/>
    <m/>
    <m/>
    <m/>
    <m/>
  </r>
  <r>
    <s v="6002466"/>
    <s v="IMS Cassette Compo Set        "/>
    <s v="Blue        "/>
    <s v="Ea      "/>
    <s v="HUFRID"/>
    <s v="IMCOMPOSIT"/>
    <n v="1"/>
    <n v="4"/>
    <n v="0"/>
    <n v="0"/>
    <n v="0"/>
    <n v="1"/>
    <x v="4"/>
    <m/>
    <m/>
    <m/>
    <m/>
    <m/>
  </r>
  <r>
    <s v="3650318"/>
    <s v="Brush Abbott-Robinson HP #11  "/>
    <s v="Stiff       "/>
    <s v="12/Bx   "/>
    <s v="BUFF"/>
    <s v="06082"/>
    <n v="1"/>
    <n v="1"/>
    <n v="0"/>
    <n v="1"/>
    <n v="0"/>
    <n v="0"/>
    <x v="9"/>
    <m/>
    <m/>
    <m/>
    <m/>
    <m/>
  </r>
  <r>
    <s v="6007052"/>
    <s v="Plugger Endo                  "/>
    <s v="DE 1/3      "/>
    <s v="Ea      "/>
    <s v="HUFRID"/>
    <s v="RCP1/3"/>
    <n v="1"/>
    <n v="4"/>
    <n v="0"/>
    <n v="0"/>
    <n v="0"/>
    <n v="1"/>
    <x v="7"/>
    <m/>
    <m/>
    <m/>
    <m/>
    <m/>
  </r>
  <r>
    <s v="6012465"/>
    <s v="Black Line Rubber Dam Clamp   "/>
    <s v="7           "/>
    <s v="Ea      "/>
    <s v="HUFRID"/>
    <s v="RDCM7X"/>
    <n v="1"/>
    <n v="2"/>
    <n v="0"/>
    <n v="1"/>
    <n v="0"/>
    <n v="0"/>
    <x v="7"/>
    <m/>
    <m/>
    <m/>
    <m/>
    <m/>
  </r>
  <r>
    <s v="3333390"/>
    <s v="G-Cem LinkAce                 "/>
    <s v="A2          "/>
    <s v="2/Pk    "/>
    <s v="GC"/>
    <s v="004857"/>
    <n v="1"/>
    <n v="2"/>
    <n v="0"/>
    <n v="1"/>
    <n v="0"/>
    <n v="0"/>
    <x v="9"/>
    <m/>
    <m/>
    <m/>
    <m/>
    <m/>
  </r>
  <r>
    <s v="2221161"/>
    <s v="Ready Steel FlexoFiles 21mm   "/>
    <s v="#45-80      "/>
    <s v="6/Pk    "/>
    <s v="DNTEND"/>
    <s v="6833023"/>
    <n v="1"/>
    <n v="2"/>
    <n v="0"/>
    <n v="1"/>
    <n v="0"/>
    <n v="0"/>
    <x v="7"/>
    <m/>
    <m/>
    <m/>
    <m/>
    <m/>
  </r>
  <r>
    <s v="7720572"/>
    <s v="RDH Freedom Wireless Footpedal"/>
    <s v="            "/>
    <s v="Ea      "/>
    <s v="DNTEQU"/>
    <s v="9070601"/>
    <n v="1"/>
    <n v="1"/>
    <n v="0"/>
    <n v="0"/>
    <n v="0"/>
    <n v="1"/>
    <x v="4"/>
    <m/>
    <m/>
    <m/>
    <m/>
    <m/>
  </r>
  <r>
    <s v="1005454"/>
    <s v="Blade-Safe Surgical Blade     "/>
    <s v="Remover     "/>
    <s v="Ea      "/>
    <s v="MILTEX"/>
    <s v="4-100"/>
    <n v="1"/>
    <n v="1"/>
    <n v="0"/>
    <n v="1"/>
    <n v="0"/>
    <n v="0"/>
    <x v="7"/>
    <m/>
    <m/>
    <m/>
    <m/>
    <m/>
  </r>
  <r>
    <s v="5950011"/>
    <s v="Ascent PX LED Curing Light    "/>
    <s v="            "/>
    <s v="Ea      "/>
    <s v="CAOGRO"/>
    <s v="001-00049"/>
    <n v="1"/>
    <n v="1"/>
    <n v="0"/>
    <n v="1"/>
    <n v="0"/>
    <n v="0"/>
    <x v="7"/>
    <m/>
    <m/>
    <m/>
    <m/>
    <m/>
  </r>
  <r>
    <s v="1004342"/>
    <s v="Plastic Sheets                "/>
    <s v="4&quot;x4&quot;       "/>
    <s v="1000/Bx "/>
    <s v="YATES"/>
    <s v="45520Z"/>
    <n v="1"/>
    <n v="1"/>
    <n v="1"/>
    <n v="0"/>
    <n v="0"/>
    <n v="0"/>
    <x v="9"/>
    <m/>
    <m/>
    <m/>
    <m/>
    <m/>
  </r>
  <r>
    <s v="9455515"/>
    <s v="Virtual Mix Tips              "/>
    <s v="Large       "/>
    <s v="48/Pk   "/>
    <s v="VIVADT"/>
    <s v="562844"/>
    <n v="1"/>
    <n v="1"/>
    <n v="0"/>
    <n v="1"/>
    <n v="0"/>
    <n v="0"/>
    <x v="9"/>
    <m/>
    <m/>
    <m/>
    <m/>
    <m/>
  </r>
  <r>
    <s v="7770138"/>
    <s v="Filtek Supreme Ultra Capsule  "/>
    <s v="A3.5-B      "/>
    <s v="20/Bt   "/>
    <s v="THREEM"/>
    <s v="6029A3.5B"/>
    <n v="1"/>
    <n v="1"/>
    <n v="0"/>
    <n v="1"/>
    <n v="0"/>
    <n v="0"/>
    <x v="9"/>
    <m/>
    <m/>
    <m/>
    <m/>
    <m/>
  </r>
  <r>
    <s v="9007149"/>
    <s v="Maxima Diamond FG 836-014SC   "/>
    <s v="            "/>
    <s v="5/PK    "/>
    <s v="MICDIA"/>
    <s v="9007149"/>
    <n v="1"/>
    <n v="2"/>
    <n v="0"/>
    <n v="1"/>
    <n v="0"/>
    <n v="0"/>
    <x v="7"/>
    <m/>
    <m/>
    <m/>
    <m/>
    <m/>
  </r>
  <r>
    <s v="1231404"/>
    <s v="Impression Compound Cake1/2Lb "/>
    <s v="Green       "/>
    <s v="8/Pk    "/>
    <s v="KERR"/>
    <s v="00441"/>
    <n v="1"/>
    <n v="1"/>
    <n v="0"/>
    <n v="1"/>
    <n v="0"/>
    <n v="0"/>
    <x v="9"/>
    <m/>
    <m/>
    <m/>
    <m/>
    <m/>
  </r>
  <r>
    <s v="6011949"/>
    <s v="EverEdge 2.0 Barnhart DE 1/2  "/>
    <s v="#9 Handle   "/>
    <s v="Ea      "/>
    <s v="HUFRID"/>
    <s v="SBH1/29E2"/>
    <n v="1"/>
    <n v="3"/>
    <n v="0"/>
    <n v="1"/>
    <n v="0"/>
    <n v="0"/>
    <x v="9"/>
    <m/>
    <m/>
    <m/>
    <m/>
    <m/>
  </r>
  <r>
    <s v="1341294"/>
    <s v="Barrier Film                  "/>
    <s v="4x6 Bear    "/>
    <s v="Rl      "/>
    <s v="PALMER"/>
    <s v="1803CP"/>
    <n v="1"/>
    <n v="4"/>
    <n v="0"/>
    <n v="1"/>
    <n v="0"/>
    <n v="0"/>
    <x v="9"/>
    <m/>
    <m/>
    <m/>
    <m/>
    <m/>
  </r>
  <r>
    <s v="2282612"/>
    <s v="LS-7541 LVI Esthetic Prep Set "/>
    <s v="            "/>
    <s v="Ea      "/>
    <s v="AXIS"/>
    <s v="LS-7541"/>
    <n v="1"/>
    <n v="1"/>
    <n v="0"/>
    <n v="1"/>
    <n v="0"/>
    <n v="0"/>
    <x v="7"/>
    <m/>
    <m/>
    <m/>
    <m/>
    <m/>
  </r>
  <r>
    <s v="3583570"/>
    <s v="Lysol Spray Spring Waterfall  "/>
    <s v="12.5oz      "/>
    <s v="Ea      "/>
    <s v="SULTAN"/>
    <s v="72845"/>
    <n v="1"/>
    <n v="2"/>
    <n v="0"/>
    <n v="1"/>
    <n v="0"/>
    <n v="0"/>
    <x v="9"/>
    <m/>
    <m/>
    <m/>
    <m/>
    <m/>
  </r>
  <r>
    <s v="1125282"/>
    <s v="Diamond FG 886-012M           "/>
    <s v="            "/>
    <s v="5/Pk    "/>
    <s v="MICDIA"/>
    <s v="1125282"/>
    <n v="1"/>
    <n v="2"/>
    <n v="0"/>
    <n v="1"/>
    <n v="0"/>
    <n v="0"/>
    <x v="7"/>
    <m/>
    <m/>
    <m/>
    <m/>
    <m/>
  </r>
  <r>
    <s v="3671112"/>
    <s v="Lip Balm Mini Liprageous Asstd"/>
    <s v="Fish Bowl   "/>
    <s v="100/Pk  "/>
    <s v="ORALAB"/>
    <s v="940-FB"/>
    <n v="1"/>
    <n v="1"/>
    <n v="0"/>
    <n v="1"/>
    <n v="0"/>
    <n v="0"/>
    <x v="9"/>
    <m/>
    <m/>
    <m/>
    <m/>
    <m/>
  </r>
  <r>
    <s v="1118088"/>
    <s v="Lavender PF Nitrile Glove     "/>
    <s v="Medium      "/>
    <s v="250/Bx  "/>
    <s v="OMHALY"/>
    <s v="52818"/>
    <n v="1"/>
    <n v="5"/>
    <n v="1"/>
    <n v="0"/>
    <n v="0"/>
    <n v="0"/>
    <x v="9"/>
    <m/>
    <m/>
    <m/>
    <m/>
    <m/>
  </r>
  <r>
    <s v="3218651"/>
    <s v="Listerine Cool Mint           "/>
    <s v="1.5 Ltr     "/>
    <s v="6/Ca    "/>
    <s v="J&amp;JDNT"/>
    <s v="42755"/>
    <n v="1"/>
    <n v="6"/>
    <n v="0"/>
    <n v="1"/>
    <n v="0"/>
    <n v="0"/>
    <x v="9"/>
    <m/>
    <m/>
    <m/>
    <m/>
    <m/>
  </r>
  <r>
    <s v="5869981"/>
    <s v="Elevator Back-Action 77R      "/>
    <s v="Tincoatm    "/>
    <s v="Ea      "/>
    <s v="NORDNT"/>
    <s v="E77RT"/>
    <n v="1"/>
    <n v="2"/>
    <n v="0"/>
    <n v="1"/>
    <n v="0"/>
    <n v="0"/>
    <x v="9"/>
    <m/>
    <m/>
    <m/>
    <m/>
    <m/>
  </r>
  <r>
    <s v="1140226"/>
    <s v="Touch N Heat Plugger .5mm     "/>
    <s v="Thin        "/>
    <s v="Ea      "/>
    <s v="SYBRON"/>
    <s v="973-0221"/>
    <n v="1"/>
    <n v="4"/>
    <n v="0"/>
    <n v="1"/>
    <n v="0"/>
    <n v="0"/>
    <x v="7"/>
    <m/>
    <m/>
    <m/>
    <m/>
    <m/>
  </r>
  <r>
    <s v="2221434"/>
    <s v="Ready Steel Hedstrom File 31mm"/>
    <s v="#45-80      "/>
    <s v="6/Pk    "/>
    <s v="DNTEND"/>
    <s v="6855028"/>
    <n v="1"/>
    <n v="1"/>
    <n v="0"/>
    <n v="1"/>
    <n v="0"/>
    <n v="0"/>
    <x v="7"/>
    <m/>
    <m/>
    <m/>
    <m/>
    <m/>
  </r>
  <r>
    <s v="2289557"/>
    <s v="NTI Carbide Bur RA   2        "/>
    <s v="            "/>
    <s v="5/Pk    "/>
    <s v="AXIS"/>
    <s v="H2-RA"/>
    <n v="1"/>
    <n v="2"/>
    <n v="0"/>
    <n v="1"/>
    <n v="0"/>
    <n v="0"/>
    <x v="9"/>
    <m/>
    <m/>
    <m/>
    <m/>
    <m/>
  </r>
  <r>
    <s v="1126713"/>
    <s v="Retreat Knitted Cord w/Epi    "/>
    <s v="#00         "/>
    <s v="Ea      "/>
    <s v="ORATEC"/>
    <s v="6526"/>
    <n v="1"/>
    <n v="1"/>
    <n v="0"/>
    <n v="1"/>
    <n v="0"/>
    <n v="0"/>
    <x v="9"/>
    <m/>
    <m/>
    <m/>
    <m/>
    <m/>
  </r>
  <r>
    <s v="1232845"/>
    <s v="K-Files 30mm                  "/>
    <s v="#40         "/>
    <s v="6/Bx    "/>
    <s v="SYBRON"/>
    <s v="06159"/>
    <n v="1"/>
    <n v="2"/>
    <n v="1"/>
    <n v="0"/>
    <n v="0"/>
    <n v="0"/>
    <x v="9"/>
    <m/>
    <m/>
    <m/>
    <m/>
    <m/>
  </r>
  <r>
    <s v="6659346"/>
    <s v="Ivory Tiger Rubber Dam Clamp  "/>
    <s v="1T          "/>
    <s v="Ea      "/>
    <s v="KULZER"/>
    <s v="50057841"/>
    <n v="1"/>
    <n v="1"/>
    <n v="1"/>
    <n v="0"/>
    <n v="0"/>
    <n v="0"/>
    <x v="9"/>
    <m/>
    <m/>
    <m/>
    <m/>
    <m/>
  </r>
  <r>
    <s v="1117167"/>
    <s v="Allooss Cortical Partic 2cc   "/>
    <s v="250 Microns "/>
    <s v="Ea      "/>
    <s v="ACESUR"/>
    <s v="01160003"/>
    <n v="1"/>
    <n v="1"/>
    <n v="0"/>
    <n v="0"/>
    <n v="0"/>
    <n v="1"/>
    <x v="4"/>
    <m/>
    <m/>
    <m/>
    <m/>
    <m/>
  </r>
  <r>
    <s v="1631861"/>
    <s v="Encore Supercure 0.50Gm       "/>
    <s v="Natural     "/>
    <s v="30/Pk   "/>
    <s v="CENTRX"/>
    <s v="310141"/>
    <n v="1"/>
    <n v="1"/>
    <n v="0"/>
    <n v="1"/>
    <n v="0"/>
    <n v="0"/>
    <x v="9"/>
    <m/>
    <m/>
    <m/>
    <m/>
    <m/>
  </r>
  <r>
    <s v="6011125"/>
    <s v="Elevator Heidbrink DE 13/14   "/>
    <s v="#6 Handle   "/>
    <s v="Ea      "/>
    <s v="HUFRID"/>
    <s v="EHB13/146"/>
    <n v="1"/>
    <n v="1"/>
    <n v="0"/>
    <n v="1"/>
    <n v="0"/>
    <n v="0"/>
    <x v="7"/>
    <m/>
    <m/>
    <m/>
    <m/>
    <m/>
  </r>
  <r>
    <s v="1010287"/>
    <s v="Excavator DE #31L             "/>
    <s v="Solid Handle"/>
    <s v="Ea      "/>
    <s v="JINSTR"/>
    <s v="101-0287"/>
    <n v="1"/>
    <n v="2"/>
    <n v="0"/>
    <n v="1"/>
    <n v="0"/>
    <n v="0"/>
    <x v="9"/>
    <m/>
    <m/>
    <m/>
    <m/>
    <m/>
  </r>
  <r>
    <s v="8885910"/>
    <s v="ParaPost XT Bulk Brown        "/>
    <s v="P683-0B     "/>
    <s v="30/Bx   "/>
    <s v="COLTEN"/>
    <s v="P6830B"/>
    <n v="1"/>
    <n v="1"/>
    <n v="0"/>
    <n v="1"/>
    <n v="0"/>
    <n v="0"/>
    <x v="7"/>
    <m/>
    <m/>
    <m/>
    <m/>
    <m/>
  </r>
  <r>
    <s v="2908296"/>
    <s v="Dispensing Gun Type 25        "/>
    <s v="            "/>
    <s v="Ea      "/>
    <s v="FOREMO"/>
    <s v="110253"/>
    <n v="1"/>
    <n v="1"/>
    <n v="0"/>
    <n v="1"/>
    <n v="0"/>
    <n v="0"/>
    <x v="7"/>
    <m/>
    <m/>
    <m/>
    <m/>
    <m/>
  </r>
  <r>
    <s v="1125449"/>
    <s v="Interdental Wedges Large/XL   "/>
    <s v="Orange      "/>
    <s v="400/Bg  "/>
    <s v="HAWE"/>
    <s v="242240400HS"/>
    <n v="1"/>
    <n v="2"/>
    <n v="0"/>
    <n v="1"/>
    <n v="0"/>
    <n v="0"/>
    <x v="9"/>
    <m/>
    <m/>
    <m/>
    <m/>
    <m/>
  </r>
  <r>
    <s v="2283297"/>
    <s v="NTI Diamond Extended Length FG"/>
    <s v="379-023M    "/>
    <s v="5/Pk    "/>
    <s v="AXIS"/>
    <s v="M379-023FGL"/>
    <n v="1"/>
    <n v="1"/>
    <n v="0"/>
    <n v="1"/>
    <n v="0"/>
    <n v="0"/>
    <x v="7"/>
    <m/>
    <m/>
    <m/>
    <m/>
    <m/>
  </r>
  <r>
    <s v="1000499"/>
    <s v="Retreat w/Epi                 "/>
    <s v="#5 Medium   "/>
    <s v="Ea      "/>
    <s v="PASCAL"/>
    <s v="17-970"/>
    <n v="1"/>
    <n v="1"/>
    <n v="0"/>
    <n v="1"/>
    <n v="0"/>
    <n v="0"/>
    <x v="9"/>
    <m/>
    <m/>
    <m/>
    <m/>
    <m/>
  </r>
  <r>
    <s v="1014792"/>
    <s v="Scaler DE 204S                "/>
    <s v="Hollow Handl"/>
    <s v="Ea      "/>
    <s v="JINSTR"/>
    <s v="101-4792"/>
    <n v="1"/>
    <n v="2"/>
    <n v="0"/>
    <n v="1"/>
    <n v="0"/>
    <n v="0"/>
    <x v="9"/>
    <m/>
    <m/>
    <m/>
    <m/>
    <m/>
  </r>
  <r>
    <s v="1072166"/>
    <s v="Needle Holder Crilewood 6&quot;    "/>
    <s v="            "/>
    <s v="Ea      "/>
    <s v="ATITAN"/>
    <s v="C6C"/>
    <n v="1"/>
    <n v="2"/>
    <n v="0"/>
    <n v="1"/>
    <n v="0"/>
    <n v="0"/>
    <x v="9"/>
    <m/>
    <m/>
    <m/>
    <m/>
    <m/>
  </r>
  <r>
    <s v="1072496"/>
    <s v="Dia-Pro Gutta Percha CC.06    "/>
    <s v="#2-7        "/>
    <s v="60/Bx   "/>
    <s v="DIAINC"/>
    <s v="110-691"/>
    <n v="1"/>
    <n v="3"/>
    <n v="1"/>
    <n v="0"/>
    <n v="0"/>
    <n v="0"/>
    <x v="9"/>
    <m/>
    <m/>
    <m/>
    <m/>
    <m/>
  </r>
  <r>
    <s v="1074150"/>
    <s v="Needleholder Baumgartner      "/>
    <s v="5&quot;          "/>
    <s v="Ea      "/>
    <s v="ATITAN"/>
    <s v="B5"/>
    <n v="1"/>
    <n v="1"/>
    <n v="0"/>
    <n v="1"/>
    <n v="0"/>
    <n v="0"/>
    <x v="7"/>
    <m/>
    <m/>
    <m/>
    <m/>
    <m/>
  </r>
  <r>
    <s v="1126553"/>
    <s v="MAXIMA GOLD Diamond FG        "/>
    <s v="G806-012C   "/>
    <s v="5/Pk    "/>
    <s v="MICDIA"/>
    <s v="201912-45-20"/>
    <n v="1"/>
    <n v="7"/>
    <n v="0"/>
    <n v="1"/>
    <n v="0"/>
    <n v="0"/>
    <x v="7"/>
    <m/>
    <m/>
    <m/>
    <m/>
    <m/>
  </r>
  <r>
    <s v="1047954"/>
    <s v="Maxima Tapered GPPTS CC.04    "/>
    <s v="#40         "/>
    <s v="100/Bx  "/>
    <s v="METABI"/>
    <s v="1047954"/>
    <n v="1"/>
    <n v="2"/>
    <n v="0"/>
    <n v="1"/>
    <n v="0"/>
    <n v="0"/>
    <x v="9"/>
    <m/>
    <m/>
    <m/>
    <m/>
    <m/>
  </r>
  <r>
    <s v="1126845"/>
    <s v="Maxima Pro 45 Water Port Clean"/>
    <s v="Tool        "/>
    <s v="Ea      "/>
    <s v="HANDPH"/>
    <s v="1126845"/>
    <n v="1"/>
    <n v="1"/>
    <n v="0"/>
    <n v="1"/>
    <n v="0"/>
    <n v="0"/>
    <x v="7"/>
    <m/>
    <m/>
    <m/>
    <m/>
    <m/>
  </r>
  <r>
    <s v="6000800"/>
    <s v="Mirror Handle ResinEight      "/>
    <s v="Handle      "/>
    <s v="Ea      "/>
    <s v="HUFRID"/>
    <s v="MH8"/>
    <n v="1"/>
    <n v="6"/>
    <n v="0"/>
    <n v="1"/>
    <n v="0"/>
    <n v="0"/>
    <x v="9"/>
    <m/>
    <m/>
    <m/>
    <m/>
    <m/>
  </r>
  <r>
    <s v="1703991"/>
    <s v="Contact Matrix Introductory   "/>
    <s v="Kit         "/>
    <s v="EA      "/>
    <s v="DANMAT"/>
    <s v="90066"/>
    <n v="1"/>
    <n v="1"/>
    <n v="0"/>
    <n v="0"/>
    <n v="0"/>
    <n v="1"/>
    <x v="4"/>
    <m/>
    <m/>
    <m/>
    <m/>
    <m/>
  </r>
  <r>
    <s v="1065118"/>
    <s v="Cheek Retractor Extraoral     "/>
    <s v="Child       "/>
    <s v="2/Pk    "/>
    <s v="MASEL"/>
    <s v="4001024"/>
    <n v="1"/>
    <n v="2"/>
    <n v="0"/>
    <n v="1"/>
    <n v="0"/>
    <n v="0"/>
    <x v="9"/>
    <m/>
    <m/>
    <m/>
    <m/>
    <m/>
  </r>
  <r>
    <s v="1046864"/>
    <s v="Dextrose Inj FTV 50ml         "/>
    <s v="50%         "/>
    <s v="25/Bx   "/>
    <s v="PFIZNJ"/>
    <s v="00409664802"/>
    <n v="1"/>
    <n v="1"/>
    <n v="1"/>
    <n v="0"/>
    <n v="0"/>
    <n v="0"/>
    <x v="9"/>
    <m/>
    <m/>
    <m/>
    <m/>
    <m/>
  </r>
  <r>
    <s v="7860242"/>
    <s v="Ti-Max Z45L                   "/>
    <s v="1:4.2 Std   "/>
    <s v="Ea      "/>
    <s v="NSKAMR"/>
    <s v="C1064"/>
    <n v="1"/>
    <n v="4"/>
    <n v="0"/>
    <n v="1"/>
    <n v="0"/>
    <n v="0"/>
    <x v="9"/>
    <m/>
    <m/>
    <m/>
    <m/>
    <m/>
  </r>
  <r>
    <s v="1174601"/>
    <s v="Rubber Dam Clamp Ash          "/>
    <s v="C Style     "/>
    <s v="Ea      "/>
    <s v="DNTEQU"/>
    <s v="A77369"/>
    <n v="1"/>
    <n v="2"/>
    <n v="0"/>
    <n v="1"/>
    <n v="0"/>
    <n v="0"/>
    <x v="5"/>
    <m/>
    <m/>
    <m/>
    <m/>
    <m/>
  </r>
  <r>
    <s v="1950629"/>
    <s v="CeraMaster CA Polishers       "/>
    <s v="Bullet      "/>
    <s v="3/Bx    "/>
    <s v="SHOFU"/>
    <s v="0121"/>
    <n v="1"/>
    <n v="1"/>
    <n v="0"/>
    <n v="1"/>
    <n v="0"/>
    <n v="0"/>
    <x v="7"/>
    <m/>
    <m/>
    <m/>
    <m/>
    <m/>
  </r>
  <r>
    <s v="9004519"/>
    <s v="Maxima 1-Piece Carbide Bur    "/>
    <s v="FG  557     "/>
    <s v="10/Pk   "/>
    <s v="PRIMAD"/>
    <s v="TFFXCT010FG"/>
    <n v="1"/>
    <n v="2"/>
    <n v="0"/>
    <n v="1"/>
    <n v="0"/>
    <n v="0"/>
    <x v="9"/>
    <m/>
    <m/>
    <m/>
    <m/>
    <m/>
  </r>
  <r>
    <s v="1001251"/>
    <s v="K-Files 21mm                  "/>
    <s v="#80         "/>
    <s v="6/Bx    "/>
    <s v="LESFIL"/>
    <s v="206100191501"/>
    <n v="1"/>
    <n v="1"/>
    <n v="0"/>
    <n v="1"/>
    <n v="0"/>
    <n v="0"/>
    <x v="7"/>
    <m/>
    <m/>
    <m/>
    <m/>
    <m/>
  </r>
  <r>
    <s v="9004175"/>
    <s v="Metal Cutting Carbide Bur     "/>
    <s v="FG 1557     "/>
    <s v="10/Pk   "/>
    <s v="PRIMAD"/>
    <s v="TPRDFF010F"/>
    <n v="1"/>
    <n v="1"/>
    <n v="0"/>
    <n v="1"/>
    <n v="0"/>
    <n v="0"/>
    <x v="9"/>
    <m/>
    <m/>
    <m/>
    <m/>
    <m/>
  </r>
  <r>
    <s v="6011296"/>
    <s v="Atraumair Forceps Standard 1  "/>
    <s v="            "/>
    <s v="Ea      "/>
    <s v="HUFRID"/>
    <s v="F1XS"/>
    <n v="1"/>
    <n v="1"/>
    <n v="0"/>
    <n v="1"/>
    <n v="0"/>
    <n v="0"/>
    <x v="7"/>
    <m/>
    <m/>
    <m/>
    <m/>
    <m/>
  </r>
  <r>
    <s v="1230886"/>
    <s v="K3 Engine Files .12 17MM      "/>
    <s v="#25         "/>
    <s v="6/Pk    "/>
    <s v="SYBRON"/>
    <s v="830-2257"/>
    <n v="1"/>
    <n v="1"/>
    <n v="0"/>
    <n v="1"/>
    <n v="0"/>
    <n v="0"/>
    <x v="7"/>
    <m/>
    <m/>
    <m/>
    <m/>
    <m/>
  </r>
  <r>
    <s v="1670095"/>
    <s v="Cavitron THINsert Ultrasonic  "/>
    <s v="Insert 30K  "/>
    <s v="Ea      "/>
    <s v="DNTEQU"/>
    <s v="81551"/>
    <n v="1"/>
    <n v="1"/>
    <n v="0"/>
    <n v="1"/>
    <n v="0"/>
    <n v="0"/>
    <x v="9"/>
    <m/>
    <m/>
    <m/>
    <m/>
    <m/>
  </r>
  <r>
    <s v="6011322"/>
    <s v="Diamond Sharpening Card       "/>
    <s v="Fine        "/>
    <s v="Ea      "/>
    <s v="HUFRID"/>
    <s v="DSCFINE"/>
    <n v="1"/>
    <n v="1"/>
    <n v="0"/>
    <n v="1"/>
    <n v="0"/>
    <n v="0"/>
    <x v="9"/>
    <m/>
    <m/>
    <m/>
    <m/>
    <m/>
  </r>
  <r>
    <s v="3332871"/>
    <s v="Gradia Core and Post Kit      "/>
    <s v="            "/>
    <s v="Ea      "/>
    <s v="GC"/>
    <s v="400011"/>
    <n v="1"/>
    <n v="1"/>
    <n v="1"/>
    <n v="0"/>
    <n v="0"/>
    <n v="0"/>
    <x v="9"/>
    <m/>
    <m/>
    <m/>
    <m/>
    <m/>
  </r>
  <r>
    <s v="3655954"/>
    <s v="Wall Shoulders Model 2120     "/>
    <s v="Linen       "/>
    <s v="Ea      "/>
    <s v="DEBROK"/>
    <s v="WS2120L"/>
    <n v="1"/>
    <n v="1"/>
    <n v="0"/>
    <n v="1"/>
    <n v="0"/>
    <n v="0"/>
    <x v="7"/>
    <m/>
    <m/>
    <m/>
    <m/>
    <m/>
  </r>
  <r>
    <s v="1125708"/>
    <s v="Matrix Band Adult .0015 #1    "/>
    <s v="Unv         "/>
    <s v="Gross   "/>
    <s v="TELEDY"/>
    <s v="062002-000"/>
    <n v="1"/>
    <n v="1"/>
    <n v="0"/>
    <n v="1"/>
    <n v="0"/>
    <n v="0"/>
    <x v="9"/>
    <m/>
    <m/>
    <m/>
    <m/>
    <m/>
  </r>
  <r>
    <s v="1117286"/>
    <s v="CAS04 Calcium Sulfate Kit     "/>
    <s v="1 Gram      "/>
    <s v="Ea      "/>
    <s v="ACESUR"/>
    <s v="5052001"/>
    <n v="1"/>
    <n v="1"/>
    <n v="0"/>
    <n v="0"/>
    <n v="0"/>
    <n v="1"/>
    <x v="4"/>
    <m/>
    <m/>
    <m/>
    <m/>
    <m/>
  </r>
  <r>
    <s v="6005024"/>
    <s v="Cotton Plier 18L Locking      "/>
    <s v="College     "/>
    <s v="Ea      "/>
    <s v="HUFRID"/>
    <s v="DP18L"/>
    <n v="1"/>
    <n v="7"/>
    <n v="0"/>
    <n v="1"/>
    <n v="0"/>
    <n v="0"/>
    <x v="9"/>
    <m/>
    <m/>
    <m/>
    <m/>
    <m/>
  </r>
  <r>
    <s v="3000040"/>
    <s v="ComposiTight Clear Matrix Bcus"/>
    <s v="5.0mm       "/>
    <s v="100/Pk  "/>
    <s v="GARRDE"/>
    <s v="MC100"/>
    <n v="1"/>
    <n v="2"/>
    <n v="0"/>
    <n v="1"/>
    <n v="0"/>
    <n v="0"/>
    <x v="7"/>
    <m/>
    <m/>
    <m/>
    <m/>
    <m/>
  </r>
  <r>
    <s v="1277967"/>
    <s v="Midazolam HCL Inj MDV 10mL    "/>
    <s v="5mg/mL      "/>
    <s v="10/Bx   "/>
    <s v="PFIZNJ"/>
    <s v="00409259605"/>
    <n v="1"/>
    <n v="1"/>
    <n v="0"/>
    <n v="1"/>
    <n v="0"/>
    <n v="0"/>
    <x v="9"/>
    <m/>
    <m/>
    <m/>
    <m/>
    <m/>
  </r>
  <r>
    <s v="7120287"/>
    <s v="Technique Toothbrush          "/>
    <s v="Ultrasoft   "/>
    <s v="12/Bx   "/>
    <s v="BUTLER"/>
    <s v="221PC"/>
    <n v="1"/>
    <n v="5"/>
    <n v="0"/>
    <n v="1"/>
    <n v="0"/>
    <n v="0"/>
    <x v="9"/>
    <m/>
    <m/>
    <m/>
    <m/>
    <m/>
  </r>
  <r>
    <s v="2151409"/>
    <s v="Impact Air 45 Lubricant       "/>
    <s v="            "/>
    <s v="2oz/Bt  "/>
    <s v="GLENWD"/>
    <s v="618"/>
    <n v="1"/>
    <n v="1"/>
    <n v="0"/>
    <n v="1"/>
    <n v="0"/>
    <n v="0"/>
    <x v="9"/>
    <m/>
    <m/>
    <m/>
    <m/>
    <m/>
  </r>
  <r>
    <s v="8890490"/>
    <s v="Dri-Aids Silver Large         "/>
    <s v="            "/>
    <s v="250/Bx  "/>
    <s v="HYGOPL"/>
    <s v="332325"/>
    <n v="1"/>
    <n v="1"/>
    <n v="0"/>
    <n v="1"/>
    <n v="0"/>
    <n v="0"/>
    <x v="9"/>
    <m/>
    <m/>
    <m/>
    <m/>
    <m/>
  </r>
  <r>
    <s v="7558228"/>
    <s v="Sodium Hypochlorite           "/>
    <s v="12-15%      "/>
    <s v="Gallon  "/>
    <s v="EKIND"/>
    <s v="8423-1GL"/>
    <n v="1"/>
    <n v="1"/>
    <n v="0"/>
    <n v="0"/>
    <n v="1"/>
    <n v="0"/>
    <x v="4"/>
    <m/>
    <m/>
    <m/>
    <m/>
    <m/>
  </r>
  <r>
    <s v="3840136"/>
    <s v="Activa Restorative Starter Kit"/>
    <s v="A2          "/>
    <s v="Ea      "/>
    <s v="PULPDT"/>
    <s v="VRA2"/>
    <n v="1"/>
    <n v="1"/>
    <n v="0"/>
    <n v="1"/>
    <n v="0"/>
    <n v="0"/>
    <x v="9"/>
    <m/>
    <m/>
    <m/>
    <m/>
    <m/>
  </r>
  <r>
    <s v="1090010"/>
    <s v="NuOss Cortical Granules       "/>
    <s v="2.0Gm/3.2cc "/>
    <s v="Ea      "/>
    <s v="ACESUR"/>
    <s v="5091004"/>
    <n v="1"/>
    <n v="1"/>
    <n v="0"/>
    <n v="1"/>
    <n v="0"/>
    <n v="0"/>
    <x v="7"/>
    <m/>
    <m/>
    <m/>
    <m/>
    <m/>
  </r>
  <r>
    <s v="1890396"/>
    <s v="XCP-DS Basket Kodak 6100      "/>
    <s v="2H Post     "/>
    <s v="3/Pk    "/>
    <s v="RINN"/>
    <s v="553012"/>
    <n v="1"/>
    <n v="1"/>
    <n v="0"/>
    <n v="1"/>
    <n v="0"/>
    <n v="0"/>
    <x v="9"/>
    <m/>
    <m/>
    <m/>
    <m/>
    <m/>
  </r>
  <r>
    <s v="6012459"/>
    <s v="Black Line Rubber Dam Clamp   "/>
    <s v="14A         "/>
    <s v="Ea      "/>
    <s v="HUFRID"/>
    <s v="RDCM14AX"/>
    <n v="1"/>
    <n v="2"/>
    <n v="0"/>
    <n v="1"/>
    <n v="0"/>
    <n v="0"/>
    <x v="7"/>
    <m/>
    <m/>
    <m/>
    <m/>
    <m/>
  </r>
  <r>
    <s v="3843260"/>
    <s v="Pulpdent Opaquer Syringe Near "/>
    <s v="White 3mL   "/>
    <s v="Ea      "/>
    <s v="PULPDT"/>
    <s v="OP1"/>
    <n v="1"/>
    <n v="1"/>
    <n v="0"/>
    <n v="1"/>
    <n v="0"/>
    <n v="0"/>
    <x v="9"/>
    <m/>
    <m/>
    <m/>
    <m/>
    <m/>
  </r>
  <r>
    <s v="1003073"/>
    <s v="Plastic Filling Instrument DE "/>
    <s v="Woodson WDSI"/>
    <s v="Ea      "/>
    <s v="JINSTR"/>
    <s v="100-3073"/>
    <n v="1"/>
    <n v="1"/>
    <n v="0"/>
    <n v="1"/>
    <n v="0"/>
    <n v="0"/>
    <x v="7"/>
    <m/>
    <m/>
    <m/>
    <m/>
    <m/>
  </r>
  <r>
    <s v="5866916"/>
    <s v="Forcep Lower Root             "/>
    <s v="74          "/>
    <s v="Ea      "/>
    <s v="NORDNT"/>
    <s v="FE74"/>
    <n v="1"/>
    <n v="1"/>
    <n v="0"/>
    <n v="1"/>
    <n v="0"/>
    <n v="0"/>
    <x v="7"/>
    <m/>
    <m/>
    <m/>
    <m/>
    <m/>
  </r>
  <r>
    <s v="8951167"/>
    <s v="Sensor Sheath Kodak 6100      "/>
    <s v="Size 1      "/>
    <s v="100/Bx  "/>
    <s v="TIDI-E"/>
    <s v="20978"/>
    <n v="1"/>
    <n v="1"/>
    <n v="0"/>
    <n v="1"/>
    <n v="0"/>
    <n v="0"/>
    <x v="9"/>
    <m/>
    <m/>
    <m/>
    <m/>
    <m/>
  </r>
  <r>
    <s v="1063737"/>
    <s v="Osram HLX Xenophot            "/>
    <s v="24V 150W    "/>
    <s v="Ea      "/>
    <s v="SPBULB"/>
    <s v="64640HLX"/>
    <n v="1"/>
    <n v="4"/>
    <n v="0"/>
    <n v="1"/>
    <n v="0"/>
    <n v="0"/>
    <x v="9"/>
    <m/>
    <m/>
    <m/>
    <m/>
    <m/>
  </r>
  <r>
    <s v="7262719"/>
    <s v="Build-It F.R. Kit             "/>
    <s v="            "/>
    <s v="Ea      "/>
    <s v="PENCLI"/>
    <s v="N32"/>
    <n v="1"/>
    <n v="1"/>
    <n v="0"/>
    <n v="1"/>
    <n v="0"/>
    <n v="0"/>
    <x v="7"/>
    <m/>
    <m/>
    <m/>
    <m/>
    <m/>
  </r>
  <r>
    <s v="8221760"/>
    <s v="Carver 1 Glick                "/>
    <s v="            "/>
    <s v="Ea      "/>
    <s v="AMEREA"/>
    <s v="AEEMG1CA"/>
    <n v="1"/>
    <n v="1"/>
    <n v="0"/>
    <n v="1"/>
    <n v="0"/>
    <n v="0"/>
    <x v="7"/>
    <m/>
    <m/>
    <m/>
    <m/>
    <m/>
  </r>
  <r>
    <s v="2290204"/>
    <s v="Irrigation Lines Kirschner    "/>
    <s v="Meyer       "/>
    <s v="10/Bx   "/>
    <s v="BENAIR"/>
    <s v="1501635-010"/>
    <n v="1"/>
    <n v="1"/>
    <n v="0"/>
    <n v="1"/>
    <n v="0"/>
    <n v="0"/>
    <x v="7"/>
    <m/>
    <m/>
    <m/>
    <m/>
    <m/>
  </r>
  <r>
    <s v="9991796"/>
    <s v="Revelation Diamond 847-014C   "/>
    <s v="Coarse      "/>
    <s v="5/Pk    "/>
    <s v="SSWBUR"/>
    <s v="91055-5"/>
    <n v="1"/>
    <n v="1"/>
    <n v="0"/>
    <n v="0"/>
    <n v="0"/>
    <n v="1"/>
    <x v="4"/>
    <m/>
    <m/>
    <m/>
    <m/>
    <m/>
  </r>
  <r>
    <s v="1075309"/>
    <s v="Scissor Iris Curved           "/>
    <s v="            "/>
    <s v="Ea      "/>
    <s v="ATITAN"/>
    <s v="865"/>
    <n v="1"/>
    <n v="1"/>
    <n v="1"/>
    <n v="0"/>
    <n v="0"/>
    <n v="0"/>
    <x v="9"/>
    <m/>
    <m/>
    <m/>
    <m/>
    <m/>
  </r>
  <r>
    <s v="3333231"/>
    <s v="MI Paste Plus Mint            "/>
    <s v="40 gm       "/>
    <s v="10/Bx   "/>
    <s v="GC"/>
    <s v="422621"/>
    <n v="1"/>
    <n v="2"/>
    <n v="0"/>
    <n v="1"/>
    <n v="0"/>
    <n v="0"/>
    <x v="9"/>
    <m/>
    <m/>
    <m/>
    <m/>
    <m/>
  </r>
  <r>
    <s v="1007544"/>
    <s v="Magnabar                      "/>
    <s v="12&quot;         "/>
    <s v="Ea      "/>
    <s v="PHELON"/>
    <s v="012"/>
    <n v="1"/>
    <n v="10"/>
    <n v="0"/>
    <n v="1"/>
    <n v="0"/>
    <n v="0"/>
    <x v="9"/>
    <m/>
    <m/>
    <m/>
    <m/>
    <m/>
  </r>
  <r>
    <s v="1085574"/>
    <s v="Extracting Forcep 3Pro/Upr    "/>
    <s v="6718R       "/>
    <s v="Ea      "/>
    <s v="ATITAN"/>
    <s v="6718"/>
    <n v="1"/>
    <n v="1"/>
    <n v="0"/>
    <n v="1"/>
    <n v="0"/>
    <n v="0"/>
    <x v="7"/>
    <m/>
    <m/>
    <m/>
    <m/>
    <m/>
  </r>
  <r>
    <s v="3840173"/>
    <s v="TempCanal Enhanced Kit        "/>
    <s v="3mL         "/>
    <s v="Ea      "/>
    <s v="PULPDT"/>
    <s v="TEK"/>
    <n v="1"/>
    <n v="1"/>
    <n v="0"/>
    <n v="1"/>
    <n v="0"/>
    <n v="0"/>
    <x v="9"/>
    <m/>
    <m/>
    <m/>
    <m/>
    <m/>
  </r>
  <r>
    <s v="2220521"/>
    <s v="DensHeat Oven III             "/>
    <s v="            "/>
    <s v="Ea      "/>
    <s v="DNTEND"/>
    <s v="DENSHEATIII"/>
    <n v="1"/>
    <n v="1"/>
    <n v="0"/>
    <n v="1"/>
    <n v="0"/>
    <n v="0"/>
    <x v="7"/>
    <m/>
    <m/>
    <m/>
    <m/>
    <m/>
  </r>
  <r>
    <s v="1232708"/>
    <s v="Premise Unidose Refill        "/>
    <s v="C3-B 0.2gm  "/>
    <s v="20/Bx   "/>
    <s v="KERR"/>
    <s v="32661"/>
    <n v="1"/>
    <n v="1"/>
    <n v="0"/>
    <n v="1"/>
    <n v="0"/>
    <n v="0"/>
    <x v="7"/>
    <m/>
    <m/>
    <m/>
    <m/>
    <m/>
  </r>
  <r>
    <s v="1298484"/>
    <s v="Diphenhydramine HCl Tablets   "/>
    <s v="25mg        "/>
    <s v="100/Bt  "/>
    <s v="GERIP"/>
    <s v="681-01"/>
    <n v="1"/>
    <n v="1"/>
    <n v="0"/>
    <n v="1"/>
    <n v="0"/>
    <n v="0"/>
    <x v="9"/>
    <m/>
    <m/>
    <m/>
    <m/>
    <m/>
  </r>
  <r>
    <s v="2020208"/>
    <s v="Channels PT NiTi Rotary File  "/>
    <s v="C3 31mm     "/>
    <s v="6/Bx    "/>
    <s v="D&amp;SDEN"/>
    <s v="C3-31"/>
    <n v="1"/>
    <n v="1"/>
    <n v="0"/>
    <n v="1"/>
    <n v="0"/>
    <n v="0"/>
    <x v="9"/>
    <m/>
    <m/>
    <m/>
    <m/>
    <m/>
  </r>
  <r>
    <s v="3334176"/>
    <s v="Cerasmart LT 14 A3.5          "/>
    <s v="PLANMILL    "/>
    <s v="5/Pk    "/>
    <s v="GC"/>
    <s v="008383"/>
    <n v="1"/>
    <n v="1"/>
    <n v="1"/>
    <n v="0"/>
    <n v="0"/>
    <n v="0"/>
    <x v="9"/>
    <m/>
    <m/>
    <m/>
    <m/>
    <m/>
  </r>
  <r>
    <s v="6330010"/>
    <s v="Barrier Film Finger Lift      "/>
    <s v="4 x 6 Pink  "/>
    <s v="1200/Rl "/>
    <s v="CROSSC"/>
    <s v="BFPP"/>
    <n v="1"/>
    <n v="5"/>
    <n v="0"/>
    <n v="1"/>
    <n v="0"/>
    <n v="0"/>
    <x v="1"/>
    <m/>
    <m/>
    <m/>
    <m/>
    <m/>
  </r>
  <r>
    <s v="9004237"/>
    <s v="Electrodes E10A               "/>
    <s v="            "/>
    <s v="2/Pk    "/>
    <s v="MACAN"/>
    <s v="RL39"/>
    <n v="1"/>
    <n v="1"/>
    <n v="1"/>
    <n v="0"/>
    <n v="0"/>
    <n v="0"/>
    <x v="9"/>
    <m/>
    <m/>
    <m/>
    <m/>
    <m/>
  </r>
  <r>
    <s v="7263163"/>
    <s v="Correct Plus Reg Set 50mL     "/>
    <s v="Tray        "/>
    <s v="4/Pk    "/>
    <s v="PENCLI"/>
    <s v="Q34JA"/>
    <n v="1"/>
    <n v="1"/>
    <n v="0"/>
    <n v="1"/>
    <n v="0"/>
    <n v="0"/>
    <x v="9"/>
    <m/>
    <m/>
    <m/>
    <m/>
    <m/>
  </r>
  <r>
    <s v="1273196"/>
    <s v="CleanCut Diamond FG 847KR-016C"/>
    <s v="847KR-016C  "/>
    <s v="5/Pk    "/>
    <s v="BRASLR"/>
    <s v="190030"/>
    <n v="1"/>
    <n v="1"/>
    <n v="0"/>
    <n v="1"/>
    <n v="0"/>
    <n v="0"/>
    <x v="7"/>
    <m/>
    <m/>
    <m/>
    <m/>
    <m/>
  </r>
  <r>
    <s v="2424155"/>
    <s v="White Diamond Compound        "/>
    <s v="13oz Pkge   "/>
    <s v="Ea      "/>
    <s v="NATKEY"/>
    <s v="1660040"/>
    <n v="1"/>
    <n v="1"/>
    <n v="0"/>
    <n v="1"/>
    <n v="0"/>
    <n v="0"/>
    <x v="7"/>
    <m/>
    <m/>
    <m/>
    <m/>
    <m/>
  </r>
  <r>
    <s v="9113536"/>
    <s v="Aquaphor Healing Ointment     "/>
    <s v="            "/>
    <s v="14Oz/Jr "/>
    <s v="BEIFUT"/>
    <s v="63608"/>
    <n v="1"/>
    <n v="1"/>
    <n v="0"/>
    <n v="1"/>
    <n v="0"/>
    <n v="0"/>
    <x v="9"/>
    <m/>
    <m/>
    <m/>
    <m/>
    <m/>
  </r>
  <r>
    <s v="1231450"/>
    <s v="Herculite Ultra Unidose       "/>
    <s v="D3E         "/>
    <s v="20/Bx   "/>
    <s v="KERR"/>
    <s v="35161"/>
    <n v="1"/>
    <n v="1"/>
    <n v="0"/>
    <n v="1"/>
    <n v="0"/>
    <n v="0"/>
    <x v="9"/>
    <m/>
    <m/>
    <m/>
    <m/>
    <m/>
  </r>
  <r>
    <s v="2221207"/>
    <s v="Ready Steel FlexoFiles 21mm   "/>
    <s v="#40         "/>
    <s v="6/Pk    "/>
    <s v="DNTEND"/>
    <s v="6834021"/>
    <n v="1"/>
    <n v="2"/>
    <n v="0"/>
    <n v="1"/>
    <n v="0"/>
    <n v="0"/>
    <x v="9"/>
    <m/>
    <m/>
    <m/>
    <m/>
    <m/>
  </r>
  <r>
    <s v="1239713"/>
    <s v="CompoRoller Instrument Kit    "/>
    <s v="Assorted    "/>
    <s v="Ea      "/>
    <s v="KERR"/>
    <s v="5300"/>
    <n v="1"/>
    <n v="1"/>
    <n v="0"/>
    <n v="1"/>
    <n v="0"/>
    <n v="0"/>
    <x v="7"/>
    <m/>
    <m/>
    <m/>
    <m/>
    <m/>
  </r>
  <r>
    <s v="1676103"/>
    <s v="Template 20 Degree Curved     "/>
    <s v="#92231      "/>
    <s v="Ea      "/>
    <s v="DNTPLY"/>
    <s v="92231"/>
    <n v="1"/>
    <n v="1"/>
    <n v="0"/>
    <n v="1"/>
    <n v="0"/>
    <n v="0"/>
    <x v="9"/>
    <m/>
    <m/>
    <m/>
    <m/>
    <m/>
  </r>
  <r>
    <s v="9919905"/>
    <s v="ProE-Vac                      "/>
    <s v="Gallon      "/>
    <s v="Ea      "/>
    <s v="COTREL"/>
    <s v="PVAC128-1"/>
    <n v="1"/>
    <n v="2"/>
    <n v="0"/>
    <n v="1"/>
    <n v="0"/>
    <n v="0"/>
    <x v="9"/>
    <m/>
    <m/>
    <m/>
    <m/>
    <m/>
  </r>
  <r>
    <s v="9007196"/>
    <s v="Maxima Diamond FG 847KR-016C  "/>
    <s v="            "/>
    <s v="5/PK    "/>
    <s v="MICDIA"/>
    <s v="9007196"/>
    <n v="1"/>
    <n v="2"/>
    <n v="0"/>
    <n v="1"/>
    <n v="0"/>
    <n v="0"/>
    <x v="9"/>
    <m/>
    <m/>
    <m/>
    <m/>
    <m/>
  </r>
  <r>
    <s v="1125084"/>
    <s v="Diamond Single-Use FG         "/>
    <s v="858-014SF   "/>
    <s v="25/Bx   "/>
    <s v="MICDIA"/>
    <s v="1125084"/>
    <n v="1"/>
    <n v="1"/>
    <n v="0"/>
    <n v="1"/>
    <n v="0"/>
    <n v="0"/>
    <x v="9"/>
    <m/>
    <m/>
    <m/>
    <m/>
    <m/>
  </r>
  <r>
    <s v="1070280"/>
    <s v="Earloop Mask Dispenser        "/>
    <s v="            "/>
    <s v="Ea      "/>
    <s v="UNIMID"/>
    <s v="CPEM061399"/>
    <n v="1"/>
    <n v="5"/>
    <n v="0"/>
    <n v="1"/>
    <n v="0"/>
    <n v="0"/>
    <x v="9"/>
    <m/>
    <m/>
    <m/>
    <m/>
    <m/>
  </r>
  <r>
    <s v="7319379"/>
    <s v="Optivisor 10&quot; 2x Power        "/>
    <s v="DA-4        "/>
    <s v="Ea      "/>
    <s v="DIXON"/>
    <s v="29.472"/>
    <n v="1"/>
    <n v="1"/>
    <n v="0"/>
    <n v="1"/>
    <n v="0"/>
    <n v="0"/>
    <x v="7"/>
    <m/>
    <m/>
    <m/>
    <m/>
    <m/>
  </r>
  <r>
    <s v="7013397"/>
    <s v="Zirconia Diamond FG Med       "/>
    <s v="801-010     "/>
    <s v="5/Pk    "/>
    <s v="MEISIN"/>
    <s v="Z801-010-FG"/>
    <n v="1"/>
    <n v="3"/>
    <n v="0"/>
    <n v="1"/>
    <n v="0"/>
    <n v="0"/>
    <x v="5"/>
    <m/>
    <m/>
    <m/>
    <m/>
    <m/>
  </r>
  <r>
    <s v="1009022"/>
    <s v="X-Ray Lead Apron w/Collar .3mm"/>
    <s v="Child Blue  "/>
    <s v="Ea      "/>
    <s v="RINN"/>
    <s v="841047"/>
    <n v="1"/>
    <n v="1"/>
    <n v="1"/>
    <n v="0"/>
    <n v="0"/>
    <n v="0"/>
    <x v="1"/>
    <m/>
    <m/>
    <m/>
    <m/>
    <m/>
  </r>
  <r>
    <s v="1126958"/>
    <s v="Maestro Strip Saw 7&quot;          "/>
    <s v="4mm Wide    "/>
    <s v="6/Pk    "/>
    <s v="EMOORE"/>
    <s v="SS4MM"/>
    <n v="1"/>
    <n v="1"/>
    <n v="1"/>
    <n v="0"/>
    <n v="0"/>
    <n v="0"/>
    <x v="9"/>
    <m/>
    <m/>
    <m/>
    <m/>
    <m/>
  </r>
  <r>
    <s v="1730091"/>
    <s v="NeoBurr Carbide Bur Surgical  "/>
    <s v="RA   4      "/>
    <s v="10/Pk   "/>
    <s v="MICROC"/>
    <s v="NB10-RASL4"/>
    <n v="1"/>
    <n v="5"/>
    <n v="0"/>
    <n v="1"/>
    <n v="0"/>
    <n v="0"/>
    <x v="7"/>
    <m/>
    <m/>
    <m/>
    <m/>
    <m/>
  </r>
  <r>
    <s v="1898073"/>
    <s v="XCP-DS Basket Kodak 6100      "/>
    <s v="2V BW       "/>
    <s v="3/Pk    "/>
    <s v="RINN"/>
    <s v="553018"/>
    <n v="1"/>
    <n v="2"/>
    <n v="0"/>
    <n v="1"/>
    <n v="0"/>
    <n v="0"/>
    <x v="9"/>
    <m/>
    <m/>
    <m/>
    <m/>
    <m/>
  </r>
  <r>
    <s v="6004894"/>
    <s v="Needle Holder Castroviejo P/S "/>
    <s v="Strait      "/>
    <s v="Ea      "/>
    <s v="HUFRID"/>
    <s v="NH5020M"/>
    <n v="1"/>
    <n v="1"/>
    <n v="0"/>
    <n v="0"/>
    <n v="0"/>
    <n v="1"/>
    <x v="4"/>
    <m/>
    <m/>
    <m/>
    <m/>
    <m/>
  </r>
  <r>
    <s v="9004808"/>
    <s v="Acclean Action Plus Compact   "/>
    <s v="34 Tuft     "/>
    <s v="72/Bx   "/>
    <s v="TMTECH"/>
    <s v="750975"/>
    <n v="1"/>
    <n v="1"/>
    <n v="0"/>
    <n v="1"/>
    <n v="0"/>
    <n v="0"/>
    <x v="9"/>
    <m/>
    <m/>
    <m/>
    <m/>
    <m/>
  </r>
  <r>
    <s v="1230124"/>
    <s v="EndoRing Gel Wells Disposable "/>
    <s v="            "/>
    <s v="48/Pk   "/>
    <s v="SYBRON"/>
    <s v="825-0051"/>
    <n v="1"/>
    <n v="1"/>
    <n v="0"/>
    <n v="1"/>
    <n v="0"/>
    <n v="0"/>
    <x v="7"/>
    <m/>
    <m/>
    <m/>
    <m/>
    <m/>
  </r>
  <r>
    <s v="1018171"/>
    <s v="Brush Lathe Wheel Wood Hub    "/>
    <s v="B12         "/>
    <s v="12/Pk   "/>
    <s v="C-WEBR"/>
    <s v="B12"/>
    <n v="1"/>
    <n v="1"/>
    <n v="0"/>
    <n v="1"/>
    <n v="0"/>
    <n v="0"/>
    <x v="9"/>
    <m/>
    <m/>
    <m/>
    <m/>
    <m/>
  </r>
  <r>
    <s v="3657864"/>
    <s v="Temporary Splint Material 5x5 "/>
    <s v=".020&quot; Clear "/>
    <s v="50/Bx   "/>
    <s v="BUFF"/>
    <s v="81660"/>
    <n v="1"/>
    <n v="1"/>
    <n v="0"/>
    <n v="1"/>
    <n v="0"/>
    <n v="0"/>
    <x v="9"/>
    <m/>
    <m/>
    <m/>
    <m/>
    <m/>
  </r>
  <r>
    <s v="1420245"/>
    <s v="Tsunami Goldies Bur HP Coarse "/>
    <s v="Roto Saw    "/>
    <s v="Ea      "/>
    <s v="DEDECO"/>
    <s v="8466"/>
    <n v="1"/>
    <n v="1"/>
    <n v="0"/>
    <n v="0"/>
    <n v="1"/>
    <n v="0"/>
    <x v="4"/>
    <m/>
    <m/>
    <m/>
    <m/>
    <m/>
  </r>
  <r>
    <s v="1249801"/>
    <s v="Sensor Oximax Finger          "/>
    <s v="Adult       "/>
    <s v="Ea      "/>
    <s v="SOMTEC"/>
    <s v="DS-100A"/>
    <n v="1"/>
    <n v="1"/>
    <n v="0"/>
    <n v="0"/>
    <n v="0"/>
    <n v="1"/>
    <x v="4"/>
    <m/>
    <m/>
    <m/>
    <m/>
    <m/>
  </r>
  <r>
    <s v="9004354"/>
    <s v="Ultrasonic Tank Cover         "/>
    <s v="Plastic     "/>
    <s v="Ea      "/>
    <s v="L&amp;R"/>
    <s v="26854"/>
    <n v="1"/>
    <n v="1"/>
    <n v="0"/>
    <n v="1"/>
    <n v="0"/>
    <n v="0"/>
    <x v="5"/>
    <m/>
    <m/>
    <m/>
    <m/>
    <m/>
  </r>
  <r>
    <s v="9991920"/>
    <s v="Carbide Bur FG     4          "/>
    <s v="            "/>
    <s v="10/Pk   "/>
    <s v="SSWBUR"/>
    <s v="14970"/>
    <n v="1"/>
    <n v="3"/>
    <n v="0"/>
    <n v="1"/>
    <n v="0"/>
    <n v="0"/>
    <x v="9"/>
    <m/>
    <m/>
    <m/>
    <m/>
    <m/>
  </r>
  <r>
    <s v="5701377"/>
    <s v="Maxi-Gard X-Ray Lead Apron w/ "/>
    <s v="Collar Blue "/>
    <s v="Ea      "/>
    <s v="KIRMED"/>
    <s v="5701377"/>
    <n v="1"/>
    <n v="1"/>
    <n v="0"/>
    <n v="1"/>
    <n v="0"/>
    <n v="0"/>
    <x v="9"/>
    <m/>
    <m/>
    <m/>
    <m/>
    <m/>
  </r>
  <r>
    <s v="6580178"/>
    <s v="Bur Block Magnetic  8 Hole    "/>
    <s v="Red         "/>
    <s v="Ea      "/>
    <s v="ZIRC"/>
    <s v="50Z400M"/>
    <n v="1"/>
    <n v="4"/>
    <n v="0"/>
    <n v="1"/>
    <n v="0"/>
    <n v="0"/>
    <x v="7"/>
    <m/>
    <m/>
    <m/>
    <m/>
    <m/>
  </r>
  <r>
    <s v="5551338"/>
    <s v="Dental Floss Waxed #9863      "/>
    <s v="5yd         "/>
    <s v="144/Bx  "/>
    <s v="J&amp;JDNT"/>
    <s v="09863"/>
    <n v="1"/>
    <n v="1"/>
    <n v="0"/>
    <n v="1"/>
    <n v="0"/>
    <n v="0"/>
    <x v="9"/>
    <m/>
    <m/>
    <m/>
    <m/>
    <m/>
  </r>
  <r>
    <s v="9007375"/>
    <s v="Maxima Diamond FG 878K-014SC  "/>
    <s v="            "/>
    <s v="5/PK    "/>
    <s v="MICDIA"/>
    <s v="9007375"/>
    <n v="1"/>
    <n v="1"/>
    <n v="0"/>
    <n v="1"/>
    <n v="0"/>
    <n v="0"/>
    <x v="7"/>
    <m/>
    <m/>
    <m/>
    <m/>
    <m/>
  </r>
  <r>
    <s v="2944911"/>
    <s v="Moore Brass Ctr Discs Sand    "/>
    <s v="7/8&quot; Fine   "/>
    <s v="50/Bx   "/>
    <s v="EMOORE"/>
    <s v="BC-78-SF"/>
    <n v="1"/>
    <n v="1"/>
    <n v="0"/>
    <n v="1"/>
    <n v="0"/>
    <n v="0"/>
    <x v="7"/>
    <m/>
    <m/>
    <m/>
    <m/>
    <m/>
  </r>
  <r>
    <s v="1401195"/>
    <s v="Teflon Tape 1/2&quot;x 520&quot;        "/>
    <s v="White       "/>
    <s v="Ea      "/>
    <s v="CHAPMN"/>
    <s v="017-20-00"/>
    <n v="1"/>
    <n v="1"/>
    <n v="0"/>
    <n v="1"/>
    <n v="0"/>
    <n v="0"/>
    <x v="3"/>
    <m/>
    <m/>
    <m/>
    <m/>
    <m/>
  </r>
  <r>
    <s v="5863962"/>
    <s v="Discoid &amp; Cleoid Carver DE #3 "/>
    <s v="Reg Handle  "/>
    <s v="ea      "/>
    <s v="NORDNT"/>
    <s v="CACD-3"/>
    <n v="1"/>
    <n v="2"/>
    <n v="0"/>
    <n v="1"/>
    <n v="0"/>
    <n v="0"/>
    <x v="7"/>
    <m/>
    <m/>
    <m/>
    <m/>
    <m/>
  </r>
  <r>
    <s v="3334104"/>
    <s v="TEMPSMART Syringe             "/>
    <s v="A2          "/>
    <s v="Ea      "/>
    <s v="GC"/>
    <s v="009399"/>
    <n v="1"/>
    <n v="1"/>
    <n v="0"/>
    <n v="1"/>
    <n v="0"/>
    <n v="0"/>
    <x v="7"/>
    <m/>
    <m/>
    <m/>
    <m/>
    <m/>
  </r>
  <r>
    <s v="9904713"/>
    <s v="Rubber Dam Clamp              "/>
    <s v=" 27         "/>
    <s v="Ea      "/>
    <s v="KULZER"/>
    <s v="50057372"/>
    <n v="1"/>
    <n v="1"/>
    <n v="0"/>
    <n v="1"/>
    <n v="0"/>
    <n v="0"/>
    <x v="7"/>
    <m/>
    <m/>
    <m/>
    <m/>
    <m/>
  </r>
  <r>
    <s v="2020075"/>
    <s v="Channels K-Files 21mm         "/>
    <s v="#20         "/>
    <s v="6/Pk    "/>
    <s v="SPRLIN"/>
    <s v="2020075"/>
    <n v="1"/>
    <n v="2"/>
    <n v="0"/>
    <n v="1"/>
    <n v="0"/>
    <n v="0"/>
    <x v="9"/>
    <m/>
    <m/>
    <m/>
    <m/>
    <m/>
  </r>
  <r>
    <s v="8977846"/>
    <s v="Locater Male Processing       "/>
    <s v="            "/>
    <s v="2/Pk    "/>
    <s v="ZPREAT"/>
    <s v="4008519-2"/>
    <n v="1"/>
    <n v="4"/>
    <n v="0"/>
    <n v="1"/>
    <n v="0"/>
    <n v="0"/>
    <x v="5"/>
    <m/>
    <m/>
    <m/>
    <m/>
    <m/>
  </r>
  <r>
    <s v="6006757"/>
    <s v="Elevator Cross Bar #14L       "/>
    <s v="            "/>
    <s v="Ea      "/>
    <s v="HUFRID"/>
    <s v="E14LX"/>
    <n v="1"/>
    <n v="1"/>
    <n v="0"/>
    <n v="0"/>
    <n v="0"/>
    <n v="1"/>
    <x v="4"/>
    <m/>
    <m/>
    <m/>
    <m/>
    <m/>
  </r>
  <r>
    <s v="1125819"/>
    <s v="Maestro Green Stones HP       "/>
    <s v="PC2         "/>
    <s v="12/Pk   "/>
    <s v="EMOORE"/>
    <s v="1125819"/>
    <n v="1"/>
    <n v="1"/>
    <n v="0"/>
    <n v="1"/>
    <n v="0"/>
    <n v="0"/>
    <x v="7"/>
    <m/>
    <m/>
    <m/>
    <m/>
    <m/>
  </r>
  <r>
    <s v="6427421"/>
    <s v="10ft Coiled Tubing Only       "/>
    <s v="Tool        "/>
    <s v="Ea      "/>
    <s v="DCI"/>
    <s v="8655"/>
    <n v="1"/>
    <n v="125"/>
    <n v="1"/>
    <n v="0"/>
    <n v="0"/>
    <n v="0"/>
    <x v="9"/>
    <m/>
    <m/>
    <m/>
    <m/>
    <m/>
  </r>
  <r>
    <s v="2222588"/>
    <s v="Sureflex Files 21mm           "/>
    <s v="#15-40      "/>
    <s v="6/Bx    "/>
    <s v="DNTEND"/>
    <s v="664011"/>
    <n v="1"/>
    <n v="2"/>
    <n v="0"/>
    <n v="1"/>
    <n v="0"/>
    <n v="0"/>
    <x v="7"/>
    <m/>
    <m/>
    <m/>
    <m/>
    <m/>
  </r>
  <r>
    <s v="9532390"/>
    <s v="Griprite Syringe CW Petite    "/>
    <s v="Purple      "/>
    <s v="Ea      "/>
    <s v="MILTEX"/>
    <s v="76-43"/>
    <n v="1"/>
    <n v="3"/>
    <n v="0"/>
    <n v="1"/>
    <n v="0"/>
    <n v="0"/>
    <x v="9"/>
    <m/>
    <m/>
    <m/>
    <m/>
    <m/>
  </r>
  <r>
    <s v="1127299"/>
    <s v="Essentials Mini C-Type PB HP  "/>
    <s v="4-Hole      "/>
    <s v="Ea      "/>
    <s v="HANDPH"/>
    <s v="1127299"/>
    <n v="1"/>
    <n v="2"/>
    <n v="0"/>
    <n v="1"/>
    <n v="0"/>
    <n v="0"/>
    <x v="7"/>
    <m/>
    <m/>
    <m/>
    <m/>
    <m/>
  </r>
  <r>
    <s v="1125839"/>
    <s v="Autoclave Cleaner             "/>
    <s v="            "/>
    <s v="32oz/Bt "/>
    <s v="EPRIND"/>
    <s v="1125839"/>
    <n v="1"/>
    <n v="1"/>
    <n v="0"/>
    <n v="1"/>
    <n v="0"/>
    <n v="0"/>
    <x v="9"/>
    <m/>
    <m/>
    <m/>
    <m/>
    <m/>
  </r>
  <r>
    <s v="1125784"/>
    <s v="Maestro Green Stones HP       "/>
    <s v="WH3         "/>
    <s v="12/Pk   "/>
    <s v="EMOORE"/>
    <s v="1125784"/>
    <n v="1"/>
    <n v="1"/>
    <n v="1"/>
    <n v="0"/>
    <n v="0"/>
    <n v="0"/>
    <x v="9"/>
    <m/>
    <m/>
    <m/>
    <m/>
    <m/>
  </r>
  <r>
    <s v="1157495"/>
    <s v="Endo Condensor DE Niti        "/>
    <s v="35-45       "/>
    <s v="Ea      "/>
    <s v="MILTEX"/>
    <s v="TFD3545N"/>
    <n v="1"/>
    <n v="1"/>
    <n v="0"/>
    <n v="1"/>
    <n v="0"/>
    <n v="0"/>
    <x v="7"/>
    <m/>
    <m/>
    <m/>
    <m/>
    <m/>
  </r>
  <r>
    <s v="9004794"/>
    <s v="Anodized Composite Instrument "/>
    <s v="DE F3       "/>
    <s v="Ea      "/>
    <s v="JINSTR"/>
    <s v="900-4794"/>
    <n v="1"/>
    <n v="2"/>
    <n v="0"/>
    <n v="1"/>
    <n v="0"/>
    <n v="0"/>
    <x v="7"/>
    <m/>
    <m/>
    <m/>
    <m/>
    <m/>
  </r>
  <r>
    <s v="3339113"/>
    <s v="Omniflex Catalyst             "/>
    <s v="            "/>
    <s v="Tb      "/>
    <s v="GC"/>
    <s v="137311"/>
    <n v="1"/>
    <n v="2"/>
    <n v="0"/>
    <n v="1"/>
    <n v="0"/>
    <n v="0"/>
    <x v="7"/>
    <m/>
    <m/>
    <m/>
    <m/>
    <m/>
  </r>
  <r>
    <s v="1244663"/>
    <s v="Diphenhydramine HCL Caplets   "/>
    <s v="25mg        "/>
    <s v="100/Bt  "/>
    <s v="RELONE"/>
    <s v="36961802501"/>
    <n v="1"/>
    <n v="1"/>
    <n v="0"/>
    <n v="1"/>
    <n v="0"/>
    <n v="0"/>
    <x v="7"/>
    <m/>
    <m/>
    <m/>
    <m/>
    <m/>
  </r>
  <r>
    <s v="3120104"/>
    <s v="FlashTips Disp AW Syringe Tips"/>
    <s v="Assorted    "/>
    <s v="250/Bg  "/>
    <s v="SULTAN"/>
    <s v="23071"/>
    <n v="1"/>
    <n v="2"/>
    <n v="0"/>
    <n v="1"/>
    <n v="0"/>
    <n v="0"/>
    <x v="9"/>
    <m/>
    <m/>
    <m/>
    <m/>
    <m/>
  </r>
  <r>
    <s v="1006970"/>
    <s v="MicroTorch Butane             "/>
    <s v="RF300       "/>
    <s v="9.12oz  "/>
    <s v="BLAZER"/>
    <s v="189-3000"/>
    <n v="1"/>
    <n v="12"/>
    <n v="0"/>
    <n v="1"/>
    <n v="0"/>
    <n v="0"/>
    <x v="9"/>
    <m/>
    <m/>
    <m/>
    <m/>
    <m/>
  </r>
  <r>
    <s v="1734899"/>
    <s v="Flaps Film Tabs Original      "/>
    <s v="White       "/>
    <s v="500/Bx  "/>
    <s v="MICROC"/>
    <s v="FLF"/>
    <n v="1"/>
    <n v="1"/>
    <n v="0"/>
    <n v="1"/>
    <n v="0"/>
    <n v="0"/>
    <x v="9"/>
    <m/>
    <m/>
    <m/>
    <m/>
    <m/>
  </r>
  <r>
    <s v="1009427"/>
    <s v="Mouth Gag Molt Adult          "/>
    <s v="            "/>
    <s v="Ea      "/>
    <s v="JINSTR"/>
    <s v="100-9427"/>
    <n v="1"/>
    <n v="2"/>
    <n v="0"/>
    <n v="1"/>
    <n v="0"/>
    <n v="0"/>
    <x v="9"/>
    <m/>
    <m/>
    <m/>
    <m/>
    <m/>
  </r>
  <r>
    <s v="5866947"/>
    <s v="Composite Inst Titanium D/L Rd"/>
    <s v="REPFI3T     "/>
    <s v="Ea      "/>
    <s v="NORDNT"/>
    <s v="REPFI3T"/>
    <n v="1"/>
    <n v="6"/>
    <n v="0"/>
    <n v="1"/>
    <n v="0"/>
    <n v="0"/>
    <x v="7"/>
    <m/>
    <m/>
    <m/>
    <m/>
    <m/>
  </r>
  <r>
    <s v="1271639"/>
    <s v="Harmonize Unidose Enamel      "/>
    <s v="C3          "/>
    <s v="10/Pk   "/>
    <s v="KERR"/>
    <s v="36451"/>
    <n v="1"/>
    <n v="1"/>
    <n v="1"/>
    <n v="0"/>
    <n v="0"/>
    <n v="0"/>
    <x v="9"/>
    <m/>
    <m/>
    <m/>
    <m/>
    <m/>
  </r>
  <r>
    <s v="2010118"/>
    <s v="FenderMate Right Regular      "/>
    <s v="Dk.Blue     "/>
    <s v="18/Pk   "/>
    <s v="DIRINC"/>
    <s v="602773"/>
    <n v="1"/>
    <n v="1"/>
    <n v="1"/>
    <n v="0"/>
    <n v="0"/>
    <n v="0"/>
    <x v="9"/>
    <m/>
    <m/>
    <m/>
    <m/>
    <m/>
  </r>
  <r>
    <s v="1127139"/>
    <s v="Endo Organizer Foam Inserts   "/>
    <s v="Lavender    "/>
    <s v="50/Pk   "/>
    <s v="PACDEN"/>
    <s v="803LHS"/>
    <n v="1"/>
    <n v="1"/>
    <n v="0"/>
    <n v="1"/>
    <n v="0"/>
    <n v="0"/>
    <x v="9"/>
    <m/>
    <m/>
    <m/>
    <m/>
    <m/>
  </r>
  <r>
    <s v="9901005"/>
    <s v="Rubber Dam Clamp              "/>
    <s v="W2A         "/>
    <s v="Ea      "/>
    <s v="KULZER"/>
    <s v="50057512"/>
    <n v="1"/>
    <n v="4"/>
    <n v="0"/>
    <n v="1"/>
    <n v="0"/>
    <n v="0"/>
    <x v="7"/>
    <m/>
    <m/>
    <m/>
    <m/>
    <m/>
  </r>
  <r>
    <s v="2220673"/>
    <s v="Gutta Percha Tapered CC .04   "/>
    <s v="#20         "/>
    <s v="120/Bx  "/>
    <s v="DNTEND"/>
    <s v="670949"/>
    <n v="1"/>
    <n v="1"/>
    <n v="0"/>
    <n v="1"/>
    <n v="0"/>
    <n v="0"/>
    <x v="7"/>
    <m/>
    <m/>
    <m/>
    <m/>
    <m/>
  </r>
  <r>
    <s v="1002089"/>
    <s v="Barbed Broaches NS White - 1  "/>
    <s v="XXXF        "/>
    <s v="10/Pk   "/>
    <s v="ROYD"/>
    <s v="331NS"/>
    <n v="1"/>
    <n v="1"/>
    <n v="0"/>
    <n v="1"/>
    <n v="0"/>
    <n v="0"/>
    <x v="9"/>
    <m/>
    <m/>
    <m/>
    <m/>
    <m/>
  </r>
  <r>
    <s v="9532374"/>
    <s v="Scissor Littauer Jr Stitch    "/>
    <s v="4-1/2&quot;      "/>
    <s v="Ea      "/>
    <s v="MILTEX"/>
    <s v="9-102"/>
    <n v="1"/>
    <n v="2"/>
    <n v="0"/>
    <n v="1"/>
    <n v="0"/>
    <n v="0"/>
    <x v="7"/>
    <m/>
    <m/>
    <m/>
    <m/>
    <m/>
  </r>
  <r>
    <s v="5700257"/>
    <s v="Carbide Bur HP 1/2            "/>
    <s v="            "/>
    <s v="5/Pk    "/>
    <s v="PRIMAD"/>
    <s v="103273"/>
    <n v="1"/>
    <n v="1"/>
    <n v="1"/>
    <n v="0"/>
    <n v="0"/>
    <n v="0"/>
    <x v="9"/>
    <m/>
    <m/>
    <m/>
    <m/>
    <m/>
  </r>
  <r>
    <s v="1011574"/>
    <s v="Murphy Knife Short            "/>
    <s v="134         "/>
    <s v="Ea      "/>
    <s v="NATKEY"/>
    <s v="1490030"/>
    <n v="1"/>
    <n v="2"/>
    <n v="0"/>
    <n v="1"/>
    <n v="0"/>
    <n v="0"/>
    <x v="9"/>
    <m/>
    <m/>
    <m/>
    <m/>
    <m/>
  </r>
  <r>
    <s v="1271633"/>
    <s v="Harmonize Unidose Dentin      "/>
    <s v="C4          "/>
    <s v="10/Pk   "/>
    <s v="KERR"/>
    <s v="36438"/>
    <n v="1"/>
    <n v="1"/>
    <n v="0"/>
    <n v="1"/>
    <n v="0"/>
    <n v="0"/>
    <x v="7"/>
    <m/>
    <m/>
    <m/>
    <m/>
    <m/>
  </r>
  <r>
    <s v="2220789"/>
    <s v="Tubulicid Blue Label          "/>
    <s v="            "/>
    <s v="4oz/Bt  "/>
    <s v="TEMREX"/>
    <s v="260T"/>
    <n v="1"/>
    <n v="1"/>
    <n v="1"/>
    <n v="0"/>
    <n v="0"/>
    <n v="0"/>
    <x v="9"/>
    <m/>
    <m/>
    <m/>
    <m/>
    <m/>
  </r>
  <r>
    <s v="1002788"/>
    <s v="Carbide Bur FGSS 558          "/>
    <s v="            "/>
    <s v="10/Pk   "/>
    <s v="PRIMAD"/>
    <s v="206100280700"/>
    <n v="1"/>
    <n v="1"/>
    <n v="1"/>
    <n v="0"/>
    <n v="0"/>
    <n v="0"/>
    <x v="9"/>
    <m/>
    <m/>
    <m/>
    <m/>
    <m/>
  </r>
  <r>
    <s v="6101478"/>
    <s v="Carrying Case Vital Signs     "/>
    <s v="Spot        "/>
    <s v="Ea      "/>
    <s v="WELCH"/>
    <s v="4200-100"/>
    <n v="1"/>
    <n v="1"/>
    <n v="0"/>
    <n v="0"/>
    <n v="1"/>
    <n v="0"/>
    <x v="4"/>
    <m/>
    <m/>
    <m/>
    <m/>
    <m/>
  </r>
  <r>
    <s v="1087004"/>
    <s v="Extracting Forcep Lwr/3rd     "/>
    <s v="7900        "/>
    <s v="Ea      "/>
    <s v="ATITAN"/>
    <s v="7900"/>
    <n v="1"/>
    <n v="1"/>
    <n v="0"/>
    <n v="1"/>
    <n v="0"/>
    <n v="0"/>
    <x v="7"/>
    <m/>
    <m/>
    <m/>
    <m/>
    <m/>
  </r>
  <r>
    <s v="2476042"/>
    <s v="EZ 1-2-3 Atomizer             "/>
    <s v="            "/>
    <s v="Ea      "/>
    <s v="BIOTRO"/>
    <s v="ED592"/>
    <n v="1"/>
    <n v="1"/>
    <n v="0"/>
    <n v="1"/>
    <n v="0"/>
    <n v="0"/>
    <x v="9"/>
    <m/>
    <m/>
    <m/>
    <m/>
    <m/>
  </r>
  <r>
    <s v="1126048"/>
    <s v="Maxima SC Diamond FG XCoarse  "/>
    <s v="856-022     "/>
    <s v="5/Pk    "/>
    <s v="MICDIA"/>
    <s v="1126048"/>
    <n v="1"/>
    <n v="2"/>
    <n v="0"/>
    <n v="1"/>
    <n v="0"/>
    <n v="0"/>
    <x v="7"/>
    <m/>
    <m/>
    <m/>
    <m/>
    <m/>
  </r>
  <r>
    <s v="9007255"/>
    <s v="Maxima Diamond FG 856-014C    "/>
    <s v="            "/>
    <s v="5/PK    "/>
    <s v="MICDIA"/>
    <s v="9007255"/>
    <n v="1"/>
    <n v="2"/>
    <n v="0"/>
    <n v="1"/>
    <n v="0"/>
    <n v="0"/>
    <x v="9"/>
    <m/>
    <m/>
    <m/>
    <m/>
    <m/>
  </r>
  <r>
    <s v="7012001"/>
    <s v="Black Cobra Carbide Cutter HP "/>
    <s v="251G-060    "/>
    <s v="Ea      "/>
    <s v="MEISIN"/>
    <s v="HMB251G060HP"/>
    <n v="1"/>
    <n v="1"/>
    <n v="0"/>
    <n v="1"/>
    <n v="0"/>
    <n v="0"/>
    <x v="7"/>
    <m/>
    <m/>
    <m/>
    <m/>
    <m/>
  </r>
  <r>
    <s v="1125114"/>
    <s v="Diamond FG 379-016M           "/>
    <s v="            "/>
    <s v="5/Pk    "/>
    <s v="MICDIA"/>
    <s v="1125114"/>
    <n v="1"/>
    <n v="2"/>
    <n v="0"/>
    <n v="1"/>
    <n v="0"/>
    <n v="0"/>
    <x v="7"/>
    <m/>
    <m/>
    <m/>
    <m/>
    <m/>
  </r>
  <r>
    <s v="1125221"/>
    <s v="Diamond FG 835-014M           "/>
    <s v="            "/>
    <s v="5/Pk    "/>
    <s v="MICDIA"/>
    <s v="1125221"/>
    <n v="1"/>
    <n v="1"/>
    <n v="0"/>
    <n v="1"/>
    <n v="0"/>
    <n v="0"/>
    <x v="7"/>
    <m/>
    <m/>
    <m/>
    <m/>
    <m/>
  </r>
  <r>
    <s v="2287373"/>
    <s v="PDQ2 Polishing Refill         "/>
    <s v="Cup         "/>
    <s v="20/Bx   "/>
    <s v="AXIS"/>
    <s v="P3135"/>
    <n v="1"/>
    <n v="1"/>
    <n v="0"/>
    <n v="1"/>
    <n v="0"/>
    <n v="0"/>
    <x v="7"/>
    <m/>
    <m/>
    <m/>
    <m/>
    <m/>
  </r>
  <r>
    <s v="2290194"/>
    <s v="Micromotor MX-I LED C Type E  "/>
    <s v="Brushls     "/>
    <s v="Ea      "/>
    <s v="BENAIR"/>
    <s v="1600755-001"/>
    <n v="1"/>
    <n v="1"/>
    <n v="0"/>
    <n v="0"/>
    <n v="0"/>
    <n v="1"/>
    <x v="4"/>
    <m/>
    <m/>
    <m/>
    <m/>
    <m/>
  </r>
  <r>
    <s v="3569129"/>
    <s v="Model Trimmer 12&quot;             "/>
    <s v="1/2HP       "/>
    <s v="Ea      "/>
    <s v="ZRAFOS"/>
    <s v="MT12"/>
    <n v="1"/>
    <n v="20"/>
    <n v="1"/>
    <n v="0"/>
    <n v="0"/>
    <n v="0"/>
    <x v="9"/>
    <m/>
    <m/>
    <m/>
    <m/>
    <m/>
  </r>
  <r>
    <s v="1235071"/>
    <s v="Herculite XRV Unidose Enamel  "/>
    <s v="D2 .25gm    "/>
    <s v="20/Bx   "/>
    <s v="KERR"/>
    <s v="29848"/>
    <n v="1"/>
    <n v="2"/>
    <n v="0"/>
    <n v="1"/>
    <n v="0"/>
    <n v="0"/>
    <x v="9"/>
    <m/>
    <m/>
    <m/>
    <m/>
    <m/>
  </r>
  <r>
    <s v="3120172"/>
    <s v="Resurge Low Profile Tray      "/>
    <s v="2 Gallon    "/>
    <s v="Ea      "/>
    <s v="SULTAN"/>
    <s v="60202"/>
    <n v="1"/>
    <n v="1"/>
    <n v="0"/>
    <n v="1"/>
    <n v="0"/>
    <n v="0"/>
    <x v="4"/>
    <m/>
    <m/>
    <m/>
    <m/>
    <m/>
  </r>
  <r>
    <s v="6588736"/>
    <s v="Bur Block Magnetic 14 Hole    "/>
    <s v="Neon Yellow "/>
    <s v="Ea      "/>
    <s v="ZIRC"/>
    <s v="50Z403O"/>
    <n v="1"/>
    <n v="2"/>
    <n v="0"/>
    <n v="1"/>
    <n v="0"/>
    <n v="0"/>
    <x v="9"/>
    <m/>
    <m/>
    <m/>
    <m/>
    <m/>
  </r>
  <r>
    <s v="1328498"/>
    <s v="Ketorolac Inj IM/IV SDV 1mL   "/>
    <s v="30mg/mL     "/>
    <s v="25/Bx   "/>
    <s v="W-WARD"/>
    <s v="00641604225"/>
    <n v="1"/>
    <n v="1"/>
    <n v="1"/>
    <n v="0"/>
    <n v="0"/>
    <n v="0"/>
    <x v="9"/>
    <m/>
    <m/>
    <m/>
    <m/>
    <m/>
  </r>
  <r>
    <s v="1081639"/>
    <s v="Platinum 95 Putty             "/>
    <s v="2x1 Kilo    "/>
    <s v="Ea      "/>
    <s v="ZHERM"/>
    <s v="C400700"/>
    <n v="1"/>
    <n v="1"/>
    <n v="0"/>
    <n v="1"/>
    <n v="0"/>
    <n v="0"/>
    <x v="7"/>
    <m/>
    <m/>
    <m/>
    <m/>
    <m/>
  </r>
  <r>
    <s v="6005133"/>
    <s v="Nevi Scaler DE #1 Anterior    "/>
    <s v="ResinEight  "/>
    <s v="Ea      "/>
    <s v="HUFRID"/>
    <s v="SCNEVI18"/>
    <n v="1"/>
    <n v="1"/>
    <n v="0"/>
    <n v="0"/>
    <n v="0"/>
    <n v="1"/>
    <x v="4"/>
    <m/>
    <m/>
    <m/>
    <m/>
    <m/>
  </r>
  <r>
    <s v="1001934"/>
    <s v="Turbo-Vac Dispenser           "/>
    <s v="            "/>
    <s v="Ea      "/>
    <s v="PINNAC"/>
    <s v="5000-1"/>
    <n v="1"/>
    <n v="1"/>
    <n v="0"/>
    <n v="1"/>
    <n v="0"/>
    <n v="0"/>
    <x v="9"/>
    <m/>
    <m/>
    <m/>
    <m/>
    <m/>
  </r>
  <r>
    <s v="5860491"/>
    <s v="Relyant Sickle/Hoe DE N5/48   "/>
    <s v="#6 Handle   "/>
    <s v="Ea      "/>
    <s v="NORDNT"/>
    <s v="VSCN5-48"/>
    <n v="1"/>
    <n v="2"/>
    <n v="0"/>
    <n v="1"/>
    <n v="0"/>
    <n v="0"/>
    <x v="7"/>
    <m/>
    <m/>
    <m/>
    <m/>
    <m/>
  </r>
  <r>
    <s v="1064166"/>
    <s v="Arch Wire Retainer 14&quot; Long   "/>
    <s v=".025        "/>
    <s v="10/Pk   "/>
    <s v="MASEL"/>
    <s v="4809025"/>
    <n v="1"/>
    <n v="1"/>
    <n v="0"/>
    <n v="1"/>
    <n v="0"/>
    <n v="0"/>
    <x v="5"/>
    <m/>
    <m/>
    <m/>
    <m/>
    <m/>
  </r>
  <r>
    <s v="2010700"/>
    <s v="Plus Series Forceps Upper     "/>
    <s v="Universal   "/>
    <s v="Ea      "/>
    <s v="ATITAN"/>
    <s v="150+"/>
    <n v="1"/>
    <n v="2"/>
    <n v="0"/>
    <n v="1"/>
    <n v="0"/>
    <n v="0"/>
    <x v="7"/>
    <m/>
    <m/>
    <m/>
    <m/>
    <m/>
  </r>
  <r>
    <s v="2080024"/>
    <s v="Exacta Mouth Prop             "/>
    <s v="10mm pin    "/>
    <s v="Ea      "/>
    <s v="ACESUR"/>
    <s v="0100448"/>
    <n v="1"/>
    <n v="2"/>
    <n v="0"/>
    <n v="0"/>
    <n v="0"/>
    <n v="1"/>
    <x v="4"/>
    <m/>
    <m/>
    <m/>
    <m/>
    <m/>
  </r>
  <r>
    <s v="1231071"/>
    <s v="Take 1 Advanced Putty         "/>
    <s v="            "/>
    <s v="Ea      "/>
    <s v="KERR"/>
    <s v="34070"/>
    <n v="1"/>
    <n v="2"/>
    <n v="0"/>
    <n v="1"/>
    <n v="0"/>
    <n v="0"/>
    <x v="9"/>
    <m/>
    <m/>
    <m/>
    <m/>
    <m/>
  </r>
  <r>
    <s v="1355519"/>
    <s v="Propofol Inj Emulsion SDV 20mL"/>
    <s v="10mg/mL     "/>
    <s v="25/Bx   "/>
    <s v="DRREDY"/>
    <s v="43598026525"/>
    <n v="1"/>
    <n v="1"/>
    <n v="0"/>
    <n v="1"/>
    <n v="0"/>
    <n v="0"/>
    <x v="9"/>
    <m/>
    <m/>
    <m/>
    <m/>
    <m/>
  </r>
  <r>
    <s v="1230857"/>
    <s v="K3 Engine Files .06 25MM      "/>
    <s v="#40         "/>
    <s v="6/Pk    "/>
    <s v="SYBRON"/>
    <s v="825-6405"/>
    <n v="1"/>
    <n v="3"/>
    <n v="0"/>
    <n v="1"/>
    <n v="0"/>
    <n v="0"/>
    <x v="9"/>
    <m/>
    <m/>
    <m/>
    <m/>
    <m/>
  </r>
  <r>
    <s v="8239522"/>
    <s v="Microlab 450 Set A            "/>
    <s v="            "/>
    <s v="Ea      "/>
    <s v="AIM"/>
    <s v="450SETA"/>
    <n v="1"/>
    <n v="1"/>
    <n v="0"/>
    <n v="1"/>
    <n v="0"/>
    <n v="0"/>
    <x v="7"/>
    <m/>
    <m/>
    <m/>
    <m/>
    <m/>
  </r>
  <r>
    <s v="1125723"/>
    <s v="Maestro Porc Polish Smoothing "/>
    <s v="RA Point    "/>
    <s v="3/Pk    "/>
    <s v="EMOORE"/>
    <s v="1125723"/>
    <n v="1"/>
    <n v="1"/>
    <n v="0"/>
    <n v="1"/>
    <n v="0"/>
    <n v="0"/>
    <x v="9"/>
    <m/>
    <m/>
    <m/>
    <m/>
    <m/>
  </r>
  <r>
    <s v="1230308"/>
    <s v="Curette Molt 2-4 Elevating    "/>
    <s v="            "/>
    <s v="Ea      "/>
    <s v="SYBRON"/>
    <s v="974-0037"/>
    <n v="1"/>
    <n v="1"/>
    <n v="0"/>
    <n v="1"/>
    <n v="0"/>
    <n v="0"/>
    <x v="7"/>
    <m/>
    <m/>
    <m/>
    <m/>
    <m/>
  </r>
  <r>
    <s v="1126404"/>
    <s v="Aloesoft Plus Nitrile PF Glove"/>
    <s v="Medium      "/>
    <s v="200/Bx  "/>
    <s v="SRITNG"/>
    <s v="1126404"/>
    <n v="1"/>
    <n v="20"/>
    <n v="0"/>
    <n v="1"/>
    <n v="0"/>
    <n v="0"/>
    <x v="9"/>
    <m/>
    <m/>
    <m/>
    <m/>
    <m/>
  </r>
  <r>
    <s v="9007180"/>
    <s v="Maxima Diamond FG 846-012C    "/>
    <s v="            "/>
    <s v="5/PK    "/>
    <s v="MICDIA"/>
    <s v="9007180"/>
    <n v="1"/>
    <n v="1"/>
    <n v="0"/>
    <n v="1"/>
    <n v="0"/>
    <n v="0"/>
    <x v="7"/>
    <m/>
    <m/>
    <m/>
    <m/>
    <m/>
  </r>
  <r>
    <s v="1000032"/>
    <s v="Arborbands 3/4&quot; Medium        "/>
    <s v="            "/>
    <s v="100/Pk  "/>
    <s v="BUFF"/>
    <s v="02711S"/>
    <n v="1"/>
    <n v="1"/>
    <n v="0"/>
    <n v="1"/>
    <n v="0"/>
    <n v="0"/>
    <x v="7"/>
    <m/>
    <m/>
    <m/>
    <m/>
    <m/>
  </r>
  <r>
    <s v="1127303"/>
    <s v="Essentials E-Type Straight    "/>
    <s v="Attachment  "/>
    <s v="Ea      "/>
    <s v="HANDPH"/>
    <s v="1127303"/>
    <n v="1"/>
    <n v="2"/>
    <n v="0"/>
    <n v="1"/>
    <n v="0"/>
    <n v="0"/>
    <x v="7"/>
    <m/>
    <m/>
    <m/>
    <m/>
    <m/>
  </r>
  <r>
    <s v="3780826"/>
    <s v="MFS Finishing Diamond FG      "/>
    <s v="257/MF2     "/>
    <s v="5/Pk    "/>
    <s v="PREMER"/>
    <s v="2015857"/>
    <n v="1"/>
    <n v="1"/>
    <n v="1"/>
    <n v="0"/>
    <n v="0"/>
    <n v="0"/>
    <x v="9"/>
    <m/>
    <m/>
    <m/>
    <m/>
    <m/>
  </r>
  <r>
    <s v="1006870"/>
    <s v="Hemostat Rochester-Pean 6-1/4&quot;"/>
    <s v="Curv German "/>
    <s v="Ea      "/>
    <s v="MILTEX"/>
    <s v="100-6870"/>
    <n v="1"/>
    <n v="3"/>
    <n v="0"/>
    <n v="1"/>
    <n v="0"/>
    <n v="0"/>
    <x v="7"/>
    <m/>
    <m/>
    <m/>
    <m/>
    <m/>
  </r>
  <r>
    <s v="9007163"/>
    <s v="Maxima Diamond FG 837-014SC   "/>
    <s v="            "/>
    <s v="5/PK    "/>
    <s v="MICDIA"/>
    <s v="9007163"/>
    <n v="1"/>
    <n v="1"/>
    <n v="0"/>
    <n v="1"/>
    <n v="0"/>
    <n v="0"/>
    <x v="9"/>
    <m/>
    <m/>
    <m/>
    <m/>
    <m/>
  </r>
  <r>
    <s v="9994480"/>
    <s v="Oral Surgery Bur Shank 2      "/>
    <s v="# 1703L     "/>
    <s v="10/Pk   "/>
    <s v="SSWBUR"/>
    <s v="30028"/>
    <n v="1"/>
    <n v="1"/>
    <n v="1"/>
    <n v="0"/>
    <n v="0"/>
    <n v="0"/>
    <x v="9"/>
    <m/>
    <m/>
    <m/>
    <m/>
    <m/>
  </r>
  <r>
    <s v="3337348"/>
    <s v="O-Ring f/Hydrocolloid Cond    "/>
    <s v="            "/>
    <s v="Ea      "/>
    <s v="NEVIN"/>
    <s v="080510-14"/>
    <n v="1"/>
    <n v="1"/>
    <n v="0"/>
    <n v="0"/>
    <n v="1"/>
    <n v="0"/>
    <x v="4"/>
    <m/>
    <m/>
    <m/>
    <m/>
    <m/>
  </r>
  <r>
    <s v="6000953"/>
    <s v="Plugger Root Canal DE Glick   "/>
    <s v="#1          "/>
    <s v="Ea      "/>
    <s v="HUFRID"/>
    <s v="RCPGL1"/>
    <n v="1"/>
    <n v="2"/>
    <n v="0"/>
    <n v="1"/>
    <n v="0"/>
    <n v="0"/>
    <x v="9"/>
    <m/>
    <m/>
    <m/>
    <m/>
    <m/>
  </r>
  <r>
    <s v="9004812"/>
    <s v="Steth Dualhead Essentials     "/>
    <s v="22&quot; Red     "/>
    <s v="Ea      "/>
    <s v="AMDIAG"/>
    <s v="670RHS"/>
    <n v="1"/>
    <n v="1"/>
    <n v="0"/>
    <n v="1"/>
    <n v="0"/>
    <n v="0"/>
    <x v="7"/>
    <m/>
    <m/>
    <m/>
    <m/>
    <m/>
  </r>
  <r>
    <s v="1182533"/>
    <s v="Eye Wash Irrigation Twist Cap "/>
    <s v="            "/>
    <s v="1oz/Bt  "/>
    <s v="MEDIQ"/>
    <s v="19828"/>
    <n v="1"/>
    <n v="3"/>
    <n v="0"/>
    <n v="1"/>
    <n v="0"/>
    <n v="0"/>
    <x v="9"/>
    <m/>
    <m/>
    <m/>
    <m/>
    <m/>
  </r>
  <r>
    <s v="3840183"/>
    <s v="Lime-Lite Enhanced Refill     "/>
    <s v="3mL         "/>
    <s v="Ea      "/>
    <s v="PULPDT"/>
    <s v="LLE3"/>
    <n v="1"/>
    <n v="1"/>
    <n v="0"/>
    <n v="1"/>
    <n v="0"/>
    <n v="0"/>
    <x v="9"/>
    <m/>
    <m/>
    <m/>
    <m/>
    <m/>
  </r>
  <r>
    <s v="1063457"/>
    <s v="Cheek Retractor Extraoral     "/>
    <s v="Adult       "/>
    <s v="2/Pk    "/>
    <s v="MASEL"/>
    <s v="4001025"/>
    <n v="1"/>
    <n v="1"/>
    <n v="1"/>
    <n v="0"/>
    <n v="0"/>
    <n v="0"/>
    <x v="9"/>
    <m/>
    <m/>
    <m/>
    <m/>
    <m/>
  </r>
  <r>
    <s v="3780956"/>
    <s v="Two Striper Diamond FG        "/>
    <s v="784.10F     "/>
    <s v="5/Pk    "/>
    <s v="PREMER"/>
    <s v="2015441"/>
    <n v="1"/>
    <n v="1"/>
    <n v="0"/>
    <n v="1"/>
    <n v="0"/>
    <n v="0"/>
    <x v="7"/>
    <m/>
    <m/>
    <m/>
    <m/>
    <m/>
  </r>
  <r>
    <s v="8989919"/>
    <s v="Chrome Welding Rods           "/>
    <s v="            "/>
    <s v="25Gm/Jar"/>
    <s v="ZCMP"/>
    <s v="808001"/>
    <n v="1"/>
    <n v="1"/>
    <n v="0"/>
    <n v="1"/>
    <n v="0"/>
    <n v="0"/>
    <x v="7"/>
    <m/>
    <m/>
    <m/>
    <m/>
    <m/>
  </r>
  <r>
    <s v="1239111"/>
    <s v="Hedstrom Files 21mm           "/>
    <s v="#30         "/>
    <s v="6/Bx    "/>
    <s v="SYBRON"/>
    <s v="12775"/>
    <n v="1"/>
    <n v="1"/>
    <n v="0"/>
    <n v="1"/>
    <n v="0"/>
    <n v="0"/>
    <x v="7"/>
    <m/>
    <m/>
    <m/>
    <m/>
    <m/>
  </r>
  <r>
    <s v="1012094"/>
    <s v="Impression Tray Metal #3      "/>
    <s v="Upper Perf  "/>
    <s v="Ea      "/>
    <s v="JINSTR"/>
    <s v="101-2094"/>
    <n v="1"/>
    <n v="5"/>
    <n v="0"/>
    <n v="1"/>
    <n v="0"/>
    <n v="0"/>
    <x v="9"/>
    <m/>
    <m/>
    <m/>
    <m/>
    <m/>
  </r>
  <r>
    <s v="1001982"/>
    <s v="Curette Gracey DE 11/12       "/>
    <s v="Hollow      "/>
    <s v="Ea      "/>
    <s v="JINSTR"/>
    <s v="100-1982"/>
    <n v="1"/>
    <n v="3"/>
    <n v="0"/>
    <n v="1"/>
    <n v="0"/>
    <n v="0"/>
    <x v="9"/>
    <m/>
    <m/>
    <m/>
    <m/>
    <m/>
  </r>
  <r>
    <s v="1428842"/>
    <s v="Goldies Carbide Bur HP        "/>
    <s v="53-A        "/>
    <s v="Ea      "/>
    <s v="DEDECO"/>
    <s v="8004"/>
    <n v="1"/>
    <n v="2"/>
    <n v="0"/>
    <n v="1"/>
    <n v="0"/>
    <n v="0"/>
    <x v="9"/>
    <m/>
    <m/>
    <m/>
    <m/>
    <m/>
  </r>
  <r>
    <s v="1185678"/>
    <s v="Ampicillin STRL Pwd Inj SDV   "/>
    <s v="1Gm 10mL    "/>
    <s v="10/Bx   "/>
    <s v="AURPHA"/>
    <s v="55150011310"/>
    <n v="1"/>
    <n v="5"/>
    <n v="1"/>
    <n v="0"/>
    <n v="0"/>
    <n v="0"/>
    <x v="9"/>
    <m/>
    <m/>
    <m/>
    <m/>
    <m/>
  </r>
  <r>
    <s v="7770319"/>
    <s v="Filtek Supreme Ultra Flow Caps"/>
    <s v="B1          "/>
    <s v="20/Bx   "/>
    <s v="THREEM"/>
    <s v="6033B1"/>
    <n v="1"/>
    <n v="1"/>
    <n v="0"/>
    <n v="1"/>
    <n v="0"/>
    <n v="0"/>
    <x v="5"/>
    <m/>
    <m/>
    <m/>
    <m/>
    <m/>
  </r>
  <r>
    <s v="6011870"/>
    <s v="EverEdge 2.O Gracey DE 11/12  "/>
    <s v="#9 Handle   "/>
    <s v="Ea      "/>
    <s v="HUFRID"/>
    <s v="SG11/129E2"/>
    <n v="1"/>
    <n v="3"/>
    <n v="0"/>
    <n v="1"/>
    <n v="0"/>
    <n v="0"/>
    <x v="9"/>
    <m/>
    <m/>
    <m/>
    <m/>
    <m/>
  </r>
  <r>
    <s v="6003139"/>
    <s v="Curette Indiana Univ DE 17/18 "/>
    <s v="#6 Handle   "/>
    <s v="Ea      "/>
    <s v="HUFRID"/>
    <s v="SIU17/186"/>
    <n v="1"/>
    <n v="3"/>
    <n v="0"/>
    <n v="1"/>
    <n v="0"/>
    <n v="0"/>
    <x v="7"/>
    <m/>
    <m/>
    <m/>
    <m/>
    <m/>
  </r>
  <r>
    <s v="2284629"/>
    <s v="NTI Diamond Disc HP           "/>
    <s v="D911HF-220  "/>
    <s v="Ea      "/>
    <s v="AXIS"/>
    <s v="D911HF-220"/>
    <n v="1"/>
    <n v="2"/>
    <n v="0"/>
    <n v="1"/>
    <n v="0"/>
    <n v="0"/>
    <x v="9"/>
    <m/>
    <m/>
    <m/>
    <m/>
    <m/>
  </r>
  <r>
    <s v="1175915"/>
    <s v="Hylin Carver                  "/>
    <s v="            "/>
    <s v="Ea      "/>
    <s v="ADENUS"/>
    <s v="5100"/>
    <n v="1"/>
    <n v="1"/>
    <n v="0"/>
    <n v="0"/>
    <n v="1"/>
    <n v="0"/>
    <x v="4"/>
    <m/>
    <m/>
    <m/>
    <m/>
    <m/>
  </r>
  <r>
    <s v="1215357"/>
    <s v="Suture Chromic Gut Brown NC-3 "/>
    <s v="5-0 18&quot;     "/>
    <s v="12/Bx   "/>
    <s v="CPMED"/>
    <s v="543CG"/>
    <n v="1"/>
    <n v="1"/>
    <n v="1"/>
    <n v="0"/>
    <n v="0"/>
    <n v="0"/>
    <x v="9"/>
    <m/>
    <m/>
    <m/>
    <m/>
    <m/>
  </r>
  <r>
    <s v="1005828"/>
    <s v="Gutta Percha Points 30mm      "/>
    <s v="Medium      "/>
    <s v="100/Bx  "/>
    <s v="COLWHA"/>
    <s v="H05580"/>
    <n v="1"/>
    <n v="3"/>
    <n v="0"/>
    <n v="1"/>
    <n v="0"/>
    <n v="0"/>
    <x v="7"/>
    <m/>
    <m/>
    <m/>
    <m/>
    <m/>
  </r>
  <r>
    <s v="1017285"/>
    <s v="Endoflex NT K-Files 25mm      "/>
    <s v="#20         "/>
    <s v="6/Bx    "/>
    <s v="MILTEX"/>
    <s v="101-7285"/>
    <n v="1"/>
    <n v="1"/>
    <n v="0"/>
    <n v="1"/>
    <n v="0"/>
    <n v="0"/>
    <x v="7"/>
    <m/>
    <m/>
    <m/>
    <m/>
    <m/>
  </r>
  <r>
    <s v="9057188"/>
    <s v="Disp Resuscitation Mask       "/>
    <s v="Adult       "/>
    <s v="Ea      "/>
    <s v="BLSSYS"/>
    <s v="1505"/>
    <n v="1"/>
    <n v="3"/>
    <n v="0"/>
    <n v="1"/>
    <n v="0"/>
    <n v="0"/>
    <x v="9"/>
    <m/>
    <m/>
    <m/>
    <m/>
    <m/>
  </r>
  <r>
    <s v="1239124"/>
    <s v="Revolution Formula2 Refill    "/>
    <s v="D4          "/>
    <s v="4/Bx    "/>
    <s v="KERR"/>
    <s v="29508"/>
    <n v="1"/>
    <n v="1"/>
    <n v="0"/>
    <n v="1"/>
    <n v="0"/>
    <n v="0"/>
    <x v="7"/>
    <m/>
    <m/>
    <m/>
    <m/>
    <m/>
  </r>
  <r>
    <s v="2223401"/>
    <s v="Transmetal Carbide Bur FG     "/>
    <s v="            "/>
    <s v="3/Bx    "/>
    <s v="DNTEND"/>
    <s v="671798"/>
    <n v="1"/>
    <n v="4"/>
    <n v="1"/>
    <n v="0"/>
    <n v="0"/>
    <n v="0"/>
    <x v="9"/>
    <m/>
    <m/>
    <m/>
    <m/>
    <m/>
  </r>
  <r>
    <s v="1079150"/>
    <s v="Periotome w/Wide Blade        "/>
    <s v="P100        "/>
    <s v="Ea      "/>
    <s v="ATITAN"/>
    <s v="P100"/>
    <n v="1"/>
    <n v="4"/>
    <n v="1"/>
    <n v="0"/>
    <n v="0"/>
    <n v="0"/>
    <x v="9"/>
    <m/>
    <m/>
    <m/>
    <m/>
    <m/>
  </r>
  <r>
    <s v="6581115"/>
    <s v="EZ ID Instrument Rings White  "/>
    <s v="Small       "/>
    <s v="25/Pk   "/>
    <s v="ZIRC"/>
    <s v="70Z100A"/>
    <n v="1"/>
    <n v="1"/>
    <n v="0"/>
    <n v="0"/>
    <n v="0"/>
    <n v="1"/>
    <x v="4"/>
    <m/>
    <m/>
    <m/>
    <m/>
    <m/>
  </r>
  <r>
    <s v="7720834"/>
    <s v="NTI Universal Cutter          "/>
    <s v="UC251-060L  "/>
    <s v="Ea      "/>
    <s v="AXIS"/>
    <s v="UC251-060L"/>
    <n v="1"/>
    <n v="2"/>
    <n v="0"/>
    <n v="1"/>
    <n v="0"/>
    <n v="0"/>
    <x v="5"/>
    <m/>
    <m/>
    <m/>
    <m/>
    <m/>
  </r>
  <r>
    <s v="9007373"/>
    <s v="Maxima Diamond FG 878K-014C   "/>
    <s v="            "/>
    <s v="5/PK    "/>
    <s v="MICDIA"/>
    <s v="9007373"/>
    <n v="1"/>
    <n v="3"/>
    <n v="0"/>
    <n v="1"/>
    <n v="0"/>
    <n v="0"/>
    <x v="9"/>
    <m/>
    <m/>
    <m/>
    <m/>
    <m/>
  </r>
  <r>
    <s v="1002049"/>
    <s v="Stratosphere Caps Fast Set    "/>
    <s v="3 Spill     "/>
    <s v="50/Jr   "/>
    <s v="GOLD"/>
    <s v="099-51005"/>
    <n v="1"/>
    <n v="1"/>
    <n v="0"/>
    <n v="1"/>
    <n v="0"/>
    <n v="0"/>
    <x v="9"/>
    <m/>
    <m/>
    <m/>
    <m/>
    <m/>
  </r>
  <r>
    <s v="1008547"/>
    <s v="Screw Post Gold Plated        "/>
    <s v="#4 Medium   "/>
    <s v="12/Bx   "/>
    <s v="HARALD"/>
    <s v="1008547"/>
    <n v="1"/>
    <n v="2"/>
    <n v="0"/>
    <n v="1"/>
    <n v="0"/>
    <n v="0"/>
    <x v="7"/>
    <m/>
    <m/>
    <m/>
    <m/>
    <m/>
  </r>
  <r>
    <s v="3333665"/>
    <s v="FujiCEM 2 Automix Refill      "/>
    <s v="No Tips     "/>
    <s v="2/Pk    "/>
    <s v="GC"/>
    <s v="441002"/>
    <n v="1"/>
    <n v="1"/>
    <n v="0"/>
    <n v="1"/>
    <n v="0"/>
    <n v="0"/>
    <x v="9"/>
    <m/>
    <m/>
    <m/>
    <m/>
    <m/>
  </r>
  <r>
    <s v="6009376"/>
    <s v="Needle Holder Halsey Serrated "/>
    <s v="P/Sharp     "/>
    <s v="Ea      "/>
    <s v="HUFRID"/>
    <s v="NH5037"/>
    <n v="1"/>
    <n v="2"/>
    <n v="0"/>
    <n v="1"/>
    <n v="0"/>
    <n v="0"/>
    <x v="7"/>
    <m/>
    <m/>
    <m/>
    <m/>
    <m/>
  </r>
  <r>
    <s v="6005984"/>
    <s v="Christensen Crown Remover     "/>
    <s v="Straight    "/>
    <s v="Ea      "/>
    <s v="HUFRID"/>
    <s v="CRCH1"/>
    <n v="1"/>
    <n v="1"/>
    <n v="0"/>
    <n v="1"/>
    <n v="0"/>
    <n v="0"/>
    <x v="9"/>
    <m/>
    <m/>
    <m/>
    <m/>
    <m/>
  </r>
  <r>
    <s v="4030156"/>
    <s v="Volu-Flo Tips 18ga            "/>
    <s v="            "/>
    <s v="100/Pk  "/>
    <s v="VISDEN"/>
    <s v="321100"/>
    <n v="1"/>
    <n v="2"/>
    <n v="0"/>
    <n v="1"/>
    <n v="0"/>
    <n v="0"/>
    <x v="7"/>
    <m/>
    <m/>
    <m/>
    <m/>
    <m/>
  </r>
  <r>
    <s v="1062166"/>
    <s v="Matrix Band Adult .0015       "/>
    <s v="#11         "/>
    <s v="20/Pk   "/>
    <s v="DENOVO"/>
    <s v="170-411"/>
    <n v="1"/>
    <n v="1"/>
    <n v="0"/>
    <n v="1"/>
    <n v="0"/>
    <n v="0"/>
    <x v="7"/>
    <m/>
    <m/>
    <m/>
    <m/>
    <m/>
  </r>
  <r>
    <s v="1125477"/>
    <s v="Diamond Bulk Reduction FG     "/>
    <s v="BR2         "/>
    <s v="5/Pk    "/>
    <s v="MICDIA"/>
    <s v="1125477"/>
    <n v="1"/>
    <n v="1"/>
    <n v="0"/>
    <n v="1"/>
    <n v="0"/>
    <n v="0"/>
    <x v="7"/>
    <m/>
    <m/>
    <m/>
    <m/>
    <m/>
  </r>
  <r>
    <s v="1230812"/>
    <s v="K3 Engine Files .04 30MM      "/>
    <s v="#40         "/>
    <s v="6/Pk    "/>
    <s v="SYBRON"/>
    <s v="825-4400"/>
    <n v="1"/>
    <n v="2"/>
    <n v="0"/>
    <n v="1"/>
    <n v="0"/>
    <n v="0"/>
    <x v="9"/>
    <m/>
    <m/>
    <m/>
    <m/>
    <m/>
  </r>
  <r>
    <s v="1134766"/>
    <s v="Uvex Lens Cleansing Towelettes"/>
    <s v="S468        "/>
    <s v="100/Bx  "/>
    <s v="WOWIDE"/>
    <s v="355547"/>
    <n v="1"/>
    <n v="1"/>
    <n v="0"/>
    <n v="1"/>
    <n v="0"/>
    <n v="0"/>
    <x v="9"/>
    <m/>
    <m/>
    <m/>
    <m/>
    <m/>
  </r>
  <r>
    <s v="6005498"/>
    <s v="File DE 12/13 Orban           "/>
    <s v="            "/>
    <s v="Ea      "/>
    <s v="HUFRID"/>
    <s v="FO12/13"/>
    <n v="1"/>
    <n v="1"/>
    <n v="0"/>
    <n v="1"/>
    <n v="0"/>
    <n v="0"/>
    <x v="7"/>
    <m/>
    <m/>
    <m/>
    <m/>
    <m/>
  </r>
  <r>
    <s v="1125254"/>
    <s v="Diamond FG 860-009SF          "/>
    <s v="            "/>
    <s v="5/Pk    "/>
    <s v="MICDIA"/>
    <s v="1125254"/>
    <n v="1"/>
    <n v="3"/>
    <n v="0"/>
    <n v="1"/>
    <n v="0"/>
    <n v="0"/>
    <x v="7"/>
    <m/>
    <m/>
    <m/>
    <m/>
    <m/>
  </r>
  <r>
    <s v="1190063"/>
    <s v="Explantation Trephine Drill   "/>
    <s v="Kit         "/>
    <s v="Ea      "/>
    <s v="ATITAN"/>
    <s v="K-369"/>
    <n v="1"/>
    <n v="1"/>
    <n v="0"/>
    <n v="0"/>
    <n v="0"/>
    <n v="1"/>
    <x v="4"/>
    <m/>
    <m/>
    <m/>
    <m/>
    <m/>
  </r>
  <r>
    <s v="2423035"/>
    <s v="Hatho Geza Mini Brush Mtd 3/32"/>
    <s v="Blk ChunKing"/>
    <s v="12/Pk   "/>
    <s v="NATKEY"/>
    <s v="1670088"/>
    <n v="1"/>
    <n v="1"/>
    <n v="0"/>
    <n v="1"/>
    <n v="0"/>
    <n v="0"/>
    <x v="7"/>
    <m/>
    <m/>
    <m/>
    <m/>
    <m/>
  </r>
  <r>
    <s v="9007185"/>
    <s v="Maxima Diamond FG 847-012F    "/>
    <s v="            "/>
    <s v="5/PK    "/>
    <s v="MICDIA"/>
    <s v="9007185"/>
    <n v="1"/>
    <n v="2"/>
    <n v="0"/>
    <n v="1"/>
    <n v="0"/>
    <n v="0"/>
    <x v="7"/>
    <m/>
    <m/>
    <m/>
    <m/>
    <m/>
  </r>
  <r>
    <s v="1420666"/>
    <s v="Euro Carbide Bur HP 077GSQ-040"/>
    <s v="9338        "/>
    <s v="Ea      "/>
    <s v="DEDECO"/>
    <s v="9338"/>
    <n v="1"/>
    <n v="1"/>
    <n v="0"/>
    <n v="1"/>
    <n v="0"/>
    <n v="0"/>
    <x v="7"/>
    <m/>
    <m/>
    <m/>
    <m/>
    <m/>
  </r>
  <r>
    <s v="8090112"/>
    <s v="Vita Shade Guide Tab Improved "/>
    <s v="A3          "/>
    <s v="Ea      "/>
    <s v="VIDMER"/>
    <s v="B155CN"/>
    <n v="1"/>
    <n v="1"/>
    <n v="0"/>
    <n v="1"/>
    <n v="0"/>
    <n v="0"/>
    <x v="9"/>
    <m/>
    <m/>
    <m/>
    <m/>
    <m/>
  </r>
  <r>
    <s v="1351456"/>
    <s v="Bur Block Magnetic  8 Hole    "/>
    <s v="Round Grey  "/>
    <s v="Ea      "/>
    <s v="PINNAC"/>
    <s v="31005DX"/>
    <n v="1"/>
    <n v="4"/>
    <n v="0"/>
    <n v="1"/>
    <n v="0"/>
    <n v="0"/>
    <x v="9"/>
    <m/>
    <m/>
    <m/>
    <m/>
    <m/>
  </r>
  <r>
    <s v="3157013"/>
    <s v="Surflash IV Catheter          "/>
    <s v="22x1&quot;       "/>
    <s v="50/Bx   "/>
    <s v="TERUMO"/>
    <s v="SR*FF2225"/>
    <n v="1"/>
    <n v="2"/>
    <n v="0"/>
    <n v="1"/>
    <n v="0"/>
    <n v="0"/>
    <x v="9"/>
    <m/>
    <m/>
    <m/>
    <m/>
    <m/>
  </r>
  <r>
    <s v="9007043"/>
    <s v="Maxima Diamond FG 368-016M    "/>
    <s v="            "/>
    <s v="5/PK    "/>
    <s v="MICDIA"/>
    <s v="9007043"/>
    <n v="1"/>
    <n v="2"/>
    <n v="0"/>
    <n v="1"/>
    <n v="0"/>
    <n v="0"/>
    <x v="7"/>
    <m/>
    <m/>
    <m/>
    <m/>
    <m/>
  </r>
  <r>
    <s v="6011881"/>
    <s v="Resin8 Colors 2.0 Scaler 204SD"/>
    <s v="Red         "/>
    <s v="Ea      "/>
    <s v="HUFRID"/>
    <s v="S204SDC8E2"/>
    <n v="1"/>
    <n v="1"/>
    <n v="0"/>
    <n v="1"/>
    <n v="0"/>
    <n v="0"/>
    <x v="5"/>
    <m/>
    <m/>
    <m/>
    <m/>
    <m/>
  </r>
  <r>
    <s v="8880587"/>
    <s v="ParaPost Titanium Refill Brown"/>
    <s v="P84-3       "/>
    <s v="10/Vl   "/>
    <s v="COLTEN"/>
    <s v="P843"/>
    <n v="1"/>
    <n v="1"/>
    <n v="0"/>
    <n v="1"/>
    <n v="0"/>
    <n v="0"/>
    <x v="7"/>
    <m/>
    <m/>
    <m/>
    <m/>
    <m/>
  </r>
  <r>
    <s v="7013691"/>
    <s v="Singles Diamond Sterile       "/>
    <s v="FG 1312.11C "/>
    <s v="25/Pk   "/>
    <s v="MEISIN"/>
    <s v="1312.11C"/>
    <n v="1"/>
    <n v="1"/>
    <n v="0"/>
    <n v="1"/>
    <n v="0"/>
    <n v="0"/>
    <x v="7"/>
    <m/>
    <m/>
    <m/>
    <m/>
    <m/>
  </r>
  <r>
    <s v="5515632"/>
    <s v="BULB-BW.EFP 12V 100W          "/>
    <s v="            "/>
    <s v="ea      "/>
    <s v="BULBWK"/>
    <s v="BW.EFP"/>
    <n v="1"/>
    <n v="7"/>
    <n v="0"/>
    <n v="1"/>
    <n v="0"/>
    <n v="0"/>
    <x v="7"/>
    <m/>
    <m/>
    <m/>
    <m/>
    <m/>
  </r>
  <r>
    <s v="1005871"/>
    <s v="Film DX-57 #2 Paper Packet    "/>
    <s v="Double      "/>
    <s v="150/Bx  "/>
    <s v="FLOWX"/>
    <s v="18101S"/>
    <n v="1"/>
    <n v="1"/>
    <n v="0"/>
    <n v="1"/>
    <n v="0"/>
    <n v="0"/>
    <x v="7"/>
    <m/>
    <m/>
    <m/>
    <m/>
    <m/>
  </r>
  <r>
    <s v="1670184"/>
    <s v="Cavitron FSI Powerline FitGrip"/>
    <s v="30K 100     "/>
    <s v="Ea      "/>
    <s v="DNTEQU"/>
    <s v="82003"/>
    <n v="1"/>
    <n v="1"/>
    <n v="0"/>
    <n v="1"/>
    <n v="0"/>
    <n v="0"/>
    <x v="9"/>
    <m/>
    <m/>
    <m/>
    <m/>
    <m/>
  </r>
  <r>
    <s v="1336644"/>
    <s v="OptiBond eXTRa Universal      "/>
    <s v="Unidose Kit "/>
    <s v="Ea      "/>
    <s v="KERR"/>
    <s v="36659"/>
    <n v="1"/>
    <n v="1"/>
    <n v="1"/>
    <n v="0"/>
    <n v="0"/>
    <n v="0"/>
    <x v="9"/>
    <m/>
    <m/>
    <m/>
    <m/>
    <m/>
  </r>
  <r>
    <s v="1125029"/>
    <s v="Acclean Prophy Paste Coarse   "/>
    <s v="ST/TNG/VAN  "/>
    <s v="200/Bx  "/>
    <s v="EMOORE"/>
    <s v="1125029"/>
    <n v="1"/>
    <n v="1"/>
    <n v="0"/>
    <n v="1"/>
    <n v="0"/>
    <n v="0"/>
    <x v="9"/>
    <m/>
    <m/>
    <m/>
    <m/>
    <m/>
  </r>
  <r>
    <s v="1008901"/>
    <s v="Stratosphere Caps Reg Set     "/>
    <s v="3 Spill     "/>
    <s v="50/Jr   "/>
    <s v="GOLD"/>
    <s v="099-51004"/>
    <n v="1"/>
    <n v="1"/>
    <n v="0"/>
    <n v="1"/>
    <n v="0"/>
    <n v="0"/>
    <x v="9"/>
    <m/>
    <m/>
    <m/>
    <m/>
    <m/>
  </r>
  <r>
    <s v="1231035"/>
    <s v="Take 1 Advanced Medium 50mL   "/>
    <s v="Regular Set "/>
    <s v="24/Pk   "/>
    <s v="KERR"/>
    <s v="33958"/>
    <n v="1"/>
    <n v="2"/>
    <n v="0"/>
    <n v="1"/>
    <n v="0"/>
    <n v="0"/>
    <x v="7"/>
    <m/>
    <m/>
    <m/>
    <m/>
    <m/>
  </r>
  <r>
    <s v="9451566"/>
    <s v="Multicore Flow Syringe 10Gm   "/>
    <s v="Light       "/>
    <s v="Ea      "/>
    <s v="VIVADT"/>
    <s v="604166AN"/>
    <n v="1"/>
    <n v="2"/>
    <n v="1"/>
    <n v="0"/>
    <n v="0"/>
    <n v="0"/>
    <x v="9"/>
    <m/>
    <m/>
    <m/>
    <m/>
    <m/>
  </r>
  <r>
    <s v="1230837"/>
    <s v="K3 Engine Files .06 25MM      "/>
    <s v="#15         "/>
    <s v="6/Pk    "/>
    <s v="SYBRON"/>
    <s v="825-6155"/>
    <n v="1"/>
    <n v="3"/>
    <n v="0"/>
    <n v="1"/>
    <n v="0"/>
    <n v="0"/>
    <x v="9"/>
    <m/>
    <m/>
    <m/>
    <m/>
    <m/>
  </r>
  <r>
    <s v="1046328"/>
    <s v="Mirror Handle Ergonomic       "/>
    <s v="            "/>
    <s v="Ea      "/>
    <s v="JINSTR"/>
    <s v="104-6328"/>
    <n v="1"/>
    <n v="8"/>
    <n v="0"/>
    <n v="1"/>
    <n v="0"/>
    <n v="0"/>
    <x v="9"/>
    <m/>
    <m/>
    <m/>
    <m/>
    <m/>
  </r>
  <r>
    <s v="5700360"/>
    <s v="Benzo-Jel Topical Anesthetic  "/>
    <s v="Strawberry  "/>
    <s v="1oz/Jr  "/>
    <s v="NATKEY"/>
    <s v="03-32019"/>
    <n v="1"/>
    <n v="3"/>
    <n v="0"/>
    <n v="1"/>
    <n v="0"/>
    <n v="0"/>
    <x v="9"/>
    <m/>
    <m/>
    <m/>
    <m/>
    <m/>
  </r>
  <r>
    <s v="1085579"/>
    <s v="Extracting Forcep Upr/Univ    "/>
    <s v="0700        "/>
    <s v="Ea      "/>
    <s v="ATITAN"/>
    <s v="0700"/>
    <n v="1"/>
    <n v="2"/>
    <n v="0"/>
    <n v="1"/>
    <n v="0"/>
    <n v="0"/>
    <x v="9"/>
    <m/>
    <m/>
    <m/>
    <m/>
    <m/>
  </r>
  <r>
    <s v="8886949"/>
    <s v="ParaPost XT Bulk Blue         "/>
    <s v="P684-5B     "/>
    <s v="30/Bx   "/>
    <s v="COLTEN"/>
    <s v="P6845B"/>
    <n v="1"/>
    <n v="1"/>
    <n v="0"/>
    <n v="1"/>
    <n v="0"/>
    <n v="0"/>
    <x v="7"/>
    <m/>
    <m/>
    <m/>
    <m/>
    <m/>
  </r>
  <r>
    <s v="1940318"/>
    <s v="Monoject Needles 27Ga Long    "/>
    <s v="Metal Hub   "/>
    <s v="100/Bx  "/>
    <s v="CARDKN"/>
    <s v="8881401056"/>
    <n v="1"/>
    <n v="2"/>
    <n v="0"/>
    <n v="1"/>
    <n v="0"/>
    <n v="0"/>
    <x v="9"/>
    <m/>
    <m/>
    <m/>
    <m/>
    <m/>
  </r>
  <r>
    <s v="1125680"/>
    <s v="Lubricating Jelly Sterile     "/>
    <s v="Fliptop     "/>
    <s v="4oz/Tb  "/>
    <s v="ULTSEA"/>
    <s v="300335100015"/>
    <n v="1"/>
    <n v="3"/>
    <n v="0"/>
    <n v="1"/>
    <n v="0"/>
    <n v="0"/>
    <x v="9"/>
    <m/>
    <m/>
    <m/>
    <m/>
    <m/>
  </r>
  <r>
    <s v="2281509"/>
    <s v="PDQ Polisher Brush Refills    "/>
    <s v="Small Cup   "/>
    <s v="10/Pk   "/>
    <s v="AXIS"/>
    <s v="P0801"/>
    <n v="1"/>
    <n v="1"/>
    <n v="0"/>
    <n v="1"/>
    <n v="0"/>
    <n v="0"/>
    <x v="7"/>
    <m/>
    <m/>
    <m/>
    <m/>
    <m/>
  </r>
  <r>
    <s v="9995952"/>
    <s v="Oral Surgery Bur Shank 1      "/>
    <s v="HP    8     "/>
    <s v="10/Pk   "/>
    <s v="SSWBUR"/>
    <s v="34844"/>
    <n v="1"/>
    <n v="8"/>
    <n v="0"/>
    <n v="1"/>
    <n v="0"/>
    <n v="0"/>
    <x v="9"/>
    <m/>
    <m/>
    <m/>
    <m/>
    <m/>
  </r>
  <r>
    <s v="6006686"/>
    <s v="Cleoid-Discoid DE 4/5         "/>
    <s v="#6 Handle   "/>
    <s v="Ea      "/>
    <s v="HUFRID"/>
    <s v="CD4/56"/>
    <n v="1"/>
    <n v="1"/>
    <n v="0"/>
    <n v="0"/>
    <n v="0"/>
    <n v="1"/>
    <x v="4"/>
    <m/>
    <m/>
    <m/>
    <m/>
    <m/>
  </r>
  <r>
    <s v="9001636"/>
    <s v="Trays Metal #123 Solid        "/>
    <s v="Lower       "/>
    <s v="Ea      "/>
    <s v="JINSTR"/>
    <s v="900-1636"/>
    <n v="1"/>
    <n v="1"/>
    <n v="0"/>
    <n v="1"/>
    <n v="0"/>
    <n v="0"/>
    <x v="7"/>
    <m/>
    <m/>
    <m/>
    <m/>
    <m/>
  </r>
  <r>
    <s v="1230818"/>
    <s v="K3 Engine Files .04 25MM      "/>
    <s v="#45         "/>
    <s v="6/Pk    "/>
    <s v="SYBRON"/>
    <s v="825-4455"/>
    <n v="1"/>
    <n v="1"/>
    <n v="0"/>
    <n v="1"/>
    <n v="0"/>
    <n v="0"/>
    <x v="9"/>
    <m/>
    <m/>
    <m/>
    <m/>
    <m/>
  </r>
  <r>
    <s v="6004695"/>
    <s v="Hemostat Halsted #4           "/>
    <s v="Straight    "/>
    <s v="Ea      "/>
    <s v="HUFRID"/>
    <s v="H4"/>
    <n v="1"/>
    <n v="3"/>
    <n v="0"/>
    <n v="0"/>
    <n v="0"/>
    <n v="1"/>
    <x v="5"/>
    <m/>
    <m/>
    <m/>
    <m/>
    <m/>
  </r>
  <r>
    <s v="4224790"/>
    <s v="Arestin Minocycline 1mg       "/>
    <s v="            "/>
    <s v="2x12/Bx "/>
    <s v="ORAPHA"/>
    <s v="125"/>
    <n v="1"/>
    <n v="2"/>
    <n v="0"/>
    <n v="1"/>
    <n v="0"/>
    <n v="0"/>
    <x v="5"/>
    <m/>
    <m/>
    <m/>
    <m/>
    <m/>
  </r>
  <r>
    <s v="1126719"/>
    <s v="Natural Elegance Univ Bond    "/>
    <s v="Unit Dose   "/>
    <s v="50/Pk   "/>
    <s v="SEPTDT"/>
    <s v="FP-SCHEIN-312"/>
    <n v="1"/>
    <n v="2"/>
    <n v="0"/>
    <n v="1"/>
    <n v="0"/>
    <n v="0"/>
    <x v="7"/>
    <m/>
    <m/>
    <m/>
    <m/>
    <m/>
  </r>
  <r>
    <s v="1139050"/>
    <s v="Bib Clip Green                "/>
    <s v="605289      "/>
    <s v="Ea      "/>
    <s v="WOWIDE"/>
    <s v="605289"/>
    <n v="1"/>
    <n v="2"/>
    <n v="0"/>
    <n v="0"/>
    <n v="1"/>
    <n v="0"/>
    <x v="4"/>
    <m/>
    <m/>
    <m/>
    <m/>
    <m/>
  </r>
  <r>
    <s v="3339920"/>
    <s v="Coe Metal Tray #XL24 Small    "/>
    <s v="Lower       "/>
    <s v="Ea      "/>
    <s v="GC"/>
    <s v="269241"/>
    <n v="1"/>
    <n v="2"/>
    <n v="0"/>
    <n v="1"/>
    <n v="0"/>
    <n v="0"/>
    <x v="4"/>
    <m/>
    <m/>
    <m/>
    <m/>
    <m/>
  </r>
  <r>
    <s v="6012475"/>
    <s v="Black Line Rubber Dam Clamp   "/>
    <s v="27          "/>
    <s v="Ea      "/>
    <s v="HUFRID"/>
    <s v="RDCM27X"/>
    <n v="1"/>
    <n v="2"/>
    <n v="0"/>
    <n v="0"/>
    <n v="0"/>
    <n v="1"/>
    <x v="4"/>
    <m/>
    <m/>
    <m/>
    <m/>
    <m/>
  </r>
  <r>
    <s v="1125596"/>
    <s v="Oral Surgery Bur Shank 2      "/>
    <s v="#    6      "/>
    <s v="10/Pk   "/>
    <s v="PRIMAD"/>
    <s v="CROUND018HT"/>
    <n v="1"/>
    <n v="15"/>
    <n v="1"/>
    <n v="0"/>
    <n v="0"/>
    <n v="0"/>
    <x v="9"/>
    <m/>
    <m/>
    <m/>
    <m/>
    <m/>
  </r>
  <r>
    <s v="3171723"/>
    <s v="Onyx-Flex Finger Spreaders    "/>
    <s v="25mm F-M    "/>
    <s v="6/Pk    "/>
    <s v="MILTEX"/>
    <s v="012-14904"/>
    <n v="1"/>
    <n v="1"/>
    <n v="0"/>
    <n v="0"/>
    <n v="0"/>
    <n v="1"/>
    <x v="4"/>
    <m/>
    <m/>
    <m/>
    <m/>
    <m/>
  </r>
  <r>
    <s v="1676163"/>
    <s v="Repair Material Powder        "/>
    <s v="Pink        "/>
    <s v="454gm/Ea"/>
    <s v="DNTPLY"/>
    <s v="680005"/>
    <n v="1"/>
    <n v="1"/>
    <n v="0"/>
    <n v="1"/>
    <n v="0"/>
    <n v="0"/>
    <x v="7"/>
    <m/>
    <m/>
    <m/>
    <m/>
    <m/>
  </r>
  <r>
    <s v="6007384"/>
    <s v="IMS Sterilization Wrap        "/>
    <s v="20x20       "/>
    <s v="100/Bx  "/>
    <s v="HUFRID"/>
    <s v="IMS-1212H"/>
    <n v="1"/>
    <n v="1"/>
    <n v="0"/>
    <n v="1"/>
    <n v="0"/>
    <n v="0"/>
    <x v="9"/>
    <m/>
    <m/>
    <m/>
    <m/>
    <m/>
  </r>
  <r>
    <s v="7725718"/>
    <s v="Midwest Plus Cleaner Spray Btl"/>
    <s v="8oz/Ea      "/>
    <s v="EA      "/>
    <s v="MIDWES"/>
    <s v="380140"/>
    <n v="1"/>
    <n v="1"/>
    <n v="0"/>
    <n v="1"/>
    <n v="0"/>
    <n v="0"/>
    <x v="9"/>
    <m/>
    <m/>
    <m/>
    <m/>
    <m/>
  </r>
  <r>
    <s v="3334046"/>
    <s v="G-aenial Sculpt Unitip Refill "/>
    <s v="A4          "/>
    <s v="20/Pk   "/>
    <s v="GC"/>
    <s v="009173"/>
    <n v="1"/>
    <n v="1"/>
    <n v="0"/>
    <n v="1"/>
    <n v="0"/>
    <n v="0"/>
    <x v="5"/>
    <m/>
    <m/>
    <m/>
    <m/>
    <m/>
  </r>
  <r>
    <s v="1236794"/>
    <s v="Point 4 Unidose Refill        "/>
    <s v="C3          "/>
    <s v="20/Bx   "/>
    <s v="KERR"/>
    <s v="29909"/>
    <n v="1"/>
    <n v="4"/>
    <n v="0"/>
    <n v="1"/>
    <n v="0"/>
    <n v="0"/>
    <x v="7"/>
    <m/>
    <m/>
    <m/>
    <m/>
    <m/>
  </r>
  <r>
    <s v="3334097"/>
    <s v="TEMPSMART Cartridge           "/>
    <s v="A1          "/>
    <s v="Ea      "/>
    <s v="GC"/>
    <s v="009392"/>
    <n v="1"/>
    <n v="2"/>
    <n v="0"/>
    <n v="1"/>
    <n v="0"/>
    <n v="0"/>
    <x v="9"/>
    <m/>
    <m/>
    <m/>
    <m/>
    <m/>
  </r>
  <r>
    <s v="1008005"/>
    <s v="Band Remover                  "/>
    <s v="Baade Type  "/>
    <s v="Ea      "/>
    <s v="JINSTR"/>
    <s v="100-8005"/>
    <n v="1"/>
    <n v="3"/>
    <n v="0"/>
    <n v="1"/>
    <n v="0"/>
    <n v="0"/>
    <x v="9"/>
    <m/>
    <m/>
    <m/>
    <m/>
    <m/>
  </r>
  <r>
    <s v="6581033"/>
    <s v="Bur Block Cover Clear 8 Hole  "/>
    <s v="Small       "/>
    <s v="Ea      "/>
    <s v="ZIRC"/>
    <s v="50Z401"/>
    <n v="1"/>
    <n v="3"/>
    <n v="0"/>
    <n v="1"/>
    <n v="0"/>
    <n v="0"/>
    <x v="7"/>
    <m/>
    <m/>
    <m/>
    <m/>
    <m/>
  </r>
  <r>
    <s v="6427053"/>
    <s v="Tubing Vacuum 1/2 Smooth Gray "/>
    <s v="            "/>
    <s v="Ft      "/>
    <s v="DCI"/>
    <s v="733"/>
    <n v="1"/>
    <n v="30"/>
    <n v="0"/>
    <n v="1"/>
    <n v="0"/>
    <n v="0"/>
    <x v="3"/>
    <m/>
    <m/>
    <m/>
    <m/>
    <m/>
  </r>
  <r>
    <s v="6423848"/>
    <s v="Dry Oral Cup,Autoclavable     "/>
    <s v="5840        "/>
    <s v="Ea      "/>
    <s v="DCI"/>
    <s v="5840"/>
    <n v="1"/>
    <n v="4"/>
    <n v="0"/>
    <n v="1"/>
    <n v="0"/>
    <n v="0"/>
    <x v="9"/>
    <m/>
    <m/>
    <m/>
    <m/>
    <m/>
  </r>
  <r>
    <s v="5075410"/>
    <s v="Lactated Ringers For Irrig    "/>
    <s v="1000ml      "/>
    <s v="Bt      "/>
    <s v="MCGAW"/>
    <s v="R5410-01"/>
    <n v="1"/>
    <n v="15"/>
    <n v="0"/>
    <n v="1"/>
    <n v="0"/>
    <n v="0"/>
    <x v="7"/>
    <m/>
    <m/>
    <m/>
    <m/>
    <m/>
  </r>
  <r>
    <s v="9007335"/>
    <s v="Maxima Diamond FG 862-012F    "/>
    <s v="            "/>
    <s v="5/PK    "/>
    <s v="MICDIA"/>
    <s v="9007335"/>
    <n v="1"/>
    <n v="1"/>
    <n v="0"/>
    <n v="1"/>
    <n v="0"/>
    <n v="0"/>
    <x v="9"/>
    <m/>
    <m/>
    <m/>
    <m/>
    <m/>
  </r>
  <r>
    <s v="1125124"/>
    <s v="Diamond FG 379-023SC          "/>
    <s v="            "/>
    <s v="5/Pk    "/>
    <s v="MICDIA"/>
    <s v="1125124"/>
    <n v="1"/>
    <n v="2"/>
    <n v="0"/>
    <n v="1"/>
    <n v="0"/>
    <n v="0"/>
    <x v="9"/>
    <m/>
    <m/>
    <m/>
    <m/>
    <m/>
  </r>
  <r>
    <s v="1134243"/>
    <s v="Label:Ondansetron 500&quot;        "/>
    <s v="333/Rl      "/>
    <s v="333/Rl  "/>
    <s v="TIMED"/>
    <s v="AN-55"/>
    <n v="1"/>
    <n v="1"/>
    <n v="0"/>
    <n v="1"/>
    <n v="0"/>
    <n v="0"/>
    <x v="7"/>
    <m/>
    <m/>
    <m/>
    <m/>
    <m/>
  </r>
  <r>
    <s v="9004439"/>
    <s v="Hand Soap Antibacterial       "/>
    <s v="Liquid      "/>
    <s v="8oz/Bt  "/>
    <s v="SAFEAM"/>
    <s v="9004439"/>
    <n v="1"/>
    <n v="2"/>
    <n v="1"/>
    <n v="0"/>
    <n v="0"/>
    <n v="0"/>
    <x v="9"/>
    <m/>
    <m/>
    <m/>
    <m/>
    <m/>
  </r>
  <r>
    <s v="1048370"/>
    <s v="MaxiGrip Scaler DE 204S       "/>
    <s v="SS          "/>
    <s v="Ea      "/>
    <s v="JINSTR"/>
    <s v="104-8370"/>
    <n v="1"/>
    <n v="2"/>
    <n v="0"/>
    <n v="1"/>
    <n v="0"/>
    <n v="0"/>
    <x v="9"/>
    <m/>
    <m/>
    <m/>
    <m/>
    <m/>
  </r>
  <r>
    <s v="6000687"/>
    <s v="Curette Younger Good DE 7/8   "/>
    <s v="ResinEight  "/>
    <s v="Ea      "/>
    <s v="HUFRID"/>
    <s v="SYG7/88"/>
    <n v="1"/>
    <n v="1"/>
    <n v="0"/>
    <n v="1"/>
    <n v="0"/>
    <n v="0"/>
    <x v="7"/>
    <m/>
    <m/>
    <m/>
    <m/>
    <m/>
  </r>
  <r>
    <s v="2221426"/>
    <s v="Ready Steel Hedstrom File 21mm"/>
    <s v="#45-80      "/>
    <s v="6/Pk    "/>
    <s v="DNTEND"/>
    <s v="6855023"/>
    <n v="1"/>
    <n v="2"/>
    <n v="0"/>
    <n v="1"/>
    <n v="0"/>
    <n v="0"/>
    <x v="7"/>
    <m/>
    <m/>
    <m/>
    <m/>
    <m/>
  </r>
  <r>
    <s v="1133341"/>
    <s v="Uvex Jewels Anti-Scratch Lens "/>
    <s v="Dusty Rose  "/>
    <s v="Ea      "/>
    <s v="WOWIDE"/>
    <s v="355714"/>
    <n v="1"/>
    <n v="1"/>
    <n v="0"/>
    <n v="1"/>
    <n v="0"/>
    <n v="0"/>
    <x v="7"/>
    <m/>
    <m/>
    <m/>
    <m/>
    <m/>
  </r>
  <r>
    <s v="6430403"/>
    <s v="Aquasoft Nitrile PF Exam Glove"/>
    <s v="Medium      "/>
    <s v="300/Bx  "/>
    <s v="OMHALY"/>
    <s v="43934"/>
    <n v="1"/>
    <n v="8"/>
    <n v="1"/>
    <n v="0"/>
    <n v="0"/>
    <n v="0"/>
    <x v="9"/>
    <m/>
    <m/>
    <m/>
    <m/>
    <m/>
  </r>
  <r>
    <s v="1125755"/>
    <s v="Maestro Silic Acryl Polish HP "/>
    <s v="Fine Lrge Pt"/>
    <s v="6/Pk    "/>
    <s v="EMOORE"/>
    <s v="1125755"/>
    <n v="1"/>
    <n v="1"/>
    <n v="1"/>
    <n v="0"/>
    <n v="0"/>
    <n v="0"/>
    <x v="9"/>
    <m/>
    <m/>
    <m/>
    <m/>
    <m/>
  </r>
  <r>
    <s v="2483836"/>
    <s v="Blistex Lip Ointment          "/>
    <s v=".5gm        "/>
    <s v="500/Bx  "/>
    <s v="BLISTX"/>
    <s v="X5000"/>
    <n v="1"/>
    <n v="1"/>
    <n v="0"/>
    <n v="1"/>
    <n v="0"/>
    <n v="0"/>
    <x v="9"/>
    <m/>
    <m/>
    <m/>
    <m/>
    <m/>
  </r>
  <r>
    <s v="9007263"/>
    <s v="Maxima Diamond FG 856-018C    "/>
    <s v="            "/>
    <s v="5/PK    "/>
    <s v="MICDIA"/>
    <s v="9007263"/>
    <n v="1"/>
    <n v="1"/>
    <n v="0"/>
    <n v="1"/>
    <n v="0"/>
    <n v="0"/>
    <x v="9"/>
    <m/>
    <m/>
    <m/>
    <m/>
    <m/>
  </r>
  <r>
    <s v="3789041"/>
    <s v="Curette DE 204S               "/>
    <s v="BEULTRA     "/>
    <s v="Ea      "/>
    <s v="PREMER"/>
    <s v="05623"/>
    <n v="1"/>
    <n v="3"/>
    <n v="0"/>
    <n v="1"/>
    <n v="0"/>
    <n v="0"/>
    <x v="7"/>
    <m/>
    <m/>
    <m/>
    <m/>
    <m/>
  </r>
  <r>
    <s v="1000245"/>
    <s v="Elevator Root Tip #79         "/>
    <s v="            "/>
    <s v="Ea      "/>
    <s v="JINSTR"/>
    <s v="100-0245"/>
    <n v="1"/>
    <n v="1"/>
    <n v="0"/>
    <n v="1"/>
    <n v="0"/>
    <n v="0"/>
    <x v="9"/>
    <m/>
    <m/>
    <m/>
    <m/>
    <m/>
  </r>
  <r>
    <s v="9451624"/>
    <s v="OptraSculpt &amp; OptraSculpt Pad "/>
    <s v="System      "/>
    <s v="Ea      "/>
    <s v="VIVADT"/>
    <s v="683066AN"/>
    <n v="1"/>
    <n v="1"/>
    <n v="0"/>
    <n v="1"/>
    <n v="0"/>
    <n v="0"/>
    <x v="7"/>
    <m/>
    <m/>
    <m/>
    <m/>
    <m/>
  </r>
  <r>
    <s v="9993264"/>
    <s v="Revelation Diamond 847-016C   "/>
    <s v="Coarse      "/>
    <s v="5/Pk    "/>
    <s v="SSWBUR"/>
    <s v="91056-5"/>
    <n v="1"/>
    <n v="1"/>
    <n v="0"/>
    <n v="0"/>
    <n v="0"/>
    <n v="1"/>
    <x v="4"/>
    <m/>
    <m/>
    <m/>
    <m/>
    <m/>
  </r>
  <r>
    <s v="2480711"/>
    <s v="Naloxone HCL SDV N-R          "/>
    <s v=".4mg        "/>
    <s v="1ml/VL  "/>
    <s v="GIVREP"/>
    <s v="17478004101"/>
    <n v="1"/>
    <n v="1"/>
    <n v="0"/>
    <n v="1"/>
    <n v="0"/>
    <n v="0"/>
    <x v="9"/>
    <m/>
    <m/>
    <m/>
    <m/>
    <m/>
  </r>
  <r>
    <s v="5535564"/>
    <s v="Yoke Washer                   "/>
    <s v="            "/>
    <s v="Ea      "/>
    <s v="PORTER"/>
    <s v="A-3399-000"/>
    <n v="1"/>
    <n v="1"/>
    <n v="0"/>
    <n v="1"/>
    <n v="0"/>
    <n v="0"/>
    <x v="3"/>
    <m/>
    <m/>
    <m/>
    <m/>
    <m/>
  </r>
  <r>
    <s v="1047874"/>
    <s v="Diamond Single-Use FG         "/>
    <s v="847-016C    "/>
    <s v="25/Bx   "/>
    <s v="MICDIA"/>
    <s v="1047874"/>
    <n v="1"/>
    <n v="2"/>
    <n v="0"/>
    <n v="1"/>
    <n v="0"/>
    <n v="0"/>
    <x v="9"/>
    <m/>
    <m/>
    <m/>
    <m/>
    <m/>
  </r>
  <r>
    <s v="5700026"/>
    <s v="Diamond Single-Use FG         "/>
    <s v="848-017XF   "/>
    <s v="25/Bx   "/>
    <s v="MICDIA"/>
    <s v="5700026"/>
    <n v="1"/>
    <n v="1"/>
    <n v="0"/>
    <n v="1"/>
    <n v="0"/>
    <n v="0"/>
    <x v="7"/>
    <m/>
    <m/>
    <m/>
    <m/>
    <m/>
  </r>
  <r>
    <s v="6580221"/>
    <s v="Zirc EZ Access Shelf          "/>
    <s v="White       "/>
    <s v="Ea      "/>
    <s v="ZIRC"/>
    <s v="20Z420A"/>
    <n v="1"/>
    <n v="2"/>
    <n v="0"/>
    <n v="1"/>
    <n v="0"/>
    <n v="0"/>
    <x v="7"/>
    <m/>
    <m/>
    <m/>
    <m/>
    <m/>
  </r>
  <r>
    <s v="1012963"/>
    <s v="Scaler Jacquette DE 30/33     "/>
    <s v="Solid Handle"/>
    <s v="Ea      "/>
    <s v="JINSTR"/>
    <s v="101-2963"/>
    <n v="1"/>
    <n v="1"/>
    <n v="1"/>
    <n v="0"/>
    <n v="0"/>
    <n v="0"/>
    <x v="9"/>
    <m/>
    <m/>
    <m/>
    <m/>
    <m/>
  </r>
  <r>
    <s v="1002019"/>
    <s v="Elevator Cryer #34            "/>
    <s v="            "/>
    <s v="Ea      "/>
    <s v="JINSTR"/>
    <s v="100-2019"/>
    <n v="1"/>
    <n v="4"/>
    <n v="0"/>
    <n v="1"/>
    <n v="0"/>
    <n v="0"/>
    <x v="9"/>
    <m/>
    <m/>
    <m/>
    <m/>
    <m/>
  </r>
  <r>
    <s v="1359822"/>
    <s v="Set Up Tray Divided Size B    "/>
    <s v="Lilac       "/>
    <s v="Ea      "/>
    <s v="PINNAC"/>
    <s v="32159"/>
    <n v="1"/>
    <n v="3"/>
    <n v="0"/>
    <n v="1"/>
    <n v="0"/>
    <n v="0"/>
    <x v="7"/>
    <m/>
    <m/>
    <m/>
    <m/>
    <m/>
  </r>
  <r>
    <s v="1029374"/>
    <s v="Headrest Cover T/P 10x13      "/>
    <s v="Lavender    "/>
    <s v="500/Ca  "/>
    <s v="HEFIPL"/>
    <s v="1029374"/>
    <n v="1"/>
    <n v="4"/>
    <n v="1"/>
    <n v="0"/>
    <n v="0"/>
    <n v="0"/>
    <x v="9"/>
    <m/>
    <m/>
    <m/>
    <m/>
    <m/>
  </r>
  <r>
    <s v="1356041"/>
    <s v="Set Up Tray Divided Size B    "/>
    <s v="Mauve       "/>
    <s v="Ea      "/>
    <s v="PINNAC"/>
    <s v="32151"/>
    <n v="1"/>
    <n v="2"/>
    <n v="0"/>
    <n v="1"/>
    <n v="0"/>
    <n v="0"/>
    <x v="7"/>
    <m/>
    <m/>
    <m/>
    <m/>
    <m/>
  </r>
  <r>
    <s v="7122787"/>
    <s v="Gum Implant Care Kit          "/>
    <s v="#13P        "/>
    <s v="12/Ca   "/>
    <s v="BUTLER"/>
    <s v="IMPKIT"/>
    <n v="1"/>
    <n v="2"/>
    <n v="0"/>
    <n v="1"/>
    <n v="0"/>
    <n v="0"/>
    <x v="9"/>
    <m/>
    <m/>
    <m/>
    <m/>
    <m/>
  </r>
  <r>
    <s v="1017399"/>
    <s v="Cup Dispenser Chrome          "/>
    <s v="3/5oz Adjust"/>
    <s v="Ea      "/>
    <s v="TIDI-E"/>
    <s v="9246"/>
    <n v="1"/>
    <n v="240"/>
    <n v="1"/>
    <n v="0"/>
    <n v="0"/>
    <n v="0"/>
    <x v="9"/>
    <m/>
    <m/>
    <m/>
    <m/>
    <m/>
  </r>
  <r>
    <s v="2221422"/>
    <s v="Ready Steel Hedstrom File 31mm"/>
    <s v="#45         "/>
    <s v="6/Pk    "/>
    <s v="DNTEND"/>
    <s v="6854531"/>
    <n v="1"/>
    <n v="1"/>
    <n v="0"/>
    <n v="1"/>
    <n v="0"/>
    <n v="0"/>
    <x v="7"/>
    <m/>
    <m/>
    <m/>
    <m/>
    <m/>
  </r>
  <r>
    <s v="5479687"/>
    <s v="Dental Dam 6x6 Medium         "/>
    <s v="Light       "/>
    <s v="36/Bx   "/>
    <s v="COLTEN"/>
    <s v="H00534"/>
    <n v="1"/>
    <n v="2"/>
    <n v="0"/>
    <n v="1"/>
    <n v="0"/>
    <n v="0"/>
    <x v="7"/>
    <m/>
    <m/>
    <m/>
    <m/>
    <m/>
  </r>
  <r>
    <s v="1127217"/>
    <s v="Plier Band Remover 347L       "/>
    <s v="Screw Hinge "/>
    <s v="Ea      "/>
    <s v="JINSTR"/>
    <s v="112-7217"/>
    <n v="1"/>
    <n v="1"/>
    <n v="0"/>
    <n v="1"/>
    <n v="0"/>
    <n v="0"/>
    <x v="7"/>
    <m/>
    <m/>
    <m/>
    <m/>
    <m/>
  </r>
  <r>
    <s v="1130073"/>
    <s v="Uvex Ignite Eyewear Clr Lens  "/>
    <s v="Red         "/>
    <s v="Ea      "/>
    <s v="WOWIDE"/>
    <s v="355826"/>
    <n v="1"/>
    <n v="1"/>
    <n v="0"/>
    <n v="1"/>
    <n v="0"/>
    <n v="0"/>
    <x v="7"/>
    <m/>
    <m/>
    <m/>
    <m/>
    <m/>
  </r>
  <r>
    <s v="1123972"/>
    <s v="Maxima-M Straight Attachment  "/>
    <s v="Midwest     "/>
    <s v="Ea      "/>
    <s v="HANDPH"/>
    <s v="1123972"/>
    <n v="1"/>
    <n v="1"/>
    <n v="0"/>
    <n v="1"/>
    <n v="0"/>
    <n v="0"/>
    <x v="7"/>
    <m/>
    <m/>
    <m/>
    <m/>
    <m/>
  </r>
  <r>
    <s v="1127070"/>
    <s v="Hydrogen Peroxide 3%          "/>
    <s v="            "/>
    <s v="Gal/Bt  "/>
    <s v="ABCO"/>
    <s v="112-7070"/>
    <n v="1"/>
    <n v="1"/>
    <n v="0"/>
    <n v="1"/>
    <n v="0"/>
    <n v="0"/>
    <x v="9"/>
    <m/>
    <m/>
    <m/>
    <m/>
    <m/>
  </r>
  <r>
    <s v="6003371"/>
    <s v="Swivel Direct Flow Ultrasonic "/>
    <s v="25K Aft5 Rt "/>
    <s v="Ea      "/>
    <s v="HUFRID"/>
    <s v="UI25SDR"/>
    <n v="1"/>
    <n v="2"/>
    <n v="1"/>
    <n v="0"/>
    <n v="0"/>
    <n v="0"/>
    <x v="9"/>
    <m/>
    <m/>
    <m/>
    <m/>
    <m/>
  </r>
  <r>
    <s v="3784351"/>
    <s v="Cotton Plier Locking          "/>
    <s v="            "/>
    <s v="Ea      "/>
    <s v="PREMER"/>
    <s v="9065088"/>
    <n v="1"/>
    <n v="3"/>
    <n v="0"/>
    <n v="0"/>
    <n v="0"/>
    <n v="1"/>
    <x v="4"/>
    <m/>
    <m/>
    <m/>
    <m/>
    <m/>
  </r>
  <r>
    <s v="1209917"/>
    <s v="Swab Foam Tip Plastic Shaft   "/>
    <s v="NS 3&quot; Blue  "/>
    <s v="1000/Ca "/>
    <s v="HARDWO"/>
    <s v="1622-PF"/>
    <n v="1"/>
    <n v="1"/>
    <n v="0"/>
    <n v="0"/>
    <n v="1"/>
    <n v="0"/>
    <x v="4"/>
    <m/>
    <m/>
    <m/>
    <m/>
    <m/>
  </r>
  <r>
    <s v="1207758"/>
    <s v="Glycopyrrolate SDV 1mL        "/>
    <s v="0.2mg/mL    "/>
    <s v="25/Bx   "/>
    <s v="W-WARD"/>
    <s v="00143968225"/>
    <n v="1"/>
    <n v="1"/>
    <n v="1"/>
    <n v="0"/>
    <n v="0"/>
    <n v="0"/>
    <x v="9"/>
    <m/>
    <m/>
    <m/>
    <m/>
    <m/>
  </r>
  <r>
    <s v="2283248"/>
    <s v="Universal Polishers Green     "/>
    <s v="0132-047 RA "/>
    <s v="10/Pk   "/>
    <s v="AXIS"/>
    <s v="P0132-047"/>
    <n v="1"/>
    <n v="1"/>
    <n v="0"/>
    <n v="1"/>
    <n v="0"/>
    <n v="0"/>
    <x v="5"/>
    <m/>
    <m/>
    <m/>
    <m/>
    <m/>
  </r>
  <r>
    <s v="8224048"/>
    <s v="Mirror Handle Round Cone      "/>
    <s v="Socket      "/>
    <s v="Ea      "/>
    <s v="AMEREA"/>
    <s v="AEMHR"/>
    <n v="1"/>
    <n v="5"/>
    <n v="0"/>
    <n v="1"/>
    <n v="0"/>
    <n v="0"/>
    <x v="9"/>
    <m/>
    <m/>
    <m/>
    <m/>
    <m/>
  </r>
  <r>
    <s v="9004796"/>
    <s v="Anodized Composite Instrument "/>
    <s v="DE F5       "/>
    <s v="Ea      "/>
    <s v="JINSTR"/>
    <s v="900-4796"/>
    <n v="1"/>
    <n v="8"/>
    <n v="0"/>
    <n v="1"/>
    <n v="0"/>
    <n v="0"/>
    <x v="9"/>
    <m/>
    <m/>
    <m/>
    <m/>
    <m/>
  </r>
  <r>
    <s v="1127298"/>
    <s v="Essentials C-Type Handpiece   "/>
    <s v="4-Hole      "/>
    <s v="Ea      "/>
    <s v="HANDPH"/>
    <s v="1127298"/>
    <n v="1"/>
    <n v="1"/>
    <n v="0"/>
    <n v="1"/>
    <n v="0"/>
    <n v="0"/>
    <x v="7"/>
    <m/>
    <m/>
    <m/>
    <m/>
    <m/>
  </r>
  <r>
    <s v="1231003"/>
    <s v="Reamers 25mm                  "/>
    <s v="#15-40      "/>
    <s v="6/Bx    "/>
    <s v="SYBRON"/>
    <s v="821-2025"/>
    <n v="1"/>
    <n v="1"/>
    <n v="0"/>
    <n v="1"/>
    <n v="0"/>
    <n v="0"/>
    <x v="7"/>
    <m/>
    <m/>
    <m/>
    <m/>
    <m/>
  </r>
  <r>
    <s v="1732177"/>
    <s v="NeoDiamond FG 1310-3F         "/>
    <s v="            "/>
    <s v="25/Pk   "/>
    <s v="MICROC"/>
    <s v="1310.3F"/>
    <n v="1"/>
    <n v="1"/>
    <n v="0"/>
    <n v="1"/>
    <n v="0"/>
    <n v="0"/>
    <x v="9"/>
    <m/>
    <m/>
    <m/>
    <m/>
    <m/>
  </r>
  <r>
    <s v="9007109"/>
    <s v="Maxima Diamond FG 805-012-M   "/>
    <s v="            "/>
    <s v="5/PK    "/>
    <s v="MICDIA"/>
    <s v="9007109"/>
    <n v="1"/>
    <n v="1"/>
    <n v="0"/>
    <n v="1"/>
    <n v="0"/>
    <n v="0"/>
    <x v="7"/>
    <m/>
    <m/>
    <m/>
    <m/>
    <m/>
  </r>
  <r>
    <s v="8227949"/>
    <s v="Probe Green/Yellow            "/>
    <s v="12          "/>
    <s v="Ea      "/>
    <s v="AMEREA"/>
    <s v="AEP12Y/GX"/>
    <n v="1"/>
    <n v="20"/>
    <n v="1"/>
    <n v="0"/>
    <n v="0"/>
    <n v="0"/>
    <x v="9"/>
    <m/>
    <m/>
    <m/>
    <m/>
    <m/>
  </r>
  <r>
    <s v="6009620"/>
    <s v="Cosmetic Contouring Instrument"/>
    <s v="DE A        "/>
    <s v="Ea      "/>
    <s v="HUFRID"/>
    <s v="CCIA"/>
    <n v="1"/>
    <n v="1"/>
    <n v="1"/>
    <n v="0"/>
    <n v="0"/>
    <n v="0"/>
    <x v="9"/>
    <m/>
    <m/>
    <m/>
    <m/>
    <m/>
  </r>
  <r>
    <s v="1079522"/>
    <s v="Rongeur Blumenthal 30D        "/>
    <s v="5-1/2&quot;      "/>
    <s v="Ea      "/>
    <s v="ATITAN"/>
    <s v="300"/>
    <n v="1"/>
    <n v="1"/>
    <n v="0"/>
    <n v="1"/>
    <n v="0"/>
    <n v="0"/>
    <x v="7"/>
    <m/>
    <m/>
    <m/>
    <m/>
    <m/>
  </r>
  <r>
    <s v="7876679"/>
    <s v="Wax Iron Small                "/>
    <s v="            "/>
    <s v="Each    "/>
    <s v="YATES"/>
    <s v="49101"/>
    <n v="1"/>
    <n v="1"/>
    <n v="0"/>
    <n v="1"/>
    <n v="0"/>
    <n v="0"/>
    <x v="7"/>
    <m/>
    <m/>
    <m/>
    <m/>
    <m/>
  </r>
  <r>
    <s v="3309564"/>
    <s v="K-Files 31mm                  "/>
    <s v="#06         "/>
    <s v="6/Bx    "/>
    <s v="ROYD"/>
    <s v="06331006R"/>
    <n v="1"/>
    <n v="1"/>
    <n v="0"/>
    <n v="1"/>
    <n v="0"/>
    <n v="0"/>
    <x v="9"/>
    <m/>
    <m/>
    <m/>
    <m/>
    <m/>
  </r>
  <r>
    <s v="6356210"/>
    <s v="Cetylcide-G Diluent Only      "/>
    <s v="            "/>
    <s v="Ea      "/>
    <s v="CETYLT"/>
    <s v="0146"/>
    <n v="1"/>
    <n v="1"/>
    <n v="0"/>
    <n v="1"/>
    <n v="0"/>
    <n v="0"/>
    <x v="7"/>
    <m/>
    <m/>
    <m/>
    <m/>
    <m/>
  </r>
  <r>
    <s v="6122464"/>
    <s v="Drum Cartridge Filter f/      "/>
    <s v="60UFC       "/>
    <s v="ea      "/>
    <s v="HANDLR"/>
    <s v="60UDC"/>
    <n v="1"/>
    <n v="1"/>
    <n v="0"/>
    <n v="0"/>
    <n v="0"/>
    <n v="1"/>
    <x v="4"/>
    <m/>
    <m/>
    <m/>
    <m/>
    <m/>
  </r>
  <r>
    <s v="1670529"/>
    <s v="Cavitron Bellissima Insert    "/>
    <s v="30K FSI-3   "/>
    <s v="Ea      "/>
    <s v="DNTEQU"/>
    <s v="81500"/>
    <n v="1"/>
    <n v="1"/>
    <n v="0"/>
    <n v="1"/>
    <n v="0"/>
    <n v="0"/>
    <x v="7"/>
    <m/>
    <m/>
    <m/>
    <m/>
    <m/>
  </r>
  <r>
    <s v="1006091"/>
    <s v="Elevator Potts Cross Bar #2   "/>
    <s v="            "/>
    <s v="Ea      "/>
    <s v="JINSTR"/>
    <s v="100-6091"/>
    <n v="1"/>
    <n v="2"/>
    <n v="0"/>
    <n v="1"/>
    <n v="0"/>
    <n v="0"/>
    <x v="9"/>
    <m/>
    <m/>
    <m/>
    <m/>
    <m/>
  </r>
  <r>
    <s v="9910097"/>
    <s v="Ring Dosimeter w/12 Month     "/>
    <s v="Service     "/>
    <s v="Ea      "/>
    <s v="PLMEDI"/>
    <s v="OD101"/>
    <n v="1"/>
    <n v="2"/>
    <n v="0"/>
    <n v="0"/>
    <n v="0"/>
    <n v="1"/>
    <x v="4"/>
    <m/>
    <m/>
    <m/>
    <m/>
    <m/>
  </r>
  <r>
    <s v="3786642"/>
    <s v="K-Files 31mm                  "/>
    <s v="#30         "/>
    <s v="6/Pk    "/>
    <s v="PREMER"/>
    <s v="9053296"/>
    <n v="1"/>
    <n v="1"/>
    <n v="0"/>
    <n v="0"/>
    <n v="1"/>
    <n v="0"/>
    <x v="4"/>
    <m/>
    <m/>
    <m/>
    <m/>
    <m/>
  </r>
  <r>
    <s v="1008393"/>
    <s v="Endo Aide G w/240 GPPTS       "/>
    <s v="#15-80      "/>
    <s v="Ea      "/>
    <s v="METABI"/>
    <s v="1008393"/>
    <n v="1"/>
    <n v="1"/>
    <n v="0"/>
    <n v="1"/>
    <n v="0"/>
    <n v="0"/>
    <x v="9"/>
    <m/>
    <m/>
    <m/>
    <m/>
    <m/>
  </r>
  <r>
    <s v="1260099"/>
    <s v="miniMARK Contra Angle Driver  "/>
    <s v="            "/>
    <s v="Ea      "/>
    <s v="ACESUR"/>
    <s v="04974111"/>
    <n v="1"/>
    <n v="1"/>
    <n v="0"/>
    <n v="0"/>
    <n v="0"/>
    <n v="1"/>
    <x v="4"/>
    <m/>
    <m/>
    <m/>
    <m/>
    <m/>
  </r>
  <r>
    <s v="1047005"/>
    <s v="Dextrose 5% Sodium Chl0.45% IV"/>
    <s v="500mL Plastc"/>
    <s v="24/Ca   "/>
    <s v="ABBHOS"/>
    <s v="0792603"/>
    <n v="1"/>
    <n v="1"/>
    <n v="0"/>
    <n v="1"/>
    <n v="0"/>
    <n v="0"/>
    <x v="9"/>
    <m/>
    <m/>
    <m/>
    <m/>
    <m/>
  </r>
  <r>
    <s v="1150080"/>
    <s v="Ace Sinus Lift Kit            "/>
    <s v="            "/>
    <s v="Ea      "/>
    <s v="ACESUR"/>
    <s v="0034194"/>
    <n v="1"/>
    <n v="1"/>
    <n v="0"/>
    <n v="1"/>
    <n v="0"/>
    <n v="0"/>
    <x v="7"/>
    <m/>
    <m/>
    <m/>
    <m/>
    <m/>
  </r>
  <r>
    <s v="1125278"/>
    <s v="Diamond FG 884-010M           "/>
    <s v="            "/>
    <s v="5/Pk    "/>
    <s v="MICDIA"/>
    <s v="1125278"/>
    <n v="1"/>
    <n v="1"/>
    <n v="0"/>
    <n v="1"/>
    <n v="0"/>
    <n v="0"/>
    <x v="7"/>
    <m/>
    <m/>
    <m/>
    <m/>
    <m/>
  </r>
  <r>
    <s v="9451629"/>
    <s v="OptraSculpt Refills           "/>
    <s v="Ball        "/>
    <s v="60/Bx   "/>
    <s v="VIVADT"/>
    <s v="683068AN"/>
    <n v="1"/>
    <n v="1"/>
    <n v="0"/>
    <n v="1"/>
    <n v="0"/>
    <n v="0"/>
    <x v="7"/>
    <m/>
    <m/>
    <m/>
    <m/>
    <m/>
  </r>
  <r>
    <s v="1042454"/>
    <s v="Lab Pans W/Metal Clip Small   "/>
    <s v="Yellow      "/>
    <s v="12/Bx   "/>
    <s v="PLASDT"/>
    <s v="207MLP-3N"/>
    <n v="1"/>
    <n v="1"/>
    <n v="0"/>
    <n v="1"/>
    <n v="0"/>
    <n v="0"/>
    <x v="9"/>
    <m/>
    <m/>
    <m/>
    <m/>
    <m/>
  </r>
  <r>
    <s v="1890344"/>
    <s v="XCP-ORA Positioning System    "/>
    <s v="1 Pack      "/>
    <s v="Bx      "/>
    <s v="RINN"/>
    <s v="550771"/>
    <n v="1"/>
    <n v="2"/>
    <n v="0"/>
    <n v="1"/>
    <n v="0"/>
    <n v="0"/>
    <x v="9"/>
    <m/>
    <m/>
    <m/>
    <m/>
    <m/>
  </r>
  <r>
    <s v="6003973"/>
    <s v="Curette Barnhart 1/2          "/>
    <s v="#6 Handle   "/>
    <s v="Ea      "/>
    <s v="HUFRID"/>
    <s v="SBH1/26"/>
    <n v="1"/>
    <n v="3"/>
    <n v="0"/>
    <n v="1"/>
    <n v="0"/>
    <n v="0"/>
    <x v="7"/>
    <m/>
    <m/>
    <m/>
    <m/>
    <m/>
  </r>
  <r>
    <s v="9005014"/>
    <s v="MaxiGrip Barnhardt DE 5/6     "/>
    <s v="Resin       "/>
    <s v="Ea      "/>
    <s v="JINSTR"/>
    <s v="900-5014"/>
    <n v="1"/>
    <n v="7"/>
    <n v="0"/>
    <n v="1"/>
    <n v="0"/>
    <n v="0"/>
    <x v="9"/>
    <m/>
    <m/>
    <m/>
    <m/>
    <m/>
  </r>
  <r>
    <s v="1125686"/>
    <s v="Maestro F&amp;P Disc System       "/>
    <s v="Kit         "/>
    <s v="Ea      "/>
    <s v="EMOORE"/>
    <s v="1125686"/>
    <n v="1"/>
    <n v="1"/>
    <n v="0"/>
    <n v="1"/>
    <n v="0"/>
    <n v="0"/>
    <x v="7"/>
    <m/>
    <m/>
    <m/>
    <m/>
    <m/>
  </r>
  <r>
    <s v="1127225"/>
    <s v="Pin &amp; Ligature Cutter Standard"/>
    <s v="#1002       "/>
    <s v="Ea      "/>
    <s v="JINSTR"/>
    <s v="112-7225"/>
    <n v="1"/>
    <n v="1"/>
    <n v="1"/>
    <n v="0"/>
    <n v="0"/>
    <n v="0"/>
    <x v="9"/>
    <m/>
    <m/>
    <m/>
    <m/>
    <m/>
  </r>
  <r>
    <s v="5867076"/>
    <s v="Cord Packer N122 Plain        "/>
    <s v="            "/>
    <s v="Ea      "/>
    <s v="NORDNT"/>
    <s v="GPNP122"/>
    <n v="1"/>
    <n v="3"/>
    <n v="0"/>
    <n v="1"/>
    <n v="0"/>
    <n v="0"/>
    <x v="9"/>
    <m/>
    <m/>
    <m/>
    <m/>
    <m/>
  </r>
  <r>
    <s v="5700494"/>
    <s v="Master Torque 3 E-Type Motor  "/>
    <s v="20000rpm    "/>
    <s v="Ea      "/>
    <s v="HANDPH"/>
    <s v="5700494"/>
    <n v="1"/>
    <n v="2"/>
    <n v="0"/>
    <n v="1"/>
    <n v="0"/>
    <n v="0"/>
    <x v="9"/>
    <m/>
    <m/>
    <m/>
    <m/>
    <m/>
  </r>
  <r>
    <s v="6002400"/>
    <s v="Burnisher DE Ladmore #2       "/>
    <s v="            "/>
    <s v="Ea      "/>
    <s v="HUFRID"/>
    <s v="BBL2"/>
    <n v="1"/>
    <n v="3"/>
    <n v="0"/>
    <n v="1"/>
    <n v="0"/>
    <n v="0"/>
    <x v="7"/>
    <m/>
    <m/>
    <m/>
    <m/>
    <m/>
  </r>
  <r>
    <s v="3333112"/>
    <s v="Coe Metal Tray #XL22 Small    "/>
    <s v="Medium Lower"/>
    <s v="Ea      "/>
    <s v="GC"/>
    <s v="269221"/>
    <n v="1"/>
    <n v="1"/>
    <n v="0"/>
    <n v="1"/>
    <n v="0"/>
    <n v="0"/>
    <x v="4"/>
    <m/>
    <m/>
    <m/>
    <m/>
    <m/>
  </r>
  <r>
    <s v="7137473"/>
    <s v="NTI Diamond FG 856-025F       "/>
    <s v="            "/>
    <s v="5/Pk    "/>
    <s v="AXIS"/>
    <s v="F856-025"/>
    <n v="1"/>
    <n v="2"/>
    <n v="0"/>
    <n v="1"/>
    <n v="0"/>
    <n v="0"/>
    <x v="9"/>
    <m/>
    <m/>
    <m/>
    <m/>
    <m/>
  </r>
  <r>
    <s v="2220239"/>
    <s v="FluoroCore 2+ Syringe Refill  "/>
    <s v="Tooth       "/>
    <s v="4/Bx    "/>
    <s v="CAULK"/>
    <s v="612401"/>
    <n v="1"/>
    <n v="1"/>
    <n v="0"/>
    <n v="1"/>
    <n v="0"/>
    <n v="0"/>
    <x v="9"/>
    <m/>
    <m/>
    <m/>
    <m/>
    <m/>
  </r>
  <r>
    <s v="1422795"/>
    <s v="Lab Carbide Bur HP Lathe      "/>
    <s v="E 1/2       "/>
    <s v="Ea      "/>
    <s v="DEDECO"/>
    <s v="9075"/>
    <n v="1"/>
    <n v="1"/>
    <n v="0"/>
    <n v="0"/>
    <n v="1"/>
    <n v="0"/>
    <x v="4"/>
    <m/>
    <m/>
    <m/>
    <m/>
    <m/>
  </r>
  <r>
    <s v="6006353"/>
    <s v="Forcep Root 97                "/>
    <s v="            "/>
    <s v="Ea      "/>
    <s v="HUFRID"/>
    <s v="FX97"/>
    <n v="1"/>
    <n v="1"/>
    <n v="0"/>
    <n v="1"/>
    <n v="0"/>
    <n v="0"/>
    <x v="7"/>
    <m/>
    <m/>
    <m/>
    <m/>
    <m/>
  </r>
  <r>
    <s v="1046955"/>
    <s v="Diamond Single-Use FG         "/>
    <s v="KS-1        "/>
    <s v="25/Bx   "/>
    <s v="MICDIA"/>
    <s v="1046955"/>
    <n v="1"/>
    <n v="2"/>
    <n v="0"/>
    <n v="1"/>
    <n v="0"/>
    <n v="0"/>
    <x v="9"/>
    <m/>
    <m/>
    <m/>
    <m/>
    <m/>
  </r>
  <r>
    <s v="8980544"/>
    <s v="Massad Edentulous Impress Tray"/>
    <s v="#3 Upper    "/>
    <s v="12/Pk   "/>
    <s v="ZCMP"/>
    <s v="689LT3U-12"/>
    <n v="1"/>
    <n v="1"/>
    <n v="0"/>
    <n v="1"/>
    <n v="0"/>
    <n v="0"/>
    <x v="9"/>
    <m/>
    <m/>
    <m/>
    <m/>
    <m/>
  </r>
  <r>
    <s v="1260144"/>
    <s v="miniMARK Dense Bone Bur       "/>
    <s v="2.9mm       "/>
    <s v="Ea      "/>
    <s v="ACESUR"/>
    <s v="454281401"/>
    <n v="1"/>
    <n v="1"/>
    <n v="0"/>
    <n v="0"/>
    <n v="0"/>
    <n v="1"/>
    <x v="4"/>
    <m/>
    <m/>
    <m/>
    <m/>
    <m/>
  </r>
  <r>
    <s v="1260176"/>
    <s v="Label Midazolam 1/4&quot; x 1-1/4&quot; "/>
    <s v="Orange      "/>
    <s v="700/Rl  "/>
    <s v="ACESUR"/>
    <s v="9150795"/>
    <n v="1"/>
    <n v="6"/>
    <n v="0"/>
    <n v="1"/>
    <n v="0"/>
    <n v="0"/>
    <x v="9"/>
    <m/>
    <m/>
    <m/>
    <m/>
    <m/>
  </r>
  <r>
    <s v="7263202"/>
    <s v="Bond 1 SF Adhesive Syringe    "/>
    <s v="            "/>
    <s v="Ea      "/>
    <s v="PENCLI"/>
    <s v="N03N"/>
    <n v="1"/>
    <n v="1"/>
    <n v="0"/>
    <n v="1"/>
    <n v="0"/>
    <n v="0"/>
    <x v="9"/>
    <m/>
    <m/>
    <m/>
    <m/>
    <m/>
  </r>
  <r>
    <s v="9059721"/>
    <s v="Towels Shop Scott Blue 12rl   "/>
    <s v="            "/>
    <s v="12/Ca   "/>
    <s v="ODEPOT"/>
    <s v="546354"/>
    <n v="1"/>
    <n v="1"/>
    <n v="0"/>
    <n v="0"/>
    <n v="0"/>
    <n v="1"/>
    <x v="2"/>
    <m/>
    <m/>
    <m/>
    <m/>
    <m/>
  </r>
  <r>
    <s v="6008097"/>
    <s v="Explorer DE 11/12AF ODU       "/>
    <s v="            "/>
    <s v="Ea      "/>
    <s v="HUFRID"/>
    <s v="EXD11/12AF"/>
    <n v="1"/>
    <n v="1"/>
    <n v="1"/>
    <n v="0"/>
    <n v="0"/>
    <n v="0"/>
    <x v="9"/>
    <m/>
    <m/>
    <m/>
    <m/>
    <m/>
  </r>
  <r>
    <s v="1239691"/>
    <s v="Reamers 25mm                  "/>
    <s v="#08         "/>
    <s v="6/Bx    "/>
    <s v="SYBRON"/>
    <s v="14134"/>
    <n v="1"/>
    <n v="1"/>
    <n v="0"/>
    <n v="1"/>
    <n v="0"/>
    <n v="0"/>
    <x v="7"/>
    <m/>
    <m/>
    <m/>
    <m/>
    <m/>
  </r>
  <r>
    <s v="3620061"/>
    <s v="Smart Sureline Plus O2        "/>
    <s v="Adult       "/>
    <s v="25/Bx   "/>
    <s v="KENDAL"/>
    <s v="015096"/>
    <n v="1"/>
    <n v="2"/>
    <n v="0"/>
    <n v="1"/>
    <n v="0"/>
    <n v="0"/>
    <x v="9"/>
    <m/>
    <m/>
    <m/>
    <m/>
    <m/>
  </r>
  <r>
    <s v="9007151"/>
    <s v="Maxima Diamond FG 836KR-012C  "/>
    <s v="            "/>
    <s v="5/PK    "/>
    <s v="MICDIA"/>
    <s v="9007151"/>
    <n v="1"/>
    <n v="4"/>
    <n v="0"/>
    <n v="1"/>
    <n v="0"/>
    <n v="0"/>
    <x v="9"/>
    <m/>
    <m/>
    <m/>
    <m/>
    <m/>
  </r>
  <r>
    <s v="3332826"/>
    <s v="GC Fiber Post Refill          "/>
    <s v="1.2mm       "/>
    <s v="10/Bx   "/>
    <s v="GC"/>
    <s v="400004"/>
    <n v="1"/>
    <n v="1"/>
    <n v="0"/>
    <n v="1"/>
    <n v="0"/>
    <n v="0"/>
    <x v="7"/>
    <m/>
    <m/>
    <m/>
    <m/>
    <m/>
  </r>
  <r>
    <s v="6423098"/>
    <s v="QuickClean Syr Repair Kit     "/>
    <s v="            "/>
    <s v="ea      "/>
    <s v="DCI"/>
    <s v="3098"/>
    <n v="1"/>
    <n v="4"/>
    <n v="0"/>
    <n v="1"/>
    <n v="0"/>
    <n v="0"/>
    <x v="3"/>
    <m/>
    <m/>
    <m/>
    <m/>
    <m/>
  </r>
  <r>
    <s v="3657179"/>
    <s v="Knife Lab Plaster 8           "/>
    <s v="            "/>
    <s v="Ea      "/>
    <s v="BUFF"/>
    <s v="55630"/>
    <n v="1"/>
    <n v="1"/>
    <n v="0"/>
    <n v="1"/>
    <n v="0"/>
    <n v="0"/>
    <x v="9"/>
    <m/>
    <m/>
    <m/>
    <m/>
    <m/>
  </r>
  <r>
    <s v="1336645"/>
    <s v="OptiBond eXTRa Universal      "/>
    <s v="Primer      "/>
    <s v="Ea      "/>
    <s v="KERR"/>
    <s v="36660"/>
    <n v="1"/>
    <n v="1"/>
    <n v="0"/>
    <n v="1"/>
    <n v="0"/>
    <n v="0"/>
    <x v="9"/>
    <m/>
    <m/>
    <m/>
    <m/>
    <m/>
  </r>
  <r>
    <s v="2283857"/>
    <s v="Universal Polishers Green     "/>
    <s v="0135-065 RA "/>
    <s v="10/Pk   "/>
    <s v="AXIS"/>
    <s v="P0135-065"/>
    <n v="1"/>
    <n v="1"/>
    <n v="0"/>
    <n v="1"/>
    <n v="0"/>
    <n v="0"/>
    <x v="5"/>
    <m/>
    <m/>
    <m/>
    <m/>
    <m/>
  </r>
  <r>
    <s v="1238262"/>
    <s v="Tubliseal EWT Xpress Syringe  "/>
    <s v="10.8gm      "/>
    <s v="2/Pk    "/>
    <s v="SYBRON"/>
    <s v="33641"/>
    <n v="1"/>
    <n v="2"/>
    <n v="0"/>
    <n v="1"/>
    <n v="0"/>
    <n v="0"/>
    <x v="9"/>
    <m/>
    <m/>
    <m/>
    <m/>
    <m/>
  </r>
  <r>
    <s v="4920085"/>
    <s v="Assistina 301 Plus With       "/>
    <s v="Service Kit "/>
    <s v="Ea      "/>
    <s v="ADEC"/>
    <s v="1.00030135"/>
    <n v="1"/>
    <n v="1"/>
    <n v="0"/>
    <n v="1"/>
    <n v="0"/>
    <n v="0"/>
    <x v="7"/>
    <m/>
    <m/>
    <m/>
    <m/>
    <m/>
  </r>
  <r>
    <s v="7210484"/>
    <s v="Clearfil Majesty ES-2 PLT     "/>
    <s v="Classic C3  "/>
    <s v="20/Bx   "/>
    <s v="KURAR"/>
    <s v="3122KA"/>
    <n v="1"/>
    <n v="1"/>
    <n v="0"/>
    <n v="1"/>
    <n v="0"/>
    <n v="0"/>
    <x v="9"/>
    <m/>
    <m/>
    <m/>
    <m/>
    <m/>
  </r>
  <r>
    <s v="1073213"/>
    <s v="Retractor Weider              "/>
    <s v="Large 2     "/>
    <s v="Ea      "/>
    <s v="ATITAN"/>
    <s v="WEIDER 2"/>
    <n v="1"/>
    <n v="2"/>
    <n v="0"/>
    <n v="1"/>
    <n v="0"/>
    <n v="0"/>
    <x v="9"/>
    <m/>
    <m/>
    <m/>
    <m/>
    <m/>
  </r>
  <r>
    <s v="7310282"/>
    <s v="Wingrove Titanium Implant     "/>
    <s v="Go To Set   "/>
    <s v="Ea      "/>
    <s v="PDT"/>
    <s v="R900"/>
    <n v="1"/>
    <n v="1"/>
    <n v="0"/>
    <n v="1"/>
    <n v="0"/>
    <n v="0"/>
    <x v="9"/>
    <m/>
    <m/>
    <m/>
    <m/>
    <m/>
  </r>
  <r>
    <s v="1231175"/>
    <s v="Herculite Ultra Unidose       "/>
    <s v="B2E         "/>
    <s v="20/Bx   "/>
    <s v="KERR"/>
    <s v="34777"/>
    <n v="1"/>
    <n v="1"/>
    <n v="0"/>
    <n v="1"/>
    <n v="0"/>
    <n v="0"/>
    <x v="9"/>
    <m/>
    <m/>
    <m/>
    <m/>
    <m/>
  </r>
  <r>
    <s v="1237408"/>
    <s v="Alginot Intro Kit 50mL        "/>
    <s v="Reg Set     "/>
    <s v="Ea      "/>
    <s v="KERR"/>
    <s v="33034"/>
    <n v="1"/>
    <n v="1"/>
    <n v="0"/>
    <n v="1"/>
    <n v="0"/>
    <n v="0"/>
    <x v="9"/>
    <m/>
    <m/>
    <m/>
    <m/>
    <m/>
  </r>
  <r>
    <s v="1070769"/>
    <s v="Pivot Prophy Pack Coarse      "/>
    <s v="Mint        "/>
    <s v="100/Bx  "/>
    <s v="PRETEC"/>
    <s v="1100085"/>
    <n v="1"/>
    <n v="3"/>
    <n v="0"/>
    <n v="1"/>
    <n v="0"/>
    <n v="0"/>
    <x v="9"/>
    <m/>
    <m/>
    <m/>
    <m/>
    <m/>
  </r>
  <r>
    <s v="3335404"/>
    <s v="Impression Tray SS #S3 Upper  "/>
    <s v="Perforated  "/>
    <s v="Ea      "/>
    <s v="GC"/>
    <s v="264031"/>
    <n v="1"/>
    <n v="2"/>
    <n v="0"/>
    <n v="1"/>
    <n v="0"/>
    <n v="0"/>
    <x v="7"/>
    <m/>
    <m/>
    <m/>
    <m/>
    <m/>
  </r>
  <r>
    <s v="1734944"/>
    <s v="NeoBurr Carbide Bur FG  557L  "/>
    <s v="            "/>
    <s v="50/Pk   "/>
    <s v="MICROC"/>
    <s v="FG557L"/>
    <n v="1"/>
    <n v="1"/>
    <n v="0"/>
    <n v="1"/>
    <n v="0"/>
    <n v="0"/>
    <x v="7"/>
    <m/>
    <m/>
    <m/>
    <m/>
    <m/>
  </r>
  <r>
    <s v="7870421"/>
    <s v="Splsh Hood LED Rplc Assy,     "/>
    <s v="LED Brd     "/>
    <s v="2389    "/>
    <s v="ZVANMN"/>
    <s v="97994"/>
    <n v="1"/>
    <n v="1"/>
    <n v="0"/>
    <n v="0"/>
    <n v="0"/>
    <n v="1"/>
    <x v="4"/>
    <m/>
    <m/>
    <m/>
    <m/>
    <m/>
  </r>
  <r>
    <s v="8880267"/>
    <s v="Alpen Carbide Bur FGSS  558   "/>
    <s v="            "/>
    <s v="10/Pk   "/>
    <s v="COLTEN"/>
    <s v="R300558"/>
    <n v="1"/>
    <n v="1"/>
    <n v="0"/>
    <n v="0"/>
    <n v="0"/>
    <n v="1"/>
    <x v="4"/>
    <m/>
    <m/>
    <m/>
    <m/>
    <m/>
  </r>
  <r>
    <s v="8960140"/>
    <s v="BluWhite Diamond FG           "/>
    <s v="765C        "/>
    <s v="5/Pk    "/>
    <s v="BEAVDN"/>
    <s v="FG765C-5"/>
    <n v="1"/>
    <n v="2"/>
    <n v="0"/>
    <n v="1"/>
    <n v="0"/>
    <n v="0"/>
    <x v="7"/>
    <m/>
    <m/>
    <m/>
    <m/>
    <m/>
  </r>
  <r>
    <s v="7011190"/>
    <s v="Diamond FG SCoarse            "/>
    <s v="847RH-023   "/>
    <s v="5/Pk    "/>
    <s v="MEISIN"/>
    <s v="847RH-023-FG"/>
    <n v="1"/>
    <n v="1"/>
    <n v="0"/>
    <n v="1"/>
    <n v="0"/>
    <n v="0"/>
    <x v="7"/>
    <m/>
    <m/>
    <m/>
    <m/>
    <m/>
  </r>
  <r>
    <s v="1127297"/>
    <s v="Essentials C-Type PB Handpiece"/>
    <s v="4-Hole      "/>
    <s v="Ea      "/>
    <s v="HANDPH"/>
    <s v="1127297"/>
    <n v="1"/>
    <n v="4"/>
    <n v="0"/>
    <n v="1"/>
    <n v="0"/>
    <n v="0"/>
    <x v="9"/>
    <m/>
    <m/>
    <m/>
    <m/>
    <m/>
  </r>
  <r>
    <s v="7217991"/>
    <s v="Dental Needles Disposable     "/>
    <s v="27Ga Short  "/>
    <s v="100/Bx  "/>
    <s v="MORITA"/>
    <s v="2027GS"/>
    <n v="1"/>
    <n v="2"/>
    <n v="0"/>
    <n v="1"/>
    <n v="0"/>
    <n v="0"/>
    <x v="9"/>
    <m/>
    <m/>
    <m/>
    <m/>
    <m/>
  </r>
  <r>
    <s v="7910268"/>
    <s v="TrueCal 35% Calcium Hydroxide "/>
    <s v="Paste       "/>
    <s v="4/Pk    "/>
    <s v="CLICHO"/>
    <s v="872900"/>
    <n v="1"/>
    <n v="1"/>
    <n v="0"/>
    <n v="1"/>
    <n v="0"/>
    <n v="0"/>
    <x v="9"/>
    <m/>
    <m/>
    <m/>
    <m/>
    <m/>
  </r>
  <r>
    <s v="9997622"/>
    <s v="ORAL SURGERY BUR SHANK 5      "/>
    <s v="#  703L     "/>
    <s v="10/Pk   "/>
    <s v="SSWBUR"/>
    <s v="30066"/>
    <n v="1"/>
    <n v="1"/>
    <n v="0"/>
    <n v="1"/>
    <n v="0"/>
    <n v="0"/>
    <x v="9"/>
    <m/>
    <m/>
    <m/>
    <m/>
    <m/>
  </r>
  <r>
    <s v="8085747"/>
    <s v="Explorer DE #DG16             "/>
    <s v="            "/>
    <s v="Ea      "/>
    <s v="STAR"/>
    <s v="202170"/>
    <n v="1"/>
    <n v="1"/>
    <n v="0"/>
    <n v="1"/>
    <n v="0"/>
    <n v="0"/>
    <x v="7"/>
    <m/>
    <m/>
    <m/>
    <m/>
    <m/>
  </r>
  <r>
    <s v="1019839"/>
    <s v="Lab Carbide HP Dia Cut 3/32&quot;  "/>
    <s v="41P         "/>
    <s v="Ea      "/>
    <s v="BUFF"/>
    <s v="18140CDM"/>
    <n v="1"/>
    <n v="1"/>
    <n v="0"/>
    <n v="1"/>
    <n v="0"/>
    <n v="0"/>
    <x v="7"/>
    <m/>
    <m/>
    <m/>
    <m/>
    <m/>
  </r>
  <r>
    <s v="1125267"/>
    <s v="Diamond FG 878-012M           "/>
    <s v="            "/>
    <s v="5/Pk    "/>
    <s v="MICDIA"/>
    <s v="1125267"/>
    <n v="1"/>
    <n v="1"/>
    <n v="0"/>
    <n v="1"/>
    <n v="0"/>
    <n v="0"/>
    <x v="7"/>
    <m/>
    <m/>
    <m/>
    <m/>
    <m/>
  </r>
  <r>
    <s v="1271638"/>
    <s v="Harmonize Unidose Enamel      "/>
    <s v="C1          "/>
    <s v="10/Pk   "/>
    <s v="KERR"/>
    <s v="36449"/>
    <n v="1"/>
    <n v="2"/>
    <n v="0"/>
    <n v="1"/>
    <n v="0"/>
    <n v="0"/>
    <x v="9"/>
    <m/>
    <m/>
    <m/>
    <m/>
    <m/>
  </r>
  <r>
    <s v="1125336"/>
    <s v="Instrument Cassette 5 SS      "/>
    <s v="Purple      "/>
    <s v="Ea      "/>
    <s v="ASADEN"/>
    <s v="2772-1HSP"/>
    <n v="1"/>
    <n v="12"/>
    <n v="0"/>
    <n v="1"/>
    <n v="0"/>
    <n v="0"/>
    <x v="7"/>
    <m/>
    <m/>
    <m/>
    <m/>
    <m/>
  </r>
  <r>
    <s v="7876872"/>
    <s v="Vaniman Filter Bags           "/>
    <s v="A400        "/>
    <s v="3/Pk    "/>
    <s v="ZVANMN"/>
    <s v="VMC-A400-3"/>
    <n v="1"/>
    <n v="1"/>
    <n v="0"/>
    <n v="1"/>
    <n v="0"/>
    <n v="0"/>
    <x v="9"/>
    <m/>
    <m/>
    <m/>
    <m/>
    <m/>
  </r>
  <r>
    <s v="3336635"/>
    <s v="Gradia Gum Opaque Syringe     "/>
    <s v="GO12        "/>
    <s v="2.4mL/Ea"/>
    <s v="GC"/>
    <s v="001891"/>
    <n v="1"/>
    <n v="1"/>
    <n v="0"/>
    <n v="1"/>
    <n v="0"/>
    <n v="0"/>
    <x v="7"/>
    <m/>
    <m/>
    <m/>
    <m/>
    <m/>
  </r>
  <r>
    <s v="1011863"/>
    <s v="Tweezer                       "/>
    <s v="120         "/>
    <s v="Ea      "/>
    <s v="DIXON"/>
    <s v="57.700"/>
    <n v="1"/>
    <n v="1"/>
    <n v="0"/>
    <n v="1"/>
    <n v="0"/>
    <n v="0"/>
    <x v="7"/>
    <m/>
    <m/>
    <m/>
    <m/>
    <m/>
  </r>
  <r>
    <s v="1127316"/>
    <s v="SensiFree PC4 Chlor Glove Pink"/>
    <s v="X-Small     "/>
    <s v="100/Bx  "/>
    <s v="PTMEDI"/>
    <s v="1127316"/>
    <n v="1"/>
    <n v="1"/>
    <n v="1"/>
    <n v="0"/>
    <n v="0"/>
    <n v="0"/>
    <x v="9"/>
    <m/>
    <m/>
    <m/>
    <m/>
    <m/>
  </r>
  <r>
    <s v="1125772"/>
    <s v="Maestro White Stones HP       "/>
    <s v="FL3         "/>
    <s v="12/Pk   "/>
    <s v="EMOORE"/>
    <s v="1125772"/>
    <n v="1"/>
    <n v="1"/>
    <n v="1"/>
    <n v="0"/>
    <n v="0"/>
    <n v="0"/>
    <x v="9"/>
    <m/>
    <m/>
    <m/>
    <m/>
    <m/>
  </r>
  <r>
    <s v="6004947"/>
    <s v="Elevator Howard Apexo #3      "/>
    <s v="            "/>
    <s v="Ea      "/>
    <s v="HUFRID"/>
    <s v="EHO3"/>
    <n v="1"/>
    <n v="1"/>
    <n v="0"/>
    <n v="0"/>
    <n v="0"/>
    <n v="1"/>
    <x v="4"/>
    <m/>
    <m/>
    <m/>
    <m/>
    <m/>
  </r>
  <r>
    <s v="3785884"/>
    <s v="Excavator DE #31L             "/>
    <s v="            "/>
    <s v="Ea      "/>
    <s v="PREMER"/>
    <s v="1003883"/>
    <n v="1"/>
    <n v="2"/>
    <n v="0"/>
    <n v="1"/>
    <n v="0"/>
    <n v="0"/>
    <x v="7"/>
    <m/>
    <m/>
    <m/>
    <m/>
    <m/>
  </r>
  <r>
    <s v="3333986"/>
    <s v="Gradia Direct X Unitip        "/>
    <s v="D2          "/>
    <s v="10/Bx   "/>
    <s v="GC"/>
    <s v="002600"/>
    <n v="1"/>
    <n v="1"/>
    <n v="0"/>
    <n v="1"/>
    <n v="0"/>
    <n v="0"/>
    <x v="7"/>
    <m/>
    <m/>
    <m/>
    <m/>
    <m/>
  </r>
  <r>
    <s v="1422235"/>
    <s v="Midgets Blue  HP  15          "/>
    <s v="4662        "/>
    <s v="12/Bx   "/>
    <s v="DEDECO"/>
    <s v="4662"/>
    <n v="1"/>
    <n v="1"/>
    <n v="0"/>
    <n v="1"/>
    <n v="0"/>
    <n v="0"/>
    <x v="7"/>
    <m/>
    <m/>
    <m/>
    <m/>
    <m/>
  </r>
  <r>
    <s v="2825356"/>
    <s v="Alpha Air Earloop Mask        "/>
    <s v="Green       "/>
    <s v="50/Bx   "/>
    <s v="ALFA"/>
    <s v="GR-5005"/>
    <n v="1"/>
    <n v="10"/>
    <n v="0"/>
    <n v="1"/>
    <n v="0"/>
    <n v="0"/>
    <x v="9"/>
    <m/>
    <m/>
    <m/>
    <m/>
    <m/>
  </r>
  <r>
    <s v="8226834"/>
    <s v="Probe SE 12 Marquis Yel       "/>
    <s v="Eaglelite   "/>
    <s v="Ea      "/>
    <s v="AMEREA"/>
    <s v="AEP12YX"/>
    <n v="1"/>
    <n v="6"/>
    <n v="1"/>
    <n v="0"/>
    <n v="0"/>
    <n v="0"/>
    <x v="9"/>
    <m/>
    <m/>
    <m/>
    <m/>
    <m/>
  </r>
  <r>
    <s v="9991410"/>
    <s v="GrandioSO Capsules 0.25Gm     "/>
    <s v="A3.5        "/>
    <s v="16/Pk   "/>
    <s v="VOCO"/>
    <s v="2654"/>
    <n v="1"/>
    <n v="1"/>
    <n v="0"/>
    <n v="1"/>
    <n v="0"/>
    <n v="0"/>
    <x v="9"/>
    <m/>
    <m/>
    <m/>
    <m/>
    <m/>
  </r>
  <r>
    <s v="8880352"/>
    <s v="Alpen Carbide Surgical Bur    "/>
    <s v="FG 1557     "/>
    <s v="10/Pk   "/>
    <s v="COLTEN"/>
    <s v="R501557"/>
    <n v="1"/>
    <n v="1"/>
    <n v="0"/>
    <n v="1"/>
    <n v="0"/>
    <n v="0"/>
    <x v="7"/>
    <m/>
    <m/>
    <m/>
    <m/>
    <m/>
  </r>
  <r>
    <s v="6000743"/>
    <s v="Diamond Tec Scaler Mes/Distal "/>
    <s v="#7 Handle   "/>
    <s v="Ea      "/>
    <s v="HUFRID"/>
    <s v="SDCM/D7"/>
    <n v="1"/>
    <n v="2"/>
    <n v="0"/>
    <n v="1"/>
    <n v="0"/>
    <n v="0"/>
    <x v="7"/>
    <m/>
    <m/>
    <m/>
    <m/>
    <m/>
  </r>
  <r>
    <s v="6011002"/>
    <s v="Black Line Periosteal Molt 9  "/>
    <s v="            "/>
    <s v="Ea      "/>
    <s v="HUFRID"/>
    <s v="P9X"/>
    <n v="1"/>
    <n v="2"/>
    <n v="0"/>
    <n v="1"/>
    <n v="0"/>
    <n v="0"/>
    <x v="9"/>
    <m/>
    <m/>
    <m/>
    <m/>
    <m/>
  </r>
  <r>
    <s v="3530107"/>
    <s v="Carbon Nitrile PF Black Glove "/>
    <s v="Medium      "/>
    <s v="200/Bx  "/>
    <s v="PRO2SO"/>
    <s v="CR3237"/>
    <n v="1"/>
    <n v="30"/>
    <n v="0"/>
    <n v="1"/>
    <n v="0"/>
    <n v="0"/>
    <x v="9"/>
    <m/>
    <m/>
    <m/>
    <m/>
    <m/>
  </r>
  <r>
    <s v="1238349"/>
    <s v="Herculite XRV Unidose Enamel  "/>
    <s v="C1 .25gm    "/>
    <s v="20/Bx   "/>
    <s v="KERR"/>
    <s v="29844"/>
    <n v="1"/>
    <n v="1"/>
    <n v="0"/>
    <n v="1"/>
    <n v="0"/>
    <n v="0"/>
    <x v="9"/>
    <m/>
    <m/>
    <m/>
    <m/>
    <m/>
  </r>
  <r>
    <s v="7774345"/>
    <s v="Z100 Restorative Capsule      "/>
    <s v="A3 .20gm    "/>
    <s v="18/Bt   "/>
    <s v="THREEM"/>
    <s v="5905A3"/>
    <n v="1"/>
    <n v="1"/>
    <n v="0"/>
    <n v="1"/>
    <n v="0"/>
    <n v="0"/>
    <x v="1"/>
    <m/>
    <m/>
    <m/>
    <m/>
    <m/>
  </r>
  <r>
    <s v="2285497"/>
    <s v="NTI Diamond FG 1mm            "/>
    <s v="MADC-010    "/>
    <s v="5/Pk    "/>
    <s v="AXIS"/>
    <s v="MADC-010"/>
    <n v="1"/>
    <n v="2"/>
    <n v="0"/>
    <n v="1"/>
    <n v="0"/>
    <n v="0"/>
    <x v="7"/>
    <m/>
    <m/>
    <m/>
    <m/>
    <m/>
  </r>
  <r>
    <s v="1231184"/>
    <s v="Herculite Ultra Unidose       "/>
    <s v="D2E         "/>
    <s v="20/Bx   "/>
    <s v="KERR"/>
    <s v="34780"/>
    <n v="1"/>
    <n v="1"/>
    <n v="0"/>
    <n v="1"/>
    <n v="0"/>
    <n v="0"/>
    <x v="7"/>
    <m/>
    <m/>
    <m/>
    <m/>
    <m/>
  </r>
  <r>
    <s v="3289339"/>
    <s v="Explorer DE #11/12            "/>
    <s v="            "/>
    <s v="Ea      "/>
    <s v="DNMATT"/>
    <s v="X11/12"/>
    <n v="1"/>
    <n v="10"/>
    <n v="0"/>
    <n v="1"/>
    <n v="0"/>
    <n v="0"/>
    <x v="9"/>
    <m/>
    <m/>
    <m/>
    <m/>
    <m/>
  </r>
  <r>
    <s v="7210476"/>
    <s v="Clearfil Majesty ES-2 PLT     "/>
    <s v="Classic A2  "/>
    <s v="20/Bx   "/>
    <s v="KURAR"/>
    <s v="3111KA"/>
    <n v="1"/>
    <n v="3"/>
    <n v="1"/>
    <n v="0"/>
    <n v="0"/>
    <n v="0"/>
    <x v="9"/>
    <m/>
    <m/>
    <m/>
    <m/>
    <m/>
  </r>
  <r>
    <s v="1237893"/>
    <s v="Point 4 Unidose Refill        "/>
    <s v="A4          "/>
    <s v="20/Bx   "/>
    <s v="KERR"/>
    <s v="29902"/>
    <n v="1"/>
    <n v="2"/>
    <n v="0"/>
    <n v="1"/>
    <n v="0"/>
    <n v="0"/>
    <x v="7"/>
    <m/>
    <m/>
    <m/>
    <m/>
    <m/>
  </r>
  <r>
    <s v="6011017"/>
    <s v="Black Line Molt Curette DE 2/4"/>
    <s v="            "/>
    <s v="Ea      "/>
    <s v="HUFRID"/>
    <s v="CM2/4X"/>
    <n v="1"/>
    <n v="1"/>
    <n v="0"/>
    <n v="0"/>
    <n v="0"/>
    <n v="1"/>
    <x v="4"/>
    <m/>
    <m/>
    <m/>
    <m/>
    <m/>
  </r>
  <r>
    <s v="3334113"/>
    <s v="Coe Metal Tray #XL21 Medium   "/>
    <s v="Lower       "/>
    <s v="Ea      "/>
    <s v="GC"/>
    <s v="269211"/>
    <n v="1"/>
    <n v="2"/>
    <n v="1"/>
    <n v="0"/>
    <n v="0"/>
    <n v="0"/>
    <x v="9"/>
    <m/>
    <m/>
    <m/>
    <m/>
    <m/>
  </r>
  <r>
    <s v="7010702"/>
    <s v="Diamond Surgical Length SCoars"/>
    <s v="801H-029    "/>
    <s v="5/Pk    "/>
    <s v="MEISIN"/>
    <s v="801H-029-SU"/>
    <n v="1"/>
    <n v="4"/>
    <n v="0"/>
    <n v="1"/>
    <n v="0"/>
    <n v="0"/>
    <x v="7"/>
    <m/>
    <m/>
    <m/>
    <m/>
    <m/>
  </r>
  <r>
    <s v="1272208"/>
    <s v="Carbon EL Mask                "/>
    <s v="Black       "/>
    <s v="50/Bx   "/>
    <s v="PRO2SO"/>
    <s v="C2900K"/>
    <n v="1"/>
    <n v="8"/>
    <n v="0"/>
    <n v="1"/>
    <n v="0"/>
    <n v="0"/>
    <x v="9"/>
    <m/>
    <m/>
    <m/>
    <m/>
    <m/>
  </r>
  <r>
    <s v="1358964"/>
    <s v="Steri Cage                    "/>
    <s v="Lilac       "/>
    <s v="Ea      "/>
    <s v="PINNAC"/>
    <s v="32510DX"/>
    <n v="1"/>
    <n v="1"/>
    <n v="0"/>
    <n v="1"/>
    <n v="0"/>
    <n v="0"/>
    <x v="9"/>
    <m/>
    <m/>
    <m/>
    <m/>
    <m/>
  </r>
  <r>
    <s v="2420692"/>
    <s v="Hatho Geza Mini Brush Mtd 3/32"/>
    <s v="Wht GoatHair"/>
    <s v="12/Pk   "/>
    <s v="NATKEY"/>
    <s v="1670087"/>
    <n v="1"/>
    <n v="2"/>
    <n v="0"/>
    <n v="1"/>
    <n v="0"/>
    <n v="0"/>
    <x v="7"/>
    <m/>
    <m/>
    <m/>
    <m/>
    <m/>
  </r>
  <r>
    <s v="9004302"/>
    <s v="Carbide Bur T&amp;F 10 Blade      "/>
    <s v="FG EF3      "/>
    <s v="5/Pk    "/>
    <s v="PRIMAD"/>
    <s v="CEF301G08FE"/>
    <n v="1"/>
    <n v="1"/>
    <n v="0"/>
    <n v="1"/>
    <n v="0"/>
    <n v="0"/>
    <x v="7"/>
    <m/>
    <m/>
    <m/>
    <m/>
    <m/>
  </r>
  <r>
    <s v="3784600"/>
    <s v="Burnisher DE                  "/>
    <s v="26/27S      "/>
    <s v="Ea      "/>
    <s v="PREMER"/>
    <s v="1003027"/>
    <n v="1"/>
    <n v="4"/>
    <n v="0"/>
    <n v="1"/>
    <n v="0"/>
    <n v="0"/>
    <x v="7"/>
    <m/>
    <m/>
    <m/>
    <m/>
    <m/>
  </r>
  <r>
    <s v="1005305"/>
    <s v="Curette Bone DE Lucas         "/>
    <s v="87          "/>
    <s v="Ea      "/>
    <s v="JINSTR"/>
    <s v="100-5305"/>
    <n v="1"/>
    <n v="1"/>
    <n v="0"/>
    <n v="1"/>
    <n v="0"/>
    <n v="0"/>
    <x v="9"/>
    <m/>
    <m/>
    <m/>
    <m/>
    <m/>
  </r>
  <r>
    <s v="9007164"/>
    <s v="Maxima Diamond FG 837-016C    "/>
    <s v="            "/>
    <s v="5/PK    "/>
    <s v="MICDIA"/>
    <s v="9007164"/>
    <n v="1"/>
    <n v="5"/>
    <n v="0"/>
    <n v="1"/>
    <n v="0"/>
    <n v="0"/>
    <x v="7"/>
    <m/>
    <m/>
    <m/>
    <m/>
    <m/>
  </r>
  <r>
    <s v="1002421"/>
    <s v="Forcep Extracting #151S SG    "/>
    <s v="Serrated    "/>
    <s v="Ea      "/>
    <s v="JINSTR"/>
    <s v="100-2421"/>
    <n v="1"/>
    <n v="1"/>
    <n v="0"/>
    <n v="1"/>
    <n v="0"/>
    <n v="0"/>
    <x v="9"/>
    <m/>
    <m/>
    <m/>
    <m/>
    <m/>
  </r>
  <r>
    <s v="3333108"/>
    <s v="Coe Comfort Liquid            "/>
    <s v="Quart       "/>
    <s v="32oz/Bt "/>
    <s v="GC"/>
    <s v="341092"/>
    <n v="1"/>
    <n v="1"/>
    <n v="0"/>
    <n v="1"/>
    <n v="0"/>
    <n v="0"/>
    <x v="7"/>
    <m/>
    <m/>
    <m/>
    <m/>
    <m/>
  </r>
  <r>
    <s v="1356359"/>
    <s v="X-Ray Apron Panoramic .3mm    "/>
    <s v="Blue        "/>
    <s v="Ea      "/>
    <s v="PINNAC"/>
    <s v="31490"/>
    <n v="1"/>
    <n v="2"/>
    <n v="0"/>
    <n v="1"/>
    <n v="0"/>
    <n v="0"/>
    <x v="7"/>
    <m/>
    <m/>
    <m/>
    <m/>
    <m/>
  </r>
  <r>
    <s v="3820000"/>
    <s v="ClikRay Sensor Holder U       "/>
    <s v="Size 2      "/>
    <s v="5/Pk    "/>
    <s v="CLITEC"/>
    <s v="001-015"/>
    <n v="1"/>
    <n v="1"/>
    <n v="0"/>
    <n v="1"/>
    <n v="0"/>
    <n v="0"/>
    <x v="7"/>
    <m/>
    <m/>
    <m/>
    <m/>
    <m/>
  </r>
  <r>
    <s v="1075505"/>
    <s v="Periosteal Elevator           "/>
    <s v="Woodson 1   "/>
    <s v="Ea      "/>
    <s v="ATITAN"/>
    <s v="WOODSON 1"/>
    <n v="1"/>
    <n v="4"/>
    <n v="0"/>
    <n v="1"/>
    <n v="0"/>
    <n v="0"/>
    <x v="9"/>
    <m/>
    <m/>
    <m/>
    <m/>
    <m/>
  </r>
  <r>
    <s v="1015255"/>
    <s v="Impression Tray Metal #122    "/>
    <s v="Lower Solid "/>
    <s v="Ea      "/>
    <s v="JINSTR"/>
    <s v="101-5255"/>
    <n v="1"/>
    <n v="1"/>
    <n v="0"/>
    <n v="1"/>
    <n v="0"/>
    <n v="0"/>
    <x v="7"/>
    <m/>
    <m/>
    <m/>
    <m/>
    <m/>
  </r>
  <r>
    <s v="1126242"/>
    <s v="Diamond FG 811-037C           "/>
    <s v="            "/>
    <s v="5/Pk    "/>
    <s v="MICDIA"/>
    <s v="1126242"/>
    <n v="1"/>
    <n v="3"/>
    <n v="1"/>
    <n v="0"/>
    <n v="0"/>
    <n v="0"/>
    <x v="9"/>
    <m/>
    <m/>
    <m/>
    <m/>
    <m/>
  </r>
  <r>
    <s v="9007055"/>
    <s v="Maxima Diamond FG 379-014M    "/>
    <s v="            "/>
    <s v="5/PK    "/>
    <s v="MICDIA"/>
    <s v="9007055"/>
    <n v="1"/>
    <n v="2"/>
    <n v="0"/>
    <n v="1"/>
    <n v="0"/>
    <n v="0"/>
    <x v="7"/>
    <m/>
    <m/>
    <m/>
    <m/>
    <m/>
  </r>
  <r>
    <s v="9530414"/>
    <s v="Xcision Forcep Lwr/Ant        "/>
    <s v="36          "/>
    <s v="Ea      "/>
    <s v="MILTEX"/>
    <s v="DEFXC36"/>
    <n v="1"/>
    <n v="1"/>
    <n v="0"/>
    <n v="1"/>
    <n v="0"/>
    <n v="0"/>
    <x v="7"/>
    <m/>
    <m/>
    <m/>
    <m/>
    <m/>
  </r>
  <r>
    <s v="1126034"/>
    <s v="Maxima SC Diamond FG XCoarse  "/>
    <s v="886-014     "/>
    <s v="5/Pk    "/>
    <s v="MICDIA"/>
    <s v="1126034"/>
    <n v="1"/>
    <n v="2"/>
    <n v="0"/>
    <n v="1"/>
    <n v="0"/>
    <n v="0"/>
    <x v="9"/>
    <m/>
    <m/>
    <m/>
    <m/>
    <m/>
  </r>
  <r>
    <s v="5864741"/>
    <s v="Excavator #17                 "/>
    <s v="Reg Handle  "/>
    <s v="Ea      "/>
    <s v="NORDNT"/>
    <s v="EC1"/>
    <n v="1"/>
    <n v="1"/>
    <n v="0"/>
    <n v="1"/>
    <n v="0"/>
    <n v="0"/>
    <x v="9"/>
    <m/>
    <m/>
    <m/>
    <m/>
    <m/>
  </r>
  <r>
    <s v="4991687"/>
    <s v="Forcep Tongue                 "/>
    <s v="            "/>
    <s v="Ea      "/>
    <s v="MAGMED"/>
    <s v="10-2715"/>
    <n v="1"/>
    <n v="1"/>
    <n v="0"/>
    <n v="0"/>
    <n v="1"/>
    <n v="0"/>
    <x v="4"/>
    <m/>
    <m/>
    <m/>
    <m/>
    <m/>
  </r>
  <r>
    <s v="6586918"/>
    <s v="Set Up Tray Flat B Neon       "/>
    <s v="Yellow      "/>
    <s v="Ea      "/>
    <s v="ZIRC"/>
    <s v="20Z401O"/>
    <n v="1"/>
    <n v="2"/>
    <n v="0"/>
    <n v="1"/>
    <n v="0"/>
    <n v="0"/>
    <x v="7"/>
    <m/>
    <m/>
    <m/>
    <m/>
    <m/>
  </r>
  <r>
    <s v="1231768"/>
    <s v="Tubliseal Pk                  "/>
    <s v="            "/>
    <s v="Ea      "/>
    <s v="SYBRON"/>
    <s v="00340"/>
    <n v="1"/>
    <n v="1"/>
    <n v="0"/>
    <n v="1"/>
    <n v="0"/>
    <n v="0"/>
    <x v="9"/>
    <m/>
    <m/>
    <m/>
    <m/>
    <m/>
  </r>
  <r>
    <s v="3784424"/>
    <s v="Poli Pro Disk Refill-Fine     "/>
    <s v="1/2&quot; DS     "/>
    <s v="40/Tb   "/>
    <s v="PREMER"/>
    <s v="2019076"/>
    <n v="1"/>
    <n v="2"/>
    <n v="0"/>
    <n v="1"/>
    <n v="0"/>
    <n v="0"/>
    <x v="9"/>
    <m/>
    <m/>
    <m/>
    <m/>
    <m/>
  </r>
  <r>
    <s v="7040031"/>
    <s v="OneFill Obturators            "/>
    <s v="#40         "/>
    <s v="6/Pk    "/>
    <s v="USENDO"/>
    <s v="US0204006OBT"/>
    <n v="1"/>
    <n v="1"/>
    <n v="0"/>
    <n v="1"/>
    <n v="0"/>
    <n v="0"/>
    <x v="7"/>
    <m/>
    <m/>
    <m/>
    <m/>
    <m/>
  </r>
  <r>
    <s v="1259293"/>
    <s v="Surflo IV Catheter Blue       "/>
    <s v="22Gx1&quot;      "/>
    <s v="50/Bx   "/>
    <s v="TERUMO"/>
    <s v="SR-OX2225CA"/>
    <n v="1"/>
    <n v="1"/>
    <n v="0"/>
    <n v="1"/>
    <n v="0"/>
    <n v="0"/>
    <x v="9"/>
    <m/>
    <m/>
    <m/>
    <m/>
    <m/>
  </r>
  <r>
    <s v="7010389"/>
    <s v="Carbide Cutter HP             "/>
    <s v="71GX-050    "/>
    <s v="Ea      "/>
    <s v="MEISIN"/>
    <s v="HM71GX-050HP"/>
    <n v="1"/>
    <n v="1"/>
    <n v="0"/>
    <n v="1"/>
    <n v="0"/>
    <n v="0"/>
    <x v="7"/>
    <m/>
    <m/>
    <m/>
    <m/>
    <m/>
  </r>
  <r>
    <s v="8884866"/>
    <s v="ParaPost Taperlux Purple      "/>
    <s v="Size 5.5    "/>
    <s v="5/Pk    "/>
    <s v="COLTEN"/>
    <s v="PF18155"/>
    <n v="1"/>
    <n v="1"/>
    <n v="0"/>
    <n v="1"/>
    <n v="0"/>
    <n v="0"/>
    <x v="9"/>
    <m/>
    <m/>
    <m/>
    <m/>
    <m/>
  </r>
  <r>
    <s v="7314338"/>
    <s v="Transformation Stone          "/>
    <s v="            "/>
    <s v="Ea      "/>
    <s v="PDT"/>
    <s v="T062"/>
    <n v="1"/>
    <n v="1"/>
    <n v="0"/>
    <n v="1"/>
    <n v="0"/>
    <n v="0"/>
    <x v="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DE7CD-E726-4BA1-8E7A-DCC58C6082BB}" name="PivotTable8" cacheId="4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3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numFmtId="165" showAll="0"/>
    <pivotField numFmtId="165" showAll="0"/>
    <pivotField numFmtId="165" showAll="0"/>
    <pivotField numFmtId="165" showAll="0"/>
    <pivotField axis="axisRow" showAll="0">
      <items count="13">
        <item x="4"/>
        <item m="1" x="11"/>
        <item x="2"/>
        <item x="1"/>
        <item x="7"/>
        <item x="5"/>
        <item x="3"/>
        <item m="1" x="10"/>
        <item x="0"/>
        <item x="9"/>
        <item x="6"/>
        <item x="8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1">
    <i>
      <x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S" fld="6" baseField="0" baseItem="0"/>
    <dataField name="Count of SKU" fld="0" subtotal="count" baseField="0" baseItem="0"/>
  </dataFields>
  <formats count="24">
    <format dxfId="23">
      <pivotArea field="1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2" type="button" dataOnly="0" labelOnly="1" outline="0" axis="axisRow" fieldPosition="0"/>
    </format>
    <format dxfId="18">
      <pivotArea dataOnly="0" labelOnly="1" fieldPosition="0">
        <references count="1">
          <reference field="1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collapsedLevelsAreSubtotals="1" fieldPosition="0">
        <references count="1">
          <reference field="12" count="3">
            <x v="0"/>
            <x v="2"/>
            <x v="3"/>
          </reference>
        </references>
      </pivotArea>
    </format>
    <format dxfId="14">
      <pivotArea dataOnly="0" labelOnly="1" fieldPosition="0">
        <references count="1">
          <reference field="12" count="3">
            <x v="0"/>
            <x v="2"/>
            <x v="3"/>
          </reference>
        </references>
      </pivotArea>
    </format>
    <format dxfId="13">
      <pivotArea collapsedLevelsAreSubtotals="1" fieldPosition="0">
        <references count="1">
          <reference field="12" count="4">
            <x v="8"/>
            <x v="9"/>
            <x v="10"/>
            <x v="11"/>
          </reference>
        </references>
      </pivotArea>
    </format>
    <format dxfId="12">
      <pivotArea dataOnly="0" labelOnly="1" fieldPosition="0">
        <references count="1">
          <reference field="12" count="4">
            <x v="8"/>
            <x v="9"/>
            <x v="10"/>
            <x v="11"/>
          </reference>
        </references>
      </pivotArea>
    </format>
    <format dxfId="11">
      <pivotArea grandRow="1" outline="0" collapsedLevelsAreSubtotals="1" fieldPosition="0"/>
    </format>
    <format dxfId="10">
      <pivotArea dataOnly="0" labelOnly="1" grandRow="1" outline="0" fieldPosition="0"/>
    </format>
    <format dxfId="9">
      <pivotArea collapsedLevelsAreSubtotals="1" fieldPosition="0">
        <references count="1">
          <reference field="12" count="1">
            <x v="0"/>
          </reference>
        </references>
      </pivotArea>
    </format>
    <format dxfId="8">
      <pivotArea dataOnly="0" labelOnly="1" fieldPosition="0">
        <references count="1">
          <reference field="12" count="1">
            <x v="0"/>
          </reference>
        </references>
      </pivotArea>
    </format>
    <format dxfId="7">
      <pivotArea collapsedLevelsAreSubtotals="1" fieldPosition="0">
        <references count="1">
          <reference field="12" count="1">
            <x v="4"/>
          </reference>
        </references>
      </pivotArea>
    </format>
    <format dxfId="6">
      <pivotArea dataOnly="0" labelOnly="1" fieldPosition="0">
        <references count="1">
          <reference field="12" count="1">
            <x v="4"/>
          </reference>
        </references>
      </pivotArea>
    </format>
    <format dxfId="5">
      <pivotArea collapsedLevelsAreSubtotals="1" fieldPosition="0">
        <references count="1">
          <reference field="12" count="1">
            <x v="9"/>
          </reference>
        </references>
      </pivotArea>
    </format>
    <format dxfId="4">
      <pivotArea dataOnly="0" labelOnly="1" fieldPosition="0">
        <references count="1">
          <reference field="12" count="1">
            <x v="9"/>
          </reference>
        </references>
      </pivotArea>
    </format>
    <format dxfId="3">
      <pivotArea collapsedLevelsAreSubtotals="1" fieldPosition="0">
        <references count="1">
          <reference field="12" count="1">
            <x v="10"/>
          </reference>
        </references>
      </pivotArea>
    </format>
    <format dxfId="2">
      <pivotArea dataOnly="0" labelOnly="1" fieldPosition="0">
        <references count="1">
          <reference field="12" count="1">
            <x v="10"/>
          </reference>
        </references>
      </pivotArea>
    </format>
    <format dxfId="1">
      <pivotArea collapsedLevelsAreSubtotals="1" fieldPosition="0">
        <references count="1">
          <reference field="12" count="1">
            <x v="5"/>
          </reference>
        </references>
      </pivotArea>
    </format>
    <format dxfId="0">
      <pivotArea dataOnly="0" labelOnly="1" fieldPosition="0">
        <references count="1">
          <reference field="12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94"/>
  <sheetViews>
    <sheetView workbookViewId="0">
      <selection activeCell="C3" sqref="C3:J3"/>
    </sheetView>
  </sheetViews>
  <sheetFormatPr defaultRowHeight="14.4" x14ac:dyDescent="0.3"/>
  <sheetData>
    <row r="1" spans="1:10" x14ac:dyDescent="0.3">
      <c r="A1" s="34" t="s">
        <v>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37.5" customHeight="1" x14ac:dyDescent="0.3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spans="1:10" x14ac:dyDescent="0.3">
      <c r="A3" s="36" t="s">
        <v>11</v>
      </c>
      <c r="B3" s="35"/>
      <c r="C3" s="6">
        <v>218341</v>
      </c>
      <c r="D3" s="6">
        <v>208563</v>
      </c>
      <c r="E3" s="5">
        <v>0.95521683971402527</v>
      </c>
      <c r="F3" s="6">
        <v>6337</v>
      </c>
      <c r="G3" s="5">
        <v>0.98424024805235844</v>
      </c>
      <c r="H3" s="6">
        <v>2363</v>
      </c>
      <c r="I3" s="6">
        <v>111</v>
      </c>
      <c r="J3" s="6">
        <v>967</v>
      </c>
    </row>
    <row r="4" spans="1:10" x14ac:dyDescent="0.3">
      <c r="A4" s="36" t="s">
        <v>12</v>
      </c>
      <c r="B4" s="36"/>
      <c r="C4" s="35"/>
      <c r="D4" s="35"/>
      <c r="E4" s="5">
        <v>0.96015407092575378</v>
      </c>
      <c r="F4" s="3"/>
      <c r="G4" s="5">
        <v>0.98917747926408695</v>
      </c>
      <c r="H4" s="36"/>
      <c r="I4" s="35"/>
      <c r="J4" s="3"/>
    </row>
    <row r="5" spans="1:10" x14ac:dyDescent="0.3">
      <c r="A5" s="7" t="s">
        <v>13</v>
      </c>
      <c r="B5" s="7" t="s">
        <v>14</v>
      </c>
      <c r="C5" s="8">
        <v>602</v>
      </c>
      <c r="D5" s="8">
        <v>591</v>
      </c>
      <c r="E5" s="4">
        <v>0.98172757475083061</v>
      </c>
      <c r="F5" s="8">
        <v>8</v>
      </c>
      <c r="G5" s="4">
        <v>0.99501661129568109</v>
      </c>
      <c r="H5" s="8">
        <v>2</v>
      </c>
      <c r="I5" s="8">
        <v>0</v>
      </c>
      <c r="J5" s="8">
        <v>1</v>
      </c>
    </row>
    <row r="6" spans="1:10" x14ac:dyDescent="0.3">
      <c r="A6" s="7" t="s">
        <v>15</v>
      </c>
      <c r="B6" s="7" t="s">
        <v>16</v>
      </c>
      <c r="C6" s="8">
        <v>556</v>
      </c>
      <c r="D6" s="8">
        <v>526</v>
      </c>
      <c r="E6" s="4">
        <v>0.9460431654676259</v>
      </c>
      <c r="F6" s="8">
        <v>22</v>
      </c>
      <c r="G6" s="4">
        <v>0.98561151079136688</v>
      </c>
      <c r="H6" s="8">
        <v>4</v>
      </c>
      <c r="I6" s="8">
        <v>0</v>
      </c>
      <c r="J6" s="8">
        <v>4</v>
      </c>
    </row>
    <row r="7" spans="1:10" x14ac:dyDescent="0.3">
      <c r="A7" s="7" t="s">
        <v>17</v>
      </c>
      <c r="B7" s="7" t="s">
        <v>18</v>
      </c>
      <c r="C7" s="8">
        <v>516</v>
      </c>
      <c r="D7" s="8">
        <v>498</v>
      </c>
      <c r="E7" s="4">
        <v>0.9651162790697676</v>
      </c>
      <c r="F7" s="8">
        <v>12</v>
      </c>
      <c r="G7" s="4">
        <v>0.98837209302325579</v>
      </c>
      <c r="H7" s="8">
        <v>6</v>
      </c>
      <c r="I7" s="8">
        <v>0</v>
      </c>
      <c r="J7" s="8">
        <v>0</v>
      </c>
    </row>
    <row r="8" spans="1:10" x14ac:dyDescent="0.3">
      <c r="A8" s="7" t="s">
        <v>19</v>
      </c>
      <c r="B8" s="7" t="s">
        <v>20</v>
      </c>
      <c r="C8" s="8">
        <v>501</v>
      </c>
      <c r="D8" s="8">
        <v>488</v>
      </c>
      <c r="E8" s="4">
        <v>0.97405189620758481</v>
      </c>
      <c r="F8" s="8">
        <v>10</v>
      </c>
      <c r="G8" s="4">
        <v>0.99401197604790414</v>
      </c>
      <c r="H8" s="8">
        <v>2</v>
      </c>
      <c r="I8" s="8">
        <v>0</v>
      </c>
      <c r="J8" s="8">
        <v>1</v>
      </c>
    </row>
    <row r="9" spans="1:10" x14ac:dyDescent="0.3">
      <c r="A9" s="7" t="s">
        <v>21</v>
      </c>
      <c r="B9" s="7" t="s">
        <v>22</v>
      </c>
      <c r="C9" s="8">
        <v>500</v>
      </c>
      <c r="D9" s="8">
        <v>473</v>
      </c>
      <c r="E9" s="4">
        <v>0.94599999999999995</v>
      </c>
      <c r="F9" s="8">
        <v>20</v>
      </c>
      <c r="G9" s="4">
        <v>0.98599999999999999</v>
      </c>
      <c r="H9" s="8">
        <v>6</v>
      </c>
      <c r="I9" s="8">
        <v>1</v>
      </c>
      <c r="J9" s="8">
        <v>0</v>
      </c>
    </row>
    <row r="10" spans="1:10" x14ac:dyDescent="0.3">
      <c r="A10" s="7" t="s">
        <v>23</v>
      </c>
      <c r="B10" s="7" t="s">
        <v>24</v>
      </c>
      <c r="C10" s="8">
        <v>481</v>
      </c>
      <c r="D10" s="8">
        <v>464</v>
      </c>
      <c r="E10" s="4">
        <v>0.96465696465696471</v>
      </c>
      <c r="F10" s="8">
        <v>8</v>
      </c>
      <c r="G10" s="4">
        <v>0.98128898128898134</v>
      </c>
      <c r="H10" s="8">
        <v>9</v>
      </c>
      <c r="I10" s="8">
        <v>0</v>
      </c>
      <c r="J10" s="8">
        <v>0</v>
      </c>
    </row>
    <row r="11" spans="1:10" x14ac:dyDescent="0.3">
      <c r="A11" s="7" t="s">
        <v>25</v>
      </c>
      <c r="B11" s="7" t="s">
        <v>26</v>
      </c>
      <c r="C11" s="8">
        <v>477</v>
      </c>
      <c r="D11" s="8">
        <v>472</v>
      </c>
      <c r="E11" s="4">
        <v>0.98951781970649899</v>
      </c>
      <c r="F11" s="8">
        <v>2</v>
      </c>
      <c r="G11" s="4">
        <v>0.99371069182389926</v>
      </c>
      <c r="H11" s="8">
        <v>3</v>
      </c>
      <c r="I11" s="8">
        <v>0</v>
      </c>
      <c r="J11" s="8">
        <v>0</v>
      </c>
    </row>
    <row r="12" spans="1:10" x14ac:dyDescent="0.3">
      <c r="A12" s="7" t="s">
        <v>27</v>
      </c>
      <c r="B12" s="7" t="s">
        <v>28</v>
      </c>
      <c r="C12" s="8">
        <v>469</v>
      </c>
      <c r="D12" s="8">
        <v>459</v>
      </c>
      <c r="E12" s="4">
        <v>0.97867803837953093</v>
      </c>
      <c r="F12" s="8">
        <v>8</v>
      </c>
      <c r="G12" s="4">
        <v>0.99573560767590619</v>
      </c>
      <c r="H12" s="8">
        <v>2</v>
      </c>
      <c r="I12" s="8">
        <v>0</v>
      </c>
      <c r="J12" s="8">
        <v>0</v>
      </c>
    </row>
    <row r="13" spans="1:10" x14ac:dyDescent="0.3">
      <c r="A13" s="7" t="s">
        <v>29</v>
      </c>
      <c r="B13" s="7" t="s">
        <v>30</v>
      </c>
      <c r="C13" s="8">
        <v>463</v>
      </c>
      <c r="D13" s="8">
        <v>458</v>
      </c>
      <c r="E13" s="4">
        <v>0.98920086393088558</v>
      </c>
      <c r="F13" s="8">
        <v>3</v>
      </c>
      <c r="G13" s="4">
        <v>0.99568034557235419</v>
      </c>
      <c r="H13" s="8">
        <v>2</v>
      </c>
      <c r="I13" s="8">
        <v>0</v>
      </c>
      <c r="J13" s="8">
        <v>0</v>
      </c>
    </row>
    <row r="14" spans="1:10" x14ac:dyDescent="0.3">
      <c r="A14" s="7" t="s">
        <v>31</v>
      </c>
      <c r="B14" s="7" t="s">
        <v>32</v>
      </c>
      <c r="C14" s="8">
        <v>462</v>
      </c>
      <c r="D14" s="8">
        <v>441</v>
      </c>
      <c r="E14" s="4">
        <v>0.95454545454545459</v>
      </c>
      <c r="F14" s="8">
        <v>10</v>
      </c>
      <c r="G14" s="4">
        <v>0.97619047619047616</v>
      </c>
      <c r="H14" s="8">
        <v>6</v>
      </c>
      <c r="I14" s="8">
        <v>0</v>
      </c>
      <c r="J14" s="8">
        <v>5</v>
      </c>
    </row>
    <row r="15" spans="1:10" x14ac:dyDescent="0.3">
      <c r="A15" s="7" t="s">
        <v>33</v>
      </c>
      <c r="B15" s="7" t="s">
        <v>34</v>
      </c>
      <c r="C15" s="8">
        <v>459</v>
      </c>
      <c r="D15" s="8">
        <v>445</v>
      </c>
      <c r="E15" s="4">
        <v>0.9694989106753813</v>
      </c>
      <c r="F15" s="8">
        <v>10</v>
      </c>
      <c r="G15" s="4">
        <v>0.99128540305010882</v>
      </c>
      <c r="H15" s="8">
        <v>2</v>
      </c>
      <c r="I15" s="8">
        <v>0</v>
      </c>
      <c r="J15" s="8">
        <v>2</v>
      </c>
    </row>
    <row r="16" spans="1:10" x14ac:dyDescent="0.3">
      <c r="A16" s="7" t="s">
        <v>35</v>
      </c>
      <c r="B16" s="7" t="s">
        <v>36</v>
      </c>
      <c r="C16" s="8">
        <v>440</v>
      </c>
      <c r="D16" s="8">
        <v>415</v>
      </c>
      <c r="E16" s="4">
        <v>0.94318181818181823</v>
      </c>
      <c r="F16" s="8">
        <v>15</v>
      </c>
      <c r="G16" s="4">
        <v>0.97727272727272729</v>
      </c>
      <c r="H16" s="8">
        <v>8</v>
      </c>
      <c r="I16" s="8">
        <v>1</v>
      </c>
      <c r="J16" s="8">
        <v>1</v>
      </c>
    </row>
    <row r="17" spans="1:10" x14ac:dyDescent="0.3">
      <c r="A17" s="7" t="s">
        <v>37</v>
      </c>
      <c r="B17" s="7" t="s">
        <v>38</v>
      </c>
      <c r="C17" s="8">
        <v>436</v>
      </c>
      <c r="D17" s="8">
        <v>391</v>
      </c>
      <c r="E17" s="4">
        <v>0.89678899082568808</v>
      </c>
      <c r="F17" s="8">
        <v>32</v>
      </c>
      <c r="G17" s="4">
        <v>0.97018348623853212</v>
      </c>
      <c r="H17" s="8">
        <v>9</v>
      </c>
      <c r="I17" s="8">
        <v>0</v>
      </c>
      <c r="J17" s="8">
        <v>4</v>
      </c>
    </row>
    <row r="18" spans="1:10" x14ac:dyDescent="0.3">
      <c r="A18" s="7" t="s">
        <v>39</v>
      </c>
      <c r="B18" s="7" t="s">
        <v>40</v>
      </c>
      <c r="C18" s="8">
        <v>435</v>
      </c>
      <c r="D18" s="8">
        <v>421</v>
      </c>
      <c r="E18" s="4">
        <v>0.96781609195402296</v>
      </c>
      <c r="F18" s="8">
        <v>11</v>
      </c>
      <c r="G18" s="4">
        <v>0.99310344827586206</v>
      </c>
      <c r="H18" s="8">
        <v>2</v>
      </c>
      <c r="I18" s="8">
        <v>1</v>
      </c>
      <c r="J18" s="8">
        <v>0</v>
      </c>
    </row>
    <row r="19" spans="1:10" x14ac:dyDescent="0.3">
      <c r="A19" s="7" t="s">
        <v>41</v>
      </c>
      <c r="B19" s="7" t="s">
        <v>42</v>
      </c>
      <c r="C19" s="8">
        <v>433</v>
      </c>
      <c r="D19" s="8">
        <v>403</v>
      </c>
      <c r="E19" s="4">
        <v>0.93071593533487307</v>
      </c>
      <c r="F19" s="8">
        <v>20</v>
      </c>
      <c r="G19" s="4">
        <v>0.97690531177829099</v>
      </c>
      <c r="H19" s="8">
        <v>4</v>
      </c>
      <c r="I19" s="8">
        <v>2</v>
      </c>
      <c r="J19" s="8">
        <v>4</v>
      </c>
    </row>
    <row r="20" spans="1:10" x14ac:dyDescent="0.3">
      <c r="A20" s="7" t="s">
        <v>43</v>
      </c>
      <c r="B20" s="7" t="s">
        <v>44</v>
      </c>
      <c r="C20" s="8">
        <v>432</v>
      </c>
      <c r="D20" s="8">
        <v>407</v>
      </c>
      <c r="E20" s="4">
        <v>0.94212962962962965</v>
      </c>
      <c r="F20" s="8">
        <v>17</v>
      </c>
      <c r="G20" s="4">
        <v>0.98148148148148151</v>
      </c>
      <c r="H20" s="8">
        <v>6</v>
      </c>
      <c r="I20" s="8">
        <v>0</v>
      </c>
      <c r="J20" s="8">
        <v>2</v>
      </c>
    </row>
    <row r="21" spans="1:10" x14ac:dyDescent="0.3">
      <c r="A21" s="7" t="s">
        <v>45</v>
      </c>
      <c r="B21" s="7" t="s">
        <v>46</v>
      </c>
      <c r="C21" s="8">
        <v>429</v>
      </c>
      <c r="D21" s="8">
        <v>414</v>
      </c>
      <c r="E21" s="4">
        <v>0.96503496503496511</v>
      </c>
      <c r="F21" s="8">
        <v>9</v>
      </c>
      <c r="G21" s="4">
        <v>0.98601398601398604</v>
      </c>
      <c r="H21" s="8">
        <v>3</v>
      </c>
      <c r="I21" s="8">
        <v>0</v>
      </c>
      <c r="J21" s="8">
        <v>3</v>
      </c>
    </row>
    <row r="22" spans="1:10" x14ac:dyDescent="0.3">
      <c r="A22" s="7" t="s">
        <v>47</v>
      </c>
      <c r="B22" s="7" t="s">
        <v>48</v>
      </c>
      <c r="C22" s="8">
        <v>428</v>
      </c>
      <c r="D22" s="8">
        <v>419</v>
      </c>
      <c r="E22" s="4">
        <v>0.9789719626168224</v>
      </c>
      <c r="F22" s="8">
        <v>5</v>
      </c>
      <c r="G22" s="4">
        <v>0.99065420560747663</v>
      </c>
      <c r="H22" s="8">
        <v>2</v>
      </c>
      <c r="I22" s="8">
        <v>0</v>
      </c>
      <c r="J22" s="8">
        <v>2</v>
      </c>
    </row>
    <row r="23" spans="1:10" x14ac:dyDescent="0.3">
      <c r="A23" s="7" t="s">
        <v>49</v>
      </c>
      <c r="B23" s="7" t="s">
        <v>50</v>
      </c>
      <c r="C23" s="8">
        <v>424</v>
      </c>
      <c r="D23" s="8">
        <v>405</v>
      </c>
      <c r="E23" s="4">
        <v>0.95518867924528306</v>
      </c>
      <c r="F23" s="8">
        <v>8</v>
      </c>
      <c r="G23" s="4">
        <v>0.97405660377358483</v>
      </c>
      <c r="H23" s="8">
        <v>3</v>
      </c>
      <c r="I23" s="8">
        <v>0</v>
      </c>
      <c r="J23" s="8">
        <v>8</v>
      </c>
    </row>
    <row r="24" spans="1:10" x14ac:dyDescent="0.3">
      <c r="A24" s="7" t="s">
        <v>51</v>
      </c>
      <c r="B24" s="7" t="s">
        <v>52</v>
      </c>
      <c r="C24" s="8">
        <v>423</v>
      </c>
      <c r="D24" s="8">
        <v>408</v>
      </c>
      <c r="E24" s="4">
        <v>0.96453900709219853</v>
      </c>
      <c r="F24" s="8">
        <v>9</v>
      </c>
      <c r="G24" s="4">
        <v>0.9858156028368793</v>
      </c>
      <c r="H24" s="8">
        <v>1</v>
      </c>
      <c r="I24" s="8">
        <v>0</v>
      </c>
      <c r="J24" s="8">
        <v>5</v>
      </c>
    </row>
    <row r="25" spans="1:10" x14ac:dyDescent="0.3">
      <c r="A25" s="7" t="s">
        <v>53</v>
      </c>
      <c r="B25" s="7" t="s">
        <v>54</v>
      </c>
      <c r="C25" s="8">
        <v>421</v>
      </c>
      <c r="D25" s="8">
        <v>408</v>
      </c>
      <c r="E25" s="4">
        <v>0.96912114014251782</v>
      </c>
      <c r="F25" s="8">
        <v>10</v>
      </c>
      <c r="G25" s="4">
        <v>0.99287410926365793</v>
      </c>
      <c r="H25" s="8">
        <v>2</v>
      </c>
      <c r="I25" s="8">
        <v>0</v>
      </c>
      <c r="J25" s="8">
        <v>1</v>
      </c>
    </row>
    <row r="26" spans="1:10" x14ac:dyDescent="0.3">
      <c r="A26" s="7" t="s">
        <v>55</v>
      </c>
      <c r="B26" s="7" t="s">
        <v>56</v>
      </c>
      <c r="C26" s="8">
        <v>405</v>
      </c>
      <c r="D26" s="8">
        <v>389</v>
      </c>
      <c r="E26" s="4">
        <v>0.96049382716049381</v>
      </c>
      <c r="F26" s="8">
        <v>9</v>
      </c>
      <c r="G26" s="4">
        <v>0.98271604938271606</v>
      </c>
      <c r="H26" s="8">
        <v>4</v>
      </c>
      <c r="I26" s="8">
        <v>0</v>
      </c>
      <c r="J26" s="8">
        <v>3</v>
      </c>
    </row>
    <row r="27" spans="1:10" x14ac:dyDescent="0.3">
      <c r="A27" s="7" t="s">
        <v>57</v>
      </c>
      <c r="B27" s="7" t="s">
        <v>58</v>
      </c>
      <c r="C27" s="8">
        <v>400</v>
      </c>
      <c r="D27" s="8">
        <v>386</v>
      </c>
      <c r="E27" s="4">
        <v>0.96499999999999997</v>
      </c>
      <c r="F27" s="8">
        <v>5</v>
      </c>
      <c r="G27" s="4">
        <v>0.97750000000000004</v>
      </c>
      <c r="H27" s="8">
        <v>6</v>
      </c>
      <c r="I27" s="8">
        <v>0</v>
      </c>
      <c r="J27" s="8">
        <v>3</v>
      </c>
    </row>
    <row r="28" spans="1:10" x14ac:dyDescent="0.3">
      <c r="A28" s="7" t="s">
        <v>59</v>
      </c>
      <c r="B28" s="7" t="s">
        <v>60</v>
      </c>
      <c r="C28" s="8">
        <v>393</v>
      </c>
      <c r="D28" s="8">
        <v>378</v>
      </c>
      <c r="E28" s="4">
        <v>0.96183206106870234</v>
      </c>
      <c r="F28" s="8">
        <v>9</v>
      </c>
      <c r="G28" s="4">
        <v>0.98473282442748089</v>
      </c>
      <c r="H28" s="8">
        <v>5</v>
      </c>
      <c r="I28" s="8">
        <v>0</v>
      </c>
      <c r="J28" s="8">
        <v>1</v>
      </c>
    </row>
    <row r="29" spans="1:10" x14ac:dyDescent="0.3">
      <c r="A29" s="7" t="s">
        <v>61</v>
      </c>
      <c r="B29" s="7" t="s">
        <v>62</v>
      </c>
      <c r="C29" s="8">
        <v>392</v>
      </c>
      <c r="D29" s="8">
        <v>375</v>
      </c>
      <c r="E29" s="4">
        <v>0.95663265306122436</v>
      </c>
      <c r="F29" s="8">
        <v>10</v>
      </c>
      <c r="G29" s="4">
        <v>0.9821428571428571</v>
      </c>
      <c r="H29" s="8">
        <v>6</v>
      </c>
      <c r="I29" s="8">
        <v>1</v>
      </c>
      <c r="J29" s="8">
        <v>0</v>
      </c>
    </row>
    <row r="30" spans="1:10" x14ac:dyDescent="0.3">
      <c r="A30" s="7" t="s">
        <v>63</v>
      </c>
      <c r="B30" s="7" t="s">
        <v>64</v>
      </c>
      <c r="C30" s="8">
        <v>390</v>
      </c>
      <c r="D30" s="8">
        <v>377</v>
      </c>
      <c r="E30" s="4">
        <v>0.96666666666666667</v>
      </c>
      <c r="F30" s="8">
        <v>9</v>
      </c>
      <c r="G30" s="4">
        <v>0.98974358974358978</v>
      </c>
      <c r="H30" s="8">
        <v>4</v>
      </c>
      <c r="I30" s="8">
        <v>0</v>
      </c>
      <c r="J30" s="8">
        <v>0</v>
      </c>
    </row>
    <row r="31" spans="1:10" x14ac:dyDescent="0.3">
      <c r="A31" s="7" t="s">
        <v>65</v>
      </c>
      <c r="B31" s="7" t="s">
        <v>66</v>
      </c>
      <c r="C31" s="8">
        <v>389</v>
      </c>
      <c r="D31" s="8">
        <v>373</v>
      </c>
      <c r="E31" s="4">
        <v>0.95886889460154245</v>
      </c>
      <c r="F31" s="8">
        <v>12</v>
      </c>
      <c r="G31" s="4">
        <v>0.98971722365038561</v>
      </c>
      <c r="H31" s="8">
        <v>1</v>
      </c>
      <c r="I31" s="8">
        <v>1</v>
      </c>
      <c r="J31" s="8">
        <v>2</v>
      </c>
    </row>
    <row r="32" spans="1:10" x14ac:dyDescent="0.3">
      <c r="A32" s="7" t="s">
        <v>67</v>
      </c>
      <c r="B32" s="7" t="s">
        <v>68</v>
      </c>
      <c r="C32" s="8">
        <v>388</v>
      </c>
      <c r="D32" s="8">
        <v>369</v>
      </c>
      <c r="E32" s="4">
        <v>0.9510309278350515</v>
      </c>
      <c r="F32" s="8">
        <v>16</v>
      </c>
      <c r="G32" s="4">
        <v>0.99226804123711343</v>
      </c>
      <c r="H32" s="8">
        <v>3</v>
      </c>
      <c r="I32" s="8">
        <v>0</v>
      </c>
      <c r="J32" s="8">
        <v>0</v>
      </c>
    </row>
    <row r="33" spans="1:10" x14ac:dyDescent="0.3">
      <c r="A33" s="7" t="s">
        <v>69</v>
      </c>
      <c r="B33" s="7" t="s">
        <v>70</v>
      </c>
      <c r="C33" s="8">
        <v>388</v>
      </c>
      <c r="D33" s="8">
        <v>377</v>
      </c>
      <c r="E33" s="4">
        <v>0.97164948453608246</v>
      </c>
      <c r="F33" s="8">
        <v>9</v>
      </c>
      <c r="G33" s="4">
        <v>0.99484536082474218</v>
      </c>
      <c r="H33" s="8">
        <v>1</v>
      </c>
      <c r="I33" s="8">
        <v>0</v>
      </c>
      <c r="J33" s="8">
        <v>1</v>
      </c>
    </row>
    <row r="34" spans="1:10" x14ac:dyDescent="0.3">
      <c r="A34" s="7" t="s">
        <v>71</v>
      </c>
      <c r="B34" s="7" t="s">
        <v>72</v>
      </c>
      <c r="C34" s="8">
        <v>383</v>
      </c>
      <c r="D34" s="8">
        <v>365</v>
      </c>
      <c r="E34" s="4">
        <v>0.95300261096605743</v>
      </c>
      <c r="F34" s="8">
        <v>12</v>
      </c>
      <c r="G34" s="4">
        <v>0.98433420365535251</v>
      </c>
      <c r="H34" s="8">
        <v>6</v>
      </c>
      <c r="I34" s="8">
        <v>0</v>
      </c>
      <c r="J34" s="8">
        <v>0</v>
      </c>
    </row>
    <row r="35" spans="1:10" x14ac:dyDescent="0.3">
      <c r="A35" s="7" t="s">
        <v>73</v>
      </c>
      <c r="B35" s="7" t="s">
        <v>74</v>
      </c>
      <c r="C35" s="8">
        <v>382</v>
      </c>
      <c r="D35" s="8">
        <v>381</v>
      </c>
      <c r="E35" s="4">
        <v>0.9973821989528795</v>
      </c>
      <c r="F35" s="8">
        <v>0</v>
      </c>
      <c r="G35" s="4">
        <v>0.9973821989528795</v>
      </c>
      <c r="H35" s="8">
        <v>1</v>
      </c>
      <c r="I35" s="8">
        <v>0</v>
      </c>
      <c r="J35" s="8">
        <v>0</v>
      </c>
    </row>
    <row r="36" spans="1:10" x14ac:dyDescent="0.3">
      <c r="A36" s="7" t="s">
        <v>75</v>
      </c>
      <c r="B36" s="7" t="s">
        <v>76</v>
      </c>
      <c r="C36" s="8">
        <v>382</v>
      </c>
      <c r="D36" s="8">
        <v>378</v>
      </c>
      <c r="E36" s="4">
        <v>0.98952879581151831</v>
      </c>
      <c r="F36" s="8">
        <v>2</v>
      </c>
      <c r="G36" s="4">
        <v>0.99476439790575921</v>
      </c>
      <c r="H36" s="8">
        <v>2</v>
      </c>
      <c r="I36" s="8">
        <v>0</v>
      </c>
      <c r="J36" s="8">
        <v>0</v>
      </c>
    </row>
    <row r="37" spans="1:10" x14ac:dyDescent="0.3">
      <c r="A37" s="7" t="s">
        <v>77</v>
      </c>
      <c r="B37" s="7" t="s">
        <v>78</v>
      </c>
      <c r="C37" s="8">
        <v>382</v>
      </c>
      <c r="D37" s="8">
        <v>381</v>
      </c>
      <c r="E37" s="4">
        <v>0.9973821989528795</v>
      </c>
      <c r="F37" s="8">
        <v>0</v>
      </c>
      <c r="G37" s="4">
        <v>0.9973821989528795</v>
      </c>
      <c r="H37" s="8">
        <v>1</v>
      </c>
      <c r="I37" s="8">
        <v>0</v>
      </c>
      <c r="J37" s="8">
        <v>0</v>
      </c>
    </row>
    <row r="38" spans="1:10" x14ac:dyDescent="0.3">
      <c r="A38" s="7" t="s">
        <v>79</v>
      </c>
      <c r="B38" s="7" t="s">
        <v>80</v>
      </c>
      <c r="C38" s="8">
        <v>381</v>
      </c>
      <c r="D38" s="8">
        <v>373</v>
      </c>
      <c r="E38" s="4">
        <v>0.9790026246719159</v>
      </c>
      <c r="F38" s="8">
        <v>3</v>
      </c>
      <c r="G38" s="4">
        <v>0.98687664041994749</v>
      </c>
      <c r="H38" s="8">
        <v>4</v>
      </c>
      <c r="I38" s="8">
        <v>0</v>
      </c>
      <c r="J38" s="8">
        <v>1</v>
      </c>
    </row>
    <row r="39" spans="1:10" x14ac:dyDescent="0.3">
      <c r="A39" s="7" t="s">
        <v>81</v>
      </c>
      <c r="B39" s="7" t="s">
        <v>82</v>
      </c>
      <c r="C39" s="8">
        <v>380</v>
      </c>
      <c r="D39" s="8">
        <v>361</v>
      </c>
      <c r="E39" s="4">
        <v>0.95</v>
      </c>
      <c r="F39" s="8">
        <v>17</v>
      </c>
      <c r="G39" s="4">
        <v>0.99473684210526314</v>
      </c>
      <c r="H39" s="8">
        <v>2</v>
      </c>
      <c r="I39" s="8">
        <v>0</v>
      </c>
      <c r="J39" s="8">
        <v>0</v>
      </c>
    </row>
    <row r="40" spans="1:10" x14ac:dyDescent="0.3">
      <c r="A40" s="7" t="s">
        <v>83</v>
      </c>
      <c r="B40" s="7" t="s">
        <v>84</v>
      </c>
      <c r="C40" s="8">
        <v>378</v>
      </c>
      <c r="D40" s="8">
        <v>367</v>
      </c>
      <c r="E40" s="4">
        <v>0.97089947089947093</v>
      </c>
      <c r="F40" s="8">
        <v>8</v>
      </c>
      <c r="G40" s="4">
        <v>0.9920634920634922</v>
      </c>
      <c r="H40" s="8">
        <v>2</v>
      </c>
      <c r="I40" s="8">
        <v>0</v>
      </c>
      <c r="J40" s="8">
        <v>1</v>
      </c>
    </row>
    <row r="41" spans="1:10" x14ac:dyDescent="0.3">
      <c r="A41" s="7" t="s">
        <v>85</v>
      </c>
      <c r="B41" s="7" t="s">
        <v>86</v>
      </c>
      <c r="C41" s="8">
        <v>376</v>
      </c>
      <c r="D41" s="8">
        <v>367</v>
      </c>
      <c r="E41" s="4">
        <v>0.97606382978723405</v>
      </c>
      <c r="F41" s="8">
        <v>5</v>
      </c>
      <c r="G41" s="4">
        <v>0.98936170212765961</v>
      </c>
      <c r="H41" s="8">
        <v>3</v>
      </c>
      <c r="I41" s="8">
        <v>0</v>
      </c>
      <c r="J41" s="8">
        <v>1</v>
      </c>
    </row>
    <row r="42" spans="1:10" x14ac:dyDescent="0.3">
      <c r="A42" s="7" t="s">
        <v>87</v>
      </c>
      <c r="B42" s="7" t="s">
        <v>88</v>
      </c>
      <c r="C42" s="8">
        <v>376</v>
      </c>
      <c r="D42" s="8">
        <v>360</v>
      </c>
      <c r="E42" s="4">
        <v>0.95744680851063835</v>
      </c>
      <c r="F42" s="8">
        <v>8</v>
      </c>
      <c r="G42" s="4">
        <v>0.97872340425531912</v>
      </c>
      <c r="H42" s="8">
        <v>3</v>
      </c>
      <c r="I42" s="8">
        <v>0</v>
      </c>
      <c r="J42" s="8">
        <v>5</v>
      </c>
    </row>
    <row r="43" spans="1:10" x14ac:dyDescent="0.3">
      <c r="A43" s="7" t="s">
        <v>89</v>
      </c>
      <c r="B43" s="7" t="s">
        <v>90</v>
      </c>
      <c r="C43" s="8">
        <v>376</v>
      </c>
      <c r="D43" s="8">
        <v>369</v>
      </c>
      <c r="E43" s="4">
        <v>0.9813829787234043</v>
      </c>
      <c r="F43" s="8">
        <v>7</v>
      </c>
      <c r="G43" s="4">
        <v>1</v>
      </c>
      <c r="H43" s="8">
        <v>0</v>
      </c>
      <c r="I43" s="8">
        <v>0</v>
      </c>
      <c r="J43" s="8">
        <v>0</v>
      </c>
    </row>
    <row r="44" spans="1:10" x14ac:dyDescent="0.3">
      <c r="A44" s="7" t="s">
        <v>91</v>
      </c>
      <c r="B44" s="7" t="s">
        <v>92</v>
      </c>
      <c r="C44" s="8">
        <v>376</v>
      </c>
      <c r="D44" s="8">
        <v>363</v>
      </c>
      <c r="E44" s="4">
        <v>0.96542553191489366</v>
      </c>
      <c r="F44" s="8">
        <v>13</v>
      </c>
      <c r="G44" s="4">
        <v>1</v>
      </c>
      <c r="H44" s="8">
        <v>0</v>
      </c>
      <c r="I44" s="8">
        <v>0</v>
      </c>
      <c r="J44" s="8">
        <v>0</v>
      </c>
    </row>
    <row r="45" spans="1:10" x14ac:dyDescent="0.3">
      <c r="A45" s="7" t="s">
        <v>93</v>
      </c>
      <c r="B45" s="7" t="s">
        <v>94</v>
      </c>
      <c r="C45" s="8">
        <v>375</v>
      </c>
      <c r="D45" s="8">
        <v>348</v>
      </c>
      <c r="E45" s="4">
        <v>0.92800000000000016</v>
      </c>
      <c r="F45" s="8">
        <v>20</v>
      </c>
      <c r="G45" s="4">
        <v>0.98133333333333328</v>
      </c>
      <c r="H45" s="8">
        <v>3</v>
      </c>
      <c r="I45" s="8">
        <v>2</v>
      </c>
      <c r="J45" s="8">
        <v>2</v>
      </c>
    </row>
    <row r="46" spans="1:10" x14ac:dyDescent="0.3">
      <c r="A46" s="7" t="s">
        <v>95</v>
      </c>
      <c r="B46" s="7" t="s">
        <v>96</v>
      </c>
      <c r="C46" s="8">
        <v>374</v>
      </c>
      <c r="D46" s="8">
        <v>359</v>
      </c>
      <c r="E46" s="4">
        <v>0.9598930481283422</v>
      </c>
      <c r="F46" s="8">
        <v>10</v>
      </c>
      <c r="G46" s="4">
        <v>0.9866310160427807</v>
      </c>
      <c r="H46" s="8">
        <v>4</v>
      </c>
      <c r="I46" s="8">
        <v>0</v>
      </c>
      <c r="J46" s="8">
        <v>1</v>
      </c>
    </row>
    <row r="47" spans="1:10" x14ac:dyDescent="0.3">
      <c r="A47" s="7" t="s">
        <v>97</v>
      </c>
      <c r="B47" s="7" t="s">
        <v>98</v>
      </c>
      <c r="C47" s="8">
        <v>368</v>
      </c>
      <c r="D47" s="8">
        <v>358</v>
      </c>
      <c r="E47" s="4">
        <v>0.97282608695652173</v>
      </c>
      <c r="F47" s="8">
        <v>4</v>
      </c>
      <c r="G47" s="4">
        <v>0.98369565217391308</v>
      </c>
      <c r="H47" s="8">
        <v>5</v>
      </c>
      <c r="I47" s="8">
        <v>0</v>
      </c>
      <c r="J47" s="8">
        <v>1</v>
      </c>
    </row>
    <row r="48" spans="1:10" x14ac:dyDescent="0.3">
      <c r="A48" s="7" t="s">
        <v>99</v>
      </c>
      <c r="B48" s="7" t="s">
        <v>100</v>
      </c>
      <c r="C48" s="8">
        <v>365</v>
      </c>
      <c r="D48" s="8">
        <v>348</v>
      </c>
      <c r="E48" s="4">
        <v>0.95342465753424643</v>
      </c>
      <c r="F48" s="8">
        <v>8</v>
      </c>
      <c r="G48" s="4">
        <v>0.97534246575342465</v>
      </c>
      <c r="H48" s="8">
        <v>8</v>
      </c>
      <c r="I48" s="8">
        <v>0</v>
      </c>
      <c r="J48" s="8">
        <v>1</v>
      </c>
    </row>
    <row r="49" spans="1:10" x14ac:dyDescent="0.3">
      <c r="A49" s="7" t="s">
        <v>101</v>
      </c>
      <c r="B49" s="7" t="s">
        <v>102</v>
      </c>
      <c r="C49" s="8">
        <v>363</v>
      </c>
      <c r="D49" s="8">
        <v>347</v>
      </c>
      <c r="E49" s="4">
        <v>0.9559228650137741</v>
      </c>
      <c r="F49" s="8">
        <v>15</v>
      </c>
      <c r="G49" s="4">
        <v>0.99724517906336085</v>
      </c>
      <c r="H49" s="8">
        <v>1</v>
      </c>
      <c r="I49" s="8">
        <v>0</v>
      </c>
      <c r="J49" s="8">
        <v>0</v>
      </c>
    </row>
    <row r="50" spans="1:10" x14ac:dyDescent="0.3">
      <c r="A50" s="7" t="s">
        <v>103</v>
      </c>
      <c r="B50" s="7" t="s">
        <v>104</v>
      </c>
      <c r="C50" s="8">
        <v>362</v>
      </c>
      <c r="D50" s="8">
        <v>335</v>
      </c>
      <c r="E50" s="4">
        <v>0.92541436464088411</v>
      </c>
      <c r="F50" s="8">
        <v>25</v>
      </c>
      <c r="G50" s="4">
        <v>0.99447513812154698</v>
      </c>
      <c r="H50" s="8">
        <v>1</v>
      </c>
      <c r="I50" s="8">
        <v>1</v>
      </c>
      <c r="J50" s="8">
        <v>0</v>
      </c>
    </row>
    <row r="51" spans="1:10" x14ac:dyDescent="0.3">
      <c r="A51" s="7" t="s">
        <v>105</v>
      </c>
      <c r="B51" s="7" t="s">
        <v>106</v>
      </c>
      <c r="C51" s="8">
        <v>361</v>
      </c>
      <c r="D51" s="8">
        <v>343</v>
      </c>
      <c r="E51" s="4">
        <v>0.95013850415512469</v>
      </c>
      <c r="F51" s="8">
        <v>12</v>
      </c>
      <c r="G51" s="4">
        <v>0.9833795013850416</v>
      </c>
      <c r="H51" s="8">
        <v>6</v>
      </c>
      <c r="I51" s="8">
        <v>0</v>
      </c>
      <c r="J51" s="8">
        <v>0</v>
      </c>
    </row>
    <row r="52" spans="1:10" x14ac:dyDescent="0.3">
      <c r="A52" s="7" t="s">
        <v>107</v>
      </c>
      <c r="B52" s="7" t="s">
        <v>108</v>
      </c>
      <c r="C52" s="8">
        <v>361</v>
      </c>
      <c r="D52" s="8">
        <v>343</v>
      </c>
      <c r="E52" s="4">
        <v>0.95013850415512469</v>
      </c>
      <c r="F52" s="8">
        <v>10</v>
      </c>
      <c r="G52" s="4">
        <v>0.97783933518005539</v>
      </c>
      <c r="H52" s="8">
        <v>5</v>
      </c>
      <c r="I52" s="8">
        <v>0</v>
      </c>
      <c r="J52" s="8">
        <v>3</v>
      </c>
    </row>
    <row r="53" spans="1:10" x14ac:dyDescent="0.3">
      <c r="A53" s="7" t="s">
        <v>109</v>
      </c>
      <c r="B53" s="7" t="s">
        <v>110</v>
      </c>
      <c r="C53" s="8">
        <v>360</v>
      </c>
      <c r="D53" s="8">
        <v>350</v>
      </c>
      <c r="E53" s="4">
        <v>0.9722222222222221</v>
      </c>
      <c r="F53" s="8">
        <v>6</v>
      </c>
      <c r="G53" s="4">
        <v>0.98888888888888882</v>
      </c>
      <c r="H53" s="8">
        <v>4</v>
      </c>
      <c r="I53" s="8">
        <v>0</v>
      </c>
      <c r="J53" s="8">
        <v>0</v>
      </c>
    </row>
    <row r="54" spans="1:10" x14ac:dyDescent="0.3">
      <c r="A54" s="7" t="s">
        <v>111</v>
      </c>
      <c r="B54" s="7" t="s">
        <v>112</v>
      </c>
      <c r="C54" s="8">
        <v>359</v>
      </c>
      <c r="D54" s="8">
        <v>348</v>
      </c>
      <c r="E54" s="4">
        <v>0.96935933147632314</v>
      </c>
      <c r="F54" s="8">
        <v>6</v>
      </c>
      <c r="G54" s="4">
        <v>0.98607242339832868</v>
      </c>
      <c r="H54" s="8">
        <v>4</v>
      </c>
      <c r="I54" s="8">
        <v>0</v>
      </c>
      <c r="J54" s="8">
        <v>1</v>
      </c>
    </row>
    <row r="55" spans="1:10" x14ac:dyDescent="0.3">
      <c r="A55" s="7" t="s">
        <v>113</v>
      </c>
      <c r="B55" s="7" t="s">
        <v>114</v>
      </c>
      <c r="C55" s="8">
        <v>359</v>
      </c>
      <c r="D55" s="8">
        <v>342</v>
      </c>
      <c r="E55" s="4">
        <v>0.9526462395543176</v>
      </c>
      <c r="F55" s="8">
        <v>16</v>
      </c>
      <c r="G55" s="4">
        <v>0.99721448467966578</v>
      </c>
      <c r="H55" s="8">
        <v>1</v>
      </c>
      <c r="I55" s="8">
        <v>0</v>
      </c>
      <c r="J55" s="8">
        <v>0</v>
      </c>
    </row>
    <row r="56" spans="1:10" x14ac:dyDescent="0.3">
      <c r="A56" s="7" t="s">
        <v>115</v>
      </c>
      <c r="B56" s="7" t="s">
        <v>116</v>
      </c>
      <c r="C56" s="8">
        <v>359</v>
      </c>
      <c r="D56" s="8">
        <v>340</v>
      </c>
      <c r="E56" s="4">
        <v>0.94707520891364905</v>
      </c>
      <c r="F56" s="8">
        <v>11</v>
      </c>
      <c r="G56" s="4">
        <v>0.97771587743732591</v>
      </c>
      <c r="H56" s="8">
        <v>7</v>
      </c>
      <c r="I56" s="8">
        <v>0</v>
      </c>
      <c r="J56" s="8">
        <v>1</v>
      </c>
    </row>
    <row r="57" spans="1:10" x14ac:dyDescent="0.3">
      <c r="A57" s="7" t="s">
        <v>117</v>
      </c>
      <c r="B57" s="7" t="s">
        <v>118</v>
      </c>
      <c r="C57" s="8">
        <v>356</v>
      </c>
      <c r="D57" s="8">
        <v>343</v>
      </c>
      <c r="E57" s="4">
        <v>0.9634831460674157</v>
      </c>
      <c r="F57" s="8">
        <v>5</v>
      </c>
      <c r="G57" s="4">
        <v>0.97752808988764039</v>
      </c>
      <c r="H57" s="8">
        <v>8</v>
      </c>
      <c r="I57" s="8">
        <v>0</v>
      </c>
      <c r="J57" s="8">
        <v>0</v>
      </c>
    </row>
    <row r="58" spans="1:10" x14ac:dyDescent="0.3">
      <c r="A58" s="7" t="s">
        <v>119</v>
      </c>
      <c r="B58" s="7" t="s">
        <v>120</v>
      </c>
      <c r="C58" s="8">
        <v>353</v>
      </c>
      <c r="D58" s="8">
        <v>341</v>
      </c>
      <c r="E58" s="4">
        <v>0.96600566572237956</v>
      </c>
      <c r="F58" s="8">
        <v>7</v>
      </c>
      <c r="G58" s="4">
        <v>0.98583569405099136</v>
      </c>
      <c r="H58" s="8">
        <v>4</v>
      </c>
      <c r="I58" s="8">
        <v>0</v>
      </c>
      <c r="J58" s="8">
        <v>1</v>
      </c>
    </row>
    <row r="59" spans="1:10" x14ac:dyDescent="0.3">
      <c r="A59" s="7" t="s">
        <v>121</v>
      </c>
      <c r="B59" s="7" t="s">
        <v>122</v>
      </c>
      <c r="C59" s="8">
        <v>353</v>
      </c>
      <c r="D59" s="8">
        <v>338</v>
      </c>
      <c r="E59" s="4">
        <v>0.95750708215297453</v>
      </c>
      <c r="F59" s="8">
        <v>11</v>
      </c>
      <c r="G59" s="4">
        <v>0.98866855524079322</v>
      </c>
      <c r="H59" s="8">
        <v>4</v>
      </c>
      <c r="I59" s="8">
        <v>0</v>
      </c>
      <c r="J59" s="8">
        <v>0</v>
      </c>
    </row>
    <row r="60" spans="1:10" x14ac:dyDescent="0.3">
      <c r="A60" s="7" t="s">
        <v>123</v>
      </c>
      <c r="B60" s="7" t="s">
        <v>124</v>
      </c>
      <c r="C60" s="8">
        <v>352</v>
      </c>
      <c r="D60" s="8">
        <v>330</v>
      </c>
      <c r="E60" s="4">
        <v>0.9375</v>
      </c>
      <c r="F60" s="8">
        <v>13</v>
      </c>
      <c r="G60" s="4">
        <v>0.97443181818181823</v>
      </c>
      <c r="H60" s="8">
        <v>6</v>
      </c>
      <c r="I60" s="8">
        <v>0</v>
      </c>
      <c r="J60" s="8">
        <v>3</v>
      </c>
    </row>
    <row r="61" spans="1:10" x14ac:dyDescent="0.3">
      <c r="A61" s="7" t="s">
        <v>125</v>
      </c>
      <c r="B61" s="7" t="s">
        <v>126</v>
      </c>
      <c r="C61" s="8">
        <v>352</v>
      </c>
      <c r="D61" s="8">
        <v>335</v>
      </c>
      <c r="E61" s="4">
        <v>0.95170454545454541</v>
      </c>
      <c r="F61" s="8">
        <v>11</v>
      </c>
      <c r="G61" s="4">
        <v>0.98295454545454541</v>
      </c>
      <c r="H61" s="8">
        <v>4</v>
      </c>
      <c r="I61" s="8">
        <v>0</v>
      </c>
      <c r="J61" s="8">
        <v>2</v>
      </c>
    </row>
    <row r="62" spans="1:10" x14ac:dyDescent="0.3">
      <c r="A62" s="7" t="s">
        <v>127</v>
      </c>
      <c r="B62" s="7" t="s">
        <v>128</v>
      </c>
      <c r="C62" s="8">
        <v>351</v>
      </c>
      <c r="D62" s="8">
        <v>340</v>
      </c>
      <c r="E62" s="4">
        <v>0.96866096866096862</v>
      </c>
      <c r="F62" s="8">
        <v>7</v>
      </c>
      <c r="G62" s="4">
        <v>0.98860398860398857</v>
      </c>
      <c r="H62" s="8">
        <v>3</v>
      </c>
      <c r="I62" s="8">
        <v>0</v>
      </c>
      <c r="J62" s="8">
        <v>1</v>
      </c>
    </row>
    <row r="63" spans="1:10" x14ac:dyDescent="0.3">
      <c r="A63" s="7" t="s">
        <v>129</v>
      </c>
      <c r="B63" s="7" t="s">
        <v>130</v>
      </c>
      <c r="C63" s="8">
        <v>350</v>
      </c>
      <c r="D63" s="8">
        <v>339</v>
      </c>
      <c r="E63" s="4">
        <v>0.96857142857142842</v>
      </c>
      <c r="F63" s="8">
        <v>2</v>
      </c>
      <c r="G63" s="4">
        <v>0.97428571428571431</v>
      </c>
      <c r="H63" s="8">
        <v>6</v>
      </c>
      <c r="I63" s="8">
        <v>1</v>
      </c>
      <c r="J63" s="8">
        <v>2</v>
      </c>
    </row>
    <row r="64" spans="1:10" x14ac:dyDescent="0.3">
      <c r="A64" s="7" t="s">
        <v>131</v>
      </c>
      <c r="B64" s="7" t="s">
        <v>132</v>
      </c>
      <c r="C64" s="8">
        <v>350</v>
      </c>
      <c r="D64" s="8">
        <v>332</v>
      </c>
      <c r="E64" s="4">
        <v>0.94857142857142862</v>
      </c>
      <c r="F64" s="8">
        <v>16</v>
      </c>
      <c r="G64" s="4">
        <v>0.99428571428571433</v>
      </c>
      <c r="H64" s="8">
        <v>1</v>
      </c>
      <c r="I64" s="8">
        <v>0</v>
      </c>
      <c r="J64" s="8">
        <v>1</v>
      </c>
    </row>
    <row r="65" spans="1:10" x14ac:dyDescent="0.3">
      <c r="A65" s="7" t="s">
        <v>133</v>
      </c>
      <c r="B65" s="7" t="s">
        <v>134</v>
      </c>
      <c r="C65" s="8">
        <v>350</v>
      </c>
      <c r="D65" s="8">
        <v>332</v>
      </c>
      <c r="E65" s="4">
        <v>0.94857142857142862</v>
      </c>
      <c r="F65" s="8">
        <v>10</v>
      </c>
      <c r="G65" s="4">
        <v>0.97714285714285709</v>
      </c>
      <c r="H65" s="8">
        <v>6</v>
      </c>
      <c r="I65" s="8">
        <v>0</v>
      </c>
      <c r="J65" s="8">
        <v>2</v>
      </c>
    </row>
    <row r="66" spans="1:10" x14ac:dyDescent="0.3">
      <c r="A66" s="7" t="s">
        <v>135</v>
      </c>
      <c r="B66" s="7" t="s">
        <v>136</v>
      </c>
      <c r="C66" s="8">
        <v>350</v>
      </c>
      <c r="D66" s="8">
        <v>323</v>
      </c>
      <c r="E66" s="4">
        <v>0.92285714285714282</v>
      </c>
      <c r="F66" s="8">
        <v>13</v>
      </c>
      <c r="G66" s="4">
        <v>0.96</v>
      </c>
      <c r="H66" s="8">
        <v>4</v>
      </c>
      <c r="I66" s="8">
        <v>0</v>
      </c>
      <c r="J66" s="8">
        <v>10</v>
      </c>
    </row>
    <row r="67" spans="1:10" x14ac:dyDescent="0.3">
      <c r="A67" s="7" t="s">
        <v>137</v>
      </c>
      <c r="B67" s="7" t="s">
        <v>138</v>
      </c>
      <c r="C67" s="8">
        <v>349</v>
      </c>
      <c r="D67" s="8">
        <v>334</v>
      </c>
      <c r="E67" s="4">
        <v>0.95702005730659023</v>
      </c>
      <c r="F67" s="8">
        <v>9</v>
      </c>
      <c r="G67" s="4">
        <v>0.98280802292263614</v>
      </c>
      <c r="H67" s="8">
        <v>5</v>
      </c>
      <c r="I67" s="8">
        <v>0</v>
      </c>
      <c r="J67" s="8">
        <v>1</v>
      </c>
    </row>
    <row r="68" spans="1:10" x14ac:dyDescent="0.3">
      <c r="A68" s="7" t="s">
        <v>139</v>
      </c>
      <c r="B68" s="7" t="s">
        <v>140</v>
      </c>
      <c r="C68" s="8">
        <v>349</v>
      </c>
      <c r="D68" s="8">
        <v>328</v>
      </c>
      <c r="E68" s="4">
        <v>0.93982808022922637</v>
      </c>
      <c r="F68" s="8">
        <v>15</v>
      </c>
      <c r="G68" s="4">
        <v>0.98280802292263614</v>
      </c>
      <c r="H68" s="8">
        <v>6</v>
      </c>
      <c r="I68" s="8">
        <v>0</v>
      </c>
      <c r="J68" s="8">
        <v>0</v>
      </c>
    </row>
    <row r="69" spans="1:10" x14ac:dyDescent="0.3">
      <c r="A69" s="7" t="s">
        <v>141</v>
      </c>
      <c r="B69" s="7" t="s">
        <v>142</v>
      </c>
      <c r="C69" s="8">
        <v>348</v>
      </c>
      <c r="D69" s="8">
        <v>333</v>
      </c>
      <c r="E69" s="4">
        <v>0.9568965517241379</v>
      </c>
      <c r="F69" s="8">
        <v>11</v>
      </c>
      <c r="G69" s="4">
        <v>0.9885057471264368</v>
      </c>
      <c r="H69" s="8">
        <v>4</v>
      </c>
      <c r="I69" s="8">
        <v>0</v>
      </c>
      <c r="J69" s="8">
        <v>0</v>
      </c>
    </row>
    <row r="70" spans="1:10" x14ac:dyDescent="0.3">
      <c r="A70" s="7" t="s">
        <v>143</v>
      </c>
      <c r="B70" s="7" t="s">
        <v>144</v>
      </c>
      <c r="C70" s="8">
        <v>347</v>
      </c>
      <c r="D70" s="8">
        <v>321</v>
      </c>
      <c r="E70" s="4">
        <v>0.9250720461095101</v>
      </c>
      <c r="F70" s="8">
        <v>22</v>
      </c>
      <c r="G70" s="4">
        <v>0.98847262247838619</v>
      </c>
      <c r="H70" s="8">
        <v>3</v>
      </c>
      <c r="I70" s="8">
        <v>1</v>
      </c>
      <c r="J70" s="8">
        <v>0</v>
      </c>
    </row>
    <row r="71" spans="1:10" x14ac:dyDescent="0.3">
      <c r="A71" s="7" t="s">
        <v>145</v>
      </c>
      <c r="B71" s="7" t="s">
        <v>146</v>
      </c>
      <c r="C71" s="8">
        <v>346</v>
      </c>
      <c r="D71" s="8">
        <v>331</v>
      </c>
      <c r="E71" s="4">
        <v>0.95664739884393069</v>
      </c>
      <c r="F71" s="8">
        <v>10</v>
      </c>
      <c r="G71" s="4">
        <v>0.98554913294797686</v>
      </c>
      <c r="H71" s="8">
        <v>4</v>
      </c>
      <c r="I71" s="8">
        <v>0</v>
      </c>
      <c r="J71" s="8">
        <v>1</v>
      </c>
    </row>
    <row r="72" spans="1:10" x14ac:dyDescent="0.3">
      <c r="A72" s="7" t="s">
        <v>147</v>
      </c>
      <c r="B72" s="7" t="s">
        <v>148</v>
      </c>
      <c r="C72" s="8">
        <v>345</v>
      </c>
      <c r="D72" s="8">
        <v>334</v>
      </c>
      <c r="E72" s="4">
        <v>0.96811594202898565</v>
      </c>
      <c r="F72" s="8">
        <v>7</v>
      </c>
      <c r="G72" s="4">
        <v>0.98840579710144927</v>
      </c>
      <c r="H72" s="8">
        <v>4</v>
      </c>
      <c r="I72" s="8">
        <v>0</v>
      </c>
      <c r="J72" s="8">
        <v>0</v>
      </c>
    </row>
    <row r="73" spans="1:10" x14ac:dyDescent="0.3">
      <c r="A73" s="7" t="s">
        <v>149</v>
      </c>
      <c r="B73" s="7" t="s">
        <v>150</v>
      </c>
      <c r="C73" s="8">
        <v>345</v>
      </c>
      <c r="D73" s="8">
        <v>332</v>
      </c>
      <c r="E73" s="4">
        <v>0.96231884057971018</v>
      </c>
      <c r="F73" s="8">
        <v>9</v>
      </c>
      <c r="G73" s="4">
        <v>0.98840579710144927</v>
      </c>
      <c r="H73" s="8">
        <v>3</v>
      </c>
      <c r="I73" s="8">
        <v>0</v>
      </c>
      <c r="J73" s="8">
        <v>1</v>
      </c>
    </row>
    <row r="74" spans="1:10" x14ac:dyDescent="0.3">
      <c r="A74" s="7" t="s">
        <v>151</v>
      </c>
      <c r="B74" s="7" t="s">
        <v>152</v>
      </c>
      <c r="C74" s="8">
        <v>344</v>
      </c>
      <c r="D74" s="8">
        <v>335</v>
      </c>
      <c r="E74" s="4">
        <v>0.97383720930232553</v>
      </c>
      <c r="F74" s="8">
        <v>5</v>
      </c>
      <c r="G74" s="4">
        <v>0.98837209302325579</v>
      </c>
      <c r="H74" s="8">
        <v>3</v>
      </c>
      <c r="I74" s="8">
        <v>0</v>
      </c>
      <c r="J74" s="8">
        <v>1</v>
      </c>
    </row>
    <row r="75" spans="1:10" x14ac:dyDescent="0.3">
      <c r="A75" s="7" t="s">
        <v>153</v>
      </c>
      <c r="B75" s="7" t="s">
        <v>154</v>
      </c>
      <c r="C75" s="8">
        <v>344</v>
      </c>
      <c r="D75" s="8">
        <v>331</v>
      </c>
      <c r="E75" s="4">
        <v>0.96220930232558144</v>
      </c>
      <c r="F75" s="8">
        <v>9</v>
      </c>
      <c r="G75" s="4">
        <v>0.98837209302325579</v>
      </c>
      <c r="H75" s="8">
        <v>4</v>
      </c>
      <c r="I75" s="8">
        <v>0</v>
      </c>
      <c r="J75" s="8">
        <v>0</v>
      </c>
    </row>
    <row r="76" spans="1:10" x14ac:dyDescent="0.3">
      <c r="A76" s="7" t="s">
        <v>155</v>
      </c>
      <c r="B76" s="7" t="s">
        <v>156</v>
      </c>
      <c r="C76" s="8">
        <v>343</v>
      </c>
      <c r="D76" s="8">
        <v>319</v>
      </c>
      <c r="E76" s="4">
        <v>0.9300291545189503</v>
      </c>
      <c r="F76" s="8">
        <v>16</v>
      </c>
      <c r="G76" s="4">
        <v>0.97667638483965002</v>
      </c>
      <c r="H76" s="8">
        <v>7</v>
      </c>
      <c r="I76" s="8">
        <v>0</v>
      </c>
      <c r="J76" s="8">
        <v>1</v>
      </c>
    </row>
    <row r="77" spans="1:10" x14ac:dyDescent="0.3">
      <c r="A77" s="7" t="s">
        <v>157</v>
      </c>
      <c r="B77" s="7" t="s">
        <v>158</v>
      </c>
      <c r="C77" s="8">
        <v>343</v>
      </c>
      <c r="D77" s="8">
        <v>319</v>
      </c>
      <c r="E77" s="4">
        <v>0.9300291545189503</v>
      </c>
      <c r="F77" s="8">
        <v>13</v>
      </c>
      <c r="G77" s="4">
        <v>0.96793002915451898</v>
      </c>
      <c r="H77" s="8">
        <v>3</v>
      </c>
      <c r="I77" s="8">
        <v>0</v>
      </c>
      <c r="J77" s="8">
        <v>8</v>
      </c>
    </row>
    <row r="78" spans="1:10" x14ac:dyDescent="0.3">
      <c r="A78" s="7" t="s">
        <v>159</v>
      </c>
      <c r="B78" s="7" t="s">
        <v>160</v>
      </c>
      <c r="C78" s="8">
        <v>343</v>
      </c>
      <c r="D78" s="8">
        <v>325</v>
      </c>
      <c r="E78" s="4">
        <v>0.94752186588921294</v>
      </c>
      <c r="F78" s="8">
        <v>15</v>
      </c>
      <c r="G78" s="4">
        <v>0.99125364431486884</v>
      </c>
      <c r="H78" s="8">
        <v>2</v>
      </c>
      <c r="I78" s="8">
        <v>0</v>
      </c>
      <c r="J78" s="8">
        <v>1</v>
      </c>
    </row>
    <row r="79" spans="1:10" x14ac:dyDescent="0.3">
      <c r="A79" s="7" t="s">
        <v>161</v>
      </c>
      <c r="B79" s="7" t="s">
        <v>162</v>
      </c>
      <c r="C79" s="8">
        <v>343</v>
      </c>
      <c r="D79" s="8">
        <v>332</v>
      </c>
      <c r="E79" s="4">
        <v>0.96793002915451898</v>
      </c>
      <c r="F79" s="8">
        <v>7</v>
      </c>
      <c r="G79" s="4">
        <v>0.98833819241982512</v>
      </c>
      <c r="H79" s="8">
        <v>2</v>
      </c>
      <c r="I79" s="8">
        <v>0</v>
      </c>
      <c r="J79" s="8">
        <v>2</v>
      </c>
    </row>
    <row r="80" spans="1:10" x14ac:dyDescent="0.3">
      <c r="A80" s="7" t="s">
        <v>163</v>
      </c>
      <c r="B80" s="7" t="s">
        <v>164</v>
      </c>
      <c r="C80" s="8">
        <v>343</v>
      </c>
      <c r="D80" s="8">
        <v>326</v>
      </c>
      <c r="E80" s="4">
        <v>0.95043731778425655</v>
      </c>
      <c r="F80" s="8">
        <v>14</v>
      </c>
      <c r="G80" s="4">
        <v>0.99125364431486884</v>
      </c>
      <c r="H80" s="8">
        <v>3</v>
      </c>
      <c r="I80" s="8">
        <v>0</v>
      </c>
      <c r="J80" s="8">
        <v>0</v>
      </c>
    </row>
    <row r="81" spans="1:10" x14ac:dyDescent="0.3">
      <c r="A81" s="7" t="s">
        <v>165</v>
      </c>
      <c r="B81" s="7" t="s">
        <v>166</v>
      </c>
      <c r="C81" s="8">
        <v>342</v>
      </c>
      <c r="D81" s="8">
        <v>322</v>
      </c>
      <c r="E81" s="4">
        <v>0.94152046783625731</v>
      </c>
      <c r="F81" s="8">
        <v>14</v>
      </c>
      <c r="G81" s="4">
        <v>0.98245614035087714</v>
      </c>
      <c r="H81" s="8">
        <v>4</v>
      </c>
      <c r="I81" s="8">
        <v>0</v>
      </c>
      <c r="J81" s="8">
        <v>2</v>
      </c>
    </row>
    <row r="82" spans="1:10" x14ac:dyDescent="0.3">
      <c r="A82" s="7" t="s">
        <v>167</v>
      </c>
      <c r="B82" s="7" t="s">
        <v>168</v>
      </c>
      <c r="C82" s="8">
        <v>342</v>
      </c>
      <c r="D82" s="8">
        <v>330</v>
      </c>
      <c r="E82" s="4">
        <v>0.96491228070175439</v>
      </c>
      <c r="F82" s="8">
        <v>10</v>
      </c>
      <c r="G82" s="4">
        <v>0.99415204678362568</v>
      </c>
      <c r="H82" s="8">
        <v>2</v>
      </c>
      <c r="I82" s="8">
        <v>0</v>
      </c>
      <c r="J82" s="8">
        <v>0</v>
      </c>
    </row>
    <row r="83" spans="1:10" x14ac:dyDescent="0.3">
      <c r="A83" s="7" t="s">
        <v>169</v>
      </c>
      <c r="B83" s="7" t="s">
        <v>170</v>
      </c>
      <c r="C83" s="8">
        <v>342</v>
      </c>
      <c r="D83" s="8">
        <v>331</v>
      </c>
      <c r="E83" s="4">
        <v>0.96783625730994149</v>
      </c>
      <c r="F83" s="8">
        <v>10</v>
      </c>
      <c r="G83" s="4">
        <v>0.99707602339181289</v>
      </c>
      <c r="H83" s="8">
        <v>1</v>
      </c>
      <c r="I83" s="8">
        <v>0</v>
      </c>
      <c r="J83" s="8">
        <v>0</v>
      </c>
    </row>
    <row r="84" spans="1:10" x14ac:dyDescent="0.3">
      <c r="A84" s="7" t="s">
        <v>171</v>
      </c>
      <c r="B84" s="7" t="s">
        <v>172</v>
      </c>
      <c r="C84" s="8">
        <v>341</v>
      </c>
      <c r="D84" s="8">
        <v>318</v>
      </c>
      <c r="E84" s="4">
        <v>0.93255131964809379</v>
      </c>
      <c r="F84" s="8">
        <v>7</v>
      </c>
      <c r="G84" s="4">
        <v>0.95307917888563054</v>
      </c>
      <c r="H84" s="8">
        <v>6</v>
      </c>
      <c r="I84" s="8">
        <v>0</v>
      </c>
      <c r="J84" s="8">
        <v>10</v>
      </c>
    </row>
    <row r="85" spans="1:10" x14ac:dyDescent="0.3">
      <c r="A85" s="7" t="s">
        <v>173</v>
      </c>
      <c r="B85" s="7" t="s">
        <v>174</v>
      </c>
      <c r="C85" s="8">
        <v>339</v>
      </c>
      <c r="D85" s="8">
        <v>327</v>
      </c>
      <c r="E85" s="4">
        <v>0.96460176991150437</v>
      </c>
      <c r="F85" s="8">
        <v>10</v>
      </c>
      <c r="G85" s="4">
        <v>0.99410029498525077</v>
      </c>
      <c r="H85" s="8">
        <v>1</v>
      </c>
      <c r="I85" s="8">
        <v>0</v>
      </c>
      <c r="J85" s="8">
        <v>1</v>
      </c>
    </row>
    <row r="86" spans="1:10" x14ac:dyDescent="0.3">
      <c r="A86" s="7" t="s">
        <v>175</v>
      </c>
      <c r="B86" s="7" t="s">
        <v>176</v>
      </c>
      <c r="C86" s="8">
        <v>338</v>
      </c>
      <c r="D86" s="8">
        <v>326</v>
      </c>
      <c r="E86" s="4">
        <v>0.96449704142011838</v>
      </c>
      <c r="F86" s="8">
        <v>8</v>
      </c>
      <c r="G86" s="4">
        <v>0.98816568047337283</v>
      </c>
      <c r="H86" s="8">
        <v>3</v>
      </c>
      <c r="I86" s="8">
        <v>0</v>
      </c>
      <c r="J86" s="8">
        <v>1</v>
      </c>
    </row>
    <row r="87" spans="1:10" x14ac:dyDescent="0.3">
      <c r="A87" s="7" t="s">
        <v>177</v>
      </c>
      <c r="B87" s="7" t="s">
        <v>178</v>
      </c>
      <c r="C87" s="8">
        <v>337</v>
      </c>
      <c r="D87" s="8">
        <v>320</v>
      </c>
      <c r="E87" s="4">
        <v>0.94955489614243338</v>
      </c>
      <c r="F87" s="8">
        <v>6</v>
      </c>
      <c r="G87" s="4">
        <v>0.96735905044510384</v>
      </c>
      <c r="H87" s="8">
        <v>6</v>
      </c>
      <c r="I87" s="8">
        <v>0</v>
      </c>
      <c r="J87" s="8">
        <v>5</v>
      </c>
    </row>
    <row r="88" spans="1:10" x14ac:dyDescent="0.3">
      <c r="A88" s="7" t="s">
        <v>179</v>
      </c>
      <c r="B88" s="7" t="s">
        <v>180</v>
      </c>
      <c r="C88" s="8">
        <v>336</v>
      </c>
      <c r="D88" s="8">
        <v>328</v>
      </c>
      <c r="E88" s="4">
        <v>0.97619047619047616</v>
      </c>
      <c r="F88" s="8">
        <v>6</v>
      </c>
      <c r="G88" s="4">
        <v>0.99404761904761907</v>
      </c>
      <c r="H88" s="8">
        <v>2</v>
      </c>
      <c r="I88" s="8">
        <v>0</v>
      </c>
      <c r="J88" s="8">
        <v>0</v>
      </c>
    </row>
    <row r="89" spans="1:10" x14ac:dyDescent="0.3">
      <c r="A89" s="7" t="s">
        <v>181</v>
      </c>
      <c r="B89" s="7" t="s">
        <v>182</v>
      </c>
      <c r="C89" s="8">
        <v>336</v>
      </c>
      <c r="D89" s="8">
        <v>312</v>
      </c>
      <c r="E89" s="4">
        <v>0.9285714285714286</v>
      </c>
      <c r="F89" s="8">
        <v>14</v>
      </c>
      <c r="G89" s="4">
        <v>0.97023809523809523</v>
      </c>
      <c r="H89" s="8">
        <v>5</v>
      </c>
      <c r="I89" s="8">
        <v>0</v>
      </c>
      <c r="J89" s="8">
        <v>5</v>
      </c>
    </row>
    <row r="90" spans="1:10" x14ac:dyDescent="0.3">
      <c r="A90" s="7" t="s">
        <v>183</v>
      </c>
      <c r="B90" s="7" t="s">
        <v>184</v>
      </c>
      <c r="C90" s="8">
        <v>336</v>
      </c>
      <c r="D90" s="8">
        <v>320</v>
      </c>
      <c r="E90" s="4">
        <v>0.95238095238095222</v>
      </c>
      <c r="F90" s="8">
        <v>11</v>
      </c>
      <c r="G90" s="4">
        <v>0.98511904761904778</v>
      </c>
      <c r="H90" s="8">
        <v>4</v>
      </c>
      <c r="I90" s="8">
        <v>0</v>
      </c>
      <c r="J90" s="8">
        <v>1</v>
      </c>
    </row>
    <row r="91" spans="1:10" x14ac:dyDescent="0.3">
      <c r="A91" s="7" t="s">
        <v>185</v>
      </c>
      <c r="B91" s="7" t="s">
        <v>186</v>
      </c>
      <c r="C91" s="8">
        <v>335</v>
      </c>
      <c r="D91" s="8">
        <v>320</v>
      </c>
      <c r="E91" s="4">
        <v>0.9552238805970148</v>
      </c>
      <c r="F91" s="8">
        <v>9</v>
      </c>
      <c r="G91" s="4">
        <v>0.9820895522388059</v>
      </c>
      <c r="H91" s="8">
        <v>5</v>
      </c>
      <c r="I91" s="8">
        <v>0</v>
      </c>
      <c r="J91" s="8">
        <v>1</v>
      </c>
    </row>
    <row r="92" spans="1:10" x14ac:dyDescent="0.3">
      <c r="A92" s="7" t="s">
        <v>187</v>
      </c>
      <c r="B92" s="7" t="s">
        <v>188</v>
      </c>
      <c r="C92" s="8">
        <v>335</v>
      </c>
      <c r="D92" s="8">
        <v>328</v>
      </c>
      <c r="E92" s="4">
        <v>0.9791044776119403</v>
      </c>
      <c r="F92" s="8">
        <v>4</v>
      </c>
      <c r="G92" s="4">
        <v>0.991044776119403</v>
      </c>
      <c r="H92" s="8">
        <v>0</v>
      </c>
      <c r="I92" s="8">
        <v>0</v>
      </c>
      <c r="J92" s="8">
        <v>3</v>
      </c>
    </row>
    <row r="93" spans="1:10" x14ac:dyDescent="0.3">
      <c r="A93" s="7" t="s">
        <v>189</v>
      </c>
      <c r="B93" s="7" t="s">
        <v>190</v>
      </c>
      <c r="C93" s="8">
        <v>334</v>
      </c>
      <c r="D93" s="8">
        <v>322</v>
      </c>
      <c r="E93" s="4">
        <v>0.9640718562874252</v>
      </c>
      <c r="F93" s="8">
        <v>6</v>
      </c>
      <c r="G93" s="4">
        <v>0.98203592814371243</v>
      </c>
      <c r="H93" s="8">
        <v>5</v>
      </c>
      <c r="I93" s="8">
        <v>1</v>
      </c>
      <c r="J93" s="8">
        <v>0</v>
      </c>
    </row>
    <row r="94" spans="1:10" x14ac:dyDescent="0.3">
      <c r="A94" s="7" t="s">
        <v>191</v>
      </c>
      <c r="B94" s="7" t="s">
        <v>192</v>
      </c>
      <c r="C94" s="8">
        <v>334</v>
      </c>
      <c r="D94" s="8">
        <v>316</v>
      </c>
      <c r="E94" s="4">
        <v>0.94610778443113774</v>
      </c>
      <c r="F94" s="8">
        <v>17</v>
      </c>
      <c r="G94" s="4">
        <v>0.99700598802395202</v>
      </c>
      <c r="H94" s="8">
        <v>0</v>
      </c>
      <c r="I94" s="8">
        <v>0</v>
      </c>
      <c r="J94" s="8">
        <v>1</v>
      </c>
    </row>
    <row r="95" spans="1:10" x14ac:dyDescent="0.3">
      <c r="A95" s="7" t="s">
        <v>193</v>
      </c>
      <c r="B95" s="7" t="s">
        <v>194</v>
      </c>
      <c r="C95" s="8">
        <v>333</v>
      </c>
      <c r="D95" s="8">
        <v>320</v>
      </c>
      <c r="E95" s="4">
        <v>0.96096096096096095</v>
      </c>
      <c r="F95" s="8">
        <v>4</v>
      </c>
      <c r="G95" s="4">
        <v>0.97297297297297303</v>
      </c>
      <c r="H95" s="8">
        <v>6</v>
      </c>
      <c r="I95" s="8">
        <v>0</v>
      </c>
      <c r="J95" s="8">
        <v>3</v>
      </c>
    </row>
    <row r="96" spans="1:10" x14ac:dyDescent="0.3">
      <c r="A96" s="7" t="s">
        <v>195</v>
      </c>
      <c r="B96" s="7" t="s">
        <v>196</v>
      </c>
      <c r="C96" s="8">
        <v>333</v>
      </c>
      <c r="D96" s="8">
        <v>320</v>
      </c>
      <c r="E96" s="4">
        <v>0.96096096096096095</v>
      </c>
      <c r="F96" s="8">
        <v>10</v>
      </c>
      <c r="G96" s="4">
        <v>0.99099099099099097</v>
      </c>
      <c r="H96" s="8">
        <v>2</v>
      </c>
      <c r="I96" s="8">
        <v>0</v>
      </c>
      <c r="J96" s="8">
        <v>1</v>
      </c>
    </row>
    <row r="97" spans="1:10" x14ac:dyDescent="0.3">
      <c r="A97" s="7" t="s">
        <v>197</v>
      </c>
      <c r="B97" s="7" t="s">
        <v>198</v>
      </c>
      <c r="C97" s="8">
        <v>333</v>
      </c>
      <c r="D97" s="8">
        <v>312</v>
      </c>
      <c r="E97" s="4">
        <v>0.93693693693693691</v>
      </c>
      <c r="F97" s="8">
        <v>9</v>
      </c>
      <c r="G97" s="4">
        <v>0.963963963963964</v>
      </c>
      <c r="H97" s="8">
        <v>5</v>
      </c>
      <c r="I97" s="8">
        <v>0</v>
      </c>
      <c r="J97" s="8">
        <v>7</v>
      </c>
    </row>
    <row r="98" spans="1:10" x14ac:dyDescent="0.3">
      <c r="A98" s="7" t="s">
        <v>199</v>
      </c>
      <c r="B98" s="7" t="s">
        <v>200</v>
      </c>
      <c r="C98" s="8">
        <v>333</v>
      </c>
      <c r="D98" s="8">
        <v>324</v>
      </c>
      <c r="E98" s="4">
        <v>0.97297297297297303</v>
      </c>
      <c r="F98" s="8">
        <v>8</v>
      </c>
      <c r="G98" s="4">
        <v>0.99699699699699695</v>
      </c>
      <c r="H98" s="8">
        <v>1</v>
      </c>
      <c r="I98" s="8">
        <v>0</v>
      </c>
      <c r="J98" s="8">
        <v>0</v>
      </c>
    </row>
    <row r="99" spans="1:10" x14ac:dyDescent="0.3">
      <c r="A99" s="7" t="s">
        <v>201</v>
      </c>
      <c r="B99" s="7" t="s">
        <v>202</v>
      </c>
      <c r="C99" s="8">
        <v>331</v>
      </c>
      <c r="D99" s="8">
        <v>312</v>
      </c>
      <c r="E99" s="4">
        <v>0.94259818731117828</v>
      </c>
      <c r="F99" s="8">
        <v>12</v>
      </c>
      <c r="G99" s="4">
        <v>0.97885196374622352</v>
      </c>
      <c r="H99" s="8">
        <v>6</v>
      </c>
      <c r="I99" s="8">
        <v>1</v>
      </c>
      <c r="J99" s="8">
        <v>0</v>
      </c>
    </row>
    <row r="100" spans="1:10" x14ac:dyDescent="0.3">
      <c r="A100" s="7" t="s">
        <v>203</v>
      </c>
      <c r="B100" s="7" t="s">
        <v>204</v>
      </c>
      <c r="C100" s="8">
        <v>331</v>
      </c>
      <c r="D100" s="8">
        <v>319</v>
      </c>
      <c r="E100" s="4">
        <v>0.96374622356495465</v>
      </c>
      <c r="F100" s="8">
        <v>7</v>
      </c>
      <c r="G100" s="4">
        <v>0.98489425981873113</v>
      </c>
      <c r="H100" s="8">
        <v>4</v>
      </c>
      <c r="I100" s="8">
        <v>0</v>
      </c>
      <c r="J100" s="8">
        <v>1</v>
      </c>
    </row>
    <row r="101" spans="1:10" x14ac:dyDescent="0.3">
      <c r="A101" s="7" t="s">
        <v>205</v>
      </c>
      <c r="B101" s="7" t="s">
        <v>206</v>
      </c>
      <c r="C101" s="8">
        <v>330</v>
      </c>
      <c r="D101" s="8">
        <v>318</v>
      </c>
      <c r="E101" s="4">
        <v>0.96363636363636362</v>
      </c>
      <c r="F101" s="8">
        <v>7</v>
      </c>
      <c r="G101" s="4">
        <v>0.98484848484848486</v>
      </c>
      <c r="H101" s="8">
        <v>4</v>
      </c>
      <c r="I101" s="8">
        <v>1</v>
      </c>
      <c r="J101" s="8">
        <v>0</v>
      </c>
    </row>
    <row r="102" spans="1:10" x14ac:dyDescent="0.3">
      <c r="A102" s="7" t="s">
        <v>207</v>
      </c>
      <c r="B102" s="7" t="s">
        <v>208</v>
      </c>
      <c r="C102" s="8">
        <v>330</v>
      </c>
      <c r="D102" s="8">
        <v>322</v>
      </c>
      <c r="E102" s="4">
        <v>0.97575757575757582</v>
      </c>
      <c r="F102" s="8">
        <v>6</v>
      </c>
      <c r="G102" s="4">
        <v>0.9939393939393939</v>
      </c>
      <c r="H102" s="8">
        <v>2</v>
      </c>
      <c r="I102" s="8">
        <v>0</v>
      </c>
      <c r="J102" s="8">
        <v>0</v>
      </c>
    </row>
    <row r="103" spans="1:10" x14ac:dyDescent="0.3">
      <c r="A103" s="7" t="s">
        <v>209</v>
      </c>
      <c r="B103" s="7" t="s">
        <v>210</v>
      </c>
      <c r="C103" s="8">
        <v>330</v>
      </c>
      <c r="D103" s="8">
        <v>292</v>
      </c>
      <c r="E103" s="4">
        <v>0.88484848484848488</v>
      </c>
      <c r="F103" s="8">
        <v>26</v>
      </c>
      <c r="G103" s="4">
        <v>0.96363636363636362</v>
      </c>
      <c r="H103" s="8">
        <v>6</v>
      </c>
      <c r="I103" s="8">
        <v>0</v>
      </c>
      <c r="J103" s="8">
        <v>6</v>
      </c>
    </row>
    <row r="104" spans="1:10" x14ac:dyDescent="0.3">
      <c r="A104" s="7" t="s">
        <v>211</v>
      </c>
      <c r="B104" s="7" t="s">
        <v>212</v>
      </c>
      <c r="C104" s="8">
        <v>329</v>
      </c>
      <c r="D104" s="8">
        <v>318</v>
      </c>
      <c r="E104" s="4">
        <v>0.96656534954407292</v>
      </c>
      <c r="F104" s="8">
        <v>6</v>
      </c>
      <c r="G104" s="4">
        <v>0.98480243161094227</v>
      </c>
      <c r="H104" s="8">
        <v>3</v>
      </c>
      <c r="I104" s="8">
        <v>0</v>
      </c>
      <c r="J104" s="8">
        <v>2</v>
      </c>
    </row>
    <row r="105" spans="1:10" x14ac:dyDescent="0.3">
      <c r="A105" s="7" t="s">
        <v>213</v>
      </c>
      <c r="B105" s="7" t="s">
        <v>214</v>
      </c>
      <c r="C105" s="8">
        <v>329</v>
      </c>
      <c r="D105" s="8">
        <v>315</v>
      </c>
      <c r="E105" s="4">
        <v>0.95744680851063835</v>
      </c>
      <c r="F105" s="8">
        <v>13</v>
      </c>
      <c r="G105" s="4">
        <v>0.99696048632218848</v>
      </c>
      <c r="H105" s="8">
        <v>1</v>
      </c>
      <c r="I105" s="8">
        <v>0</v>
      </c>
      <c r="J105" s="8">
        <v>0</v>
      </c>
    </row>
    <row r="106" spans="1:10" x14ac:dyDescent="0.3">
      <c r="A106" s="7" t="s">
        <v>215</v>
      </c>
      <c r="B106" s="7" t="s">
        <v>216</v>
      </c>
      <c r="C106" s="8">
        <v>329</v>
      </c>
      <c r="D106" s="8">
        <v>313</v>
      </c>
      <c r="E106" s="4">
        <v>0.95136778115501519</v>
      </c>
      <c r="F106" s="8">
        <v>4</v>
      </c>
      <c r="G106" s="4">
        <v>0.96352583586626139</v>
      </c>
      <c r="H106" s="8">
        <v>7</v>
      </c>
      <c r="I106" s="8">
        <v>0</v>
      </c>
      <c r="J106" s="8">
        <v>5</v>
      </c>
    </row>
    <row r="107" spans="1:10" x14ac:dyDescent="0.3">
      <c r="A107" s="7" t="s">
        <v>217</v>
      </c>
      <c r="B107" s="7" t="s">
        <v>218</v>
      </c>
      <c r="C107" s="8">
        <v>329</v>
      </c>
      <c r="D107" s="8">
        <v>317</v>
      </c>
      <c r="E107" s="4">
        <v>0.96352583586626139</v>
      </c>
      <c r="F107" s="8">
        <v>7</v>
      </c>
      <c r="G107" s="4">
        <v>0.98480243161094227</v>
      </c>
      <c r="H107" s="8">
        <v>5</v>
      </c>
      <c r="I107" s="8">
        <v>0</v>
      </c>
      <c r="J107" s="8">
        <v>0</v>
      </c>
    </row>
    <row r="108" spans="1:10" x14ac:dyDescent="0.3">
      <c r="A108" s="7" t="s">
        <v>219</v>
      </c>
      <c r="B108" s="7" t="s">
        <v>220</v>
      </c>
      <c r="C108" s="8">
        <v>329</v>
      </c>
      <c r="D108" s="8">
        <v>313</v>
      </c>
      <c r="E108" s="4">
        <v>0.95136778115501519</v>
      </c>
      <c r="F108" s="8">
        <v>10</v>
      </c>
      <c r="G108" s="4">
        <v>0.98176291793313064</v>
      </c>
      <c r="H108" s="8">
        <v>5</v>
      </c>
      <c r="I108" s="8">
        <v>0</v>
      </c>
      <c r="J108" s="8">
        <v>1</v>
      </c>
    </row>
    <row r="109" spans="1:10" x14ac:dyDescent="0.3">
      <c r="A109" s="7" t="s">
        <v>221</v>
      </c>
      <c r="B109" s="7" t="s">
        <v>222</v>
      </c>
      <c r="C109" s="8">
        <v>329</v>
      </c>
      <c r="D109" s="8">
        <v>301</v>
      </c>
      <c r="E109" s="4">
        <v>0.91489361702127647</v>
      </c>
      <c r="F109" s="8">
        <v>17</v>
      </c>
      <c r="G109" s="4">
        <v>0.96656534954407292</v>
      </c>
      <c r="H109" s="8">
        <v>2</v>
      </c>
      <c r="I109" s="8">
        <v>0</v>
      </c>
      <c r="J109" s="8">
        <v>9</v>
      </c>
    </row>
    <row r="110" spans="1:10" x14ac:dyDescent="0.3">
      <c r="A110" s="7" t="s">
        <v>223</v>
      </c>
      <c r="B110" s="7" t="s">
        <v>224</v>
      </c>
      <c r="C110" s="8">
        <v>328</v>
      </c>
      <c r="D110" s="8">
        <v>313</v>
      </c>
      <c r="E110" s="4">
        <v>0.95426829268292679</v>
      </c>
      <c r="F110" s="8">
        <v>7</v>
      </c>
      <c r="G110" s="4">
        <v>0.97560975609756095</v>
      </c>
      <c r="H110" s="8">
        <v>7</v>
      </c>
      <c r="I110" s="8">
        <v>0</v>
      </c>
      <c r="J110" s="8">
        <v>1</v>
      </c>
    </row>
    <row r="111" spans="1:10" x14ac:dyDescent="0.3">
      <c r="A111" s="7" t="s">
        <v>225</v>
      </c>
      <c r="B111" s="7" t="s">
        <v>226</v>
      </c>
      <c r="C111" s="8">
        <v>328</v>
      </c>
      <c r="D111" s="8">
        <v>320</v>
      </c>
      <c r="E111" s="4">
        <v>0.97560975609756095</v>
      </c>
      <c r="F111" s="8">
        <v>5</v>
      </c>
      <c r="G111" s="4">
        <v>0.99085365853658525</v>
      </c>
      <c r="H111" s="8">
        <v>1</v>
      </c>
      <c r="I111" s="8">
        <v>0</v>
      </c>
      <c r="J111" s="8">
        <v>2</v>
      </c>
    </row>
    <row r="112" spans="1:10" x14ac:dyDescent="0.3">
      <c r="A112" s="7" t="s">
        <v>227</v>
      </c>
      <c r="B112" s="7" t="s">
        <v>228</v>
      </c>
      <c r="C112" s="8">
        <v>328</v>
      </c>
      <c r="D112" s="8">
        <v>320</v>
      </c>
      <c r="E112" s="4">
        <v>0.97560975609756095</v>
      </c>
      <c r="F112" s="8">
        <v>2</v>
      </c>
      <c r="G112" s="4">
        <v>0.98170731707317072</v>
      </c>
      <c r="H112" s="8">
        <v>2</v>
      </c>
      <c r="I112" s="8">
        <v>1</v>
      </c>
      <c r="J112" s="8">
        <v>3</v>
      </c>
    </row>
    <row r="113" spans="1:10" x14ac:dyDescent="0.3">
      <c r="A113" s="7" t="s">
        <v>229</v>
      </c>
      <c r="B113" s="7" t="s">
        <v>230</v>
      </c>
      <c r="C113" s="8">
        <v>328</v>
      </c>
      <c r="D113" s="8">
        <v>317</v>
      </c>
      <c r="E113" s="4">
        <v>0.96646341463414631</v>
      </c>
      <c r="F113" s="8">
        <v>6</v>
      </c>
      <c r="G113" s="4">
        <v>0.9847560975609756</v>
      </c>
      <c r="H113" s="8">
        <v>2</v>
      </c>
      <c r="I113" s="8">
        <v>0</v>
      </c>
      <c r="J113" s="8">
        <v>3</v>
      </c>
    </row>
    <row r="114" spans="1:10" x14ac:dyDescent="0.3">
      <c r="A114" s="7" t="s">
        <v>231</v>
      </c>
      <c r="B114" s="7" t="s">
        <v>232</v>
      </c>
      <c r="C114" s="8">
        <v>327</v>
      </c>
      <c r="D114" s="8">
        <v>299</v>
      </c>
      <c r="E114" s="4">
        <v>0.91437308868501532</v>
      </c>
      <c r="F114" s="8">
        <v>19</v>
      </c>
      <c r="G114" s="4">
        <v>0.97247706422018354</v>
      </c>
      <c r="H114" s="8">
        <v>6</v>
      </c>
      <c r="I114" s="8">
        <v>0</v>
      </c>
      <c r="J114" s="8">
        <v>3</v>
      </c>
    </row>
    <row r="115" spans="1:10" x14ac:dyDescent="0.3">
      <c r="A115" s="7" t="s">
        <v>233</v>
      </c>
      <c r="B115" s="7" t="s">
        <v>234</v>
      </c>
      <c r="C115" s="8">
        <v>327</v>
      </c>
      <c r="D115" s="8">
        <v>310</v>
      </c>
      <c r="E115" s="4">
        <v>0.94801223241590227</v>
      </c>
      <c r="F115" s="8">
        <v>14</v>
      </c>
      <c r="G115" s="4">
        <v>0.99082568807339455</v>
      </c>
      <c r="H115" s="8">
        <v>1</v>
      </c>
      <c r="I115" s="8">
        <v>0</v>
      </c>
      <c r="J115" s="8">
        <v>2</v>
      </c>
    </row>
    <row r="116" spans="1:10" x14ac:dyDescent="0.3">
      <c r="A116" s="7" t="s">
        <v>235</v>
      </c>
      <c r="B116" s="7" t="s">
        <v>236</v>
      </c>
      <c r="C116" s="8">
        <v>327</v>
      </c>
      <c r="D116" s="8">
        <v>305</v>
      </c>
      <c r="E116" s="4">
        <v>0.93272171253822633</v>
      </c>
      <c r="F116" s="8">
        <v>20</v>
      </c>
      <c r="G116" s="4">
        <v>0.99388379204892952</v>
      </c>
      <c r="H116" s="8">
        <v>1</v>
      </c>
      <c r="I116" s="8">
        <v>0</v>
      </c>
      <c r="J116" s="8">
        <v>1</v>
      </c>
    </row>
    <row r="117" spans="1:10" x14ac:dyDescent="0.3">
      <c r="A117" s="7" t="s">
        <v>237</v>
      </c>
      <c r="B117" s="7" t="s">
        <v>238</v>
      </c>
      <c r="C117" s="8">
        <v>327</v>
      </c>
      <c r="D117" s="8">
        <v>321</v>
      </c>
      <c r="E117" s="4">
        <v>0.98165137614678899</v>
      </c>
      <c r="F117" s="8">
        <v>5</v>
      </c>
      <c r="G117" s="4">
        <v>0.99694189602446481</v>
      </c>
      <c r="H117" s="8">
        <v>1</v>
      </c>
      <c r="I117" s="8">
        <v>0</v>
      </c>
      <c r="J117" s="8">
        <v>0</v>
      </c>
    </row>
    <row r="118" spans="1:10" x14ac:dyDescent="0.3">
      <c r="A118" s="7" t="s">
        <v>239</v>
      </c>
      <c r="B118" s="7" t="s">
        <v>240</v>
      </c>
      <c r="C118" s="8">
        <v>327</v>
      </c>
      <c r="D118" s="8">
        <v>315</v>
      </c>
      <c r="E118" s="4">
        <v>0.96330275229357798</v>
      </c>
      <c r="F118" s="8">
        <v>7</v>
      </c>
      <c r="G118" s="4">
        <v>0.98470948012232418</v>
      </c>
      <c r="H118" s="8">
        <v>1</v>
      </c>
      <c r="I118" s="8">
        <v>1</v>
      </c>
      <c r="J118" s="8">
        <v>3</v>
      </c>
    </row>
    <row r="119" spans="1:10" x14ac:dyDescent="0.3">
      <c r="A119" s="7" t="s">
        <v>241</v>
      </c>
      <c r="B119" s="7" t="s">
        <v>242</v>
      </c>
      <c r="C119" s="8">
        <v>326</v>
      </c>
      <c r="D119" s="8">
        <v>309</v>
      </c>
      <c r="E119" s="4">
        <v>0.94785276073619629</v>
      </c>
      <c r="F119" s="8">
        <v>10</v>
      </c>
      <c r="G119" s="4">
        <v>0.9785276073619632</v>
      </c>
      <c r="H119" s="8">
        <v>5</v>
      </c>
      <c r="I119" s="8">
        <v>0</v>
      </c>
      <c r="J119" s="8">
        <v>2</v>
      </c>
    </row>
    <row r="120" spans="1:10" x14ac:dyDescent="0.3">
      <c r="A120" s="7" t="s">
        <v>243</v>
      </c>
      <c r="B120" s="7" t="s">
        <v>244</v>
      </c>
      <c r="C120" s="8">
        <v>326</v>
      </c>
      <c r="D120" s="8">
        <v>311</v>
      </c>
      <c r="E120" s="4">
        <v>0.95398773006134974</v>
      </c>
      <c r="F120" s="8">
        <v>9</v>
      </c>
      <c r="G120" s="4">
        <v>0.98159509202453987</v>
      </c>
      <c r="H120" s="8">
        <v>3</v>
      </c>
      <c r="I120" s="8">
        <v>0</v>
      </c>
      <c r="J120" s="8">
        <v>3</v>
      </c>
    </row>
    <row r="121" spans="1:10" x14ac:dyDescent="0.3">
      <c r="A121" s="7" t="s">
        <v>245</v>
      </c>
      <c r="B121" s="7" t="s">
        <v>246</v>
      </c>
      <c r="C121" s="8">
        <v>325</v>
      </c>
      <c r="D121" s="8">
        <v>312</v>
      </c>
      <c r="E121" s="4">
        <v>0.96</v>
      </c>
      <c r="F121" s="8">
        <v>11</v>
      </c>
      <c r="G121" s="4">
        <v>0.99384615384615382</v>
      </c>
      <c r="H121" s="8">
        <v>2</v>
      </c>
      <c r="I121" s="8">
        <v>0</v>
      </c>
      <c r="J121" s="8">
        <v>0</v>
      </c>
    </row>
    <row r="122" spans="1:10" x14ac:dyDescent="0.3">
      <c r="A122" s="7" t="s">
        <v>247</v>
      </c>
      <c r="B122" s="7" t="s">
        <v>248</v>
      </c>
      <c r="C122" s="8">
        <v>325</v>
      </c>
      <c r="D122" s="8">
        <v>302</v>
      </c>
      <c r="E122" s="4">
        <v>0.92923076923076919</v>
      </c>
      <c r="F122" s="8">
        <v>15</v>
      </c>
      <c r="G122" s="4">
        <v>0.97538461538461552</v>
      </c>
      <c r="H122" s="8">
        <v>7</v>
      </c>
      <c r="I122" s="8">
        <v>0</v>
      </c>
      <c r="J122" s="8">
        <v>1</v>
      </c>
    </row>
    <row r="123" spans="1:10" x14ac:dyDescent="0.3">
      <c r="A123" s="7" t="s">
        <v>249</v>
      </c>
      <c r="B123" s="7" t="s">
        <v>250</v>
      </c>
      <c r="C123" s="8">
        <v>325</v>
      </c>
      <c r="D123" s="8">
        <v>318</v>
      </c>
      <c r="E123" s="4">
        <v>0.97846153846153849</v>
      </c>
      <c r="F123" s="8">
        <v>4</v>
      </c>
      <c r="G123" s="4">
        <v>0.99076923076923085</v>
      </c>
      <c r="H123" s="8">
        <v>3</v>
      </c>
      <c r="I123" s="8">
        <v>0</v>
      </c>
      <c r="J123" s="8">
        <v>0</v>
      </c>
    </row>
    <row r="124" spans="1:10" x14ac:dyDescent="0.3">
      <c r="A124" s="7" t="s">
        <v>251</v>
      </c>
      <c r="B124" s="7" t="s">
        <v>252</v>
      </c>
      <c r="C124" s="8">
        <v>325</v>
      </c>
      <c r="D124" s="8">
        <v>311</v>
      </c>
      <c r="E124" s="4">
        <v>0.95692307692307699</v>
      </c>
      <c r="F124" s="8">
        <v>7</v>
      </c>
      <c r="G124" s="4">
        <v>0.97846153846153849</v>
      </c>
      <c r="H124" s="8">
        <v>3</v>
      </c>
      <c r="I124" s="8">
        <v>0</v>
      </c>
      <c r="J124" s="8">
        <v>4</v>
      </c>
    </row>
    <row r="125" spans="1:10" x14ac:dyDescent="0.3">
      <c r="A125" s="7" t="s">
        <v>253</v>
      </c>
      <c r="B125" s="7" t="s">
        <v>254</v>
      </c>
      <c r="C125" s="8">
        <v>324</v>
      </c>
      <c r="D125" s="8">
        <v>316</v>
      </c>
      <c r="E125" s="4">
        <v>0.97530864197530864</v>
      </c>
      <c r="F125" s="8">
        <v>6</v>
      </c>
      <c r="G125" s="4">
        <v>0.99382716049382713</v>
      </c>
      <c r="H125" s="8">
        <v>2</v>
      </c>
      <c r="I125" s="8">
        <v>0</v>
      </c>
      <c r="J125" s="8">
        <v>0</v>
      </c>
    </row>
    <row r="126" spans="1:10" x14ac:dyDescent="0.3">
      <c r="A126" s="7" t="s">
        <v>255</v>
      </c>
      <c r="B126" s="7" t="s">
        <v>256</v>
      </c>
      <c r="C126" s="8">
        <v>323</v>
      </c>
      <c r="D126" s="8">
        <v>308</v>
      </c>
      <c r="E126" s="4">
        <v>0.95356037151702788</v>
      </c>
      <c r="F126" s="8">
        <v>12</v>
      </c>
      <c r="G126" s="4">
        <v>0.99071207430340569</v>
      </c>
      <c r="H126" s="8">
        <v>3</v>
      </c>
      <c r="I126" s="8">
        <v>0</v>
      </c>
      <c r="J126" s="8">
        <v>0</v>
      </c>
    </row>
    <row r="127" spans="1:10" x14ac:dyDescent="0.3">
      <c r="A127" s="7" t="s">
        <v>257</v>
      </c>
      <c r="B127" s="7" t="s">
        <v>258</v>
      </c>
      <c r="C127" s="8">
        <v>323</v>
      </c>
      <c r="D127" s="8">
        <v>313</v>
      </c>
      <c r="E127" s="4">
        <v>0.96904024767801855</v>
      </c>
      <c r="F127" s="8">
        <v>8</v>
      </c>
      <c r="G127" s="4">
        <v>0.99380804953560375</v>
      </c>
      <c r="H127" s="8">
        <v>1</v>
      </c>
      <c r="I127" s="8">
        <v>0</v>
      </c>
      <c r="J127" s="8">
        <v>1</v>
      </c>
    </row>
    <row r="128" spans="1:10" x14ac:dyDescent="0.3">
      <c r="A128" s="7" t="s">
        <v>259</v>
      </c>
      <c r="B128" s="7" t="s">
        <v>260</v>
      </c>
      <c r="C128" s="8">
        <v>323</v>
      </c>
      <c r="D128" s="8">
        <v>310</v>
      </c>
      <c r="E128" s="4">
        <v>0.95975232198142413</v>
      </c>
      <c r="F128" s="8">
        <v>8</v>
      </c>
      <c r="G128" s="4">
        <v>0.98452012383900933</v>
      </c>
      <c r="H128" s="8">
        <v>3</v>
      </c>
      <c r="I128" s="8">
        <v>1</v>
      </c>
      <c r="J128" s="8">
        <v>1</v>
      </c>
    </row>
    <row r="129" spans="1:10" x14ac:dyDescent="0.3">
      <c r="A129" s="7" t="s">
        <v>261</v>
      </c>
      <c r="B129" s="7" t="s">
        <v>262</v>
      </c>
      <c r="C129" s="8">
        <v>322</v>
      </c>
      <c r="D129" s="8">
        <v>302</v>
      </c>
      <c r="E129" s="4">
        <v>0.93788819875776397</v>
      </c>
      <c r="F129" s="8">
        <v>16</v>
      </c>
      <c r="G129" s="4">
        <v>0.98757763975155266</v>
      </c>
      <c r="H129" s="8">
        <v>2</v>
      </c>
      <c r="I129" s="8">
        <v>0</v>
      </c>
      <c r="J129" s="8">
        <v>2</v>
      </c>
    </row>
    <row r="130" spans="1:10" x14ac:dyDescent="0.3">
      <c r="A130" s="7" t="s">
        <v>263</v>
      </c>
      <c r="B130" s="7" t="s">
        <v>264</v>
      </c>
      <c r="C130" s="8">
        <v>319</v>
      </c>
      <c r="D130" s="8">
        <v>299</v>
      </c>
      <c r="E130" s="4">
        <v>0.93730407523510972</v>
      </c>
      <c r="F130" s="8">
        <v>13</v>
      </c>
      <c r="G130" s="4">
        <v>0.9780564263322884</v>
      </c>
      <c r="H130" s="8">
        <v>6</v>
      </c>
      <c r="I130" s="8">
        <v>0</v>
      </c>
      <c r="J130" s="8">
        <v>1</v>
      </c>
    </row>
    <row r="131" spans="1:10" x14ac:dyDescent="0.3">
      <c r="A131" s="7" t="s">
        <v>265</v>
      </c>
      <c r="B131" s="7" t="s">
        <v>266</v>
      </c>
      <c r="C131" s="8">
        <v>319</v>
      </c>
      <c r="D131" s="8">
        <v>311</v>
      </c>
      <c r="E131" s="4">
        <v>0.97492163009404398</v>
      </c>
      <c r="F131" s="8">
        <v>4</v>
      </c>
      <c r="G131" s="4">
        <v>0.98746081504702199</v>
      </c>
      <c r="H131" s="8">
        <v>2</v>
      </c>
      <c r="I131" s="8">
        <v>0</v>
      </c>
      <c r="J131" s="8">
        <v>2</v>
      </c>
    </row>
    <row r="132" spans="1:10" x14ac:dyDescent="0.3">
      <c r="A132" s="7" t="s">
        <v>267</v>
      </c>
      <c r="B132" s="7" t="s">
        <v>268</v>
      </c>
      <c r="C132" s="8">
        <v>319</v>
      </c>
      <c r="D132" s="8">
        <v>310</v>
      </c>
      <c r="E132" s="4">
        <v>0.97178683385579934</v>
      </c>
      <c r="F132" s="8">
        <v>7</v>
      </c>
      <c r="G132" s="4">
        <v>0.99373040752351083</v>
      </c>
      <c r="H132" s="8">
        <v>1</v>
      </c>
      <c r="I132" s="8">
        <v>0</v>
      </c>
      <c r="J132" s="8">
        <v>1</v>
      </c>
    </row>
    <row r="133" spans="1:10" x14ac:dyDescent="0.3">
      <c r="A133" s="7" t="s">
        <v>269</v>
      </c>
      <c r="B133" s="7" t="s">
        <v>270</v>
      </c>
      <c r="C133" s="8">
        <v>318</v>
      </c>
      <c r="D133" s="8">
        <v>308</v>
      </c>
      <c r="E133" s="4">
        <v>0.96855345911949686</v>
      </c>
      <c r="F133" s="8">
        <v>9</v>
      </c>
      <c r="G133" s="4">
        <v>0.99685534591194969</v>
      </c>
      <c r="H133" s="8">
        <v>1</v>
      </c>
      <c r="I133" s="8">
        <v>0</v>
      </c>
      <c r="J133" s="8">
        <v>0</v>
      </c>
    </row>
    <row r="134" spans="1:10" x14ac:dyDescent="0.3">
      <c r="A134" s="7" t="s">
        <v>271</v>
      </c>
      <c r="B134" s="7" t="s">
        <v>272</v>
      </c>
      <c r="C134" s="8">
        <v>317</v>
      </c>
      <c r="D134" s="8">
        <v>308</v>
      </c>
      <c r="E134" s="4">
        <v>0.97160883280757093</v>
      </c>
      <c r="F134" s="8">
        <v>6</v>
      </c>
      <c r="G134" s="4">
        <v>0.9905362776025235</v>
      </c>
      <c r="H134" s="8">
        <v>2</v>
      </c>
      <c r="I134" s="8">
        <v>0</v>
      </c>
      <c r="J134" s="8">
        <v>1</v>
      </c>
    </row>
    <row r="135" spans="1:10" x14ac:dyDescent="0.3">
      <c r="A135" s="7" t="s">
        <v>273</v>
      </c>
      <c r="B135" s="7" t="s">
        <v>274</v>
      </c>
      <c r="C135" s="8">
        <v>317</v>
      </c>
      <c r="D135" s="8">
        <v>307</v>
      </c>
      <c r="E135" s="4">
        <v>0.96845425867507884</v>
      </c>
      <c r="F135" s="8">
        <v>5</v>
      </c>
      <c r="G135" s="4">
        <v>0.98422712933753942</v>
      </c>
      <c r="H135" s="8">
        <v>4</v>
      </c>
      <c r="I135" s="8">
        <v>0</v>
      </c>
      <c r="J135" s="8">
        <v>1</v>
      </c>
    </row>
    <row r="136" spans="1:10" x14ac:dyDescent="0.3">
      <c r="A136" s="7" t="s">
        <v>275</v>
      </c>
      <c r="B136" s="7" t="s">
        <v>276</v>
      </c>
      <c r="C136" s="8">
        <v>317</v>
      </c>
      <c r="D136" s="8">
        <v>301</v>
      </c>
      <c r="E136" s="4">
        <v>0.94952681388012616</v>
      </c>
      <c r="F136" s="8">
        <v>8</v>
      </c>
      <c r="G136" s="4">
        <v>0.97476340694006314</v>
      </c>
      <c r="H136" s="8">
        <v>5</v>
      </c>
      <c r="I136" s="8">
        <v>1</v>
      </c>
      <c r="J136" s="8">
        <v>2</v>
      </c>
    </row>
    <row r="137" spans="1:10" x14ac:dyDescent="0.3">
      <c r="A137" s="7" t="s">
        <v>277</v>
      </c>
      <c r="B137" s="7" t="s">
        <v>278</v>
      </c>
      <c r="C137" s="8">
        <v>317</v>
      </c>
      <c r="D137" s="8">
        <v>299</v>
      </c>
      <c r="E137" s="4">
        <v>0.94321766561514198</v>
      </c>
      <c r="F137" s="8">
        <v>10</v>
      </c>
      <c r="G137" s="4">
        <v>0.97476340694006314</v>
      </c>
      <c r="H137" s="8">
        <v>2</v>
      </c>
      <c r="I137" s="8">
        <v>0</v>
      </c>
      <c r="J137" s="8">
        <v>6</v>
      </c>
    </row>
    <row r="138" spans="1:10" x14ac:dyDescent="0.3">
      <c r="A138" s="7" t="s">
        <v>279</v>
      </c>
      <c r="B138" s="7" t="s">
        <v>280</v>
      </c>
      <c r="C138" s="8">
        <v>317</v>
      </c>
      <c r="D138" s="8">
        <v>307</v>
      </c>
      <c r="E138" s="4">
        <v>0.96845425867507884</v>
      </c>
      <c r="F138" s="8">
        <v>6</v>
      </c>
      <c r="G138" s="4">
        <v>0.98738170347003151</v>
      </c>
      <c r="H138" s="8">
        <v>2</v>
      </c>
      <c r="I138" s="8">
        <v>0</v>
      </c>
      <c r="J138" s="8">
        <v>2</v>
      </c>
    </row>
    <row r="139" spans="1:10" x14ac:dyDescent="0.3">
      <c r="A139" s="7" t="s">
        <v>281</v>
      </c>
      <c r="B139" s="7" t="s">
        <v>282</v>
      </c>
      <c r="C139" s="8">
        <v>316</v>
      </c>
      <c r="D139" s="8">
        <v>307</v>
      </c>
      <c r="E139" s="4">
        <v>0.97151898734177211</v>
      </c>
      <c r="F139" s="8">
        <v>6</v>
      </c>
      <c r="G139" s="4">
        <v>0.990506329113924</v>
      </c>
      <c r="H139" s="8">
        <v>3</v>
      </c>
      <c r="I139" s="8">
        <v>0</v>
      </c>
      <c r="J139" s="8">
        <v>0</v>
      </c>
    </row>
    <row r="140" spans="1:10" x14ac:dyDescent="0.3">
      <c r="A140" s="7" t="s">
        <v>283</v>
      </c>
      <c r="B140" s="7" t="s">
        <v>284</v>
      </c>
      <c r="C140" s="8">
        <v>316</v>
      </c>
      <c r="D140" s="8">
        <v>303</v>
      </c>
      <c r="E140" s="4">
        <v>0.95886075949367078</v>
      </c>
      <c r="F140" s="8">
        <v>5</v>
      </c>
      <c r="G140" s="4">
        <v>0.97468354430379744</v>
      </c>
      <c r="H140" s="8">
        <v>5</v>
      </c>
      <c r="I140" s="8">
        <v>0</v>
      </c>
      <c r="J140" s="8">
        <v>3</v>
      </c>
    </row>
    <row r="141" spans="1:10" x14ac:dyDescent="0.3">
      <c r="A141" s="7" t="s">
        <v>285</v>
      </c>
      <c r="B141" s="7" t="s">
        <v>286</v>
      </c>
      <c r="C141" s="8">
        <v>315</v>
      </c>
      <c r="D141" s="8">
        <v>299</v>
      </c>
      <c r="E141" s="4">
        <v>0.94920634920634905</v>
      </c>
      <c r="F141" s="8">
        <v>11</v>
      </c>
      <c r="G141" s="4">
        <v>0.98412698412698407</v>
      </c>
      <c r="H141" s="8">
        <v>3</v>
      </c>
      <c r="I141" s="8">
        <v>0</v>
      </c>
      <c r="J141" s="8">
        <v>2</v>
      </c>
    </row>
    <row r="142" spans="1:10" x14ac:dyDescent="0.3">
      <c r="A142" s="7" t="s">
        <v>287</v>
      </c>
      <c r="B142" s="7" t="s">
        <v>288</v>
      </c>
      <c r="C142" s="8">
        <v>314</v>
      </c>
      <c r="D142" s="8">
        <v>308</v>
      </c>
      <c r="E142" s="4">
        <v>0.98089171974522282</v>
      </c>
      <c r="F142" s="8">
        <v>2</v>
      </c>
      <c r="G142" s="4">
        <v>0.98726114649681529</v>
      </c>
      <c r="H142" s="8">
        <v>1</v>
      </c>
      <c r="I142" s="8">
        <v>0</v>
      </c>
      <c r="J142" s="8">
        <v>3</v>
      </c>
    </row>
    <row r="143" spans="1:10" x14ac:dyDescent="0.3">
      <c r="A143" s="7" t="s">
        <v>289</v>
      </c>
      <c r="B143" s="7" t="s">
        <v>290</v>
      </c>
      <c r="C143" s="8">
        <v>313</v>
      </c>
      <c r="D143" s="8">
        <v>294</v>
      </c>
      <c r="E143" s="4">
        <v>0.93929712460063897</v>
      </c>
      <c r="F143" s="8">
        <v>13</v>
      </c>
      <c r="G143" s="4">
        <v>0.98083067092651754</v>
      </c>
      <c r="H143" s="8">
        <v>4</v>
      </c>
      <c r="I143" s="8">
        <v>0</v>
      </c>
      <c r="J143" s="8">
        <v>2</v>
      </c>
    </row>
    <row r="144" spans="1:10" x14ac:dyDescent="0.3">
      <c r="A144" s="7" t="s">
        <v>291</v>
      </c>
      <c r="B144" s="7" t="s">
        <v>292</v>
      </c>
      <c r="C144" s="8">
        <v>313</v>
      </c>
      <c r="D144" s="8">
        <v>305</v>
      </c>
      <c r="E144" s="4">
        <v>0.9744408945686901</v>
      </c>
      <c r="F144" s="8">
        <v>7</v>
      </c>
      <c r="G144" s="4">
        <v>0.99680511182108622</v>
      </c>
      <c r="H144" s="8">
        <v>1</v>
      </c>
      <c r="I144" s="8">
        <v>0</v>
      </c>
      <c r="J144" s="8">
        <v>0</v>
      </c>
    </row>
    <row r="145" spans="1:10" x14ac:dyDescent="0.3">
      <c r="A145" s="7" t="s">
        <v>293</v>
      </c>
      <c r="B145" s="7" t="s">
        <v>294</v>
      </c>
      <c r="C145" s="8">
        <v>312</v>
      </c>
      <c r="D145" s="8">
        <v>301</v>
      </c>
      <c r="E145" s="4">
        <v>0.96474358974358976</v>
      </c>
      <c r="F145" s="8">
        <v>7</v>
      </c>
      <c r="G145" s="4">
        <v>0.98717948717948734</v>
      </c>
      <c r="H145" s="8">
        <v>4</v>
      </c>
      <c r="I145" s="8">
        <v>0</v>
      </c>
      <c r="J145" s="8">
        <v>0</v>
      </c>
    </row>
    <row r="146" spans="1:10" x14ac:dyDescent="0.3">
      <c r="A146" s="7" t="s">
        <v>295</v>
      </c>
      <c r="B146" s="7" t="s">
        <v>296</v>
      </c>
      <c r="C146" s="8">
        <v>312</v>
      </c>
      <c r="D146" s="8">
        <v>302</v>
      </c>
      <c r="E146" s="4">
        <v>0.96794871794871795</v>
      </c>
      <c r="F146" s="8">
        <v>8</v>
      </c>
      <c r="G146" s="4">
        <v>0.99358974358974361</v>
      </c>
      <c r="H146" s="8">
        <v>1</v>
      </c>
      <c r="I146" s="8">
        <v>0</v>
      </c>
      <c r="J146" s="8">
        <v>1</v>
      </c>
    </row>
    <row r="147" spans="1:10" x14ac:dyDescent="0.3">
      <c r="A147" s="7" t="s">
        <v>297</v>
      </c>
      <c r="B147" s="7" t="s">
        <v>298</v>
      </c>
      <c r="C147" s="8">
        <v>312</v>
      </c>
      <c r="D147" s="8">
        <v>290</v>
      </c>
      <c r="E147" s="4">
        <v>0.92948717948717952</v>
      </c>
      <c r="F147" s="8">
        <v>15</v>
      </c>
      <c r="G147" s="4">
        <v>0.97756410256410253</v>
      </c>
      <c r="H147" s="8">
        <v>3</v>
      </c>
      <c r="I147" s="8">
        <v>4</v>
      </c>
      <c r="J147" s="8">
        <v>0</v>
      </c>
    </row>
    <row r="148" spans="1:10" x14ac:dyDescent="0.3">
      <c r="A148" s="7" t="s">
        <v>299</v>
      </c>
      <c r="B148" s="7" t="s">
        <v>300</v>
      </c>
      <c r="C148" s="8">
        <v>312</v>
      </c>
      <c r="D148" s="8">
        <v>301</v>
      </c>
      <c r="E148" s="4">
        <v>0.96474358974358976</v>
      </c>
      <c r="F148" s="8">
        <v>7</v>
      </c>
      <c r="G148" s="4">
        <v>0.98717948717948734</v>
      </c>
      <c r="H148" s="8">
        <v>2</v>
      </c>
      <c r="I148" s="8">
        <v>0</v>
      </c>
      <c r="J148" s="8">
        <v>2</v>
      </c>
    </row>
    <row r="149" spans="1:10" x14ac:dyDescent="0.3">
      <c r="A149" s="7" t="s">
        <v>301</v>
      </c>
      <c r="B149" s="7" t="s">
        <v>302</v>
      </c>
      <c r="C149" s="8">
        <v>312</v>
      </c>
      <c r="D149" s="8">
        <v>297</v>
      </c>
      <c r="E149" s="4">
        <v>0.95192307692307698</v>
      </c>
      <c r="F149" s="8">
        <v>14</v>
      </c>
      <c r="G149" s="4">
        <v>0.99679487179487181</v>
      </c>
      <c r="H149" s="8">
        <v>1</v>
      </c>
      <c r="I149" s="8">
        <v>0</v>
      </c>
      <c r="J149" s="8">
        <v>0</v>
      </c>
    </row>
    <row r="150" spans="1:10" x14ac:dyDescent="0.3">
      <c r="A150" s="7" t="s">
        <v>303</v>
      </c>
      <c r="B150" s="7" t="s">
        <v>230</v>
      </c>
      <c r="C150" s="8">
        <v>311</v>
      </c>
      <c r="D150" s="8">
        <v>286</v>
      </c>
      <c r="E150" s="4">
        <v>0.91961414790996787</v>
      </c>
      <c r="F150" s="8">
        <v>17</v>
      </c>
      <c r="G150" s="4">
        <v>0.97427652733118975</v>
      </c>
      <c r="H150" s="8">
        <v>7</v>
      </c>
      <c r="I150" s="8">
        <v>0</v>
      </c>
      <c r="J150" s="8">
        <v>1</v>
      </c>
    </row>
    <row r="151" spans="1:10" x14ac:dyDescent="0.3">
      <c r="A151" s="7" t="s">
        <v>304</v>
      </c>
      <c r="B151" s="7" t="s">
        <v>305</v>
      </c>
      <c r="C151" s="8">
        <v>310</v>
      </c>
      <c r="D151" s="8">
        <v>299</v>
      </c>
      <c r="E151" s="4">
        <v>0.96451612903225803</v>
      </c>
      <c r="F151" s="8">
        <v>8</v>
      </c>
      <c r="G151" s="4">
        <v>0.99032258064516132</v>
      </c>
      <c r="H151" s="8">
        <v>3</v>
      </c>
      <c r="I151" s="8">
        <v>0</v>
      </c>
      <c r="J151" s="8">
        <v>0</v>
      </c>
    </row>
    <row r="152" spans="1:10" x14ac:dyDescent="0.3">
      <c r="A152" s="7" t="s">
        <v>306</v>
      </c>
      <c r="B152" s="7" t="s">
        <v>307</v>
      </c>
      <c r="C152" s="8">
        <v>310</v>
      </c>
      <c r="D152" s="8">
        <v>302</v>
      </c>
      <c r="E152" s="4">
        <v>0.97419354838709682</v>
      </c>
      <c r="F152" s="8">
        <v>6</v>
      </c>
      <c r="G152" s="4">
        <v>0.99354838709677429</v>
      </c>
      <c r="H152" s="8">
        <v>2</v>
      </c>
      <c r="I152" s="8">
        <v>0</v>
      </c>
      <c r="J152" s="8">
        <v>0</v>
      </c>
    </row>
    <row r="153" spans="1:10" x14ac:dyDescent="0.3">
      <c r="A153" s="7" t="s">
        <v>308</v>
      </c>
      <c r="B153" s="7" t="s">
        <v>309</v>
      </c>
      <c r="C153" s="8">
        <v>309</v>
      </c>
      <c r="D153" s="8">
        <v>303</v>
      </c>
      <c r="E153" s="4">
        <v>0.98058252427184467</v>
      </c>
      <c r="F153" s="8">
        <v>5</v>
      </c>
      <c r="G153" s="4">
        <v>0.99676375404530748</v>
      </c>
      <c r="H153" s="8">
        <v>1</v>
      </c>
      <c r="I153" s="8">
        <v>0</v>
      </c>
      <c r="J153" s="8">
        <v>0</v>
      </c>
    </row>
    <row r="154" spans="1:10" x14ac:dyDescent="0.3">
      <c r="A154" s="7" t="s">
        <v>310</v>
      </c>
      <c r="B154" s="7" t="s">
        <v>311</v>
      </c>
      <c r="C154" s="8">
        <v>309</v>
      </c>
      <c r="D154" s="8">
        <v>303</v>
      </c>
      <c r="E154" s="4">
        <v>0.98058252427184467</v>
      </c>
      <c r="F154" s="8">
        <v>6</v>
      </c>
      <c r="G154" s="4">
        <v>1</v>
      </c>
      <c r="H154" s="8">
        <v>0</v>
      </c>
      <c r="I154" s="8">
        <v>0</v>
      </c>
      <c r="J154" s="8">
        <v>0</v>
      </c>
    </row>
    <row r="155" spans="1:10" x14ac:dyDescent="0.3">
      <c r="A155" s="7" t="s">
        <v>312</v>
      </c>
      <c r="B155" s="7" t="s">
        <v>313</v>
      </c>
      <c r="C155" s="8">
        <v>309</v>
      </c>
      <c r="D155" s="8">
        <v>295</v>
      </c>
      <c r="E155" s="4">
        <v>0.95469255663430419</v>
      </c>
      <c r="F155" s="8">
        <v>11</v>
      </c>
      <c r="G155" s="4">
        <v>0.99029126213592233</v>
      </c>
      <c r="H155" s="8">
        <v>2</v>
      </c>
      <c r="I155" s="8">
        <v>0</v>
      </c>
      <c r="J155" s="8">
        <v>1</v>
      </c>
    </row>
    <row r="156" spans="1:10" x14ac:dyDescent="0.3">
      <c r="A156" s="7" t="s">
        <v>314</v>
      </c>
      <c r="B156" s="7" t="s">
        <v>315</v>
      </c>
      <c r="C156" s="8">
        <v>308</v>
      </c>
      <c r="D156" s="8">
        <v>297</v>
      </c>
      <c r="E156" s="4">
        <v>0.9642857142857143</v>
      </c>
      <c r="F156" s="8">
        <v>8</v>
      </c>
      <c r="G156" s="4">
        <v>0.99025974025974017</v>
      </c>
      <c r="H156" s="8">
        <v>2</v>
      </c>
      <c r="I156" s="8">
        <v>0</v>
      </c>
      <c r="J156" s="8">
        <v>1</v>
      </c>
    </row>
    <row r="157" spans="1:10" x14ac:dyDescent="0.3">
      <c r="A157" s="7" t="s">
        <v>316</v>
      </c>
      <c r="B157" s="7" t="s">
        <v>317</v>
      </c>
      <c r="C157" s="8">
        <v>308</v>
      </c>
      <c r="D157" s="8">
        <v>286</v>
      </c>
      <c r="E157" s="4">
        <v>0.9285714285714286</v>
      </c>
      <c r="F157" s="8">
        <v>13</v>
      </c>
      <c r="G157" s="4">
        <v>0.97077922077922063</v>
      </c>
      <c r="H157" s="8">
        <v>8</v>
      </c>
      <c r="I157" s="8">
        <v>0</v>
      </c>
      <c r="J157" s="8">
        <v>1</v>
      </c>
    </row>
    <row r="158" spans="1:10" x14ac:dyDescent="0.3">
      <c r="A158" s="7" t="s">
        <v>318</v>
      </c>
      <c r="B158" s="7" t="s">
        <v>230</v>
      </c>
      <c r="C158" s="8">
        <v>305</v>
      </c>
      <c r="D158" s="8">
        <v>295</v>
      </c>
      <c r="E158" s="4">
        <v>0.96721311475409832</v>
      </c>
      <c r="F158" s="8">
        <v>4</v>
      </c>
      <c r="G158" s="4">
        <v>0.98032786885245893</v>
      </c>
      <c r="H158" s="8">
        <v>6</v>
      </c>
      <c r="I158" s="8">
        <v>0</v>
      </c>
      <c r="J158" s="8">
        <v>0</v>
      </c>
    </row>
    <row r="159" spans="1:10" x14ac:dyDescent="0.3">
      <c r="A159" s="7" t="s">
        <v>319</v>
      </c>
      <c r="B159" s="7" t="s">
        <v>320</v>
      </c>
      <c r="C159" s="8">
        <v>305</v>
      </c>
      <c r="D159" s="8">
        <v>294</v>
      </c>
      <c r="E159" s="4">
        <v>0.9639344262295082</v>
      </c>
      <c r="F159" s="8">
        <v>8</v>
      </c>
      <c r="G159" s="4">
        <v>0.99016393442622952</v>
      </c>
      <c r="H159" s="8">
        <v>3</v>
      </c>
      <c r="I159" s="8">
        <v>0</v>
      </c>
      <c r="J159" s="8">
        <v>0</v>
      </c>
    </row>
    <row r="160" spans="1:10" x14ac:dyDescent="0.3">
      <c r="A160" s="7" t="s">
        <v>321</v>
      </c>
      <c r="B160" s="7" t="s">
        <v>322</v>
      </c>
      <c r="C160" s="8">
        <v>305</v>
      </c>
      <c r="D160" s="8">
        <v>291</v>
      </c>
      <c r="E160" s="4">
        <v>0.95409836065573772</v>
      </c>
      <c r="F160" s="8">
        <v>10</v>
      </c>
      <c r="G160" s="4">
        <v>0.9868852459016394</v>
      </c>
      <c r="H160" s="8">
        <v>4</v>
      </c>
      <c r="I160" s="8">
        <v>0</v>
      </c>
      <c r="J160" s="8">
        <v>0</v>
      </c>
    </row>
    <row r="161" spans="1:10" x14ac:dyDescent="0.3">
      <c r="A161" s="7" t="s">
        <v>323</v>
      </c>
      <c r="B161" s="7" t="s">
        <v>324</v>
      </c>
      <c r="C161" s="8">
        <v>305</v>
      </c>
      <c r="D161" s="8">
        <v>289</v>
      </c>
      <c r="E161" s="4">
        <v>0.94754098360655736</v>
      </c>
      <c r="F161" s="8">
        <v>13</v>
      </c>
      <c r="G161" s="4">
        <v>0.99016393442622952</v>
      </c>
      <c r="H161" s="8">
        <v>3</v>
      </c>
      <c r="I161" s="8">
        <v>0</v>
      </c>
      <c r="J161" s="8">
        <v>0</v>
      </c>
    </row>
    <row r="162" spans="1:10" x14ac:dyDescent="0.3">
      <c r="A162" s="7" t="s">
        <v>325</v>
      </c>
      <c r="B162" s="7" t="s">
        <v>326</v>
      </c>
      <c r="C162" s="8">
        <v>304</v>
      </c>
      <c r="D162" s="8">
        <v>290</v>
      </c>
      <c r="E162" s="4">
        <v>0.95394736842105265</v>
      </c>
      <c r="F162" s="8">
        <v>5</v>
      </c>
      <c r="G162" s="4">
        <v>0.97039473684210531</v>
      </c>
      <c r="H162" s="8">
        <v>5</v>
      </c>
      <c r="I162" s="8">
        <v>0</v>
      </c>
      <c r="J162" s="8">
        <v>4</v>
      </c>
    </row>
    <row r="163" spans="1:10" x14ac:dyDescent="0.3">
      <c r="A163" s="7" t="s">
        <v>327</v>
      </c>
      <c r="B163" s="7" t="s">
        <v>328</v>
      </c>
      <c r="C163" s="8">
        <v>304</v>
      </c>
      <c r="D163" s="8">
        <v>290</v>
      </c>
      <c r="E163" s="4">
        <v>0.95394736842105265</v>
      </c>
      <c r="F163" s="8">
        <v>8</v>
      </c>
      <c r="G163" s="4">
        <v>0.98026315789473684</v>
      </c>
      <c r="H163" s="8">
        <v>4</v>
      </c>
      <c r="I163" s="8">
        <v>0</v>
      </c>
      <c r="J163" s="8">
        <v>2</v>
      </c>
    </row>
    <row r="164" spans="1:10" x14ac:dyDescent="0.3">
      <c r="A164" s="7" t="s">
        <v>329</v>
      </c>
      <c r="B164" s="7" t="s">
        <v>330</v>
      </c>
      <c r="C164" s="8">
        <v>303</v>
      </c>
      <c r="D164" s="8">
        <v>294</v>
      </c>
      <c r="E164" s="4">
        <v>0.97029702970297027</v>
      </c>
      <c r="F164" s="8">
        <v>7</v>
      </c>
      <c r="G164" s="4">
        <v>0.99339933993399343</v>
      </c>
      <c r="H164" s="8">
        <v>2</v>
      </c>
      <c r="I164" s="8">
        <v>0</v>
      </c>
      <c r="J164" s="8">
        <v>0</v>
      </c>
    </row>
    <row r="165" spans="1:10" x14ac:dyDescent="0.3">
      <c r="A165" s="7" t="s">
        <v>331</v>
      </c>
      <c r="B165" s="7" t="s">
        <v>332</v>
      </c>
      <c r="C165" s="8">
        <v>302</v>
      </c>
      <c r="D165" s="8">
        <v>293</v>
      </c>
      <c r="E165" s="4">
        <v>0.9701986754966887</v>
      </c>
      <c r="F165" s="8">
        <v>4</v>
      </c>
      <c r="G165" s="4">
        <v>0.98344370860927155</v>
      </c>
      <c r="H165" s="8">
        <v>4</v>
      </c>
      <c r="I165" s="8">
        <v>0</v>
      </c>
      <c r="J165" s="8">
        <v>1</v>
      </c>
    </row>
    <row r="166" spans="1:10" x14ac:dyDescent="0.3">
      <c r="A166" s="7" t="s">
        <v>333</v>
      </c>
      <c r="B166" s="7" t="s">
        <v>334</v>
      </c>
      <c r="C166" s="8">
        <v>302</v>
      </c>
      <c r="D166" s="8">
        <v>296</v>
      </c>
      <c r="E166" s="4">
        <v>0.98013245033112584</v>
      </c>
      <c r="F166" s="8">
        <v>3</v>
      </c>
      <c r="G166" s="4">
        <v>0.99006622516556286</v>
      </c>
      <c r="H166" s="8">
        <v>2</v>
      </c>
      <c r="I166" s="8">
        <v>0</v>
      </c>
      <c r="J166" s="8">
        <v>1</v>
      </c>
    </row>
    <row r="167" spans="1:10" x14ac:dyDescent="0.3">
      <c r="A167" s="7" t="s">
        <v>335</v>
      </c>
      <c r="B167" s="7" t="s">
        <v>70</v>
      </c>
      <c r="C167" s="8">
        <v>302</v>
      </c>
      <c r="D167" s="8">
        <v>294</v>
      </c>
      <c r="E167" s="4">
        <v>0.97350993377483452</v>
      </c>
      <c r="F167" s="8">
        <v>3</v>
      </c>
      <c r="G167" s="4">
        <v>0.98344370860927155</v>
      </c>
      <c r="H167" s="8">
        <v>5</v>
      </c>
      <c r="I167" s="8">
        <v>0</v>
      </c>
      <c r="J167" s="8">
        <v>0</v>
      </c>
    </row>
    <row r="168" spans="1:10" x14ac:dyDescent="0.3">
      <c r="A168" s="7" t="s">
        <v>336</v>
      </c>
      <c r="B168" s="7" t="s">
        <v>337</v>
      </c>
      <c r="C168" s="8">
        <v>301</v>
      </c>
      <c r="D168" s="8">
        <v>293</v>
      </c>
      <c r="E168" s="4">
        <v>0.97342192691029905</v>
      </c>
      <c r="F168" s="8">
        <v>5</v>
      </c>
      <c r="G168" s="4">
        <v>0.99003322259136217</v>
      </c>
      <c r="H168" s="8">
        <v>1</v>
      </c>
      <c r="I168" s="8">
        <v>1</v>
      </c>
      <c r="J168" s="8">
        <v>1</v>
      </c>
    </row>
    <row r="169" spans="1:10" x14ac:dyDescent="0.3">
      <c r="A169" s="7" t="s">
        <v>338</v>
      </c>
      <c r="B169" s="7" t="s">
        <v>339</v>
      </c>
      <c r="C169" s="8">
        <v>301</v>
      </c>
      <c r="D169" s="8">
        <v>291</v>
      </c>
      <c r="E169" s="4">
        <v>0.96677740863787376</v>
      </c>
      <c r="F169" s="8">
        <v>6</v>
      </c>
      <c r="G169" s="4">
        <v>0.98671096345514953</v>
      </c>
      <c r="H169" s="8">
        <v>2</v>
      </c>
      <c r="I169" s="8">
        <v>0</v>
      </c>
      <c r="J169" s="8">
        <v>2</v>
      </c>
    </row>
    <row r="170" spans="1:10" x14ac:dyDescent="0.3">
      <c r="A170" s="7" t="s">
        <v>340</v>
      </c>
      <c r="B170" s="7" t="s">
        <v>341</v>
      </c>
      <c r="C170" s="8">
        <v>300</v>
      </c>
      <c r="D170" s="8">
        <v>280</v>
      </c>
      <c r="E170" s="4">
        <v>0.93333333333333324</v>
      </c>
      <c r="F170" s="8">
        <v>12</v>
      </c>
      <c r="G170" s="4">
        <v>0.97333333333333338</v>
      </c>
      <c r="H170" s="8">
        <v>7</v>
      </c>
      <c r="I170" s="8">
        <v>0</v>
      </c>
      <c r="J170" s="8">
        <v>1</v>
      </c>
    </row>
    <row r="171" spans="1:10" x14ac:dyDescent="0.3">
      <c r="A171" s="7" t="s">
        <v>342</v>
      </c>
      <c r="B171" s="7" t="s">
        <v>343</v>
      </c>
      <c r="C171" s="8">
        <v>300</v>
      </c>
      <c r="D171" s="8">
        <v>292</v>
      </c>
      <c r="E171" s="4">
        <v>0.97333333333333338</v>
      </c>
      <c r="F171" s="8">
        <v>4</v>
      </c>
      <c r="G171" s="4">
        <v>0.98666666666666669</v>
      </c>
      <c r="H171" s="8">
        <v>4</v>
      </c>
      <c r="I171" s="8">
        <v>0</v>
      </c>
      <c r="J171" s="8">
        <v>0</v>
      </c>
    </row>
    <row r="172" spans="1:10" x14ac:dyDescent="0.3">
      <c r="A172" s="7" t="s">
        <v>344</v>
      </c>
      <c r="B172" s="7" t="s">
        <v>345</v>
      </c>
      <c r="C172" s="8">
        <v>300</v>
      </c>
      <c r="D172" s="8">
        <v>289</v>
      </c>
      <c r="E172" s="4">
        <v>0.96333333333333337</v>
      </c>
      <c r="F172" s="8">
        <v>7</v>
      </c>
      <c r="G172" s="4">
        <v>0.98666666666666669</v>
      </c>
      <c r="H172" s="8">
        <v>3</v>
      </c>
      <c r="I172" s="8">
        <v>0</v>
      </c>
      <c r="J172" s="8">
        <v>1</v>
      </c>
    </row>
    <row r="173" spans="1:10" x14ac:dyDescent="0.3">
      <c r="A173" s="7" t="s">
        <v>346</v>
      </c>
      <c r="B173" s="7" t="s">
        <v>347</v>
      </c>
      <c r="C173" s="8">
        <v>299</v>
      </c>
      <c r="D173" s="8">
        <v>280</v>
      </c>
      <c r="E173" s="4">
        <v>0.9364548494983278</v>
      </c>
      <c r="F173" s="8">
        <v>12</v>
      </c>
      <c r="G173" s="4">
        <v>0.97658862876254171</v>
      </c>
      <c r="H173" s="8">
        <v>2</v>
      </c>
      <c r="I173" s="8">
        <v>0</v>
      </c>
      <c r="J173" s="8">
        <v>5</v>
      </c>
    </row>
    <row r="174" spans="1:10" x14ac:dyDescent="0.3">
      <c r="A174" s="7" t="s">
        <v>348</v>
      </c>
      <c r="B174" s="7" t="s">
        <v>349</v>
      </c>
      <c r="C174" s="8">
        <v>299</v>
      </c>
      <c r="D174" s="8">
        <v>291</v>
      </c>
      <c r="E174" s="4">
        <v>0.97324414715719054</v>
      </c>
      <c r="F174" s="8">
        <v>5</v>
      </c>
      <c r="G174" s="4">
        <v>0.98996655518394649</v>
      </c>
      <c r="H174" s="8">
        <v>3</v>
      </c>
      <c r="I174" s="8">
        <v>0</v>
      </c>
      <c r="J174" s="8">
        <v>0</v>
      </c>
    </row>
    <row r="175" spans="1:10" x14ac:dyDescent="0.3">
      <c r="A175" s="7" t="s">
        <v>350</v>
      </c>
      <c r="B175" s="7" t="s">
        <v>351</v>
      </c>
      <c r="C175" s="8">
        <v>299</v>
      </c>
      <c r="D175" s="8">
        <v>282</v>
      </c>
      <c r="E175" s="4">
        <v>0.94314381270903014</v>
      </c>
      <c r="F175" s="8">
        <v>6</v>
      </c>
      <c r="G175" s="4">
        <v>0.96321070234113715</v>
      </c>
      <c r="H175" s="8">
        <v>0</v>
      </c>
      <c r="I175" s="8">
        <v>0</v>
      </c>
      <c r="J175" s="8">
        <v>11</v>
      </c>
    </row>
    <row r="176" spans="1:10" x14ac:dyDescent="0.3">
      <c r="A176" s="7" t="s">
        <v>352</v>
      </c>
      <c r="B176" s="7" t="s">
        <v>353</v>
      </c>
      <c r="C176" s="8">
        <v>299</v>
      </c>
      <c r="D176" s="8">
        <v>284</v>
      </c>
      <c r="E176" s="4">
        <v>0.94983277591973247</v>
      </c>
      <c r="F176" s="8">
        <v>7</v>
      </c>
      <c r="G176" s="4">
        <v>0.97324414715719054</v>
      </c>
      <c r="H176" s="8">
        <v>2</v>
      </c>
      <c r="I176" s="8">
        <v>0</v>
      </c>
      <c r="J176" s="8">
        <v>6</v>
      </c>
    </row>
    <row r="177" spans="1:10" x14ac:dyDescent="0.3">
      <c r="A177" s="7" t="s">
        <v>354</v>
      </c>
      <c r="B177" s="7" t="s">
        <v>355</v>
      </c>
      <c r="C177" s="8">
        <v>299</v>
      </c>
      <c r="D177" s="8">
        <v>284</v>
      </c>
      <c r="E177" s="4">
        <v>0.94983277591973247</v>
      </c>
      <c r="F177" s="8">
        <v>8</v>
      </c>
      <c r="G177" s="4">
        <v>0.97658862876254171</v>
      </c>
      <c r="H177" s="8">
        <v>7</v>
      </c>
      <c r="I177" s="8">
        <v>0</v>
      </c>
      <c r="J177" s="8">
        <v>0</v>
      </c>
    </row>
    <row r="178" spans="1:10" x14ac:dyDescent="0.3">
      <c r="A178" s="7" t="s">
        <v>356</v>
      </c>
      <c r="B178" s="7" t="s">
        <v>357</v>
      </c>
      <c r="C178" s="8">
        <v>299</v>
      </c>
      <c r="D178" s="8">
        <v>284</v>
      </c>
      <c r="E178" s="4">
        <v>0.94983277591973247</v>
      </c>
      <c r="F178" s="8">
        <v>3</v>
      </c>
      <c r="G178" s="4">
        <v>0.95986622073578598</v>
      </c>
      <c r="H178" s="8">
        <v>6</v>
      </c>
      <c r="I178" s="8">
        <v>0</v>
      </c>
      <c r="J178" s="8">
        <v>6</v>
      </c>
    </row>
    <row r="179" spans="1:10" x14ac:dyDescent="0.3">
      <c r="A179" s="7" t="s">
        <v>358</v>
      </c>
      <c r="B179" s="7" t="s">
        <v>359</v>
      </c>
      <c r="C179" s="8">
        <v>299</v>
      </c>
      <c r="D179" s="8">
        <v>286</v>
      </c>
      <c r="E179" s="4">
        <v>0.95652173913043481</v>
      </c>
      <c r="F179" s="8">
        <v>9</v>
      </c>
      <c r="G179" s="4">
        <v>0.98662207357859533</v>
      </c>
      <c r="H179" s="8">
        <v>3</v>
      </c>
      <c r="I179" s="8">
        <v>0</v>
      </c>
      <c r="J179" s="8">
        <v>1</v>
      </c>
    </row>
    <row r="180" spans="1:10" x14ac:dyDescent="0.3">
      <c r="A180" s="7" t="s">
        <v>360</v>
      </c>
      <c r="B180" s="7" t="s">
        <v>361</v>
      </c>
      <c r="C180" s="8">
        <v>298</v>
      </c>
      <c r="D180" s="8">
        <v>286</v>
      </c>
      <c r="E180" s="4">
        <v>0.95973154362416091</v>
      </c>
      <c r="F180" s="8">
        <v>11</v>
      </c>
      <c r="G180" s="4">
        <v>0.99664429530201337</v>
      </c>
      <c r="H180" s="8">
        <v>1</v>
      </c>
      <c r="I180" s="8">
        <v>0</v>
      </c>
      <c r="J180" s="8">
        <v>0</v>
      </c>
    </row>
    <row r="181" spans="1:10" x14ac:dyDescent="0.3">
      <c r="A181" s="7" t="s">
        <v>362</v>
      </c>
      <c r="B181" s="7" t="s">
        <v>363</v>
      </c>
      <c r="C181" s="8">
        <v>298</v>
      </c>
      <c r="D181" s="8">
        <v>290</v>
      </c>
      <c r="E181" s="4">
        <v>0.97315436241610742</v>
      </c>
      <c r="F181" s="8">
        <v>6</v>
      </c>
      <c r="G181" s="4">
        <v>0.99328859060402697</v>
      </c>
      <c r="H181" s="8">
        <v>2</v>
      </c>
      <c r="I181" s="8">
        <v>0</v>
      </c>
      <c r="J181" s="8">
        <v>0</v>
      </c>
    </row>
    <row r="182" spans="1:10" x14ac:dyDescent="0.3">
      <c r="A182" s="7" t="s">
        <v>364</v>
      </c>
      <c r="B182" s="7" t="s">
        <v>365</v>
      </c>
      <c r="C182" s="8">
        <v>298</v>
      </c>
      <c r="D182" s="8">
        <v>288</v>
      </c>
      <c r="E182" s="4">
        <v>0.96644295302013428</v>
      </c>
      <c r="F182" s="8">
        <v>7</v>
      </c>
      <c r="G182" s="4">
        <v>0.98993288590604023</v>
      </c>
      <c r="H182" s="8">
        <v>1</v>
      </c>
      <c r="I182" s="8">
        <v>0</v>
      </c>
      <c r="J182" s="8">
        <v>2</v>
      </c>
    </row>
    <row r="183" spans="1:10" x14ac:dyDescent="0.3">
      <c r="A183" s="7" t="s">
        <v>366</v>
      </c>
      <c r="B183" s="7" t="s">
        <v>367</v>
      </c>
      <c r="C183" s="8">
        <v>298</v>
      </c>
      <c r="D183" s="8">
        <v>287</v>
      </c>
      <c r="E183" s="4">
        <v>0.96308724832214765</v>
      </c>
      <c r="F183" s="8">
        <v>8</v>
      </c>
      <c r="G183" s="4">
        <v>0.98993288590604023</v>
      </c>
      <c r="H183" s="8">
        <v>1</v>
      </c>
      <c r="I183" s="8">
        <v>0</v>
      </c>
      <c r="J183" s="8">
        <v>2</v>
      </c>
    </row>
    <row r="184" spans="1:10" x14ac:dyDescent="0.3">
      <c r="A184" s="7" t="s">
        <v>368</v>
      </c>
      <c r="B184" s="7" t="s">
        <v>369</v>
      </c>
      <c r="C184" s="8">
        <v>297</v>
      </c>
      <c r="D184" s="8">
        <v>285</v>
      </c>
      <c r="E184" s="4">
        <v>0.95959595959595956</v>
      </c>
      <c r="F184" s="8">
        <v>11</v>
      </c>
      <c r="G184" s="4">
        <v>0.99663299663299665</v>
      </c>
      <c r="H184" s="8">
        <v>1</v>
      </c>
      <c r="I184" s="8">
        <v>0</v>
      </c>
      <c r="J184" s="8">
        <v>0</v>
      </c>
    </row>
    <row r="185" spans="1:10" x14ac:dyDescent="0.3">
      <c r="A185" s="7" t="s">
        <v>370</v>
      </c>
      <c r="B185" s="7" t="s">
        <v>371</v>
      </c>
      <c r="C185" s="8">
        <v>297</v>
      </c>
      <c r="D185" s="8">
        <v>286</v>
      </c>
      <c r="E185" s="4">
        <v>0.96296296296296291</v>
      </c>
      <c r="F185" s="8">
        <v>7</v>
      </c>
      <c r="G185" s="4">
        <v>0.98653198653198648</v>
      </c>
      <c r="H185" s="8">
        <v>4</v>
      </c>
      <c r="I185" s="8">
        <v>0</v>
      </c>
      <c r="J185" s="8">
        <v>0</v>
      </c>
    </row>
    <row r="186" spans="1:10" x14ac:dyDescent="0.3">
      <c r="A186" s="7" t="s">
        <v>372</v>
      </c>
      <c r="B186" s="7" t="s">
        <v>373</v>
      </c>
      <c r="C186" s="8">
        <v>297</v>
      </c>
      <c r="D186" s="8">
        <v>280</v>
      </c>
      <c r="E186" s="4">
        <v>0.9427609427609428</v>
      </c>
      <c r="F186" s="8">
        <v>16</v>
      </c>
      <c r="G186" s="4">
        <v>0.99663299663299665</v>
      </c>
      <c r="H186" s="8">
        <v>1</v>
      </c>
      <c r="I186" s="8">
        <v>0</v>
      </c>
      <c r="J186" s="8">
        <v>0</v>
      </c>
    </row>
    <row r="187" spans="1:10" x14ac:dyDescent="0.3">
      <c r="A187" s="7" t="s">
        <v>374</v>
      </c>
      <c r="B187" s="7" t="s">
        <v>375</v>
      </c>
      <c r="C187" s="8">
        <v>297</v>
      </c>
      <c r="D187" s="8">
        <v>288</v>
      </c>
      <c r="E187" s="4">
        <v>0.96969696969696972</v>
      </c>
      <c r="F187" s="8">
        <v>7</v>
      </c>
      <c r="G187" s="4">
        <v>0.99326599326599341</v>
      </c>
      <c r="H187" s="8">
        <v>1</v>
      </c>
      <c r="I187" s="8">
        <v>0</v>
      </c>
      <c r="J187" s="8">
        <v>1</v>
      </c>
    </row>
    <row r="188" spans="1:10" x14ac:dyDescent="0.3">
      <c r="A188" s="7" t="s">
        <v>376</v>
      </c>
      <c r="B188" s="7" t="s">
        <v>377</v>
      </c>
      <c r="C188" s="8">
        <v>297</v>
      </c>
      <c r="D188" s="8">
        <v>285</v>
      </c>
      <c r="E188" s="4">
        <v>0.95959595959595956</v>
      </c>
      <c r="F188" s="8">
        <v>10</v>
      </c>
      <c r="G188" s="4">
        <v>0.99326599326599341</v>
      </c>
      <c r="H188" s="8">
        <v>2</v>
      </c>
      <c r="I188" s="8">
        <v>0</v>
      </c>
      <c r="J188" s="8">
        <v>0</v>
      </c>
    </row>
    <row r="189" spans="1:10" x14ac:dyDescent="0.3">
      <c r="A189" s="7" t="s">
        <v>378</v>
      </c>
      <c r="B189" s="7" t="s">
        <v>379</v>
      </c>
      <c r="C189" s="8">
        <v>296</v>
      </c>
      <c r="D189" s="8">
        <v>283</v>
      </c>
      <c r="E189" s="4">
        <v>0.95608108108108103</v>
      </c>
      <c r="F189" s="8">
        <v>10</v>
      </c>
      <c r="G189" s="4">
        <v>0.9898648648648648</v>
      </c>
      <c r="H189" s="8">
        <v>3</v>
      </c>
      <c r="I189" s="8">
        <v>0</v>
      </c>
      <c r="J189" s="8">
        <v>0</v>
      </c>
    </row>
    <row r="190" spans="1:10" x14ac:dyDescent="0.3">
      <c r="A190" s="7" t="s">
        <v>380</v>
      </c>
      <c r="B190" s="7" t="s">
        <v>381</v>
      </c>
      <c r="C190" s="8">
        <v>296</v>
      </c>
      <c r="D190" s="8">
        <v>282</v>
      </c>
      <c r="E190" s="4">
        <v>0.95270270270270274</v>
      </c>
      <c r="F190" s="8">
        <v>8</v>
      </c>
      <c r="G190" s="4">
        <v>0.97972972972972971</v>
      </c>
      <c r="H190" s="8">
        <v>2</v>
      </c>
      <c r="I190" s="8">
        <v>1</v>
      </c>
      <c r="J190" s="8">
        <v>3</v>
      </c>
    </row>
    <row r="191" spans="1:10" x14ac:dyDescent="0.3">
      <c r="A191" s="7" t="s">
        <v>382</v>
      </c>
      <c r="B191" s="7" t="s">
        <v>383</v>
      </c>
      <c r="C191" s="8">
        <v>296</v>
      </c>
      <c r="D191" s="8">
        <v>280</v>
      </c>
      <c r="E191" s="4">
        <v>0.94594594594594594</v>
      </c>
      <c r="F191" s="8">
        <v>12</v>
      </c>
      <c r="G191" s="4">
        <v>0.9864864864864864</v>
      </c>
      <c r="H191" s="8">
        <v>2</v>
      </c>
      <c r="I191" s="8">
        <v>0</v>
      </c>
      <c r="J191" s="8">
        <v>2</v>
      </c>
    </row>
    <row r="192" spans="1:10" x14ac:dyDescent="0.3">
      <c r="A192" s="7" t="s">
        <v>384</v>
      </c>
      <c r="B192" s="7" t="s">
        <v>385</v>
      </c>
      <c r="C192" s="8">
        <v>295</v>
      </c>
      <c r="D192" s="8">
        <v>276</v>
      </c>
      <c r="E192" s="4">
        <v>0.93559322033898307</v>
      </c>
      <c r="F192" s="8">
        <v>12</v>
      </c>
      <c r="G192" s="4">
        <v>0.97627118644067812</v>
      </c>
      <c r="H192" s="8">
        <v>6</v>
      </c>
      <c r="I192" s="8">
        <v>0</v>
      </c>
      <c r="J192" s="8">
        <v>1</v>
      </c>
    </row>
    <row r="193" spans="1:10" x14ac:dyDescent="0.3">
      <c r="A193" s="7" t="s">
        <v>386</v>
      </c>
      <c r="B193" s="7" t="s">
        <v>387</v>
      </c>
      <c r="C193" s="8">
        <v>295</v>
      </c>
      <c r="D193" s="8">
        <v>276</v>
      </c>
      <c r="E193" s="4">
        <v>0.93559322033898307</v>
      </c>
      <c r="F193" s="8">
        <v>16</v>
      </c>
      <c r="G193" s="4">
        <v>0.98983050847457632</v>
      </c>
      <c r="H193" s="8">
        <v>3</v>
      </c>
      <c r="I193" s="8">
        <v>0</v>
      </c>
      <c r="J193" s="8">
        <v>0</v>
      </c>
    </row>
    <row r="194" spans="1:10" x14ac:dyDescent="0.3">
      <c r="A194" s="7" t="s">
        <v>388</v>
      </c>
      <c r="B194" s="7" t="s">
        <v>389</v>
      </c>
      <c r="C194" s="8">
        <v>295</v>
      </c>
      <c r="D194" s="8">
        <v>285</v>
      </c>
      <c r="E194" s="4">
        <v>0.96610169491525422</v>
      </c>
      <c r="F194" s="8">
        <v>3</v>
      </c>
      <c r="G194" s="4">
        <v>0.97627118644067812</v>
      </c>
      <c r="H194" s="8">
        <v>6</v>
      </c>
      <c r="I194" s="8">
        <v>0</v>
      </c>
      <c r="J194" s="8">
        <v>1</v>
      </c>
    </row>
    <row r="195" spans="1:10" x14ac:dyDescent="0.3">
      <c r="A195" s="7" t="s">
        <v>390</v>
      </c>
      <c r="B195" s="7" t="s">
        <v>391</v>
      </c>
      <c r="C195" s="8">
        <v>295</v>
      </c>
      <c r="D195" s="8">
        <v>277</v>
      </c>
      <c r="E195" s="4">
        <v>0.93898305084745759</v>
      </c>
      <c r="F195" s="8">
        <v>15</v>
      </c>
      <c r="G195" s="4">
        <v>0.98983050847457632</v>
      </c>
      <c r="H195" s="8">
        <v>2</v>
      </c>
      <c r="I195" s="8">
        <v>0</v>
      </c>
      <c r="J195" s="8">
        <v>1</v>
      </c>
    </row>
    <row r="196" spans="1:10" x14ac:dyDescent="0.3">
      <c r="A196" s="7" t="s">
        <v>392</v>
      </c>
      <c r="B196" s="7" t="s">
        <v>393</v>
      </c>
      <c r="C196" s="8">
        <v>295</v>
      </c>
      <c r="D196" s="8">
        <v>281</v>
      </c>
      <c r="E196" s="4">
        <v>0.95254237288135579</v>
      </c>
      <c r="F196" s="8">
        <v>8</v>
      </c>
      <c r="G196" s="4">
        <v>0.97966101694915253</v>
      </c>
      <c r="H196" s="8">
        <v>4</v>
      </c>
      <c r="I196" s="8">
        <v>0</v>
      </c>
      <c r="J196" s="8">
        <v>2</v>
      </c>
    </row>
    <row r="197" spans="1:10" x14ac:dyDescent="0.3">
      <c r="A197" s="7" t="s">
        <v>394</v>
      </c>
      <c r="B197" s="7" t="s">
        <v>395</v>
      </c>
      <c r="C197" s="8">
        <v>294</v>
      </c>
      <c r="D197" s="8">
        <v>280</v>
      </c>
      <c r="E197" s="4">
        <v>0.95238095238095222</v>
      </c>
      <c r="F197" s="8">
        <v>9</v>
      </c>
      <c r="G197" s="4">
        <v>0.98299319727891155</v>
      </c>
      <c r="H197" s="8">
        <v>4</v>
      </c>
      <c r="I197" s="8">
        <v>0</v>
      </c>
      <c r="J197" s="8">
        <v>1</v>
      </c>
    </row>
    <row r="198" spans="1:10" x14ac:dyDescent="0.3">
      <c r="A198" s="7" t="s">
        <v>396</v>
      </c>
      <c r="B198" s="7" t="s">
        <v>397</v>
      </c>
      <c r="C198" s="8">
        <v>294</v>
      </c>
      <c r="D198" s="8">
        <v>288</v>
      </c>
      <c r="E198" s="4">
        <v>0.97959183673469385</v>
      </c>
      <c r="F198" s="8">
        <v>4</v>
      </c>
      <c r="G198" s="4">
        <v>0.99319727891156462</v>
      </c>
      <c r="H198" s="8">
        <v>2</v>
      </c>
      <c r="I198" s="8">
        <v>0</v>
      </c>
      <c r="J198" s="8">
        <v>0</v>
      </c>
    </row>
    <row r="199" spans="1:10" x14ac:dyDescent="0.3">
      <c r="A199" s="7" t="s">
        <v>398</v>
      </c>
      <c r="B199" s="7" t="s">
        <v>399</v>
      </c>
      <c r="C199" s="8">
        <v>293</v>
      </c>
      <c r="D199" s="8">
        <v>281</v>
      </c>
      <c r="E199" s="4">
        <v>0.95904436860068254</v>
      </c>
      <c r="F199" s="8">
        <v>8</v>
      </c>
      <c r="G199" s="4">
        <v>0.98634812286689422</v>
      </c>
      <c r="H199" s="8">
        <v>2</v>
      </c>
      <c r="I199" s="8">
        <v>0</v>
      </c>
      <c r="J199" s="8">
        <v>2</v>
      </c>
    </row>
    <row r="200" spans="1:10" x14ac:dyDescent="0.3">
      <c r="A200" s="7" t="s">
        <v>400</v>
      </c>
      <c r="B200" s="7" t="s">
        <v>401</v>
      </c>
      <c r="C200" s="8">
        <v>293</v>
      </c>
      <c r="D200" s="8">
        <v>276</v>
      </c>
      <c r="E200" s="4">
        <v>0.94197952218430037</v>
      </c>
      <c r="F200" s="8">
        <v>14</v>
      </c>
      <c r="G200" s="4">
        <v>0.98976109215017061</v>
      </c>
      <c r="H200" s="8">
        <v>3</v>
      </c>
      <c r="I200" s="8">
        <v>0</v>
      </c>
      <c r="J200" s="8">
        <v>0</v>
      </c>
    </row>
    <row r="201" spans="1:10" x14ac:dyDescent="0.3">
      <c r="A201" s="7" t="s">
        <v>402</v>
      </c>
      <c r="B201" s="7" t="s">
        <v>403</v>
      </c>
      <c r="C201" s="8">
        <v>293</v>
      </c>
      <c r="D201" s="8">
        <v>272</v>
      </c>
      <c r="E201" s="4">
        <v>0.92832764505119458</v>
      </c>
      <c r="F201" s="8">
        <v>14</v>
      </c>
      <c r="G201" s="4">
        <v>0.97610921501706482</v>
      </c>
      <c r="H201" s="8">
        <v>6</v>
      </c>
      <c r="I201" s="8">
        <v>0</v>
      </c>
      <c r="J201" s="8">
        <v>1</v>
      </c>
    </row>
    <row r="202" spans="1:10" x14ac:dyDescent="0.3">
      <c r="A202" s="7" t="s">
        <v>404</v>
      </c>
      <c r="B202" s="7" t="s">
        <v>238</v>
      </c>
      <c r="C202" s="8">
        <v>293</v>
      </c>
      <c r="D202" s="8">
        <v>282</v>
      </c>
      <c r="E202" s="4">
        <v>0.96245733788395915</v>
      </c>
      <c r="F202" s="8">
        <v>5</v>
      </c>
      <c r="G202" s="4">
        <v>0.97952218430034133</v>
      </c>
      <c r="H202" s="8">
        <v>6</v>
      </c>
      <c r="I202" s="8">
        <v>0</v>
      </c>
      <c r="J202" s="8">
        <v>0</v>
      </c>
    </row>
    <row r="203" spans="1:10" x14ac:dyDescent="0.3">
      <c r="A203" s="7" t="s">
        <v>405</v>
      </c>
      <c r="B203" s="7" t="s">
        <v>406</v>
      </c>
      <c r="C203" s="8">
        <v>293</v>
      </c>
      <c r="D203" s="8">
        <v>285</v>
      </c>
      <c r="E203" s="4">
        <v>0.97269624573378843</v>
      </c>
      <c r="F203" s="8">
        <v>5</v>
      </c>
      <c r="G203" s="4">
        <v>0.98976109215017061</v>
      </c>
      <c r="H203" s="8">
        <v>3</v>
      </c>
      <c r="I203" s="8">
        <v>0</v>
      </c>
      <c r="J203" s="8">
        <v>0</v>
      </c>
    </row>
    <row r="204" spans="1:10" x14ac:dyDescent="0.3">
      <c r="A204" s="7" t="s">
        <v>407</v>
      </c>
      <c r="B204" s="7" t="s">
        <v>408</v>
      </c>
      <c r="C204" s="8">
        <v>292</v>
      </c>
      <c r="D204" s="8">
        <v>284</v>
      </c>
      <c r="E204" s="4">
        <v>0.97260273972602751</v>
      </c>
      <c r="F204" s="8">
        <v>4</v>
      </c>
      <c r="G204" s="4">
        <v>0.98630136986301364</v>
      </c>
      <c r="H204" s="8">
        <v>4</v>
      </c>
      <c r="I204" s="8">
        <v>0</v>
      </c>
      <c r="J204" s="8">
        <v>0</v>
      </c>
    </row>
    <row r="205" spans="1:10" x14ac:dyDescent="0.3">
      <c r="A205" s="7" t="s">
        <v>409</v>
      </c>
      <c r="B205" s="7" t="s">
        <v>410</v>
      </c>
      <c r="C205" s="8">
        <v>291</v>
      </c>
      <c r="D205" s="8">
        <v>281</v>
      </c>
      <c r="E205" s="4">
        <v>0.96563573883161513</v>
      </c>
      <c r="F205" s="8">
        <v>4</v>
      </c>
      <c r="G205" s="4">
        <v>0.97938144329896903</v>
      </c>
      <c r="H205" s="8">
        <v>1</v>
      </c>
      <c r="I205" s="8">
        <v>0</v>
      </c>
      <c r="J205" s="8">
        <v>5</v>
      </c>
    </row>
    <row r="206" spans="1:10" x14ac:dyDescent="0.3">
      <c r="A206" s="7" t="s">
        <v>411</v>
      </c>
      <c r="B206" s="7" t="s">
        <v>412</v>
      </c>
      <c r="C206" s="8">
        <v>290</v>
      </c>
      <c r="D206" s="8">
        <v>282</v>
      </c>
      <c r="E206" s="4">
        <v>0.97241379310344822</v>
      </c>
      <c r="F206" s="8">
        <v>6</v>
      </c>
      <c r="G206" s="4">
        <v>0.99310344827586206</v>
      </c>
      <c r="H206" s="8">
        <v>1</v>
      </c>
      <c r="I206" s="8">
        <v>0</v>
      </c>
      <c r="J206" s="8">
        <v>1</v>
      </c>
    </row>
    <row r="207" spans="1:10" x14ac:dyDescent="0.3">
      <c r="A207" s="7" t="s">
        <v>413</v>
      </c>
      <c r="B207" s="7" t="s">
        <v>414</v>
      </c>
      <c r="C207" s="8">
        <v>289</v>
      </c>
      <c r="D207" s="8">
        <v>279</v>
      </c>
      <c r="E207" s="4">
        <v>0.96539792387543255</v>
      </c>
      <c r="F207" s="8">
        <v>5</v>
      </c>
      <c r="G207" s="4">
        <v>0.98269896193771611</v>
      </c>
      <c r="H207" s="8">
        <v>3</v>
      </c>
      <c r="I207" s="8">
        <v>0</v>
      </c>
      <c r="J207" s="8">
        <v>2</v>
      </c>
    </row>
    <row r="208" spans="1:10" x14ac:dyDescent="0.3">
      <c r="A208" s="7" t="s">
        <v>415</v>
      </c>
      <c r="B208" s="7" t="s">
        <v>416</v>
      </c>
      <c r="C208" s="8">
        <v>289</v>
      </c>
      <c r="D208" s="8">
        <v>277</v>
      </c>
      <c r="E208" s="4">
        <v>0.95847750865051906</v>
      </c>
      <c r="F208" s="8">
        <v>9</v>
      </c>
      <c r="G208" s="4">
        <v>0.98961937716262971</v>
      </c>
      <c r="H208" s="8">
        <v>2</v>
      </c>
      <c r="I208" s="8">
        <v>0</v>
      </c>
      <c r="J208" s="8">
        <v>1</v>
      </c>
    </row>
    <row r="209" spans="1:10" x14ac:dyDescent="0.3">
      <c r="A209" s="7" t="s">
        <v>417</v>
      </c>
      <c r="B209" s="7" t="s">
        <v>418</v>
      </c>
      <c r="C209" s="8">
        <v>289</v>
      </c>
      <c r="D209" s="8">
        <v>279</v>
      </c>
      <c r="E209" s="4">
        <v>0.96539792387543255</v>
      </c>
      <c r="F209" s="8">
        <v>5</v>
      </c>
      <c r="G209" s="4">
        <v>0.98269896193771611</v>
      </c>
      <c r="H209" s="8">
        <v>3</v>
      </c>
      <c r="I209" s="8">
        <v>0</v>
      </c>
      <c r="J209" s="8">
        <v>2</v>
      </c>
    </row>
    <row r="210" spans="1:10" x14ac:dyDescent="0.3">
      <c r="A210" s="7" t="s">
        <v>419</v>
      </c>
      <c r="B210" s="7" t="s">
        <v>420</v>
      </c>
      <c r="C210" s="8">
        <v>289</v>
      </c>
      <c r="D210" s="8">
        <v>278</v>
      </c>
      <c r="E210" s="4">
        <v>0.96193771626297575</v>
      </c>
      <c r="F210" s="8">
        <v>5</v>
      </c>
      <c r="G210" s="4">
        <v>0.97923875432525942</v>
      </c>
      <c r="H210" s="8">
        <v>4</v>
      </c>
      <c r="I210" s="8">
        <v>0</v>
      </c>
      <c r="J210" s="8">
        <v>2</v>
      </c>
    </row>
    <row r="211" spans="1:10" x14ac:dyDescent="0.3">
      <c r="A211" s="7" t="s">
        <v>421</v>
      </c>
      <c r="B211" s="7" t="s">
        <v>422</v>
      </c>
      <c r="C211" s="8">
        <v>289</v>
      </c>
      <c r="D211" s="8">
        <v>278</v>
      </c>
      <c r="E211" s="4">
        <v>0.96193771626297575</v>
      </c>
      <c r="F211" s="8">
        <v>5</v>
      </c>
      <c r="G211" s="4">
        <v>0.97923875432525942</v>
      </c>
      <c r="H211" s="8">
        <v>3</v>
      </c>
      <c r="I211" s="8">
        <v>0</v>
      </c>
      <c r="J211" s="8">
        <v>3</v>
      </c>
    </row>
    <row r="212" spans="1:10" x14ac:dyDescent="0.3">
      <c r="A212" s="7" t="s">
        <v>423</v>
      </c>
      <c r="B212" s="7" t="s">
        <v>424</v>
      </c>
      <c r="C212" s="8">
        <v>288</v>
      </c>
      <c r="D212" s="8">
        <v>272</v>
      </c>
      <c r="E212" s="4">
        <v>0.94444444444444442</v>
      </c>
      <c r="F212" s="8">
        <v>9</v>
      </c>
      <c r="G212" s="4">
        <v>0.97569444444444442</v>
      </c>
      <c r="H212" s="8">
        <v>6</v>
      </c>
      <c r="I212" s="8">
        <v>0</v>
      </c>
      <c r="J212" s="8">
        <v>1</v>
      </c>
    </row>
    <row r="213" spans="1:10" x14ac:dyDescent="0.3">
      <c r="A213" s="7" t="s">
        <v>425</v>
      </c>
      <c r="B213" s="7" t="s">
        <v>426</v>
      </c>
      <c r="C213" s="8">
        <v>288</v>
      </c>
      <c r="D213" s="8">
        <v>280</v>
      </c>
      <c r="E213" s="4">
        <v>0.9722222222222221</v>
      </c>
      <c r="F213" s="8">
        <v>5</v>
      </c>
      <c r="G213" s="4">
        <v>0.98958333333333348</v>
      </c>
      <c r="H213" s="8">
        <v>3</v>
      </c>
      <c r="I213" s="8">
        <v>0</v>
      </c>
      <c r="J213" s="8">
        <v>0</v>
      </c>
    </row>
    <row r="214" spans="1:10" x14ac:dyDescent="0.3">
      <c r="A214" s="7" t="s">
        <v>427</v>
      </c>
      <c r="B214" s="7" t="s">
        <v>428</v>
      </c>
      <c r="C214" s="8">
        <v>288</v>
      </c>
      <c r="D214" s="8">
        <v>271</v>
      </c>
      <c r="E214" s="4">
        <v>0.9409722222222221</v>
      </c>
      <c r="F214" s="8">
        <v>13</v>
      </c>
      <c r="G214" s="4">
        <v>0.98611111111111116</v>
      </c>
      <c r="H214" s="8">
        <v>2</v>
      </c>
      <c r="I214" s="8">
        <v>0</v>
      </c>
      <c r="J214" s="8">
        <v>2</v>
      </c>
    </row>
    <row r="215" spans="1:10" x14ac:dyDescent="0.3">
      <c r="A215" s="7" t="s">
        <v>429</v>
      </c>
      <c r="B215" s="7" t="s">
        <v>188</v>
      </c>
      <c r="C215" s="8">
        <v>287</v>
      </c>
      <c r="D215" s="8">
        <v>281</v>
      </c>
      <c r="E215" s="4">
        <v>0.97909407665505233</v>
      </c>
      <c r="F215" s="8">
        <v>4</v>
      </c>
      <c r="G215" s="4">
        <v>0.99303135888501748</v>
      </c>
      <c r="H215" s="8">
        <v>2</v>
      </c>
      <c r="I215" s="8">
        <v>0</v>
      </c>
      <c r="J215" s="8">
        <v>0</v>
      </c>
    </row>
    <row r="216" spans="1:10" x14ac:dyDescent="0.3">
      <c r="A216" s="7" t="s">
        <v>430</v>
      </c>
      <c r="B216" s="7" t="s">
        <v>431</v>
      </c>
      <c r="C216" s="8">
        <v>287</v>
      </c>
      <c r="D216" s="8">
        <v>273</v>
      </c>
      <c r="E216" s="4">
        <v>0.95121951219512202</v>
      </c>
      <c r="F216" s="8">
        <v>12</v>
      </c>
      <c r="G216" s="4">
        <v>0.99303135888501748</v>
      </c>
      <c r="H216" s="8">
        <v>1</v>
      </c>
      <c r="I216" s="8">
        <v>0</v>
      </c>
      <c r="J216" s="8">
        <v>1</v>
      </c>
    </row>
    <row r="217" spans="1:10" x14ac:dyDescent="0.3">
      <c r="A217" s="7" t="s">
        <v>432</v>
      </c>
      <c r="B217" s="7" t="s">
        <v>433</v>
      </c>
      <c r="C217" s="8">
        <v>287</v>
      </c>
      <c r="D217" s="8">
        <v>271</v>
      </c>
      <c r="E217" s="4">
        <v>0.94425087108013939</v>
      </c>
      <c r="F217" s="8">
        <v>11</v>
      </c>
      <c r="G217" s="4">
        <v>0.98257839721254359</v>
      </c>
      <c r="H217" s="8">
        <v>3</v>
      </c>
      <c r="I217" s="8">
        <v>0</v>
      </c>
      <c r="J217" s="8">
        <v>2</v>
      </c>
    </row>
    <row r="218" spans="1:10" x14ac:dyDescent="0.3">
      <c r="A218" s="7" t="s">
        <v>434</v>
      </c>
      <c r="B218" s="7" t="s">
        <v>435</v>
      </c>
      <c r="C218" s="8">
        <v>287</v>
      </c>
      <c r="D218" s="8">
        <v>282</v>
      </c>
      <c r="E218" s="4">
        <v>0.98257839721254359</v>
      </c>
      <c r="F218" s="8">
        <v>4</v>
      </c>
      <c r="G218" s="4">
        <v>0.99651567944250874</v>
      </c>
      <c r="H218" s="8">
        <v>1</v>
      </c>
      <c r="I218" s="8">
        <v>0</v>
      </c>
      <c r="J218" s="8">
        <v>0</v>
      </c>
    </row>
    <row r="219" spans="1:10" x14ac:dyDescent="0.3">
      <c r="A219" s="7" t="s">
        <v>436</v>
      </c>
      <c r="B219" s="7" t="s">
        <v>437</v>
      </c>
      <c r="C219" s="8">
        <v>286</v>
      </c>
      <c r="D219" s="8">
        <v>278</v>
      </c>
      <c r="E219" s="4">
        <v>0.97202797202797198</v>
      </c>
      <c r="F219" s="8">
        <v>7</v>
      </c>
      <c r="G219" s="4">
        <v>0.99650349650349634</v>
      </c>
      <c r="H219" s="8">
        <v>1</v>
      </c>
      <c r="I219" s="8">
        <v>0</v>
      </c>
      <c r="J219" s="8">
        <v>0</v>
      </c>
    </row>
    <row r="220" spans="1:10" x14ac:dyDescent="0.3">
      <c r="A220" s="7" t="s">
        <v>438</v>
      </c>
      <c r="B220" s="7" t="s">
        <v>439</v>
      </c>
      <c r="C220" s="8">
        <v>286</v>
      </c>
      <c r="D220" s="8">
        <v>274</v>
      </c>
      <c r="E220" s="4">
        <v>0.95804195804195802</v>
      </c>
      <c r="F220" s="8">
        <v>3</v>
      </c>
      <c r="G220" s="4">
        <v>0.96853146853146854</v>
      </c>
      <c r="H220" s="8">
        <v>5</v>
      </c>
      <c r="I220" s="8">
        <v>2</v>
      </c>
      <c r="J220" s="8">
        <v>2</v>
      </c>
    </row>
    <row r="221" spans="1:10" x14ac:dyDescent="0.3">
      <c r="A221" s="7" t="s">
        <v>440</v>
      </c>
      <c r="B221" s="7" t="s">
        <v>441</v>
      </c>
      <c r="C221" s="8">
        <v>286</v>
      </c>
      <c r="D221" s="8">
        <v>273</v>
      </c>
      <c r="E221" s="4">
        <v>0.95454545454545459</v>
      </c>
      <c r="F221" s="8">
        <v>6</v>
      </c>
      <c r="G221" s="4">
        <v>0.97552447552447541</v>
      </c>
      <c r="H221" s="8">
        <v>5</v>
      </c>
      <c r="I221" s="8">
        <v>0</v>
      </c>
      <c r="J221" s="8">
        <v>2</v>
      </c>
    </row>
    <row r="222" spans="1:10" x14ac:dyDescent="0.3">
      <c r="A222" s="7" t="s">
        <v>442</v>
      </c>
      <c r="B222" s="7" t="s">
        <v>443</v>
      </c>
      <c r="C222" s="8">
        <v>286</v>
      </c>
      <c r="D222" s="8">
        <v>280</v>
      </c>
      <c r="E222" s="4">
        <v>0.97902097902097907</v>
      </c>
      <c r="F222" s="8">
        <v>0</v>
      </c>
      <c r="G222" s="4">
        <v>0.97902097902097907</v>
      </c>
      <c r="H222" s="8">
        <v>6</v>
      </c>
      <c r="I222" s="8">
        <v>0</v>
      </c>
      <c r="J222" s="8">
        <v>0</v>
      </c>
    </row>
    <row r="223" spans="1:10" x14ac:dyDescent="0.3">
      <c r="A223" s="7" t="s">
        <v>444</v>
      </c>
      <c r="B223" s="7" t="s">
        <v>445</v>
      </c>
      <c r="C223" s="8">
        <v>286</v>
      </c>
      <c r="D223" s="8">
        <v>277</v>
      </c>
      <c r="E223" s="4">
        <v>0.96853146853146854</v>
      </c>
      <c r="F223" s="8">
        <v>7</v>
      </c>
      <c r="G223" s="4">
        <v>0.99300699300699302</v>
      </c>
      <c r="H223" s="8">
        <v>2</v>
      </c>
      <c r="I223" s="8">
        <v>0</v>
      </c>
      <c r="J223" s="8">
        <v>0</v>
      </c>
    </row>
    <row r="224" spans="1:10" x14ac:dyDescent="0.3">
      <c r="A224" s="7" t="s">
        <v>446</v>
      </c>
      <c r="B224" s="7" t="s">
        <v>447</v>
      </c>
      <c r="C224" s="8">
        <v>285</v>
      </c>
      <c r="D224" s="8">
        <v>275</v>
      </c>
      <c r="E224" s="4">
        <v>0.96491228070175439</v>
      </c>
      <c r="F224" s="8">
        <v>5</v>
      </c>
      <c r="G224" s="4">
        <v>0.98245614035087714</v>
      </c>
      <c r="H224" s="8">
        <v>4</v>
      </c>
      <c r="I224" s="8">
        <v>1</v>
      </c>
      <c r="J224" s="8">
        <v>0</v>
      </c>
    </row>
    <row r="225" spans="1:10" x14ac:dyDescent="0.3">
      <c r="A225" s="7" t="s">
        <v>448</v>
      </c>
      <c r="B225" s="7" t="s">
        <v>449</v>
      </c>
      <c r="C225" s="8">
        <v>284</v>
      </c>
      <c r="D225" s="8">
        <v>273</v>
      </c>
      <c r="E225" s="4">
        <v>0.96126760563380287</v>
      </c>
      <c r="F225" s="8">
        <v>8</v>
      </c>
      <c r="G225" s="4">
        <v>0.98943661971830987</v>
      </c>
      <c r="H225" s="8">
        <v>1</v>
      </c>
      <c r="I225" s="8">
        <v>0</v>
      </c>
      <c r="J225" s="8">
        <v>2</v>
      </c>
    </row>
    <row r="226" spans="1:10" x14ac:dyDescent="0.3">
      <c r="A226" s="7" t="s">
        <v>450</v>
      </c>
      <c r="B226" s="7" t="s">
        <v>451</v>
      </c>
      <c r="C226" s="8">
        <v>284</v>
      </c>
      <c r="D226" s="8">
        <v>272</v>
      </c>
      <c r="E226" s="4">
        <v>0.95774647887323938</v>
      </c>
      <c r="F226" s="8">
        <v>8</v>
      </c>
      <c r="G226" s="4">
        <v>0.9859154929577465</v>
      </c>
      <c r="H226" s="8">
        <v>2</v>
      </c>
      <c r="I226" s="8">
        <v>2</v>
      </c>
      <c r="J226" s="8">
        <v>0</v>
      </c>
    </row>
    <row r="227" spans="1:10" x14ac:dyDescent="0.3">
      <c r="A227" s="7" t="s">
        <v>452</v>
      </c>
      <c r="B227" s="7" t="s">
        <v>50</v>
      </c>
      <c r="C227" s="8">
        <v>284</v>
      </c>
      <c r="D227" s="8">
        <v>272</v>
      </c>
      <c r="E227" s="4">
        <v>0.95774647887323938</v>
      </c>
      <c r="F227" s="8">
        <v>7</v>
      </c>
      <c r="G227" s="4">
        <v>0.98239436619718323</v>
      </c>
      <c r="H227" s="8">
        <v>3</v>
      </c>
      <c r="I227" s="8">
        <v>0</v>
      </c>
      <c r="J227" s="8">
        <v>2</v>
      </c>
    </row>
    <row r="228" spans="1:10" x14ac:dyDescent="0.3">
      <c r="A228" s="7" t="s">
        <v>453</v>
      </c>
      <c r="B228" s="7" t="s">
        <v>454</v>
      </c>
      <c r="C228" s="8">
        <v>284</v>
      </c>
      <c r="D228" s="8">
        <v>269</v>
      </c>
      <c r="E228" s="4">
        <v>0.94718309859154926</v>
      </c>
      <c r="F228" s="8">
        <v>9</v>
      </c>
      <c r="G228" s="4">
        <v>0.97887323943661964</v>
      </c>
      <c r="H228" s="8">
        <v>1</v>
      </c>
      <c r="I228" s="8">
        <v>0</v>
      </c>
      <c r="J228" s="8">
        <v>5</v>
      </c>
    </row>
    <row r="229" spans="1:10" x14ac:dyDescent="0.3">
      <c r="A229" s="7" t="s">
        <v>455</v>
      </c>
      <c r="B229" s="7" t="s">
        <v>456</v>
      </c>
      <c r="C229" s="8">
        <v>284</v>
      </c>
      <c r="D229" s="8">
        <v>274</v>
      </c>
      <c r="E229" s="4">
        <v>0.96478873239436624</v>
      </c>
      <c r="F229" s="8">
        <v>4</v>
      </c>
      <c r="G229" s="4">
        <v>0.97887323943661964</v>
      </c>
      <c r="H229" s="8">
        <v>3</v>
      </c>
      <c r="I229" s="8">
        <v>0</v>
      </c>
      <c r="J229" s="8">
        <v>3</v>
      </c>
    </row>
    <row r="230" spans="1:10" x14ac:dyDescent="0.3">
      <c r="A230" s="7" t="s">
        <v>457</v>
      </c>
      <c r="B230" s="7" t="s">
        <v>458</v>
      </c>
      <c r="C230" s="8">
        <v>283</v>
      </c>
      <c r="D230" s="8">
        <v>271</v>
      </c>
      <c r="E230" s="4">
        <v>0.95759717314487636</v>
      </c>
      <c r="F230" s="8">
        <v>6</v>
      </c>
      <c r="G230" s="4">
        <v>0.97879858657243812</v>
      </c>
      <c r="H230" s="8">
        <v>5</v>
      </c>
      <c r="I230" s="8">
        <v>0</v>
      </c>
      <c r="J230" s="8">
        <v>1</v>
      </c>
    </row>
    <row r="231" spans="1:10" x14ac:dyDescent="0.3">
      <c r="A231" s="7" t="s">
        <v>459</v>
      </c>
      <c r="B231" s="7" t="s">
        <v>460</v>
      </c>
      <c r="C231" s="8">
        <v>283</v>
      </c>
      <c r="D231" s="8">
        <v>273</v>
      </c>
      <c r="E231" s="4">
        <v>0.96466431095406369</v>
      </c>
      <c r="F231" s="8">
        <v>8</v>
      </c>
      <c r="G231" s="4">
        <v>0.99293286219081267</v>
      </c>
      <c r="H231" s="8">
        <v>2</v>
      </c>
      <c r="I231" s="8">
        <v>0</v>
      </c>
      <c r="J231" s="8">
        <v>0</v>
      </c>
    </row>
    <row r="232" spans="1:10" x14ac:dyDescent="0.3">
      <c r="A232" s="7" t="s">
        <v>461</v>
      </c>
      <c r="B232" s="7" t="s">
        <v>462</v>
      </c>
      <c r="C232" s="8">
        <v>283</v>
      </c>
      <c r="D232" s="8">
        <v>277</v>
      </c>
      <c r="E232" s="4">
        <v>0.97879858657243812</v>
      </c>
      <c r="F232" s="8">
        <v>4</v>
      </c>
      <c r="G232" s="4">
        <v>0.99293286219081267</v>
      </c>
      <c r="H232" s="8">
        <v>1</v>
      </c>
      <c r="I232" s="8">
        <v>0</v>
      </c>
      <c r="J232" s="8">
        <v>1</v>
      </c>
    </row>
    <row r="233" spans="1:10" x14ac:dyDescent="0.3">
      <c r="A233" s="7" t="s">
        <v>463</v>
      </c>
      <c r="B233" s="7" t="s">
        <v>464</v>
      </c>
      <c r="C233" s="8">
        <v>283</v>
      </c>
      <c r="D233" s="8">
        <v>271</v>
      </c>
      <c r="E233" s="4">
        <v>0.95759717314487636</v>
      </c>
      <c r="F233" s="8">
        <v>8</v>
      </c>
      <c r="G233" s="4">
        <v>0.98586572438162545</v>
      </c>
      <c r="H233" s="8">
        <v>2</v>
      </c>
      <c r="I233" s="8">
        <v>0</v>
      </c>
      <c r="J233" s="8">
        <v>2</v>
      </c>
    </row>
    <row r="234" spans="1:10" x14ac:dyDescent="0.3">
      <c r="A234" s="7" t="s">
        <v>465</v>
      </c>
      <c r="B234" s="7" t="s">
        <v>466</v>
      </c>
      <c r="C234" s="8">
        <v>282</v>
      </c>
      <c r="D234" s="8">
        <v>270</v>
      </c>
      <c r="E234" s="4">
        <v>0.95744680851063835</v>
      </c>
      <c r="F234" s="8">
        <v>9</v>
      </c>
      <c r="G234" s="4">
        <v>0.98936170212765961</v>
      </c>
      <c r="H234" s="8">
        <v>3</v>
      </c>
      <c r="I234" s="8">
        <v>0</v>
      </c>
      <c r="J234" s="8">
        <v>0</v>
      </c>
    </row>
    <row r="235" spans="1:10" x14ac:dyDescent="0.3">
      <c r="A235" s="7" t="s">
        <v>467</v>
      </c>
      <c r="B235" s="7" t="s">
        <v>468</v>
      </c>
      <c r="C235" s="8">
        <v>282</v>
      </c>
      <c r="D235" s="8">
        <v>262</v>
      </c>
      <c r="E235" s="4">
        <v>0.92907801418439717</v>
      </c>
      <c r="F235" s="8">
        <v>14</v>
      </c>
      <c r="G235" s="4">
        <v>0.97872340425531912</v>
      </c>
      <c r="H235" s="8">
        <v>0</v>
      </c>
      <c r="I235" s="8">
        <v>0</v>
      </c>
      <c r="J235" s="8">
        <v>6</v>
      </c>
    </row>
    <row r="236" spans="1:10" x14ac:dyDescent="0.3">
      <c r="A236" s="7" t="s">
        <v>469</v>
      </c>
      <c r="B236" s="7" t="s">
        <v>470</v>
      </c>
      <c r="C236" s="8">
        <v>282</v>
      </c>
      <c r="D236" s="8">
        <v>275</v>
      </c>
      <c r="E236" s="4">
        <v>0.97517730496453903</v>
      </c>
      <c r="F236" s="8">
        <v>5</v>
      </c>
      <c r="G236" s="4">
        <v>0.99290780141843971</v>
      </c>
      <c r="H236" s="8">
        <v>2</v>
      </c>
      <c r="I236" s="8">
        <v>0</v>
      </c>
      <c r="J236" s="8">
        <v>0</v>
      </c>
    </row>
    <row r="237" spans="1:10" x14ac:dyDescent="0.3">
      <c r="A237" s="7" t="s">
        <v>471</v>
      </c>
      <c r="B237" s="7" t="s">
        <v>472</v>
      </c>
      <c r="C237" s="8">
        <v>282</v>
      </c>
      <c r="D237" s="8">
        <v>270</v>
      </c>
      <c r="E237" s="4">
        <v>0.95744680851063835</v>
      </c>
      <c r="F237" s="8">
        <v>11</v>
      </c>
      <c r="G237" s="4">
        <v>0.99645390070921991</v>
      </c>
      <c r="H237" s="8">
        <v>1</v>
      </c>
      <c r="I237" s="8">
        <v>0</v>
      </c>
      <c r="J237" s="8">
        <v>0</v>
      </c>
    </row>
    <row r="238" spans="1:10" x14ac:dyDescent="0.3">
      <c r="A238" s="7" t="s">
        <v>473</v>
      </c>
      <c r="B238" s="7" t="s">
        <v>474</v>
      </c>
      <c r="C238" s="8">
        <v>281</v>
      </c>
      <c r="D238" s="8">
        <v>256</v>
      </c>
      <c r="E238" s="4">
        <v>0.91103202846975084</v>
      </c>
      <c r="F238" s="8">
        <v>21</v>
      </c>
      <c r="G238" s="4">
        <v>0.98576512455516019</v>
      </c>
      <c r="H238" s="8">
        <v>2</v>
      </c>
      <c r="I238" s="8">
        <v>1</v>
      </c>
      <c r="J238" s="8">
        <v>1</v>
      </c>
    </row>
    <row r="239" spans="1:10" x14ac:dyDescent="0.3">
      <c r="A239" s="7" t="s">
        <v>475</v>
      </c>
      <c r="B239" s="7" t="s">
        <v>476</v>
      </c>
      <c r="C239" s="8">
        <v>281</v>
      </c>
      <c r="D239" s="8">
        <v>261</v>
      </c>
      <c r="E239" s="4">
        <v>0.92882562277580083</v>
      </c>
      <c r="F239" s="8">
        <v>14</v>
      </c>
      <c r="G239" s="4">
        <v>0.97864768683274017</v>
      </c>
      <c r="H239" s="8">
        <v>5</v>
      </c>
      <c r="I239" s="8">
        <v>0</v>
      </c>
      <c r="J239" s="8">
        <v>1</v>
      </c>
    </row>
    <row r="240" spans="1:10" x14ac:dyDescent="0.3">
      <c r="A240" s="7" t="s">
        <v>477</v>
      </c>
      <c r="B240" s="7" t="s">
        <v>478</v>
      </c>
      <c r="C240" s="8">
        <v>281</v>
      </c>
      <c r="D240" s="8">
        <v>264</v>
      </c>
      <c r="E240" s="4">
        <v>0.93950177935943058</v>
      </c>
      <c r="F240" s="8">
        <v>13</v>
      </c>
      <c r="G240" s="4">
        <v>0.98576512455516019</v>
      </c>
      <c r="H240" s="8">
        <v>3</v>
      </c>
      <c r="I240" s="8">
        <v>0</v>
      </c>
      <c r="J240" s="8">
        <v>1</v>
      </c>
    </row>
    <row r="241" spans="1:10" x14ac:dyDescent="0.3">
      <c r="A241" s="7" t="s">
        <v>479</v>
      </c>
      <c r="B241" s="7" t="s">
        <v>480</v>
      </c>
      <c r="C241" s="8">
        <v>280</v>
      </c>
      <c r="D241" s="8">
        <v>266</v>
      </c>
      <c r="E241" s="4">
        <v>0.95</v>
      </c>
      <c r="F241" s="8">
        <v>10</v>
      </c>
      <c r="G241" s="4">
        <v>0.98571428571428588</v>
      </c>
      <c r="H241" s="8">
        <v>2</v>
      </c>
      <c r="I241" s="8">
        <v>0</v>
      </c>
      <c r="J241" s="8">
        <v>2</v>
      </c>
    </row>
    <row r="242" spans="1:10" x14ac:dyDescent="0.3">
      <c r="A242" s="7" t="s">
        <v>481</v>
      </c>
      <c r="B242" s="7" t="s">
        <v>482</v>
      </c>
      <c r="C242" s="8">
        <v>280</v>
      </c>
      <c r="D242" s="8">
        <v>260</v>
      </c>
      <c r="E242" s="4">
        <v>0.9285714285714286</v>
      </c>
      <c r="F242" s="8">
        <v>16</v>
      </c>
      <c r="G242" s="4">
        <v>0.98571428571428588</v>
      </c>
      <c r="H242" s="8">
        <v>3</v>
      </c>
      <c r="I242" s="8">
        <v>0</v>
      </c>
      <c r="J242" s="8">
        <v>1</v>
      </c>
    </row>
    <row r="243" spans="1:10" x14ac:dyDescent="0.3">
      <c r="A243" s="7" t="s">
        <v>483</v>
      </c>
      <c r="B243" s="7" t="s">
        <v>484</v>
      </c>
      <c r="C243" s="8">
        <v>280</v>
      </c>
      <c r="D243" s="8">
        <v>271</v>
      </c>
      <c r="E243" s="4">
        <v>0.96785714285714297</v>
      </c>
      <c r="F243" s="8">
        <v>6</v>
      </c>
      <c r="G243" s="4">
        <v>0.98928571428571432</v>
      </c>
      <c r="H243" s="8">
        <v>3</v>
      </c>
      <c r="I243" s="8">
        <v>0</v>
      </c>
      <c r="J243" s="8">
        <v>0</v>
      </c>
    </row>
    <row r="244" spans="1:10" x14ac:dyDescent="0.3">
      <c r="A244" s="7" t="s">
        <v>485</v>
      </c>
      <c r="B244" s="7" t="s">
        <v>486</v>
      </c>
      <c r="C244" s="8">
        <v>280</v>
      </c>
      <c r="D244" s="8">
        <v>267</v>
      </c>
      <c r="E244" s="4">
        <v>0.95357142857142863</v>
      </c>
      <c r="F244" s="8">
        <v>12</v>
      </c>
      <c r="G244" s="4">
        <v>0.99642857142857144</v>
      </c>
      <c r="H244" s="8">
        <v>1</v>
      </c>
      <c r="I244" s="8">
        <v>0</v>
      </c>
      <c r="J244" s="8">
        <v>0</v>
      </c>
    </row>
    <row r="245" spans="1:10" x14ac:dyDescent="0.3">
      <c r="A245" s="7" t="s">
        <v>487</v>
      </c>
      <c r="B245" s="7" t="s">
        <v>488</v>
      </c>
      <c r="C245" s="8">
        <v>279</v>
      </c>
      <c r="D245" s="8">
        <v>270</v>
      </c>
      <c r="E245" s="4">
        <v>0.967741935483871</v>
      </c>
      <c r="F245" s="8">
        <v>8</v>
      </c>
      <c r="G245" s="4">
        <v>0.99641577060931896</v>
      </c>
      <c r="H245" s="8">
        <v>1</v>
      </c>
      <c r="I245" s="8">
        <v>0</v>
      </c>
      <c r="J245" s="8">
        <v>0</v>
      </c>
    </row>
    <row r="246" spans="1:10" x14ac:dyDescent="0.3">
      <c r="A246" s="7" t="s">
        <v>489</v>
      </c>
      <c r="B246" s="7" t="s">
        <v>490</v>
      </c>
      <c r="C246" s="8">
        <v>279</v>
      </c>
      <c r="D246" s="8">
        <v>270</v>
      </c>
      <c r="E246" s="4">
        <v>0.967741935483871</v>
      </c>
      <c r="F246" s="8">
        <v>4</v>
      </c>
      <c r="G246" s="4">
        <v>0.98207885304659504</v>
      </c>
      <c r="H246" s="8">
        <v>3</v>
      </c>
      <c r="I246" s="8">
        <v>0</v>
      </c>
      <c r="J246" s="8">
        <v>2</v>
      </c>
    </row>
    <row r="247" spans="1:10" x14ac:dyDescent="0.3">
      <c r="A247" s="7" t="s">
        <v>491</v>
      </c>
      <c r="B247" s="7" t="s">
        <v>492</v>
      </c>
      <c r="C247" s="8">
        <v>279</v>
      </c>
      <c r="D247" s="8">
        <v>272</v>
      </c>
      <c r="E247" s="4">
        <v>0.97491039426523296</v>
      </c>
      <c r="F247" s="8">
        <v>6</v>
      </c>
      <c r="G247" s="4">
        <v>0.99641577060931896</v>
      </c>
      <c r="H247" s="8">
        <v>1</v>
      </c>
      <c r="I247" s="8">
        <v>0</v>
      </c>
      <c r="J247" s="8">
        <v>0</v>
      </c>
    </row>
    <row r="248" spans="1:10" x14ac:dyDescent="0.3">
      <c r="A248" s="7" t="s">
        <v>493</v>
      </c>
      <c r="B248" s="7" t="s">
        <v>494</v>
      </c>
      <c r="C248" s="8">
        <v>278</v>
      </c>
      <c r="D248" s="8">
        <v>257</v>
      </c>
      <c r="E248" s="4">
        <v>0.92446043165467628</v>
      </c>
      <c r="F248" s="8">
        <v>12</v>
      </c>
      <c r="G248" s="4">
        <v>0.96762589928057552</v>
      </c>
      <c r="H248" s="8">
        <v>4</v>
      </c>
      <c r="I248" s="8">
        <v>0</v>
      </c>
      <c r="J248" s="8">
        <v>5</v>
      </c>
    </row>
    <row r="249" spans="1:10" x14ac:dyDescent="0.3">
      <c r="A249" s="7" t="s">
        <v>495</v>
      </c>
      <c r="B249" s="7" t="s">
        <v>496</v>
      </c>
      <c r="C249" s="8">
        <v>278</v>
      </c>
      <c r="D249" s="8">
        <v>268</v>
      </c>
      <c r="E249" s="4">
        <v>0.96402877697841727</v>
      </c>
      <c r="F249" s="8">
        <v>7</v>
      </c>
      <c r="G249" s="4">
        <v>0.98920863309352514</v>
      </c>
      <c r="H249" s="8">
        <v>1</v>
      </c>
      <c r="I249" s="8">
        <v>0</v>
      </c>
      <c r="J249" s="8">
        <v>2</v>
      </c>
    </row>
    <row r="250" spans="1:10" x14ac:dyDescent="0.3">
      <c r="A250" s="7" t="s">
        <v>497</v>
      </c>
      <c r="B250" s="7" t="s">
        <v>345</v>
      </c>
      <c r="C250" s="8">
        <v>278</v>
      </c>
      <c r="D250" s="8">
        <v>261</v>
      </c>
      <c r="E250" s="4">
        <v>0.9388489208633094</v>
      </c>
      <c r="F250" s="8">
        <v>10</v>
      </c>
      <c r="G250" s="4">
        <v>0.97482014388489224</v>
      </c>
      <c r="H250" s="8">
        <v>6</v>
      </c>
      <c r="I250" s="8">
        <v>0</v>
      </c>
      <c r="J250" s="8">
        <v>1</v>
      </c>
    </row>
    <row r="251" spans="1:10" x14ac:dyDescent="0.3">
      <c r="A251" s="7" t="s">
        <v>498</v>
      </c>
      <c r="B251" s="7" t="s">
        <v>499</v>
      </c>
      <c r="C251" s="8">
        <v>278</v>
      </c>
      <c r="D251" s="8">
        <v>267</v>
      </c>
      <c r="E251" s="4">
        <v>0.96043165467625902</v>
      </c>
      <c r="F251" s="8">
        <v>6</v>
      </c>
      <c r="G251" s="4">
        <v>0.98201438848920863</v>
      </c>
      <c r="H251" s="8">
        <v>4</v>
      </c>
      <c r="I251" s="8">
        <v>0</v>
      </c>
      <c r="J251" s="8">
        <v>1</v>
      </c>
    </row>
    <row r="252" spans="1:10" x14ac:dyDescent="0.3">
      <c r="A252" s="7" t="s">
        <v>500</v>
      </c>
      <c r="B252" s="7" t="s">
        <v>501</v>
      </c>
      <c r="C252" s="8">
        <v>277</v>
      </c>
      <c r="D252" s="8">
        <v>269</v>
      </c>
      <c r="E252" s="4">
        <v>0.97111913357400725</v>
      </c>
      <c r="F252" s="8">
        <v>4</v>
      </c>
      <c r="G252" s="4">
        <v>0.98555956678700374</v>
      </c>
      <c r="H252" s="8">
        <v>3</v>
      </c>
      <c r="I252" s="8">
        <v>0</v>
      </c>
      <c r="J252" s="8">
        <v>1</v>
      </c>
    </row>
    <row r="253" spans="1:10" x14ac:dyDescent="0.3">
      <c r="A253" s="7" t="s">
        <v>502</v>
      </c>
      <c r="B253" s="7" t="s">
        <v>503</v>
      </c>
      <c r="C253" s="8">
        <v>277</v>
      </c>
      <c r="D253" s="8">
        <v>268</v>
      </c>
      <c r="E253" s="4">
        <v>0.96750902527075811</v>
      </c>
      <c r="F253" s="8">
        <v>4</v>
      </c>
      <c r="G253" s="4">
        <v>0.98194945848375459</v>
      </c>
      <c r="H253" s="8">
        <v>3</v>
      </c>
      <c r="I253" s="8">
        <v>0</v>
      </c>
      <c r="J253" s="8">
        <v>2</v>
      </c>
    </row>
    <row r="254" spans="1:10" x14ac:dyDescent="0.3">
      <c r="A254" s="7" t="s">
        <v>504</v>
      </c>
      <c r="B254" s="7" t="s">
        <v>505</v>
      </c>
      <c r="C254" s="8">
        <v>277</v>
      </c>
      <c r="D254" s="8">
        <v>257</v>
      </c>
      <c r="E254" s="4">
        <v>0.92779783393501802</v>
      </c>
      <c r="F254" s="8">
        <v>13</v>
      </c>
      <c r="G254" s="4">
        <v>0.97472924187725629</v>
      </c>
      <c r="H254" s="8">
        <v>6</v>
      </c>
      <c r="I254" s="8">
        <v>0</v>
      </c>
      <c r="J254" s="8">
        <v>1</v>
      </c>
    </row>
    <row r="255" spans="1:10" x14ac:dyDescent="0.3">
      <c r="A255" s="7" t="s">
        <v>506</v>
      </c>
      <c r="B255" s="7" t="s">
        <v>507</v>
      </c>
      <c r="C255" s="8">
        <v>277</v>
      </c>
      <c r="D255" s="8">
        <v>267</v>
      </c>
      <c r="E255" s="4">
        <v>0.96389891696750907</v>
      </c>
      <c r="F255" s="8">
        <v>10</v>
      </c>
      <c r="G255" s="4">
        <v>1</v>
      </c>
      <c r="H255" s="8">
        <v>0</v>
      </c>
      <c r="I255" s="8">
        <v>0</v>
      </c>
      <c r="J255" s="8">
        <v>0</v>
      </c>
    </row>
    <row r="256" spans="1:10" x14ac:dyDescent="0.3">
      <c r="A256" s="7" t="s">
        <v>508</v>
      </c>
      <c r="B256" s="7" t="s">
        <v>509</v>
      </c>
      <c r="C256" s="8">
        <v>276</v>
      </c>
      <c r="D256" s="8">
        <v>257</v>
      </c>
      <c r="E256" s="4">
        <v>0.9311594202898551</v>
      </c>
      <c r="F256" s="8">
        <v>10</v>
      </c>
      <c r="G256" s="4">
        <v>0.96739130434782605</v>
      </c>
      <c r="H256" s="8">
        <v>7</v>
      </c>
      <c r="I256" s="8">
        <v>0</v>
      </c>
      <c r="J256" s="8">
        <v>2</v>
      </c>
    </row>
    <row r="257" spans="1:10" x14ac:dyDescent="0.3">
      <c r="A257" s="7" t="s">
        <v>510</v>
      </c>
      <c r="B257" s="7" t="s">
        <v>511</v>
      </c>
      <c r="C257" s="8">
        <v>276</v>
      </c>
      <c r="D257" s="8">
        <v>258</v>
      </c>
      <c r="E257" s="4">
        <v>0.93478260869565222</v>
      </c>
      <c r="F257" s="8">
        <v>15</v>
      </c>
      <c r="G257" s="4">
        <v>0.98913043478260865</v>
      </c>
      <c r="H257" s="8">
        <v>3</v>
      </c>
      <c r="I257" s="8">
        <v>0</v>
      </c>
      <c r="J257" s="8">
        <v>0</v>
      </c>
    </row>
    <row r="258" spans="1:10" x14ac:dyDescent="0.3">
      <c r="A258" s="7" t="s">
        <v>512</v>
      </c>
      <c r="B258" s="7" t="s">
        <v>513</v>
      </c>
      <c r="C258" s="8">
        <v>276</v>
      </c>
      <c r="D258" s="8">
        <v>261</v>
      </c>
      <c r="E258" s="4">
        <v>0.94565217391304346</v>
      </c>
      <c r="F258" s="8">
        <v>6</v>
      </c>
      <c r="G258" s="4">
        <v>0.96739130434782605</v>
      </c>
      <c r="H258" s="8">
        <v>7</v>
      </c>
      <c r="I258" s="8">
        <v>0</v>
      </c>
      <c r="J258" s="8">
        <v>2</v>
      </c>
    </row>
    <row r="259" spans="1:10" x14ac:dyDescent="0.3">
      <c r="A259" s="7" t="s">
        <v>514</v>
      </c>
      <c r="B259" s="7" t="s">
        <v>515</v>
      </c>
      <c r="C259" s="8">
        <v>276</v>
      </c>
      <c r="D259" s="8">
        <v>265</v>
      </c>
      <c r="E259" s="4">
        <v>0.96014492753623193</v>
      </c>
      <c r="F259" s="8">
        <v>4</v>
      </c>
      <c r="G259" s="4">
        <v>0.97463768115942029</v>
      </c>
      <c r="H259" s="8">
        <v>4</v>
      </c>
      <c r="I259" s="8">
        <v>0</v>
      </c>
      <c r="J259" s="8">
        <v>3</v>
      </c>
    </row>
    <row r="260" spans="1:10" x14ac:dyDescent="0.3">
      <c r="A260" s="7" t="s">
        <v>516</v>
      </c>
      <c r="B260" s="7" t="s">
        <v>517</v>
      </c>
      <c r="C260" s="8">
        <v>276</v>
      </c>
      <c r="D260" s="8">
        <v>268</v>
      </c>
      <c r="E260" s="4">
        <v>0.97101449275362317</v>
      </c>
      <c r="F260" s="8">
        <v>6</v>
      </c>
      <c r="G260" s="4">
        <v>0.99275362318840576</v>
      </c>
      <c r="H260" s="8">
        <v>0</v>
      </c>
      <c r="I260" s="8">
        <v>0</v>
      </c>
      <c r="J260" s="8">
        <v>2</v>
      </c>
    </row>
    <row r="261" spans="1:10" x14ac:dyDescent="0.3">
      <c r="A261" s="7" t="s">
        <v>518</v>
      </c>
      <c r="B261" s="7" t="s">
        <v>519</v>
      </c>
      <c r="C261" s="8">
        <v>276</v>
      </c>
      <c r="D261" s="8">
        <v>264</v>
      </c>
      <c r="E261" s="4">
        <v>0.95652173913043481</v>
      </c>
      <c r="F261" s="8">
        <v>9</v>
      </c>
      <c r="G261" s="4">
        <v>0.98913043478260865</v>
      </c>
      <c r="H261" s="8">
        <v>2</v>
      </c>
      <c r="I261" s="8">
        <v>0</v>
      </c>
      <c r="J261" s="8">
        <v>1</v>
      </c>
    </row>
    <row r="262" spans="1:10" x14ac:dyDescent="0.3">
      <c r="A262" s="7" t="s">
        <v>520</v>
      </c>
      <c r="B262" s="7" t="s">
        <v>490</v>
      </c>
      <c r="C262" s="8">
        <v>276</v>
      </c>
      <c r="D262" s="8">
        <v>266</v>
      </c>
      <c r="E262" s="4">
        <v>0.96376811594202894</v>
      </c>
      <c r="F262" s="8">
        <v>6</v>
      </c>
      <c r="G262" s="4">
        <v>0.98550724637681175</v>
      </c>
      <c r="H262" s="8">
        <v>4</v>
      </c>
      <c r="I262" s="8">
        <v>0</v>
      </c>
      <c r="J262" s="8">
        <v>0</v>
      </c>
    </row>
    <row r="263" spans="1:10" x14ac:dyDescent="0.3">
      <c r="A263" s="7" t="s">
        <v>521</v>
      </c>
      <c r="B263" s="7" t="s">
        <v>522</v>
      </c>
      <c r="C263" s="8">
        <v>276</v>
      </c>
      <c r="D263" s="8">
        <v>269</v>
      </c>
      <c r="E263" s="4">
        <v>0.97463768115942029</v>
      </c>
      <c r="F263" s="8">
        <v>3</v>
      </c>
      <c r="G263" s="4">
        <v>0.98550724637681175</v>
      </c>
      <c r="H263" s="8">
        <v>4</v>
      </c>
      <c r="I263" s="8">
        <v>0</v>
      </c>
      <c r="J263" s="8">
        <v>0</v>
      </c>
    </row>
    <row r="264" spans="1:10" x14ac:dyDescent="0.3">
      <c r="A264" s="7" t="s">
        <v>523</v>
      </c>
      <c r="B264" s="7" t="s">
        <v>524</v>
      </c>
      <c r="C264" s="8">
        <v>275</v>
      </c>
      <c r="D264" s="8">
        <v>272</v>
      </c>
      <c r="E264" s="4">
        <v>0.98909090909090902</v>
      </c>
      <c r="F264" s="8">
        <v>2</v>
      </c>
      <c r="G264" s="4">
        <v>0.99636363636363645</v>
      </c>
      <c r="H264" s="8">
        <v>1</v>
      </c>
      <c r="I264" s="8">
        <v>0</v>
      </c>
      <c r="J264" s="8">
        <v>0</v>
      </c>
    </row>
    <row r="265" spans="1:10" x14ac:dyDescent="0.3">
      <c r="A265" s="7" t="s">
        <v>525</v>
      </c>
      <c r="B265" s="7" t="s">
        <v>526</v>
      </c>
      <c r="C265" s="8">
        <v>275</v>
      </c>
      <c r="D265" s="8">
        <v>267</v>
      </c>
      <c r="E265" s="4">
        <v>0.97090909090909094</v>
      </c>
      <c r="F265" s="8">
        <v>6</v>
      </c>
      <c r="G265" s="4">
        <v>0.99272727272727268</v>
      </c>
      <c r="H265" s="8">
        <v>1</v>
      </c>
      <c r="I265" s="8">
        <v>0</v>
      </c>
      <c r="J265" s="8">
        <v>1</v>
      </c>
    </row>
    <row r="266" spans="1:10" x14ac:dyDescent="0.3">
      <c r="A266" s="7" t="s">
        <v>527</v>
      </c>
      <c r="B266" s="7" t="s">
        <v>528</v>
      </c>
      <c r="C266" s="8">
        <v>275</v>
      </c>
      <c r="D266" s="8">
        <v>267</v>
      </c>
      <c r="E266" s="4">
        <v>0.97090909090909094</v>
      </c>
      <c r="F266" s="8">
        <v>6</v>
      </c>
      <c r="G266" s="4">
        <v>0.99272727272727268</v>
      </c>
      <c r="H266" s="8">
        <v>2</v>
      </c>
      <c r="I266" s="8">
        <v>0</v>
      </c>
      <c r="J266" s="8">
        <v>0</v>
      </c>
    </row>
    <row r="267" spans="1:10" x14ac:dyDescent="0.3">
      <c r="A267" s="7" t="s">
        <v>529</v>
      </c>
      <c r="B267" s="7" t="s">
        <v>530</v>
      </c>
      <c r="C267" s="8">
        <v>275</v>
      </c>
      <c r="D267" s="8">
        <v>267</v>
      </c>
      <c r="E267" s="4">
        <v>0.97090909090909094</v>
      </c>
      <c r="F267" s="8">
        <v>7</v>
      </c>
      <c r="G267" s="4">
        <v>0.99636363636363645</v>
      </c>
      <c r="H267" s="8">
        <v>1</v>
      </c>
      <c r="I267" s="8">
        <v>0</v>
      </c>
      <c r="J267" s="8">
        <v>0</v>
      </c>
    </row>
    <row r="268" spans="1:10" x14ac:dyDescent="0.3">
      <c r="A268" s="7" t="s">
        <v>531</v>
      </c>
      <c r="B268" s="7" t="s">
        <v>357</v>
      </c>
      <c r="C268" s="8">
        <v>275</v>
      </c>
      <c r="D268" s="8">
        <v>270</v>
      </c>
      <c r="E268" s="4">
        <v>0.98181818181818192</v>
      </c>
      <c r="F268" s="8">
        <v>3</v>
      </c>
      <c r="G268" s="4">
        <v>0.99272727272727268</v>
      </c>
      <c r="H268" s="8">
        <v>2</v>
      </c>
      <c r="I268" s="8">
        <v>0</v>
      </c>
      <c r="J268" s="8">
        <v>0</v>
      </c>
    </row>
    <row r="269" spans="1:10" x14ac:dyDescent="0.3">
      <c r="A269" s="7" t="s">
        <v>532</v>
      </c>
      <c r="B269" s="7" t="s">
        <v>533</v>
      </c>
      <c r="C269" s="8">
        <v>275</v>
      </c>
      <c r="D269" s="8">
        <v>261</v>
      </c>
      <c r="E269" s="4">
        <v>0.9490909090909091</v>
      </c>
      <c r="F269" s="8">
        <v>6</v>
      </c>
      <c r="G269" s="4">
        <v>0.97090909090909094</v>
      </c>
      <c r="H269" s="8">
        <v>4</v>
      </c>
      <c r="I269" s="8">
        <v>0</v>
      </c>
      <c r="J269" s="8">
        <v>4</v>
      </c>
    </row>
    <row r="270" spans="1:10" x14ac:dyDescent="0.3">
      <c r="A270" s="7" t="s">
        <v>534</v>
      </c>
      <c r="B270" s="7" t="s">
        <v>535</v>
      </c>
      <c r="C270" s="8">
        <v>274</v>
      </c>
      <c r="D270" s="8">
        <v>259</v>
      </c>
      <c r="E270" s="4">
        <v>0.94525547445255464</v>
      </c>
      <c r="F270" s="8">
        <v>13</v>
      </c>
      <c r="G270" s="4">
        <v>0.99270072992700731</v>
      </c>
      <c r="H270" s="8">
        <v>2</v>
      </c>
      <c r="I270" s="8">
        <v>0</v>
      </c>
      <c r="J270" s="8">
        <v>0</v>
      </c>
    </row>
    <row r="271" spans="1:10" x14ac:dyDescent="0.3">
      <c r="A271" s="7" t="s">
        <v>536</v>
      </c>
      <c r="B271" s="7" t="s">
        <v>537</v>
      </c>
      <c r="C271" s="8">
        <v>274</v>
      </c>
      <c r="D271" s="8">
        <v>257</v>
      </c>
      <c r="E271" s="4">
        <v>0.93795620437956206</v>
      </c>
      <c r="F271" s="8">
        <v>13</v>
      </c>
      <c r="G271" s="4">
        <v>0.98540145985401462</v>
      </c>
      <c r="H271" s="8">
        <v>3</v>
      </c>
      <c r="I271" s="8">
        <v>1</v>
      </c>
      <c r="J271" s="8">
        <v>0</v>
      </c>
    </row>
    <row r="272" spans="1:10" x14ac:dyDescent="0.3">
      <c r="A272" s="7" t="s">
        <v>538</v>
      </c>
      <c r="B272" s="7" t="s">
        <v>539</v>
      </c>
      <c r="C272" s="8">
        <v>274</v>
      </c>
      <c r="D272" s="8">
        <v>257</v>
      </c>
      <c r="E272" s="4">
        <v>0.93795620437956206</v>
      </c>
      <c r="F272" s="8">
        <v>11</v>
      </c>
      <c r="G272" s="4">
        <v>0.97810218978102204</v>
      </c>
      <c r="H272" s="8">
        <v>4</v>
      </c>
      <c r="I272" s="8">
        <v>0</v>
      </c>
      <c r="J272" s="8">
        <v>2</v>
      </c>
    </row>
    <row r="273" spans="1:10" x14ac:dyDescent="0.3">
      <c r="A273" s="7" t="s">
        <v>540</v>
      </c>
      <c r="B273" s="7" t="s">
        <v>541</v>
      </c>
      <c r="C273" s="8">
        <v>274</v>
      </c>
      <c r="D273" s="8">
        <v>265</v>
      </c>
      <c r="E273" s="4">
        <v>0.96715328467153283</v>
      </c>
      <c r="F273" s="8">
        <v>6</v>
      </c>
      <c r="G273" s="4">
        <v>0.98905109489051091</v>
      </c>
      <c r="H273" s="8">
        <v>3</v>
      </c>
      <c r="I273" s="8">
        <v>0</v>
      </c>
      <c r="J273" s="8">
        <v>0</v>
      </c>
    </row>
    <row r="274" spans="1:10" x14ac:dyDescent="0.3">
      <c r="A274" s="7" t="s">
        <v>542</v>
      </c>
      <c r="B274" s="7" t="s">
        <v>543</v>
      </c>
      <c r="C274" s="8">
        <v>274</v>
      </c>
      <c r="D274" s="8">
        <v>262</v>
      </c>
      <c r="E274" s="4">
        <v>0.95620437956204385</v>
      </c>
      <c r="F274" s="8">
        <v>8</v>
      </c>
      <c r="G274" s="4">
        <v>0.98540145985401462</v>
      </c>
      <c r="H274" s="8">
        <v>2</v>
      </c>
      <c r="I274" s="8">
        <v>0</v>
      </c>
      <c r="J274" s="8">
        <v>2</v>
      </c>
    </row>
    <row r="275" spans="1:10" x14ac:dyDescent="0.3">
      <c r="A275" s="7" t="s">
        <v>544</v>
      </c>
      <c r="B275" s="7" t="s">
        <v>545</v>
      </c>
      <c r="C275" s="8">
        <v>274</v>
      </c>
      <c r="D275" s="8">
        <v>268</v>
      </c>
      <c r="E275" s="4">
        <v>0.97810218978102204</v>
      </c>
      <c r="F275" s="8">
        <v>5</v>
      </c>
      <c r="G275" s="4">
        <v>0.99635036496350371</v>
      </c>
      <c r="H275" s="8">
        <v>1</v>
      </c>
      <c r="I275" s="8">
        <v>0</v>
      </c>
      <c r="J275" s="8">
        <v>0</v>
      </c>
    </row>
    <row r="276" spans="1:10" x14ac:dyDescent="0.3">
      <c r="A276" s="7" t="s">
        <v>546</v>
      </c>
      <c r="B276" s="7" t="s">
        <v>547</v>
      </c>
      <c r="C276" s="8">
        <v>274</v>
      </c>
      <c r="D276" s="8">
        <v>244</v>
      </c>
      <c r="E276" s="4">
        <v>0.89051094890510951</v>
      </c>
      <c r="F276" s="8">
        <v>22</v>
      </c>
      <c r="G276" s="4">
        <v>0.97080291970802923</v>
      </c>
      <c r="H276" s="8">
        <v>6</v>
      </c>
      <c r="I276" s="8">
        <v>0</v>
      </c>
      <c r="J276" s="8">
        <v>2</v>
      </c>
    </row>
    <row r="277" spans="1:10" x14ac:dyDescent="0.3">
      <c r="A277" s="7" t="s">
        <v>548</v>
      </c>
      <c r="B277" s="7" t="s">
        <v>549</v>
      </c>
      <c r="C277" s="8">
        <v>274</v>
      </c>
      <c r="D277" s="8">
        <v>263</v>
      </c>
      <c r="E277" s="4">
        <v>0.95985401459854014</v>
      </c>
      <c r="F277" s="8">
        <v>6</v>
      </c>
      <c r="G277" s="4">
        <v>0.98175182481751821</v>
      </c>
      <c r="H277" s="8">
        <v>5</v>
      </c>
      <c r="I277" s="8">
        <v>0</v>
      </c>
      <c r="J277" s="8">
        <v>0</v>
      </c>
    </row>
    <row r="278" spans="1:10" x14ac:dyDescent="0.3">
      <c r="A278" s="7" t="s">
        <v>550</v>
      </c>
      <c r="B278" s="7" t="s">
        <v>551</v>
      </c>
      <c r="C278" s="8">
        <v>274</v>
      </c>
      <c r="D278" s="8">
        <v>264</v>
      </c>
      <c r="E278" s="4">
        <v>0.96350364963503654</v>
      </c>
      <c r="F278" s="8">
        <v>9</v>
      </c>
      <c r="G278" s="4">
        <v>0.99635036496350371</v>
      </c>
      <c r="H278" s="8">
        <v>1</v>
      </c>
      <c r="I278" s="8">
        <v>0</v>
      </c>
      <c r="J278" s="8">
        <v>0</v>
      </c>
    </row>
    <row r="279" spans="1:10" x14ac:dyDescent="0.3">
      <c r="A279" s="7" t="s">
        <v>552</v>
      </c>
      <c r="B279" s="7" t="s">
        <v>553</v>
      </c>
      <c r="C279" s="8">
        <v>273</v>
      </c>
      <c r="D279" s="8">
        <v>263</v>
      </c>
      <c r="E279" s="4">
        <v>0.96336996336996339</v>
      </c>
      <c r="F279" s="8">
        <v>7</v>
      </c>
      <c r="G279" s="4">
        <v>0.98901098901098905</v>
      </c>
      <c r="H279" s="8">
        <v>3</v>
      </c>
      <c r="I279" s="8">
        <v>0</v>
      </c>
      <c r="J279" s="8">
        <v>0</v>
      </c>
    </row>
    <row r="280" spans="1:10" x14ac:dyDescent="0.3">
      <c r="A280" s="7" t="s">
        <v>554</v>
      </c>
      <c r="B280" s="7" t="s">
        <v>555</v>
      </c>
      <c r="C280" s="8">
        <v>273</v>
      </c>
      <c r="D280" s="8">
        <v>265</v>
      </c>
      <c r="E280" s="4">
        <v>0.97069597069597069</v>
      </c>
      <c r="F280" s="8">
        <v>6</v>
      </c>
      <c r="G280" s="4">
        <v>0.9926739926739927</v>
      </c>
      <c r="H280" s="8">
        <v>2</v>
      </c>
      <c r="I280" s="8">
        <v>0</v>
      </c>
      <c r="J280" s="8">
        <v>0</v>
      </c>
    </row>
    <row r="281" spans="1:10" x14ac:dyDescent="0.3">
      <c r="A281" s="7" t="s">
        <v>556</v>
      </c>
      <c r="B281" s="7" t="s">
        <v>557</v>
      </c>
      <c r="C281" s="8">
        <v>273</v>
      </c>
      <c r="D281" s="8">
        <v>266</v>
      </c>
      <c r="E281" s="4">
        <v>0.97435897435897434</v>
      </c>
      <c r="F281" s="8">
        <v>4</v>
      </c>
      <c r="G281" s="4">
        <v>0.98901098901098905</v>
      </c>
      <c r="H281" s="8">
        <v>1</v>
      </c>
      <c r="I281" s="8">
        <v>0</v>
      </c>
      <c r="J281" s="8">
        <v>2</v>
      </c>
    </row>
    <row r="282" spans="1:10" x14ac:dyDescent="0.3">
      <c r="A282" s="7" t="s">
        <v>558</v>
      </c>
      <c r="B282" s="7" t="s">
        <v>559</v>
      </c>
      <c r="C282" s="8">
        <v>273</v>
      </c>
      <c r="D282" s="8">
        <v>263</v>
      </c>
      <c r="E282" s="4">
        <v>0.96336996336996339</v>
      </c>
      <c r="F282" s="8">
        <v>10</v>
      </c>
      <c r="G282" s="4">
        <v>1</v>
      </c>
      <c r="H282" s="8">
        <v>0</v>
      </c>
      <c r="I282" s="8">
        <v>0</v>
      </c>
      <c r="J282" s="8">
        <v>0</v>
      </c>
    </row>
    <row r="283" spans="1:10" x14ac:dyDescent="0.3">
      <c r="A283" s="7" t="s">
        <v>560</v>
      </c>
      <c r="B283" s="7" t="s">
        <v>561</v>
      </c>
      <c r="C283" s="8">
        <v>272</v>
      </c>
      <c r="D283" s="8">
        <v>269</v>
      </c>
      <c r="E283" s="4">
        <v>0.98897058823529416</v>
      </c>
      <c r="F283" s="8">
        <v>2</v>
      </c>
      <c r="G283" s="4">
        <v>0.99632352941176483</v>
      </c>
      <c r="H283" s="8">
        <v>1</v>
      </c>
      <c r="I283" s="8">
        <v>0</v>
      </c>
      <c r="J283" s="8">
        <v>0</v>
      </c>
    </row>
    <row r="284" spans="1:10" x14ac:dyDescent="0.3">
      <c r="A284" s="7" t="s">
        <v>562</v>
      </c>
      <c r="B284" s="7" t="s">
        <v>563</v>
      </c>
      <c r="C284" s="8">
        <v>272</v>
      </c>
      <c r="D284" s="8">
        <v>259</v>
      </c>
      <c r="E284" s="4">
        <v>0.95220588235294112</v>
      </c>
      <c r="F284" s="8">
        <v>5</v>
      </c>
      <c r="G284" s="4">
        <v>0.97058823529411764</v>
      </c>
      <c r="H284" s="8">
        <v>6</v>
      </c>
      <c r="I284" s="8">
        <v>0</v>
      </c>
      <c r="J284" s="8">
        <v>2</v>
      </c>
    </row>
    <row r="285" spans="1:10" x14ac:dyDescent="0.3">
      <c r="A285" s="7" t="s">
        <v>564</v>
      </c>
      <c r="B285" s="7" t="s">
        <v>565</v>
      </c>
      <c r="C285" s="8">
        <v>272</v>
      </c>
      <c r="D285" s="8">
        <v>256</v>
      </c>
      <c r="E285" s="4">
        <v>0.94117647058823517</v>
      </c>
      <c r="F285" s="8">
        <v>13</v>
      </c>
      <c r="G285" s="4">
        <v>0.98897058823529416</v>
      </c>
      <c r="H285" s="8">
        <v>1</v>
      </c>
      <c r="I285" s="8">
        <v>0</v>
      </c>
      <c r="J285" s="8">
        <v>2</v>
      </c>
    </row>
    <row r="286" spans="1:10" x14ac:dyDescent="0.3">
      <c r="A286" s="7" t="s">
        <v>566</v>
      </c>
      <c r="B286" s="7" t="s">
        <v>567</v>
      </c>
      <c r="C286" s="8">
        <v>272</v>
      </c>
      <c r="D286" s="8">
        <v>266</v>
      </c>
      <c r="E286" s="4">
        <v>0.97794117647058831</v>
      </c>
      <c r="F286" s="8">
        <v>3</v>
      </c>
      <c r="G286" s="4">
        <v>0.98897058823529416</v>
      </c>
      <c r="H286" s="8">
        <v>3</v>
      </c>
      <c r="I286" s="8">
        <v>0</v>
      </c>
      <c r="J286" s="8">
        <v>0</v>
      </c>
    </row>
    <row r="287" spans="1:10" x14ac:dyDescent="0.3">
      <c r="A287" s="7" t="s">
        <v>568</v>
      </c>
      <c r="B287" s="7" t="s">
        <v>569</v>
      </c>
      <c r="C287" s="8">
        <v>272</v>
      </c>
      <c r="D287" s="8">
        <v>261</v>
      </c>
      <c r="E287" s="4">
        <v>0.95955882352941169</v>
      </c>
      <c r="F287" s="8">
        <v>5</v>
      </c>
      <c r="G287" s="4">
        <v>0.97794117647058831</v>
      </c>
      <c r="H287" s="8">
        <v>0</v>
      </c>
      <c r="I287" s="8">
        <v>0</v>
      </c>
      <c r="J287" s="8">
        <v>6</v>
      </c>
    </row>
    <row r="288" spans="1:10" x14ac:dyDescent="0.3">
      <c r="A288" s="7" t="s">
        <v>570</v>
      </c>
      <c r="B288" s="7" t="s">
        <v>571</v>
      </c>
      <c r="C288" s="8">
        <v>271</v>
      </c>
      <c r="D288" s="8">
        <v>255</v>
      </c>
      <c r="E288" s="4">
        <v>0.94095940959409607</v>
      </c>
      <c r="F288" s="8">
        <v>11</v>
      </c>
      <c r="G288" s="4">
        <v>0.98154981549815501</v>
      </c>
      <c r="H288" s="8">
        <v>5</v>
      </c>
      <c r="I288" s="8">
        <v>0</v>
      </c>
      <c r="J288" s="8">
        <v>0</v>
      </c>
    </row>
    <row r="289" spans="1:10" x14ac:dyDescent="0.3">
      <c r="A289" s="7" t="s">
        <v>572</v>
      </c>
      <c r="B289" s="7" t="s">
        <v>573</v>
      </c>
      <c r="C289" s="8">
        <v>271</v>
      </c>
      <c r="D289" s="8">
        <v>266</v>
      </c>
      <c r="E289" s="4">
        <v>0.98154981549815501</v>
      </c>
      <c r="F289" s="8">
        <v>2</v>
      </c>
      <c r="G289" s="4">
        <v>0.98892988929889303</v>
      </c>
      <c r="H289" s="8">
        <v>2</v>
      </c>
      <c r="I289" s="8">
        <v>0</v>
      </c>
      <c r="J289" s="8">
        <v>1</v>
      </c>
    </row>
    <row r="290" spans="1:10" x14ac:dyDescent="0.3">
      <c r="A290" s="7" t="s">
        <v>574</v>
      </c>
      <c r="B290" s="7" t="s">
        <v>575</v>
      </c>
      <c r="C290" s="8">
        <v>270</v>
      </c>
      <c r="D290" s="8">
        <v>258</v>
      </c>
      <c r="E290" s="4">
        <v>0.9555555555555556</v>
      </c>
      <c r="F290" s="8">
        <v>9</v>
      </c>
      <c r="G290" s="4">
        <v>0.98888888888888882</v>
      </c>
      <c r="H290" s="8">
        <v>3</v>
      </c>
      <c r="I290" s="8">
        <v>0</v>
      </c>
      <c r="J290" s="8">
        <v>0</v>
      </c>
    </row>
    <row r="291" spans="1:10" x14ac:dyDescent="0.3">
      <c r="A291" s="7" t="s">
        <v>576</v>
      </c>
      <c r="B291" s="7" t="s">
        <v>577</v>
      </c>
      <c r="C291" s="8">
        <v>270</v>
      </c>
      <c r="D291" s="8">
        <v>261</v>
      </c>
      <c r="E291" s="4">
        <v>0.96666666666666667</v>
      </c>
      <c r="F291" s="8">
        <v>8</v>
      </c>
      <c r="G291" s="4">
        <v>0.99629629629629635</v>
      </c>
      <c r="H291" s="8">
        <v>1</v>
      </c>
      <c r="I291" s="8">
        <v>0</v>
      </c>
      <c r="J291" s="8">
        <v>0</v>
      </c>
    </row>
    <row r="292" spans="1:10" x14ac:dyDescent="0.3">
      <c r="A292" s="7" t="s">
        <v>578</v>
      </c>
      <c r="B292" s="7" t="s">
        <v>579</v>
      </c>
      <c r="C292" s="8">
        <v>270</v>
      </c>
      <c r="D292" s="8">
        <v>258</v>
      </c>
      <c r="E292" s="4">
        <v>0.9555555555555556</v>
      </c>
      <c r="F292" s="8">
        <v>9</v>
      </c>
      <c r="G292" s="4">
        <v>0.98888888888888882</v>
      </c>
      <c r="H292" s="8">
        <v>2</v>
      </c>
      <c r="I292" s="8">
        <v>0</v>
      </c>
      <c r="J292" s="8">
        <v>1</v>
      </c>
    </row>
    <row r="293" spans="1:10" x14ac:dyDescent="0.3">
      <c r="A293" s="7" t="s">
        <v>580</v>
      </c>
      <c r="B293" s="7" t="s">
        <v>581</v>
      </c>
      <c r="C293" s="8">
        <v>269</v>
      </c>
      <c r="D293" s="8">
        <v>259</v>
      </c>
      <c r="E293" s="4">
        <v>0.96282527881040891</v>
      </c>
      <c r="F293" s="8">
        <v>9</v>
      </c>
      <c r="G293" s="4">
        <v>0.99628252788104088</v>
      </c>
      <c r="H293" s="8">
        <v>1</v>
      </c>
      <c r="I293" s="8">
        <v>0</v>
      </c>
      <c r="J293" s="8">
        <v>0</v>
      </c>
    </row>
    <row r="294" spans="1:10" x14ac:dyDescent="0.3">
      <c r="A294" s="7" t="s">
        <v>582</v>
      </c>
      <c r="B294" s="7" t="s">
        <v>583</v>
      </c>
      <c r="C294" s="8">
        <v>269</v>
      </c>
      <c r="D294" s="8">
        <v>259</v>
      </c>
      <c r="E294" s="4">
        <v>0.96282527881040891</v>
      </c>
      <c r="F294" s="8">
        <v>4</v>
      </c>
      <c r="G294" s="4">
        <v>0.97769516728624539</v>
      </c>
      <c r="H294" s="8">
        <v>6</v>
      </c>
      <c r="I294" s="8">
        <v>0</v>
      </c>
      <c r="J294" s="8">
        <v>0</v>
      </c>
    </row>
    <row r="295" spans="1:10" x14ac:dyDescent="0.3">
      <c r="A295" s="7" t="s">
        <v>584</v>
      </c>
      <c r="B295" s="7" t="s">
        <v>585</v>
      </c>
      <c r="C295" s="8">
        <v>268</v>
      </c>
      <c r="D295" s="8">
        <v>260</v>
      </c>
      <c r="E295" s="4">
        <v>0.97014925373134331</v>
      </c>
      <c r="F295" s="8">
        <v>7</v>
      </c>
      <c r="G295" s="4">
        <v>0.99626865671641796</v>
      </c>
      <c r="H295" s="8">
        <v>0</v>
      </c>
      <c r="I295" s="8">
        <v>0</v>
      </c>
      <c r="J295" s="8">
        <v>1</v>
      </c>
    </row>
    <row r="296" spans="1:10" x14ac:dyDescent="0.3">
      <c r="A296" s="7" t="s">
        <v>586</v>
      </c>
      <c r="B296" s="7" t="s">
        <v>587</v>
      </c>
      <c r="C296" s="8">
        <v>268</v>
      </c>
      <c r="D296" s="8">
        <v>249</v>
      </c>
      <c r="E296" s="4">
        <v>0.92910447761194026</v>
      </c>
      <c r="F296" s="8">
        <v>13</v>
      </c>
      <c r="G296" s="4">
        <v>0.97761194029850751</v>
      </c>
      <c r="H296" s="8">
        <v>6</v>
      </c>
      <c r="I296" s="8">
        <v>0</v>
      </c>
      <c r="J296" s="8">
        <v>0</v>
      </c>
    </row>
    <row r="297" spans="1:10" x14ac:dyDescent="0.3">
      <c r="A297" s="7" t="s">
        <v>588</v>
      </c>
      <c r="B297" s="7" t="s">
        <v>589</v>
      </c>
      <c r="C297" s="8">
        <v>267</v>
      </c>
      <c r="D297" s="8">
        <v>247</v>
      </c>
      <c r="E297" s="4">
        <v>0.92509363295880154</v>
      </c>
      <c r="F297" s="8">
        <v>10</v>
      </c>
      <c r="G297" s="4">
        <v>0.96254681647940077</v>
      </c>
      <c r="H297" s="8">
        <v>5</v>
      </c>
      <c r="I297" s="8">
        <v>0</v>
      </c>
      <c r="J297" s="8">
        <v>5</v>
      </c>
    </row>
    <row r="298" spans="1:10" x14ac:dyDescent="0.3">
      <c r="A298" s="7" t="s">
        <v>590</v>
      </c>
      <c r="B298" s="7" t="s">
        <v>591</v>
      </c>
      <c r="C298" s="8">
        <v>267</v>
      </c>
      <c r="D298" s="8">
        <v>257</v>
      </c>
      <c r="E298" s="4">
        <v>0.96254681647940077</v>
      </c>
      <c r="F298" s="8">
        <v>8</v>
      </c>
      <c r="G298" s="4">
        <v>0.99250936329588013</v>
      </c>
      <c r="H298" s="8">
        <v>2</v>
      </c>
      <c r="I298" s="8">
        <v>0</v>
      </c>
      <c r="J298" s="8">
        <v>0</v>
      </c>
    </row>
    <row r="299" spans="1:10" x14ac:dyDescent="0.3">
      <c r="A299" s="7" t="s">
        <v>592</v>
      </c>
      <c r="B299" s="7" t="s">
        <v>593</v>
      </c>
      <c r="C299" s="8">
        <v>266</v>
      </c>
      <c r="D299" s="8">
        <v>252</v>
      </c>
      <c r="E299" s="4">
        <v>0.94736842105263153</v>
      </c>
      <c r="F299" s="8">
        <v>11</v>
      </c>
      <c r="G299" s="4">
        <v>0.98872180451127822</v>
      </c>
      <c r="H299" s="8">
        <v>3</v>
      </c>
      <c r="I299" s="8">
        <v>0</v>
      </c>
      <c r="J299" s="8">
        <v>0</v>
      </c>
    </row>
    <row r="300" spans="1:10" x14ac:dyDescent="0.3">
      <c r="A300" s="7" t="s">
        <v>594</v>
      </c>
      <c r="B300" s="7" t="s">
        <v>595</v>
      </c>
      <c r="C300" s="8">
        <v>266</v>
      </c>
      <c r="D300" s="8">
        <v>256</v>
      </c>
      <c r="E300" s="4">
        <v>0.96240601503759393</v>
      </c>
      <c r="F300" s="8">
        <v>4</v>
      </c>
      <c r="G300" s="4">
        <v>0.97744360902255634</v>
      </c>
      <c r="H300" s="8">
        <v>6</v>
      </c>
      <c r="I300" s="8">
        <v>0</v>
      </c>
      <c r="J300" s="8">
        <v>0</v>
      </c>
    </row>
    <row r="301" spans="1:10" x14ac:dyDescent="0.3">
      <c r="A301" s="7" t="s">
        <v>596</v>
      </c>
      <c r="B301" s="7" t="s">
        <v>597</v>
      </c>
      <c r="C301" s="8">
        <v>265</v>
      </c>
      <c r="D301" s="8">
        <v>247</v>
      </c>
      <c r="E301" s="4">
        <v>0.93207547169811322</v>
      </c>
      <c r="F301" s="8">
        <v>11</v>
      </c>
      <c r="G301" s="4">
        <v>0.97358490566037725</v>
      </c>
      <c r="H301" s="8">
        <v>4</v>
      </c>
      <c r="I301" s="8">
        <v>0</v>
      </c>
      <c r="J301" s="8">
        <v>3</v>
      </c>
    </row>
    <row r="302" spans="1:10" x14ac:dyDescent="0.3">
      <c r="A302" s="7" t="s">
        <v>598</v>
      </c>
      <c r="B302" s="7" t="s">
        <v>599</v>
      </c>
      <c r="C302" s="8">
        <v>265</v>
      </c>
      <c r="D302" s="8">
        <v>254</v>
      </c>
      <c r="E302" s="4">
        <v>0.95849056603773586</v>
      </c>
      <c r="F302" s="8">
        <v>6</v>
      </c>
      <c r="G302" s="4">
        <v>0.98113207547169812</v>
      </c>
      <c r="H302" s="8">
        <v>5</v>
      </c>
      <c r="I302" s="8">
        <v>0</v>
      </c>
      <c r="J302" s="8">
        <v>0</v>
      </c>
    </row>
    <row r="303" spans="1:10" x14ac:dyDescent="0.3">
      <c r="A303" s="7" t="s">
        <v>600</v>
      </c>
      <c r="B303" s="7" t="s">
        <v>601</v>
      </c>
      <c r="C303" s="8">
        <v>265</v>
      </c>
      <c r="D303" s="8">
        <v>257</v>
      </c>
      <c r="E303" s="4">
        <v>0.96981132075471688</v>
      </c>
      <c r="F303" s="8">
        <v>4</v>
      </c>
      <c r="G303" s="4">
        <v>0.98490566037735849</v>
      </c>
      <c r="H303" s="8">
        <v>4</v>
      </c>
      <c r="I303" s="8">
        <v>0</v>
      </c>
      <c r="J303" s="8">
        <v>0</v>
      </c>
    </row>
    <row r="304" spans="1:10" x14ac:dyDescent="0.3">
      <c r="A304" s="7" t="s">
        <v>602</v>
      </c>
      <c r="B304" s="7" t="s">
        <v>603</v>
      </c>
      <c r="C304" s="8">
        <v>265</v>
      </c>
      <c r="D304" s="8">
        <v>256</v>
      </c>
      <c r="E304" s="4">
        <v>0.96603773584905672</v>
      </c>
      <c r="F304" s="8">
        <v>5</v>
      </c>
      <c r="G304" s="4">
        <v>0.98490566037735849</v>
      </c>
      <c r="H304" s="8">
        <v>4</v>
      </c>
      <c r="I304" s="8">
        <v>0</v>
      </c>
      <c r="J304" s="8">
        <v>0</v>
      </c>
    </row>
    <row r="305" spans="1:10" x14ac:dyDescent="0.3">
      <c r="A305" s="7" t="s">
        <v>604</v>
      </c>
      <c r="B305" s="7" t="s">
        <v>605</v>
      </c>
      <c r="C305" s="8">
        <v>265</v>
      </c>
      <c r="D305" s="8">
        <v>254</v>
      </c>
      <c r="E305" s="4">
        <v>0.95849056603773586</v>
      </c>
      <c r="F305" s="8">
        <v>6</v>
      </c>
      <c r="G305" s="4">
        <v>0.98113207547169812</v>
      </c>
      <c r="H305" s="8">
        <v>2</v>
      </c>
      <c r="I305" s="8">
        <v>1</v>
      </c>
      <c r="J305" s="8">
        <v>2</v>
      </c>
    </row>
    <row r="306" spans="1:10" x14ac:dyDescent="0.3">
      <c r="A306" s="7" t="s">
        <v>606</v>
      </c>
      <c r="B306" s="7" t="s">
        <v>607</v>
      </c>
      <c r="C306" s="8">
        <v>265</v>
      </c>
      <c r="D306" s="8">
        <v>252</v>
      </c>
      <c r="E306" s="4">
        <v>0.95094339622641511</v>
      </c>
      <c r="F306" s="8">
        <v>10</v>
      </c>
      <c r="G306" s="4">
        <v>0.98867924528301887</v>
      </c>
      <c r="H306" s="8">
        <v>2</v>
      </c>
      <c r="I306" s="8">
        <v>0</v>
      </c>
      <c r="J306" s="8">
        <v>1</v>
      </c>
    </row>
    <row r="307" spans="1:10" x14ac:dyDescent="0.3">
      <c r="A307" s="7" t="s">
        <v>608</v>
      </c>
      <c r="B307" s="7" t="s">
        <v>104</v>
      </c>
      <c r="C307" s="8">
        <v>265</v>
      </c>
      <c r="D307" s="8">
        <v>253</v>
      </c>
      <c r="E307" s="4">
        <v>0.95471698113207548</v>
      </c>
      <c r="F307" s="8">
        <v>7</v>
      </c>
      <c r="G307" s="4">
        <v>0.98113207547169812</v>
      </c>
      <c r="H307" s="8">
        <v>2</v>
      </c>
      <c r="I307" s="8">
        <v>0</v>
      </c>
      <c r="J307" s="8">
        <v>3</v>
      </c>
    </row>
    <row r="308" spans="1:10" x14ac:dyDescent="0.3">
      <c r="A308" s="7" t="s">
        <v>609</v>
      </c>
      <c r="B308" s="7" t="s">
        <v>610</v>
      </c>
      <c r="C308" s="8">
        <v>264</v>
      </c>
      <c r="D308" s="8">
        <v>250</v>
      </c>
      <c r="E308" s="4">
        <v>0.94696969696969702</v>
      </c>
      <c r="F308" s="8">
        <v>8</v>
      </c>
      <c r="G308" s="4">
        <v>0.97727272727272729</v>
      </c>
      <c r="H308" s="8">
        <v>5</v>
      </c>
      <c r="I308" s="8">
        <v>0</v>
      </c>
      <c r="J308" s="8">
        <v>1</v>
      </c>
    </row>
    <row r="309" spans="1:10" x14ac:dyDescent="0.3">
      <c r="A309" s="7" t="s">
        <v>611</v>
      </c>
      <c r="B309" s="7" t="s">
        <v>612</v>
      </c>
      <c r="C309" s="8">
        <v>264</v>
      </c>
      <c r="D309" s="8">
        <v>250</v>
      </c>
      <c r="E309" s="4">
        <v>0.94696969696969702</v>
      </c>
      <c r="F309" s="8">
        <v>10</v>
      </c>
      <c r="G309" s="4">
        <v>0.98484848484848486</v>
      </c>
      <c r="H309" s="8">
        <v>4</v>
      </c>
      <c r="I309" s="8">
        <v>0</v>
      </c>
      <c r="J309" s="8">
        <v>0</v>
      </c>
    </row>
    <row r="310" spans="1:10" x14ac:dyDescent="0.3">
      <c r="A310" s="7" t="s">
        <v>613</v>
      </c>
      <c r="B310" s="7" t="s">
        <v>614</v>
      </c>
      <c r="C310" s="8">
        <v>264</v>
      </c>
      <c r="D310" s="8">
        <v>250</v>
      </c>
      <c r="E310" s="4">
        <v>0.94696969696969702</v>
      </c>
      <c r="F310" s="8">
        <v>9</v>
      </c>
      <c r="G310" s="4">
        <v>0.98106060606060608</v>
      </c>
      <c r="H310" s="8">
        <v>4</v>
      </c>
      <c r="I310" s="8">
        <v>0</v>
      </c>
      <c r="J310" s="8">
        <v>1</v>
      </c>
    </row>
    <row r="311" spans="1:10" x14ac:dyDescent="0.3">
      <c r="A311" s="7" t="s">
        <v>615</v>
      </c>
      <c r="B311" s="7" t="s">
        <v>616</v>
      </c>
      <c r="C311" s="8">
        <v>264</v>
      </c>
      <c r="D311" s="8">
        <v>244</v>
      </c>
      <c r="E311" s="4">
        <v>0.9242424242424242</v>
      </c>
      <c r="F311" s="8">
        <v>15</v>
      </c>
      <c r="G311" s="4">
        <v>0.98106060606060608</v>
      </c>
      <c r="H311" s="8">
        <v>4</v>
      </c>
      <c r="I311" s="8">
        <v>0</v>
      </c>
      <c r="J311" s="8">
        <v>1</v>
      </c>
    </row>
    <row r="312" spans="1:10" x14ac:dyDescent="0.3">
      <c r="A312" s="7" t="s">
        <v>617</v>
      </c>
      <c r="B312" s="7" t="s">
        <v>618</v>
      </c>
      <c r="C312" s="8">
        <v>264</v>
      </c>
      <c r="D312" s="8">
        <v>247</v>
      </c>
      <c r="E312" s="4">
        <v>0.93560606060606066</v>
      </c>
      <c r="F312" s="8">
        <v>11</v>
      </c>
      <c r="G312" s="4">
        <v>0.97727272727272729</v>
      </c>
      <c r="H312" s="8">
        <v>2</v>
      </c>
      <c r="I312" s="8">
        <v>0</v>
      </c>
      <c r="J312" s="8">
        <v>4</v>
      </c>
    </row>
    <row r="313" spans="1:10" x14ac:dyDescent="0.3">
      <c r="A313" s="7" t="s">
        <v>619</v>
      </c>
      <c r="B313" s="7" t="s">
        <v>620</v>
      </c>
      <c r="C313" s="8">
        <v>263</v>
      </c>
      <c r="D313" s="8">
        <v>256</v>
      </c>
      <c r="E313" s="4">
        <v>0.97338403041825083</v>
      </c>
      <c r="F313" s="8">
        <v>5</v>
      </c>
      <c r="G313" s="4">
        <v>0.99239543726235757</v>
      </c>
      <c r="H313" s="8">
        <v>1</v>
      </c>
      <c r="I313" s="8">
        <v>0</v>
      </c>
      <c r="J313" s="8">
        <v>1</v>
      </c>
    </row>
    <row r="314" spans="1:10" x14ac:dyDescent="0.3">
      <c r="A314" s="7" t="s">
        <v>621</v>
      </c>
      <c r="B314" s="7" t="s">
        <v>622</v>
      </c>
      <c r="C314" s="8">
        <v>263</v>
      </c>
      <c r="D314" s="8">
        <v>255</v>
      </c>
      <c r="E314" s="4">
        <v>0.96958174904942962</v>
      </c>
      <c r="F314" s="8">
        <v>6</v>
      </c>
      <c r="G314" s="4">
        <v>0.99239543726235757</v>
      </c>
      <c r="H314" s="8">
        <v>2</v>
      </c>
      <c r="I314" s="8">
        <v>0</v>
      </c>
      <c r="J314" s="8">
        <v>0</v>
      </c>
    </row>
    <row r="315" spans="1:10" x14ac:dyDescent="0.3">
      <c r="A315" s="7" t="s">
        <v>623</v>
      </c>
      <c r="B315" s="7" t="s">
        <v>624</v>
      </c>
      <c r="C315" s="8">
        <v>263</v>
      </c>
      <c r="D315" s="8">
        <v>241</v>
      </c>
      <c r="E315" s="4">
        <v>0.91634980988593151</v>
      </c>
      <c r="F315" s="8">
        <v>15</v>
      </c>
      <c r="G315" s="4">
        <v>0.97338403041825083</v>
      </c>
      <c r="H315" s="8">
        <v>3</v>
      </c>
      <c r="I315" s="8">
        <v>0</v>
      </c>
      <c r="J315" s="8">
        <v>4</v>
      </c>
    </row>
    <row r="316" spans="1:10" x14ac:dyDescent="0.3">
      <c r="A316" s="7" t="s">
        <v>625</v>
      </c>
      <c r="B316" s="7" t="s">
        <v>401</v>
      </c>
      <c r="C316" s="8">
        <v>263</v>
      </c>
      <c r="D316" s="8">
        <v>256</v>
      </c>
      <c r="E316" s="4">
        <v>0.97338403041825083</v>
      </c>
      <c r="F316" s="8">
        <v>5</v>
      </c>
      <c r="G316" s="4">
        <v>0.99239543726235757</v>
      </c>
      <c r="H316" s="8">
        <v>2</v>
      </c>
      <c r="I316" s="8">
        <v>0</v>
      </c>
      <c r="J316" s="8">
        <v>0</v>
      </c>
    </row>
    <row r="317" spans="1:10" x14ac:dyDescent="0.3">
      <c r="A317" s="7" t="s">
        <v>626</v>
      </c>
      <c r="B317" s="7" t="s">
        <v>627</v>
      </c>
      <c r="C317" s="8">
        <v>263</v>
      </c>
      <c r="D317" s="8">
        <v>253</v>
      </c>
      <c r="E317" s="4">
        <v>0.96197718631178697</v>
      </c>
      <c r="F317" s="8">
        <v>6</v>
      </c>
      <c r="G317" s="4">
        <v>0.9847908745247147</v>
      </c>
      <c r="H317" s="8">
        <v>2</v>
      </c>
      <c r="I317" s="8">
        <v>0</v>
      </c>
      <c r="J317" s="8">
        <v>2</v>
      </c>
    </row>
    <row r="318" spans="1:10" x14ac:dyDescent="0.3">
      <c r="A318" s="7" t="s">
        <v>628</v>
      </c>
      <c r="B318" s="7" t="s">
        <v>629</v>
      </c>
      <c r="C318" s="8">
        <v>263</v>
      </c>
      <c r="D318" s="8">
        <v>249</v>
      </c>
      <c r="E318" s="4">
        <v>0.94676806083650189</v>
      </c>
      <c r="F318" s="8">
        <v>8</v>
      </c>
      <c r="G318" s="4">
        <v>0.97718631178707227</v>
      </c>
      <c r="H318" s="8">
        <v>5</v>
      </c>
      <c r="I318" s="8">
        <v>0</v>
      </c>
      <c r="J318" s="8">
        <v>1</v>
      </c>
    </row>
    <row r="319" spans="1:10" x14ac:dyDescent="0.3">
      <c r="A319" s="7" t="s">
        <v>630</v>
      </c>
      <c r="B319" s="7" t="s">
        <v>631</v>
      </c>
      <c r="C319" s="8">
        <v>262</v>
      </c>
      <c r="D319" s="8">
        <v>245</v>
      </c>
      <c r="E319" s="4">
        <v>0.93511450381679384</v>
      </c>
      <c r="F319" s="8">
        <v>15</v>
      </c>
      <c r="G319" s="4">
        <v>0.99236641221374045</v>
      </c>
      <c r="H319" s="8">
        <v>2</v>
      </c>
      <c r="I319" s="8">
        <v>0</v>
      </c>
      <c r="J319" s="8">
        <v>0</v>
      </c>
    </row>
    <row r="320" spans="1:10" x14ac:dyDescent="0.3">
      <c r="A320" s="7" t="s">
        <v>632</v>
      </c>
      <c r="B320" s="7" t="s">
        <v>633</v>
      </c>
      <c r="C320" s="8">
        <v>261</v>
      </c>
      <c r="D320" s="8">
        <v>247</v>
      </c>
      <c r="E320" s="4">
        <v>0.94636015325670497</v>
      </c>
      <c r="F320" s="8">
        <v>6</v>
      </c>
      <c r="G320" s="4">
        <v>0.96934865900383149</v>
      </c>
      <c r="H320" s="8">
        <v>4</v>
      </c>
      <c r="I320" s="8">
        <v>0</v>
      </c>
      <c r="J320" s="8">
        <v>4</v>
      </c>
    </row>
    <row r="321" spans="1:10" x14ac:dyDescent="0.3">
      <c r="A321" s="7" t="s">
        <v>634</v>
      </c>
      <c r="B321" s="7" t="s">
        <v>114</v>
      </c>
      <c r="C321" s="8">
        <v>261</v>
      </c>
      <c r="D321" s="8">
        <v>247</v>
      </c>
      <c r="E321" s="4">
        <v>0.94636015325670497</v>
      </c>
      <c r="F321" s="8">
        <v>11</v>
      </c>
      <c r="G321" s="4">
        <v>0.9885057471264368</v>
      </c>
      <c r="H321" s="8">
        <v>3</v>
      </c>
      <c r="I321" s="8">
        <v>0</v>
      </c>
      <c r="J321" s="8">
        <v>0</v>
      </c>
    </row>
    <row r="322" spans="1:10" x14ac:dyDescent="0.3">
      <c r="A322" s="7" t="s">
        <v>635</v>
      </c>
      <c r="B322" s="7" t="s">
        <v>290</v>
      </c>
      <c r="C322" s="8">
        <v>261</v>
      </c>
      <c r="D322" s="8">
        <v>250</v>
      </c>
      <c r="E322" s="4">
        <v>0.95785440613026818</v>
      </c>
      <c r="F322" s="8">
        <v>9</v>
      </c>
      <c r="G322" s="4">
        <v>0.9923371647509579</v>
      </c>
      <c r="H322" s="8">
        <v>2</v>
      </c>
      <c r="I322" s="8">
        <v>0</v>
      </c>
      <c r="J322" s="8">
        <v>0</v>
      </c>
    </row>
    <row r="323" spans="1:10" x14ac:dyDescent="0.3">
      <c r="A323" s="7" t="s">
        <v>636</v>
      </c>
      <c r="B323" s="7" t="s">
        <v>637</v>
      </c>
      <c r="C323" s="8">
        <v>261</v>
      </c>
      <c r="D323" s="8">
        <v>251</v>
      </c>
      <c r="E323" s="4">
        <v>0.96168582375478939</v>
      </c>
      <c r="F323" s="8">
        <v>3</v>
      </c>
      <c r="G323" s="4">
        <v>0.97318007662835238</v>
      </c>
      <c r="H323" s="8">
        <v>2</v>
      </c>
      <c r="I323" s="8">
        <v>0</v>
      </c>
      <c r="J323" s="8">
        <v>5</v>
      </c>
    </row>
    <row r="324" spans="1:10" x14ac:dyDescent="0.3">
      <c r="A324" s="7" t="s">
        <v>638</v>
      </c>
      <c r="B324" s="7" t="s">
        <v>639</v>
      </c>
      <c r="C324" s="8">
        <v>261</v>
      </c>
      <c r="D324" s="8">
        <v>248</v>
      </c>
      <c r="E324" s="4">
        <v>0.95019157088122608</v>
      </c>
      <c r="F324" s="8">
        <v>6</v>
      </c>
      <c r="G324" s="4">
        <v>0.97318007662835238</v>
      </c>
      <c r="H324" s="8">
        <v>7</v>
      </c>
      <c r="I324" s="8">
        <v>0</v>
      </c>
      <c r="J324" s="8">
        <v>0</v>
      </c>
    </row>
    <row r="325" spans="1:10" x14ac:dyDescent="0.3">
      <c r="A325" s="7" t="s">
        <v>640</v>
      </c>
      <c r="B325" s="7" t="s">
        <v>641</v>
      </c>
      <c r="C325" s="8">
        <v>260</v>
      </c>
      <c r="D325" s="8">
        <v>249</v>
      </c>
      <c r="E325" s="4">
        <v>0.95769230769230773</v>
      </c>
      <c r="F325" s="8">
        <v>10</v>
      </c>
      <c r="G325" s="4">
        <v>0.99615384615384617</v>
      </c>
      <c r="H325" s="8">
        <v>0</v>
      </c>
      <c r="I325" s="8">
        <v>0</v>
      </c>
      <c r="J325" s="8">
        <v>1</v>
      </c>
    </row>
    <row r="326" spans="1:10" x14ac:dyDescent="0.3">
      <c r="A326" s="7" t="s">
        <v>642</v>
      </c>
      <c r="B326" s="7" t="s">
        <v>643</v>
      </c>
      <c r="C326" s="8">
        <v>260</v>
      </c>
      <c r="D326" s="8">
        <v>253</v>
      </c>
      <c r="E326" s="4">
        <v>0.97307692307692306</v>
      </c>
      <c r="F326" s="8">
        <v>2</v>
      </c>
      <c r="G326" s="4">
        <v>0.98076923076923062</v>
      </c>
      <c r="H326" s="8">
        <v>5</v>
      </c>
      <c r="I326" s="8">
        <v>0</v>
      </c>
      <c r="J326" s="8">
        <v>0</v>
      </c>
    </row>
    <row r="327" spans="1:10" x14ac:dyDescent="0.3">
      <c r="A327" s="7" t="s">
        <v>644</v>
      </c>
      <c r="B327" s="7" t="s">
        <v>645</v>
      </c>
      <c r="C327" s="8">
        <v>260</v>
      </c>
      <c r="D327" s="8">
        <v>244</v>
      </c>
      <c r="E327" s="4">
        <v>0.93846153846153835</v>
      </c>
      <c r="F327" s="8">
        <v>8</v>
      </c>
      <c r="G327" s="4">
        <v>0.96923076923076923</v>
      </c>
      <c r="H327" s="8">
        <v>3</v>
      </c>
      <c r="I327" s="8">
        <v>0</v>
      </c>
      <c r="J327" s="8">
        <v>5</v>
      </c>
    </row>
    <row r="328" spans="1:10" x14ac:dyDescent="0.3">
      <c r="A328" s="7" t="s">
        <v>646</v>
      </c>
      <c r="B328" s="7" t="s">
        <v>647</v>
      </c>
      <c r="C328" s="8">
        <v>259</v>
      </c>
      <c r="D328" s="8">
        <v>246</v>
      </c>
      <c r="E328" s="4">
        <v>0.9498069498069498</v>
      </c>
      <c r="F328" s="8">
        <v>8</v>
      </c>
      <c r="G328" s="4">
        <v>0.98069498069498062</v>
      </c>
      <c r="H328" s="8">
        <v>2</v>
      </c>
      <c r="I328" s="8">
        <v>2</v>
      </c>
      <c r="J328" s="8">
        <v>1</v>
      </c>
    </row>
    <row r="329" spans="1:10" x14ac:dyDescent="0.3">
      <c r="A329" s="7" t="s">
        <v>648</v>
      </c>
      <c r="B329" s="7" t="s">
        <v>649</v>
      </c>
      <c r="C329" s="8">
        <v>259</v>
      </c>
      <c r="D329" s="8">
        <v>250</v>
      </c>
      <c r="E329" s="4">
        <v>0.9652509652509651</v>
      </c>
      <c r="F329" s="8">
        <v>5</v>
      </c>
      <c r="G329" s="4">
        <v>0.98455598455598459</v>
      </c>
      <c r="H329" s="8">
        <v>4</v>
      </c>
      <c r="I329" s="8">
        <v>0</v>
      </c>
      <c r="J329" s="8">
        <v>0</v>
      </c>
    </row>
    <row r="330" spans="1:10" x14ac:dyDescent="0.3">
      <c r="A330" s="7" t="s">
        <v>650</v>
      </c>
      <c r="B330" s="7" t="s">
        <v>651</v>
      </c>
      <c r="C330" s="8">
        <v>259</v>
      </c>
      <c r="D330" s="8">
        <v>243</v>
      </c>
      <c r="E330" s="4">
        <v>0.93822393822393824</v>
      </c>
      <c r="F330" s="8">
        <v>14</v>
      </c>
      <c r="G330" s="4">
        <v>0.99227799227799229</v>
      </c>
      <c r="H330" s="8">
        <v>0</v>
      </c>
      <c r="I330" s="8">
        <v>1</v>
      </c>
      <c r="J330" s="8">
        <v>1</v>
      </c>
    </row>
    <row r="331" spans="1:10" x14ac:dyDescent="0.3">
      <c r="A331" s="7" t="s">
        <v>652</v>
      </c>
      <c r="B331" s="7" t="s">
        <v>653</v>
      </c>
      <c r="C331" s="8">
        <v>258</v>
      </c>
      <c r="D331" s="8">
        <v>250</v>
      </c>
      <c r="E331" s="4">
        <v>0.96899224806201545</v>
      </c>
      <c r="F331" s="8">
        <v>6</v>
      </c>
      <c r="G331" s="4">
        <v>0.99224806201550397</v>
      </c>
      <c r="H331" s="8">
        <v>0</v>
      </c>
      <c r="I331" s="8">
        <v>0</v>
      </c>
      <c r="J331" s="8">
        <v>2</v>
      </c>
    </row>
    <row r="332" spans="1:10" x14ac:dyDescent="0.3">
      <c r="A332" s="7" t="s">
        <v>654</v>
      </c>
      <c r="B332" s="7" t="s">
        <v>655</v>
      </c>
      <c r="C332" s="8">
        <v>258</v>
      </c>
      <c r="D332" s="8">
        <v>247</v>
      </c>
      <c r="E332" s="4">
        <v>0.95736434108527135</v>
      </c>
      <c r="F332" s="8">
        <v>8</v>
      </c>
      <c r="G332" s="4">
        <v>0.98837209302325579</v>
      </c>
      <c r="H332" s="8">
        <v>3</v>
      </c>
      <c r="I332" s="8">
        <v>0</v>
      </c>
      <c r="J332" s="8">
        <v>0</v>
      </c>
    </row>
    <row r="333" spans="1:10" x14ac:dyDescent="0.3">
      <c r="A333" s="7" t="s">
        <v>656</v>
      </c>
      <c r="B333" s="7" t="s">
        <v>657</v>
      </c>
      <c r="C333" s="8">
        <v>258</v>
      </c>
      <c r="D333" s="8">
        <v>242</v>
      </c>
      <c r="E333" s="4">
        <v>0.93798449612403101</v>
      </c>
      <c r="F333" s="8">
        <v>9</v>
      </c>
      <c r="G333" s="4">
        <v>0.97286821705426352</v>
      </c>
      <c r="H333" s="8">
        <v>5</v>
      </c>
      <c r="I333" s="8">
        <v>0</v>
      </c>
      <c r="J333" s="8">
        <v>2</v>
      </c>
    </row>
    <row r="334" spans="1:10" x14ac:dyDescent="0.3">
      <c r="A334" s="7" t="s">
        <v>658</v>
      </c>
      <c r="B334" s="7" t="s">
        <v>659</v>
      </c>
      <c r="C334" s="8">
        <v>257</v>
      </c>
      <c r="D334" s="8">
        <v>246</v>
      </c>
      <c r="E334" s="4">
        <v>0.95719844357976658</v>
      </c>
      <c r="F334" s="8">
        <v>8</v>
      </c>
      <c r="G334" s="4">
        <v>0.98832684824902728</v>
      </c>
      <c r="H334" s="8">
        <v>3</v>
      </c>
      <c r="I334" s="8">
        <v>0</v>
      </c>
      <c r="J334" s="8">
        <v>0</v>
      </c>
    </row>
    <row r="335" spans="1:10" x14ac:dyDescent="0.3">
      <c r="A335" s="7" t="s">
        <v>660</v>
      </c>
      <c r="B335" s="7" t="s">
        <v>661</v>
      </c>
      <c r="C335" s="8">
        <v>257</v>
      </c>
      <c r="D335" s="8">
        <v>244</v>
      </c>
      <c r="E335" s="4">
        <v>0.94941634241245121</v>
      </c>
      <c r="F335" s="8">
        <v>5</v>
      </c>
      <c r="G335" s="4">
        <v>0.9688715953307393</v>
      </c>
      <c r="H335" s="8">
        <v>2</v>
      </c>
      <c r="I335" s="8">
        <v>0</v>
      </c>
      <c r="J335" s="8">
        <v>6</v>
      </c>
    </row>
    <row r="336" spans="1:10" x14ac:dyDescent="0.3">
      <c r="A336" s="7" t="s">
        <v>662</v>
      </c>
      <c r="B336" s="7" t="s">
        <v>663</v>
      </c>
      <c r="C336" s="8">
        <v>257</v>
      </c>
      <c r="D336" s="8">
        <v>250</v>
      </c>
      <c r="E336" s="4">
        <v>0.97276264591439687</v>
      </c>
      <c r="F336" s="8">
        <v>5</v>
      </c>
      <c r="G336" s="4">
        <v>0.99221789883268485</v>
      </c>
      <c r="H336" s="8">
        <v>2</v>
      </c>
      <c r="I336" s="8">
        <v>0</v>
      </c>
      <c r="J336" s="8">
        <v>0</v>
      </c>
    </row>
    <row r="337" spans="1:10" x14ac:dyDescent="0.3">
      <c r="A337" s="7" t="s">
        <v>664</v>
      </c>
      <c r="B337" s="7" t="s">
        <v>665</v>
      </c>
      <c r="C337" s="8">
        <v>257</v>
      </c>
      <c r="D337" s="8">
        <v>250</v>
      </c>
      <c r="E337" s="4">
        <v>0.97276264591439687</v>
      </c>
      <c r="F337" s="8">
        <v>3</v>
      </c>
      <c r="G337" s="4">
        <v>0.98443579766536971</v>
      </c>
      <c r="H337" s="8">
        <v>3</v>
      </c>
      <c r="I337" s="8">
        <v>0</v>
      </c>
      <c r="J337" s="8">
        <v>1</v>
      </c>
    </row>
    <row r="338" spans="1:10" x14ac:dyDescent="0.3">
      <c r="A338" s="7" t="s">
        <v>666</v>
      </c>
      <c r="B338" s="7" t="s">
        <v>667</v>
      </c>
      <c r="C338" s="8">
        <v>257</v>
      </c>
      <c r="D338" s="8">
        <v>254</v>
      </c>
      <c r="E338" s="4">
        <v>0.98832684824902728</v>
      </c>
      <c r="F338" s="8">
        <v>1</v>
      </c>
      <c r="G338" s="4">
        <v>0.99221789883268485</v>
      </c>
      <c r="H338" s="8">
        <v>1</v>
      </c>
      <c r="I338" s="8">
        <v>0</v>
      </c>
      <c r="J338" s="8">
        <v>1</v>
      </c>
    </row>
    <row r="339" spans="1:10" x14ac:dyDescent="0.3">
      <c r="A339" s="7" t="s">
        <v>668</v>
      </c>
      <c r="B339" s="7" t="s">
        <v>669</v>
      </c>
      <c r="C339" s="8">
        <v>257</v>
      </c>
      <c r="D339" s="8">
        <v>250</v>
      </c>
      <c r="E339" s="4">
        <v>0.97276264591439687</v>
      </c>
      <c r="F339" s="8">
        <v>4</v>
      </c>
      <c r="G339" s="4">
        <v>0.98832684824902728</v>
      </c>
      <c r="H339" s="8">
        <v>2</v>
      </c>
      <c r="I339" s="8">
        <v>0</v>
      </c>
      <c r="J339" s="8">
        <v>1</v>
      </c>
    </row>
    <row r="340" spans="1:10" x14ac:dyDescent="0.3">
      <c r="A340" s="7" t="s">
        <v>670</v>
      </c>
      <c r="B340" s="7" t="s">
        <v>671</v>
      </c>
      <c r="C340" s="8">
        <v>257</v>
      </c>
      <c r="D340" s="8">
        <v>245</v>
      </c>
      <c r="E340" s="4">
        <v>0.953307392996109</v>
      </c>
      <c r="F340" s="8">
        <v>8</v>
      </c>
      <c r="G340" s="4">
        <v>0.98443579766536971</v>
      </c>
      <c r="H340" s="8">
        <v>4</v>
      </c>
      <c r="I340" s="8">
        <v>0</v>
      </c>
      <c r="J340" s="8">
        <v>0</v>
      </c>
    </row>
    <row r="341" spans="1:10" x14ac:dyDescent="0.3">
      <c r="A341" s="7" t="s">
        <v>672</v>
      </c>
      <c r="B341" s="7" t="s">
        <v>673</v>
      </c>
      <c r="C341" s="8">
        <v>257</v>
      </c>
      <c r="D341" s="8">
        <v>243</v>
      </c>
      <c r="E341" s="4">
        <v>0.94552529182879363</v>
      </c>
      <c r="F341" s="8">
        <v>12</v>
      </c>
      <c r="G341" s="4">
        <v>0.99221789883268485</v>
      </c>
      <c r="H341" s="8">
        <v>1</v>
      </c>
      <c r="I341" s="8">
        <v>1</v>
      </c>
      <c r="J341" s="8">
        <v>0</v>
      </c>
    </row>
    <row r="342" spans="1:10" x14ac:dyDescent="0.3">
      <c r="A342" s="7" t="s">
        <v>674</v>
      </c>
      <c r="B342" s="7" t="s">
        <v>675</v>
      </c>
      <c r="C342" s="8">
        <v>257</v>
      </c>
      <c r="D342" s="8">
        <v>250</v>
      </c>
      <c r="E342" s="4">
        <v>0.97276264591439687</v>
      </c>
      <c r="F342" s="8">
        <v>4</v>
      </c>
      <c r="G342" s="4">
        <v>0.98832684824902728</v>
      </c>
      <c r="H342" s="8">
        <v>3</v>
      </c>
      <c r="I342" s="8">
        <v>0</v>
      </c>
      <c r="J342" s="8">
        <v>0</v>
      </c>
    </row>
    <row r="343" spans="1:10" x14ac:dyDescent="0.3">
      <c r="A343" s="7" t="s">
        <v>676</v>
      </c>
      <c r="B343" s="7" t="s">
        <v>677</v>
      </c>
      <c r="C343" s="8">
        <v>256</v>
      </c>
      <c r="D343" s="8">
        <v>237</v>
      </c>
      <c r="E343" s="4">
        <v>0.92578125</v>
      </c>
      <c r="F343" s="8">
        <v>15</v>
      </c>
      <c r="G343" s="4">
        <v>0.984375</v>
      </c>
      <c r="H343" s="8">
        <v>4</v>
      </c>
      <c r="I343" s="8">
        <v>0</v>
      </c>
      <c r="J343" s="8">
        <v>0</v>
      </c>
    </row>
    <row r="344" spans="1:10" x14ac:dyDescent="0.3">
      <c r="A344" s="7" t="s">
        <v>678</v>
      </c>
      <c r="B344" s="7" t="s">
        <v>679</v>
      </c>
      <c r="C344" s="8">
        <v>256</v>
      </c>
      <c r="D344" s="8">
        <v>247</v>
      </c>
      <c r="E344" s="4">
        <v>0.96484375</v>
      </c>
      <c r="F344" s="8">
        <v>6</v>
      </c>
      <c r="G344" s="4">
        <v>0.98828125</v>
      </c>
      <c r="H344" s="8">
        <v>2</v>
      </c>
      <c r="I344" s="8">
        <v>0</v>
      </c>
      <c r="J344" s="8">
        <v>1</v>
      </c>
    </row>
    <row r="345" spans="1:10" x14ac:dyDescent="0.3">
      <c r="A345" s="7" t="s">
        <v>680</v>
      </c>
      <c r="B345" s="7" t="s">
        <v>681</v>
      </c>
      <c r="C345" s="8">
        <v>256</v>
      </c>
      <c r="D345" s="8">
        <v>241</v>
      </c>
      <c r="E345" s="4">
        <v>0.94140625</v>
      </c>
      <c r="F345" s="8">
        <v>11</v>
      </c>
      <c r="G345" s="4">
        <v>0.984375</v>
      </c>
      <c r="H345" s="8">
        <v>3</v>
      </c>
      <c r="I345" s="8">
        <v>0</v>
      </c>
      <c r="J345" s="8">
        <v>1</v>
      </c>
    </row>
    <row r="346" spans="1:10" x14ac:dyDescent="0.3">
      <c r="A346" s="7" t="s">
        <v>682</v>
      </c>
      <c r="B346" s="7" t="s">
        <v>683</v>
      </c>
      <c r="C346" s="8">
        <v>256</v>
      </c>
      <c r="D346" s="8">
        <v>248</v>
      </c>
      <c r="E346" s="4">
        <v>0.96875</v>
      </c>
      <c r="F346" s="8">
        <v>4</v>
      </c>
      <c r="G346" s="4">
        <v>0.984375</v>
      </c>
      <c r="H346" s="8">
        <v>2</v>
      </c>
      <c r="I346" s="8">
        <v>1</v>
      </c>
      <c r="J346" s="8">
        <v>1</v>
      </c>
    </row>
    <row r="347" spans="1:10" x14ac:dyDescent="0.3">
      <c r="A347" s="7" t="s">
        <v>684</v>
      </c>
      <c r="B347" s="7" t="s">
        <v>685</v>
      </c>
      <c r="C347" s="8">
        <v>256</v>
      </c>
      <c r="D347" s="8">
        <v>253</v>
      </c>
      <c r="E347" s="4">
        <v>0.98828125</v>
      </c>
      <c r="F347" s="8">
        <v>2</v>
      </c>
      <c r="G347" s="4">
        <v>0.99609375</v>
      </c>
      <c r="H347" s="8">
        <v>1</v>
      </c>
      <c r="I347" s="8">
        <v>0</v>
      </c>
      <c r="J347" s="8">
        <v>0</v>
      </c>
    </row>
    <row r="348" spans="1:10" x14ac:dyDescent="0.3">
      <c r="A348" s="7" t="s">
        <v>686</v>
      </c>
      <c r="B348" s="7" t="s">
        <v>687</v>
      </c>
      <c r="C348" s="8">
        <v>255</v>
      </c>
      <c r="D348" s="8">
        <v>235</v>
      </c>
      <c r="E348" s="4">
        <v>0.92156862745098034</v>
      </c>
      <c r="F348" s="8">
        <v>15</v>
      </c>
      <c r="G348" s="4">
        <v>0.98039215686274506</v>
      </c>
      <c r="H348" s="8">
        <v>5</v>
      </c>
      <c r="I348" s="8">
        <v>0</v>
      </c>
      <c r="J348" s="8">
        <v>0</v>
      </c>
    </row>
    <row r="349" spans="1:10" x14ac:dyDescent="0.3">
      <c r="A349" s="7" t="s">
        <v>688</v>
      </c>
      <c r="B349" s="7" t="s">
        <v>689</v>
      </c>
      <c r="C349" s="8">
        <v>255</v>
      </c>
      <c r="D349" s="8">
        <v>249</v>
      </c>
      <c r="E349" s="4">
        <v>0.97647058823529409</v>
      </c>
      <c r="F349" s="8">
        <v>4</v>
      </c>
      <c r="G349" s="4">
        <v>0.99215686274509807</v>
      </c>
      <c r="H349" s="8">
        <v>2</v>
      </c>
      <c r="I349" s="8">
        <v>0</v>
      </c>
      <c r="J349" s="8">
        <v>0</v>
      </c>
    </row>
    <row r="350" spans="1:10" x14ac:dyDescent="0.3">
      <c r="A350" s="7" t="s">
        <v>690</v>
      </c>
      <c r="B350" s="7" t="s">
        <v>691</v>
      </c>
      <c r="C350" s="8">
        <v>255</v>
      </c>
      <c r="D350" s="8">
        <v>249</v>
      </c>
      <c r="E350" s="4">
        <v>0.97647058823529409</v>
      </c>
      <c r="F350" s="8">
        <v>4</v>
      </c>
      <c r="G350" s="4">
        <v>0.99215686274509807</v>
      </c>
      <c r="H350" s="8">
        <v>2</v>
      </c>
      <c r="I350" s="8">
        <v>0</v>
      </c>
      <c r="J350" s="8">
        <v>0</v>
      </c>
    </row>
    <row r="351" spans="1:10" x14ac:dyDescent="0.3">
      <c r="A351" s="7" t="s">
        <v>692</v>
      </c>
      <c r="B351" s="7" t="s">
        <v>693</v>
      </c>
      <c r="C351" s="8">
        <v>255</v>
      </c>
      <c r="D351" s="8">
        <v>245</v>
      </c>
      <c r="E351" s="4">
        <v>0.96078431372549022</v>
      </c>
      <c r="F351" s="8">
        <v>6</v>
      </c>
      <c r="G351" s="4">
        <v>0.98431372549019602</v>
      </c>
      <c r="H351" s="8">
        <v>4</v>
      </c>
      <c r="I351" s="8">
        <v>0</v>
      </c>
      <c r="J351" s="8">
        <v>0</v>
      </c>
    </row>
    <row r="352" spans="1:10" x14ac:dyDescent="0.3">
      <c r="A352" s="7" t="s">
        <v>694</v>
      </c>
      <c r="B352" s="7" t="s">
        <v>695</v>
      </c>
      <c r="C352" s="8">
        <v>255</v>
      </c>
      <c r="D352" s="8">
        <v>236</v>
      </c>
      <c r="E352" s="4">
        <v>0.9254901960784313</v>
      </c>
      <c r="F352" s="8">
        <v>14</v>
      </c>
      <c r="G352" s="4">
        <v>0.98039215686274506</v>
      </c>
      <c r="H352" s="8">
        <v>5</v>
      </c>
      <c r="I352" s="8">
        <v>0</v>
      </c>
      <c r="J352" s="8">
        <v>0</v>
      </c>
    </row>
    <row r="353" spans="1:10" x14ac:dyDescent="0.3">
      <c r="A353" s="7" t="s">
        <v>696</v>
      </c>
      <c r="B353" s="7" t="s">
        <v>697</v>
      </c>
      <c r="C353" s="8">
        <v>254</v>
      </c>
      <c r="D353" s="8">
        <v>237</v>
      </c>
      <c r="E353" s="4">
        <v>0.93307086614173229</v>
      </c>
      <c r="F353" s="8">
        <v>8</v>
      </c>
      <c r="G353" s="4">
        <v>0.96456692913385822</v>
      </c>
      <c r="H353" s="8">
        <v>8</v>
      </c>
      <c r="I353" s="8">
        <v>0</v>
      </c>
      <c r="J353" s="8">
        <v>1</v>
      </c>
    </row>
    <row r="354" spans="1:10" x14ac:dyDescent="0.3">
      <c r="A354" s="7" t="s">
        <v>698</v>
      </c>
      <c r="B354" s="7" t="s">
        <v>699</v>
      </c>
      <c r="C354" s="8">
        <v>254</v>
      </c>
      <c r="D354" s="8">
        <v>243</v>
      </c>
      <c r="E354" s="4">
        <v>0.95669291338582663</v>
      </c>
      <c r="F354" s="8">
        <v>7</v>
      </c>
      <c r="G354" s="4">
        <v>0.98425196850393704</v>
      </c>
      <c r="H354" s="8">
        <v>2</v>
      </c>
      <c r="I354" s="8">
        <v>0</v>
      </c>
      <c r="J354" s="8">
        <v>2</v>
      </c>
    </row>
    <row r="355" spans="1:10" x14ac:dyDescent="0.3">
      <c r="A355" s="7" t="s">
        <v>700</v>
      </c>
      <c r="B355" s="7" t="s">
        <v>701</v>
      </c>
      <c r="C355" s="8">
        <v>254</v>
      </c>
      <c r="D355" s="8">
        <v>252</v>
      </c>
      <c r="E355" s="4">
        <v>0.99212598425196863</v>
      </c>
      <c r="F355" s="8">
        <v>1</v>
      </c>
      <c r="G355" s="4">
        <v>0.99606299212598426</v>
      </c>
      <c r="H355" s="8">
        <v>1</v>
      </c>
      <c r="I355" s="8">
        <v>0</v>
      </c>
      <c r="J355" s="8">
        <v>0</v>
      </c>
    </row>
    <row r="356" spans="1:10" x14ac:dyDescent="0.3">
      <c r="A356" s="7" t="s">
        <v>702</v>
      </c>
      <c r="B356" s="7" t="s">
        <v>703</v>
      </c>
      <c r="C356" s="8">
        <v>253</v>
      </c>
      <c r="D356" s="8">
        <v>249</v>
      </c>
      <c r="E356" s="4">
        <v>0.98418972332015808</v>
      </c>
      <c r="F356" s="8">
        <v>3</v>
      </c>
      <c r="G356" s="4">
        <v>0.99604743083003955</v>
      </c>
      <c r="H356" s="8">
        <v>1</v>
      </c>
      <c r="I356" s="8">
        <v>0</v>
      </c>
      <c r="J356" s="8">
        <v>0</v>
      </c>
    </row>
    <row r="357" spans="1:10" x14ac:dyDescent="0.3">
      <c r="A357" s="7" t="s">
        <v>704</v>
      </c>
      <c r="B357" s="7" t="s">
        <v>705</v>
      </c>
      <c r="C357" s="8">
        <v>252</v>
      </c>
      <c r="D357" s="8">
        <v>239</v>
      </c>
      <c r="E357" s="4">
        <v>0.94841269841269837</v>
      </c>
      <c r="F357" s="8">
        <v>6</v>
      </c>
      <c r="G357" s="4">
        <v>0.9722222222222221</v>
      </c>
      <c r="H357" s="8">
        <v>4</v>
      </c>
      <c r="I357" s="8">
        <v>0</v>
      </c>
      <c r="J357" s="8">
        <v>3</v>
      </c>
    </row>
    <row r="358" spans="1:10" x14ac:dyDescent="0.3">
      <c r="A358" s="7" t="s">
        <v>706</v>
      </c>
      <c r="B358" s="7" t="s">
        <v>707</v>
      </c>
      <c r="C358" s="8">
        <v>252</v>
      </c>
      <c r="D358" s="8">
        <v>246</v>
      </c>
      <c r="E358" s="4">
        <v>0.97619047619047616</v>
      </c>
      <c r="F358" s="8">
        <v>5</v>
      </c>
      <c r="G358" s="4">
        <v>0.99603174603174605</v>
      </c>
      <c r="H358" s="8">
        <v>1</v>
      </c>
      <c r="I358" s="8">
        <v>0</v>
      </c>
      <c r="J358" s="8">
        <v>0</v>
      </c>
    </row>
    <row r="359" spans="1:10" x14ac:dyDescent="0.3">
      <c r="A359" s="7" t="s">
        <v>708</v>
      </c>
      <c r="B359" s="7" t="s">
        <v>709</v>
      </c>
      <c r="C359" s="8">
        <v>252</v>
      </c>
      <c r="D359" s="8">
        <v>237</v>
      </c>
      <c r="E359" s="4">
        <v>0.94047619047619047</v>
      </c>
      <c r="F359" s="8">
        <v>9</v>
      </c>
      <c r="G359" s="4">
        <v>0.97619047619047616</v>
      </c>
      <c r="H359" s="8">
        <v>4</v>
      </c>
      <c r="I359" s="8">
        <v>2</v>
      </c>
      <c r="J359" s="8">
        <v>0</v>
      </c>
    </row>
    <row r="360" spans="1:10" x14ac:dyDescent="0.3">
      <c r="A360" s="7" t="s">
        <v>710</v>
      </c>
      <c r="B360" s="7" t="s">
        <v>711</v>
      </c>
      <c r="C360" s="8">
        <v>252</v>
      </c>
      <c r="D360" s="8">
        <v>240</v>
      </c>
      <c r="E360" s="4">
        <v>0.95238095238095222</v>
      </c>
      <c r="F360" s="8">
        <v>8</v>
      </c>
      <c r="G360" s="4">
        <v>0.98412698412698407</v>
      </c>
      <c r="H360" s="8">
        <v>3</v>
      </c>
      <c r="I360" s="8">
        <v>0</v>
      </c>
      <c r="J360" s="8">
        <v>1</v>
      </c>
    </row>
    <row r="361" spans="1:10" x14ac:dyDescent="0.3">
      <c r="A361" s="7" t="s">
        <v>712</v>
      </c>
      <c r="B361" s="7" t="s">
        <v>713</v>
      </c>
      <c r="C361" s="8">
        <v>252</v>
      </c>
      <c r="D361" s="8">
        <v>244</v>
      </c>
      <c r="E361" s="4">
        <v>0.96825396825396826</v>
      </c>
      <c r="F361" s="8">
        <v>6</v>
      </c>
      <c r="G361" s="4">
        <v>0.9920634920634922</v>
      </c>
      <c r="H361" s="8">
        <v>1</v>
      </c>
      <c r="I361" s="8">
        <v>0</v>
      </c>
      <c r="J361" s="8">
        <v>1</v>
      </c>
    </row>
    <row r="362" spans="1:10" x14ac:dyDescent="0.3">
      <c r="A362" s="7" t="s">
        <v>714</v>
      </c>
      <c r="B362" s="7" t="s">
        <v>715</v>
      </c>
      <c r="C362" s="8">
        <v>252</v>
      </c>
      <c r="D362" s="8">
        <v>241</v>
      </c>
      <c r="E362" s="4">
        <v>0.95634920634920628</v>
      </c>
      <c r="F362" s="8">
        <v>10</v>
      </c>
      <c r="G362" s="4">
        <v>0.99603174603174605</v>
      </c>
      <c r="H362" s="8">
        <v>1</v>
      </c>
      <c r="I362" s="8">
        <v>0</v>
      </c>
      <c r="J362" s="8">
        <v>0</v>
      </c>
    </row>
    <row r="363" spans="1:10" x14ac:dyDescent="0.3">
      <c r="A363" s="7" t="s">
        <v>716</v>
      </c>
      <c r="B363" s="7" t="s">
        <v>717</v>
      </c>
      <c r="C363" s="8">
        <v>252</v>
      </c>
      <c r="D363" s="8">
        <v>239</v>
      </c>
      <c r="E363" s="4">
        <v>0.94841269841269837</v>
      </c>
      <c r="F363" s="8">
        <v>5</v>
      </c>
      <c r="G363" s="4">
        <v>0.96825396825396826</v>
      </c>
      <c r="H363" s="8">
        <v>4</v>
      </c>
      <c r="I363" s="8">
        <v>0</v>
      </c>
      <c r="J363" s="8">
        <v>4</v>
      </c>
    </row>
    <row r="364" spans="1:10" x14ac:dyDescent="0.3">
      <c r="A364" s="7" t="s">
        <v>718</v>
      </c>
      <c r="B364" s="7" t="s">
        <v>66</v>
      </c>
      <c r="C364" s="8">
        <v>251</v>
      </c>
      <c r="D364" s="8">
        <v>235</v>
      </c>
      <c r="E364" s="4">
        <v>0.93625498007968122</v>
      </c>
      <c r="F364" s="8">
        <v>9</v>
      </c>
      <c r="G364" s="4">
        <v>0.97211155378486058</v>
      </c>
      <c r="H364" s="8">
        <v>3</v>
      </c>
      <c r="I364" s="8">
        <v>0</v>
      </c>
      <c r="J364" s="8">
        <v>4</v>
      </c>
    </row>
    <row r="365" spans="1:10" x14ac:dyDescent="0.3">
      <c r="A365" s="7" t="s">
        <v>719</v>
      </c>
      <c r="B365" s="7" t="s">
        <v>720</v>
      </c>
      <c r="C365" s="8">
        <v>251</v>
      </c>
      <c r="D365" s="8">
        <v>229</v>
      </c>
      <c r="E365" s="4">
        <v>0.91235059760956172</v>
      </c>
      <c r="F365" s="8">
        <v>18</v>
      </c>
      <c r="G365" s="4">
        <v>0.98406374501992033</v>
      </c>
      <c r="H365" s="8">
        <v>3</v>
      </c>
      <c r="I365" s="8">
        <v>0</v>
      </c>
      <c r="J365" s="8">
        <v>1</v>
      </c>
    </row>
    <row r="366" spans="1:10" x14ac:dyDescent="0.3">
      <c r="A366" s="7" t="s">
        <v>721</v>
      </c>
      <c r="B366" s="7" t="s">
        <v>722</v>
      </c>
      <c r="C366" s="8">
        <v>250</v>
      </c>
      <c r="D366" s="8">
        <v>228</v>
      </c>
      <c r="E366" s="4">
        <v>0.91200000000000003</v>
      </c>
      <c r="F366" s="8">
        <v>16</v>
      </c>
      <c r="G366" s="4">
        <v>0.97599999999999998</v>
      </c>
      <c r="H366" s="8">
        <v>5</v>
      </c>
      <c r="I366" s="8">
        <v>0</v>
      </c>
      <c r="J366" s="8">
        <v>1</v>
      </c>
    </row>
    <row r="367" spans="1:10" x14ac:dyDescent="0.3">
      <c r="A367" s="7" t="s">
        <v>723</v>
      </c>
      <c r="B367" s="7" t="s">
        <v>724</v>
      </c>
      <c r="C367" s="8">
        <v>250</v>
      </c>
      <c r="D367" s="8">
        <v>240</v>
      </c>
      <c r="E367" s="4">
        <v>0.96</v>
      </c>
      <c r="F367" s="8">
        <v>8</v>
      </c>
      <c r="G367" s="4">
        <v>0.99199999999999999</v>
      </c>
      <c r="H367" s="8">
        <v>1</v>
      </c>
      <c r="I367" s="8">
        <v>0</v>
      </c>
      <c r="J367" s="8">
        <v>1</v>
      </c>
    </row>
    <row r="368" spans="1:10" x14ac:dyDescent="0.3">
      <c r="A368" s="7" t="s">
        <v>725</v>
      </c>
      <c r="B368" s="7" t="s">
        <v>726</v>
      </c>
      <c r="C368" s="8">
        <v>250</v>
      </c>
      <c r="D368" s="8">
        <v>234</v>
      </c>
      <c r="E368" s="4">
        <v>0.93600000000000005</v>
      </c>
      <c r="F368" s="8">
        <v>7</v>
      </c>
      <c r="G368" s="4">
        <v>0.96399999999999997</v>
      </c>
      <c r="H368" s="8">
        <v>6</v>
      </c>
      <c r="I368" s="8">
        <v>0</v>
      </c>
      <c r="J368" s="8">
        <v>3</v>
      </c>
    </row>
    <row r="369" spans="1:10" x14ac:dyDescent="0.3">
      <c r="A369" s="7" t="s">
        <v>727</v>
      </c>
      <c r="B369" s="7" t="s">
        <v>728</v>
      </c>
      <c r="C369" s="8">
        <v>250</v>
      </c>
      <c r="D369" s="8">
        <v>241</v>
      </c>
      <c r="E369" s="4">
        <v>0.96399999999999997</v>
      </c>
      <c r="F369" s="8">
        <v>4</v>
      </c>
      <c r="G369" s="4">
        <v>0.98</v>
      </c>
      <c r="H369" s="8">
        <v>3</v>
      </c>
      <c r="I369" s="8">
        <v>0</v>
      </c>
      <c r="J369" s="8">
        <v>2</v>
      </c>
    </row>
    <row r="370" spans="1:10" x14ac:dyDescent="0.3">
      <c r="A370" s="7" t="s">
        <v>729</v>
      </c>
      <c r="B370" s="7" t="s">
        <v>730</v>
      </c>
      <c r="C370" s="8">
        <v>250</v>
      </c>
      <c r="D370" s="8">
        <v>243</v>
      </c>
      <c r="E370" s="4">
        <v>0.97199999999999998</v>
      </c>
      <c r="F370" s="8">
        <v>5</v>
      </c>
      <c r="G370" s="4">
        <v>0.99199999999999999</v>
      </c>
      <c r="H370" s="8">
        <v>1</v>
      </c>
      <c r="I370" s="8">
        <v>0</v>
      </c>
      <c r="J370" s="8">
        <v>1</v>
      </c>
    </row>
    <row r="371" spans="1:10" x14ac:dyDescent="0.3">
      <c r="A371" s="7" t="s">
        <v>731</v>
      </c>
      <c r="B371" s="7" t="s">
        <v>732</v>
      </c>
      <c r="C371" s="8">
        <v>249</v>
      </c>
      <c r="D371" s="8">
        <v>232</v>
      </c>
      <c r="E371" s="4">
        <v>0.93172690763052213</v>
      </c>
      <c r="F371" s="8">
        <v>10</v>
      </c>
      <c r="G371" s="4">
        <v>0.9718875502008032</v>
      </c>
      <c r="H371" s="8">
        <v>5</v>
      </c>
      <c r="I371" s="8">
        <v>0</v>
      </c>
      <c r="J371" s="8">
        <v>2</v>
      </c>
    </row>
    <row r="372" spans="1:10" x14ac:dyDescent="0.3">
      <c r="A372" s="7" t="s">
        <v>733</v>
      </c>
      <c r="B372" s="7" t="s">
        <v>734</v>
      </c>
      <c r="C372" s="8">
        <v>249</v>
      </c>
      <c r="D372" s="8">
        <v>242</v>
      </c>
      <c r="E372" s="4">
        <v>0.9718875502008032</v>
      </c>
      <c r="F372" s="8">
        <v>3</v>
      </c>
      <c r="G372" s="4">
        <v>0.98393574297188768</v>
      </c>
      <c r="H372" s="8">
        <v>4</v>
      </c>
      <c r="I372" s="8">
        <v>0</v>
      </c>
      <c r="J372" s="8">
        <v>0</v>
      </c>
    </row>
    <row r="373" spans="1:10" x14ac:dyDescent="0.3">
      <c r="A373" s="7" t="s">
        <v>735</v>
      </c>
      <c r="B373" s="7" t="s">
        <v>736</v>
      </c>
      <c r="C373" s="8">
        <v>249</v>
      </c>
      <c r="D373" s="8">
        <v>241</v>
      </c>
      <c r="E373" s="4">
        <v>0.96787148594377514</v>
      </c>
      <c r="F373" s="8">
        <v>6</v>
      </c>
      <c r="G373" s="4">
        <v>0.99196787148594379</v>
      </c>
      <c r="H373" s="8">
        <v>2</v>
      </c>
      <c r="I373" s="8">
        <v>0</v>
      </c>
      <c r="J373" s="8">
        <v>0</v>
      </c>
    </row>
    <row r="374" spans="1:10" x14ac:dyDescent="0.3">
      <c r="A374" s="7" t="s">
        <v>737</v>
      </c>
      <c r="B374" s="7" t="s">
        <v>738</v>
      </c>
      <c r="C374" s="8">
        <v>249</v>
      </c>
      <c r="D374" s="8">
        <v>244</v>
      </c>
      <c r="E374" s="4">
        <v>0.97991967871485941</v>
      </c>
      <c r="F374" s="8">
        <v>1</v>
      </c>
      <c r="G374" s="4">
        <v>0.98393574297188768</v>
      </c>
      <c r="H374" s="8">
        <v>4</v>
      </c>
      <c r="I374" s="8">
        <v>0</v>
      </c>
      <c r="J374" s="8">
        <v>0</v>
      </c>
    </row>
    <row r="375" spans="1:10" x14ac:dyDescent="0.3">
      <c r="A375" s="7" t="s">
        <v>739</v>
      </c>
      <c r="B375" s="7" t="s">
        <v>740</v>
      </c>
      <c r="C375" s="8">
        <v>249</v>
      </c>
      <c r="D375" s="8">
        <v>240</v>
      </c>
      <c r="E375" s="4">
        <v>0.96385542168674698</v>
      </c>
      <c r="F375" s="8">
        <v>3</v>
      </c>
      <c r="G375" s="4">
        <v>0.97590361445783136</v>
      </c>
      <c r="H375" s="8">
        <v>5</v>
      </c>
      <c r="I375" s="8">
        <v>0</v>
      </c>
      <c r="J375" s="8">
        <v>1</v>
      </c>
    </row>
    <row r="376" spans="1:10" x14ac:dyDescent="0.3">
      <c r="A376" s="7" t="s">
        <v>741</v>
      </c>
      <c r="B376" s="7" t="s">
        <v>742</v>
      </c>
      <c r="C376" s="8">
        <v>249</v>
      </c>
      <c r="D376" s="8">
        <v>230</v>
      </c>
      <c r="E376" s="4">
        <v>0.92369477911646602</v>
      </c>
      <c r="F376" s="8">
        <v>13</v>
      </c>
      <c r="G376" s="4">
        <v>0.97590361445783136</v>
      </c>
      <c r="H376" s="8">
        <v>4</v>
      </c>
      <c r="I376" s="8">
        <v>0</v>
      </c>
      <c r="J376" s="8">
        <v>2</v>
      </c>
    </row>
    <row r="377" spans="1:10" x14ac:dyDescent="0.3">
      <c r="A377" s="7" t="s">
        <v>743</v>
      </c>
      <c r="B377" s="7" t="s">
        <v>744</v>
      </c>
      <c r="C377" s="8">
        <v>248</v>
      </c>
      <c r="D377" s="8">
        <v>239</v>
      </c>
      <c r="E377" s="4">
        <v>0.96370967741935487</v>
      </c>
      <c r="F377" s="8">
        <v>5</v>
      </c>
      <c r="G377" s="4">
        <v>0.9838709677419355</v>
      </c>
      <c r="H377" s="8">
        <v>4</v>
      </c>
      <c r="I377" s="8">
        <v>0</v>
      </c>
      <c r="J377" s="8">
        <v>0</v>
      </c>
    </row>
    <row r="378" spans="1:10" x14ac:dyDescent="0.3">
      <c r="A378" s="7" t="s">
        <v>745</v>
      </c>
      <c r="B378" s="7" t="s">
        <v>746</v>
      </c>
      <c r="C378" s="8">
        <v>248</v>
      </c>
      <c r="D378" s="8">
        <v>234</v>
      </c>
      <c r="E378" s="4">
        <v>0.94354838709677424</v>
      </c>
      <c r="F378" s="8">
        <v>11</v>
      </c>
      <c r="G378" s="4">
        <v>0.98790322580645162</v>
      </c>
      <c r="H378" s="8">
        <v>2</v>
      </c>
      <c r="I378" s="8">
        <v>0</v>
      </c>
      <c r="J378" s="8">
        <v>1</v>
      </c>
    </row>
    <row r="379" spans="1:10" x14ac:dyDescent="0.3">
      <c r="A379" s="7" t="s">
        <v>747</v>
      </c>
      <c r="B379" s="7" t="s">
        <v>748</v>
      </c>
      <c r="C379" s="8">
        <v>248</v>
      </c>
      <c r="D379" s="8">
        <v>241</v>
      </c>
      <c r="E379" s="4">
        <v>0.97177419354838723</v>
      </c>
      <c r="F379" s="8">
        <v>5</v>
      </c>
      <c r="G379" s="4">
        <v>0.99193548387096764</v>
      </c>
      <c r="H379" s="8">
        <v>0</v>
      </c>
      <c r="I379" s="8">
        <v>1</v>
      </c>
      <c r="J379" s="8">
        <v>1</v>
      </c>
    </row>
    <row r="380" spans="1:10" x14ac:dyDescent="0.3">
      <c r="A380" s="7" t="s">
        <v>749</v>
      </c>
      <c r="B380" s="7" t="s">
        <v>750</v>
      </c>
      <c r="C380" s="8">
        <v>248</v>
      </c>
      <c r="D380" s="8">
        <v>230</v>
      </c>
      <c r="E380" s="4">
        <v>0.92741935483870963</v>
      </c>
      <c r="F380" s="8">
        <v>7</v>
      </c>
      <c r="G380" s="4">
        <v>0.95564516129032251</v>
      </c>
      <c r="H380" s="8">
        <v>3</v>
      </c>
      <c r="I380" s="8">
        <v>1</v>
      </c>
      <c r="J380" s="8">
        <v>7</v>
      </c>
    </row>
    <row r="381" spans="1:10" x14ac:dyDescent="0.3">
      <c r="A381" s="7" t="s">
        <v>751</v>
      </c>
      <c r="B381" s="7" t="s">
        <v>752</v>
      </c>
      <c r="C381" s="8">
        <v>248</v>
      </c>
      <c r="D381" s="8">
        <v>241</v>
      </c>
      <c r="E381" s="4">
        <v>0.97177419354838723</v>
      </c>
      <c r="F381" s="8">
        <v>5</v>
      </c>
      <c r="G381" s="4">
        <v>0.99193548387096764</v>
      </c>
      <c r="H381" s="8">
        <v>1</v>
      </c>
      <c r="I381" s="8">
        <v>0</v>
      </c>
      <c r="J381" s="8">
        <v>1</v>
      </c>
    </row>
    <row r="382" spans="1:10" x14ac:dyDescent="0.3">
      <c r="A382" s="7" t="s">
        <v>753</v>
      </c>
      <c r="B382" s="7" t="s">
        <v>754</v>
      </c>
      <c r="C382" s="8">
        <v>248</v>
      </c>
      <c r="D382" s="8">
        <v>237</v>
      </c>
      <c r="E382" s="4">
        <v>0.95564516129032251</v>
      </c>
      <c r="F382" s="8">
        <v>5</v>
      </c>
      <c r="G382" s="4">
        <v>0.97580645161290325</v>
      </c>
      <c r="H382" s="8">
        <v>6</v>
      </c>
      <c r="I382" s="8">
        <v>0</v>
      </c>
      <c r="J382" s="8">
        <v>0</v>
      </c>
    </row>
    <row r="383" spans="1:10" x14ac:dyDescent="0.3">
      <c r="A383" s="7" t="s">
        <v>755</v>
      </c>
      <c r="B383" s="7" t="s">
        <v>756</v>
      </c>
      <c r="C383" s="8">
        <v>248</v>
      </c>
      <c r="D383" s="8">
        <v>225</v>
      </c>
      <c r="E383" s="4">
        <v>0.907258064516129</v>
      </c>
      <c r="F383" s="8">
        <v>16</v>
      </c>
      <c r="G383" s="4">
        <v>0.97177419354838723</v>
      </c>
      <c r="H383" s="8">
        <v>6</v>
      </c>
      <c r="I383" s="8">
        <v>1</v>
      </c>
      <c r="J383" s="8">
        <v>0</v>
      </c>
    </row>
    <row r="384" spans="1:10" x14ac:dyDescent="0.3">
      <c r="A384" s="7" t="s">
        <v>757</v>
      </c>
      <c r="B384" s="7" t="s">
        <v>758</v>
      </c>
      <c r="C384" s="8">
        <v>247</v>
      </c>
      <c r="D384" s="8">
        <v>238</v>
      </c>
      <c r="E384" s="4">
        <v>0.96356275303643724</v>
      </c>
      <c r="F384" s="8">
        <v>5</v>
      </c>
      <c r="G384" s="4">
        <v>0.98380566801619418</v>
      </c>
      <c r="H384" s="8">
        <v>4</v>
      </c>
      <c r="I384" s="8">
        <v>0</v>
      </c>
      <c r="J384" s="8">
        <v>0</v>
      </c>
    </row>
    <row r="385" spans="1:10" x14ac:dyDescent="0.3">
      <c r="A385" s="7" t="s">
        <v>759</v>
      </c>
      <c r="B385" s="7" t="s">
        <v>760</v>
      </c>
      <c r="C385" s="8">
        <v>247</v>
      </c>
      <c r="D385" s="8">
        <v>234</v>
      </c>
      <c r="E385" s="4">
        <v>0.94736842105263153</v>
      </c>
      <c r="F385" s="8">
        <v>11</v>
      </c>
      <c r="G385" s="4">
        <v>0.9919028340080972</v>
      </c>
      <c r="H385" s="8">
        <v>2</v>
      </c>
      <c r="I385" s="8">
        <v>0</v>
      </c>
      <c r="J385" s="8">
        <v>0</v>
      </c>
    </row>
    <row r="386" spans="1:10" x14ac:dyDescent="0.3">
      <c r="A386" s="7" t="s">
        <v>761</v>
      </c>
      <c r="B386" s="7" t="s">
        <v>343</v>
      </c>
      <c r="C386" s="8">
        <v>247</v>
      </c>
      <c r="D386" s="8">
        <v>238</v>
      </c>
      <c r="E386" s="4">
        <v>0.96356275303643724</v>
      </c>
      <c r="F386" s="8">
        <v>4</v>
      </c>
      <c r="G386" s="4">
        <v>0.97975708502024295</v>
      </c>
      <c r="H386" s="8">
        <v>5</v>
      </c>
      <c r="I386" s="8">
        <v>0</v>
      </c>
      <c r="J386" s="8">
        <v>0</v>
      </c>
    </row>
    <row r="387" spans="1:10" x14ac:dyDescent="0.3">
      <c r="A387" s="7" t="s">
        <v>762</v>
      </c>
      <c r="B387" s="7" t="s">
        <v>763</v>
      </c>
      <c r="C387" s="8">
        <v>247</v>
      </c>
      <c r="D387" s="8">
        <v>225</v>
      </c>
      <c r="E387" s="4">
        <v>0.91093117408906887</v>
      </c>
      <c r="F387" s="8">
        <v>19</v>
      </c>
      <c r="G387" s="4">
        <v>0.98785425101214575</v>
      </c>
      <c r="H387" s="8">
        <v>3</v>
      </c>
      <c r="I387" s="8">
        <v>0</v>
      </c>
      <c r="J387" s="8">
        <v>0</v>
      </c>
    </row>
    <row r="388" spans="1:10" x14ac:dyDescent="0.3">
      <c r="A388" s="7" t="s">
        <v>764</v>
      </c>
      <c r="B388" s="7" t="s">
        <v>765</v>
      </c>
      <c r="C388" s="8">
        <v>247</v>
      </c>
      <c r="D388" s="8">
        <v>232</v>
      </c>
      <c r="E388" s="4">
        <v>0.93927125506072873</v>
      </c>
      <c r="F388" s="8">
        <v>8</v>
      </c>
      <c r="G388" s="4">
        <v>0.97165991902834004</v>
      </c>
      <c r="H388" s="8">
        <v>7</v>
      </c>
      <c r="I388" s="8">
        <v>0</v>
      </c>
      <c r="J388" s="8">
        <v>0</v>
      </c>
    </row>
    <row r="389" spans="1:10" x14ac:dyDescent="0.3">
      <c r="A389" s="7" t="s">
        <v>766</v>
      </c>
      <c r="B389" s="7" t="s">
        <v>767</v>
      </c>
      <c r="C389" s="8">
        <v>246</v>
      </c>
      <c r="D389" s="8">
        <v>240</v>
      </c>
      <c r="E389" s="4">
        <v>0.97560975609756095</v>
      </c>
      <c r="F389" s="8">
        <v>3</v>
      </c>
      <c r="G389" s="4">
        <v>0.98780487804878048</v>
      </c>
      <c r="H389" s="8">
        <v>2</v>
      </c>
      <c r="I389" s="8">
        <v>0</v>
      </c>
      <c r="J389" s="8">
        <v>1</v>
      </c>
    </row>
    <row r="390" spans="1:10" x14ac:dyDescent="0.3">
      <c r="A390" s="7" t="s">
        <v>768</v>
      </c>
      <c r="B390" s="7" t="s">
        <v>769</v>
      </c>
      <c r="C390" s="8">
        <v>246</v>
      </c>
      <c r="D390" s="8">
        <v>226</v>
      </c>
      <c r="E390" s="4">
        <v>0.91869918699186992</v>
      </c>
      <c r="F390" s="8">
        <v>15</v>
      </c>
      <c r="G390" s="4">
        <v>0.97967479674796754</v>
      </c>
      <c r="H390" s="8">
        <v>4</v>
      </c>
      <c r="I390" s="8">
        <v>0</v>
      </c>
      <c r="J390" s="8">
        <v>1</v>
      </c>
    </row>
    <row r="391" spans="1:10" x14ac:dyDescent="0.3">
      <c r="A391" s="7" t="s">
        <v>770</v>
      </c>
      <c r="B391" s="7" t="s">
        <v>771</v>
      </c>
      <c r="C391" s="8">
        <v>246</v>
      </c>
      <c r="D391" s="8">
        <v>237</v>
      </c>
      <c r="E391" s="4">
        <v>0.96341463414634143</v>
      </c>
      <c r="F391" s="8">
        <v>4</v>
      </c>
      <c r="G391" s="4">
        <v>0.97967479674796754</v>
      </c>
      <c r="H391" s="8">
        <v>4</v>
      </c>
      <c r="I391" s="8">
        <v>0</v>
      </c>
      <c r="J391" s="8">
        <v>1</v>
      </c>
    </row>
    <row r="392" spans="1:10" x14ac:dyDescent="0.3">
      <c r="A392" s="7" t="s">
        <v>772</v>
      </c>
      <c r="B392" s="7" t="s">
        <v>773</v>
      </c>
      <c r="C392" s="8">
        <v>246</v>
      </c>
      <c r="D392" s="8">
        <v>233</v>
      </c>
      <c r="E392" s="4">
        <v>0.94715447154471544</v>
      </c>
      <c r="F392" s="8">
        <v>11</v>
      </c>
      <c r="G392" s="4">
        <v>0.99186991869918695</v>
      </c>
      <c r="H392" s="8">
        <v>2</v>
      </c>
      <c r="I392" s="8">
        <v>0</v>
      </c>
      <c r="J392" s="8">
        <v>0</v>
      </c>
    </row>
    <row r="393" spans="1:10" x14ac:dyDescent="0.3">
      <c r="A393" s="7" t="s">
        <v>774</v>
      </c>
      <c r="B393" s="7" t="s">
        <v>695</v>
      </c>
      <c r="C393" s="8">
        <v>246</v>
      </c>
      <c r="D393" s="8">
        <v>240</v>
      </c>
      <c r="E393" s="4">
        <v>0.97560975609756095</v>
      </c>
      <c r="F393" s="8">
        <v>4</v>
      </c>
      <c r="G393" s="4">
        <v>0.99186991869918695</v>
      </c>
      <c r="H393" s="8">
        <v>2</v>
      </c>
      <c r="I393" s="8">
        <v>0</v>
      </c>
      <c r="J393" s="8">
        <v>0</v>
      </c>
    </row>
    <row r="394" spans="1:10" x14ac:dyDescent="0.3">
      <c r="A394" s="7" t="s">
        <v>775</v>
      </c>
      <c r="B394" s="7" t="s">
        <v>776</v>
      </c>
      <c r="C394" s="8">
        <v>245</v>
      </c>
      <c r="D394" s="8">
        <v>238</v>
      </c>
      <c r="E394" s="4">
        <v>0.97142857142857142</v>
      </c>
      <c r="F394" s="8">
        <v>6</v>
      </c>
      <c r="G394" s="4">
        <v>0.99591836734693873</v>
      </c>
      <c r="H394" s="8">
        <v>0</v>
      </c>
      <c r="I394" s="8">
        <v>0</v>
      </c>
      <c r="J394" s="8">
        <v>1</v>
      </c>
    </row>
    <row r="395" spans="1:10" x14ac:dyDescent="0.3">
      <c r="A395" s="7" t="s">
        <v>777</v>
      </c>
      <c r="B395" s="7" t="s">
        <v>778</v>
      </c>
      <c r="C395" s="8">
        <v>245</v>
      </c>
      <c r="D395" s="8">
        <v>235</v>
      </c>
      <c r="E395" s="4">
        <v>0.95918367346938771</v>
      </c>
      <c r="F395" s="8">
        <v>9</v>
      </c>
      <c r="G395" s="4">
        <v>0.99591836734693873</v>
      </c>
      <c r="H395" s="8">
        <v>1</v>
      </c>
      <c r="I395" s="8">
        <v>0</v>
      </c>
      <c r="J395" s="8">
        <v>0</v>
      </c>
    </row>
    <row r="396" spans="1:10" x14ac:dyDescent="0.3">
      <c r="A396" s="7" t="s">
        <v>779</v>
      </c>
      <c r="B396" s="7" t="s">
        <v>188</v>
      </c>
      <c r="C396" s="8">
        <v>244</v>
      </c>
      <c r="D396" s="8">
        <v>237</v>
      </c>
      <c r="E396" s="4">
        <v>0.97131147540983609</v>
      </c>
      <c r="F396" s="8">
        <v>5</v>
      </c>
      <c r="G396" s="4">
        <v>0.99180327868852458</v>
      </c>
      <c r="H396" s="8">
        <v>2</v>
      </c>
      <c r="I396" s="8">
        <v>0</v>
      </c>
      <c r="J396" s="8">
        <v>0</v>
      </c>
    </row>
    <row r="397" spans="1:10" x14ac:dyDescent="0.3">
      <c r="A397" s="7" t="s">
        <v>780</v>
      </c>
      <c r="B397" s="7" t="s">
        <v>781</v>
      </c>
      <c r="C397" s="8">
        <v>244</v>
      </c>
      <c r="D397" s="8">
        <v>236</v>
      </c>
      <c r="E397" s="4">
        <v>0.96721311475409832</v>
      </c>
      <c r="F397" s="8">
        <v>6</v>
      </c>
      <c r="G397" s="4">
        <v>0.99180327868852458</v>
      </c>
      <c r="H397" s="8">
        <v>2</v>
      </c>
      <c r="I397" s="8">
        <v>0</v>
      </c>
      <c r="J397" s="8">
        <v>0</v>
      </c>
    </row>
    <row r="398" spans="1:10" x14ac:dyDescent="0.3">
      <c r="A398" s="7" t="s">
        <v>782</v>
      </c>
      <c r="B398" s="7" t="s">
        <v>783</v>
      </c>
      <c r="C398" s="8">
        <v>244</v>
      </c>
      <c r="D398" s="8">
        <v>239</v>
      </c>
      <c r="E398" s="4">
        <v>0.97950819672131151</v>
      </c>
      <c r="F398" s="8">
        <v>2</v>
      </c>
      <c r="G398" s="4">
        <v>0.98770491803278693</v>
      </c>
      <c r="H398" s="8">
        <v>0</v>
      </c>
      <c r="I398" s="8">
        <v>1</v>
      </c>
      <c r="J398" s="8">
        <v>2</v>
      </c>
    </row>
    <row r="399" spans="1:10" x14ac:dyDescent="0.3">
      <c r="A399" s="7" t="s">
        <v>784</v>
      </c>
      <c r="B399" s="7" t="s">
        <v>785</v>
      </c>
      <c r="C399" s="8">
        <v>244</v>
      </c>
      <c r="D399" s="8">
        <v>235</v>
      </c>
      <c r="E399" s="4">
        <v>0.96311475409836067</v>
      </c>
      <c r="F399" s="8">
        <v>6</v>
      </c>
      <c r="G399" s="4">
        <v>0.98770491803278693</v>
      </c>
      <c r="H399" s="8">
        <v>1</v>
      </c>
      <c r="I399" s="8">
        <v>1</v>
      </c>
      <c r="J399" s="8">
        <v>1</v>
      </c>
    </row>
    <row r="400" spans="1:10" x14ac:dyDescent="0.3">
      <c r="A400" s="7" t="s">
        <v>786</v>
      </c>
      <c r="B400" s="7" t="s">
        <v>787</v>
      </c>
      <c r="C400" s="8">
        <v>243</v>
      </c>
      <c r="D400" s="8">
        <v>237</v>
      </c>
      <c r="E400" s="4">
        <v>0.97530864197530864</v>
      </c>
      <c r="F400" s="8">
        <v>4</v>
      </c>
      <c r="G400" s="4">
        <v>0.99176954732510292</v>
      </c>
      <c r="H400" s="8">
        <v>2</v>
      </c>
      <c r="I400" s="8">
        <v>0</v>
      </c>
      <c r="J400" s="8">
        <v>0</v>
      </c>
    </row>
    <row r="401" spans="1:10" x14ac:dyDescent="0.3">
      <c r="A401" s="7" t="s">
        <v>788</v>
      </c>
      <c r="B401" s="7" t="s">
        <v>789</v>
      </c>
      <c r="C401" s="8">
        <v>243</v>
      </c>
      <c r="D401" s="8">
        <v>226</v>
      </c>
      <c r="E401" s="4">
        <v>0.93004115226337447</v>
      </c>
      <c r="F401" s="8">
        <v>15</v>
      </c>
      <c r="G401" s="4">
        <v>0.99176954732510292</v>
      </c>
      <c r="H401" s="8">
        <v>2</v>
      </c>
      <c r="I401" s="8">
        <v>0</v>
      </c>
      <c r="J401" s="8">
        <v>0</v>
      </c>
    </row>
    <row r="402" spans="1:10" x14ac:dyDescent="0.3">
      <c r="A402" s="7" t="s">
        <v>790</v>
      </c>
      <c r="B402" s="7" t="s">
        <v>791</v>
      </c>
      <c r="C402" s="8">
        <v>243</v>
      </c>
      <c r="D402" s="8">
        <v>237</v>
      </c>
      <c r="E402" s="4">
        <v>0.97530864197530864</v>
      </c>
      <c r="F402" s="8">
        <v>2</v>
      </c>
      <c r="G402" s="4">
        <v>0.98353909465020584</v>
      </c>
      <c r="H402" s="8">
        <v>4</v>
      </c>
      <c r="I402" s="8">
        <v>0</v>
      </c>
      <c r="J402" s="8">
        <v>0</v>
      </c>
    </row>
    <row r="403" spans="1:10" x14ac:dyDescent="0.3">
      <c r="A403" s="7" t="s">
        <v>792</v>
      </c>
      <c r="B403" s="7" t="s">
        <v>793</v>
      </c>
      <c r="C403" s="8">
        <v>242</v>
      </c>
      <c r="D403" s="8">
        <v>233</v>
      </c>
      <c r="E403" s="4">
        <v>0.9628099173553718</v>
      </c>
      <c r="F403" s="8">
        <v>9</v>
      </c>
      <c r="G403" s="4">
        <v>1</v>
      </c>
      <c r="H403" s="8">
        <v>0</v>
      </c>
      <c r="I403" s="8">
        <v>0</v>
      </c>
      <c r="J403" s="8">
        <v>0</v>
      </c>
    </row>
    <row r="404" spans="1:10" x14ac:dyDescent="0.3">
      <c r="A404" s="7" t="s">
        <v>794</v>
      </c>
      <c r="B404" s="7" t="s">
        <v>795</v>
      </c>
      <c r="C404" s="8">
        <v>242</v>
      </c>
      <c r="D404" s="8">
        <v>232</v>
      </c>
      <c r="E404" s="4">
        <v>0.95867768595041325</v>
      </c>
      <c r="F404" s="8">
        <v>7</v>
      </c>
      <c r="G404" s="4">
        <v>0.9876033057851239</v>
      </c>
      <c r="H404" s="8">
        <v>2</v>
      </c>
      <c r="I404" s="8">
        <v>0</v>
      </c>
      <c r="J404" s="8">
        <v>1</v>
      </c>
    </row>
    <row r="405" spans="1:10" x14ac:dyDescent="0.3">
      <c r="A405" s="7" t="s">
        <v>796</v>
      </c>
      <c r="B405" s="7" t="s">
        <v>797</v>
      </c>
      <c r="C405" s="8">
        <v>241</v>
      </c>
      <c r="D405" s="8">
        <v>234</v>
      </c>
      <c r="E405" s="4">
        <v>0.97095435684647302</v>
      </c>
      <c r="F405" s="8">
        <v>5</v>
      </c>
      <c r="G405" s="4">
        <v>0.99170124481327804</v>
      </c>
      <c r="H405" s="8">
        <v>1</v>
      </c>
      <c r="I405" s="8">
        <v>0</v>
      </c>
      <c r="J405" s="8">
        <v>1</v>
      </c>
    </row>
    <row r="406" spans="1:10" x14ac:dyDescent="0.3">
      <c r="A406" s="7" t="s">
        <v>798</v>
      </c>
      <c r="B406" s="7" t="s">
        <v>799</v>
      </c>
      <c r="C406" s="8">
        <v>241</v>
      </c>
      <c r="D406" s="8">
        <v>235</v>
      </c>
      <c r="E406" s="4">
        <v>0.975103734439834</v>
      </c>
      <c r="F406" s="8">
        <v>3</v>
      </c>
      <c r="G406" s="4">
        <v>0.98755186721991706</v>
      </c>
      <c r="H406" s="8">
        <v>3</v>
      </c>
      <c r="I406" s="8">
        <v>0</v>
      </c>
      <c r="J406" s="8">
        <v>0</v>
      </c>
    </row>
    <row r="407" spans="1:10" x14ac:dyDescent="0.3">
      <c r="A407" s="7" t="s">
        <v>800</v>
      </c>
      <c r="B407" s="7" t="s">
        <v>801</v>
      </c>
      <c r="C407" s="8">
        <v>241</v>
      </c>
      <c r="D407" s="8">
        <v>230</v>
      </c>
      <c r="E407" s="4">
        <v>0.9543568464730291</v>
      </c>
      <c r="F407" s="8">
        <v>3</v>
      </c>
      <c r="G407" s="4">
        <v>0.96680497925311204</v>
      </c>
      <c r="H407" s="8">
        <v>7</v>
      </c>
      <c r="I407" s="8">
        <v>1</v>
      </c>
      <c r="J407" s="8">
        <v>0</v>
      </c>
    </row>
    <row r="408" spans="1:10" x14ac:dyDescent="0.3">
      <c r="A408" s="7" t="s">
        <v>802</v>
      </c>
      <c r="B408" s="7" t="s">
        <v>803</v>
      </c>
      <c r="C408" s="8">
        <v>241</v>
      </c>
      <c r="D408" s="8">
        <v>233</v>
      </c>
      <c r="E408" s="4">
        <v>0.96680497925311204</v>
      </c>
      <c r="F408" s="8">
        <v>8</v>
      </c>
      <c r="G408" s="4">
        <v>1</v>
      </c>
      <c r="H408" s="8">
        <v>0</v>
      </c>
      <c r="I408" s="8">
        <v>0</v>
      </c>
      <c r="J408" s="8">
        <v>0</v>
      </c>
    </row>
    <row r="409" spans="1:10" x14ac:dyDescent="0.3">
      <c r="A409" s="7" t="s">
        <v>804</v>
      </c>
      <c r="B409" s="7" t="s">
        <v>38</v>
      </c>
      <c r="C409" s="8">
        <v>240</v>
      </c>
      <c r="D409" s="8">
        <v>233</v>
      </c>
      <c r="E409" s="4">
        <v>0.97083333333333333</v>
      </c>
      <c r="F409" s="8">
        <v>4</v>
      </c>
      <c r="G409" s="4">
        <v>0.98750000000000004</v>
      </c>
      <c r="H409" s="8">
        <v>1</v>
      </c>
      <c r="I409" s="8">
        <v>0</v>
      </c>
      <c r="J409" s="8">
        <v>2</v>
      </c>
    </row>
    <row r="410" spans="1:10" x14ac:dyDescent="0.3">
      <c r="A410" s="7" t="s">
        <v>805</v>
      </c>
      <c r="B410" s="7" t="s">
        <v>744</v>
      </c>
      <c r="C410" s="8">
        <v>240</v>
      </c>
      <c r="D410" s="8">
        <v>228</v>
      </c>
      <c r="E410" s="4">
        <v>0.95</v>
      </c>
      <c r="F410" s="8">
        <v>7</v>
      </c>
      <c r="G410" s="4">
        <v>0.97916666666666652</v>
      </c>
      <c r="H410" s="8">
        <v>2</v>
      </c>
      <c r="I410" s="8">
        <v>0</v>
      </c>
      <c r="J410" s="8">
        <v>3</v>
      </c>
    </row>
    <row r="411" spans="1:10" x14ac:dyDescent="0.3">
      <c r="A411" s="7" t="s">
        <v>806</v>
      </c>
      <c r="B411" s="7" t="s">
        <v>661</v>
      </c>
      <c r="C411" s="8">
        <v>240</v>
      </c>
      <c r="D411" s="8">
        <v>233</v>
      </c>
      <c r="E411" s="4">
        <v>0.97083333333333333</v>
      </c>
      <c r="F411" s="8">
        <v>5</v>
      </c>
      <c r="G411" s="4">
        <v>0.9916666666666667</v>
      </c>
      <c r="H411" s="8">
        <v>2</v>
      </c>
      <c r="I411" s="8">
        <v>0</v>
      </c>
      <c r="J411" s="8">
        <v>0</v>
      </c>
    </row>
    <row r="412" spans="1:10" x14ac:dyDescent="0.3">
      <c r="A412" s="7" t="s">
        <v>807</v>
      </c>
      <c r="B412" s="7" t="s">
        <v>808</v>
      </c>
      <c r="C412" s="8">
        <v>240</v>
      </c>
      <c r="D412" s="8">
        <v>222</v>
      </c>
      <c r="E412" s="4">
        <v>0.92500000000000004</v>
      </c>
      <c r="F412" s="8">
        <v>14</v>
      </c>
      <c r="G412" s="4">
        <v>0.98333333333333328</v>
      </c>
      <c r="H412" s="8">
        <v>2</v>
      </c>
      <c r="I412" s="8">
        <v>0</v>
      </c>
      <c r="J412" s="8">
        <v>2</v>
      </c>
    </row>
    <row r="413" spans="1:10" x14ac:dyDescent="0.3">
      <c r="A413" s="7" t="s">
        <v>809</v>
      </c>
      <c r="B413" s="7" t="s">
        <v>810</v>
      </c>
      <c r="C413" s="8">
        <v>239</v>
      </c>
      <c r="D413" s="8">
        <v>223</v>
      </c>
      <c r="E413" s="4">
        <v>0.93305439330543938</v>
      </c>
      <c r="F413" s="8">
        <v>13</v>
      </c>
      <c r="G413" s="4">
        <v>0.9874476987447699</v>
      </c>
      <c r="H413" s="8">
        <v>3</v>
      </c>
      <c r="I413" s="8">
        <v>0</v>
      </c>
      <c r="J413" s="8">
        <v>0</v>
      </c>
    </row>
    <row r="414" spans="1:10" x14ac:dyDescent="0.3">
      <c r="A414" s="7" t="s">
        <v>811</v>
      </c>
      <c r="B414" s="7" t="s">
        <v>812</v>
      </c>
      <c r="C414" s="8">
        <v>239</v>
      </c>
      <c r="D414" s="8">
        <v>224</v>
      </c>
      <c r="E414" s="4">
        <v>0.93723849372384938</v>
      </c>
      <c r="F414" s="8">
        <v>13</v>
      </c>
      <c r="G414" s="4">
        <v>0.99163179916317989</v>
      </c>
      <c r="H414" s="8">
        <v>2</v>
      </c>
      <c r="I414" s="8">
        <v>0</v>
      </c>
      <c r="J414" s="8">
        <v>0</v>
      </c>
    </row>
    <row r="415" spans="1:10" x14ac:dyDescent="0.3">
      <c r="A415" s="7" t="s">
        <v>813</v>
      </c>
      <c r="B415" s="7" t="s">
        <v>814</v>
      </c>
      <c r="C415" s="8">
        <v>238</v>
      </c>
      <c r="D415" s="8">
        <v>232</v>
      </c>
      <c r="E415" s="4">
        <v>0.97478991596638653</v>
      </c>
      <c r="F415" s="8">
        <v>4</v>
      </c>
      <c r="G415" s="4">
        <v>0.99159663865546221</v>
      </c>
      <c r="H415" s="8">
        <v>1</v>
      </c>
      <c r="I415" s="8">
        <v>0</v>
      </c>
      <c r="J415" s="8">
        <v>1</v>
      </c>
    </row>
    <row r="416" spans="1:10" x14ac:dyDescent="0.3">
      <c r="A416" s="7" t="s">
        <v>815</v>
      </c>
      <c r="B416" s="7" t="s">
        <v>816</v>
      </c>
      <c r="C416" s="8">
        <v>238</v>
      </c>
      <c r="D416" s="8">
        <v>226</v>
      </c>
      <c r="E416" s="4">
        <v>0.94957983193277296</v>
      </c>
      <c r="F416" s="8">
        <v>5</v>
      </c>
      <c r="G416" s="4">
        <v>0.97058823529411764</v>
      </c>
      <c r="H416" s="8">
        <v>5</v>
      </c>
      <c r="I416" s="8">
        <v>0</v>
      </c>
      <c r="J416" s="8">
        <v>2</v>
      </c>
    </row>
    <row r="417" spans="1:10" x14ac:dyDescent="0.3">
      <c r="A417" s="7" t="s">
        <v>817</v>
      </c>
      <c r="B417" s="7" t="s">
        <v>818</v>
      </c>
      <c r="C417" s="8">
        <v>238</v>
      </c>
      <c r="D417" s="8">
        <v>233</v>
      </c>
      <c r="E417" s="4">
        <v>0.97899159663865543</v>
      </c>
      <c r="F417" s="8">
        <v>5</v>
      </c>
      <c r="G417" s="4">
        <v>1</v>
      </c>
      <c r="H417" s="8">
        <v>0</v>
      </c>
      <c r="I417" s="8">
        <v>0</v>
      </c>
      <c r="J417" s="8">
        <v>0</v>
      </c>
    </row>
    <row r="418" spans="1:10" x14ac:dyDescent="0.3">
      <c r="A418" s="7" t="s">
        <v>819</v>
      </c>
      <c r="B418" s="7" t="s">
        <v>820</v>
      </c>
      <c r="C418" s="8">
        <v>238</v>
      </c>
      <c r="D418" s="8">
        <v>231</v>
      </c>
      <c r="E418" s="4">
        <v>0.97058823529411764</v>
      </c>
      <c r="F418" s="8">
        <v>3</v>
      </c>
      <c r="G418" s="4">
        <v>0.98319327731092432</v>
      </c>
      <c r="H418" s="8">
        <v>3</v>
      </c>
      <c r="I418" s="8">
        <v>0</v>
      </c>
      <c r="J418" s="8">
        <v>1</v>
      </c>
    </row>
    <row r="419" spans="1:10" x14ac:dyDescent="0.3">
      <c r="A419" s="7" t="s">
        <v>821</v>
      </c>
      <c r="B419" s="7" t="s">
        <v>822</v>
      </c>
      <c r="C419" s="8">
        <v>238</v>
      </c>
      <c r="D419" s="8">
        <v>230</v>
      </c>
      <c r="E419" s="4">
        <v>0.96638655462184875</v>
      </c>
      <c r="F419" s="8">
        <v>4</v>
      </c>
      <c r="G419" s="4">
        <v>0.98319327731092432</v>
      </c>
      <c r="H419" s="8">
        <v>2</v>
      </c>
      <c r="I419" s="8">
        <v>0</v>
      </c>
      <c r="J419" s="8">
        <v>2</v>
      </c>
    </row>
    <row r="420" spans="1:10" x14ac:dyDescent="0.3">
      <c r="A420" s="7" t="s">
        <v>823</v>
      </c>
      <c r="B420" s="7" t="s">
        <v>824</v>
      </c>
      <c r="C420" s="8">
        <v>238</v>
      </c>
      <c r="D420" s="8">
        <v>230</v>
      </c>
      <c r="E420" s="4">
        <v>0.96638655462184875</v>
      </c>
      <c r="F420" s="8">
        <v>5</v>
      </c>
      <c r="G420" s="4">
        <v>0.98739495798319321</v>
      </c>
      <c r="H420" s="8">
        <v>3</v>
      </c>
      <c r="I420" s="8">
        <v>0</v>
      </c>
      <c r="J420" s="8">
        <v>0</v>
      </c>
    </row>
    <row r="421" spans="1:10" x14ac:dyDescent="0.3">
      <c r="A421" s="7" t="s">
        <v>825</v>
      </c>
      <c r="B421" s="7" t="s">
        <v>826</v>
      </c>
      <c r="C421" s="8">
        <v>238</v>
      </c>
      <c r="D421" s="8">
        <v>230</v>
      </c>
      <c r="E421" s="4">
        <v>0.96638655462184875</v>
      </c>
      <c r="F421" s="8">
        <v>5</v>
      </c>
      <c r="G421" s="4">
        <v>0.98739495798319321</v>
      </c>
      <c r="H421" s="8">
        <v>2</v>
      </c>
      <c r="I421" s="8">
        <v>0</v>
      </c>
      <c r="J421" s="8">
        <v>1</v>
      </c>
    </row>
    <row r="422" spans="1:10" x14ac:dyDescent="0.3">
      <c r="A422" s="7" t="s">
        <v>827</v>
      </c>
      <c r="B422" s="7" t="s">
        <v>828</v>
      </c>
      <c r="C422" s="8">
        <v>237</v>
      </c>
      <c r="D422" s="8">
        <v>228</v>
      </c>
      <c r="E422" s="4">
        <v>0.96202531645569622</v>
      </c>
      <c r="F422" s="8">
        <v>7</v>
      </c>
      <c r="G422" s="4">
        <v>0.99156118143459926</v>
      </c>
      <c r="H422" s="8">
        <v>1</v>
      </c>
      <c r="I422" s="8">
        <v>0</v>
      </c>
      <c r="J422" s="8">
        <v>1</v>
      </c>
    </row>
    <row r="423" spans="1:10" x14ac:dyDescent="0.3">
      <c r="A423" s="7" t="s">
        <v>829</v>
      </c>
      <c r="B423" s="7" t="s">
        <v>830</v>
      </c>
      <c r="C423" s="8">
        <v>237</v>
      </c>
      <c r="D423" s="8">
        <v>224</v>
      </c>
      <c r="E423" s="4">
        <v>0.94514767932489452</v>
      </c>
      <c r="F423" s="8">
        <v>8</v>
      </c>
      <c r="G423" s="4">
        <v>0.97890295358649793</v>
      </c>
      <c r="H423" s="8">
        <v>1</v>
      </c>
      <c r="I423" s="8">
        <v>2</v>
      </c>
      <c r="J423" s="8">
        <v>2</v>
      </c>
    </row>
    <row r="424" spans="1:10" x14ac:dyDescent="0.3">
      <c r="A424" s="7" t="s">
        <v>831</v>
      </c>
      <c r="B424" s="7" t="s">
        <v>832</v>
      </c>
      <c r="C424" s="8">
        <v>237</v>
      </c>
      <c r="D424" s="8">
        <v>231</v>
      </c>
      <c r="E424" s="4">
        <v>0.97468354430379744</v>
      </c>
      <c r="F424" s="8">
        <v>6</v>
      </c>
      <c r="G424" s="4">
        <v>1</v>
      </c>
      <c r="H424" s="8">
        <v>0</v>
      </c>
      <c r="I424" s="8">
        <v>0</v>
      </c>
      <c r="J424" s="8">
        <v>0</v>
      </c>
    </row>
    <row r="425" spans="1:10" x14ac:dyDescent="0.3">
      <c r="A425" s="7" t="s">
        <v>833</v>
      </c>
      <c r="B425" s="7" t="s">
        <v>834</v>
      </c>
      <c r="C425" s="8">
        <v>237</v>
      </c>
      <c r="D425" s="8">
        <v>228</v>
      </c>
      <c r="E425" s="4">
        <v>0.96202531645569622</v>
      </c>
      <c r="F425" s="8">
        <v>6</v>
      </c>
      <c r="G425" s="4">
        <v>0.98734177215189878</v>
      </c>
      <c r="H425" s="8">
        <v>1</v>
      </c>
      <c r="I425" s="8">
        <v>0</v>
      </c>
      <c r="J425" s="8">
        <v>2</v>
      </c>
    </row>
    <row r="426" spans="1:10" x14ac:dyDescent="0.3">
      <c r="A426" s="7" t="s">
        <v>835</v>
      </c>
      <c r="B426" s="7" t="s">
        <v>836</v>
      </c>
      <c r="C426" s="8">
        <v>237</v>
      </c>
      <c r="D426" s="8">
        <v>229</v>
      </c>
      <c r="E426" s="4">
        <v>0.96624472573839659</v>
      </c>
      <c r="F426" s="8">
        <v>6</v>
      </c>
      <c r="G426" s="4">
        <v>0.99156118143459926</v>
      </c>
      <c r="H426" s="8">
        <v>2</v>
      </c>
      <c r="I426" s="8">
        <v>0</v>
      </c>
      <c r="J426" s="8">
        <v>0</v>
      </c>
    </row>
    <row r="427" spans="1:10" x14ac:dyDescent="0.3">
      <c r="A427" s="7" t="s">
        <v>837</v>
      </c>
      <c r="B427" s="7" t="s">
        <v>838</v>
      </c>
      <c r="C427" s="8">
        <v>236</v>
      </c>
      <c r="D427" s="8">
        <v>225</v>
      </c>
      <c r="E427" s="4">
        <v>0.95338983050847459</v>
      </c>
      <c r="F427" s="8">
        <v>6</v>
      </c>
      <c r="G427" s="4">
        <v>0.97881355932203395</v>
      </c>
      <c r="H427" s="8">
        <v>3</v>
      </c>
      <c r="I427" s="8">
        <v>1</v>
      </c>
      <c r="J427" s="8">
        <v>1</v>
      </c>
    </row>
    <row r="428" spans="1:10" x14ac:dyDescent="0.3">
      <c r="A428" s="7" t="s">
        <v>839</v>
      </c>
      <c r="B428" s="7" t="s">
        <v>840</v>
      </c>
      <c r="C428" s="8">
        <v>236</v>
      </c>
      <c r="D428" s="8">
        <v>225</v>
      </c>
      <c r="E428" s="4">
        <v>0.95338983050847459</v>
      </c>
      <c r="F428" s="8">
        <v>6</v>
      </c>
      <c r="G428" s="4">
        <v>0.97881355932203395</v>
      </c>
      <c r="H428" s="8">
        <v>3</v>
      </c>
      <c r="I428" s="8">
        <v>0</v>
      </c>
      <c r="J428" s="8">
        <v>2</v>
      </c>
    </row>
    <row r="429" spans="1:10" x14ac:dyDescent="0.3">
      <c r="A429" s="7" t="s">
        <v>841</v>
      </c>
      <c r="B429" s="7" t="s">
        <v>836</v>
      </c>
      <c r="C429" s="8">
        <v>236</v>
      </c>
      <c r="D429" s="8">
        <v>220</v>
      </c>
      <c r="E429" s="4">
        <v>0.93220338983050832</v>
      </c>
      <c r="F429" s="8">
        <v>13</v>
      </c>
      <c r="G429" s="4">
        <v>0.98728813559322037</v>
      </c>
      <c r="H429" s="8">
        <v>2</v>
      </c>
      <c r="I429" s="8">
        <v>0</v>
      </c>
      <c r="J429" s="8">
        <v>1</v>
      </c>
    </row>
    <row r="430" spans="1:10" x14ac:dyDescent="0.3">
      <c r="A430" s="7" t="s">
        <v>842</v>
      </c>
      <c r="B430" s="7" t="s">
        <v>843</v>
      </c>
      <c r="C430" s="8">
        <v>236</v>
      </c>
      <c r="D430" s="8">
        <v>224</v>
      </c>
      <c r="E430" s="4">
        <v>0.94915254237288138</v>
      </c>
      <c r="F430" s="8">
        <v>6</v>
      </c>
      <c r="G430" s="4">
        <v>0.97457627118644075</v>
      </c>
      <c r="H430" s="8">
        <v>5</v>
      </c>
      <c r="I430" s="8">
        <v>0</v>
      </c>
      <c r="J430" s="8">
        <v>1</v>
      </c>
    </row>
    <row r="431" spans="1:10" x14ac:dyDescent="0.3">
      <c r="A431" s="7" t="s">
        <v>844</v>
      </c>
      <c r="B431" s="7" t="s">
        <v>845</v>
      </c>
      <c r="C431" s="8">
        <v>236</v>
      </c>
      <c r="D431" s="8">
        <v>225</v>
      </c>
      <c r="E431" s="4">
        <v>0.95338983050847459</v>
      </c>
      <c r="F431" s="8">
        <v>7</v>
      </c>
      <c r="G431" s="4">
        <v>0.98305084745762716</v>
      </c>
      <c r="H431" s="8">
        <v>4</v>
      </c>
      <c r="I431" s="8">
        <v>0</v>
      </c>
      <c r="J431" s="8">
        <v>0</v>
      </c>
    </row>
    <row r="432" spans="1:10" x14ac:dyDescent="0.3">
      <c r="A432" s="7" t="s">
        <v>846</v>
      </c>
      <c r="B432" s="7" t="s">
        <v>847</v>
      </c>
      <c r="C432" s="8">
        <v>236</v>
      </c>
      <c r="D432" s="8">
        <v>222</v>
      </c>
      <c r="E432" s="4">
        <v>0.94067796610169496</v>
      </c>
      <c r="F432" s="8">
        <v>10</v>
      </c>
      <c r="G432" s="4">
        <v>0.98305084745762716</v>
      </c>
      <c r="H432" s="8">
        <v>2</v>
      </c>
      <c r="I432" s="8">
        <v>0</v>
      </c>
      <c r="J432" s="8">
        <v>2</v>
      </c>
    </row>
    <row r="433" spans="1:10" x14ac:dyDescent="0.3">
      <c r="A433" s="7" t="s">
        <v>848</v>
      </c>
      <c r="B433" s="7" t="s">
        <v>849</v>
      </c>
      <c r="C433" s="8">
        <v>236</v>
      </c>
      <c r="D433" s="8">
        <v>229</v>
      </c>
      <c r="E433" s="4">
        <v>0.97033898305084743</v>
      </c>
      <c r="F433" s="8">
        <v>6</v>
      </c>
      <c r="G433" s="4">
        <v>0.99576271186440679</v>
      </c>
      <c r="H433" s="8">
        <v>1</v>
      </c>
      <c r="I433" s="8">
        <v>0</v>
      </c>
      <c r="J433" s="8">
        <v>0</v>
      </c>
    </row>
    <row r="434" spans="1:10" x14ac:dyDescent="0.3">
      <c r="A434" s="7" t="s">
        <v>850</v>
      </c>
      <c r="B434" s="7" t="s">
        <v>851</v>
      </c>
      <c r="C434" s="8">
        <v>235</v>
      </c>
      <c r="D434" s="8">
        <v>226</v>
      </c>
      <c r="E434" s="4">
        <v>0.96170212765957441</v>
      </c>
      <c r="F434" s="8">
        <v>7</v>
      </c>
      <c r="G434" s="4">
        <v>0.99148936170212765</v>
      </c>
      <c r="H434" s="8">
        <v>1</v>
      </c>
      <c r="I434" s="8">
        <v>0</v>
      </c>
      <c r="J434" s="8">
        <v>1</v>
      </c>
    </row>
    <row r="435" spans="1:10" x14ac:dyDescent="0.3">
      <c r="A435" s="7" t="s">
        <v>852</v>
      </c>
      <c r="B435" s="7" t="s">
        <v>853</v>
      </c>
      <c r="C435" s="8">
        <v>235</v>
      </c>
      <c r="D435" s="8">
        <v>225</v>
      </c>
      <c r="E435" s="4">
        <v>0.95744680851063835</v>
      </c>
      <c r="F435" s="8">
        <v>9</v>
      </c>
      <c r="G435" s="4">
        <v>0.99574468085106393</v>
      </c>
      <c r="H435" s="8">
        <v>1</v>
      </c>
      <c r="I435" s="8">
        <v>0</v>
      </c>
      <c r="J435" s="8">
        <v>0</v>
      </c>
    </row>
    <row r="436" spans="1:10" x14ac:dyDescent="0.3">
      <c r="A436" s="7" t="s">
        <v>854</v>
      </c>
      <c r="B436" s="7" t="s">
        <v>855</v>
      </c>
      <c r="C436" s="8">
        <v>235</v>
      </c>
      <c r="D436" s="8">
        <v>226</v>
      </c>
      <c r="E436" s="4">
        <v>0.96170212765957441</v>
      </c>
      <c r="F436" s="8">
        <v>6</v>
      </c>
      <c r="G436" s="4">
        <v>0.98723404255319158</v>
      </c>
      <c r="H436" s="8">
        <v>2</v>
      </c>
      <c r="I436" s="8">
        <v>0</v>
      </c>
      <c r="J436" s="8">
        <v>1</v>
      </c>
    </row>
    <row r="437" spans="1:10" x14ac:dyDescent="0.3">
      <c r="A437" s="7" t="s">
        <v>856</v>
      </c>
      <c r="B437" s="7" t="s">
        <v>857</v>
      </c>
      <c r="C437" s="8">
        <v>235</v>
      </c>
      <c r="D437" s="8">
        <v>227</v>
      </c>
      <c r="E437" s="4">
        <v>0.96595744680851059</v>
      </c>
      <c r="F437" s="8">
        <v>5</v>
      </c>
      <c r="G437" s="4">
        <v>0.98723404255319158</v>
      </c>
      <c r="H437" s="8">
        <v>1</v>
      </c>
      <c r="I437" s="8">
        <v>1</v>
      </c>
      <c r="J437" s="8">
        <v>1</v>
      </c>
    </row>
    <row r="438" spans="1:10" x14ac:dyDescent="0.3">
      <c r="A438" s="7" t="s">
        <v>858</v>
      </c>
      <c r="B438" s="7" t="s">
        <v>859</v>
      </c>
      <c r="C438" s="8">
        <v>234</v>
      </c>
      <c r="D438" s="8">
        <v>228</v>
      </c>
      <c r="E438" s="4">
        <v>0.97435897435897434</v>
      </c>
      <c r="F438" s="8">
        <v>3</v>
      </c>
      <c r="G438" s="4">
        <v>0.98717948717948734</v>
      </c>
      <c r="H438" s="8">
        <v>1</v>
      </c>
      <c r="I438" s="8">
        <v>0</v>
      </c>
      <c r="J438" s="8">
        <v>2</v>
      </c>
    </row>
    <row r="439" spans="1:10" x14ac:dyDescent="0.3">
      <c r="A439" s="7" t="s">
        <v>860</v>
      </c>
      <c r="B439" s="7" t="s">
        <v>861</v>
      </c>
      <c r="C439" s="8">
        <v>234</v>
      </c>
      <c r="D439" s="8">
        <v>230</v>
      </c>
      <c r="E439" s="4">
        <v>0.98290598290598286</v>
      </c>
      <c r="F439" s="8">
        <v>3</v>
      </c>
      <c r="G439" s="4">
        <v>0.99572649572649563</v>
      </c>
      <c r="H439" s="8">
        <v>1</v>
      </c>
      <c r="I439" s="8">
        <v>0</v>
      </c>
      <c r="J439" s="8">
        <v>0</v>
      </c>
    </row>
    <row r="440" spans="1:10" x14ac:dyDescent="0.3">
      <c r="A440" s="7" t="s">
        <v>862</v>
      </c>
      <c r="B440" s="7" t="s">
        <v>863</v>
      </c>
      <c r="C440" s="8">
        <v>234</v>
      </c>
      <c r="D440" s="8">
        <v>224</v>
      </c>
      <c r="E440" s="4">
        <v>0.95726495726495731</v>
      </c>
      <c r="F440" s="8">
        <v>8</v>
      </c>
      <c r="G440" s="4">
        <v>0.99145299145299148</v>
      </c>
      <c r="H440" s="8">
        <v>2</v>
      </c>
      <c r="I440" s="8">
        <v>0</v>
      </c>
      <c r="J440" s="8">
        <v>0</v>
      </c>
    </row>
    <row r="441" spans="1:10" x14ac:dyDescent="0.3">
      <c r="A441" s="7" t="s">
        <v>864</v>
      </c>
      <c r="B441" s="7" t="s">
        <v>865</v>
      </c>
      <c r="C441" s="8">
        <v>234</v>
      </c>
      <c r="D441" s="8">
        <v>221</v>
      </c>
      <c r="E441" s="4">
        <v>0.94444444444444442</v>
      </c>
      <c r="F441" s="8">
        <v>10</v>
      </c>
      <c r="G441" s="4">
        <v>0.98717948717948734</v>
      </c>
      <c r="H441" s="8">
        <v>2</v>
      </c>
      <c r="I441" s="8">
        <v>0</v>
      </c>
      <c r="J441" s="8">
        <v>1</v>
      </c>
    </row>
    <row r="442" spans="1:10" x14ac:dyDescent="0.3">
      <c r="A442" s="7" t="s">
        <v>866</v>
      </c>
      <c r="B442" s="7" t="s">
        <v>867</v>
      </c>
      <c r="C442" s="8">
        <v>234</v>
      </c>
      <c r="D442" s="8">
        <v>224</v>
      </c>
      <c r="E442" s="4">
        <v>0.95726495726495731</v>
      </c>
      <c r="F442" s="8">
        <v>7</v>
      </c>
      <c r="G442" s="4">
        <v>0.98717948717948734</v>
      </c>
      <c r="H442" s="8">
        <v>2</v>
      </c>
      <c r="I442" s="8">
        <v>0</v>
      </c>
      <c r="J442" s="8">
        <v>1</v>
      </c>
    </row>
    <row r="443" spans="1:10" x14ac:dyDescent="0.3">
      <c r="A443" s="7" t="s">
        <v>868</v>
      </c>
      <c r="B443" s="7" t="s">
        <v>869</v>
      </c>
      <c r="C443" s="8">
        <v>234</v>
      </c>
      <c r="D443" s="8">
        <v>221</v>
      </c>
      <c r="E443" s="4">
        <v>0.94444444444444442</v>
      </c>
      <c r="F443" s="8">
        <v>10</v>
      </c>
      <c r="G443" s="4">
        <v>0.98717948717948734</v>
      </c>
      <c r="H443" s="8">
        <v>2</v>
      </c>
      <c r="I443" s="8">
        <v>0</v>
      </c>
      <c r="J443" s="8">
        <v>1</v>
      </c>
    </row>
    <row r="444" spans="1:10" x14ac:dyDescent="0.3">
      <c r="A444" s="7" t="s">
        <v>870</v>
      </c>
      <c r="B444" s="7" t="s">
        <v>871</v>
      </c>
      <c r="C444" s="8">
        <v>234</v>
      </c>
      <c r="D444" s="8">
        <v>223</v>
      </c>
      <c r="E444" s="4">
        <v>0.95299145299145294</v>
      </c>
      <c r="F444" s="8">
        <v>6</v>
      </c>
      <c r="G444" s="4">
        <v>0.9786324786324786</v>
      </c>
      <c r="H444" s="8">
        <v>5</v>
      </c>
      <c r="I444" s="8">
        <v>0</v>
      </c>
      <c r="J444" s="8">
        <v>0</v>
      </c>
    </row>
    <row r="445" spans="1:10" x14ac:dyDescent="0.3">
      <c r="A445" s="7" t="s">
        <v>872</v>
      </c>
      <c r="B445" s="7" t="s">
        <v>873</v>
      </c>
      <c r="C445" s="8">
        <v>234</v>
      </c>
      <c r="D445" s="8">
        <v>228</v>
      </c>
      <c r="E445" s="4">
        <v>0.97435897435897434</v>
      </c>
      <c r="F445" s="8">
        <v>3</v>
      </c>
      <c r="G445" s="4">
        <v>0.98717948717948734</v>
      </c>
      <c r="H445" s="8">
        <v>3</v>
      </c>
      <c r="I445" s="8">
        <v>0</v>
      </c>
      <c r="J445" s="8">
        <v>0</v>
      </c>
    </row>
    <row r="446" spans="1:10" x14ac:dyDescent="0.3">
      <c r="A446" s="7" t="s">
        <v>874</v>
      </c>
      <c r="B446" s="7" t="s">
        <v>875</v>
      </c>
      <c r="C446" s="8">
        <v>233</v>
      </c>
      <c r="D446" s="8">
        <v>223</v>
      </c>
      <c r="E446" s="4">
        <v>0.9570815450643777</v>
      </c>
      <c r="F446" s="8">
        <v>6</v>
      </c>
      <c r="G446" s="4">
        <v>0.98283261802575117</v>
      </c>
      <c r="H446" s="8">
        <v>4</v>
      </c>
      <c r="I446" s="8">
        <v>0</v>
      </c>
      <c r="J446" s="8">
        <v>0</v>
      </c>
    </row>
    <row r="447" spans="1:10" x14ac:dyDescent="0.3">
      <c r="A447" s="7" t="s">
        <v>876</v>
      </c>
      <c r="B447" s="7" t="s">
        <v>877</v>
      </c>
      <c r="C447" s="8">
        <v>233</v>
      </c>
      <c r="D447" s="8">
        <v>219</v>
      </c>
      <c r="E447" s="4">
        <v>0.93991416309012876</v>
      </c>
      <c r="F447" s="8">
        <v>11</v>
      </c>
      <c r="G447" s="4">
        <v>0.98712446351931338</v>
      </c>
      <c r="H447" s="8">
        <v>2</v>
      </c>
      <c r="I447" s="8">
        <v>0</v>
      </c>
      <c r="J447" s="8">
        <v>1</v>
      </c>
    </row>
    <row r="448" spans="1:10" x14ac:dyDescent="0.3">
      <c r="A448" s="7" t="s">
        <v>878</v>
      </c>
      <c r="B448" s="7" t="s">
        <v>879</v>
      </c>
      <c r="C448" s="8">
        <v>233</v>
      </c>
      <c r="D448" s="8">
        <v>226</v>
      </c>
      <c r="E448" s="4">
        <v>0.96995708154506433</v>
      </c>
      <c r="F448" s="8">
        <v>4</v>
      </c>
      <c r="G448" s="4">
        <v>0.98712446351931338</v>
      </c>
      <c r="H448" s="8">
        <v>2</v>
      </c>
      <c r="I448" s="8">
        <v>0</v>
      </c>
      <c r="J448" s="8">
        <v>1</v>
      </c>
    </row>
    <row r="449" spans="1:10" x14ac:dyDescent="0.3">
      <c r="A449" s="7" t="s">
        <v>880</v>
      </c>
      <c r="B449" s="7" t="s">
        <v>881</v>
      </c>
      <c r="C449" s="8">
        <v>233</v>
      </c>
      <c r="D449" s="8">
        <v>223</v>
      </c>
      <c r="E449" s="4">
        <v>0.9570815450643777</v>
      </c>
      <c r="F449" s="8">
        <v>4</v>
      </c>
      <c r="G449" s="4">
        <v>0.97424892703862664</v>
      </c>
      <c r="H449" s="8">
        <v>5</v>
      </c>
      <c r="I449" s="8">
        <v>0</v>
      </c>
      <c r="J449" s="8">
        <v>1</v>
      </c>
    </row>
    <row r="450" spans="1:10" x14ac:dyDescent="0.3">
      <c r="A450" s="7" t="s">
        <v>882</v>
      </c>
      <c r="B450" s="7" t="s">
        <v>883</v>
      </c>
      <c r="C450" s="8">
        <v>233</v>
      </c>
      <c r="D450" s="8">
        <v>224</v>
      </c>
      <c r="E450" s="4">
        <v>0.96137339055793991</v>
      </c>
      <c r="F450" s="8">
        <v>4</v>
      </c>
      <c r="G450" s="4">
        <v>0.97854077253218885</v>
      </c>
      <c r="H450" s="8">
        <v>3</v>
      </c>
      <c r="I450" s="8">
        <v>0</v>
      </c>
      <c r="J450" s="8">
        <v>2</v>
      </c>
    </row>
    <row r="451" spans="1:10" x14ac:dyDescent="0.3">
      <c r="A451" s="7" t="s">
        <v>884</v>
      </c>
      <c r="B451" s="7" t="s">
        <v>885</v>
      </c>
      <c r="C451" s="8">
        <v>232</v>
      </c>
      <c r="D451" s="8">
        <v>219</v>
      </c>
      <c r="E451" s="4">
        <v>0.94396551724137934</v>
      </c>
      <c r="F451" s="8">
        <v>8</v>
      </c>
      <c r="G451" s="4">
        <v>0.97844827586206895</v>
      </c>
      <c r="H451" s="8">
        <v>4</v>
      </c>
      <c r="I451" s="8">
        <v>0</v>
      </c>
      <c r="J451" s="8">
        <v>1</v>
      </c>
    </row>
    <row r="452" spans="1:10" x14ac:dyDescent="0.3">
      <c r="A452" s="7" t="s">
        <v>886</v>
      </c>
      <c r="B452" s="7" t="s">
        <v>887</v>
      </c>
      <c r="C452" s="8">
        <v>232</v>
      </c>
      <c r="D452" s="8">
        <v>222</v>
      </c>
      <c r="E452" s="4">
        <v>0.9568965517241379</v>
      </c>
      <c r="F452" s="8">
        <v>7</v>
      </c>
      <c r="G452" s="4">
        <v>0.98706896551724133</v>
      </c>
      <c r="H452" s="8">
        <v>3</v>
      </c>
      <c r="I452" s="8">
        <v>0</v>
      </c>
      <c r="J452" s="8">
        <v>0</v>
      </c>
    </row>
    <row r="453" spans="1:10" x14ac:dyDescent="0.3">
      <c r="A453" s="7" t="s">
        <v>888</v>
      </c>
      <c r="B453" s="7" t="s">
        <v>889</v>
      </c>
      <c r="C453" s="8">
        <v>232</v>
      </c>
      <c r="D453" s="8">
        <v>220</v>
      </c>
      <c r="E453" s="4">
        <v>0.94827586206896552</v>
      </c>
      <c r="F453" s="8">
        <v>4</v>
      </c>
      <c r="G453" s="4">
        <v>0.96551724137931028</v>
      </c>
      <c r="H453" s="8">
        <v>6</v>
      </c>
      <c r="I453" s="8">
        <v>0</v>
      </c>
      <c r="J453" s="8">
        <v>2</v>
      </c>
    </row>
    <row r="454" spans="1:10" x14ac:dyDescent="0.3">
      <c r="A454" s="7" t="s">
        <v>890</v>
      </c>
      <c r="B454" s="7" t="s">
        <v>891</v>
      </c>
      <c r="C454" s="8">
        <v>232</v>
      </c>
      <c r="D454" s="8">
        <v>216</v>
      </c>
      <c r="E454" s="4">
        <v>0.93103448275862066</v>
      </c>
      <c r="F454" s="8">
        <v>13</v>
      </c>
      <c r="G454" s="4">
        <v>0.98706896551724133</v>
      </c>
      <c r="H454" s="8">
        <v>3</v>
      </c>
      <c r="I454" s="8">
        <v>0</v>
      </c>
      <c r="J454" s="8">
        <v>0</v>
      </c>
    </row>
    <row r="455" spans="1:10" x14ac:dyDescent="0.3">
      <c r="A455" s="7" t="s">
        <v>892</v>
      </c>
      <c r="B455" s="7" t="s">
        <v>893</v>
      </c>
      <c r="C455" s="8">
        <v>232</v>
      </c>
      <c r="D455" s="8">
        <v>221</v>
      </c>
      <c r="E455" s="4">
        <v>0.95258620689655171</v>
      </c>
      <c r="F455" s="8">
        <v>6</v>
      </c>
      <c r="G455" s="4">
        <v>0.97844827586206895</v>
      </c>
      <c r="H455" s="8">
        <v>5</v>
      </c>
      <c r="I455" s="8">
        <v>0</v>
      </c>
      <c r="J455" s="8">
        <v>0</v>
      </c>
    </row>
    <row r="456" spans="1:10" x14ac:dyDescent="0.3">
      <c r="A456" s="7" t="s">
        <v>894</v>
      </c>
      <c r="B456" s="7" t="s">
        <v>895</v>
      </c>
      <c r="C456" s="8">
        <v>232</v>
      </c>
      <c r="D456" s="8">
        <v>220</v>
      </c>
      <c r="E456" s="4">
        <v>0.94827586206896552</v>
      </c>
      <c r="F456" s="8">
        <v>8</v>
      </c>
      <c r="G456" s="4">
        <v>0.98275862068965514</v>
      </c>
      <c r="H456" s="8">
        <v>3</v>
      </c>
      <c r="I456" s="8">
        <v>1</v>
      </c>
      <c r="J456" s="8">
        <v>0</v>
      </c>
    </row>
    <row r="457" spans="1:10" x14ac:dyDescent="0.3">
      <c r="A457" s="7" t="s">
        <v>896</v>
      </c>
      <c r="B457" s="7" t="s">
        <v>897</v>
      </c>
      <c r="C457" s="8">
        <v>232</v>
      </c>
      <c r="D457" s="8">
        <v>224</v>
      </c>
      <c r="E457" s="4">
        <v>0.96551724137931028</v>
      </c>
      <c r="F457" s="8">
        <v>4</v>
      </c>
      <c r="G457" s="4">
        <v>0.98275862068965514</v>
      </c>
      <c r="H457" s="8">
        <v>1</v>
      </c>
      <c r="I457" s="8">
        <v>0</v>
      </c>
      <c r="J457" s="8">
        <v>3</v>
      </c>
    </row>
    <row r="458" spans="1:10" x14ac:dyDescent="0.3">
      <c r="A458" s="7" t="s">
        <v>898</v>
      </c>
      <c r="B458" s="7" t="s">
        <v>899</v>
      </c>
      <c r="C458" s="8">
        <v>231</v>
      </c>
      <c r="D458" s="8">
        <v>218</v>
      </c>
      <c r="E458" s="4">
        <v>0.94372294372294374</v>
      </c>
      <c r="F458" s="8">
        <v>5</v>
      </c>
      <c r="G458" s="4">
        <v>0.96536796536796532</v>
      </c>
      <c r="H458" s="8">
        <v>6</v>
      </c>
      <c r="I458" s="8">
        <v>0</v>
      </c>
      <c r="J458" s="8">
        <v>2</v>
      </c>
    </row>
    <row r="459" spans="1:10" x14ac:dyDescent="0.3">
      <c r="A459" s="7" t="s">
        <v>900</v>
      </c>
      <c r="B459" s="7" t="s">
        <v>901</v>
      </c>
      <c r="C459" s="8">
        <v>231</v>
      </c>
      <c r="D459" s="8">
        <v>223</v>
      </c>
      <c r="E459" s="4">
        <v>0.96536796536796532</v>
      </c>
      <c r="F459" s="8">
        <v>4</v>
      </c>
      <c r="G459" s="4">
        <v>0.98268398268398272</v>
      </c>
      <c r="H459" s="8">
        <v>3</v>
      </c>
      <c r="I459" s="8">
        <v>0</v>
      </c>
      <c r="J459" s="8">
        <v>1</v>
      </c>
    </row>
    <row r="460" spans="1:10" x14ac:dyDescent="0.3">
      <c r="A460" s="7" t="s">
        <v>902</v>
      </c>
      <c r="B460" s="7" t="s">
        <v>903</v>
      </c>
      <c r="C460" s="8">
        <v>231</v>
      </c>
      <c r="D460" s="8">
        <v>216</v>
      </c>
      <c r="E460" s="4">
        <v>0.93506493506493493</v>
      </c>
      <c r="F460" s="8">
        <v>11</v>
      </c>
      <c r="G460" s="4">
        <v>0.98268398268398272</v>
      </c>
      <c r="H460" s="8">
        <v>3</v>
      </c>
      <c r="I460" s="8">
        <v>0</v>
      </c>
      <c r="J460" s="8">
        <v>1</v>
      </c>
    </row>
    <row r="461" spans="1:10" x14ac:dyDescent="0.3">
      <c r="A461" s="7" t="s">
        <v>904</v>
      </c>
      <c r="B461" s="7" t="s">
        <v>905</v>
      </c>
      <c r="C461" s="8">
        <v>231</v>
      </c>
      <c r="D461" s="8">
        <v>224</v>
      </c>
      <c r="E461" s="4">
        <v>0.96969696969696972</v>
      </c>
      <c r="F461" s="8">
        <v>3</v>
      </c>
      <c r="G461" s="4">
        <v>0.98268398268398272</v>
      </c>
      <c r="H461" s="8">
        <v>2</v>
      </c>
      <c r="I461" s="8">
        <v>0</v>
      </c>
      <c r="J461" s="8">
        <v>2</v>
      </c>
    </row>
    <row r="462" spans="1:10" x14ac:dyDescent="0.3">
      <c r="A462" s="7" t="s">
        <v>906</v>
      </c>
      <c r="B462" s="7" t="s">
        <v>907</v>
      </c>
      <c r="C462" s="8">
        <v>231</v>
      </c>
      <c r="D462" s="8">
        <v>225</v>
      </c>
      <c r="E462" s="4">
        <v>0.97402597402597413</v>
      </c>
      <c r="F462" s="8">
        <v>2</v>
      </c>
      <c r="G462" s="4">
        <v>0.98268398268398272</v>
      </c>
      <c r="H462" s="8">
        <v>2</v>
      </c>
      <c r="I462" s="8">
        <v>0</v>
      </c>
      <c r="J462" s="8">
        <v>2</v>
      </c>
    </row>
    <row r="463" spans="1:10" x14ac:dyDescent="0.3">
      <c r="A463" s="7" t="s">
        <v>908</v>
      </c>
      <c r="B463" s="7" t="s">
        <v>909</v>
      </c>
      <c r="C463" s="8">
        <v>231</v>
      </c>
      <c r="D463" s="8">
        <v>222</v>
      </c>
      <c r="E463" s="4">
        <v>0.96103896103896103</v>
      </c>
      <c r="F463" s="8">
        <v>4</v>
      </c>
      <c r="G463" s="4">
        <v>0.97835497835497831</v>
      </c>
      <c r="H463" s="8">
        <v>3</v>
      </c>
      <c r="I463" s="8">
        <v>0</v>
      </c>
      <c r="J463" s="8">
        <v>2</v>
      </c>
    </row>
    <row r="464" spans="1:10" x14ac:dyDescent="0.3">
      <c r="A464" s="7" t="s">
        <v>910</v>
      </c>
      <c r="B464" s="7" t="s">
        <v>911</v>
      </c>
      <c r="C464" s="8">
        <v>230</v>
      </c>
      <c r="D464" s="8">
        <v>225</v>
      </c>
      <c r="E464" s="4">
        <v>0.97826086956521729</v>
      </c>
      <c r="F464" s="8">
        <v>3</v>
      </c>
      <c r="G464" s="4">
        <v>0.99130434782608701</v>
      </c>
      <c r="H464" s="8">
        <v>1</v>
      </c>
      <c r="I464" s="8">
        <v>0</v>
      </c>
      <c r="J464" s="8">
        <v>1</v>
      </c>
    </row>
    <row r="465" spans="1:10" x14ac:dyDescent="0.3">
      <c r="A465" s="7" t="s">
        <v>912</v>
      </c>
      <c r="B465" s="7" t="s">
        <v>290</v>
      </c>
      <c r="C465" s="8">
        <v>230</v>
      </c>
      <c r="D465" s="8">
        <v>218</v>
      </c>
      <c r="E465" s="4">
        <v>0.94782608695652171</v>
      </c>
      <c r="F465" s="8">
        <v>10</v>
      </c>
      <c r="G465" s="4">
        <v>0.99130434782608701</v>
      </c>
      <c r="H465" s="8">
        <v>1</v>
      </c>
      <c r="I465" s="8">
        <v>0</v>
      </c>
      <c r="J465" s="8">
        <v>1</v>
      </c>
    </row>
    <row r="466" spans="1:10" x14ac:dyDescent="0.3">
      <c r="A466" s="7" t="s">
        <v>913</v>
      </c>
      <c r="B466" s="7" t="s">
        <v>914</v>
      </c>
      <c r="C466" s="8">
        <v>230</v>
      </c>
      <c r="D466" s="8">
        <v>216</v>
      </c>
      <c r="E466" s="4">
        <v>0.93913043478260871</v>
      </c>
      <c r="F466" s="8">
        <v>8</v>
      </c>
      <c r="G466" s="4">
        <v>0.97391304347826091</v>
      </c>
      <c r="H466" s="8">
        <v>6</v>
      </c>
      <c r="I466" s="8">
        <v>0</v>
      </c>
      <c r="J466" s="8">
        <v>0</v>
      </c>
    </row>
    <row r="467" spans="1:10" x14ac:dyDescent="0.3">
      <c r="A467" s="7" t="s">
        <v>915</v>
      </c>
      <c r="B467" s="7" t="s">
        <v>916</v>
      </c>
      <c r="C467" s="8">
        <v>230</v>
      </c>
      <c r="D467" s="8">
        <v>224</v>
      </c>
      <c r="E467" s="4">
        <v>0.97391304347826091</v>
      </c>
      <c r="F467" s="8">
        <v>4</v>
      </c>
      <c r="G467" s="4">
        <v>0.99130434782608701</v>
      </c>
      <c r="H467" s="8">
        <v>2</v>
      </c>
      <c r="I467" s="8">
        <v>0</v>
      </c>
      <c r="J467" s="8">
        <v>0</v>
      </c>
    </row>
    <row r="468" spans="1:10" x14ac:dyDescent="0.3">
      <c r="A468" s="7" t="s">
        <v>917</v>
      </c>
      <c r="B468" s="7" t="s">
        <v>918</v>
      </c>
      <c r="C468" s="8">
        <v>230</v>
      </c>
      <c r="D468" s="8">
        <v>221</v>
      </c>
      <c r="E468" s="4">
        <v>0.96086956521739131</v>
      </c>
      <c r="F468" s="8">
        <v>8</v>
      </c>
      <c r="G468" s="4">
        <v>0.99565217391304339</v>
      </c>
      <c r="H468" s="8">
        <v>1</v>
      </c>
      <c r="I468" s="8">
        <v>0</v>
      </c>
      <c r="J468" s="8">
        <v>0</v>
      </c>
    </row>
    <row r="469" spans="1:10" x14ac:dyDescent="0.3">
      <c r="A469" s="7" t="s">
        <v>919</v>
      </c>
      <c r="B469" s="7" t="s">
        <v>920</v>
      </c>
      <c r="C469" s="8">
        <v>229</v>
      </c>
      <c r="D469" s="8">
        <v>217</v>
      </c>
      <c r="E469" s="4">
        <v>0.94759825327510905</v>
      </c>
      <c r="F469" s="8">
        <v>6</v>
      </c>
      <c r="G469" s="4">
        <v>0.97379912663755464</v>
      </c>
      <c r="H469" s="8">
        <v>6</v>
      </c>
      <c r="I469" s="8">
        <v>0</v>
      </c>
      <c r="J469" s="8">
        <v>0</v>
      </c>
    </row>
    <row r="470" spans="1:10" x14ac:dyDescent="0.3">
      <c r="A470" s="7" t="s">
        <v>921</v>
      </c>
      <c r="B470" s="7" t="s">
        <v>490</v>
      </c>
      <c r="C470" s="8">
        <v>229</v>
      </c>
      <c r="D470" s="8">
        <v>224</v>
      </c>
      <c r="E470" s="4">
        <v>0.97816593886462888</v>
      </c>
      <c r="F470" s="8">
        <v>3</v>
      </c>
      <c r="G470" s="4">
        <v>0.9912663755458514</v>
      </c>
      <c r="H470" s="8">
        <v>2</v>
      </c>
      <c r="I470" s="8">
        <v>0</v>
      </c>
      <c r="J470" s="8">
        <v>0</v>
      </c>
    </row>
    <row r="471" spans="1:10" x14ac:dyDescent="0.3">
      <c r="A471" s="7" t="s">
        <v>922</v>
      </c>
      <c r="B471" s="7" t="s">
        <v>923</v>
      </c>
      <c r="C471" s="8">
        <v>228</v>
      </c>
      <c r="D471" s="8">
        <v>216</v>
      </c>
      <c r="E471" s="4">
        <v>0.94736842105263153</v>
      </c>
      <c r="F471" s="8">
        <v>7</v>
      </c>
      <c r="G471" s="4">
        <v>0.97807017543859653</v>
      </c>
      <c r="H471" s="8">
        <v>1</v>
      </c>
      <c r="I471" s="8">
        <v>0</v>
      </c>
      <c r="J471" s="8">
        <v>4</v>
      </c>
    </row>
    <row r="472" spans="1:10" x14ac:dyDescent="0.3">
      <c r="A472" s="7" t="s">
        <v>924</v>
      </c>
      <c r="B472" s="7" t="s">
        <v>925</v>
      </c>
      <c r="C472" s="8">
        <v>228</v>
      </c>
      <c r="D472" s="8">
        <v>207</v>
      </c>
      <c r="E472" s="4">
        <v>0.90789473684210531</v>
      </c>
      <c r="F472" s="8">
        <v>14</v>
      </c>
      <c r="G472" s="4">
        <v>0.9692982456140351</v>
      </c>
      <c r="H472" s="8">
        <v>7</v>
      </c>
      <c r="I472" s="8">
        <v>0</v>
      </c>
      <c r="J472" s="8">
        <v>0</v>
      </c>
    </row>
    <row r="473" spans="1:10" x14ac:dyDescent="0.3">
      <c r="A473" s="7" t="s">
        <v>926</v>
      </c>
      <c r="B473" s="7" t="s">
        <v>927</v>
      </c>
      <c r="C473" s="8">
        <v>228</v>
      </c>
      <c r="D473" s="8">
        <v>217</v>
      </c>
      <c r="E473" s="4">
        <v>0.95175438596491224</v>
      </c>
      <c r="F473" s="8">
        <v>8</v>
      </c>
      <c r="G473" s="4">
        <v>0.98684210526315785</v>
      </c>
      <c r="H473" s="8">
        <v>3</v>
      </c>
      <c r="I473" s="8">
        <v>0</v>
      </c>
      <c r="J473" s="8">
        <v>0</v>
      </c>
    </row>
    <row r="474" spans="1:10" x14ac:dyDescent="0.3">
      <c r="A474" s="7" t="s">
        <v>928</v>
      </c>
      <c r="B474" s="7" t="s">
        <v>929</v>
      </c>
      <c r="C474" s="8">
        <v>228</v>
      </c>
      <c r="D474" s="8">
        <v>221</v>
      </c>
      <c r="E474" s="4">
        <v>0.9692982456140351</v>
      </c>
      <c r="F474" s="8">
        <v>3</v>
      </c>
      <c r="G474" s="4">
        <v>0.98245614035087714</v>
      </c>
      <c r="H474" s="8">
        <v>3</v>
      </c>
      <c r="I474" s="8">
        <v>0</v>
      </c>
      <c r="J474" s="8">
        <v>1</v>
      </c>
    </row>
    <row r="475" spans="1:10" x14ac:dyDescent="0.3">
      <c r="A475" s="7" t="s">
        <v>930</v>
      </c>
      <c r="B475" s="7" t="s">
        <v>931</v>
      </c>
      <c r="C475" s="8">
        <v>228</v>
      </c>
      <c r="D475" s="8">
        <v>218</v>
      </c>
      <c r="E475" s="4">
        <v>0.95614035087719307</v>
      </c>
      <c r="F475" s="8">
        <v>5</v>
      </c>
      <c r="G475" s="4">
        <v>0.97807017543859653</v>
      </c>
      <c r="H475" s="8">
        <v>2</v>
      </c>
      <c r="I475" s="8">
        <v>0</v>
      </c>
      <c r="J475" s="8">
        <v>3</v>
      </c>
    </row>
    <row r="476" spans="1:10" x14ac:dyDescent="0.3">
      <c r="A476" s="7" t="s">
        <v>932</v>
      </c>
      <c r="B476" s="7" t="s">
        <v>933</v>
      </c>
      <c r="C476" s="8">
        <v>228</v>
      </c>
      <c r="D476" s="8">
        <v>210</v>
      </c>
      <c r="E476" s="4">
        <v>0.92105263157894735</v>
      </c>
      <c r="F476" s="8">
        <v>12</v>
      </c>
      <c r="G476" s="4">
        <v>0.97368421052631571</v>
      </c>
      <c r="H476" s="8">
        <v>5</v>
      </c>
      <c r="I476" s="8">
        <v>0</v>
      </c>
      <c r="J476" s="8">
        <v>1</v>
      </c>
    </row>
    <row r="477" spans="1:10" x14ac:dyDescent="0.3">
      <c r="A477" s="7" t="s">
        <v>934</v>
      </c>
      <c r="B477" s="7" t="s">
        <v>935</v>
      </c>
      <c r="C477" s="8">
        <v>227</v>
      </c>
      <c r="D477" s="8">
        <v>216</v>
      </c>
      <c r="E477" s="4">
        <v>0.95154185022026427</v>
      </c>
      <c r="F477" s="8">
        <v>6</v>
      </c>
      <c r="G477" s="4">
        <v>0.97797356828193838</v>
      </c>
      <c r="H477" s="8">
        <v>3</v>
      </c>
      <c r="I477" s="8">
        <v>0</v>
      </c>
      <c r="J477" s="8">
        <v>2</v>
      </c>
    </row>
    <row r="478" spans="1:10" x14ac:dyDescent="0.3">
      <c r="A478" s="7" t="s">
        <v>936</v>
      </c>
      <c r="B478" s="7" t="s">
        <v>937</v>
      </c>
      <c r="C478" s="8">
        <v>227</v>
      </c>
      <c r="D478" s="8">
        <v>216</v>
      </c>
      <c r="E478" s="4">
        <v>0.95154185022026427</v>
      </c>
      <c r="F478" s="8">
        <v>8</v>
      </c>
      <c r="G478" s="4">
        <v>0.986784140969163</v>
      </c>
      <c r="H478" s="8">
        <v>3</v>
      </c>
      <c r="I478" s="8">
        <v>0</v>
      </c>
      <c r="J478" s="8">
        <v>0</v>
      </c>
    </row>
    <row r="479" spans="1:10" x14ac:dyDescent="0.3">
      <c r="A479" s="7" t="s">
        <v>938</v>
      </c>
      <c r="B479" s="7" t="s">
        <v>939</v>
      </c>
      <c r="C479" s="8">
        <v>226</v>
      </c>
      <c r="D479" s="8">
        <v>218</v>
      </c>
      <c r="E479" s="4">
        <v>0.96460176991150437</v>
      </c>
      <c r="F479" s="8">
        <v>6</v>
      </c>
      <c r="G479" s="4">
        <v>0.99115044247787609</v>
      </c>
      <c r="H479" s="8">
        <v>2</v>
      </c>
      <c r="I479" s="8">
        <v>0</v>
      </c>
      <c r="J479" s="8">
        <v>0</v>
      </c>
    </row>
    <row r="480" spans="1:10" x14ac:dyDescent="0.3">
      <c r="A480" s="7" t="s">
        <v>940</v>
      </c>
      <c r="B480" s="7" t="s">
        <v>941</v>
      </c>
      <c r="C480" s="8">
        <v>226</v>
      </c>
      <c r="D480" s="8">
        <v>219</v>
      </c>
      <c r="E480" s="4">
        <v>0.96902654867256632</v>
      </c>
      <c r="F480" s="8">
        <v>5</v>
      </c>
      <c r="G480" s="4">
        <v>0.99115044247787609</v>
      </c>
      <c r="H480" s="8">
        <v>1</v>
      </c>
      <c r="I480" s="8">
        <v>0</v>
      </c>
      <c r="J480" s="8">
        <v>1</v>
      </c>
    </row>
    <row r="481" spans="1:10" x14ac:dyDescent="0.3">
      <c r="A481" s="7" t="s">
        <v>942</v>
      </c>
      <c r="B481" s="7" t="s">
        <v>943</v>
      </c>
      <c r="C481" s="8">
        <v>226</v>
      </c>
      <c r="D481" s="8">
        <v>219</v>
      </c>
      <c r="E481" s="4">
        <v>0.96902654867256632</v>
      </c>
      <c r="F481" s="8">
        <v>5</v>
      </c>
      <c r="G481" s="4">
        <v>0.99115044247787609</v>
      </c>
      <c r="H481" s="8">
        <v>2</v>
      </c>
      <c r="I481" s="8">
        <v>0</v>
      </c>
      <c r="J481" s="8">
        <v>0</v>
      </c>
    </row>
    <row r="482" spans="1:10" x14ac:dyDescent="0.3">
      <c r="A482" s="7" t="s">
        <v>944</v>
      </c>
      <c r="B482" s="7" t="s">
        <v>945</v>
      </c>
      <c r="C482" s="8">
        <v>225</v>
      </c>
      <c r="D482" s="8">
        <v>217</v>
      </c>
      <c r="E482" s="4">
        <v>0.96444444444444444</v>
      </c>
      <c r="F482" s="8">
        <v>5</v>
      </c>
      <c r="G482" s="4">
        <v>0.98666666666666669</v>
      </c>
      <c r="H482" s="8">
        <v>2</v>
      </c>
      <c r="I482" s="8">
        <v>0</v>
      </c>
      <c r="J482" s="8">
        <v>1</v>
      </c>
    </row>
    <row r="483" spans="1:10" x14ac:dyDescent="0.3">
      <c r="A483" s="7" t="s">
        <v>946</v>
      </c>
      <c r="B483" s="7" t="s">
        <v>947</v>
      </c>
      <c r="C483" s="8">
        <v>225</v>
      </c>
      <c r="D483" s="8">
        <v>215</v>
      </c>
      <c r="E483" s="4">
        <v>0.9555555555555556</v>
      </c>
      <c r="F483" s="8">
        <v>5</v>
      </c>
      <c r="G483" s="4">
        <v>0.97777777777777775</v>
      </c>
      <c r="H483" s="8">
        <v>1</v>
      </c>
      <c r="I483" s="8">
        <v>0</v>
      </c>
      <c r="J483" s="8">
        <v>4</v>
      </c>
    </row>
    <row r="484" spans="1:10" x14ac:dyDescent="0.3">
      <c r="A484" s="7" t="s">
        <v>948</v>
      </c>
      <c r="B484" s="7" t="s">
        <v>949</v>
      </c>
      <c r="C484" s="8">
        <v>225</v>
      </c>
      <c r="D484" s="8">
        <v>220</v>
      </c>
      <c r="E484" s="4">
        <v>0.97777777777777775</v>
      </c>
      <c r="F484" s="8">
        <v>4</v>
      </c>
      <c r="G484" s="4">
        <v>0.99555555555555553</v>
      </c>
      <c r="H484" s="8">
        <v>1</v>
      </c>
      <c r="I484" s="8">
        <v>0</v>
      </c>
      <c r="J484" s="8">
        <v>0</v>
      </c>
    </row>
    <row r="485" spans="1:10" x14ac:dyDescent="0.3">
      <c r="A485" s="7" t="s">
        <v>950</v>
      </c>
      <c r="B485" s="7" t="s">
        <v>951</v>
      </c>
      <c r="C485" s="8">
        <v>225</v>
      </c>
      <c r="D485" s="8">
        <v>214</v>
      </c>
      <c r="E485" s="4">
        <v>0.95111111111111113</v>
      </c>
      <c r="F485" s="8">
        <v>6</v>
      </c>
      <c r="G485" s="4">
        <v>0.97777777777777775</v>
      </c>
      <c r="H485" s="8">
        <v>4</v>
      </c>
      <c r="I485" s="8">
        <v>0</v>
      </c>
      <c r="J485" s="8">
        <v>1</v>
      </c>
    </row>
    <row r="486" spans="1:10" x14ac:dyDescent="0.3">
      <c r="A486" s="7" t="s">
        <v>952</v>
      </c>
      <c r="B486" s="7" t="s">
        <v>953</v>
      </c>
      <c r="C486" s="8">
        <v>225</v>
      </c>
      <c r="D486" s="8">
        <v>214</v>
      </c>
      <c r="E486" s="4">
        <v>0.95111111111111113</v>
      </c>
      <c r="F486" s="8">
        <v>8</v>
      </c>
      <c r="G486" s="4">
        <v>0.98666666666666669</v>
      </c>
      <c r="H486" s="8">
        <v>1</v>
      </c>
      <c r="I486" s="8">
        <v>0</v>
      </c>
      <c r="J486" s="8">
        <v>2</v>
      </c>
    </row>
    <row r="487" spans="1:10" x14ac:dyDescent="0.3">
      <c r="A487" s="7" t="s">
        <v>954</v>
      </c>
      <c r="B487" s="7" t="s">
        <v>955</v>
      </c>
      <c r="C487" s="8">
        <v>224</v>
      </c>
      <c r="D487" s="8">
        <v>213</v>
      </c>
      <c r="E487" s="4">
        <v>0.9508928571428571</v>
      </c>
      <c r="F487" s="8">
        <v>9</v>
      </c>
      <c r="G487" s="4">
        <v>0.9910714285714286</v>
      </c>
      <c r="H487" s="8">
        <v>2</v>
      </c>
      <c r="I487" s="8">
        <v>0</v>
      </c>
      <c r="J487" s="8">
        <v>0</v>
      </c>
    </row>
    <row r="488" spans="1:10" x14ac:dyDescent="0.3">
      <c r="A488" s="7" t="s">
        <v>956</v>
      </c>
      <c r="B488" s="7" t="s">
        <v>957</v>
      </c>
      <c r="C488" s="8">
        <v>224</v>
      </c>
      <c r="D488" s="8">
        <v>223</v>
      </c>
      <c r="E488" s="4">
        <v>0.9955357142857143</v>
      </c>
      <c r="F488" s="8">
        <v>0</v>
      </c>
      <c r="G488" s="4">
        <v>0.9955357142857143</v>
      </c>
      <c r="H488" s="8">
        <v>1</v>
      </c>
      <c r="I488" s="8">
        <v>0</v>
      </c>
      <c r="J488" s="8">
        <v>0</v>
      </c>
    </row>
    <row r="489" spans="1:10" x14ac:dyDescent="0.3">
      <c r="A489" s="7" t="s">
        <v>958</v>
      </c>
      <c r="B489" s="7" t="s">
        <v>959</v>
      </c>
      <c r="C489" s="8">
        <v>224</v>
      </c>
      <c r="D489" s="8">
        <v>214</v>
      </c>
      <c r="E489" s="4">
        <v>0.9553571428571429</v>
      </c>
      <c r="F489" s="8">
        <v>8</v>
      </c>
      <c r="G489" s="4">
        <v>0.9910714285714286</v>
      </c>
      <c r="H489" s="8">
        <v>1</v>
      </c>
      <c r="I489" s="8">
        <v>0</v>
      </c>
      <c r="J489" s="8">
        <v>1</v>
      </c>
    </row>
    <row r="490" spans="1:10" x14ac:dyDescent="0.3">
      <c r="A490" s="7" t="s">
        <v>960</v>
      </c>
      <c r="B490" s="7" t="s">
        <v>961</v>
      </c>
      <c r="C490" s="8">
        <v>223</v>
      </c>
      <c r="D490" s="8">
        <v>210</v>
      </c>
      <c r="E490" s="4">
        <v>0.94170403587443952</v>
      </c>
      <c r="F490" s="8">
        <v>10</v>
      </c>
      <c r="G490" s="4">
        <v>0.98654708520179368</v>
      </c>
      <c r="H490" s="8">
        <v>1</v>
      </c>
      <c r="I490" s="8">
        <v>0</v>
      </c>
      <c r="J490" s="8">
        <v>2</v>
      </c>
    </row>
    <row r="491" spans="1:10" x14ac:dyDescent="0.3">
      <c r="A491" s="7" t="s">
        <v>962</v>
      </c>
      <c r="B491" s="7" t="s">
        <v>963</v>
      </c>
      <c r="C491" s="8">
        <v>223</v>
      </c>
      <c r="D491" s="8">
        <v>206</v>
      </c>
      <c r="E491" s="4">
        <v>0.92376681614349776</v>
      </c>
      <c r="F491" s="8">
        <v>12</v>
      </c>
      <c r="G491" s="4">
        <v>0.97757847533632292</v>
      </c>
      <c r="H491" s="8">
        <v>2</v>
      </c>
      <c r="I491" s="8">
        <v>0</v>
      </c>
      <c r="J491" s="8">
        <v>3</v>
      </c>
    </row>
    <row r="492" spans="1:10" x14ac:dyDescent="0.3">
      <c r="A492" s="7" t="s">
        <v>964</v>
      </c>
      <c r="B492" s="7" t="s">
        <v>965</v>
      </c>
      <c r="C492" s="8">
        <v>223</v>
      </c>
      <c r="D492" s="8">
        <v>219</v>
      </c>
      <c r="E492" s="4">
        <v>0.98206278026905824</v>
      </c>
      <c r="F492" s="8">
        <v>1</v>
      </c>
      <c r="G492" s="4">
        <v>0.98654708520179368</v>
      </c>
      <c r="H492" s="8">
        <v>3</v>
      </c>
      <c r="I492" s="8">
        <v>0</v>
      </c>
      <c r="J492" s="8">
        <v>0</v>
      </c>
    </row>
    <row r="493" spans="1:10" x14ac:dyDescent="0.3">
      <c r="A493" s="7" t="s">
        <v>966</v>
      </c>
      <c r="B493" s="7" t="s">
        <v>967</v>
      </c>
      <c r="C493" s="8">
        <v>223</v>
      </c>
      <c r="D493" s="8">
        <v>216</v>
      </c>
      <c r="E493" s="4">
        <v>0.96860986547085204</v>
      </c>
      <c r="F493" s="8">
        <v>3</v>
      </c>
      <c r="G493" s="4">
        <v>0.98206278026905824</v>
      </c>
      <c r="H493" s="8">
        <v>3</v>
      </c>
      <c r="I493" s="8">
        <v>0</v>
      </c>
      <c r="J493" s="8">
        <v>1</v>
      </c>
    </row>
    <row r="494" spans="1:10" x14ac:dyDescent="0.3">
      <c r="A494" s="7" t="s">
        <v>968</v>
      </c>
      <c r="B494" s="7" t="s">
        <v>969</v>
      </c>
      <c r="C494" s="8">
        <v>223</v>
      </c>
      <c r="D494" s="8">
        <v>213</v>
      </c>
      <c r="E494" s="4">
        <v>0.95515695067264572</v>
      </c>
      <c r="F494" s="8">
        <v>7</v>
      </c>
      <c r="G494" s="4">
        <v>0.98654708520179368</v>
      </c>
      <c r="H494" s="8">
        <v>3</v>
      </c>
      <c r="I494" s="8">
        <v>0</v>
      </c>
      <c r="J494" s="8">
        <v>0</v>
      </c>
    </row>
    <row r="495" spans="1:10" x14ac:dyDescent="0.3">
      <c r="A495" s="7" t="s">
        <v>970</v>
      </c>
      <c r="B495" s="7" t="s">
        <v>971</v>
      </c>
      <c r="C495" s="8">
        <v>222</v>
      </c>
      <c r="D495" s="8">
        <v>213</v>
      </c>
      <c r="E495" s="4">
        <v>0.95945945945945932</v>
      </c>
      <c r="F495" s="8">
        <v>4</v>
      </c>
      <c r="G495" s="4">
        <v>0.97747747747747749</v>
      </c>
      <c r="H495" s="8">
        <v>2</v>
      </c>
      <c r="I495" s="8">
        <v>0</v>
      </c>
      <c r="J495" s="8">
        <v>3</v>
      </c>
    </row>
    <row r="496" spans="1:10" x14ac:dyDescent="0.3">
      <c r="A496" s="7" t="s">
        <v>972</v>
      </c>
      <c r="B496" s="7" t="s">
        <v>973</v>
      </c>
      <c r="C496" s="8">
        <v>222</v>
      </c>
      <c r="D496" s="8">
        <v>221</v>
      </c>
      <c r="E496" s="4">
        <v>0.99549549549549554</v>
      </c>
      <c r="F496" s="8">
        <v>0</v>
      </c>
      <c r="G496" s="4">
        <v>0.99549549549549554</v>
      </c>
      <c r="H496" s="8">
        <v>0</v>
      </c>
      <c r="I496" s="8">
        <v>0</v>
      </c>
      <c r="J496" s="8">
        <v>1</v>
      </c>
    </row>
    <row r="497" spans="1:10" x14ac:dyDescent="0.3">
      <c r="A497" s="7" t="s">
        <v>974</v>
      </c>
      <c r="B497" s="7" t="s">
        <v>975</v>
      </c>
      <c r="C497" s="8">
        <v>222</v>
      </c>
      <c r="D497" s="8">
        <v>206</v>
      </c>
      <c r="E497" s="4">
        <v>0.927927927927928</v>
      </c>
      <c r="F497" s="8">
        <v>11</v>
      </c>
      <c r="G497" s="4">
        <v>0.97747747747747749</v>
      </c>
      <c r="H497" s="8">
        <v>4</v>
      </c>
      <c r="I497" s="8">
        <v>0</v>
      </c>
      <c r="J497" s="8">
        <v>1</v>
      </c>
    </row>
    <row r="498" spans="1:10" x14ac:dyDescent="0.3">
      <c r="A498" s="7" t="s">
        <v>976</v>
      </c>
      <c r="B498" s="7" t="s">
        <v>977</v>
      </c>
      <c r="C498" s="8">
        <v>222</v>
      </c>
      <c r="D498" s="8">
        <v>218</v>
      </c>
      <c r="E498" s="4">
        <v>0.98198198198198194</v>
      </c>
      <c r="F498" s="8">
        <v>2</v>
      </c>
      <c r="G498" s="4">
        <v>0.99099099099099097</v>
      </c>
      <c r="H498" s="8">
        <v>1</v>
      </c>
      <c r="I498" s="8">
        <v>0</v>
      </c>
      <c r="J498" s="8">
        <v>1</v>
      </c>
    </row>
    <row r="499" spans="1:10" x14ac:dyDescent="0.3">
      <c r="A499" s="7" t="s">
        <v>978</v>
      </c>
      <c r="B499" s="7" t="s">
        <v>979</v>
      </c>
      <c r="C499" s="8">
        <v>222</v>
      </c>
      <c r="D499" s="8">
        <v>213</v>
      </c>
      <c r="E499" s="4">
        <v>0.95945945945945932</v>
      </c>
      <c r="F499" s="8">
        <v>7</v>
      </c>
      <c r="G499" s="4">
        <v>0.99099099099099097</v>
      </c>
      <c r="H499" s="8">
        <v>2</v>
      </c>
      <c r="I499" s="8">
        <v>0</v>
      </c>
      <c r="J499" s="8">
        <v>0</v>
      </c>
    </row>
    <row r="500" spans="1:10" x14ac:dyDescent="0.3">
      <c r="A500" s="7" t="s">
        <v>980</v>
      </c>
      <c r="B500" s="7" t="s">
        <v>981</v>
      </c>
      <c r="C500" s="8">
        <v>222</v>
      </c>
      <c r="D500" s="8">
        <v>214</v>
      </c>
      <c r="E500" s="4">
        <v>0.963963963963964</v>
      </c>
      <c r="F500" s="8">
        <v>5</v>
      </c>
      <c r="G500" s="4">
        <v>0.9864864864864864</v>
      </c>
      <c r="H500" s="8">
        <v>3</v>
      </c>
      <c r="I500" s="8">
        <v>0</v>
      </c>
      <c r="J500" s="8">
        <v>0</v>
      </c>
    </row>
    <row r="501" spans="1:10" x14ac:dyDescent="0.3">
      <c r="A501" s="7" t="s">
        <v>982</v>
      </c>
      <c r="B501" s="7" t="s">
        <v>983</v>
      </c>
      <c r="C501" s="8">
        <v>222</v>
      </c>
      <c r="D501" s="8">
        <v>216</v>
      </c>
      <c r="E501" s="4">
        <v>0.97297297297297303</v>
      </c>
      <c r="F501" s="8">
        <v>4</v>
      </c>
      <c r="G501" s="4">
        <v>0.99099099099099097</v>
      </c>
      <c r="H501" s="8">
        <v>2</v>
      </c>
      <c r="I501" s="8">
        <v>0</v>
      </c>
      <c r="J501" s="8">
        <v>0</v>
      </c>
    </row>
    <row r="502" spans="1:10" x14ac:dyDescent="0.3">
      <c r="A502" s="7" t="s">
        <v>984</v>
      </c>
      <c r="B502" s="7" t="s">
        <v>985</v>
      </c>
      <c r="C502" s="8">
        <v>222</v>
      </c>
      <c r="D502" s="8">
        <v>214</v>
      </c>
      <c r="E502" s="4">
        <v>0.963963963963964</v>
      </c>
      <c r="F502" s="8">
        <v>6</v>
      </c>
      <c r="G502" s="4">
        <v>0.99099099099099097</v>
      </c>
      <c r="H502" s="8">
        <v>2</v>
      </c>
      <c r="I502" s="8">
        <v>0</v>
      </c>
      <c r="J502" s="8">
        <v>0</v>
      </c>
    </row>
    <row r="503" spans="1:10" x14ac:dyDescent="0.3">
      <c r="A503" s="7" t="s">
        <v>986</v>
      </c>
      <c r="B503" s="7" t="s">
        <v>987</v>
      </c>
      <c r="C503" s="8">
        <v>221</v>
      </c>
      <c r="D503" s="8">
        <v>207</v>
      </c>
      <c r="E503" s="4">
        <v>0.93665158371040713</v>
      </c>
      <c r="F503" s="8">
        <v>9</v>
      </c>
      <c r="G503" s="4">
        <v>0.9773755656108597</v>
      </c>
      <c r="H503" s="8">
        <v>4</v>
      </c>
      <c r="I503" s="8">
        <v>0</v>
      </c>
      <c r="J503" s="8">
        <v>1</v>
      </c>
    </row>
    <row r="504" spans="1:10" x14ac:dyDescent="0.3">
      <c r="A504" s="7" t="s">
        <v>988</v>
      </c>
      <c r="B504" s="7" t="s">
        <v>989</v>
      </c>
      <c r="C504" s="8">
        <v>221</v>
      </c>
      <c r="D504" s="8">
        <v>215</v>
      </c>
      <c r="E504" s="4">
        <v>0.97285067873303166</v>
      </c>
      <c r="F504" s="8">
        <v>4</v>
      </c>
      <c r="G504" s="4">
        <v>0.99095022624434392</v>
      </c>
      <c r="H504" s="8">
        <v>2</v>
      </c>
      <c r="I504" s="8">
        <v>0</v>
      </c>
      <c r="J504" s="8">
        <v>0</v>
      </c>
    </row>
    <row r="505" spans="1:10" x14ac:dyDescent="0.3">
      <c r="A505" s="7" t="s">
        <v>990</v>
      </c>
      <c r="B505" s="7" t="s">
        <v>991</v>
      </c>
      <c r="C505" s="8">
        <v>221</v>
      </c>
      <c r="D505" s="8">
        <v>210</v>
      </c>
      <c r="E505" s="4">
        <v>0.95022624434389125</v>
      </c>
      <c r="F505" s="8">
        <v>6</v>
      </c>
      <c r="G505" s="4">
        <v>0.9773755656108597</v>
      </c>
      <c r="H505" s="8">
        <v>2</v>
      </c>
      <c r="I505" s="8">
        <v>0</v>
      </c>
      <c r="J505" s="8">
        <v>3</v>
      </c>
    </row>
    <row r="506" spans="1:10" x14ac:dyDescent="0.3">
      <c r="A506" s="7" t="s">
        <v>992</v>
      </c>
      <c r="B506" s="7" t="s">
        <v>993</v>
      </c>
      <c r="C506" s="8">
        <v>221</v>
      </c>
      <c r="D506" s="8">
        <v>211</v>
      </c>
      <c r="E506" s="4">
        <v>0.95475113122171951</v>
      </c>
      <c r="F506" s="8">
        <v>9</v>
      </c>
      <c r="G506" s="4">
        <v>0.99547511312217196</v>
      </c>
      <c r="H506" s="8">
        <v>0</v>
      </c>
      <c r="I506" s="8">
        <v>1</v>
      </c>
      <c r="J506" s="8">
        <v>0</v>
      </c>
    </row>
    <row r="507" spans="1:10" x14ac:dyDescent="0.3">
      <c r="A507" s="7" t="s">
        <v>994</v>
      </c>
      <c r="B507" s="7" t="s">
        <v>995</v>
      </c>
      <c r="C507" s="8">
        <v>221</v>
      </c>
      <c r="D507" s="8">
        <v>212</v>
      </c>
      <c r="E507" s="4">
        <v>0.95927601809954754</v>
      </c>
      <c r="F507" s="8">
        <v>5</v>
      </c>
      <c r="G507" s="4">
        <v>0.98190045248868774</v>
      </c>
      <c r="H507" s="8">
        <v>3</v>
      </c>
      <c r="I507" s="8">
        <v>0</v>
      </c>
      <c r="J507" s="8">
        <v>1</v>
      </c>
    </row>
    <row r="508" spans="1:10" x14ac:dyDescent="0.3">
      <c r="A508" s="7" t="s">
        <v>996</v>
      </c>
      <c r="B508" s="7" t="s">
        <v>997</v>
      </c>
      <c r="C508" s="8">
        <v>221</v>
      </c>
      <c r="D508" s="8">
        <v>212</v>
      </c>
      <c r="E508" s="4">
        <v>0.95927601809954754</v>
      </c>
      <c r="F508" s="8">
        <v>5</v>
      </c>
      <c r="G508" s="4">
        <v>0.98190045248868774</v>
      </c>
      <c r="H508" s="8">
        <v>3</v>
      </c>
      <c r="I508" s="8">
        <v>0</v>
      </c>
      <c r="J508" s="8">
        <v>1</v>
      </c>
    </row>
    <row r="509" spans="1:10" x14ac:dyDescent="0.3">
      <c r="A509" s="7" t="s">
        <v>998</v>
      </c>
      <c r="B509" s="7" t="s">
        <v>999</v>
      </c>
      <c r="C509" s="8">
        <v>221</v>
      </c>
      <c r="D509" s="8">
        <v>213</v>
      </c>
      <c r="E509" s="4">
        <v>0.96380090497737558</v>
      </c>
      <c r="F509" s="8">
        <v>6</v>
      </c>
      <c r="G509" s="4">
        <v>0.99095022624434392</v>
      </c>
      <c r="H509" s="8">
        <v>2</v>
      </c>
      <c r="I509" s="8">
        <v>0</v>
      </c>
      <c r="J509" s="8">
        <v>0</v>
      </c>
    </row>
    <row r="510" spans="1:10" x14ac:dyDescent="0.3">
      <c r="A510" s="7" t="s">
        <v>1000</v>
      </c>
      <c r="B510" s="7" t="s">
        <v>1001</v>
      </c>
      <c r="C510" s="8">
        <v>221</v>
      </c>
      <c r="D510" s="8">
        <v>206</v>
      </c>
      <c r="E510" s="4">
        <v>0.93212669683257909</v>
      </c>
      <c r="F510" s="8">
        <v>12</v>
      </c>
      <c r="G510" s="4">
        <v>0.98642533936651589</v>
      </c>
      <c r="H510" s="8">
        <v>1</v>
      </c>
      <c r="I510" s="8">
        <v>1</v>
      </c>
      <c r="J510" s="8">
        <v>1</v>
      </c>
    </row>
    <row r="511" spans="1:10" x14ac:dyDescent="0.3">
      <c r="A511" s="7" t="s">
        <v>1002</v>
      </c>
      <c r="B511" s="7" t="s">
        <v>1003</v>
      </c>
      <c r="C511" s="8">
        <v>220</v>
      </c>
      <c r="D511" s="8">
        <v>204</v>
      </c>
      <c r="E511" s="4">
        <v>0.92727272727272725</v>
      </c>
      <c r="F511" s="8">
        <v>13</v>
      </c>
      <c r="G511" s="4">
        <v>0.98636363636363622</v>
      </c>
      <c r="H511" s="8">
        <v>3</v>
      </c>
      <c r="I511" s="8">
        <v>0</v>
      </c>
      <c r="J511" s="8">
        <v>0</v>
      </c>
    </row>
    <row r="512" spans="1:10" x14ac:dyDescent="0.3">
      <c r="A512" s="7" t="s">
        <v>1004</v>
      </c>
      <c r="B512" s="7" t="s">
        <v>1005</v>
      </c>
      <c r="C512" s="8">
        <v>220</v>
      </c>
      <c r="D512" s="8">
        <v>211</v>
      </c>
      <c r="E512" s="4">
        <v>0.95909090909090911</v>
      </c>
      <c r="F512" s="8">
        <v>6</v>
      </c>
      <c r="G512" s="4">
        <v>0.98636363636363622</v>
      </c>
      <c r="H512" s="8">
        <v>3</v>
      </c>
      <c r="I512" s="8">
        <v>0</v>
      </c>
      <c r="J512" s="8">
        <v>0</v>
      </c>
    </row>
    <row r="513" spans="1:10" x14ac:dyDescent="0.3">
      <c r="A513" s="7" t="s">
        <v>1006</v>
      </c>
      <c r="B513" s="7" t="s">
        <v>705</v>
      </c>
      <c r="C513" s="8">
        <v>220</v>
      </c>
      <c r="D513" s="8">
        <v>214</v>
      </c>
      <c r="E513" s="4">
        <v>0.97272727272727277</v>
      </c>
      <c r="F513" s="8">
        <v>2</v>
      </c>
      <c r="G513" s="4">
        <v>0.98181818181818192</v>
      </c>
      <c r="H513" s="8">
        <v>4</v>
      </c>
      <c r="I513" s="8">
        <v>0</v>
      </c>
      <c r="J513" s="8">
        <v>0</v>
      </c>
    </row>
    <row r="514" spans="1:10" x14ac:dyDescent="0.3">
      <c r="A514" s="7" t="s">
        <v>1007</v>
      </c>
      <c r="B514" s="7" t="s">
        <v>1008</v>
      </c>
      <c r="C514" s="8">
        <v>220</v>
      </c>
      <c r="D514" s="8">
        <v>213</v>
      </c>
      <c r="E514" s="4">
        <v>0.96818181818181814</v>
      </c>
      <c r="F514" s="8">
        <v>6</v>
      </c>
      <c r="G514" s="4">
        <v>0.99545454545454548</v>
      </c>
      <c r="H514" s="8">
        <v>1</v>
      </c>
      <c r="I514" s="8">
        <v>0</v>
      </c>
      <c r="J514" s="8">
        <v>0</v>
      </c>
    </row>
    <row r="515" spans="1:10" x14ac:dyDescent="0.3">
      <c r="A515" s="7" t="s">
        <v>1009</v>
      </c>
      <c r="B515" s="7" t="s">
        <v>1010</v>
      </c>
      <c r="C515" s="8">
        <v>219</v>
      </c>
      <c r="D515" s="8">
        <v>212</v>
      </c>
      <c r="E515" s="4">
        <v>0.96803652968036535</v>
      </c>
      <c r="F515" s="8">
        <v>2</v>
      </c>
      <c r="G515" s="4">
        <v>0.97716894977168944</v>
      </c>
      <c r="H515" s="8">
        <v>5</v>
      </c>
      <c r="I515" s="8">
        <v>0</v>
      </c>
      <c r="J515" s="8">
        <v>0</v>
      </c>
    </row>
    <row r="516" spans="1:10" x14ac:dyDescent="0.3">
      <c r="A516" s="7" t="s">
        <v>1011</v>
      </c>
      <c r="B516" s="7" t="s">
        <v>1012</v>
      </c>
      <c r="C516" s="8">
        <v>219</v>
      </c>
      <c r="D516" s="8">
        <v>216</v>
      </c>
      <c r="E516" s="4">
        <v>0.98630136986301364</v>
      </c>
      <c r="F516" s="8">
        <v>3</v>
      </c>
      <c r="G516" s="4">
        <v>1</v>
      </c>
      <c r="H516" s="8">
        <v>0</v>
      </c>
      <c r="I516" s="8">
        <v>0</v>
      </c>
      <c r="J516" s="8">
        <v>0</v>
      </c>
    </row>
    <row r="517" spans="1:10" x14ac:dyDescent="0.3">
      <c r="A517" s="7" t="s">
        <v>1013</v>
      </c>
      <c r="B517" s="7" t="s">
        <v>1014</v>
      </c>
      <c r="C517" s="8">
        <v>218</v>
      </c>
      <c r="D517" s="8">
        <v>210</v>
      </c>
      <c r="E517" s="4">
        <v>0.96330275229357798</v>
      </c>
      <c r="F517" s="8">
        <v>6</v>
      </c>
      <c r="G517" s="4">
        <v>0.99082568807339455</v>
      </c>
      <c r="H517" s="8">
        <v>2</v>
      </c>
      <c r="I517" s="8">
        <v>0</v>
      </c>
      <c r="J517" s="8">
        <v>0</v>
      </c>
    </row>
    <row r="518" spans="1:10" x14ac:dyDescent="0.3">
      <c r="A518" s="7" t="s">
        <v>1015</v>
      </c>
      <c r="B518" s="7" t="s">
        <v>1016</v>
      </c>
      <c r="C518" s="8">
        <v>218</v>
      </c>
      <c r="D518" s="8">
        <v>203</v>
      </c>
      <c r="E518" s="4">
        <v>0.93119266055045868</v>
      </c>
      <c r="F518" s="8">
        <v>9</v>
      </c>
      <c r="G518" s="4">
        <v>0.97247706422018354</v>
      </c>
      <c r="H518" s="8">
        <v>4</v>
      </c>
      <c r="I518" s="8">
        <v>0</v>
      </c>
      <c r="J518" s="8">
        <v>2</v>
      </c>
    </row>
    <row r="519" spans="1:10" x14ac:dyDescent="0.3">
      <c r="A519" s="7" t="s">
        <v>1017</v>
      </c>
      <c r="B519" s="7" t="s">
        <v>1018</v>
      </c>
      <c r="C519" s="8">
        <v>218</v>
      </c>
      <c r="D519" s="8">
        <v>201</v>
      </c>
      <c r="E519" s="4">
        <v>0.92201834862385323</v>
      </c>
      <c r="F519" s="8">
        <v>13</v>
      </c>
      <c r="G519" s="4">
        <v>0.98165137614678899</v>
      </c>
      <c r="H519" s="8">
        <v>1</v>
      </c>
      <c r="I519" s="8">
        <v>0</v>
      </c>
      <c r="J519" s="8">
        <v>3</v>
      </c>
    </row>
    <row r="520" spans="1:10" x14ac:dyDescent="0.3">
      <c r="A520" s="7" t="s">
        <v>1019</v>
      </c>
      <c r="B520" s="7" t="s">
        <v>1020</v>
      </c>
      <c r="C520" s="8">
        <v>218</v>
      </c>
      <c r="D520" s="8">
        <v>211</v>
      </c>
      <c r="E520" s="4">
        <v>0.9678899082568807</v>
      </c>
      <c r="F520" s="8">
        <v>6</v>
      </c>
      <c r="G520" s="4">
        <v>0.99541284403669716</v>
      </c>
      <c r="H520" s="8">
        <v>0</v>
      </c>
      <c r="I520" s="8">
        <v>0</v>
      </c>
      <c r="J520" s="8">
        <v>1</v>
      </c>
    </row>
    <row r="521" spans="1:10" x14ac:dyDescent="0.3">
      <c r="A521" s="7" t="s">
        <v>1021</v>
      </c>
      <c r="B521" s="7" t="s">
        <v>569</v>
      </c>
      <c r="C521" s="8">
        <v>218</v>
      </c>
      <c r="D521" s="8">
        <v>212</v>
      </c>
      <c r="E521" s="4">
        <v>0.97247706422018354</v>
      </c>
      <c r="F521" s="8">
        <v>5</v>
      </c>
      <c r="G521" s="4">
        <v>0.99541284403669716</v>
      </c>
      <c r="H521" s="8">
        <v>0</v>
      </c>
      <c r="I521" s="8">
        <v>0</v>
      </c>
      <c r="J521" s="8">
        <v>1</v>
      </c>
    </row>
    <row r="522" spans="1:10" x14ac:dyDescent="0.3">
      <c r="A522" s="7" t="s">
        <v>1022</v>
      </c>
      <c r="B522" s="7" t="s">
        <v>1023</v>
      </c>
      <c r="C522" s="8">
        <v>218</v>
      </c>
      <c r="D522" s="8">
        <v>211</v>
      </c>
      <c r="E522" s="4">
        <v>0.9678899082568807</v>
      </c>
      <c r="F522" s="8">
        <v>3</v>
      </c>
      <c r="G522" s="4">
        <v>0.98165137614678899</v>
      </c>
      <c r="H522" s="8">
        <v>4</v>
      </c>
      <c r="I522" s="8">
        <v>0</v>
      </c>
      <c r="J522" s="8">
        <v>0</v>
      </c>
    </row>
    <row r="523" spans="1:10" x14ac:dyDescent="0.3">
      <c r="A523" s="7" t="s">
        <v>1024</v>
      </c>
      <c r="B523" s="7" t="s">
        <v>1025</v>
      </c>
      <c r="C523" s="8">
        <v>218</v>
      </c>
      <c r="D523" s="8">
        <v>206</v>
      </c>
      <c r="E523" s="4">
        <v>0.94495412844036697</v>
      </c>
      <c r="F523" s="8">
        <v>9</v>
      </c>
      <c r="G523" s="4">
        <v>0.98623853211009171</v>
      </c>
      <c r="H523" s="8">
        <v>3</v>
      </c>
      <c r="I523" s="8">
        <v>0</v>
      </c>
      <c r="J523" s="8">
        <v>0</v>
      </c>
    </row>
    <row r="524" spans="1:10" x14ac:dyDescent="0.3">
      <c r="A524" s="7" t="s">
        <v>1026</v>
      </c>
      <c r="B524" s="7" t="s">
        <v>1027</v>
      </c>
      <c r="C524" s="8">
        <v>218</v>
      </c>
      <c r="D524" s="8">
        <v>206</v>
      </c>
      <c r="E524" s="4">
        <v>0.94495412844036697</v>
      </c>
      <c r="F524" s="8">
        <v>9</v>
      </c>
      <c r="G524" s="4">
        <v>0.98623853211009171</v>
      </c>
      <c r="H524" s="8">
        <v>3</v>
      </c>
      <c r="I524" s="8">
        <v>0</v>
      </c>
      <c r="J524" s="8">
        <v>0</v>
      </c>
    </row>
    <row r="525" spans="1:10" x14ac:dyDescent="0.3">
      <c r="A525" s="7" t="s">
        <v>1028</v>
      </c>
      <c r="B525" s="7" t="s">
        <v>1029</v>
      </c>
      <c r="C525" s="8">
        <v>218</v>
      </c>
      <c r="D525" s="8">
        <v>210</v>
      </c>
      <c r="E525" s="4">
        <v>0.96330275229357798</v>
      </c>
      <c r="F525" s="8">
        <v>8</v>
      </c>
      <c r="G525" s="4">
        <v>1</v>
      </c>
      <c r="H525" s="8">
        <v>0</v>
      </c>
      <c r="I525" s="8">
        <v>0</v>
      </c>
      <c r="J525" s="8">
        <v>0</v>
      </c>
    </row>
    <row r="526" spans="1:10" x14ac:dyDescent="0.3">
      <c r="A526" s="7" t="s">
        <v>1030</v>
      </c>
      <c r="B526" s="7" t="s">
        <v>1031</v>
      </c>
      <c r="C526" s="8">
        <v>217</v>
      </c>
      <c r="D526" s="8">
        <v>202</v>
      </c>
      <c r="E526" s="4">
        <v>0.93087557603686633</v>
      </c>
      <c r="F526" s="8">
        <v>13</v>
      </c>
      <c r="G526" s="4">
        <v>0.99078341013824878</v>
      </c>
      <c r="H526" s="8">
        <v>2</v>
      </c>
      <c r="I526" s="8">
        <v>0</v>
      </c>
      <c r="J526" s="8">
        <v>0</v>
      </c>
    </row>
    <row r="527" spans="1:10" x14ac:dyDescent="0.3">
      <c r="A527" s="7" t="s">
        <v>1032</v>
      </c>
      <c r="B527" s="7" t="s">
        <v>1033</v>
      </c>
      <c r="C527" s="8">
        <v>217</v>
      </c>
      <c r="D527" s="8">
        <v>210</v>
      </c>
      <c r="E527" s="4">
        <v>0.967741935483871</v>
      </c>
      <c r="F527" s="8">
        <v>4</v>
      </c>
      <c r="G527" s="4">
        <v>0.98617511520737322</v>
      </c>
      <c r="H527" s="8">
        <v>3</v>
      </c>
      <c r="I527" s="8">
        <v>0</v>
      </c>
      <c r="J527" s="8">
        <v>0</v>
      </c>
    </row>
    <row r="528" spans="1:10" x14ac:dyDescent="0.3">
      <c r="A528" s="7" t="s">
        <v>1034</v>
      </c>
      <c r="B528" s="7" t="s">
        <v>1035</v>
      </c>
      <c r="C528" s="8">
        <v>217</v>
      </c>
      <c r="D528" s="8">
        <v>200</v>
      </c>
      <c r="E528" s="4">
        <v>0.92165898617511521</v>
      </c>
      <c r="F528" s="8">
        <v>11</v>
      </c>
      <c r="G528" s="4">
        <v>0.97235023041474666</v>
      </c>
      <c r="H528" s="8">
        <v>3</v>
      </c>
      <c r="I528" s="8">
        <v>0</v>
      </c>
      <c r="J528" s="8">
        <v>3</v>
      </c>
    </row>
    <row r="529" spans="1:10" x14ac:dyDescent="0.3">
      <c r="A529" s="7" t="s">
        <v>1036</v>
      </c>
      <c r="B529" s="7" t="s">
        <v>699</v>
      </c>
      <c r="C529" s="8">
        <v>216</v>
      </c>
      <c r="D529" s="8">
        <v>207</v>
      </c>
      <c r="E529" s="4">
        <v>0.95833333333333348</v>
      </c>
      <c r="F529" s="8">
        <v>5</v>
      </c>
      <c r="G529" s="4">
        <v>0.98148148148148151</v>
      </c>
      <c r="H529" s="8">
        <v>3</v>
      </c>
      <c r="I529" s="8">
        <v>0</v>
      </c>
      <c r="J529" s="8">
        <v>1</v>
      </c>
    </row>
    <row r="530" spans="1:10" x14ac:dyDescent="0.3">
      <c r="A530" s="7" t="s">
        <v>1037</v>
      </c>
      <c r="B530" s="7" t="s">
        <v>1038</v>
      </c>
      <c r="C530" s="8">
        <v>216</v>
      </c>
      <c r="D530" s="8">
        <v>210</v>
      </c>
      <c r="E530" s="4">
        <v>0.9722222222222221</v>
      </c>
      <c r="F530" s="8">
        <v>2</v>
      </c>
      <c r="G530" s="4">
        <v>0.98148148148148151</v>
      </c>
      <c r="H530" s="8">
        <v>3</v>
      </c>
      <c r="I530" s="8">
        <v>0</v>
      </c>
      <c r="J530" s="8">
        <v>1</v>
      </c>
    </row>
    <row r="531" spans="1:10" x14ac:dyDescent="0.3">
      <c r="A531" s="7" t="s">
        <v>1039</v>
      </c>
      <c r="B531" s="7" t="s">
        <v>1040</v>
      </c>
      <c r="C531" s="8">
        <v>216</v>
      </c>
      <c r="D531" s="8">
        <v>212</v>
      </c>
      <c r="E531" s="4">
        <v>0.98148148148148151</v>
      </c>
      <c r="F531" s="8">
        <v>4</v>
      </c>
      <c r="G531" s="4">
        <v>1</v>
      </c>
      <c r="H531" s="8">
        <v>0</v>
      </c>
      <c r="I531" s="8">
        <v>0</v>
      </c>
      <c r="J531" s="8">
        <v>0</v>
      </c>
    </row>
    <row r="532" spans="1:10" x14ac:dyDescent="0.3">
      <c r="A532" s="7" t="s">
        <v>1041</v>
      </c>
      <c r="B532" s="7" t="s">
        <v>1042</v>
      </c>
      <c r="C532" s="8">
        <v>216</v>
      </c>
      <c r="D532" s="8">
        <v>208</v>
      </c>
      <c r="E532" s="4">
        <v>0.96296296296296291</v>
      </c>
      <c r="F532" s="8">
        <v>5</v>
      </c>
      <c r="G532" s="4">
        <v>0.98611111111111116</v>
      </c>
      <c r="H532" s="8">
        <v>3</v>
      </c>
      <c r="I532" s="8">
        <v>0</v>
      </c>
      <c r="J532" s="8">
        <v>0</v>
      </c>
    </row>
    <row r="533" spans="1:10" x14ac:dyDescent="0.3">
      <c r="A533" s="7" t="s">
        <v>1043</v>
      </c>
      <c r="B533" s="7" t="s">
        <v>1044</v>
      </c>
      <c r="C533" s="8">
        <v>216</v>
      </c>
      <c r="D533" s="8">
        <v>205</v>
      </c>
      <c r="E533" s="4">
        <v>0.94907407407407407</v>
      </c>
      <c r="F533" s="8">
        <v>9</v>
      </c>
      <c r="G533" s="4">
        <v>0.99074074074074081</v>
      </c>
      <c r="H533" s="8">
        <v>1</v>
      </c>
      <c r="I533" s="8">
        <v>0</v>
      </c>
      <c r="J533" s="8">
        <v>1</v>
      </c>
    </row>
    <row r="534" spans="1:10" x14ac:dyDescent="0.3">
      <c r="A534" s="7" t="s">
        <v>1045</v>
      </c>
      <c r="B534" s="7" t="s">
        <v>1046</v>
      </c>
      <c r="C534" s="8">
        <v>216</v>
      </c>
      <c r="D534" s="8">
        <v>209</v>
      </c>
      <c r="E534" s="4">
        <v>0.96759259259259256</v>
      </c>
      <c r="F534" s="8">
        <v>4</v>
      </c>
      <c r="G534" s="4">
        <v>0.98611111111111116</v>
      </c>
      <c r="H534" s="8">
        <v>3</v>
      </c>
      <c r="I534" s="8">
        <v>0</v>
      </c>
      <c r="J534" s="8">
        <v>0</v>
      </c>
    </row>
    <row r="535" spans="1:10" x14ac:dyDescent="0.3">
      <c r="A535" s="7" t="s">
        <v>1047</v>
      </c>
      <c r="B535" s="7" t="s">
        <v>1048</v>
      </c>
      <c r="C535" s="8">
        <v>216</v>
      </c>
      <c r="D535" s="8">
        <v>210</v>
      </c>
      <c r="E535" s="4">
        <v>0.9722222222222221</v>
      </c>
      <c r="F535" s="8">
        <v>5</v>
      </c>
      <c r="G535" s="4">
        <v>0.99537037037037035</v>
      </c>
      <c r="H535" s="8">
        <v>1</v>
      </c>
      <c r="I535" s="8">
        <v>0</v>
      </c>
      <c r="J535" s="8">
        <v>0</v>
      </c>
    </row>
    <row r="536" spans="1:10" x14ac:dyDescent="0.3">
      <c r="A536" s="7" t="s">
        <v>1049</v>
      </c>
      <c r="B536" s="7" t="s">
        <v>1050</v>
      </c>
      <c r="C536" s="8">
        <v>215</v>
      </c>
      <c r="D536" s="8">
        <v>204</v>
      </c>
      <c r="E536" s="4">
        <v>0.94883720930232551</v>
      </c>
      <c r="F536" s="8">
        <v>4</v>
      </c>
      <c r="G536" s="4">
        <v>0.96744186046511627</v>
      </c>
      <c r="H536" s="8">
        <v>6</v>
      </c>
      <c r="I536" s="8">
        <v>0</v>
      </c>
      <c r="J536" s="8">
        <v>1</v>
      </c>
    </row>
    <row r="537" spans="1:10" x14ac:dyDescent="0.3">
      <c r="A537" s="7" t="s">
        <v>1051</v>
      </c>
      <c r="B537" s="7" t="s">
        <v>1052</v>
      </c>
      <c r="C537" s="8">
        <v>215</v>
      </c>
      <c r="D537" s="8">
        <v>204</v>
      </c>
      <c r="E537" s="4">
        <v>0.94883720930232551</v>
      </c>
      <c r="F537" s="8">
        <v>8</v>
      </c>
      <c r="G537" s="4">
        <v>0.98604651162790702</v>
      </c>
      <c r="H537" s="8">
        <v>3</v>
      </c>
      <c r="I537" s="8">
        <v>0</v>
      </c>
      <c r="J537" s="8">
        <v>0</v>
      </c>
    </row>
    <row r="538" spans="1:10" x14ac:dyDescent="0.3">
      <c r="A538" s="7" t="s">
        <v>1053</v>
      </c>
      <c r="B538" s="7" t="s">
        <v>1054</v>
      </c>
      <c r="C538" s="8">
        <v>215</v>
      </c>
      <c r="D538" s="8">
        <v>212</v>
      </c>
      <c r="E538" s="4">
        <v>0.98604651162790702</v>
      </c>
      <c r="F538" s="8">
        <v>2</v>
      </c>
      <c r="G538" s="4">
        <v>0.99534883720930234</v>
      </c>
      <c r="H538" s="8">
        <v>1</v>
      </c>
      <c r="I538" s="8">
        <v>0</v>
      </c>
      <c r="J538" s="8">
        <v>0</v>
      </c>
    </row>
    <row r="539" spans="1:10" x14ac:dyDescent="0.3">
      <c r="A539" s="7" t="s">
        <v>1055</v>
      </c>
      <c r="B539" s="7" t="s">
        <v>1056</v>
      </c>
      <c r="C539" s="8">
        <v>215</v>
      </c>
      <c r="D539" s="8">
        <v>211</v>
      </c>
      <c r="E539" s="4">
        <v>0.98139534883720925</v>
      </c>
      <c r="F539" s="8">
        <v>3</v>
      </c>
      <c r="G539" s="4">
        <v>0.99534883720930234</v>
      </c>
      <c r="H539" s="8">
        <v>1</v>
      </c>
      <c r="I539" s="8">
        <v>0</v>
      </c>
      <c r="J539" s="8">
        <v>0</v>
      </c>
    </row>
    <row r="540" spans="1:10" x14ac:dyDescent="0.3">
      <c r="A540" s="7" t="s">
        <v>1057</v>
      </c>
      <c r="B540" s="7" t="s">
        <v>1058</v>
      </c>
      <c r="C540" s="8">
        <v>214</v>
      </c>
      <c r="D540" s="8">
        <v>206</v>
      </c>
      <c r="E540" s="4">
        <v>0.96261682242990654</v>
      </c>
      <c r="F540" s="8">
        <v>8</v>
      </c>
      <c r="G540" s="4">
        <v>1</v>
      </c>
      <c r="H540" s="8">
        <v>0</v>
      </c>
      <c r="I540" s="8">
        <v>0</v>
      </c>
      <c r="J540" s="8">
        <v>0</v>
      </c>
    </row>
    <row r="541" spans="1:10" x14ac:dyDescent="0.3">
      <c r="A541" s="7" t="s">
        <v>1059</v>
      </c>
      <c r="B541" s="7" t="s">
        <v>1060</v>
      </c>
      <c r="C541" s="8">
        <v>214</v>
      </c>
      <c r="D541" s="8">
        <v>202</v>
      </c>
      <c r="E541" s="4">
        <v>0.94392523364485981</v>
      </c>
      <c r="F541" s="8">
        <v>8</v>
      </c>
      <c r="G541" s="4">
        <v>0.98130841121495327</v>
      </c>
      <c r="H541" s="8">
        <v>4</v>
      </c>
      <c r="I541" s="8">
        <v>0</v>
      </c>
      <c r="J541" s="8">
        <v>0</v>
      </c>
    </row>
    <row r="542" spans="1:10" x14ac:dyDescent="0.3">
      <c r="A542" s="7" t="s">
        <v>1061</v>
      </c>
      <c r="B542" s="7" t="s">
        <v>1062</v>
      </c>
      <c r="C542" s="8">
        <v>214</v>
      </c>
      <c r="D542" s="8">
        <v>211</v>
      </c>
      <c r="E542" s="4">
        <v>0.98598130841121501</v>
      </c>
      <c r="F542" s="8">
        <v>2</v>
      </c>
      <c r="G542" s="4">
        <v>0.99532710280373837</v>
      </c>
      <c r="H542" s="8">
        <v>1</v>
      </c>
      <c r="I542" s="8">
        <v>0</v>
      </c>
      <c r="J542" s="8">
        <v>0</v>
      </c>
    </row>
    <row r="543" spans="1:10" x14ac:dyDescent="0.3">
      <c r="A543" s="7" t="s">
        <v>1063</v>
      </c>
      <c r="B543" s="7" t="s">
        <v>569</v>
      </c>
      <c r="C543" s="8">
        <v>213</v>
      </c>
      <c r="D543" s="8">
        <v>208</v>
      </c>
      <c r="E543" s="4">
        <v>0.97652582159624413</v>
      </c>
      <c r="F543" s="8">
        <v>2</v>
      </c>
      <c r="G543" s="4">
        <v>0.9859154929577465</v>
      </c>
      <c r="H543" s="8">
        <v>2</v>
      </c>
      <c r="I543" s="8">
        <v>0</v>
      </c>
      <c r="J543" s="8">
        <v>1</v>
      </c>
    </row>
    <row r="544" spans="1:10" x14ac:dyDescent="0.3">
      <c r="A544" s="7" t="s">
        <v>1064</v>
      </c>
      <c r="B544" s="7" t="s">
        <v>1065</v>
      </c>
      <c r="C544" s="8">
        <v>213</v>
      </c>
      <c r="D544" s="8">
        <v>204</v>
      </c>
      <c r="E544" s="4">
        <v>0.95774647887323938</v>
      </c>
      <c r="F544" s="8">
        <v>8</v>
      </c>
      <c r="G544" s="4">
        <v>0.99530516431924876</v>
      </c>
      <c r="H544" s="8">
        <v>1</v>
      </c>
      <c r="I544" s="8">
        <v>0</v>
      </c>
      <c r="J544" s="8">
        <v>0</v>
      </c>
    </row>
    <row r="545" spans="1:10" x14ac:dyDescent="0.3">
      <c r="A545" s="7" t="s">
        <v>1066</v>
      </c>
      <c r="B545" s="7" t="s">
        <v>1067</v>
      </c>
      <c r="C545" s="8">
        <v>213</v>
      </c>
      <c r="D545" s="8">
        <v>205</v>
      </c>
      <c r="E545" s="4">
        <v>0.96244131455399051</v>
      </c>
      <c r="F545" s="8">
        <v>5</v>
      </c>
      <c r="G545" s="4">
        <v>0.9859154929577465</v>
      </c>
      <c r="H545" s="8">
        <v>2</v>
      </c>
      <c r="I545" s="8">
        <v>0</v>
      </c>
      <c r="J545" s="8">
        <v>1</v>
      </c>
    </row>
    <row r="546" spans="1:10" x14ac:dyDescent="0.3">
      <c r="A546" s="7" t="s">
        <v>1068</v>
      </c>
      <c r="B546" s="7" t="s">
        <v>1069</v>
      </c>
      <c r="C546" s="8">
        <v>213</v>
      </c>
      <c r="D546" s="8">
        <v>205</v>
      </c>
      <c r="E546" s="4">
        <v>0.96244131455399051</v>
      </c>
      <c r="F546" s="8">
        <v>4</v>
      </c>
      <c r="G546" s="4">
        <v>0.98122065727699526</v>
      </c>
      <c r="H546" s="8">
        <v>4</v>
      </c>
      <c r="I546" s="8">
        <v>0</v>
      </c>
      <c r="J546" s="8">
        <v>0</v>
      </c>
    </row>
    <row r="547" spans="1:10" x14ac:dyDescent="0.3">
      <c r="A547" s="7" t="s">
        <v>1070</v>
      </c>
      <c r="B547" s="7" t="s">
        <v>1071</v>
      </c>
      <c r="C547" s="8">
        <v>213</v>
      </c>
      <c r="D547" s="8">
        <v>205</v>
      </c>
      <c r="E547" s="4">
        <v>0.96244131455399051</v>
      </c>
      <c r="F547" s="8">
        <v>3</v>
      </c>
      <c r="G547" s="4">
        <v>0.97652582159624413</v>
      </c>
      <c r="H547" s="8">
        <v>2</v>
      </c>
      <c r="I547" s="8">
        <v>0</v>
      </c>
      <c r="J547" s="8">
        <v>3</v>
      </c>
    </row>
    <row r="548" spans="1:10" x14ac:dyDescent="0.3">
      <c r="A548" s="7" t="s">
        <v>1072</v>
      </c>
      <c r="B548" s="7" t="s">
        <v>1073</v>
      </c>
      <c r="C548" s="8">
        <v>213</v>
      </c>
      <c r="D548" s="8">
        <v>204</v>
      </c>
      <c r="E548" s="4">
        <v>0.95774647887323938</v>
      </c>
      <c r="F548" s="8">
        <v>3</v>
      </c>
      <c r="G548" s="4">
        <v>0.971830985915493</v>
      </c>
      <c r="H548" s="8">
        <v>5</v>
      </c>
      <c r="I548" s="8">
        <v>0</v>
      </c>
      <c r="J548" s="8">
        <v>1</v>
      </c>
    </row>
    <row r="549" spans="1:10" x14ac:dyDescent="0.3">
      <c r="A549" s="7" t="s">
        <v>1074</v>
      </c>
      <c r="B549" s="7" t="s">
        <v>1075</v>
      </c>
      <c r="C549" s="8">
        <v>212</v>
      </c>
      <c r="D549" s="8">
        <v>200</v>
      </c>
      <c r="E549" s="4">
        <v>0.94339622641509435</v>
      </c>
      <c r="F549" s="8">
        <v>9</v>
      </c>
      <c r="G549" s="4">
        <v>0.98584905660377364</v>
      </c>
      <c r="H549" s="8">
        <v>2</v>
      </c>
      <c r="I549" s="8">
        <v>0</v>
      </c>
      <c r="J549" s="8">
        <v>1</v>
      </c>
    </row>
    <row r="550" spans="1:10" x14ac:dyDescent="0.3">
      <c r="A550" s="7" t="s">
        <v>1076</v>
      </c>
      <c r="B550" s="7" t="s">
        <v>1077</v>
      </c>
      <c r="C550" s="8">
        <v>212</v>
      </c>
      <c r="D550" s="8">
        <v>203</v>
      </c>
      <c r="E550" s="4">
        <v>0.95754716981132082</v>
      </c>
      <c r="F550" s="8">
        <v>5</v>
      </c>
      <c r="G550" s="4">
        <v>0.98113207547169812</v>
      </c>
      <c r="H550" s="8">
        <v>1</v>
      </c>
      <c r="I550" s="8">
        <v>0</v>
      </c>
      <c r="J550" s="8">
        <v>3</v>
      </c>
    </row>
    <row r="551" spans="1:10" x14ac:dyDescent="0.3">
      <c r="A551" s="7" t="s">
        <v>1078</v>
      </c>
      <c r="B551" s="7" t="s">
        <v>1079</v>
      </c>
      <c r="C551" s="8">
        <v>212</v>
      </c>
      <c r="D551" s="8">
        <v>203</v>
      </c>
      <c r="E551" s="4">
        <v>0.95754716981132082</v>
      </c>
      <c r="F551" s="8">
        <v>4</v>
      </c>
      <c r="G551" s="4">
        <v>0.97641509433962259</v>
      </c>
      <c r="H551" s="8">
        <v>3</v>
      </c>
      <c r="I551" s="8">
        <v>0</v>
      </c>
      <c r="J551" s="8">
        <v>2</v>
      </c>
    </row>
    <row r="552" spans="1:10" x14ac:dyDescent="0.3">
      <c r="A552" s="7" t="s">
        <v>1080</v>
      </c>
      <c r="B552" s="7" t="s">
        <v>1081</v>
      </c>
      <c r="C552" s="8">
        <v>211</v>
      </c>
      <c r="D552" s="8">
        <v>206</v>
      </c>
      <c r="E552" s="4">
        <v>0.976303317535545</v>
      </c>
      <c r="F552" s="8">
        <v>2</v>
      </c>
      <c r="G552" s="4">
        <v>0.98578199052132698</v>
      </c>
      <c r="H552" s="8">
        <v>2</v>
      </c>
      <c r="I552" s="8">
        <v>0</v>
      </c>
      <c r="J552" s="8">
        <v>1</v>
      </c>
    </row>
    <row r="553" spans="1:10" x14ac:dyDescent="0.3">
      <c r="A553" s="7" t="s">
        <v>1082</v>
      </c>
      <c r="B553" s="7" t="s">
        <v>1083</v>
      </c>
      <c r="C553" s="8">
        <v>211</v>
      </c>
      <c r="D553" s="8">
        <v>201</v>
      </c>
      <c r="E553" s="4">
        <v>0.95260663507109</v>
      </c>
      <c r="F553" s="8">
        <v>6</v>
      </c>
      <c r="G553" s="4">
        <v>0.98104265402843605</v>
      </c>
      <c r="H553" s="8">
        <v>4</v>
      </c>
      <c r="I553" s="8">
        <v>0</v>
      </c>
      <c r="J553" s="8">
        <v>0</v>
      </c>
    </row>
    <row r="554" spans="1:10" x14ac:dyDescent="0.3">
      <c r="A554" s="7" t="s">
        <v>1084</v>
      </c>
      <c r="B554" s="7" t="s">
        <v>1085</v>
      </c>
      <c r="C554" s="8">
        <v>210</v>
      </c>
      <c r="D554" s="8">
        <v>200</v>
      </c>
      <c r="E554" s="4">
        <v>0.95238095238095222</v>
      </c>
      <c r="F554" s="8">
        <v>7</v>
      </c>
      <c r="G554" s="4">
        <v>0.98571428571428588</v>
      </c>
      <c r="H554" s="8">
        <v>3</v>
      </c>
      <c r="I554" s="8">
        <v>0</v>
      </c>
      <c r="J554" s="8">
        <v>0</v>
      </c>
    </row>
    <row r="555" spans="1:10" x14ac:dyDescent="0.3">
      <c r="A555" s="7" t="s">
        <v>1086</v>
      </c>
      <c r="B555" s="7" t="s">
        <v>1087</v>
      </c>
      <c r="C555" s="8">
        <v>210</v>
      </c>
      <c r="D555" s="8">
        <v>195</v>
      </c>
      <c r="E555" s="4">
        <v>0.9285714285714286</v>
      </c>
      <c r="F555" s="8">
        <v>12</v>
      </c>
      <c r="G555" s="4">
        <v>0.98571428571428588</v>
      </c>
      <c r="H555" s="8">
        <v>0</v>
      </c>
      <c r="I555" s="8">
        <v>0</v>
      </c>
      <c r="J555" s="8">
        <v>3</v>
      </c>
    </row>
    <row r="556" spans="1:10" x14ac:dyDescent="0.3">
      <c r="A556" s="7" t="s">
        <v>1088</v>
      </c>
      <c r="B556" s="7" t="s">
        <v>1089</v>
      </c>
      <c r="C556" s="8">
        <v>210</v>
      </c>
      <c r="D556" s="8">
        <v>196</v>
      </c>
      <c r="E556" s="4">
        <v>0.93333333333333324</v>
      </c>
      <c r="F556" s="8">
        <v>6</v>
      </c>
      <c r="G556" s="4">
        <v>0.96190476190476193</v>
      </c>
      <c r="H556" s="8">
        <v>3</v>
      </c>
      <c r="I556" s="8">
        <v>0</v>
      </c>
      <c r="J556" s="8">
        <v>5</v>
      </c>
    </row>
    <row r="557" spans="1:10" x14ac:dyDescent="0.3">
      <c r="A557" s="7" t="s">
        <v>1090</v>
      </c>
      <c r="B557" s="7" t="s">
        <v>1091</v>
      </c>
      <c r="C557" s="8">
        <v>210</v>
      </c>
      <c r="D557" s="8">
        <v>199</v>
      </c>
      <c r="E557" s="4">
        <v>0.94761904761904758</v>
      </c>
      <c r="F557" s="8">
        <v>6</v>
      </c>
      <c r="G557" s="4">
        <v>0.97619047619047616</v>
      </c>
      <c r="H557" s="8">
        <v>4</v>
      </c>
      <c r="I557" s="8">
        <v>0</v>
      </c>
      <c r="J557" s="8">
        <v>1</v>
      </c>
    </row>
    <row r="558" spans="1:10" x14ac:dyDescent="0.3">
      <c r="A558" s="7" t="s">
        <v>1092</v>
      </c>
      <c r="B558" s="7" t="s">
        <v>1093</v>
      </c>
      <c r="C558" s="8">
        <v>210</v>
      </c>
      <c r="D558" s="8">
        <v>204</v>
      </c>
      <c r="E558" s="4">
        <v>0.97142857142857142</v>
      </c>
      <c r="F558" s="8">
        <v>5</v>
      </c>
      <c r="G558" s="4">
        <v>0.99523809523809514</v>
      </c>
      <c r="H558" s="8">
        <v>1</v>
      </c>
      <c r="I558" s="8">
        <v>0</v>
      </c>
      <c r="J558" s="8">
        <v>0</v>
      </c>
    </row>
    <row r="559" spans="1:10" x14ac:dyDescent="0.3">
      <c r="A559" s="7" t="s">
        <v>1094</v>
      </c>
      <c r="B559" s="7" t="s">
        <v>1095</v>
      </c>
      <c r="C559" s="8">
        <v>209</v>
      </c>
      <c r="D559" s="8">
        <v>201</v>
      </c>
      <c r="E559" s="4">
        <v>0.96172248803827753</v>
      </c>
      <c r="F559" s="8">
        <v>4</v>
      </c>
      <c r="G559" s="4">
        <v>0.98086124401913877</v>
      </c>
      <c r="H559" s="8">
        <v>4</v>
      </c>
      <c r="I559" s="8">
        <v>0</v>
      </c>
      <c r="J559" s="8">
        <v>0</v>
      </c>
    </row>
    <row r="560" spans="1:10" x14ac:dyDescent="0.3">
      <c r="A560" s="7" t="s">
        <v>1096</v>
      </c>
      <c r="B560" s="7" t="s">
        <v>1097</v>
      </c>
      <c r="C560" s="8">
        <v>209</v>
      </c>
      <c r="D560" s="8">
        <v>197</v>
      </c>
      <c r="E560" s="4">
        <v>0.9425837320574163</v>
      </c>
      <c r="F560" s="8">
        <v>10</v>
      </c>
      <c r="G560" s="4">
        <v>0.99043062200956944</v>
      </c>
      <c r="H560" s="8">
        <v>1</v>
      </c>
      <c r="I560" s="8">
        <v>0</v>
      </c>
      <c r="J560" s="8">
        <v>1</v>
      </c>
    </row>
    <row r="561" spans="1:10" x14ac:dyDescent="0.3">
      <c r="A561" s="7" t="s">
        <v>1098</v>
      </c>
      <c r="B561" s="7" t="s">
        <v>1099</v>
      </c>
      <c r="C561" s="8">
        <v>209</v>
      </c>
      <c r="D561" s="8">
        <v>194</v>
      </c>
      <c r="E561" s="4">
        <v>0.92822966507177029</v>
      </c>
      <c r="F561" s="8">
        <v>6</v>
      </c>
      <c r="G561" s="4">
        <v>0.95693779904306231</v>
      </c>
      <c r="H561" s="8">
        <v>7</v>
      </c>
      <c r="I561" s="8">
        <v>2</v>
      </c>
      <c r="J561" s="8">
        <v>0</v>
      </c>
    </row>
    <row r="562" spans="1:10" x14ac:dyDescent="0.3">
      <c r="A562" s="7" t="s">
        <v>1100</v>
      </c>
      <c r="B562" s="7" t="s">
        <v>1101</v>
      </c>
      <c r="C562" s="8">
        <v>208</v>
      </c>
      <c r="D562" s="8">
        <v>197</v>
      </c>
      <c r="E562" s="4">
        <v>0.94711538461538458</v>
      </c>
      <c r="F562" s="8">
        <v>7</v>
      </c>
      <c r="G562" s="4">
        <v>0.98076923076923062</v>
      </c>
      <c r="H562" s="8">
        <v>1</v>
      </c>
      <c r="I562" s="8">
        <v>0</v>
      </c>
      <c r="J562" s="8">
        <v>3</v>
      </c>
    </row>
    <row r="563" spans="1:10" x14ac:dyDescent="0.3">
      <c r="A563" s="7" t="s">
        <v>1102</v>
      </c>
      <c r="B563" s="7" t="s">
        <v>1103</v>
      </c>
      <c r="C563" s="8">
        <v>208</v>
      </c>
      <c r="D563" s="8">
        <v>196</v>
      </c>
      <c r="E563" s="4">
        <v>0.94230769230769229</v>
      </c>
      <c r="F563" s="8">
        <v>9</v>
      </c>
      <c r="G563" s="4">
        <v>0.98557692307692302</v>
      </c>
      <c r="H563" s="8">
        <v>2</v>
      </c>
      <c r="I563" s="8">
        <v>0</v>
      </c>
      <c r="J563" s="8">
        <v>1</v>
      </c>
    </row>
    <row r="564" spans="1:10" x14ac:dyDescent="0.3">
      <c r="A564" s="7" t="s">
        <v>1104</v>
      </c>
      <c r="B564" s="7" t="s">
        <v>1105</v>
      </c>
      <c r="C564" s="8">
        <v>208</v>
      </c>
      <c r="D564" s="8">
        <v>194</v>
      </c>
      <c r="E564" s="4">
        <v>0.93269230769230771</v>
      </c>
      <c r="F564" s="8">
        <v>8</v>
      </c>
      <c r="G564" s="4">
        <v>0.97115384615384615</v>
      </c>
      <c r="H564" s="8">
        <v>2</v>
      </c>
      <c r="I564" s="8">
        <v>0</v>
      </c>
      <c r="J564" s="8">
        <v>4</v>
      </c>
    </row>
    <row r="565" spans="1:10" x14ac:dyDescent="0.3">
      <c r="A565" s="7" t="s">
        <v>1106</v>
      </c>
      <c r="B565" s="7" t="s">
        <v>1107</v>
      </c>
      <c r="C565" s="8">
        <v>208</v>
      </c>
      <c r="D565" s="8">
        <v>201</v>
      </c>
      <c r="E565" s="4">
        <v>0.96634615384615385</v>
      </c>
      <c r="F565" s="8">
        <v>5</v>
      </c>
      <c r="G565" s="4">
        <v>0.99038461538461542</v>
      </c>
      <c r="H565" s="8">
        <v>2</v>
      </c>
      <c r="I565" s="8">
        <v>0</v>
      </c>
      <c r="J565" s="8">
        <v>0</v>
      </c>
    </row>
    <row r="566" spans="1:10" x14ac:dyDescent="0.3">
      <c r="A566" s="7" t="s">
        <v>1108</v>
      </c>
      <c r="B566" s="7" t="s">
        <v>1109</v>
      </c>
      <c r="C566" s="8">
        <v>207</v>
      </c>
      <c r="D566" s="8">
        <v>200</v>
      </c>
      <c r="E566" s="4">
        <v>0.96618357487922713</v>
      </c>
      <c r="F566" s="8">
        <v>2</v>
      </c>
      <c r="G566" s="4">
        <v>0.97584541062801933</v>
      </c>
      <c r="H566" s="8">
        <v>5</v>
      </c>
      <c r="I566" s="8">
        <v>0</v>
      </c>
      <c r="J566" s="8">
        <v>0</v>
      </c>
    </row>
    <row r="567" spans="1:10" x14ac:dyDescent="0.3">
      <c r="A567" s="7" t="s">
        <v>1110</v>
      </c>
      <c r="B567" s="7" t="s">
        <v>1111</v>
      </c>
      <c r="C567" s="8">
        <v>207</v>
      </c>
      <c r="D567" s="8">
        <v>199</v>
      </c>
      <c r="E567" s="4">
        <v>0.96135265700483108</v>
      </c>
      <c r="F567" s="8">
        <v>6</v>
      </c>
      <c r="G567" s="4">
        <v>0.99033816425120758</v>
      </c>
      <c r="H567" s="8">
        <v>1</v>
      </c>
      <c r="I567" s="8">
        <v>0</v>
      </c>
      <c r="J567" s="8">
        <v>1</v>
      </c>
    </row>
    <row r="568" spans="1:10" x14ac:dyDescent="0.3">
      <c r="A568" s="7" t="s">
        <v>1112</v>
      </c>
      <c r="B568" s="7" t="s">
        <v>1113</v>
      </c>
      <c r="C568" s="8">
        <v>207</v>
      </c>
      <c r="D568" s="8">
        <v>194</v>
      </c>
      <c r="E568" s="4">
        <v>0.93719806763285041</v>
      </c>
      <c r="F568" s="8">
        <v>10</v>
      </c>
      <c r="G568" s="4">
        <v>0.98550724637681175</v>
      </c>
      <c r="H568" s="8">
        <v>3</v>
      </c>
      <c r="I568" s="8">
        <v>0</v>
      </c>
      <c r="J568" s="8">
        <v>0</v>
      </c>
    </row>
    <row r="569" spans="1:10" x14ac:dyDescent="0.3">
      <c r="A569" s="7" t="s">
        <v>1114</v>
      </c>
      <c r="B569" s="7" t="s">
        <v>1115</v>
      </c>
      <c r="C569" s="8">
        <v>207</v>
      </c>
      <c r="D569" s="8">
        <v>202</v>
      </c>
      <c r="E569" s="4">
        <v>0.97584541062801933</v>
      </c>
      <c r="F569" s="8">
        <v>4</v>
      </c>
      <c r="G569" s="4">
        <v>0.99516908212560384</v>
      </c>
      <c r="H569" s="8">
        <v>1</v>
      </c>
      <c r="I569" s="8">
        <v>0</v>
      </c>
      <c r="J569" s="8">
        <v>0</v>
      </c>
    </row>
    <row r="570" spans="1:10" x14ac:dyDescent="0.3">
      <c r="A570" s="7" t="s">
        <v>1116</v>
      </c>
      <c r="B570" s="7" t="s">
        <v>1117</v>
      </c>
      <c r="C570" s="8">
        <v>207</v>
      </c>
      <c r="D570" s="8">
        <v>198</v>
      </c>
      <c r="E570" s="4">
        <v>0.95652173913043481</v>
      </c>
      <c r="F570" s="8">
        <v>8</v>
      </c>
      <c r="G570" s="4">
        <v>0.99516908212560384</v>
      </c>
      <c r="H570" s="8">
        <v>1</v>
      </c>
      <c r="I570" s="8">
        <v>0</v>
      </c>
      <c r="J570" s="8">
        <v>0</v>
      </c>
    </row>
    <row r="571" spans="1:10" x14ac:dyDescent="0.3">
      <c r="A571" s="7" t="s">
        <v>1118</v>
      </c>
      <c r="B571" s="7" t="s">
        <v>1119</v>
      </c>
      <c r="C571" s="8">
        <v>207</v>
      </c>
      <c r="D571" s="8">
        <v>195</v>
      </c>
      <c r="E571" s="4">
        <v>0.94202898550724645</v>
      </c>
      <c r="F571" s="8">
        <v>10</v>
      </c>
      <c r="G571" s="4">
        <v>0.99033816425120758</v>
      </c>
      <c r="H571" s="8">
        <v>2</v>
      </c>
      <c r="I571" s="8">
        <v>0</v>
      </c>
      <c r="J571" s="8">
        <v>0</v>
      </c>
    </row>
    <row r="572" spans="1:10" x14ac:dyDescent="0.3">
      <c r="A572" s="7" t="s">
        <v>1120</v>
      </c>
      <c r="B572" s="7" t="s">
        <v>1121</v>
      </c>
      <c r="C572" s="8">
        <v>207</v>
      </c>
      <c r="D572" s="8">
        <v>197</v>
      </c>
      <c r="E572" s="4">
        <v>0.95169082125603865</v>
      </c>
      <c r="F572" s="8">
        <v>4</v>
      </c>
      <c r="G572" s="4">
        <v>0.97101449275362317</v>
      </c>
      <c r="H572" s="8">
        <v>6</v>
      </c>
      <c r="I572" s="8">
        <v>0</v>
      </c>
      <c r="J572" s="8">
        <v>0</v>
      </c>
    </row>
    <row r="573" spans="1:10" x14ac:dyDescent="0.3">
      <c r="A573" s="7" t="s">
        <v>1122</v>
      </c>
      <c r="B573" s="7" t="s">
        <v>1123</v>
      </c>
      <c r="C573" s="8">
        <v>207</v>
      </c>
      <c r="D573" s="8">
        <v>186</v>
      </c>
      <c r="E573" s="4">
        <v>0.89855072463768115</v>
      </c>
      <c r="F573" s="8">
        <v>18</v>
      </c>
      <c r="G573" s="4">
        <v>0.98550724637681175</v>
      </c>
      <c r="H573" s="8">
        <v>3</v>
      </c>
      <c r="I573" s="8">
        <v>0</v>
      </c>
      <c r="J573" s="8">
        <v>0</v>
      </c>
    </row>
    <row r="574" spans="1:10" x14ac:dyDescent="0.3">
      <c r="A574" s="7" t="s">
        <v>1124</v>
      </c>
      <c r="B574" s="7" t="s">
        <v>1125</v>
      </c>
      <c r="C574" s="8">
        <v>206</v>
      </c>
      <c r="D574" s="8">
        <v>200</v>
      </c>
      <c r="E574" s="4">
        <v>0.970873786407767</v>
      </c>
      <c r="F574" s="8">
        <v>5</v>
      </c>
      <c r="G574" s="4">
        <v>0.99514563106796117</v>
      </c>
      <c r="H574" s="8">
        <v>1</v>
      </c>
      <c r="I574" s="8">
        <v>0</v>
      </c>
      <c r="J574" s="8">
        <v>0</v>
      </c>
    </row>
    <row r="575" spans="1:10" x14ac:dyDescent="0.3">
      <c r="A575" s="7" t="s">
        <v>1126</v>
      </c>
      <c r="B575" s="7" t="s">
        <v>1127</v>
      </c>
      <c r="C575" s="8">
        <v>206</v>
      </c>
      <c r="D575" s="8">
        <v>193</v>
      </c>
      <c r="E575" s="4">
        <v>0.93689320388349517</v>
      </c>
      <c r="F575" s="8">
        <v>13</v>
      </c>
      <c r="G575" s="4">
        <v>1</v>
      </c>
      <c r="H575" s="8">
        <v>0</v>
      </c>
      <c r="I575" s="8">
        <v>0</v>
      </c>
      <c r="J575" s="8">
        <v>0</v>
      </c>
    </row>
    <row r="576" spans="1:10" x14ac:dyDescent="0.3">
      <c r="A576" s="7" t="s">
        <v>1128</v>
      </c>
      <c r="B576" s="7" t="s">
        <v>1129</v>
      </c>
      <c r="C576" s="8">
        <v>205</v>
      </c>
      <c r="D576" s="8">
        <v>201</v>
      </c>
      <c r="E576" s="4">
        <v>0.98048780487804876</v>
      </c>
      <c r="F576" s="8">
        <v>3</v>
      </c>
      <c r="G576" s="4">
        <v>0.99512195121951219</v>
      </c>
      <c r="H576" s="8">
        <v>1</v>
      </c>
      <c r="I576" s="8">
        <v>0</v>
      </c>
      <c r="J576" s="8">
        <v>0</v>
      </c>
    </row>
    <row r="577" spans="1:10" x14ac:dyDescent="0.3">
      <c r="A577" s="7" t="s">
        <v>1130</v>
      </c>
      <c r="B577" s="7" t="s">
        <v>1089</v>
      </c>
      <c r="C577" s="8">
        <v>205</v>
      </c>
      <c r="D577" s="8">
        <v>196</v>
      </c>
      <c r="E577" s="4">
        <v>0.95609756097560972</v>
      </c>
      <c r="F577" s="8">
        <v>7</v>
      </c>
      <c r="G577" s="4">
        <v>0.99024390243902449</v>
      </c>
      <c r="H577" s="8">
        <v>2</v>
      </c>
      <c r="I577" s="8">
        <v>0</v>
      </c>
      <c r="J577" s="8">
        <v>0</v>
      </c>
    </row>
    <row r="578" spans="1:10" x14ac:dyDescent="0.3">
      <c r="A578" s="7" t="s">
        <v>1131</v>
      </c>
      <c r="B578" s="7" t="s">
        <v>1132</v>
      </c>
      <c r="C578" s="8">
        <v>204</v>
      </c>
      <c r="D578" s="8">
        <v>194</v>
      </c>
      <c r="E578" s="4">
        <v>0.9509803921568627</v>
      </c>
      <c r="F578" s="8">
        <v>6</v>
      </c>
      <c r="G578" s="4">
        <v>0.98039215686274506</v>
      </c>
      <c r="H578" s="8">
        <v>2</v>
      </c>
      <c r="I578" s="8">
        <v>0</v>
      </c>
      <c r="J578" s="8">
        <v>2</v>
      </c>
    </row>
    <row r="579" spans="1:10" x14ac:dyDescent="0.3">
      <c r="A579" s="7" t="s">
        <v>1133</v>
      </c>
      <c r="B579" s="7" t="s">
        <v>1134</v>
      </c>
      <c r="C579" s="8">
        <v>204</v>
      </c>
      <c r="D579" s="8">
        <v>191</v>
      </c>
      <c r="E579" s="4">
        <v>0.93627450980392157</v>
      </c>
      <c r="F579" s="8">
        <v>9</v>
      </c>
      <c r="G579" s="4">
        <v>0.98039215686274506</v>
      </c>
      <c r="H579" s="8">
        <v>4</v>
      </c>
      <c r="I579" s="8">
        <v>0</v>
      </c>
      <c r="J579" s="8">
        <v>0</v>
      </c>
    </row>
    <row r="580" spans="1:10" x14ac:dyDescent="0.3">
      <c r="A580" s="7" t="s">
        <v>1135</v>
      </c>
      <c r="B580" s="7" t="s">
        <v>1136</v>
      </c>
      <c r="C580" s="8">
        <v>204</v>
      </c>
      <c r="D580" s="8">
        <v>191</v>
      </c>
      <c r="E580" s="4">
        <v>0.93627450980392157</v>
      </c>
      <c r="F580" s="8">
        <v>8</v>
      </c>
      <c r="G580" s="4">
        <v>0.97549019607843135</v>
      </c>
      <c r="H580" s="8">
        <v>3</v>
      </c>
      <c r="I580" s="8">
        <v>0</v>
      </c>
      <c r="J580" s="8">
        <v>2</v>
      </c>
    </row>
    <row r="581" spans="1:10" x14ac:dyDescent="0.3">
      <c r="A581" s="7" t="s">
        <v>1137</v>
      </c>
      <c r="B581" s="7" t="s">
        <v>1138</v>
      </c>
      <c r="C581" s="8">
        <v>203</v>
      </c>
      <c r="D581" s="8">
        <v>196</v>
      </c>
      <c r="E581" s="4">
        <v>0.96551724137931028</v>
      </c>
      <c r="F581" s="8">
        <v>5</v>
      </c>
      <c r="G581" s="4">
        <v>0.99014778325123165</v>
      </c>
      <c r="H581" s="8">
        <v>1</v>
      </c>
      <c r="I581" s="8">
        <v>0</v>
      </c>
      <c r="J581" s="8">
        <v>1</v>
      </c>
    </row>
    <row r="582" spans="1:10" x14ac:dyDescent="0.3">
      <c r="A582" s="7" t="s">
        <v>1139</v>
      </c>
      <c r="B582" s="7" t="s">
        <v>1140</v>
      </c>
      <c r="C582" s="8">
        <v>203</v>
      </c>
      <c r="D582" s="8">
        <v>193</v>
      </c>
      <c r="E582" s="4">
        <v>0.95073891625615758</v>
      </c>
      <c r="F582" s="8">
        <v>1</v>
      </c>
      <c r="G582" s="4">
        <v>0.95566502463054193</v>
      </c>
      <c r="H582" s="8">
        <v>4</v>
      </c>
      <c r="I582" s="8">
        <v>0</v>
      </c>
      <c r="J582" s="8">
        <v>5</v>
      </c>
    </row>
    <row r="583" spans="1:10" x14ac:dyDescent="0.3">
      <c r="A583" s="7" t="s">
        <v>1141</v>
      </c>
      <c r="B583" s="7" t="s">
        <v>1142</v>
      </c>
      <c r="C583" s="8">
        <v>202</v>
      </c>
      <c r="D583" s="8">
        <v>197</v>
      </c>
      <c r="E583" s="4">
        <v>0.97524752475247523</v>
      </c>
      <c r="F583" s="8">
        <v>3</v>
      </c>
      <c r="G583" s="4">
        <v>0.99009900990099009</v>
      </c>
      <c r="H583" s="8">
        <v>2</v>
      </c>
      <c r="I583" s="8">
        <v>0</v>
      </c>
      <c r="J583" s="8">
        <v>0</v>
      </c>
    </row>
    <row r="584" spans="1:10" x14ac:dyDescent="0.3">
      <c r="A584" s="7" t="s">
        <v>1143</v>
      </c>
      <c r="B584" s="7" t="s">
        <v>1144</v>
      </c>
      <c r="C584" s="8">
        <v>201</v>
      </c>
      <c r="D584" s="8">
        <v>192</v>
      </c>
      <c r="E584" s="4">
        <v>0.9552238805970148</v>
      </c>
      <c r="F584" s="8">
        <v>7</v>
      </c>
      <c r="G584" s="4">
        <v>0.99004975124378125</v>
      </c>
      <c r="H584" s="8">
        <v>1</v>
      </c>
      <c r="I584" s="8">
        <v>1</v>
      </c>
      <c r="J584" s="8">
        <v>0</v>
      </c>
    </row>
    <row r="585" spans="1:10" x14ac:dyDescent="0.3">
      <c r="A585" s="7" t="s">
        <v>1145</v>
      </c>
      <c r="B585" s="7" t="s">
        <v>1146</v>
      </c>
      <c r="C585" s="8">
        <v>201</v>
      </c>
      <c r="D585" s="8">
        <v>195</v>
      </c>
      <c r="E585" s="4">
        <v>0.97014925373134331</v>
      </c>
      <c r="F585" s="8">
        <v>6</v>
      </c>
      <c r="G585" s="4">
        <v>1</v>
      </c>
      <c r="H585" s="8">
        <v>0</v>
      </c>
      <c r="I585" s="8">
        <v>0</v>
      </c>
      <c r="J585" s="8">
        <v>0</v>
      </c>
    </row>
    <row r="586" spans="1:10" x14ac:dyDescent="0.3">
      <c r="A586" s="7" t="s">
        <v>1147</v>
      </c>
      <c r="B586" s="7" t="s">
        <v>1148</v>
      </c>
      <c r="C586" s="8">
        <v>201</v>
      </c>
      <c r="D586" s="8">
        <v>192</v>
      </c>
      <c r="E586" s="4">
        <v>0.9552238805970148</v>
      </c>
      <c r="F586" s="8">
        <v>5</v>
      </c>
      <c r="G586" s="4">
        <v>0.98009950248756217</v>
      </c>
      <c r="H586" s="8">
        <v>4</v>
      </c>
      <c r="I586" s="8">
        <v>0</v>
      </c>
      <c r="J586" s="8">
        <v>0</v>
      </c>
    </row>
    <row r="587" spans="1:10" x14ac:dyDescent="0.3">
      <c r="A587" s="7" t="s">
        <v>1149</v>
      </c>
      <c r="B587" s="7" t="s">
        <v>1150</v>
      </c>
      <c r="C587" s="8">
        <v>201</v>
      </c>
      <c r="D587" s="8">
        <v>194</v>
      </c>
      <c r="E587" s="4">
        <v>0.96517412935323388</v>
      </c>
      <c r="F587" s="8">
        <v>4</v>
      </c>
      <c r="G587" s="4">
        <v>0.98507462686567171</v>
      </c>
      <c r="H587" s="8">
        <v>1</v>
      </c>
      <c r="I587" s="8">
        <v>0</v>
      </c>
      <c r="J587" s="8">
        <v>2</v>
      </c>
    </row>
    <row r="588" spans="1:10" x14ac:dyDescent="0.3">
      <c r="A588" s="7" t="s">
        <v>1151</v>
      </c>
      <c r="B588" s="7" t="s">
        <v>1152</v>
      </c>
      <c r="C588" s="8">
        <v>201</v>
      </c>
      <c r="D588" s="8">
        <v>183</v>
      </c>
      <c r="E588" s="4">
        <v>0.91044776119402981</v>
      </c>
      <c r="F588" s="8">
        <v>11</v>
      </c>
      <c r="G588" s="4">
        <v>0.96517412935323388</v>
      </c>
      <c r="H588" s="8">
        <v>4</v>
      </c>
      <c r="I588" s="8">
        <v>0</v>
      </c>
      <c r="J588" s="8">
        <v>3</v>
      </c>
    </row>
    <row r="589" spans="1:10" x14ac:dyDescent="0.3">
      <c r="A589" s="7" t="s">
        <v>1153</v>
      </c>
      <c r="B589" s="7" t="s">
        <v>1154</v>
      </c>
      <c r="C589" s="8">
        <v>201</v>
      </c>
      <c r="D589" s="8">
        <v>187</v>
      </c>
      <c r="E589" s="4">
        <v>0.93034825870646776</v>
      </c>
      <c r="F589" s="8">
        <v>11</v>
      </c>
      <c r="G589" s="4">
        <v>0.98507462686567171</v>
      </c>
      <c r="H589" s="8">
        <v>0</v>
      </c>
      <c r="I589" s="8">
        <v>0</v>
      </c>
      <c r="J589" s="8">
        <v>3</v>
      </c>
    </row>
    <row r="590" spans="1:10" x14ac:dyDescent="0.3">
      <c r="A590" s="7" t="s">
        <v>1155</v>
      </c>
      <c r="B590" s="7" t="s">
        <v>1156</v>
      </c>
      <c r="C590" s="8">
        <v>200</v>
      </c>
      <c r="D590" s="8">
        <v>192</v>
      </c>
      <c r="E590" s="4">
        <v>0.96</v>
      </c>
      <c r="F590" s="8">
        <v>5</v>
      </c>
      <c r="G590" s="4">
        <v>0.98499999999999999</v>
      </c>
      <c r="H590" s="8">
        <v>3</v>
      </c>
      <c r="I590" s="8">
        <v>0</v>
      </c>
      <c r="J590" s="8">
        <v>0</v>
      </c>
    </row>
    <row r="591" spans="1:10" x14ac:dyDescent="0.3">
      <c r="A591" s="7" t="s">
        <v>1157</v>
      </c>
      <c r="B591" s="7" t="s">
        <v>1158</v>
      </c>
      <c r="C591" s="8">
        <v>200</v>
      </c>
      <c r="D591" s="8">
        <v>190</v>
      </c>
      <c r="E591" s="4">
        <v>0.95</v>
      </c>
      <c r="F591" s="8">
        <v>7</v>
      </c>
      <c r="G591" s="4">
        <v>0.98499999999999999</v>
      </c>
      <c r="H591" s="8">
        <v>2</v>
      </c>
      <c r="I591" s="8">
        <v>0</v>
      </c>
      <c r="J591" s="8">
        <v>1</v>
      </c>
    </row>
    <row r="592" spans="1:10" x14ac:dyDescent="0.3">
      <c r="A592" s="7" t="s">
        <v>1159</v>
      </c>
      <c r="B592" s="7" t="s">
        <v>1160</v>
      </c>
      <c r="C592" s="8">
        <v>199</v>
      </c>
      <c r="D592" s="8">
        <v>186</v>
      </c>
      <c r="E592" s="4">
        <v>0.9346733668341709</v>
      </c>
      <c r="F592" s="8">
        <v>9</v>
      </c>
      <c r="G592" s="4">
        <v>0.97989949748743721</v>
      </c>
      <c r="H592" s="8">
        <v>4</v>
      </c>
      <c r="I592" s="8">
        <v>0</v>
      </c>
      <c r="J592" s="8">
        <v>0</v>
      </c>
    </row>
    <row r="593" spans="1:10" x14ac:dyDescent="0.3">
      <c r="A593" s="7" t="s">
        <v>1161</v>
      </c>
      <c r="B593" s="7" t="s">
        <v>1162</v>
      </c>
      <c r="C593" s="8">
        <v>199</v>
      </c>
      <c r="D593" s="8">
        <v>192</v>
      </c>
      <c r="E593" s="4">
        <v>0.96482412060301503</v>
      </c>
      <c r="F593" s="8">
        <v>1</v>
      </c>
      <c r="G593" s="4">
        <v>0.96984924623115576</v>
      </c>
      <c r="H593" s="8">
        <v>2</v>
      </c>
      <c r="I593" s="8">
        <v>0</v>
      </c>
      <c r="J593" s="8">
        <v>4</v>
      </c>
    </row>
    <row r="594" spans="1:10" x14ac:dyDescent="0.3">
      <c r="A594" s="7" t="s">
        <v>1163</v>
      </c>
      <c r="B594" s="7" t="s">
        <v>1164</v>
      </c>
      <c r="C594" s="8">
        <v>199</v>
      </c>
      <c r="D594" s="8">
        <v>186</v>
      </c>
      <c r="E594" s="4">
        <v>0.9346733668341709</v>
      </c>
      <c r="F594" s="8">
        <v>10</v>
      </c>
      <c r="G594" s="4">
        <v>0.98492462311557782</v>
      </c>
      <c r="H594" s="8">
        <v>3</v>
      </c>
      <c r="I594" s="8">
        <v>0</v>
      </c>
      <c r="J594" s="8">
        <v>0</v>
      </c>
    </row>
    <row r="595" spans="1:10" x14ac:dyDescent="0.3">
      <c r="A595" s="7" t="s">
        <v>1165</v>
      </c>
      <c r="B595" s="7" t="s">
        <v>1166</v>
      </c>
      <c r="C595" s="8">
        <v>199</v>
      </c>
      <c r="D595" s="8">
        <v>195</v>
      </c>
      <c r="E595" s="4">
        <v>0.97989949748743721</v>
      </c>
      <c r="F595" s="8">
        <v>1</v>
      </c>
      <c r="G595" s="4">
        <v>0.98492462311557782</v>
      </c>
      <c r="H595" s="8">
        <v>2</v>
      </c>
      <c r="I595" s="8">
        <v>0</v>
      </c>
      <c r="J595" s="8">
        <v>1</v>
      </c>
    </row>
    <row r="596" spans="1:10" x14ac:dyDescent="0.3">
      <c r="A596" s="7" t="s">
        <v>1167</v>
      </c>
      <c r="B596" s="7" t="s">
        <v>1168</v>
      </c>
      <c r="C596" s="8">
        <v>198</v>
      </c>
      <c r="D596" s="8">
        <v>182</v>
      </c>
      <c r="E596" s="4">
        <v>0.91919191919191912</v>
      </c>
      <c r="F596" s="8">
        <v>14</v>
      </c>
      <c r="G596" s="4">
        <v>0.98989898989898994</v>
      </c>
      <c r="H596" s="8">
        <v>2</v>
      </c>
      <c r="I596" s="8">
        <v>0</v>
      </c>
      <c r="J596" s="8">
        <v>0</v>
      </c>
    </row>
    <row r="597" spans="1:10" x14ac:dyDescent="0.3">
      <c r="A597" s="7" t="s">
        <v>1169</v>
      </c>
      <c r="B597" s="7" t="s">
        <v>1170</v>
      </c>
      <c r="C597" s="8">
        <v>198</v>
      </c>
      <c r="D597" s="8">
        <v>189</v>
      </c>
      <c r="E597" s="4">
        <v>0.95454545454545459</v>
      </c>
      <c r="F597" s="8">
        <v>2</v>
      </c>
      <c r="G597" s="4">
        <v>0.96464646464646464</v>
      </c>
      <c r="H597" s="8">
        <v>6</v>
      </c>
      <c r="I597" s="8">
        <v>0</v>
      </c>
      <c r="J597" s="8">
        <v>1</v>
      </c>
    </row>
    <row r="598" spans="1:10" x14ac:dyDescent="0.3">
      <c r="A598" s="7" t="s">
        <v>1171</v>
      </c>
      <c r="B598" s="7" t="s">
        <v>1172</v>
      </c>
      <c r="C598" s="8">
        <v>198</v>
      </c>
      <c r="D598" s="8">
        <v>188</v>
      </c>
      <c r="E598" s="4">
        <v>0.9494949494949495</v>
      </c>
      <c r="F598" s="8">
        <v>6</v>
      </c>
      <c r="G598" s="4">
        <v>0.97979797979797978</v>
      </c>
      <c r="H598" s="8">
        <v>3</v>
      </c>
      <c r="I598" s="8">
        <v>0</v>
      </c>
      <c r="J598" s="8">
        <v>1</v>
      </c>
    </row>
    <row r="599" spans="1:10" x14ac:dyDescent="0.3">
      <c r="A599" s="7" t="s">
        <v>1173</v>
      </c>
      <c r="B599" s="7" t="s">
        <v>1174</v>
      </c>
      <c r="C599" s="8">
        <v>198</v>
      </c>
      <c r="D599" s="8">
        <v>184</v>
      </c>
      <c r="E599" s="4">
        <v>0.92929292929292928</v>
      </c>
      <c r="F599" s="8">
        <v>6</v>
      </c>
      <c r="G599" s="4">
        <v>0.95959595959595956</v>
      </c>
      <c r="H599" s="8">
        <v>4</v>
      </c>
      <c r="I599" s="8">
        <v>0</v>
      </c>
      <c r="J599" s="8">
        <v>4</v>
      </c>
    </row>
    <row r="600" spans="1:10" x14ac:dyDescent="0.3">
      <c r="A600" s="7" t="s">
        <v>1175</v>
      </c>
      <c r="B600" s="7" t="s">
        <v>1176</v>
      </c>
      <c r="C600" s="8">
        <v>197</v>
      </c>
      <c r="D600" s="8">
        <v>175</v>
      </c>
      <c r="E600" s="4">
        <v>0.88832487309644681</v>
      </c>
      <c r="F600" s="8">
        <v>20</v>
      </c>
      <c r="G600" s="4">
        <v>0.98984771573604069</v>
      </c>
      <c r="H600" s="8">
        <v>1</v>
      </c>
      <c r="I600" s="8">
        <v>0</v>
      </c>
      <c r="J600" s="8">
        <v>1</v>
      </c>
    </row>
    <row r="601" spans="1:10" x14ac:dyDescent="0.3">
      <c r="A601" s="7" t="s">
        <v>1177</v>
      </c>
      <c r="B601" s="7" t="s">
        <v>1178</v>
      </c>
      <c r="C601" s="8">
        <v>197</v>
      </c>
      <c r="D601" s="8">
        <v>186</v>
      </c>
      <c r="E601" s="4">
        <v>0.9441624365482234</v>
      </c>
      <c r="F601" s="8">
        <v>7</v>
      </c>
      <c r="G601" s="4">
        <v>0.97969543147208127</v>
      </c>
      <c r="H601" s="8">
        <v>1</v>
      </c>
      <c r="I601" s="8">
        <v>1</v>
      </c>
      <c r="J601" s="8">
        <v>2</v>
      </c>
    </row>
    <row r="602" spans="1:10" x14ac:dyDescent="0.3">
      <c r="A602" s="7" t="s">
        <v>1179</v>
      </c>
      <c r="B602" s="7" t="s">
        <v>1180</v>
      </c>
      <c r="C602" s="8">
        <v>197</v>
      </c>
      <c r="D602" s="8">
        <v>186</v>
      </c>
      <c r="E602" s="4">
        <v>0.9441624365482234</v>
      </c>
      <c r="F602" s="8">
        <v>6</v>
      </c>
      <c r="G602" s="4">
        <v>0.97461928934010156</v>
      </c>
      <c r="H602" s="8">
        <v>5</v>
      </c>
      <c r="I602" s="8">
        <v>0</v>
      </c>
      <c r="J602" s="8">
        <v>0</v>
      </c>
    </row>
    <row r="603" spans="1:10" x14ac:dyDescent="0.3">
      <c r="A603" s="7" t="s">
        <v>1181</v>
      </c>
      <c r="B603" s="7" t="s">
        <v>1182</v>
      </c>
      <c r="C603" s="8">
        <v>197</v>
      </c>
      <c r="D603" s="8">
        <v>190</v>
      </c>
      <c r="E603" s="4">
        <v>0.96446700507614214</v>
      </c>
      <c r="F603" s="8">
        <v>3</v>
      </c>
      <c r="G603" s="4">
        <v>0.97969543147208127</v>
      </c>
      <c r="H603" s="8">
        <v>1</v>
      </c>
      <c r="I603" s="8">
        <v>0</v>
      </c>
      <c r="J603" s="8">
        <v>3</v>
      </c>
    </row>
    <row r="604" spans="1:10" x14ac:dyDescent="0.3">
      <c r="A604" s="7" t="s">
        <v>1183</v>
      </c>
      <c r="B604" s="7" t="s">
        <v>1184</v>
      </c>
      <c r="C604" s="8">
        <v>196</v>
      </c>
      <c r="D604" s="8">
        <v>186</v>
      </c>
      <c r="E604" s="4">
        <v>0.94897959183673475</v>
      </c>
      <c r="F604" s="8">
        <v>8</v>
      </c>
      <c r="G604" s="4">
        <v>0.98979591836734704</v>
      </c>
      <c r="H604" s="8">
        <v>2</v>
      </c>
      <c r="I604" s="8">
        <v>0</v>
      </c>
      <c r="J604" s="8">
        <v>0</v>
      </c>
    </row>
    <row r="605" spans="1:10" x14ac:dyDescent="0.3">
      <c r="A605" s="7" t="s">
        <v>1185</v>
      </c>
      <c r="B605" s="7" t="s">
        <v>1065</v>
      </c>
      <c r="C605" s="8">
        <v>196</v>
      </c>
      <c r="D605" s="8">
        <v>180</v>
      </c>
      <c r="E605" s="4">
        <v>0.91836734693877564</v>
      </c>
      <c r="F605" s="8">
        <v>11</v>
      </c>
      <c r="G605" s="4">
        <v>0.97448979591836737</v>
      </c>
      <c r="H605" s="8">
        <v>4</v>
      </c>
      <c r="I605" s="8">
        <v>1</v>
      </c>
      <c r="J605" s="8">
        <v>0</v>
      </c>
    </row>
    <row r="606" spans="1:10" x14ac:dyDescent="0.3">
      <c r="A606" s="7" t="s">
        <v>1186</v>
      </c>
      <c r="B606" s="7" t="s">
        <v>1187</v>
      </c>
      <c r="C606" s="8">
        <v>196</v>
      </c>
      <c r="D606" s="8">
        <v>188</v>
      </c>
      <c r="E606" s="4">
        <v>0.95918367346938771</v>
      </c>
      <c r="F606" s="8">
        <v>6</v>
      </c>
      <c r="G606" s="4">
        <v>0.98979591836734704</v>
      </c>
      <c r="H606" s="8">
        <v>2</v>
      </c>
      <c r="I606" s="8">
        <v>0</v>
      </c>
      <c r="J606" s="8">
        <v>0</v>
      </c>
    </row>
    <row r="607" spans="1:10" x14ac:dyDescent="0.3">
      <c r="A607" s="7" t="s">
        <v>1188</v>
      </c>
      <c r="B607" s="7" t="s">
        <v>1189</v>
      </c>
      <c r="C607" s="8">
        <v>196</v>
      </c>
      <c r="D607" s="8">
        <v>192</v>
      </c>
      <c r="E607" s="4">
        <v>0.97959183673469385</v>
      </c>
      <c r="F607" s="8">
        <v>0</v>
      </c>
      <c r="G607" s="4">
        <v>0.97959183673469385</v>
      </c>
      <c r="H607" s="8">
        <v>3</v>
      </c>
      <c r="I607" s="8">
        <v>0</v>
      </c>
      <c r="J607" s="8">
        <v>1</v>
      </c>
    </row>
    <row r="608" spans="1:10" x14ac:dyDescent="0.3">
      <c r="A608" s="7" t="s">
        <v>1190</v>
      </c>
      <c r="B608" s="7" t="s">
        <v>1191</v>
      </c>
      <c r="C608" s="8">
        <v>195</v>
      </c>
      <c r="D608" s="8">
        <v>183</v>
      </c>
      <c r="E608" s="4">
        <v>0.93846153846153835</v>
      </c>
      <c r="F608" s="8">
        <v>3</v>
      </c>
      <c r="G608" s="4">
        <v>0.9538461538461539</v>
      </c>
      <c r="H608" s="8">
        <v>8</v>
      </c>
      <c r="I608" s="8">
        <v>0</v>
      </c>
      <c r="J608" s="8">
        <v>1</v>
      </c>
    </row>
    <row r="609" spans="1:10" x14ac:dyDescent="0.3">
      <c r="A609" s="7" t="s">
        <v>1192</v>
      </c>
      <c r="B609" s="7" t="s">
        <v>605</v>
      </c>
      <c r="C609" s="8">
        <v>195</v>
      </c>
      <c r="D609" s="8">
        <v>184</v>
      </c>
      <c r="E609" s="4">
        <v>0.94358974358974346</v>
      </c>
      <c r="F609" s="8">
        <v>8</v>
      </c>
      <c r="G609" s="4">
        <v>0.98461538461538467</v>
      </c>
      <c r="H609" s="8">
        <v>2</v>
      </c>
      <c r="I609" s="8">
        <v>0</v>
      </c>
      <c r="J609" s="8">
        <v>1</v>
      </c>
    </row>
    <row r="610" spans="1:10" x14ac:dyDescent="0.3">
      <c r="A610" s="7" t="s">
        <v>1193</v>
      </c>
      <c r="B610" s="7" t="s">
        <v>1194</v>
      </c>
      <c r="C610" s="8">
        <v>195</v>
      </c>
      <c r="D610" s="8">
        <v>187</v>
      </c>
      <c r="E610" s="4">
        <v>0.95897435897435901</v>
      </c>
      <c r="F610" s="8">
        <v>7</v>
      </c>
      <c r="G610" s="4">
        <v>0.99487179487179489</v>
      </c>
      <c r="H610" s="8">
        <v>1</v>
      </c>
      <c r="I610" s="8">
        <v>0</v>
      </c>
      <c r="J610" s="8">
        <v>0</v>
      </c>
    </row>
    <row r="611" spans="1:10" x14ac:dyDescent="0.3">
      <c r="A611" s="7" t="s">
        <v>1195</v>
      </c>
      <c r="B611" s="7" t="s">
        <v>1196</v>
      </c>
      <c r="C611" s="8">
        <v>195</v>
      </c>
      <c r="D611" s="8">
        <v>190</v>
      </c>
      <c r="E611" s="4">
        <v>0.97435897435897434</v>
      </c>
      <c r="F611" s="8">
        <v>3</v>
      </c>
      <c r="G611" s="4">
        <v>0.98974358974358978</v>
      </c>
      <c r="H611" s="8">
        <v>2</v>
      </c>
      <c r="I611" s="8">
        <v>0</v>
      </c>
      <c r="J611" s="8">
        <v>0</v>
      </c>
    </row>
    <row r="612" spans="1:10" x14ac:dyDescent="0.3">
      <c r="A612" s="7" t="s">
        <v>1197</v>
      </c>
      <c r="B612" s="7" t="s">
        <v>124</v>
      </c>
      <c r="C612" s="8">
        <v>195</v>
      </c>
      <c r="D612" s="8">
        <v>190</v>
      </c>
      <c r="E612" s="4">
        <v>0.97435897435897434</v>
      </c>
      <c r="F612" s="8">
        <v>4</v>
      </c>
      <c r="G612" s="4">
        <v>0.99487179487179489</v>
      </c>
      <c r="H612" s="8">
        <v>1</v>
      </c>
      <c r="I612" s="8">
        <v>0</v>
      </c>
      <c r="J612" s="8">
        <v>0</v>
      </c>
    </row>
    <row r="613" spans="1:10" x14ac:dyDescent="0.3">
      <c r="A613" s="7" t="s">
        <v>1198</v>
      </c>
      <c r="B613" s="7" t="s">
        <v>1199</v>
      </c>
      <c r="C613" s="8">
        <v>195</v>
      </c>
      <c r="D613" s="8">
        <v>186</v>
      </c>
      <c r="E613" s="4">
        <v>0.9538461538461539</v>
      </c>
      <c r="F613" s="8">
        <v>4</v>
      </c>
      <c r="G613" s="4">
        <v>0.97435897435897434</v>
      </c>
      <c r="H613" s="8">
        <v>3</v>
      </c>
      <c r="I613" s="8">
        <v>0</v>
      </c>
      <c r="J613" s="8">
        <v>2</v>
      </c>
    </row>
    <row r="614" spans="1:10" x14ac:dyDescent="0.3">
      <c r="A614" s="7" t="s">
        <v>1200</v>
      </c>
      <c r="B614" s="7" t="s">
        <v>1201</v>
      </c>
      <c r="C614" s="8">
        <v>194</v>
      </c>
      <c r="D614" s="8">
        <v>183</v>
      </c>
      <c r="E614" s="4">
        <v>0.94329896907216493</v>
      </c>
      <c r="F614" s="8">
        <v>7</v>
      </c>
      <c r="G614" s="4">
        <v>0.97938144329896903</v>
      </c>
      <c r="H614" s="8">
        <v>4</v>
      </c>
      <c r="I614" s="8">
        <v>0</v>
      </c>
      <c r="J614" s="8">
        <v>0</v>
      </c>
    </row>
    <row r="615" spans="1:10" x14ac:dyDescent="0.3">
      <c r="A615" s="7" t="s">
        <v>1202</v>
      </c>
      <c r="B615" s="7" t="s">
        <v>1203</v>
      </c>
      <c r="C615" s="8">
        <v>194</v>
      </c>
      <c r="D615" s="8">
        <v>186</v>
      </c>
      <c r="E615" s="4">
        <v>0.95876288659793818</v>
      </c>
      <c r="F615" s="8">
        <v>4</v>
      </c>
      <c r="G615" s="4">
        <v>0.97938144329896903</v>
      </c>
      <c r="H615" s="8">
        <v>1</v>
      </c>
      <c r="I615" s="8">
        <v>1</v>
      </c>
      <c r="J615" s="8">
        <v>2</v>
      </c>
    </row>
    <row r="616" spans="1:10" x14ac:dyDescent="0.3">
      <c r="A616" s="7" t="s">
        <v>1204</v>
      </c>
      <c r="B616" s="7" t="s">
        <v>1205</v>
      </c>
      <c r="C616" s="8">
        <v>194</v>
      </c>
      <c r="D616" s="8">
        <v>187</v>
      </c>
      <c r="E616" s="4">
        <v>0.96391752577319589</v>
      </c>
      <c r="F616" s="8">
        <v>4</v>
      </c>
      <c r="G616" s="4">
        <v>0.98453608247422697</v>
      </c>
      <c r="H616" s="8">
        <v>3</v>
      </c>
      <c r="I616" s="8">
        <v>0</v>
      </c>
      <c r="J616" s="8">
        <v>0</v>
      </c>
    </row>
    <row r="617" spans="1:10" x14ac:dyDescent="0.3">
      <c r="A617" s="7" t="s">
        <v>1206</v>
      </c>
      <c r="B617" s="7" t="s">
        <v>1207</v>
      </c>
      <c r="C617" s="8">
        <v>194</v>
      </c>
      <c r="D617" s="8">
        <v>184</v>
      </c>
      <c r="E617" s="4">
        <v>0.94845360824742253</v>
      </c>
      <c r="F617" s="8">
        <v>7</v>
      </c>
      <c r="G617" s="4">
        <v>0.98453608247422697</v>
      </c>
      <c r="H617" s="8">
        <v>3</v>
      </c>
      <c r="I617" s="8">
        <v>0</v>
      </c>
      <c r="J617" s="8">
        <v>0</v>
      </c>
    </row>
    <row r="618" spans="1:10" x14ac:dyDescent="0.3">
      <c r="A618" s="7" t="s">
        <v>1208</v>
      </c>
      <c r="B618" s="7" t="s">
        <v>1209</v>
      </c>
      <c r="C618" s="8">
        <v>194</v>
      </c>
      <c r="D618" s="8">
        <v>185</v>
      </c>
      <c r="E618" s="4">
        <v>0.95360824742268047</v>
      </c>
      <c r="F618" s="8">
        <v>3</v>
      </c>
      <c r="G618" s="4">
        <v>0.96907216494845361</v>
      </c>
      <c r="H618" s="8">
        <v>3</v>
      </c>
      <c r="I618" s="8">
        <v>3</v>
      </c>
      <c r="J618" s="8">
        <v>0</v>
      </c>
    </row>
    <row r="619" spans="1:10" x14ac:dyDescent="0.3">
      <c r="A619" s="7" t="s">
        <v>1210</v>
      </c>
      <c r="B619" s="7" t="s">
        <v>1211</v>
      </c>
      <c r="C619" s="8">
        <v>193</v>
      </c>
      <c r="D619" s="8">
        <v>180</v>
      </c>
      <c r="E619" s="4">
        <v>0.93264248704663222</v>
      </c>
      <c r="F619" s="8">
        <v>9</v>
      </c>
      <c r="G619" s="4">
        <v>0.97927461139896377</v>
      </c>
      <c r="H619" s="8">
        <v>3</v>
      </c>
      <c r="I619" s="8">
        <v>0</v>
      </c>
      <c r="J619" s="8">
        <v>1</v>
      </c>
    </row>
    <row r="620" spans="1:10" x14ac:dyDescent="0.3">
      <c r="A620" s="7" t="s">
        <v>1212</v>
      </c>
      <c r="B620" s="7" t="s">
        <v>1213</v>
      </c>
      <c r="C620" s="8">
        <v>193</v>
      </c>
      <c r="D620" s="8">
        <v>184</v>
      </c>
      <c r="E620" s="4">
        <v>0.95336787564766834</v>
      </c>
      <c r="F620" s="8">
        <v>5</v>
      </c>
      <c r="G620" s="4">
        <v>0.97927461139896377</v>
      </c>
      <c r="H620" s="8">
        <v>3</v>
      </c>
      <c r="I620" s="8">
        <v>0</v>
      </c>
      <c r="J620" s="8">
        <v>1</v>
      </c>
    </row>
    <row r="621" spans="1:10" x14ac:dyDescent="0.3">
      <c r="A621" s="7" t="s">
        <v>1214</v>
      </c>
      <c r="B621" s="7" t="s">
        <v>311</v>
      </c>
      <c r="C621" s="8">
        <v>193</v>
      </c>
      <c r="D621" s="8">
        <v>187</v>
      </c>
      <c r="E621" s="4">
        <v>0.9689119170984456</v>
      </c>
      <c r="F621" s="8">
        <v>4</v>
      </c>
      <c r="G621" s="4">
        <v>0.98963730569948183</v>
      </c>
      <c r="H621" s="8">
        <v>2</v>
      </c>
      <c r="I621" s="8">
        <v>0</v>
      </c>
      <c r="J621" s="8">
        <v>0</v>
      </c>
    </row>
    <row r="622" spans="1:10" x14ac:dyDescent="0.3">
      <c r="A622" s="7" t="s">
        <v>1215</v>
      </c>
      <c r="B622" s="7" t="s">
        <v>1216</v>
      </c>
      <c r="C622" s="8">
        <v>193</v>
      </c>
      <c r="D622" s="8">
        <v>186</v>
      </c>
      <c r="E622" s="4">
        <v>0.96373056994818651</v>
      </c>
      <c r="F622" s="8">
        <v>7</v>
      </c>
      <c r="G622" s="4">
        <v>1</v>
      </c>
      <c r="H622" s="8">
        <v>0</v>
      </c>
      <c r="I622" s="8">
        <v>0</v>
      </c>
      <c r="J622" s="8">
        <v>0</v>
      </c>
    </row>
    <row r="623" spans="1:10" x14ac:dyDescent="0.3">
      <c r="A623" s="7" t="s">
        <v>1217</v>
      </c>
      <c r="B623" s="7" t="s">
        <v>1218</v>
      </c>
      <c r="C623" s="8">
        <v>192</v>
      </c>
      <c r="D623" s="8">
        <v>183</v>
      </c>
      <c r="E623" s="4">
        <v>0.953125</v>
      </c>
      <c r="F623" s="8">
        <v>5</v>
      </c>
      <c r="G623" s="4">
        <v>0.97916666666666652</v>
      </c>
      <c r="H623" s="8">
        <v>2</v>
      </c>
      <c r="I623" s="8">
        <v>0</v>
      </c>
      <c r="J623" s="8">
        <v>2</v>
      </c>
    </row>
    <row r="624" spans="1:10" x14ac:dyDescent="0.3">
      <c r="A624" s="7" t="s">
        <v>1219</v>
      </c>
      <c r="B624" s="7" t="s">
        <v>1220</v>
      </c>
      <c r="C624" s="8">
        <v>192</v>
      </c>
      <c r="D624" s="8">
        <v>188</v>
      </c>
      <c r="E624" s="4">
        <v>0.97916666666666652</v>
      </c>
      <c r="F624" s="8">
        <v>2</v>
      </c>
      <c r="G624" s="4">
        <v>0.98958333333333348</v>
      </c>
      <c r="H624" s="8">
        <v>2</v>
      </c>
      <c r="I624" s="8">
        <v>0</v>
      </c>
      <c r="J624" s="8">
        <v>0</v>
      </c>
    </row>
    <row r="625" spans="1:10" x14ac:dyDescent="0.3">
      <c r="A625" s="7" t="s">
        <v>1221</v>
      </c>
      <c r="B625" s="7" t="s">
        <v>1222</v>
      </c>
      <c r="C625" s="8">
        <v>192</v>
      </c>
      <c r="D625" s="8">
        <v>178</v>
      </c>
      <c r="E625" s="4">
        <v>0.92708333333333348</v>
      </c>
      <c r="F625" s="8">
        <v>12</v>
      </c>
      <c r="G625" s="4">
        <v>0.98958333333333348</v>
      </c>
      <c r="H625" s="8">
        <v>2</v>
      </c>
      <c r="I625" s="8">
        <v>0</v>
      </c>
      <c r="J625" s="8">
        <v>0</v>
      </c>
    </row>
    <row r="626" spans="1:10" x14ac:dyDescent="0.3">
      <c r="A626" s="7" t="s">
        <v>1223</v>
      </c>
      <c r="B626" s="7" t="s">
        <v>1224</v>
      </c>
      <c r="C626" s="8">
        <v>191</v>
      </c>
      <c r="D626" s="8">
        <v>182</v>
      </c>
      <c r="E626" s="4">
        <v>0.95287958115183247</v>
      </c>
      <c r="F626" s="8">
        <v>4</v>
      </c>
      <c r="G626" s="4">
        <v>0.97382198952879573</v>
      </c>
      <c r="H626" s="8">
        <v>3</v>
      </c>
      <c r="I626" s="8">
        <v>0</v>
      </c>
      <c r="J626" s="8">
        <v>2</v>
      </c>
    </row>
    <row r="627" spans="1:10" x14ac:dyDescent="0.3">
      <c r="A627" s="7" t="s">
        <v>1225</v>
      </c>
      <c r="B627" s="7" t="s">
        <v>1226</v>
      </c>
      <c r="C627" s="8">
        <v>191</v>
      </c>
      <c r="D627" s="8">
        <v>184</v>
      </c>
      <c r="E627" s="4">
        <v>0.96335078534031415</v>
      </c>
      <c r="F627" s="8">
        <v>6</v>
      </c>
      <c r="G627" s="4">
        <v>0.99476439790575921</v>
      </c>
      <c r="H627" s="8">
        <v>1</v>
      </c>
      <c r="I627" s="8">
        <v>0</v>
      </c>
      <c r="J627" s="8">
        <v>0</v>
      </c>
    </row>
    <row r="628" spans="1:10" x14ac:dyDescent="0.3">
      <c r="A628" s="7" t="s">
        <v>1227</v>
      </c>
      <c r="B628" s="7" t="s">
        <v>1228</v>
      </c>
      <c r="C628" s="8">
        <v>191</v>
      </c>
      <c r="D628" s="8">
        <v>181</v>
      </c>
      <c r="E628" s="4">
        <v>0.94764397905759157</v>
      </c>
      <c r="F628" s="8">
        <v>6</v>
      </c>
      <c r="G628" s="4">
        <v>0.97905759162303663</v>
      </c>
      <c r="H628" s="8">
        <v>3</v>
      </c>
      <c r="I628" s="8">
        <v>0</v>
      </c>
      <c r="J628" s="8">
        <v>1</v>
      </c>
    </row>
    <row r="629" spans="1:10" x14ac:dyDescent="0.3">
      <c r="A629" s="7" t="s">
        <v>1229</v>
      </c>
      <c r="B629" s="7" t="s">
        <v>1230</v>
      </c>
      <c r="C629" s="8">
        <v>190</v>
      </c>
      <c r="D629" s="8">
        <v>182</v>
      </c>
      <c r="E629" s="4">
        <v>0.95789473684210524</v>
      </c>
      <c r="F629" s="8">
        <v>6</v>
      </c>
      <c r="G629" s="4">
        <v>0.98947368421052628</v>
      </c>
      <c r="H629" s="8">
        <v>2</v>
      </c>
      <c r="I629" s="8">
        <v>0</v>
      </c>
      <c r="J629" s="8">
        <v>0</v>
      </c>
    </row>
    <row r="630" spans="1:10" x14ac:dyDescent="0.3">
      <c r="A630" s="7" t="s">
        <v>1231</v>
      </c>
      <c r="B630" s="7" t="s">
        <v>1232</v>
      </c>
      <c r="C630" s="8">
        <v>190</v>
      </c>
      <c r="D630" s="8">
        <v>184</v>
      </c>
      <c r="E630" s="4">
        <v>0.96842105263157885</v>
      </c>
      <c r="F630" s="8">
        <v>3</v>
      </c>
      <c r="G630" s="4">
        <v>0.98421052631578942</v>
      </c>
      <c r="H630" s="8">
        <v>2</v>
      </c>
      <c r="I630" s="8">
        <v>0</v>
      </c>
      <c r="J630" s="8">
        <v>1</v>
      </c>
    </row>
    <row r="631" spans="1:10" x14ac:dyDescent="0.3">
      <c r="A631" s="7" t="s">
        <v>1233</v>
      </c>
      <c r="B631" s="7" t="s">
        <v>1234</v>
      </c>
      <c r="C631" s="8">
        <v>190</v>
      </c>
      <c r="D631" s="8">
        <v>179</v>
      </c>
      <c r="E631" s="4">
        <v>0.94210526315789478</v>
      </c>
      <c r="F631" s="8">
        <v>8</v>
      </c>
      <c r="G631" s="4">
        <v>0.98421052631578942</v>
      </c>
      <c r="H631" s="8">
        <v>3</v>
      </c>
      <c r="I631" s="8">
        <v>0</v>
      </c>
      <c r="J631" s="8">
        <v>0</v>
      </c>
    </row>
    <row r="632" spans="1:10" x14ac:dyDescent="0.3">
      <c r="A632" s="7" t="s">
        <v>1235</v>
      </c>
      <c r="B632" s="7" t="s">
        <v>1236</v>
      </c>
      <c r="C632" s="8">
        <v>190</v>
      </c>
      <c r="D632" s="8">
        <v>177</v>
      </c>
      <c r="E632" s="4">
        <v>0.93157894736842106</v>
      </c>
      <c r="F632" s="8">
        <v>8</v>
      </c>
      <c r="G632" s="4">
        <v>0.97368421052631571</v>
      </c>
      <c r="H632" s="8">
        <v>5</v>
      </c>
      <c r="I632" s="8">
        <v>0</v>
      </c>
      <c r="J632" s="8">
        <v>0</v>
      </c>
    </row>
    <row r="633" spans="1:10" x14ac:dyDescent="0.3">
      <c r="A633" s="7" t="s">
        <v>1237</v>
      </c>
      <c r="B633" s="7" t="s">
        <v>1238</v>
      </c>
      <c r="C633" s="8">
        <v>189</v>
      </c>
      <c r="D633" s="8">
        <v>177</v>
      </c>
      <c r="E633" s="4">
        <v>0.9365079365079364</v>
      </c>
      <c r="F633" s="8">
        <v>8</v>
      </c>
      <c r="G633" s="4">
        <v>0.97883597883597884</v>
      </c>
      <c r="H633" s="8">
        <v>4</v>
      </c>
      <c r="I633" s="8">
        <v>0</v>
      </c>
      <c r="J633" s="8">
        <v>0</v>
      </c>
    </row>
    <row r="634" spans="1:10" x14ac:dyDescent="0.3">
      <c r="A634" s="7" t="s">
        <v>1239</v>
      </c>
      <c r="B634" s="7" t="s">
        <v>1240</v>
      </c>
      <c r="C634" s="8">
        <v>189</v>
      </c>
      <c r="D634" s="8">
        <v>186</v>
      </c>
      <c r="E634" s="4">
        <v>0.98412698412698407</v>
      </c>
      <c r="F634" s="8">
        <v>3</v>
      </c>
      <c r="G634" s="4">
        <v>1</v>
      </c>
      <c r="H634" s="8">
        <v>0</v>
      </c>
      <c r="I634" s="8">
        <v>0</v>
      </c>
      <c r="J634" s="8">
        <v>0</v>
      </c>
    </row>
    <row r="635" spans="1:10" x14ac:dyDescent="0.3">
      <c r="A635" s="7" t="s">
        <v>1241</v>
      </c>
      <c r="B635" s="7" t="s">
        <v>1242</v>
      </c>
      <c r="C635" s="8">
        <v>188</v>
      </c>
      <c r="D635" s="8">
        <v>182</v>
      </c>
      <c r="E635" s="4">
        <v>0.96808510638297873</v>
      </c>
      <c r="F635" s="8">
        <v>4</v>
      </c>
      <c r="G635" s="4">
        <v>0.98936170212765961</v>
      </c>
      <c r="H635" s="8">
        <v>2</v>
      </c>
      <c r="I635" s="8">
        <v>0</v>
      </c>
      <c r="J635" s="8">
        <v>0</v>
      </c>
    </row>
    <row r="636" spans="1:10" x14ac:dyDescent="0.3">
      <c r="A636" s="7" t="s">
        <v>1243</v>
      </c>
      <c r="B636" s="7" t="s">
        <v>1244</v>
      </c>
      <c r="C636" s="8">
        <v>188</v>
      </c>
      <c r="D636" s="8">
        <v>181</v>
      </c>
      <c r="E636" s="4">
        <v>0.96276595744680848</v>
      </c>
      <c r="F636" s="8">
        <v>7</v>
      </c>
      <c r="G636" s="4">
        <v>1</v>
      </c>
      <c r="H636" s="8">
        <v>0</v>
      </c>
      <c r="I636" s="8">
        <v>0</v>
      </c>
      <c r="J636" s="8">
        <v>0</v>
      </c>
    </row>
    <row r="637" spans="1:10" x14ac:dyDescent="0.3">
      <c r="A637" s="7" t="s">
        <v>1245</v>
      </c>
      <c r="B637" s="7" t="s">
        <v>1246</v>
      </c>
      <c r="C637" s="8">
        <v>188</v>
      </c>
      <c r="D637" s="8">
        <v>178</v>
      </c>
      <c r="E637" s="4">
        <v>0.94680851063829796</v>
      </c>
      <c r="F637" s="8">
        <v>8</v>
      </c>
      <c r="G637" s="4">
        <v>0.98936170212765961</v>
      </c>
      <c r="H637" s="8">
        <v>2</v>
      </c>
      <c r="I637" s="8">
        <v>0</v>
      </c>
      <c r="J637" s="8">
        <v>0</v>
      </c>
    </row>
    <row r="638" spans="1:10" x14ac:dyDescent="0.3">
      <c r="A638" s="7" t="s">
        <v>1247</v>
      </c>
      <c r="B638" s="7" t="s">
        <v>1248</v>
      </c>
      <c r="C638" s="8">
        <v>188</v>
      </c>
      <c r="D638" s="8">
        <v>184</v>
      </c>
      <c r="E638" s="4">
        <v>0.97872340425531912</v>
      </c>
      <c r="F638" s="8">
        <v>4</v>
      </c>
      <c r="G638" s="4">
        <v>1</v>
      </c>
      <c r="H638" s="8">
        <v>0</v>
      </c>
      <c r="I638" s="8">
        <v>0</v>
      </c>
      <c r="J638" s="8">
        <v>0</v>
      </c>
    </row>
    <row r="639" spans="1:10" x14ac:dyDescent="0.3">
      <c r="A639" s="7" t="s">
        <v>1249</v>
      </c>
      <c r="B639" s="7" t="s">
        <v>1250</v>
      </c>
      <c r="C639" s="8">
        <v>188</v>
      </c>
      <c r="D639" s="8">
        <v>184</v>
      </c>
      <c r="E639" s="4">
        <v>0.97872340425531912</v>
      </c>
      <c r="F639" s="8">
        <v>4</v>
      </c>
      <c r="G639" s="4">
        <v>1</v>
      </c>
      <c r="H639" s="8">
        <v>0</v>
      </c>
      <c r="I639" s="8">
        <v>0</v>
      </c>
      <c r="J639" s="8">
        <v>0</v>
      </c>
    </row>
    <row r="640" spans="1:10" x14ac:dyDescent="0.3">
      <c r="A640" s="7" t="s">
        <v>1251</v>
      </c>
      <c r="B640" s="7" t="s">
        <v>478</v>
      </c>
      <c r="C640" s="8">
        <v>187</v>
      </c>
      <c r="D640" s="8">
        <v>173</v>
      </c>
      <c r="E640" s="4">
        <v>0.92513368983957223</v>
      </c>
      <c r="F640" s="8">
        <v>14</v>
      </c>
      <c r="G640" s="4">
        <v>1</v>
      </c>
      <c r="H640" s="8">
        <v>0</v>
      </c>
      <c r="I640" s="8">
        <v>0</v>
      </c>
      <c r="J640" s="8">
        <v>0</v>
      </c>
    </row>
    <row r="641" spans="1:10" x14ac:dyDescent="0.3">
      <c r="A641" s="7" t="s">
        <v>1252</v>
      </c>
      <c r="B641" s="7" t="s">
        <v>941</v>
      </c>
      <c r="C641" s="8">
        <v>187</v>
      </c>
      <c r="D641" s="8">
        <v>183</v>
      </c>
      <c r="E641" s="4">
        <v>0.97860962566844922</v>
      </c>
      <c r="F641" s="8">
        <v>4</v>
      </c>
      <c r="G641" s="4">
        <v>1</v>
      </c>
      <c r="H641" s="8">
        <v>0</v>
      </c>
      <c r="I641" s="8">
        <v>0</v>
      </c>
      <c r="J641" s="8">
        <v>0</v>
      </c>
    </row>
    <row r="642" spans="1:10" x14ac:dyDescent="0.3">
      <c r="A642" s="7" t="s">
        <v>1253</v>
      </c>
      <c r="B642" s="7" t="s">
        <v>1254</v>
      </c>
      <c r="C642" s="8">
        <v>186</v>
      </c>
      <c r="D642" s="8">
        <v>176</v>
      </c>
      <c r="E642" s="4">
        <v>0.94623655913978499</v>
      </c>
      <c r="F642" s="8">
        <v>3</v>
      </c>
      <c r="G642" s="4">
        <v>0.9623655913978495</v>
      </c>
      <c r="H642" s="8">
        <v>5</v>
      </c>
      <c r="I642" s="8">
        <v>0</v>
      </c>
      <c r="J642" s="8">
        <v>2</v>
      </c>
    </row>
    <row r="643" spans="1:10" x14ac:dyDescent="0.3">
      <c r="A643" s="7" t="s">
        <v>1255</v>
      </c>
      <c r="B643" s="7" t="s">
        <v>1256</v>
      </c>
      <c r="C643" s="8">
        <v>186</v>
      </c>
      <c r="D643" s="8">
        <v>178</v>
      </c>
      <c r="E643" s="4">
        <v>0.956989247311828</v>
      </c>
      <c r="F643" s="8">
        <v>4</v>
      </c>
      <c r="G643" s="4">
        <v>0.97849462365591389</v>
      </c>
      <c r="H643" s="8">
        <v>2</v>
      </c>
      <c r="I643" s="8">
        <v>0</v>
      </c>
      <c r="J643" s="8">
        <v>2</v>
      </c>
    </row>
    <row r="644" spans="1:10" x14ac:dyDescent="0.3">
      <c r="A644" s="7" t="s">
        <v>1257</v>
      </c>
      <c r="B644" s="7" t="s">
        <v>1258</v>
      </c>
      <c r="C644" s="8">
        <v>186</v>
      </c>
      <c r="D644" s="8">
        <v>182</v>
      </c>
      <c r="E644" s="4">
        <v>0.97849462365591389</v>
      </c>
      <c r="F644" s="8">
        <v>3</v>
      </c>
      <c r="G644" s="4">
        <v>0.9946236559139785</v>
      </c>
      <c r="H644" s="8">
        <v>1</v>
      </c>
      <c r="I644" s="8">
        <v>0</v>
      </c>
      <c r="J644" s="8">
        <v>0</v>
      </c>
    </row>
    <row r="645" spans="1:10" x14ac:dyDescent="0.3">
      <c r="A645" s="7" t="s">
        <v>1259</v>
      </c>
      <c r="B645" s="7" t="s">
        <v>1260</v>
      </c>
      <c r="C645" s="8">
        <v>186</v>
      </c>
      <c r="D645" s="8">
        <v>176</v>
      </c>
      <c r="E645" s="4">
        <v>0.94623655913978499</v>
      </c>
      <c r="F645" s="8">
        <v>7</v>
      </c>
      <c r="G645" s="4">
        <v>0.9838709677419355</v>
      </c>
      <c r="H645" s="8">
        <v>2</v>
      </c>
      <c r="I645" s="8">
        <v>0</v>
      </c>
      <c r="J645" s="8">
        <v>1</v>
      </c>
    </row>
    <row r="646" spans="1:10" x14ac:dyDescent="0.3">
      <c r="A646" s="7" t="s">
        <v>1261</v>
      </c>
      <c r="B646" s="7" t="s">
        <v>1262</v>
      </c>
      <c r="C646" s="8">
        <v>185</v>
      </c>
      <c r="D646" s="8">
        <v>181</v>
      </c>
      <c r="E646" s="4">
        <v>0.97837837837837838</v>
      </c>
      <c r="F646" s="8">
        <v>3</v>
      </c>
      <c r="G646" s="4">
        <v>0.99459459459459465</v>
      </c>
      <c r="H646" s="8">
        <v>0</v>
      </c>
      <c r="I646" s="8">
        <v>0</v>
      </c>
      <c r="J646" s="8">
        <v>1</v>
      </c>
    </row>
    <row r="647" spans="1:10" x14ac:dyDescent="0.3">
      <c r="A647" s="7" t="s">
        <v>1263</v>
      </c>
      <c r="B647" s="7" t="s">
        <v>1264</v>
      </c>
      <c r="C647" s="8">
        <v>185</v>
      </c>
      <c r="D647" s="8">
        <v>184</v>
      </c>
      <c r="E647" s="4">
        <v>0.99459459459459465</v>
      </c>
      <c r="F647" s="8">
        <v>0</v>
      </c>
      <c r="G647" s="4">
        <v>0.99459459459459465</v>
      </c>
      <c r="H647" s="8">
        <v>0</v>
      </c>
      <c r="I647" s="8">
        <v>0</v>
      </c>
      <c r="J647" s="8">
        <v>1</v>
      </c>
    </row>
    <row r="648" spans="1:10" x14ac:dyDescent="0.3">
      <c r="A648" s="7" t="s">
        <v>1265</v>
      </c>
      <c r="B648" s="7" t="s">
        <v>1266</v>
      </c>
      <c r="C648" s="8">
        <v>185</v>
      </c>
      <c r="D648" s="8">
        <v>182</v>
      </c>
      <c r="E648" s="4">
        <v>0.98378378378378384</v>
      </c>
      <c r="F648" s="8">
        <v>2</v>
      </c>
      <c r="G648" s="4">
        <v>0.99459459459459465</v>
      </c>
      <c r="H648" s="8">
        <v>0</v>
      </c>
      <c r="I648" s="8">
        <v>0</v>
      </c>
      <c r="J648" s="8">
        <v>1</v>
      </c>
    </row>
    <row r="649" spans="1:10" x14ac:dyDescent="0.3">
      <c r="A649" s="7" t="s">
        <v>1267</v>
      </c>
      <c r="B649" s="7" t="s">
        <v>1268</v>
      </c>
      <c r="C649" s="8">
        <v>184</v>
      </c>
      <c r="D649" s="8">
        <v>175</v>
      </c>
      <c r="E649" s="4">
        <v>0.95108695652173902</v>
      </c>
      <c r="F649" s="8">
        <v>5</v>
      </c>
      <c r="G649" s="4">
        <v>0.97826086956521729</v>
      </c>
      <c r="H649" s="8">
        <v>4</v>
      </c>
      <c r="I649" s="8">
        <v>0</v>
      </c>
      <c r="J649" s="8">
        <v>0</v>
      </c>
    </row>
    <row r="650" spans="1:10" x14ac:dyDescent="0.3">
      <c r="A650" s="7" t="s">
        <v>1269</v>
      </c>
      <c r="B650" s="7" t="s">
        <v>1270</v>
      </c>
      <c r="C650" s="8">
        <v>184</v>
      </c>
      <c r="D650" s="8">
        <v>179</v>
      </c>
      <c r="E650" s="4">
        <v>0.97282608695652173</v>
      </c>
      <c r="F650" s="8">
        <v>4</v>
      </c>
      <c r="G650" s="4">
        <v>0.99456521739130432</v>
      </c>
      <c r="H650" s="8">
        <v>1</v>
      </c>
      <c r="I650" s="8">
        <v>0</v>
      </c>
      <c r="J650" s="8">
        <v>0</v>
      </c>
    </row>
    <row r="651" spans="1:10" x14ac:dyDescent="0.3">
      <c r="A651" s="7" t="s">
        <v>1271</v>
      </c>
      <c r="B651" s="7" t="s">
        <v>1272</v>
      </c>
      <c r="C651" s="8">
        <v>184</v>
      </c>
      <c r="D651" s="8">
        <v>179</v>
      </c>
      <c r="E651" s="4">
        <v>0.97282608695652173</v>
      </c>
      <c r="F651" s="8">
        <v>3</v>
      </c>
      <c r="G651" s="4">
        <v>0.98913043478260865</v>
      </c>
      <c r="H651" s="8">
        <v>1</v>
      </c>
      <c r="I651" s="8">
        <v>1</v>
      </c>
      <c r="J651" s="8">
        <v>0</v>
      </c>
    </row>
    <row r="652" spans="1:10" x14ac:dyDescent="0.3">
      <c r="A652" s="7" t="s">
        <v>1273</v>
      </c>
      <c r="B652" s="7" t="s">
        <v>818</v>
      </c>
      <c r="C652" s="8">
        <v>184</v>
      </c>
      <c r="D652" s="8">
        <v>177</v>
      </c>
      <c r="E652" s="4">
        <v>0.96195652173913049</v>
      </c>
      <c r="F652" s="8">
        <v>7</v>
      </c>
      <c r="G652" s="4">
        <v>1</v>
      </c>
      <c r="H652" s="8">
        <v>0</v>
      </c>
      <c r="I652" s="8">
        <v>0</v>
      </c>
      <c r="J652" s="8">
        <v>0</v>
      </c>
    </row>
    <row r="653" spans="1:10" x14ac:dyDescent="0.3">
      <c r="A653" s="7" t="s">
        <v>1274</v>
      </c>
      <c r="B653" s="7" t="s">
        <v>1275</v>
      </c>
      <c r="C653" s="8">
        <v>184</v>
      </c>
      <c r="D653" s="8">
        <v>180</v>
      </c>
      <c r="E653" s="4">
        <v>0.97826086956521729</v>
      </c>
      <c r="F653" s="8">
        <v>2</v>
      </c>
      <c r="G653" s="4">
        <v>0.98913043478260865</v>
      </c>
      <c r="H653" s="8">
        <v>1</v>
      </c>
      <c r="I653" s="8">
        <v>1</v>
      </c>
      <c r="J653" s="8">
        <v>0</v>
      </c>
    </row>
    <row r="654" spans="1:10" x14ac:dyDescent="0.3">
      <c r="A654" s="7" t="s">
        <v>1276</v>
      </c>
      <c r="B654" s="7" t="s">
        <v>1277</v>
      </c>
      <c r="C654" s="8">
        <v>184</v>
      </c>
      <c r="D654" s="8">
        <v>166</v>
      </c>
      <c r="E654" s="4">
        <v>0.90217391304347827</v>
      </c>
      <c r="F654" s="8">
        <v>15</v>
      </c>
      <c r="G654" s="4">
        <v>0.98369565217391308</v>
      </c>
      <c r="H654" s="8">
        <v>3</v>
      </c>
      <c r="I654" s="8">
        <v>0</v>
      </c>
      <c r="J654" s="8">
        <v>0</v>
      </c>
    </row>
    <row r="655" spans="1:10" x14ac:dyDescent="0.3">
      <c r="A655" s="7" t="s">
        <v>1278</v>
      </c>
      <c r="B655" s="7" t="s">
        <v>1279</v>
      </c>
      <c r="C655" s="8">
        <v>183</v>
      </c>
      <c r="D655" s="8">
        <v>177</v>
      </c>
      <c r="E655" s="4">
        <v>0.96721311475409832</v>
      </c>
      <c r="F655" s="8">
        <v>2</v>
      </c>
      <c r="G655" s="4">
        <v>0.97814207650273222</v>
      </c>
      <c r="H655" s="8">
        <v>2</v>
      </c>
      <c r="I655" s="8">
        <v>0</v>
      </c>
      <c r="J655" s="8">
        <v>2</v>
      </c>
    </row>
    <row r="656" spans="1:10" x14ac:dyDescent="0.3">
      <c r="A656" s="7" t="s">
        <v>1280</v>
      </c>
      <c r="B656" s="7" t="s">
        <v>1281</v>
      </c>
      <c r="C656" s="8">
        <v>183</v>
      </c>
      <c r="D656" s="8">
        <v>179</v>
      </c>
      <c r="E656" s="4">
        <v>0.97814207650273222</v>
      </c>
      <c r="F656" s="8">
        <v>3</v>
      </c>
      <c r="G656" s="4">
        <v>0.99453551912568305</v>
      </c>
      <c r="H656" s="8">
        <v>1</v>
      </c>
      <c r="I656" s="8">
        <v>0</v>
      </c>
      <c r="J656" s="8">
        <v>0</v>
      </c>
    </row>
    <row r="657" spans="1:10" x14ac:dyDescent="0.3">
      <c r="A657" s="7" t="s">
        <v>1282</v>
      </c>
      <c r="B657" s="7" t="s">
        <v>431</v>
      </c>
      <c r="C657" s="8">
        <v>182</v>
      </c>
      <c r="D657" s="8">
        <v>174</v>
      </c>
      <c r="E657" s="4">
        <v>0.95604395604395609</v>
      </c>
      <c r="F657" s="8">
        <v>8</v>
      </c>
      <c r="G657" s="4">
        <v>1</v>
      </c>
      <c r="H657" s="8">
        <v>0</v>
      </c>
      <c r="I657" s="8">
        <v>0</v>
      </c>
      <c r="J657" s="8">
        <v>0</v>
      </c>
    </row>
    <row r="658" spans="1:10" x14ac:dyDescent="0.3">
      <c r="A658" s="7" t="s">
        <v>1283</v>
      </c>
      <c r="B658" s="7" t="s">
        <v>1284</v>
      </c>
      <c r="C658" s="8">
        <v>182</v>
      </c>
      <c r="D658" s="8">
        <v>171</v>
      </c>
      <c r="E658" s="4">
        <v>0.93956043956043955</v>
      </c>
      <c r="F658" s="8">
        <v>7</v>
      </c>
      <c r="G658" s="4">
        <v>0.97802197802197799</v>
      </c>
      <c r="H658" s="8">
        <v>4</v>
      </c>
      <c r="I658" s="8">
        <v>0</v>
      </c>
      <c r="J658" s="8">
        <v>0</v>
      </c>
    </row>
    <row r="659" spans="1:10" x14ac:dyDescent="0.3">
      <c r="A659" s="7" t="s">
        <v>1285</v>
      </c>
      <c r="B659" s="7" t="s">
        <v>1103</v>
      </c>
      <c r="C659" s="8">
        <v>182</v>
      </c>
      <c r="D659" s="8">
        <v>177</v>
      </c>
      <c r="E659" s="4">
        <v>0.97252747252747251</v>
      </c>
      <c r="F659" s="8">
        <v>3</v>
      </c>
      <c r="G659" s="4">
        <v>0.98901098901098905</v>
      </c>
      <c r="H659" s="8">
        <v>1</v>
      </c>
      <c r="I659" s="8">
        <v>1</v>
      </c>
      <c r="J659" s="8">
        <v>0</v>
      </c>
    </row>
    <row r="660" spans="1:10" x14ac:dyDescent="0.3">
      <c r="A660" s="7" t="s">
        <v>1286</v>
      </c>
      <c r="B660" s="7" t="s">
        <v>1287</v>
      </c>
      <c r="C660" s="8">
        <v>182</v>
      </c>
      <c r="D660" s="8">
        <v>172</v>
      </c>
      <c r="E660" s="4">
        <v>0.94505494505494492</v>
      </c>
      <c r="F660" s="8">
        <v>2</v>
      </c>
      <c r="G660" s="4">
        <v>0.95604395604395609</v>
      </c>
      <c r="H660" s="8">
        <v>6</v>
      </c>
      <c r="I660" s="8">
        <v>0</v>
      </c>
      <c r="J660" s="8">
        <v>2</v>
      </c>
    </row>
    <row r="661" spans="1:10" x14ac:dyDescent="0.3">
      <c r="A661" s="7" t="s">
        <v>1288</v>
      </c>
      <c r="B661" s="7" t="s">
        <v>836</v>
      </c>
      <c r="C661" s="8">
        <v>181</v>
      </c>
      <c r="D661" s="8">
        <v>174</v>
      </c>
      <c r="E661" s="4">
        <v>0.96132596685082872</v>
      </c>
      <c r="F661" s="8">
        <v>3</v>
      </c>
      <c r="G661" s="4">
        <v>0.9779005524861879</v>
      </c>
      <c r="H661" s="8">
        <v>4</v>
      </c>
      <c r="I661" s="8">
        <v>0</v>
      </c>
      <c r="J661" s="8">
        <v>0</v>
      </c>
    </row>
    <row r="662" spans="1:10" x14ac:dyDescent="0.3">
      <c r="A662" s="7" t="s">
        <v>1289</v>
      </c>
      <c r="B662" s="7" t="s">
        <v>1089</v>
      </c>
      <c r="C662" s="8">
        <v>181</v>
      </c>
      <c r="D662" s="8">
        <v>174</v>
      </c>
      <c r="E662" s="4">
        <v>0.96132596685082872</v>
      </c>
      <c r="F662" s="8">
        <v>3</v>
      </c>
      <c r="G662" s="4">
        <v>0.9779005524861879</v>
      </c>
      <c r="H662" s="8">
        <v>4</v>
      </c>
      <c r="I662" s="8">
        <v>0</v>
      </c>
      <c r="J662" s="8">
        <v>0</v>
      </c>
    </row>
    <row r="663" spans="1:10" x14ac:dyDescent="0.3">
      <c r="A663" s="7" t="s">
        <v>1290</v>
      </c>
      <c r="B663" s="7" t="s">
        <v>1291</v>
      </c>
      <c r="C663" s="8">
        <v>180</v>
      </c>
      <c r="D663" s="8">
        <v>174</v>
      </c>
      <c r="E663" s="4">
        <v>0.96666666666666667</v>
      </c>
      <c r="F663" s="8">
        <v>1</v>
      </c>
      <c r="G663" s="4">
        <v>0.9722222222222221</v>
      </c>
      <c r="H663" s="8">
        <v>4</v>
      </c>
      <c r="I663" s="8">
        <v>0</v>
      </c>
      <c r="J663" s="8">
        <v>1</v>
      </c>
    </row>
    <row r="664" spans="1:10" x14ac:dyDescent="0.3">
      <c r="A664" s="7" t="s">
        <v>1292</v>
      </c>
      <c r="B664" s="7" t="s">
        <v>1293</v>
      </c>
      <c r="C664" s="8">
        <v>179</v>
      </c>
      <c r="D664" s="8">
        <v>171</v>
      </c>
      <c r="E664" s="4">
        <v>0.95530726256983245</v>
      </c>
      <c r="F664" s="8">
        <v>4</v>
      </c>
      <c r="G664" s="4">
        <v>0.97765363128491634</v>
      </c>
      <c r="H664" s="8">
        <v>4</v>
      </c>
      <c r="I664" s="8">
        <v>0</v>
      </c>
      <c r="J664" s="8">
        <v>0</v>
      </c>
    </row>
    <row r="665" spans="1:10" x14ac:dyDescent="0.3">
      <c r="A665" s="7" t="s">
        <v>1294</v>
      </c>
      <c r="B665" s="7" t="s">
        <v>1295</v>
      </c>
      <c r="C665" s="8">
        <v>179</v>
      </c>
      <c r="D665" s="8">
        <v>175</v>
      </c>
      <c r="E665" s="4">
        <v>0.97765363128491634</v>
      </c>
      <c r="F665" s="8">
        <v>4</v>
      </c>
      <c r="G665" s="4">
        <v>1</v>
      </c>
      <c r="H665" s="8">
        <v>0</v>
      </c>
      <c r="I665" s="8">
        <v>0</v>
      </c>
      <c r="J665" s="8">
        <v>0</v>
      </c>
    </row>
    <row r="666" spans="1:10" x14ac:dyDescent="0.3">
      <c r="A666" s="7" t="s">
        <v>1296</v>
      </c>
      <c r="B666" s="7" t="s">
        <v>1297</v>
      </c>
      <c r="C666" s="8">
        <v>179</v>
      </c>
      <c r="D666" s="8">
        <v>172</v>
      </c>
      <c r="E666" s="4">
        <v>0.96089385474860334</v>
      </c>
      <c r="F666" s="8">
        <v>6</v>
      </c>
      <c r="G666" s="4">
        <v>0.99441340782122889</v>
      </c>
      <c r="H666" s="8">
        <v>1</v>
      </c>
      <c r="I666" s="8">
        <v>0</v>
      </c>
      <c r="J666" s="8">
        <v>0</v>
      </c>
    </row>
    <row r="667" spans="1:10" x14ac:dyDescent="0.3">
      <c r="A667" s="7" t="s">
        <v>1298</v>
      </c>
      <c r="B667" s="7" t="s">
        <v>1299</v>
      </c>
      <c r="C667" s="8">
        <v>179</v>
      </c>
      <c r="D667" s="8">
        <v>177</v>
      </c>
      <c r="E667" s="4">
        <v>0.98882681564245811</v>
      </c>
      <c r="F667" s="8">
        <v>2</v>
      </c>
      <c r="G667" s="4">
        <v>1</v>
      </c>
      <c r="H667" s="8">
        <v>0</v>
      </c>
      <c r="I667" s="8">
        <v>0</v>
      </c>
      <c r="J667" s="8">
        <v>0</v>
      </c>
    </row>
    <row r="668" spans="1:10" x14ac:dyDescent="0.3">
      <c r="A668" s="7" t="s">
        <v>1300</v>
      </c>
      <c r="B668" s="7" t="s">
        <v>1301</v>
      </c>
      <c r="C668" s="8">
        <v>179</v>
      </c>
      <c r="D668" s="8">
        <v>165</v>
      </c>
      <c r="E668" s="4">
        <v>0.92178770949720668</v>
      </c>
      <c r="F668" s="8">
        <v>5</v>
      </c>
      <c r="G668" s="4">
        <v>0.94972067039106145</v>
      </c>
      <c r="H668" s="8">
        <v>5</v>
      </c>
      <c r="I668" s="8">
        <v>0</v>
      </c>
      <c r="J668" s="8">
        <v>4</v>
      </c>
    </row>
    <row r="669" spans="1:10" x14ac:dyDescent="0.3">
      <c r="A669" s="7" t="s">
        <v>1302</v>
      </c>
      <c r="B669" s="7" t="s">
        <v>1303</v>
      </c>
      <c r="C669" s="8">
        <v>178</v>
      </c>
      <c r="D669" s="8">
        <v>160</v>
      </c>
      <c r="E669" s="4">
        <v>0.898876404494382</v>
      </c>
      <c r="F669" s="8">
        <v>14</v>
      </c>
      <c r="G669" s="4">
        <v>0.97752808988764039</v>
      </c>
      <c r="H669" s="8">
        <v>3</v>
      </c>
      <c r="I669" s="8">
        <v>0</v>
      </c>
      <c r="J669" s="8">
        <v>1</v>
      </c>
    </row>
    <row r="670" spans="1:10" x14ac:dyDescent="0.3">
      <c r="A670" s="7" t="s">
        <v>1304</v>
      </c>
      <c r="B670" s="7" t="s">
        <v>1305</v>
      </c>
      <c r="C670" s="8">
        <v>177</v>
      </c>
      <c r="D670" s="8">
        <v>170</v>
      </c>
      <c r="E670" s="4">
        <v>0.96045197740112997</v>
      </c>
      <c r="F670" s="8">
        <v>4</v>
      </c>
      <c r="G670" s="4">
        <v>0.98305084745762716</v>
      </c>
      <c r="H670" s="8">
        <v>2</v>
      </c>
      <c r="I670" s="8">
        <v>0</v>
      </c>
      <c r="J670" s="8">
        <v>1</v>
      </c>
    </row>
    <row r="671" spans="1:10" x14ac:dyDescent="0.3">
      <c r="A671" s="7" t="s">
        <v>1306</v>
      </c>
      <c r="B671" s="7" t="s">
        <v>1307</v>
      </c>
      <c r="C671" s="8">
        <v>177</v>
      </c>
      <c r="D671" s="8">
        <v>172</v>
      </c>
      <c r="E671" s="4">
        <v>0.97175141242937857</v>
      </c>
      <c r="F671" s="8">
        <v>4</v>
      </c>
      <c r="G671" s="4">
        <v>0.99435028248587576</v>
      </c>
      <c r="H671" s="8">
        <v>1</v>
      </c>
      <c r="I671" s="8">
        <v>0</v>
      </c>
      <c r="J671" s="8">
        <v>0</v>
      </c>
    </row>
    <row r="672" spans="1:10" x14ac:dyDescent="0.3">
      <c r="A672" s="7" t="s">
        <v>1308</v>
      </c>
      <c r="B672" s="7" t="s">
        <v>1309</v>
      </c>
      <c r="C672" s="8">
        <v>177</v>
      </c>
      <c r="D672" s="8">
        <v>175</v>
      </c>
      <c r="E672" s="4">
        <v>0.98870056497175141</v>
      </c>
      <c r="F672" s="8">
        <v>1</v>
      </c>
      <c r="G672" s="4">
        <v>0.99435028248587576</v>
      </c>
      <c r="H672" s="8">
        <v>1</v>
      </c>
      <c r="I672" s="8">
        <v>0</v>
      </c>
      <c r="J672" s="8">
        <v>0</v>
      </c>
    </row>
    <row r="673" spans="1:10" x14ac:dyDescent="0.3">
      <c r="A673" s="7" t="s">
        <v>1310</v>
      </c>
      <c r="B673" s="7" t="s">
        <v>1311</v>
      </c>
      <c r="C673" s="8">
        <v>177</v>
      </c>
      <c r="D673" s="8">
        <v>173</v>
      </c>
      <c r="E673" s="4">
        <v>0.97740112994350281</v>
      </c>
      <c r="F673" s="8">
        <v>3</v>
      </c>
      <c r="G673" s="4">
        <v>0.99435028248587576</v>
      </c>
      <c r="H673" s="8">
        <v>0</v>
      </c>
      <c r="I673" s="8">
        <v>0</v>
      </c>
      <c r="J673" s="8">
        <v>1</v>
      </c>
    </row>
    <row r="674" spans="1:10" x14ac:dyDescent="0.3">
      <c r="A674" s="7" t="s">
        <v>1312</v>
      </c>
      <c r="B674" s="7" t="s">
        <v>1313</v>
      </c>
      <c r="C674" s="8">
        <v>176</v>
      </c>
      <c r="D674" s="8">
        <v>170</v>
      </c>
      <c r="E674" s="4">
        <v>0.96590909090909094</v>
      </c>
      <c r="F674" s="8">
        <v>4</v>
      </c>
      <c r="G674" s="4">
        <v>0.98863636363636365</v>
      </c>
      <c r="H674" s="8">
        <v>1</v>
      </c>
      <c r="I674" s="8">
        <v>0</v>
      </c>
      <c r="J674" s="8">
        <v>1</v>
      </c>
    </row>
    <row r="675" spans="1:10" x14ac:dyDescent="0.3">
      <c r="A675" s="7" t="s">
        <v>1314</v>
      </c>
      <c r="B675" s="7" t="s">
        <v>1315</v>
      </c>
      <c r="C675" s="8">
        <v>175</v>
      </c>
      <c r="D675" s="8">
        <v>160</v>
      </c>
      <c r="E675" s="4">
        <v>0.91428571428571426</v>
      </c>
      <c r="F675" s="8">
        <v>4</v>
      </c>
      <c r="G675" s="4">
        <v>0.93714285714285728</v>
      </c>
      <c r="H675" s="8">
        <v>11</v>
      </c>
      <c r="I675" s="8">
        <v>0</v>
      </c>
      <c r="J675" s="8">
        <v>0</v>
      </c>
    </row>
    <row r="676" spans="1:10" x14ac:dyDescent="0.3">
      <c r="A676" s="7" t="s">
        <v>1316</v>
      </c>
      <c r="B676" s="7" t="s">
        <v>1317</v>
      </c>
      <c r="C676" s="8">
        <v>175</v>
      </c>
      <c r="D676" s="8">
        <v>171</v>
      </c>
      <c r="E676" s="4">
        <v>0.97714285714285709</v>
      </c>
      <c r="F676" s="8">
        <v>4</v>
      </c>
      <c r="G676" s="4">
        <v>1</v>
      </c>
      <c r="H676" s="8">
        <v>0</v>
      </c>
      <c r="I676" s="8">
        <v>0</v>
      </c>
      <c r="J676" s="8">
        <v>0</v>
      </c>
    </row>
    <row r="677" spans="1:10" x14ac:dyDescent="0.3">
      <c r="A677" s="7" t="s">
        <v>1318</v>
      </c>
      <c r="B677" s="7" t="s">
        <v>1319</v>
      </c>
      <c r="C677" s="8">
        <v>175</v>
      </c>
      <c r="D677" s="8">
        <v>171</v>
      </c>
      <c r="E677" s="4">
        <v>0.97714285714285709</v>
      </c>
      <c r="F677" s="8">
        <v>4</v>
      </c>
      <c r="G677" s="4">
        <v>1</v>
      </c>
      <c r="H677" s="8">
        <v>0</v>
      </c>
      <c r="I677" s="8">
        <v>0</v>
      </c>
      <c r="J677" s="8">
        <v>0</v>
      </c>
    </row>
    <row r="678" spans="1:10" x14ac:dyDescent="0.3">
      <c r="A678" s="7" t="s">
        <v>1320</v>
      </c>
      <c r="B678" s="7" t="s">
        <v>1321</v>
      </c>
      <c r="C678" s="8">
        <v>174</v>
      </c>
      <c r="D678" s="8">
        <v>167</v>
      </c>
      <c r="E678" s="4">
        <v>0.95977011494252873</v>
      </c>
      <c r="F678" s="8">
        <v>5</v>
      </c>
      <c r="G678" s="4">
        <v>0.9885057471264368</v>
      </c>
      <c r="H678" s="8">
        <v>1</v>
      </c>
      <c r="I678" s="8">
        <v>0</v>
      </c>
      <c r="J678" s="8">
        <v>1</v>
      </c>
    </row>
    <row r="679" spans="1:10" x14ac:dyDescent="0.3">
      <c r="A679" s="7" t="s">
        <v>1322</v>
      </c>
      <c r="B679" s="7" t="s">
        <v>1323</v>
      </c>
      <c r="C679" s="8">
        <v>174</v>
      </c>
      <c r="D679" s="8">
        <v>164</v>
      </c>
      <c r="E679" s="4">
        <v>0.94252873563218387</v>
      </c>
      <c r="F679" s="8">
        <v>9</v>
      </c>
      <c r="G679" s="4">
        <v>0.99425287356321834</v>
      </c>
      <c r="H679" s="8">
        <v>1</v>
      </c>
      <c r="I679" s="8">
        <v>0</v>
      </c>
      <c r="J679" s="8">
        <v>0</v>
      </c>
    </row>
    <row r="680" spans="1:10" x14ac:dyDescent="0.3">
      <c r="A680" s="7" t="s">
        <v>1324</v>
      </c>
      <c r="B680" s="7" t="s">
        <v>1325</v>
      </c>
      <c r="C680" s="8">
        <v>173</v>
      </c>
      <c r="D680" s="8">
        <v>170</v>
      </c>
      <c r="E680" s="4">
        <v>0.98265895953757221</v>
      </c>
      <c r="F680" s="8">
        <v>3</v>
      </c>
      <c r="G680" s="4">
        <v>1</v>
      </c>
      <c r="H680" s="8">
        <v>0</v>
      </c>
      <c r="I680" s="8">
        <v>0</v>
      </c>
      <c r="J680" s="8">
        <v>0</v>
      </c>
    </row>
    <row r="681" spans="1:10" x14ac:dyDescent="0.3">
      <c r="A681" s="7" t="s">
        <v>1326</v>
      </c>
      <c r="B681" s="7" t="s">
        <v>1327</v>
      </c>
      <c r="C681" s="8">
        <v>173</v>
      </c>
      <c r="D681" s="8">
        <v>167</v>
      </c>
      <c r="E681" s="4">
        <v>0.96531791907514441</v>
      </c>
      <c r="F681" s="8">
        <v>5</v>
      </c>
      <c r="G681" s="4">
        <v>0.9942196531791907</v>
      </c>
      <c r="H681" s="8">
        <v>1</v>
      </c>
      <c r="I681" s="8">
        <v>0</v>
      </c>
      <c r="J681" s="8">
        <v>0</v>
      </c>
    </row>
    <row r="682" spans="1:10" x14ac:dyDescent="0.3">
      <c r="A682" s="7" t="s">
        <v>1328</v>
      </c>
      <c r="B682" s="7" t="s">
        <v>1329</v>
      </c>
      <c r="C682" s="8">
        <v>172</v>
      </c>
      <c r="D682" s="8">
        <v>167</v>
      </c>
      <c r="E682" s="4">
        <v>0.97093023255813948</v>
      </c>
      <c r="F682" s="8">
        <v>4</v>
      </c>
      <c r="G682" s="4">
        <v>0.9941860465116279</v>
      </c>
      <c r="H682" s="8">
        <v>1</v>
      </c>
      <c r="I682" s="8">
        <v>0</v>
      </c>
      <c r="J682" s="8">
        <v>0</v>
      </c>
    </row>
    <row r="683" spans="1:10" x14ac:dyDescent="0.3">
      <c r="A683" s="7" t="s">
        <v>1330</v>
      </c>
      <c r="B683" s="7" t="s">
        <v>1331</v>
      </c>
      <c r="C683" s="8">
        <v>172</v>
      </c>
      <c r="D683" s="8">
        <v>167</v>
      </c>
      <c r="E683" s="4">
        <v>0.97093023255813948</v>
      </c>
      <c r="F683" s="8">
        <v>1</v>
      </c>
      <c r="G683" s="4">
        <v>0.97674418604651148</v>
      </c>
      <c r="H683" s="8">
        <v>4</v>
      </c>
      <c r="I683" s="8">
        <v>0</v>
      </c>
      <c r="J683" s="8">
        <v>0</v>
      </c>
    </row>
    <row r="684" spans="1:10" x14ac:dyDescent="0.3">
      <c r="A684" s="7" t="s">
        <v>1332</v>
      </c>
      <c r="B684" s="7" t="s">
        <v>1333</v>
      </c>
      <c r="C684" s="8">
        <v>171</v>
      </c>
      <c r="D684" s="8">
        <v>158</v>
      </c>
      <c r="E684" s="4">
        <v>0.92397660818713445</v>
      </c>
      <c r="F684" s="8">
        <v>8</v>
      </c>
      <c r="G684" s="4">
        <v>0.97076023391812849</v>
      </c>
      <c r="H684" s="8">
        <v>2</v>
      </c>
      <c r="I684" s="8">
        <v>0</v>
      </c>
      <c r="J684" s="8">
        <v>3</v>
      </c>
    </row>
    <row r="685" spans="1:10" x14ac:dyDescent="0.3">
      <c r="A685" s="7" t="s">
        <v>1334</v>
      </c>
      <c r="B685" s="7" t="s">
        <v>1335</v>
      </c>
      <c r="C685" s="8">
        <v>168</v>
      </c>
      <c r="D685" s="8">
        <v>164</v>
      </c>
      <c r="E685" s="4">
        <v>0.97619047619047616</v>
      </c>
      <c r="F685" s="8">
        <v>2</v>
      </c>
      <c r="G685" s="4">
        <v>0.98809523809523814</v>
      </c>
      <c r="H685" s="8">
        <v>2</v>
      </c>
      <c r="I685" s="8">
        <v>0</v>
      </c>
      <c r="J685" s="8">
        <v>0</v>
      </c>
    </row>
    <row r="686" spans="1:10" x14ac:dyDescent="0.3">
      <c r="A686" s="7" t="s">
        <v>1336</v>
      </c>
      <c r="B686" s="7" t="s">
        <v>1337</v>
      </c>
      <c r="C686" s="8">
        <v>167</v>
      </c>
      <c r="D686" s="8">
        <v>153</v>
      </c>
      <c r="E686" s="4">
        <v>0.91616766467065869</v>
      </c>
      <c r="F686" s="8">
        <v>10</v>
      </c>
      <c r="G686" s="4">
        <v>0.97604790419161669</v>
      </c>
      <c r="H686" s="8">
        <v>3</v>
      </c>
      <c r="I686" s="8">
        <v>0</v>
      </c>
      <c r="J686" s="8">
        <v>1</v>
      </c>
    </row>
    <row r="687" spans="1:10" x14ac:dyDescent="0.3">
      <c r="A687" s="7" t="s">
        <v>1338</v>
      </c>
      <c r="B687" s="7" t="s">
        <v>1339</v>
      </c>
      <c r="C687" s="8">
        <v>167</v>
      </c>
      <c r="D687" s="8">
        <v>162</v>
      </c>
      <c r="E687" s="4">
        <v>0.97005988023952094</v>
      </c>
      <c r="F687" s="8">
        <v>2</v>
      </c>
      <c r="G687" s="4">
        <v>0.98203592814371243</v>
      </c>
      <c r="H687" s="8">
        <v>1</v>
      </c>
      <c r="I687" s="8">
        <v>0</v>
      </c>
      <c r="J687" s="8">
        <v>2</v>
      </c>
    </row>
    <row r="688" spans="1:10" x14ac:dyDescent="0.3">
      <c r="A688" s="7" t="s">
        <v>1340</v>
      </c>
      <c r="B688" s="7" t="s">
        <v>1341</v>
      </c>
      <c r="C688" s="8">
        <v>166</v>
      </c>
      <c r="D688" s="8">
        <v>162</v>
      </c>
      <c r="E688" s="4">
        <v>0.97590361445783136</v>
      </c>
      <c r="F688" s="8">
        <v>3</v>
      </c>
      <c r="G688" s="4">
        <v>0.99397590361445798</v>
      </c>
      <c r="H688" s="8">
        <v>1</v>
      </c>
      <c r="I688" s="8">
        <v>0</v>
      </c>
      <c r="J688" s="8">
        <v>0</v>
      </c>
    </row>
    <row r="689" spans="1:10" x14ac:dyDescent="0.3">
      <c r="A689" s="7" t="s">
        <v>1342</v>
      </c>
      <c r="B689" s="7" t="s">
        <v>32</v>
      </c>
      <c r="C689" s="8">
        <v>166</v>
      </c>
      <c r="D689" s="8">
        <v>158</v>
      </c>
      <c r="E689" s="4">
        <v>0.95180722891566261</v>
      </c>
      <c r="F689" s="8">
        <v>6</v>
      </c>
      <c r="G689" s="4">
        <v>0.98795180722891562</v>
      </c>
      <c r="H689" s="8">
        <v>2</v>
      </c>
      <c r="I689" s="8">
        <v>0</v>
      </c>
      <c r="J689" s="8">
        <v>0</v>
      </c>
    </row>
    <row r="690" spans="1:10" x14ac:dyDescent="0.3">
      <c r="A690" s="7" t="s">
        <v>1343</v>
      </c>
      <c r="B690" s="7" t="s">
        <v>1344</v>
      </c>
      <c r="C690" s="8">
        <v>166</v>
      </c>
      <c r="D690" s="8">
        <v>151</v>
      </c>
      <c r="E690" s="4">
        <v>0.90963855421686746</v>
      </c>
      <c r="F690" s="8">
        <v>6</v>
      </c>
      <c r="G690" s="4">
        <v>0.94578313253012036</v>
      </c>
      <c r="H690" s="8">
        <v>8</v>
      </c>
      <c r="I690" s="8">
        <v>0</v>
      </c>
      <c r="J690" s="8">
        <v>1</v>
      </c>
    </row>
    <row r="691" spans="1:10" x14ac:dyDescent="0.3">
      <c r="A691" s="7" t="s">
        <v>1345</v>
      </c>
      <c r="B691" s="7" t="s">
        <v>406</v>
      </c>
      <c r="C691" s="8">
        <v>166</v>
      </c>
      <c r="D691" s="8">
        <v>164</v>
      </c>
      <c r="E691" s="4">
        <v>0.98795180722891562</v>
      </c>
      <c r="F691" s="8">
        <v>2</v>
      </c>
      <c r="G691" s="4">
        <v>1</v>
      </c>
      <c r="H691" s="8">
        <v>0</v>
      </c>
      <c r="I691" s="8">
        <v>0</v>
      </c>
      <c r="J691" s="8">
        <v>0</v>
      </c>
    </row>
    <row r="692" spans="1:10" x14ac:dyDescent="0.3">
      <c r="A692" s="7" t="s">
        <v>1346</v>
      </c>
      <c r="B692" s="7" t="s">
        <v>999</v>
      </c>
      <c r="C692" s="8">
        <v>165</v>
      </c>
      <c r="D692" s="8">
        <v>159</v>
      </c>
      <c r="E692" s="4">
        <v>0.96363636363636362</v>
      </c>
      <c r="F692" s="8">
        <v>4</v>
      </c>
      <c r="G692" s="4">
        <v>0.98787878787878791</v>
      </c>
      <c r="H692" s="8">
        <v>1</v>
      </c>
      <c r="I692" s="8">
        <v>0</v>
      </c>
      <c r="J692" s="8">
        <v>1</v>
      </c>
    </row>
    <row r="693" spans="1:10" x14ac:dyDescent="0.3">
      <c r="A693" s="7" t="s">
        <v>1347</v>
      </c>
      <c r="B693" s="7" t="s">
        <v>1348</v>
      </c>
      <c r="C693" s="8">
        <v>165</v>
      </c>
      <c r="D693" s="8">
        <v>159</v>
      </c>
      <c r="E693" s="4">
        <v>0.96363636363636362</v>
      </c>
      <c r="F693" s="8">
        <v>5</v>
      </c>
      <c r="G693" s="4">
        <v>0.9939393939393939</v>
      </c>
      <c r="H693" s="8">
        <v>1</v>
      </c>
      <c r="I693" s="8">
        <v>0</v>
      </c>
      <c r="J693" s="8">
        <v>0</v>
      </c>
    </row>
    <row r="694" spans="1:10" x14ac:dyDescent="0.3">
      <c r="A694" s="7" t="s">
        <v>1349</v>
      </c>
      <c r="B694" s="7" t="s">
        <v>1350</v>
      </c>
      <c r="C694" s="8">
        <v>165</v>
      </c>
      <c r="D694" s="8">
        <v>162</v>
      </c>
      <c r="E694" s="4">
        <v>0.98181818181818192</v>
      </c>
      <c r="F694" s="8">
        <v>3</v>
      </c>
      <c r="G694" s="4">
        <v>1</v>
      </c>
      <c r="H694" s="8">
        <v>0</v>
      </c>
      <c r="I694" s="8">
        <v>0</v>
      </c>
      <c r="J694" s="8">
        <v>0</v>
      </c>
    </row>
    <row r="695" spans="1:10" x14ac:dyDescent="0.3">
      <c r="A695" s="7" t="s">
        <v>1351</v>
      </c>
      <c r="B695" s="7" t="s">
        <v>1352</v>
      </c>
      <c r="C695" s="8">
        <v>164</v>
      </c>
      <c r="D695" s="8">
        <v>162</v>
      </c>
      <c r="E695" s="4">
        <v>0.98780487804878048</v>
      </c>
      <c r="F695" s="8">
        <v>2</v>
      </c>
      <c r="G695" s="4">
        <v>1</v>
      </c>
      <c r="H695" s="8">
        <v>0</v>
      </c>
      <c r="I695" s="8">
        <v>0</v>
      </c>
      <c r="J695" s="8">
        <v>0</v>
      </c>
    </row>
    <row r="696" spans="1:10" x14ac:dyDescent="0.3">
      <c r="A696" s="7" t="s">
        <v>1353</v>
      </c>
      <c r="B696" s="7" t="s">
        <v>1354</v>
      </c>
      <c r="C696" s="8">
        <v>164</v>
      </c>
      <c r="D696" s="8">
        <v>156</v>
      </c>
      <c r="E696" s="4">
        <v>0.95121951219512202</v>
      </c>
      <c r="F696" s="8">
        <v>6</v>
      </c>
      <c r="G696" s="4">
        <v>0.98780487804878048</v>
      </c>
      <c r="H696" s="8">
        <v>2</v>
      </c>
      <c r="I696" s="8">
        <v>0</v>
      </c>
      <c r="J696" s="8">
        <v>0</v>
      </c>
    </row>
    <row r="697" spans="1:10" x14ac:dyDescent="0.3">
      <c r="A697" s="7" t="s">
        <v>1355</v>
      </c>
      <c r="B697" s="7" t="s">
        <v>1356</v>
      </c>
      <c r="C697" s="8">
        <v>164</v>
      </c>
      <c r="D697" s="8">
        <v>157</v>
      </c>
      <c r="E697" s="4">
        <v>0.95731707317073178</v>
      </c>
      <c r="F697" s="8">
        <v>6</v>
      </c>
      <c r="G697" s="4">
        <v>0.99390243902439024</v>
      </c>
      <c r="H697" s="8">
        <v>1</v>
      </c>
      <c r="I697" s="8">
        <v>0</v>
      </c>
      <c r="J697" s="8">
        <v>0</v>
      </c>
    </row>
    <row r="698" spans="1:10" x14ac:dyDescent="0.3">
      <c r="A698" s="7" t="s">
        <v>1357</v>
      </c>
      <c r="B698" s="7" t="s">
        <v>1358</v>
      </c>
      <c r="C698" s="8">
        <v>163</v>
      </c>
      <c r="D698" s="8">
        <v>149</v>
      </c>
      <c r="E698" s="4">
        <v>0.91411042944785281</v>
      </c>
      <c r="F698" s="8">
        <v>10</v>
      </c>
      <c r="G698" s="4">
        <v>0.97546012269938653</v>
      </c>
      <c r="H698" s="8">
        <v>2</v>
      </c>
      <c r="I698" s="8">
        <v>0</v>
      </c>
      <c r="J698" s="8">
        <v>2</v>
      </c>
    </row>
    <row r="699" spans="1:10" x14ac:dyDescent="0.3">
      <c r="A699" s="7" t="s">
        <v>1359</v>
      </c>
      <c r="B699" s="7" t="s">
        <v>1360</v>
      </c>
      <c r="C699" s="8">
        <v>163</v>
      </c>
      <c r="D699" s="8">
        <v>156</v>
      </c>
      <c r="E699" s="4">
        <v>0.95705521472392652</v>
      </c>
      <c r="F699" s="8">
        <v>5</v>
      </c>
      <c r="G699" s="4">
        <v>0.98773006134969321</v>
      </c>
      <c r="H699" s="8">
        <v>1</v>
      </c>
      <c r="I699" s="8">
        <v>0</v>
      </c>
      <c r="J699" s="8">
        <v>1</v>
      </c>
    </row>
    <row r="700" spans="1:10" x14ac:dyDescent="0.3">
      <c r="A700" s="7" t="s">
        <v>1361</v>
      </c>
      <c r="B700" s="7" t="s">
        <v>1216</v>
      </c>
      <c r="C700" s="8">
        <v>163</v>
      </c>
      <c r="D700" s="8">
        <v>149</v>
      </c>
      <c r="E700" s="4">
        <v>0.91411042944785281</v>
      </c>
      <c r="F700" s="8">
        <v>8</v>
      </c>
      <c r="G700" s="4">
        <v>0.96319018404907975</v>
      </c>
      <c r="H700" s="8">
        <v>4</v>
      </c>
      <c r="I700" s="8">
        <v>0</v>
      </c>
      <c r="J700" s="8">
        <v>2</v>
      </c>
    </row>
    <row r="701" spans="1:10" x14ac:dyDescent="0.3">
      <c r="A701" s="7" t="s">
        <v>1362</v>
      </c>
      <c r="B701" s="7" t="s">
        <v>1363</v>
      </c>
      <c r="C701" s="8">
        <v>163</v>
      </c>
      <c r="D701" s="8">
        <v>159</v>
      </c>
      <c r="E701" s="4">
        <v>0.97546012269938653</v>
      </c>
      <c r="F701" s="8">
        <v>2</v>
      </c>
      <c r="G701" s="4">
        <v>0.98773006134969321</v>
      </c>
      <c r="H701" s="8">
        <v>1</v>
      </c>
      <c r="I701" s="8">
        <v>0</v>
      </c>
      <c r="J701" s="8">
        <v>1</v>
      </c>
    </row>
    <row r="702" spans="1:10" x14ac:dyDescent="0.3">
      <c r="A702" s="7" t="s">
        <v>1364</v>
      </c>
      <c r="B702" s="7" t="s">
        <v>1365</v>
      </c>
      <c r="C702" s="8">
        <v>162</v>
      </c>
      <c r="D702" s="8">
        <v>159</v>
      </c>
      <c r="E702" s="4">
        <v>0.98148148148148151</v>
      </c>
      <c r="F702" s="8">
        <v>3</v>
      </c>
      <c r="G702" s="4">
        <v>1</v>
      </c>
      <c r="H702" s="8">
        <v>0</v>
      </c>
      <c r="I702" s="8">
        <v>0</v>
      </c>
      <c r="J702" s="8">
        <v>0</v>
      </c>
    </row>
    <row r="703" spans="1:10" x14ac:dyDescent="0.3">
      <c r="A703" s="7" t="s">
        <v>1366</v>
      </c>
      <c r="B703" s="7" t="s">
        <v>230</v>
      </c>
      <c r="C703" s="8">
        <v>162</v>
      </c>
      <c r="D703" s="8">
        <v>152</v>
      </c>
      <c r="E703" s="4">
        <v>0.93827160493827155</v>
      </c>
      <c r="F703" s="8">
        <v>6</v>
      </c>
      <c r="G703" s="4">
        <v>0.97530864197530864</v>
      </c>
      <c r="H703" s="8">
        <v>4</v>
      </c>
      <c r="I703" s="8">
        <v>0</v>
      </c>
      <c r="J703" s="8">
        <v>0</v>
      </c>
    </row>
    <row r="704" spans="1:10" x14ac:dyDescent="0.3">
      <c r="A704" s="7" t="s">
        <v>1367</v>
      </c>
      <c r="B704" s="7" t="s">
        <v>1368</v>
      </c>
      <c r="C704" s="8">
        <v>162</v>
      </c>
      <c r="D704" s="8">
        <v>150</v>
      </c>
      <c r="E704" s="4">
        <v>0.92592592592592593</v>
      </c>
      <c r="F704" s="8">
        <v>8</v>
      </c>
      <c r="G704" s="4">
        <v>0.97530864197530864</v>
      </c>
      <c r="H704" s="8">
        <v>2</v>
      </c>
      <c r="I704" s="8">
        <v>0</v>
      </c>
      <c r="J704" s="8">
        <v>2</v>
      </c>
    </row>
    <row r="705" spans="1:10" x14ac:dyDescent="0.3">
      <c r="A705" s="7" t="s">
        <v>1369</v>
      </c>
      <c r="B705" s="7" t="s">
        <v>1370</v>
      </c>
      <c r="C705" s="8">
        <v>162</v>
      </c>
      <c r="D705" s="8">
        <v>153</v>
      </c>
      <c r="E705" s="4">
        <v>0.94444444444444442</v>
      </c>
      <c r="F705" s="8">
        <v>7</v>
      </c>
      <c r="G705" s="4">
        <v>0.98765432098765427</v>
      </c>
      <c r="H705" s="8">
        <v>1</v>
      </c>
      <c r="I705" s="8">
        <v>0</v>
      </c>
      <c r="J705" s="8">
        <v>1</v>
      </c>
    </row>
    <row r="706" spans="1:10" x14ac:dyDescent="0.3">
      <c r="A706" s="7" t="s">
        <v>1371</v>
      </c>
      <c r="B706" s="7" t="s">
        <v>1372</v>
      </c>
      <c r="C706" s="8">
        <v>162</v>
      </c>
      <c r="D706" s="8">
        <v>156</v>
      </c>
      <c r="E706" s="4">
        <v>0.96296296296296291</v>
      </c>
      <c r="F706" s="8">
        <v>2</v>
      </c>
      <c r="G706" s="4">
        <v>0.97530864197530864</v>
      </c>
      <c r="H706" s="8">
        <v>0</v>
      </c>
      <c r="I706" s="8">
        <v>0</v>
      </c>
      <c r="J706" s="8">
        <v>4</v>
      </c>
    </row>
    <row r="707" spans="1:10" x14ac:dyDescent="0.3">
      <c r="A707" s="7" t="s">
        <v>1373</v>
      </c>
      <c r="B707" s="7" t="s">
        <v>1374</v>
      </c>
      <c r="C707" s="8">
        <v>162</v>
      </c>
      <c r="D707" s="8">
        <v>152</v>
      </c>
      <c r="E707" s="4">
        <v>0.93827160493827155</v>
      </c>
      <c r="F707" s="8">
        <v>7</v>
      </c>
      <c r="G707" s="4">
        <v>0.98148148148148151</v>
      </c>
      <c r="H707" s="8">
        <v>1</v>
      </c>
      <c r="I707" s="8">
        <v>0</v>
      </c>
      <c r="J707" s="8">
        <v>2</v>
      </c>
    </row>
    <row r="708" spans="1:10" x14ac:dyDescent="0.3">
      <c r="A708" s="7" t="s">
        <v>1375</v>
      </c>
      <c r="B708" s="7" t="s">
        <v>1376</v>
      </c>
      <c r="C708" s="8">
        <v>161</v>
      </c>
      <c r="D708" s="8">
        <v>151</v>
      </c>
      <c r="E708" s="4">
        <v>0.93788819875776397</v>
      </c>
      <c r="F708" s="8">
        <v>5</v>
      </c>
      <c r="G708" s="4">
        <v>0.96894409937888204</v>
      </c>
      <c r="H708" s="8">
        <v>1</v>
      </c>
      <c r="I708" s="8">
        <v>0</v>
      </c>
      <c r="J708" s="8">
        <v>4</v>
      </c>
    </row>
    <row r="709" spans="1:10" x14ac:dyDescent="0.3">
      <c r="A709" s="7" t="s">
        <v>1377</v>
      </c>
      <c r="B709" s="7" t="s">
        <v>1378</v>
      </c>
      <c r="C709" s="8">
        <v>161</v>
      </c>
      <c r="D709" s="8">
        <v>158</v>
      </c>
      <c r="E709" s="4">
        <v>0.98136645962732916</v>
      </c>
      <c r="F709" s="8">
        <v>3</v>
      </c>
      <c r="G709" s="4">
        <v>1</v>
      </c>
      <c r="H709" s="8">
        <v>0</v>
      </c>
      <c r="I709" s="8">
        <v>0</v>
      </c>
      <c r="J709" s="8">
        <v>0</v>
      </c>
    </row>
    <row r="710" spans="1:10" x14ac:dyDescent="0.3">
      <c r="A710" s="7" t="s">
        <v>1379</v>
      </c>
      <c r="B710" s="7" t="s">
        <v>1380</v>
      </c>
      <c r="C710" s="8">
        <v>160</v>
      </c>
      <c r="D710" s="8">
        <v>154</v>
      </c>
      <c r="E710" s="4">
        <v>0.96250000000000002</v>
      </c>
      <c r="F710" s="8">
        <v>2</v>
      </c>
      <c r="G710" s="4">
        <v>0.97499999999999998</v>
      </c>
      <c r="H710" s="8">
        <v>4</v>
      </c>
      <c r="I710" s="8">
        <v>0</v>
      </c>
      <c r="J710" s="8">
        <v>0</v>
      </c>
    </row>
    <row r="711" spans="1:10" x14ac:dyDescent="0.3">
      <c r="A711" s="7" t="s">
        <v>1381</v>
      </c>
      <c r="B711" s="7" t="s">
        <v>1382</v>
      </c>
      <c r="C711" s="8">
        <v>159</v>
      </c>
      <c r="D711" s="8">
        <v>155</v>
      </c>
      <c r="E711" s="4">
        <v>0.97484276729559749</v>
      </c>
      <c r="F711" s="8">
        <v>0</v>
      </c>
      <c r="G711" s="4">
        <v>0.97484276729559749</v>
      </c>
      <c r="H711" s="8">
        <v>1</v>
      </c>
      <c r="I711" s="8">
        <v>0</v>
      </c>
      <c r="J711" s="8">
        <v>3</v>
      </c>
    </row>
    <row r="712" spans="1:10" x14ac:dyDescent="0.3">
      <c r="A712" s="7" t="s">
        <v>1383</v>
      </c>
      <c r="B712" s="7" t="s">
        <v>1384</v>
      </c>
      <c r="C712" s="8">
        <v>158</v>
      </c>
      <c r="D712" s="8">
        <v>151</v>
      </c>
      <c r="E712" s="4">
        <v>0.95569620253164556</v>
      </c>
      <c r="F712" s="8">
        <v>4</v>
      </c>
      <c r="G712" s="4">
        <v>0.98101265822784811</v>
      </c>
      <c r="H712" s="8">
        <v>2</v>
      </c>
      <c r="I712" s="8">
        <v>0</v>
      </c>
      <c r="J712" s="8">
        <v>1</v>
      </c>
    </row>
    <row r="713" spans="1:10" x14ac:dyDescent="0.3">
      <c r="A713" s="7" t="s">
        <v>1385</v>
      </c>
      <c r="B713" s="7" t="s">
        <v>1386</v>
      </c>
      <c r="C713" s="8">
        <v>158</v>
      </c>
      <c r="D713" s="8">
        <v>156</v>
      </c>
      <c r="E713" s="4">
        <v>0.98734177215189878</v>
      </c>
      <c r="F713" s="8">
        <v>2</v>
      </c>
      <c r="G713" s="4">
        <v>1</v>
      </c>
      <c r="H713" s="8">
        <v>0</v>
      </c>
      <c r="I713" s="8">
        <v>0</v>
      </c>
      <c r="J713" s="8">
        <v>0</v>
      </c>
    </row>
    <row r="714" spans="1:10" x14ac:dyDescent="0.3">
      <c r="A714" s="7" t="s">
        <v>1387</v>
      </c>
      <c r="B714" s="7" t="s">
        <v>1388</v>
      </c>
      <c r="C714" s="8">
        <v>158</v>
      </c>
      <c r="D714" s="8">
        <v>147</v>
      </c>
      <c r="E714" s="4">
        <v>0.93037974683544311</v>
      </c>
      <c r="F714" s="8">
        <v>4</v>
      </c>
      <c r="G714" s="4">
        <v>0.95569620253164556</v>
      </c>
      <c r="H714" s="8">
        <v>4</v>
      </c>
      <c r="I714" s="8">
        <v>1</v>
      </c>
      <c r="J714" s="8">
        <v>2</v>
      </c>
    </row>
    <row r="715" spans="1:10" x14ac:dyDescent="0.3">
      <c r="A715" s="7" t="s">
        <v>1389</v>
      </c>
      <c r="B715" s="7" t="s">
        <v>1390</v>
      </c>
      <c r="C715" s="8">
        <v>157</v>
      </c>
      <c r="D715" s="8">
        <v>154</v>
      </c>
      <c r="E715" s="4">
        <v>0.98089171974522282</v>
      </c>
      <c r="F715" s="8">
        <v>1</v>
      </c>
      <c r="G715" s="4">
        <v>0.98726114649681529</v>
      </c>
      <c r="H715" s="8">
        <v>2</v>
      </c>
      <c r="I715" s="8">
        <v>0</v>
      </c>
      <c r="J715" s="8">
        <v>0</v>
      </c>
    </row>
    <row r="716" spans="1:10" x14ac:dyDescent="0.3">
      <c r="A716" s="7" t="s">
        <v>1391</v>
      </c>
      <c r="B716" s="7" t="s">
        <v>1392</v>
      </c>
      <c r="C716" s="8">
        <v>157</v>
      </c>
      <c r="D716" s="8">
        <v>152</v>
      </c>
      <c r="E716" s="4">
        <v>0.96815286624203822</v>
      </c>
      <c r="F716" s="8">
        <v>4</v>
      </c>
      <c r="G716" s="4">
        <v>0.99363057324840764</v>
      </c>
      <c r="H716" s="8">
        <v>0</v>
      </c>
      <c r="I716" s="8">
        <v>0</v>
      </c>
      <c r="J716" s="8">
        <v>1</v>
      </c>
    </row>
    <row r="717" spans="1:10" x14ac:dyDescent="0.3">
      <c r="A717" s="7" t="s">
        <v>1393</v>
      </c>
      <c r="B717" s="7" t="s">
        <v>1394</v>
      </c>
      <c r="C717" s="8">
        <v>156</v>
      </c>
      <c r="D717" s="8">
        <v>146</v>
      </c>
      <c r="E717" s="4">
        <v>0.9358974358974359</v>
      </c>
      <c r="F717" s="8">
        <v>3</v>
      </c>
      <c r="G717" s="4">
        <v>0.95512820512820507</v>
      </c>
      <c r="H717" s="8">
        <v>3</v>
      </c>
      <c r="I717" s="8">
        <v>0</v>
      </c>
      <c r="J717" s="8">
        <v>4</v>
      </c>
    </row>
    <row r="718" spans="1:10" x14ac:dyDescent="0.3">
      <c r="A718" s="7" t="s">
        <v>1395</v>
      </c>
      <c r="B718" s="7" t="s">
        <v>1396</v>
      </c>
      <c r="C718" s="8">
        <v>155</v>
      </c>
      <c r="D718" s="8">
        <v>147</v>
      </c>
      <c r="E718" s="4">
        <v>0.94838709677419364</v>
      </c>
      <c r="F718" s="8">
        <v>3</v>
      </c>
      <c r="G718" s="4">
        <v>0.967741935483871</v>
      </c>
      <c r="H718" s="8">
        <v>3</v>
      </c>
      <c r="I718" s="8">
        <v>0</v>
      </c>
      <c r="J718" s="8">
        <v>2</v>
      </c>
    </row>
    <row r="719" spans="1:10" x14ac:dyDescent="0.3">
      <c r="A719" s="7" t="s">
        <v>1397</v>
      </c>
      <c r="B719" s="7" t="s">
        <v>1398</v>
      </c>
      <c r="C719" s="8">
        <v>155</v>
      </c>
      <c r="D719" s="8">
        <v>150</v>
      </c>
      <c r="E719" s="4">
        <v>0.967741935483871</v>
      </c>
      <c r="F719" s="8">
        <v>5</v>
      </c>
      <c r="G719" s="4">
        <v>1</v>
      </c>
      <c r="H719" s="8">
        <v>0</v>
      </c>
      <c r="I719" s="8">
        <v>0</v>
      </c>
      <c r="J719" s="8">
        <v>0</v>
      </c>
    </row>
    <row r="720" spans="1:10" x14ac:dyDescent="0.3">
      <c r="A720" s="7" t="s">
        <v>1399</v>
      </c>
      <c r="B720" s="7" t="s">
        <v>1400</v>
      </c>
      <c r="C720" s="8">
        <v>155</v>
      </c>
      <c r="D720" s="8">
        <v>150</v>
      </c>
      <c r="E720" s="4">
        <v>0.967741935483871</v>
      </c>
      <c r="F720" s="8">
        <v>3</v>
      </c>
      <c r="G720" s="4">
        <v>0.98709677419354835</v>
      </c>
      <c r="H720" s="8">
        <v>2</v>
      </c>
      <c r="I720" s="8">
        <v>0</v>
      </c>
      <c r="J720" s="8">
        <v>0</v>
      </c>
    </row>
    <row r="721" spans="1:10" x14ac:dyDescent="0.3">
      <c r="A721" s="7" t="s">
        <v>1401</v>
      </c>
      <c r="B721" s="7" t="s">
        <v>1402</v>
      </c>
      <c r="C721" s="8">
        <v>155</v>
      </c>
      <c r="D721" s="8">
        <v>151</v>
      </c>
      <c r="E721" s="4">
        <v>0.97419354838709682</v>
      </c>
      <c r="F721" s="8">
        <v>4</v>
      </c>
      <c r="G721" s="4">
        <v>1</v>
      </c>
      <c r="H721" s="8">
        <v>0</v>
      </c>
      <c r="I721" s="8">
        <v>0</v>
      </c>
      <c r="J721" s="8">
        <v>0</v>
      </c>
    </row>
    <row r="722" spans="1:10" x14ac:dyDescent="0.3">
      <c r="A722" s="7" t="s">
        <v>1403</v>
      </c>
      <c r="B722" s="7" t="s">
        <v>1404</v>
      </c>
      <c r="C722" s="8">
        <v>154</v>
      </c>
      <c r="D722" s="8">
        <v>152</v>
      </c>
      <c r="E722" s="4">
        <v>0.98701298701298701</v>
      </c>
      <c r="F722" s="8">
        <v>0</v>
      </c>
      <c r="G722" s="4">
        <v>0.98701298701298701</v>
      </c>
      <c r="H722" s="8">
        <v>2</v>
      </c>
      <c r="I722" s="8">
        <v>0</v>
      </c>
      <c r="J722" s="8">
        <v>0</v>
      </c>
    </row>
    <row r="723" spans="1:10" x14ac:dyDescent="0.3">
      <c r="A723" s="7" t="s">
        <v>1405</v>
      </c>
      <c r="B723" s="7" t="s">
        <v>1406</v>
      </c>
      <c r="C723" s="8">
        <v>154</v>
      </c>
      <c r="D723" s="8">
        <v>146</v>
      </c>
      <c r="E723" s="4">
        <v>0.94805194805194803</v>
      </c>
      <c r="F723" s="8">
        <v>5</v>
      </c>
      <c r="G723" s="4">
        <v>0.98051948051948057</v>
      </c>
      <c r="H723" s="8">
        <v>2</v>
      </c>
      <c r="I723" s="8">
        <v>0</v>
      </c>
      <c r="J723" s="8">
        <v>1</v>
      </c>
    </row>
    <row r="724" spans="1:10" x14ac:dyDescent="0.3">
      <c r="A724" s="7" t="s">
        <v>1407</v>
      </c>
      <c r="B724" s="7" t="s">
        <v>1408</v>
      </c>
      <c r="C724" s="8">
        <v>153</v>
      </c>
      <c r="D724" s="8">
        <v>145</v>
      </c>
      <c r="E724" s="4">
        <v>0.94771241830065345</v>
      </c>
      <c r="F724" s="8">
        <v>4</v>
      </c>
      <c r="G724" s="4">
        <v>0.97385620915032678</v>
      </c>
      <c r="H724" s="8">
        <v>2</v>
      </c>
      <c r="I724" s="8">
        <v>0</v>
      </c>
      <c r="J724" s="8">
        <v>2</v>
      </c>
    </row>
    <row r="725" spans="1:10" x14ac:dyDescent="0.3">
      <c r="A725" s="7" t="s">
        <v>1409</v>
      </c>
      <c r="B725" s="7" t="s">
        <v>1410</v>
      </c>
      <c r="C725" s="8">
        <v>153</v>
      </c>
      <c r="D725" s="8">
        <v>147</v>
      </c>
      <c r="E725" s="4">
        <v>0.96078431372549022</v>
      </c>
      <c r="F725" s="8">
        <v>3</v>
      </c>
      <c r="G725" s="4">
        <v>0.98039215686274506</v>
      </c>
      <c r="H725" s="8">
        <v>3</v>
      </c>
      <c r="I725" s="8">
        <v>0</v>
      </c>
      <c r="J725" s="8">
        <v>0</v>
      </c>
    </row>
    <row r="726" spans="1:10" x14ac:dyDescent="0.3">
      <c r="A726" s="7" t="s">
        <v>1411</v>
      </c>
      <c r="B726" s="7" t="s">
        <v>1412</v>
      </c>
      <c r="C726" s="8">
        <v>153</v>
      </c>
      <c r="D726" s="8">
        <v>148</v>
      </c>
      <c r="E726" s="4">
        <v>0.9673202614379085</v>
      </c>
      <c r="F726" s="8">
        <v>3</v>
      </c>
      <c r="G726" s="4">
        <v>0.98692810457516345</v>
      </c>
      <c r="H726" s="8">
        <v>1</v>
      </c>
      <c r="I726" s="8">
        <v>0</v>
      </c>
      <c r="J726" s="8">
        <v>1</v>
      </c>
    </row>
    <row r="727" spans="1:10" x14ac:dyDescent="0.3">
      <c r="A727" s="7" t="s">
        <v>1413</v>
      </c>
      <c r="B727" s="7" t="s">
        <v>1414</v>
      </c>
      <c r="C727" s="8">
        <v>152</v>
      </c>
      <c r="D727" s="8">
        <v>150</v>
      </c>
      <c r="E727" s="4">
        <v>0.98684210526315785</v>
      </c>
      <c r="F727" s="8">
        <v>0</v>
      </c>
      <c r="G727" s="4">
        <v>0.98684210526315785</v>
      </c>
      <c r="H727" s="8">
        <v>2</v>
      </c>
      <c r="I727" s="8">
        <v>0</v>
      </c>
      <c r="J727" s="8">
        <v>0</v>
      </c>
    </row>
    <row r="728" spans="1:10" x14ac:dyDescent="0.3">
      <c r="A728" s="7" t="s">
        <v>1415</v>
      </c>
      <c r="B728" s="7" t="s">
        <v>1416</v>
      </c>
      <c r="C728" s="8">
        <v>152</v>
      </c>
      <c r="D728" s="8">
        <v>146</v>
      </c>
      <c r="E728" s="4">
        <v>0.96052631578947367</v>
      </c>
      <c r="F728" s="8">
        <v>4</v>
      </c>
      <c r="G728" s="4">
        <v>0.98684210526315785</v>
      </c>
      <c r="H728" s="8">
        <v>2</v>
      </c>
      <c r="I728" s="8">
        <v>0</v>
      </c>
      <c r="J728" s="8">
        <v>0</v>
      </c>
    </row>
    <row r="729" spans="1:10" x14ac:dyDescent="0.3">
      <c r="A729" s="7" t="s">
        <v>1417</v>
      </c>
      <c r="B729" s="7" t="s">
        <v>1418</v>
      </c>
      <c r="C729" s="8">
        <v>151</v>
      </c>
      <c r="D729" s="8">
        <v>146</v>
      </c>
      <c r="E729" s="4">
        <v>0.9668874172185431</v>
      </c>
      <c r="F729" s="8">
        <v>5</v>
      </c>
      <c r="G729" s="4">
        <v>1</v>
      </c>
      <c r="H729" s="8">
        <v>0</v>
      </c>
      <c r="I729" s="8">
        <v>0</v>
      </c>
      <c r="J729" s="8">
        <v>0</v>
      </c>
    </row>
    <row r="730" spans="1:10" x14ac:dyDescent="0.3">
      <c r="A730" s="7" t="s">
        <v>1419</v>
      </c>
      <c r="B730" s="7" t="s">
        <v>1420</v>
      </c>
      <c r="C730" s="8">
        <v>151</v>
      </c>
      <c r="D730" s="8">
        <v>143</v>
      </c>
      <c r="E730" s="4">
        <v>0.94701986754966883</v>
      </c>
      <c r="F730" s="8">
        <v>5</v>
      </c>
      <c r="G730" s="4">
        <v>0.98013245033112584</v>
      </c>
      <c r="H730" s="8">
        <v>1</v>
      </c>
      <c r="I730" s="8">
        <v>0</v>
      </c>
      <c r="J730" s="8">
        <v>2</v>
      </c>
    </row>
    <row r="731" spans="1:10" x14ac:dyDescent="0.3">
      <c r="A731" s="7" t="s">
        <v>1421</v>
      </c>
      <c r="B731" s="7" t="s">
        <v>1422</v>
      </c>
      <c r="C731" s="8">
        <v>150</v>
      </c>
      <c r="D731" s="8">
        <v>148</v>
      </c>
      <c r="E731" s="4">
        <v>0.98666666666666669</v>
      </c>
      <c r="F731" s="8">
        <v>2</v>
      </c>
      <c r="G731" s="4">
        <v>1</v>
      </c>
      <c r="H731" s="8">
        <v>0</v>
      </c>
      <c r="I731" s="8">
        <v>0</v>
      </c>
      <c r="J731" s="8">
        <v>0</v>
      </c>
    </row>
    <row r="732" spans="1:10" x14ac:dyDescent="0.3">
      <c r="A732" s="7" t="s">
        <v>1423</v>
      </c>
      <c r="B732" s="7" t="s">
        <v>1424</v>
      </c>
      <c r="C732" s="8">
        <v>147</v>
      </c>
      <c r="D732" s="8">
        <v>146</v>
      </c>
      <c r="E732" s="4">
        <v>0.99319727891156462</v>
      </c>
      <c r="F732" s="8">
        <v>0</v>
      </c>
      <c r="G732" s="4">
        <v>0.99319727891156462</v>
      </c>
      <c r="H732" s="8">
        <v>1</v>
      </c>
      <c r="I732" s="8">
        <v>0</v>
      </c>
      <c r="J732" s="8">
        <v>0</v>
      </c>
    </row>
    <row r="733" spans="1:10" x14ac:dyDescent="0.3">
      <c r="A733" s="7" t="s">
        <v>1425</v>
      </c>
      <c r="B733" s="7" t="s">
        <v>1426</v>
      </c>
      <c r="C733" s="8">
        <v>146</v>
      </c>
      <c r="D733" s="8">
        <v>137</v>
      </c>
      <c r="E733" s="4">
        <v>0.93835616438356173</v>
      </c>
      <c r="F733" s="8">
        <v>6</v>
      </c>
      <c r="G733" s="4">
        <v>0.97945205479452058</v>
      </c>
      <c r="H733" s="8">
        <v>3</v>
      </c>
      <c r="I733" s="8">
        <v>0</v>
      </c>
      <c r="J733" s="8">
        <v>0</v>
      </c>
    </row>
    <row r="734" spans="1:10" x14ac:dyDescent="0.3">
      <c r="A734" s="7" t="s">
        <v>1427</v>
      </c>
      <c r="B734" s="7" t="s">
        <v>1428</v>
      </c>
      <c r="C734" s="8">
        <v>146</v>
      </c>
      <c r="D734" s="8">
        <v>138</v>
      </c>
      <c r="E734" s="4">
        <v>0.9452054794520548</v>
      </c>
      <c r="F734" s="8">
        <v>5</v>
      </c>
      <c r="G734" s="4">
        <v>0.97945205479452058</v>
      </c>
      <c r="H734" s="8">
        <v>3</v>
      </c>
      <c r="I734" s="8">
        <v>0</v>
      </c>
      <c r="J734" s="8">
        <v>0</v>
      </c>
    </row>
    <row r="735" spans="1:10" x14ac:dyDescent="0.3">
      <c r="A735" s="7" t="s">
        <v>1429</v>
      </c>
      <c r="B735" s="7" t="s">
        <v>1430</v>
      </c>
      <c r="C735" s="8">
        <v>146</v>
      </c>
      <c r="D735" s="8">
        <v>141</v>
      </c>
      <c r="E735" s="4">
        <v>0.96575342465753422</v>
      </c>
      <c r="F735" s="8">
        <v>2</v>
      </c>
      <c r="G735" s="4">
        <v>0.97945205479452058</v>
      </c>
      <c r="H735" s="8">
        <v>2</v>
      </c>
      <c r="I735" s="8">
        <v>0</v>
      </c>
      <c r="J735" s="8">
        <v>1</v>
      </c>
    </row>
    <row r="736" spans="1:10" x14ac:dyDescent="0.3">
      <c r="A736" s="7" t="s">
        <v>1431</v>
      </c>
      <c r="B736" s="7" t="s">
        <v>1432</v>
      </c>
      <c r="C736" s="8">
        <v>146</v>
      </c>
      <c r="D736" s="8">
        <v>140</v>
      </c>
      <c r="E736" s="4">
        <v>0.95890410958904093</v>
      </c>
      <c r="F736" s="8">
        <v>3</v>
      </c>
      <c r="G736" s="4">
        <v>0.97945205479452058</v>
      </c>
      <c r="H736" s="8">
        <v>2</v>
      </c>
      <c r="I736" s="8">
        <v>0</v>
      </c>
      <c r="J736" s="8">
        <v>1</v>
      </c>
    </row>
    <row r="737" spans="1:10" x14ac:dyDescent="0.3">
      <c r="A737" s="7" t="s">
        <v>1433</v>
      </c>
      <c r="B737" s="7" t="s">
        <v>202</v>
      </c>
      <c r="C737" s="8">
        <v>145</v>
      </c>
      <c r="D737" s="8">
        <v>139</v>
      </c>
      <c r="E737" s="4">
        <v>0.95862068965517233</v>
      </c>
      <c r="F737" s="8">
        <v>6</v>
      </c>
      <c r="G737" s="4">
        <v>1</v>
      </c>
      <c r="H737" s="8">
        <v>0</v>
      </c>
      <c r="I737" s="8">
        <v>0</v>
      </c>
      <c r="J737" s="8">
        <v>0</v>
      </c>
    </row>
    <row r="738" spans="1:10" x14ac:dyDescent="0.3">
      <c r="A738" s="7" t="s">
        <v>1434</v>
      </c>
      <c r="B738" s="7" t="s">
        <v>1435</v>
      </c>
      <c r="C738" s="8">
        <v>145</v>
      </c>
      <c r="D738" s="8">
        <v>138</v>
      </c>
      <c r="E738" s="4">
        <v>0.9517241379310345</v>
      </c>
      <c r="F738" s="8">
        <v>5</v>
      </c>
      <c r="G738" s="4">
        <v>0.98620689655172411</v>
      </c>
      <c r="H738" s="8">
        <v>2</v>
      </c>
      <c r="I738" s="8">
        <v>0</v>
      </c>
      <c r="J738" s="8">
        <v>0</v>
      </c>
    </row>
    <row r="739" spans="1:10" x14ac:dyDescent="0.3">
      <c r="A739" s="7" t="s">
        <v>1436</v>
      </c>
      <c r="B739" s="7" t="s">
        <v>1437</v>
      </c>
      <c r="C739" s="8">
        <v>144</v>
      </c>
      <c r="D739" s="8">
        <v>143</v>
      </c>
      <c r="E739" s="4">
        <v>0.99305555555555558</v>
      </c>
      <c r="F739" s="8">
        <v>0</v>
      </c>
      <c r="G739" s="4">
        <v>0.99305555555555558</v>
      </c>
      <c r="H739" s="8">
        <v>1</v>
      </c>
      <c r="I739" s="8">
        <v>0</v>
      </c>
      <c r="J739" s="8">
        <v>0</v>
      </c>
    </row>
    <row r="740" spans="1:10" x14ac:dyDescent="0.3">
      <c r="A740" s="7" t="s">
        <v>1438</v>
      </c>
      <c r="B740" s="7" t="s">
        <v>1439</v>
      </c>
      <c r="C740" s="8">
        <v>144</v>
      </c>
      <c r="D740" s="8">
        <v>143</v>
      </c>
      <c r="E740" s="4">
        <v>0.99305555555555558</v>
      </c>
      <c r="F740" s="8">
        <v>0</v>
      </c>
      <c r="G740" s="4">
        <v>0.99305555555555558</v>
      </c>
      <c r="H740" s="8">
        <v>1</v>
      </c>
      <c r="I740" s="8">
        <v>0</v>
      </c>
      <c r="J740" s="8">
        <v>0</v>
      </c>
    </row>
    <row r="741" spans="1:10" x14ac:dyDescent="0.3">
      <c r="A741" s="7" t="s">
        <v>1440</v>
      </c>
      <c r="B741" s="7" t="s">
        <v>1441</v>
      </c>
      <c r="C741" s="8">
        <v>143</v>
      </c>
      <c r="D741" s="8">
        <v>112</v>
      </c>
      <c r="E741" s="4">
        <v>0.78321678321678323</v>
      </c>
      <c r="F741" s="8">
        <v>26</v>
      </c>
      <c r="G741" s="4">
        <v>0.96503496503496511</v>
      </c>
      <c r="H741" s="8">
        <v>2</v>
      </c>
      <c r="I741" s="8">
        <v>0</v>
      </c>
      <c r="J741" s="8">
        <v>3</v>
      </c>
    </row>
    <row r="742" spans="1:10" x14ac:dyDescent="0.3">
      <c r="A742" s="7" t="s">
        <v>1442</v>
      </c>
      <c r="B742" s="7" t="s">
        <v>1443</v>
      </c>
      <c r="C742" s="8">
        <v>143</v>
      </c>
      <c r="D742" s="8">
        <v>112</v>
      </c>
      <c r="E742" s="4">
        <v>0.78321678321678323</v>
      </c>
      <c r="F742" s="8">
        <v>19</v>
      </c>
      <c r="G742" s="4">
        <v>0.91608391608391604</v>
      </c>
      <c r="H742" s="8">
        <v>7</v>
      </c>
      <c r="I742" s="8">
        <v>0</v>
      </c>
      <c r="J742" s="8">
        <v>5</v>
      </c>
    </row>
    <row r="743" spans="1:10" x14ac:dyDescent="0.3">
      <c r="A743" s="7" t="s">
        <v>1444</v>
      </c>
      <c r="B743" s="7" t="s">
        <v>1445</v>
      </c>
      <c r="C743" s="8">
        <v>142</v>
      </c>
      <c r="D743" s="8">
        <v>131</v>
      </c>
      <c r="E743" s="4">
        <v>0.92253521126760563</v>
      </c>
      <c r="F743" s="8">
        <v>7</v>
      </c>
      <c r="G743" s="4">
        <v>0.971830985915493</v>
      </c>
      <c r="H743" s="8">
        <v>3</v>
      </c>
      <c r="I743" s="8">
        <v>0</v>
      </c>
      <c r="J743" s="8">
        <v>1</v>
      </c>
    </row>
    <row r="744" spans="1:10" x14ac:dyDescent="0.3">
      <c r="A744" s="7" t="s">
        <v>1446</v>
      </c>
      <c r="B744" s="7" t="s">
        <v>1447</v>
      </c>
      <c r="C744" s="8">
        <v>142</v>
      </c>
      <c r="D744" s="8">
        <v>133</v>
      </c>
      <c r="E744" s="4">
        <v>0.93661971830985924</v>
      </c>
      <c r="F744" s="8">
        <v>6</v>
      </c>
      <c r="G744" s="4">
        <v>0.97887323943661964</v>
      </c>
      <c r="H744" s="8">
        <v>3</v>
      </c>
      <c r="I744" s="8">
        <v>0</v>
      </c>
      <c r="J744" s="8">
        <v>0</v>
      </c>
    </row>
    <row r="745" spans="1:10" x14ac:dyDescent="0.3">
      <c r="A745" s="7" t="s">
        <v>1448</v>
      </c>
      <c r="B745" s="7" t="s">
        <v>1449</v>
      </c>
      <c r="C745" s="8">
        <v>141</v>
      </c>
      <c r="D745" s="8">
        <v>138</v>
      </c>
      <c r="E745" s="4">
        <v>0.97872340425531912</v>
      </c>
      <c r="F745" s="8">
        <v>3</v>
      </c>
      <c r="G745" s="4">
        <v>1</v>
      </c>
      <c r="H745" s="8">
        <v>0</v>
      </c>
      <c r="I745" s="8">
        <v>0</v>
      </c>
      <c r="J745" s="8">
        <v>0</v>
      </c>
    </row>
    <row r="746" spans="1:10" x14ac:dyDescent="0.3">
      <c r="A746" s="7" t="s">
        <v>1450</v>
      </c>
      <c r="B746" s="7" t="s">
        <v>1451</v>
      </c>
      <c r="C746" s="8">
        <v>141</v>
      </c>
      <c r="D746" s="8">
        <v>138</v>
      </c>
      <c r="E746" s="4">
        <v>0.97872340425531912</v>
      </c>
      <c r="F746" s="8">
        <v>1</v>
      </c>
      <c r="G746" s="4">
        <v>0.9858156028368793</v>
      </c>
      <c r="H746" s="8">
        <v>2</v>
      </c>
      <c r="I746" s="8">
        <v>0</v>
      </c>
      <c r="J746" s="8">
        <v>0</v>
      </c>
    </row>
    <row r="747" spans="1:10" x14ac:dyDescent="0.3">
      <c r="A747" s="7" t="s">
        <v>1452</v>
      </c>
      <c r="B747" s="7" t="s">
        <v>1453</v>
      </c>
      <c r="C747" s="8">
        <v>141</v>
      </c>
      <c r="D747" s="8">
        <v>137</v>
      </c>
      <c r="E747" s="4">
        <v>0.97163120567375882</v>
      </c>
      <c r="F747" s="8">
        <v>1</v>
      </c>
      <c r="G747" s="4">
        <v>0.97872340425531912</v>
      </c>
      <c r="H747" s="8">
        <v>3</v>
      </c>
      <c r="I747" s="8">
        <v>0</v>
      </c>
      <c r="J747" s="8">
        <v>0</v>
      </c>
    </row>
    <row r="748" spans="1:10" x14ac:dyDescent="0.3">
      <c r="A748" s="7" t="s">
        <v>1454</v>
      </c>
      <c r="B748" s="7" t="s">
        <v>1455</v>
      </c>
      <c r="C748" s="8">
        <v>140</v>
      </c>
      <c r="D748" s="8">
        <v>131</v>
      </c>
      <c r="E748" s="4">
        <v>0.93571428571428572</v>
      </c>
      <c r="F748" s="8">
        <v>7</v>
      </c>
      <c r="G748" s="4">
        <v>0.98571428571428588</v>
      </c>
      <c r="H748" s="8">
        <v>1</v>
      </c>
      <c r="I748" s="8">
        <v>0</v>
      </c>
      <c r="J748" s="8">
        <v>1</v>
      </c>
    </row>
    <row r="749" spans="1:10" x14ac:dyDescent="0.3">
      <c r="A749" s="7" t="s">
        <v>1456</v>
      </c>
      <c r="B749" s="7" t="s">
        <v>1457</v>
      </c>
      <c r="C749" s="8">
        <v>139</v>
      </c>
      <c r="D749" s="8">
        <v>136</v>
      </c>
      <c r="E749" s="4">
        <v>0.97841726618705038</v>
      </c>
      <c r="F749" s="8">
        <v>2</v>
      </c>
      <c r="G749" s="4">
        <v>0.9928057553956835</v>
      </c>
      <c r="H749" s="8">
        <v>1</v>
      </c>
      <c r="I749" s="8">
        <v>0</v>
      </c>
      <c r="J749" s="8">
        <v>0</v>
      </c>
    </row>
    <row r="750" spans="1:10" x14ac:dyDescent="0.3">
      <c r="A750" s="7" t="s">
        <v>1458</v>
      </c>
      <c r="B750" s="7" t="s">
        <v>1459</v>
      </c>
      <c r="C750" s="8">
        <v>138</v>
      </c>
      <c r="D750" s="8">
        <v>111</v>
      </c>
      <c r="E750" s="4">
        <v>0.80434782608695654</v>
      </c>
      <c r="F750" s="8">
        <v>7</v>
      </c>
      <c r="G750" s="4">
        <v>0.85507246376811596</v>
      </c>
      <c r="H750" s="8">
        <v>9</v>
      </c>
      <c r="I750" s="8">
        <v>3</v>
      </c>
      <c r="J750" s="8">
        <v>8</v>
      </c>
    </row>
    <row r="751" spans="1:10" x14ac:dyDescent="0.3">
      <c r="A751" s="7" t="s">
        <v>1460</v>
      </c>
      <c r="B751" s="7" t="s">
        <v>1461</v>
      </c>
      <c r="C751" s="8">
        <v>138</v>
      </c>
      <c r="D751" s="8">
        <v>134</v>
      </c>
      <c r="E751" s="4">
        <v>0.97101449275362317</v>
      </c>
      <c r="F751" s="8">
        <v>2</v>
      </c>
      <c r="G751" s="4">
        <v>0.98550724637681175</v>
      </c>
      <c r="H751" s="8">
        <v>2</v>
      </c>
      <c r="I751" s="8">
        <v>0</v>
      </c>
      <c r="J751" s="8">
        <v>0</v>
      </c>
    </row>
    <row r="752" spans="1:10" x14ac:dyDescent="0.3">
      <c r="A752" s="7" t="s">
        <v>1462</v>
      </c>
      <c r="B752" s="7" t="s">
        <v>991</v>
      </c>
      <c r="C752" s="8">
        <v>138</v>
      </c>
      <c r="D752" s="8">
        <v>134</v>
      </c>
      <c r="E752" s="4">
        <v>0.97101449275362317</v>
      </c>
      <c r="F752" s="8">
        <v>3</v>
      </c>
      <c r="G752" s="4">
        <v>0.99275362318840576</v>
      </c>
      <c r="H752" s="8">
        <v>1</v>
      </c>
      <c r="I752" s="8">
        <v>0</v>
      </c>
      <c r="J752" s="8">
        <v>0</v>
      </c>
    </row>
    <row r="753" spans="1:10" x14ac:dyDescent="0.3">
      <c r="A753" s="7" t="s">
        <v>1463</v>
      </c>
      <c r="B753" s="7" t="s">
        <v>1464</v>
      </c>
      <c r="C753" s="8">
        <v>137</v>
      </c>
      <c r="D753" s="8">
        <v>131</v>
      </c>
      <c r="E753" s="4">
        <v>0.95620437956204385</v>
      </c>
      <c r="F753" s="8">
        <v>4</v>
      </c>
      <c r="G753" s="4">
        <v>0.98540145985401462</v>
      </c>
      <c r="H753" s="8">
        <v>2</v>
      </c>
      <c r="I753" s="8">
        <v>0</v>
      </c>
      <c r="J753" s="8">
        <v>0</v>
      </c>
    </row>
    <row r="754" spans="1:10" x14ac:dyDescent="0.3">
      <c r="A754" s="7" t="s">
        <v>1465</v>
      </c>
      <c r="B754" s="7" t="s">
        <v>1025</v>
      </c>
      <c r="C754" s="8">
        <v>137</v>
      </c>
      <c r="D754" s="8">
        <v>122</v>
      </c>
      <c r="E754" s="4">
        <v>0.89051094890510951</v>
      </c>
      <c r="F754" s="8">
        <v>12</v>
      </c>
      <c r="G754" s="4">
        <v>0.97810218978102204</v>
      </c>
      <c r="H754" s="8">
        <v>0</v>
      </c>
      <c r="I754" s="8">
        <v>0</v>
      </c>
      <c r="J754" s="8">
        <v>3</v>
      </c>
    </row>
    <row r="755" spans="1:10" x14ac:dyDescent="0.3">
      <c r="A755" s="7" t="s">
        <v>1466</v>
      </c>
      <c r="B755" s="7" t="s">
        <v>1467</v>
      </c>
      <c r="C755" s="8">
        <v>132</v>
      </c>
      <c r="D755" s="8">
        <v>130</v>
      </c>
      <c r="E755" s="4">
        <v>0.98484848484848486</v>
      </c>
      <c r="F755" s="8">
        <v>2</v>
      </c>
      <c r="G755" s="4">
        <v>1</v>
      </c>
      <c r="H755" s="8">
        <v>0</v>
      </c>
      <c r="I755" s="8">
        <v>0</v>
      </c>
      <c r="J755" s="8">
        <v>0</v>
      </c>
    </row>
    <row r="756" spans="1:10" x14ac:dyDescent="0.3">
      <c r="A756" s="7" t="s">
        <v>1468</v>
      </c>
      <c r="B756" s="7" t="s">
        <v>1469</v>
      </c>
      <c r="C756" s="8">
        <v>132</v>
      </c>
      <c r="D756" s="8">
        <v>129</v>
      </c>
      <c r="E756" s="4">
        <v>0.97727272727272729</v>
      </c>
      <c r="F756" s="8">
        <v>2</v>
      </c>
      <c r="G756" s="4">
        <v>0.99242424242424254</v>
      </c>
      <c r="H756" s="8">
        <v>1</v>
      </c>
      <c r="I756" s="8">
        <v>0</v>
      </c>
      <c r="J756" s="8">
        <v>0</v>
      </c>
    </row>
    <row r="757" spans="1:10" x14ac:dyDescent="0.3">
      <c r="A757" s="7" t="s">
        <v>1470</v>
      </c>
      <c r="B757" s="7" t="s">
        <v>1471</v>
      </c>
      <c r="C757" s="8">
        <v>131</v>
      </c>
      <c r="D757" s="8">
        <v>115</v>
      </c>
      <c r="E757" s="4">
        <v>0.87786259541984735</v>
      </c>
      <c r="F757" s="8">
        <v>13</v>
      </c>
      <c r="G757" s="4">
        <v>0.97709923664122134</v>
      </c>
      <c r="H757" s="8">
        <v>3</v>
      </c>
      <c r="I757" s="8">
        <v>0</v>
      </c>
      <c r="J757" s="8">
        <v>0</v>
      </c>
    </row>
    <row r="758" spans="1:10" x14ac:dyDescent="0.3">
      <c r="A758" s="7" t="s">
        <v>1472</v>
      </c>
      <c r="B758" s="7" t="s">
        <v>1473</v>
      </c>
      <c r="C758" s="8">
        <v>130</v>
      </c>
      <c r="D758" s="8">
        <v>125</v>
      </c>
      <c r="E758" s="4">
        <v>0.96153846153846156</v>
      </c>
      <c r="F758" s="8">
        <v>3</v>
      </c>
      <c r="G758" s="4">
        <v>0.98461538461538467</v>
      </c>
      <c r="H758" s="8">
        <v>1</v>
      </c>
      <c r="I758" s="8">
        <v>0</v>
      </c>
      <c r="J758" s="8">
        <v>1</v>
      </c>
    </row>
    <row r="759" spans="1:10" x14ac:dyDescent="0.3">
      <c r="A759" s="7" t="s">
        <v>1474</v>
      </c>
      <c r="B759" s="7" t="s">
        <v>1475</v>
      </c>
      <c r="C759" s="8">
        <v>128</v>
      </c>
      <c r="D759" s="8">
        <v>118</v>
      </c>
      <c r="E759" s="4">
        <v>0.921875</v>
      </c>
      <c r="F759" s="8">
        <v>5</v>
      </c>
      <c r="G759" s="4">
        <v>0.9609375</v>
      </c>
      <c r="H759" s="8">
        <v>4</v>
      </c>
      <c r="I759" s="8">
        <v>0</v>
      </c>
      <c r="J759" s="8">
        <v>1</v>
      </c>
    </row>
    <row r="760" spans="1:10" x14ac:dyDescent="0.3">
      <c r="A760" s="7" t="s">
        <v>1476</v>
      </c>
      <c r="B760" s="7" t="s">
        <v>1477</v>
      </c>
      <c r="C760" s="8">
        <v>128</v>
      </c>
      <c r="D760" s="8">
        <v>124</v>
      </c>
      <c r="E760" s="4">
        <v>0.96875</v>
      </c>
      <c r="F760" s="8">
        <v>4</v>
      </c>
      <c r="G760" s="4">
        <v>1</v>
      </c>
      <c r="H760" s="8">
        <v>0</v>
      </c>
      <c r="I760" s="8">
        <v>0</v>
      </c>
      <c r="J760" s="8">
        <v>0</v>
      </c>
    </row>
    <row r="761" spans="1:10" x14ac:dyDescent="0.3">
      <c r="A761" s="7" t="s">
        <v>1478</v>
      </c>
      <c r="B761" s="7" t="s">
        <v>1479</v>
      </c>
      <c r="C761" s="8">
        <v>127</v>
      </c>
      <c r="D761" s="8">
        <v>118</v>
      </c>
      <c r="E761" s="4">
        <v>0.92913385826771655</v>
      </c>
      <c r="F761" s="8">
        <v>6</v>
      </c>
      <c r="G761" s="4">
        <v>0.97637795275590544</v>
      </c>
      <c r="H761" s="8">
        <v>3</v>
      </c>
      <c r="I761" s="8">
        <v>0</v>
      </c>
      <c r="J761" s="8">
        <v>0</v>
      </c>
    </row>
    <row r="762" spans="1:10" x14ac:dyDescent="0.3">
      <c r="A762" s="7" t="s">
        <v>1480</v>
      </c>
      <c r="B762" s="7" t="s">
        <v>1481</v>
      </c>
      <c r="C762" s="8">
        <v>126</v>
      </c>
      <c r="D762" s="8">
        <v>120</v>
      </c>
      <c r="E762" s="4">
        <v>0.95238095238095222</v>
      </c>
      <c r="F762" s="8">
        <v>6</v>
      </c>
      <c r="G762" s="4">
        <v>1</v>
      </c>
      <c r="H762" s="8">
        <v>0</v>
      </c>
      <c r="I762" s="8">
        <v>0</v>
      </c>
      <c r="J762" s="8">
        <v>0</v>
      </c>
    </row>
    <row r="763" spans="1:10" x14ac:dyDescent="0.3">
      <c r="A763" s="7" t="s">
        <v>1482</v>
      </c>
      <c r="B763" s="7" t="s">
        <v>1483</v>
      </c>
      <c r="C763" s="8">
        <v>124</v>
      </c>
      <c r="D763" s="8">
        <v>119</v>
      </c>
      <c r="E763" s="4">
        <v>0.95967741935483875</v>
      </c>
      <c r="F763" s="8">
        <v>3</v>
      </c>
      <c r="G763" s="4">
        <v>0.9838709677419355</v>
      </c>
      <c r="H763" s="8">
        <v>1</v>
      </c>
      <c r="I763" s="8">
        <v>0</v>
      </c>
      <c r="J763" s="8">
        <v>1</v>
      </c>
    </row>
    <row r="764" spans="1:10" x14ac:dyDescent="0.3">
      <c r="A764" s="7" t="s">
        <v>1484</v>
      </c>
      <c r="B764" s="7" t="s">
        <v>1485</v>
      </c>
      <c r="C764" s="8">
        <v>124</v>
      </c>
      <c r="D764" s="8">
        <v>116</v>
      </c>
      <c r="E764" s="4">
        <v>0.93548387096774188</v>
      </c>
      <c r="F764" s="8">
        <v>7</v>
      </c>
      <c r="G764" s="4">
        <v>0.99193548387096764</v>
      </c>
      <c r="H764" s="8">
        <v>1</v>
      </c>
      <c r="I764" s="8">
        <v>0</v>
      </c>
      <c r="J764" s="8">
        <v>0</v>
      </c>
    </row>
    <row r="765" spans="1:10" x14ac:dyDescent="0.3">
      <c r="A765" s="7" t="s">
        <v>1486</v>
      </c>
      <c r="B765" s="7" t="s">
        <v>1487</v>
      </c>
      <c r="C765" s="8">
        <v>123</v>
      </c>
      <c r="D765" s="8">
        <v>117</v>
      </c>
      <c r="E765" s="4">
        <v>0.95121951219512202</v>
      </c>
      <c r="F765" s="8">
        <v>2</v>
      </c>
      <c r="G765" s="4">
        <v>0.96747967479674801</v>
      </c>
      <c r="H765" s="8">
        <v>1</v>
      </c>
      <c r="I765" s="8">
        <v>0</v>
      </c>
      <c r="J765" s="8">
        <v>3</v>
      </c>
    </row>
    <row r="766" spans="1:10" x14ac:dyDescent="0.3">
      <c r="A766" s="7" t="s">
        <v>1488</v>
      </c>
      <c r="B766" s="7" t="s">
        <v>1489</v>
      </c>
      <c r="C766" s="8">
        <v>123</v>
      </c>
      <c r="D766" s="8">
        <v>91</v>
      </c>
      <c r="E766" s="4">
        <v>0.73983739837398377</v>
      </c>
      <c r="F766" s="8">
        <v>18</v>
      </c>
      <c r="G766" s="4">
        <v>0.88617886178861793</v>
      </c>
      <c r="H766" s="8">
        <v>6</v>
      </c>
      <c r="I766" s="8">
        <v>0</v>
      </c>
      <c r="J766" s="8">
        <v>8</v>
      </c>
    </row>
    <row r="767" spans="1:10" x14ac:dyDescent="0.3">
      <c r="A767" s="7" t="s">
        <v>1490</v>
      </c>
      <c r="B767" s="7" t="s">
        <v>1491</v>
      </c>
      <c r="C767" s="8">
        <v>119</v>
      </c>
      <c r="D767" s="8">
        <v>85</v>
      </c>
      <c r="E767" s="4">
        <v>0.7142857142857143</v>
      </c>
      <c r="F767" s="8">
        <v>14</v>
      </c>
      <c r="G767" s="4">
        <v>0.83193277310924374</v>
      </c>
      <c r="H767" s="8">
        <v>3</v>
      </c>
      <c r="I767" s="8">
        <v>5</v>
      </c>
      <c r="J767" s="8">
        <v>12</v>
      </c>
    </row>
    <row r="768" spans="1:10" x14ac:dyDescent="0.3">
      <c r="A768" s="7" t="s">
        <v>1492</v>
      </c>
      <c r="B768" s="7" t="s">
        <v>387</v>
      </c>
      <c r="C768" s="8">
        <v>119</v>
      </c>
      <c r="D768" s="8">
        <v>114</v>
      </c>
      <c r="E768" s="4">
        <v>0.95798319327731096</v>
      </c>
      <c r="F768" s="8">
        <v>2</v>
      </c>
      <c r="G768" s="4">
        <v>0.97478991596638653</v>
      </c>
      <c r="H768" s="8">
        <v>1</v>
      </c>
      <c r="I768" s="8">
        <v>0</v>
      </c>
      <c r="J768" s="8">
        <v>2</v>
      </c>
    </row>
    <row r="769" spans="1:10" x14ac:dyDescent="0.3">
      <c r="A769" s="7" t="s">
        <v>1493</v>
      </c>
      <c r="B769" s="7" t="s">
        <v>1494</v>
      </c>
      <c r="C769" s="8">
        <v>119</v>
      </c>
      <c r="D769" s="8">
        <v>115</v>
      </c>
      <c r="E769" s="4">
        <v>0.96638655462184875</v>
      </c>
      <c r="F769" s="8">
        <v>3</v>
      </c>
      <c r="G769" s="4">
        <v>0.99159663865546221</v>
      </c>
      <c r="H769" s="8">
        <v>1</v>
      </c>
      <c r="I769" s="8">
        <v>0</v>
      </c>
      <c r="J769" s="8">
        <v>0</v>
      </c>
    </row>
    <row r="770" spans="1:10" x14ac:dyDescent="0.3">
      <c r="A770" s="7" t="s">
        <v>1495</v>
      </c>
      <c r="B770" s="7" t="s">
        <v>1319</v>
      </c>
      <c r="C770" s="8">
        <v>115</v>
      </c>
      <c r="D770" s="8">
        <v>88</v>
      </c>
      <c r="E770" s="4">
        <v>0.76521739130434785</v>
      </c>
      <c r="F770" s="8">
        <v>14</v>
      </c>
      <c r="G770" s="4">
        <v>0.88695652173913042</v>
      </c>
      <c r="H770" s="8">
        <v>3</v>
      </c>
      <c r="I770" s="8">
        <v>1</v>
      </c>
      <c r="J770" s="8">
        <v>9</v>
      </c>
    </row>
    <row r="771" spans="1:10" x14ac:dyDescent="0.3">
      <c r="A771" s="7" t="s">
        <v>1496</v>
      </c>
      <c r="B771" s="7" t="s">
        <v>1497</v>
      </c>
      <c r="C771" s="8">
        <v>113</v>
      </c>
      <c r="D771" s="8">
        <v>108</v>
      </c>
      <c r="E771" s="4">
        <v>0.95575221238938057</v>
      </c>
      <c r="F771" s="8">
        <v>4</v>
      </c>
      <c r="G771" s="4">
        <v>0.99115044247787609</v>
      </c>
      <c r="H771" s="8">
        <v>1</v>
      </c>
      <c r="I771" s="8">
        <v>0</v>
      </c>
      <c r="J771" s="8">
        <v>0</v>
      </c>
    </row>
    <row r="772" spans="1:10" x14ac:dyDescent="0.3">
      <c r="A772" s="7" t="s">
        <v>1498</v>
      </c>
      <c r="B772" s="7" t="s">
        <v>1341</v>
      </c>
      <c r="C772" s="8">
        <v>113</v>
      </c>
      <c r="D772" s="8">
        <v>97</v>
      </c>
      <c r="E772" s="4">
        <v>0.85840707964601781</v>
      </c>
      <c r="F772" s="8">
        <v>9</v>
      </c>
      <c r="G772" s="4">
        <v>0.93805309734513276</v>
      </c>
      <c r="H772" s="8">
        <v>3</v>
      </c>
      <c r="I772" s="8">
        <v>0</v>
      </c>
      <c r="J772" s="8">
        <v>4</v>
      </c>
    </row>
    <row r="773" spans="1:10" x14ac:dyDescent="0.3">
      <c r="A773" s="7" t="s">
        <v>1499</v>
      </c>
      <c r="B773" s="7" t="s">
        <v>1500</v>
      </c>
      <c r="C773" s="8">
        <v>112</v>
      </c>
      <c r="D773" s="8">
        <v>108</v>
      </c>
      <c r="E773" s="4">
        <v>0.9642857142857143</v>
      </c>
      <c r="F773" s="8">
        <v>1</v>
      </c>
      <c r="G773" s="4">
        <v>0.9732142857142857</v>
      </c>
      <c r="H773" s="8">
        <v>3</v>
      </c>
      <c r="I773" s="8">
        <v>0</v>
      </c>
      <c r="J773" s="8">
        <v>0</v>
      </c>
    </row>
    <row r="774" spans="1:10" x14ac:dyDescent="0.3">
      <c r="A774" s="7" t="s">
        <v>1501</v>
      </c>
      <c r="B774" s="7" t="s">
        <v>1502</v>
      </c>
      <c r="C774" s="8">
        <v>109</v>
      </c>
      <c r="D774" s="8">
        <v>105</v>
      </c>
      <c r="E774" s="4">
        <v>0.96330275229357798</v>
      </c>
      <c r="F774" s="8">
        <v>3</v>
      </c>
      <c r="G774" s="4">
        <v>0.99082568807339455</v>
      </c>
      <c r="H774" s="8">
        <v>1</v>
      </c>
      <c r="I774" s="8">
        <v>0</v>
      </c>
      <c r="J774" s="8">
        <v>0</v>
      </c>
    </row>
    <row r="775" spans="1:10" x14ac:dyDescent="0.3">
      <c r="A775" s="7" t="s">
        <v>1503</v>
      </c>
      <c r="B775" s="7" t="s">
        <v>1504</v>
      </c>
      <c r="C775" s="8">
        <v>101</v>
      </c>
      <c r="D775" s="8">
        <v>98</v>
      </c>
      <c r="E775" s="4">
        <v>0.97029702970297027</v>
      </c>
      <c r="F775" s="8">
        <v>2</v>
      </c>
      <c r="G775" s="4">
        <v>0.99009900990099009</v>
      </c>
      <c r="H775" s="8">
        <v>1</v>
      </c>
      <c r="I775" s="8">
        <v>0</v>
      </c>
      <c r="J775" s="8">
        <v>0</v>
      </c>
    </row>
    <row r="776" spans="1:10" x14ac:dyDescent="0.3">
      <c r="A776" s="7" t="s">
        <v>1505</v>
      </c>
      <c r="B776" s="7" t="s">
        <v>1506</v>
      </c>
      <c r="C776" s="8">
        <v>89</v>
      </c>
      <c r="D776" s="8">
        <v>83</v>
      </c>
      <c r="E776" s="4">
        <v>0.93258426966292129</v>
      </c>
      <c r="F776" s="8">
        <v>4</v>
      </c>
      <c r="G776" s="4">
        <v>0.97752808988764039</v>
      </c>
      <c r="H776" s="8">
        <v>2</v>
      </c>
      <c r="I776" s="8">
        <v>0</v>
      </c>
      <c r="J776" s="8">
        <v>0</v>
      </c>
    </row>
    <row r="777" spans="1:10" x14ac:dyDescent="0.3">
      <c r="A777" s="7" t="s">
        <v>1507</v>
      </c>
      <c r="B777" s="7" t="s">
        <v>1508</v>
      </c>
      <c r="C777" s="8">
        <v>87</v>
      </c>
      <c r="D777" s="8">
        <v>86</v>
      </c>
      <c r="E777" s="4">
        <v>0.9885057471264368</v>
      </c>
      <c r="F777" s="8">
        <v>1</v>
      </c>
      <c r="G777" s="4">
        <v>1</v>
      </c>
      <c r="H777" s="8">
        <v>0</v>
      </c>
      <c r="I777" s="8">
        <v>0</v>
      </c>
      <c r="J777" s="8">
        <v>0</v>
      </c>
    </row>
    <row r="778" spans="1:10" x14ac:dyDescent="0.3">
      <c r="A778" s="7" t="s">
        <v>1509</v>
      </c>
      <c r="B778" s="7" t="s">
        <v>1510</v>
      </c>
      <c r="C778" s="8">
        <v>83</v>
      </c>
      <c r="D778" s="8">
        <v>78</v>
      </c>
      <c r="E778" s="4">
        <v>0.93975903614457834</v>
      </c>
      <c r="F778" s="8">
        <v>2</v>
      </c>
      <c r="G778" s="4">
        <v>0.96385542168674698</v>
      </c>
      <c r="H778" s="8">
        <v>2</v>
      </c>
      <c r="I778" s="8">
        <v>0</v>
      </c>
      <c r="J778" s="8">
        <v>1</v>
      </c>
    </row>
    <row r="779" spans="1:10" x14ac:dyDescent="0.3">
      <c r="A779" s="7" t="s">
        <v>1511</v>
      </c>
      <c r="B779" s="7" t="s">
        <v>1512</v>
      </c>
      <c r="C779" s="8">
        <v>82</v>
      </c>
      <c r="D779" s="8">
        <v>74</v>
      </c>
      <c r="E779" s="4">
        <v>0.90243902439024393</v>
      </c>
      <c r="F779" s="8">
        <v>2</v>
      </c>
      <c r="G779" s="4">
        <v>0.92682926829268297</v>
      </c>
      <c r="H779" s="8">
        <v>5</v>
      </c>
      <c r="I779" s="8">
        <v>0</v>
      </c>
      <c r="J779" s="8">
        <v>1</v>
      </c>
    </row>
    <row r="780" spans="1:10" x14ac:dyDescent="0.3">
      <c r="A780" s="7" t="s">
        <v>1513</v>
      </c>
      <c r="B780" s="7" t="s">
        <v>1514</v>
      </c>
      <c r="C780" s="8">
        <v>80</v>
      </c>
      <c r="D780" s="8">
        <v>75</v>
      </c>
      <c r="E780" s="4">
        <v>0.9375</v>
      </c>
      <c r="F780" s="8">
        <v>3</v>
      </c>
      <c r="G780" s="4">
        <v>0.97499999999999998</v>
      </c>
      <c r="H780" s="8">
        <v>2</v>
      </c>
      <c r="I780" s="8">
        <v>0</v>
      </c>
      <c r="J780" s="8">
        <v>0</v>
      </c>
    </row>
    <row r="781" spans="1:10" x14ac:dyDescent="0.3">
      <c r="A781" s="7" t="s">
        <v>1515</v>
      </c>
      <c r="B781" s="7" t="s">
        <v>1516</v>
      </c>
      <c r="C781" s="8">
        <v>74</v>
      </c>
      <c r="D781" s="8">
        <v>67</v>
      </c>
      <c r="E781" s="4">
        <v>0.90540540540540537</v>
      </c>
      <c r="F781" s="8">
        <v>4</v>
      </c>
      <c r="G781" s="4">
        <v>0.95945945945945932</v>
      </c>
      <c r="H781" s="8">
        <v>0</v>
      </c>
      <c r="I781" s="8">
        <v>1</v>
      </c>
      <c r="J781" s="8">
        <v>2</v>
      </c>
    </row>
    <row r="782" spans="1:10" x14ac:dyDescent="0.3">
      <c r="A782" s="7" t="s">
        <v>1517</v>
      </c>
      <c r="B782" s="7" t="s">
        <v>1518</v>
      </c>
      <c r="C782" s="8">
        <v>74</v>
      </c>
      <c r="D782" s="8">
        <v>71</v>
      </c>
      <c r="E782" s="4">
        <v>0.95945945945945932</v>
      </c>
      <c r="F782" s="8">
        <v>2</v>
      </c>
      <c r="G782" s="4">
        <v>0.9864864864864864</v>
      </c>
      <c r="H782" s="8">
        <v>0</v>
      </c>
      <c r="I782" s="8">
        <v>0</v>
      </c>
      <c r="J782" s="8">
        <v>1</v>
      </c>
    </row>
    <row r="783" spans="1:10" x14ac:dyDescent="0.3">
      <c r="A783" s="7" t="s">
        <v>1519</v>
      </c>
      <c r="B783" s="7" t="s">
        <v>1520</v>
      </c>
      <c r="C783" s="8">
        <v>72</v>
      </c>
      <c r="D783" s="8">
        <v>69</v>
      </c>
      <c r="E783" s="4">
        <v>0.95833333333333348</v>
      </c>
      <c r="F783" s="8">
        <v>2</v>
      </c>
      <c r="G783" s="4">
        <v>0.98611111111111116</v>
      </c>
      <c r="H783" s="8">
        <v>1</v>
      </c>
      <c r="I783" s="8">
        <v>0</v>
      </c>
      <c r="J783" s="8">
        <v>0</v>
      </c>
    </row>
    <row r="784" spans="1:10" x14ac:dyDescent="0.3">
      <c r="A784" s="7" t="s">
        <v>1521</v>
      </c>
      <c r="B784" s="7" t="s">
        <v>1522</v>
      </c>
      <c r="C784" s="8">
        <v>72</v>
      </c>
      <c r="D784" s="8">
        <v>65</v>
      </c>
      <c r="E784" s="4">
        <v>0.9027777777777779</v>
      </c>
      <c r="F784" s="8">
        <v>4</v>
      </c>
      <c r="G784" s="4">
        <v>0.95833333333333348</v>
      </c>
      <c r="H784" s="8">
        <v>3</v>
      </c>
      <c r="I784" s="8">
        <v>0</v>
      </c>
      <c r="J784" s="8">
        <v>0</v>
      </c>
    </row>
    <row r="785" spans="1:10" x14ac:dyDescent="0.3">
      <c r="A785" s="7" t="s">
        <v>1523</v>
      </c>
      <c r="B785" s="7" t="s">
        <v>1524</v>
      </c>
      <c r="C785" s="8">
        <v>70</v>
      </c>
      <c r="D785" s="8">
        <v>67</v>
      </c>
      <c r="E785" s="4">
        <v>0.95714285714285718</v>
      </c>
      <c r="F785" s="8">
        <v>2</v>
      </c>
      <c r="G785" s="4">
        <v>0.98571428571428588</v>
      </c>
      <c r="H785" s="8">
        <v>0</v>
      </c>
      <c r="I785" s="8">
        <v>0</v>
      </c>
      <c r="J785" s="8">
        <v>1</v>
      </c>
    </row>
    <row r="786" spans="1:10" x14ac:dyDescent="0.3">
      <c r="A786" s="7" t="s">
        <v>1525</v>
      </c>
      <c r="B786" s="7" t="s">
        <v>1526</v>
      </c>
      <c r="C786" s="8">
        <v>63</v>
      </c>
      <c r="D786" s="8">
        <v>63</v>
      </c>
      <c r="E786" s="4">
        <v>1</v>
      </c>
      <c r="F786" s="8">
        <v>0</v>
      </c>
      <c r="G786" s="4">
        <v>1</v>
      </c>
      <c r="H786" s="8">
        <v>0</v>
      </c>
      <c r="I786" s="8">
        <v>0</v>
      </c>
      <c r="J786" s="8">
        <v>0</v>
      </c>
    </row>
    <row r="787" spans="1:10" x14ac:dyDescent="0.3">
      <c r="A787" s="7" t="s">
        <v>1527</v>
      </c>
      <c r="B787" s="7" t="s">
        <v>1528</v>
      </c>
      <c r="C787" s="8">
        <v>62</v>
      </c>
      <c r="D787" s="8">
        <v>59</v>
      </c>
      <c r="E787" s="4">
        <v>0.95161290322580649</v>
      </c>
      <c r="F787" s="8">
        <v>3</v>
      </c>
      <c r="G787" s="4">
        <v>1</v>
      </c>
      <c r="H787" s="8">
        <v>0</v>
      </c>
      <c r="I787" s="8">
        <v>0</v>
      </c>
      <c r="J787" s="8">
        <v>0</v>
      </c>
    </row>
    <row r="788" spans="1:10" x14ac:dyDescent="0.3">
      <c r="A788" s="7" t="s">
        <v>1529</v>
      </c>
      <c r="B788" s="7" t="s">
        <v>1530</v>
      </c>
      <c r="C788" s="8">
        <v>60</v>
      </c>
      <c r="D788" s="8">
        <v>49</v>
      </c>
      <c r="E788" s="4">
        <v>0.81666666666666676</v>
      </c>
      <c r="F788" s="8">
        <v>7</v>
      </c>
      <c r="G788" s="4">
        <v>0.93333333333333324</v>
      </c>
      <c r="H788" s="8">
        <v>4</v>
      </c>
      <c r="I788" s="8">
        <v>0</v>
      </c>
      <c r="J788" s="8">
        <v>0</v>
      </c>
    </row>
    <row r="789" spans="1:10" x14ac:dyDescent="0.3">
      <c r="A789" s="7" t="s">
        <v>1531</v>
      </c>
      <c r="B789" s="7" t="s">
        <v>1532</v>
      </c>
      <c r="C789" s="8">
        <v>60</v>
      </c>
      <c r="D789" s="8">
        <v>55</v>
      </c>
      <c r="E789" s="4">
        <v>0.91666666666666652</v>
      </c>
      <c r="F789" s="8">
        <v>4</v>
      </c>
      <c r="G789" s="4">
        <v>0.98333333333333328</v>
      </c>
      <c r="H789" s="8">
        <v>1</v>
      </c>
      <c r="I789" s="8">
        <v>0</v>
      </c>
      <c r="J789" s="8">
        <v>0</v>
      </c>
    </row>
    <row r="790" spans="1:10" x14ac:dyDescent="0.3">
      <c r="A790" s="7" t="s">
        <v>1533</v>
      </c>
      <c r="B790" s="7" t="s">
        <v>1534</v>
      </c>
      <c r="C790" s="8">
        <v>60</v>
      </c>
      <c r="D790" s="8">
        <v>54</v>
      </c>
      <c r="E790" s="4">
        <v>0.9</v>
      </c>
      <c r="F790" s="8">
        <v>4</v>
      </c>
      <c r="G790" s="4">
        <v>0.96666666666666667</v>
      </c>
      <c r="H790" s="8">
        <v>1</v>
      </c>
      <c r="I790" s="8">
        <v>0</v>
      </c>
      <c r="J790" s="8">
        <v>1</v>
      </c>
    </row>
    <row r="791" spans="1:10" x14ac:dyDescent="0.3">
      <c r="A791" s="7" t="s">
        <v>1535</v>
      </c>
      <c r="B791" s="7" t="s">
        <v>1536</v>
      </c>
      <c r="C791" s="8">
        <v>58</v>
      </c>
      <c r="D791" s="8">
        <v>56</v>
      </c>
      <c r="E791" s="4">
        <v>0.96551724137931028</v>
      </c>
      <c r="F791" s="8">
        <v>2</v>
      </c>
      <c r="G791" s="4">
        <v>1</v>
      </c>
      <c r="H791" s="8">
        <v>0</v>
      </c>
      <c r="I791" s="8">
        <v>0</v>
      </c>
      <c r="J791" s="8">
        <v>0</v>
      </c>
    </row>
    <row r="792" spans="1:10" x14ac:dyDescent="0.3">
      <c r="A792" s="7" t="s">
        <v>1537</v>
      </c>
      <c r="B792" s="7" t="s">
        <v>1538</v>
      </c>
      <c r="C792" s="8">
        <v>58</v>
      </c>
      <c r="D792" s="8">
        <v>53</v>
      </c>
      <c r="E792" s="4">
        <v>0.91379310344827591</v>
      </c>
      <c r="F792" s="8">
        <v>2</v>
      </c>
      <c r="G792" s="4">
        <v>0.94827586206896552</v>
      </c>
      <c r="H792" s="8">
        <v>1</v>
      </c>
      <c r="I792" s="8">
        <v>0</v>
      </c>
      <c r="J792" s="8">
        <v>2</v>
      </c>
    </row>
    <row r="793" spans="1:10" x14ac:dyDescent="0.3">
      <c r="A793" s="7" t="s">
        <v>1539</v>
      </c>
      <c r="B793" s="7" t="s">
        <v>1540</v>
      </c>
      <c r="C793" s="8">
        <v>57</v>
      </c>
      <c r="D793" s="8">
        <v>50</v>
      </c>
      <c r="E793" s="4">
        <v>0.8771929824561403</v>
      </c>
      <c r="F793" s="8">
        <v>3</v>
      </c>
      <c r="G793" s="4">
        <v>0.92982456140350878</v>
      </c>
      <c r="H793" s="8">
        <v>4</v>
      </c>
      <c r="I793" s="8">
        <v>0</v>
      </c>
      <c r="J793" s="8">
        <v>0</v>
      </c>
    </row>
    <row r="794" spans="1:10" x14ac:dyDescent="0.3">
      <c r="A794" s="7" t="s">
        <v>1541</v>
      </c>
      <c r="B794" s="7" t="s">
        <v>1542</v>
      </c>
      <c r="C794" s="8">
        <v>57</v>
      </c>
      <c r="D794" s="8">
        <v>51</v>
      </c>
      <c r="E794" s="4">
        <v>0.89473684210526316</v>
      </c>
      <c r="F794" s="8">
        <v>4</v>
      </c>
      <c r="G794" s="4">
        <v>0.96491228070175439</v>
      </c>
      <c r="H794" s="8">
        <v>2</v>
      </c>
      <c r="I794" s="8">
        <v>0</v>
      </c>
      <c r="J794" s="8">
        <v>0</v>
      </c>
    </row>
    <row r="795" spans="1:10" x14ac:dyDescent="0.3">
      <c r="A795" s="7" t="s">
        <v>1543</v>
      </c>
      <c r="B795" s="7" t="s">
        <v>1544</v>
      </c>
      <c r="C795" s="8">
        <v>56</v>
      </c>
      <c r="D795" s="8">
        <v>55</v>
      </c>
      <c r="E795" s="4">
        <v>0.9821428571428571</v>
      </c>
      <c r="F795" s="8">
        <v>1</v>
      </c>
      <c r="G795" s="4">
        <v>1</v>
      </c>
      <c r="H795" s="8">
        <v>0</v>
      </c>
      <c r="I795" s="8">
        <v>0</v>
      </c>
      <c r="J795" s="8">
        <v>0</v>
      </c>
    </row>
    <row r="796" spans="1:10" x14ac:dyDescent="0.3">
      <c r="A796" s="7" t="s">
        <v>1545</v>
      </c>
      <c r="B796" s="7" t="s">
        <v>1546</v>
      </c>
      <c r="C796" s="8">
        <v>56</v>
      </c>
      <c r="D796" s="8">
        <v>53</v>
      </c>
      <c r="E796" s="4">
        <v>0.9464285714285714</v>
      </c>
      <c r="F796" s="8">
        <v>1</v>
      </c>
      <c r="G796" s="4">
        <v>0.9642857142857143</v>
      </c>
      <c r="H796" s="8">
        <v>0</v>
      </c>
      <c r="I796" s="8">
        <v>1</v>
      </c>
      <c r="J796" s="8">
        <v>1</v>
      </c>
    </row>
    <row r="797" spans="1:10" x14ac:dyDescent="0.3">
      <c r="A797" s="7" t="s">
        <v>1547</v>
      </c>
      <c r="B797" s="7" t="s">
        <v>1548</v>
      </c>
      <c r="C797" s="8">
        <v>55</v>
      </c>
      <c r="D797" s="8">
        <v>55</v>
      </c>
      <c r="E797" s="4">
        <v>1</v>
      </c>
      <c r="F797" s="8">
        <v>0</v>
      </c>
      <c r="G797" s="4">
        <v>1</v>
      </c>
      <c r="H797" s="8">
        <v>0</v>
      </c>
      <c r="I797" s="8">
        <v>0</v>
      </c>
      <c r="J797" s="8">
        <v>0</v>
      </c>
    </row>
    <row r="798" spans="1:10" x14ac:dyDescent="0.3">
      <c r="A798" s="7" t="s">
        <v>1549</v>
      </c>
      <c r="B798" s="7" t="s">
        <v>1550</v>
      </c>
      <c r="C798" s="8">
        <v>55</v>
      </c>
      <c r="D798" s="8">
        <v>52</v>
      </c>
      <c r="E798" s="4">
        <v>0.94545454545454544</v>
      </c>
      <c r="F798" s="8">
        <v>2</v>
      </c>
      <c r="G798" s="4">
        <v>0.98181818181818192</v>
      </c>
      <c r="H798" s="8">
        <v>1</v>
      </c>
      <c r="I798" s="8">
        <v>0</v>
      </c>
      <c r="J798" s="8">
        <v>0</v>
      </c>
    </row>
    <row r="799" spans="1:10" x14ac:dyDescent="0.3">
      <c r="A799" s="7" t="s">
        <v>1551</v>
      </c>
      <c r="B799" s="7" t="s">
        <v>1552</v>
      </c>
      <c r="C799" s="8">
        <v>53</v>
      </c>
      <c r="D799" s="8">
        <v>49</v>
      </c>
      <c r="E799" s="4">
        <v>0.92452830188679247</v>
      </c>
      <c r="F799" s="8">
        <v>0</v>
      </c>
      <c r="G799" s="4">
        <v>0.92452830188679247</v>
      </c>
      <c r="H799" s="8">
        <v>4</v>
      </c>
      <c r="I799" s="8">
        <v>0</v>
      </c>
      <c r="J799" s="8">
        <v>0</v>
      </c>
    </row>
    <row r="800" spans="1:10" x14ac:dyDescent="0.3">
      <c r="A800" s="7" t="s">
        <v>1553</v>
      </c>
      <c r="B800" s="7" t="s">
        <v>1554</v>
      </c>
      <c r="C800" s="8">
        <v>53</v>
      </c>
      <c r="D800" s="8">
        <v>49</v>
      </c>
      <c r="E800" s="4">
        <v>0.92452830188679247</v>
      </c>
      <c r="F800" s="8">
        <v>4</v>
      </c>
      <c r="G800" s="4">
        <v>1</v>
      </c>
      <c r="H800" s="8">
        <v>0</v>
      </c>
      <c r="I800" s="8">
        <v>0</v>
      </c>
      <c r="J800" s="8">
        <v>0</v>
      </c>
    </row>
    <row r="801" spans="1:10" x14ac:dyDescent="0.3">
      <c r="A801" s="7" t="s">
        <v>1555</v>
      </c>
      <c r="B801" s="7" t="s">
        <v>1556</v>
      </c>
      <c r="C801" s="8">
        <v>53</v>
      </c>
      <c r="D801" s="8">
        <v>53</v>
      </c>
      <c r="E801" s="4">
        <v>1</v>
      </c>
      <c r="F801" s="8">
        <v>0</v>
      </c>
      <c r="G801" s="4">
        <v>1</v>
      </c>
      <c r="H801" s="8">
        <v>0</v>
      </c>
      <c r="I801" s="8">
        <v>0</v>
      </c>
      <c r="J801" s="8">
        <v>0</v>
      </c>
    </row>
    <row r="802" spans="1:10" x14ac:dyDescent="0.3">
      <c r="A802" s="7" t="s">
        <v>1557</v>
      </c>
      <c r="B802" s="7" t="s">
        <v>1558</v>
      </c>
      <c r="C802" s="8">
        <v>53</v>
      </c>
      <c r="D802" s="8">
        <v>51</v>
      </c>
      <c r="E802" s="4">
        <v>0.96226415094339623</v>
      </c>
      <c r="F802" s="8">
        <v>2</v>
      </c>
      <c r="G802" s="4">
        <v>1</v>
      </c>
      <c r="H802" s="8">
        <v>0</v>
      </c>
      <c r="I802" s="8">
        <v>0</v>
      </c>
      <c r="J802" s="8">
        <v>0</v>
      </c>
    </row>
    <row r="803" spans="1:10" x14ac:dyDescent="0.3">
      <c r="A803" s="7" t="s">
        <v>1559</v>
      </c>
      <c r="B803" s="7" t="s">
        <v>1560</v>
      </c>
      <c r="C803" s="8">
        <v>53</v>
      </c>
      <c r="D803" s="8">
        <v>51</v>
      </c>
      <c r="E803" s="4">
        <v>0.96226415094339623</v>
      </c>
      <c r="F803" s="8">
        <v>1</v>
      </c>
      <c r="G803" s="4">
        <v>0.98113207547169812</v>
      </c>
      <c r="H803" s="8">
        <v>0</v>
      </c>
      <c r="I803" s="8">
        <v>0</v>
      </c>
      <c r="J803" s="8">
        <v>1</v>
      </c>
    </row>
    <row r="804" spans="1:10" x14ac:dyDescent="0.3">
      <c r="A804" s="7" t="s">
        <v>1561</v>
      </c>
      <c r="B804" s="7" t="s">
        <v>1562</v>
      </c>
      <c r="C804" s="8">
        <v>53</v>
      </c>
      <c r="D804" s="8">
        <v>53</v>
      </c>
      <c r="E804" s="4">
        <v>1</v>
      </c>
      <c r="F804" s="8">
        <v>0</v>
      </c>
      <c r="G804" s="4">
        <v>1</v>
      </c>
      <c r="H804" s="8">
        <v>0</v>
      </c>
      <c r="I804" s="8">
        <v>0</v>
      </c>
      <c r="J804" s="8">
        <v>0</v>
      </c>
    </row>
    <row r="805" spans="1:10" x14ac:dyDescent="0.3">
      <c r="A805" s="7" t="s">
        <v>1563</v>
      </c>
      <c r="B805" s="7" t="s">
        <v>1564</v>
      </c>
      <c r="C805" s="8">
        <v>53</v>
      </c>
      <c r="D805" s="8">
        <v>51</v>
      </c>
      <c r="E805" s="4">
        <v>0.96226415094339623</v>
      </c>
      <c r="F805" s="8">
        <v>2</v>
      </c>
      <c r="G805" s="4">
        <v>1</v>
      </c>
      <c r="H805" s="8">
        <v>0</v>
      </c>
      <c r="I805" s="8">
        <v>0</v>
      </c>
      <c r="J805" s="8">
        <v>0</v>
      </c>
    </row>
    <row r="806" spans="1:10" x14ac:dyDescent="0.3">
      <c r="A806" s="7" t="s">
        <v>1565</v>
      </c>
      <c r="B806" s="7" t="s">
        <v>1566</v>
      </c>
      <c r="C806" s="8">
        <v>53</v>
      </c>
      <c r="D806" s="8">
        <v>49</v>
      </c>
      <c r="E806" s="4">
        <v>0.92452830188679247</v>
      </c>
      <c r="F806" s="8">
        <v>2</v>
      </c>
      <c r="G806" s="4">
        <v>0.96226415094339623</v>
      </c>
      <c r="H806" s="8">
        <v>2</v>
      </c>
      <c r="I806" s="8">
        <v>0</v>
      </c>
      <c r="J806" s="8">
        <v>0</v>
      </c>
    </row>
    <row r="807" spans="1:10" x14ac:dyDescent="0.3">
      <c r="A807" s="7" t="s">
        <v>1567</v>
      </c>
      <c r="B807" s="7" t="s">
        <v>1568</v>
      </c>
      <c r="C807" s="8">
        <v>53</v>
      </c>
      <c r="D807" s="8">
        <v>49</v>
      </c>
      <c r="E807" s="4">
        <v>0.92452830188679247</v>
      </c>
      <c r="F807" s="8">
        <v>4</v>
      </c>
      <c r="G807" s="4">
        <v>1</v>
      </c>
      <c r="H807" s="8">
        <v>0</v>
      </c>
      <c r="I807" s="8">
        <v>0</v>
      </c>
      <c r="J807" s="8">
        <v>0</v>
      </c>
    </row>
    <row r="808" spans="1:10" x14ac:dyDescent="0.3">
      <c r="A808" s="7" t="s">
        <v>1569</v>
      </c>
      <c r="B808" s="7" t="s">
        <v>1570</v>
      </c>
      <c r="C808" s="8">
        <v>51</v>
      </c>
      <c r="D808" s="8">
        <v>45</v>
      </c>
      <c r="E808" s="4">
        <v>0.88235294117647056</v>
      </c>
      <c r="F808" s="8">
        <v>6</v>
      </c>
      <c r="G808" s="4">
        <v>1</v>
      </c>
      <c r="H808" s="8">
        <v>0</v>
      </c>
      <c r="I808" s="8">
        <v>0</v>
      </c>
      <c r="J808" s="8">
        <v>0</v>
      </c>
    </row>
    <row r="809" spans="1:10" x14ac:dyDescent="0.3">
      <c r="A809" s="7" t="s">
        <v>1571</v>
      </c>
      <c r="B809" s="7" t="s">
        <v>1572</v>
      </c>
      <c r="C809" s="8">
        <v>51</v>
      </c>
      <c r="D809" s="8">
        <v>48</v>
      </c>
      <c r="E809" s="4">
        <v>0.94117647058823517</v>
      </c>
      <c r="F809" s="8">
        <v>3</v>
      </c>
      <c r="G809" s="4">
        <v>1</v>
      </c>
      <c r="H809" s="8">
        <v>0</v>
      </c>
      <c r="I809" s="8">
        <v>0</v>
      </c>
      <c r="J809" s="8">
        <v>0</v>
      </c>
    </row>
    <row r="810" spans="1:10" x14ac:dyDescent="0.3">
      <c r="A810" s="7" t="s">
        <v>1573</v>
      </c>
      <c r="B810" s="7" t="s">
        <v>1574</v>
      </c>
      <c r="C810" s="8">
        <v>51</v>
      </c>
      <c r="D810" s="8">
        <v>49</v>
      </c>
      <c r="E810" s="4">
        <v>0.96078431372549022</v>
      </c>
      <c r="F810" s="8">
        <v>1</v>
      </c>
      <c r="G810" s="4">
        <v>0.98039215686274506</v>
      </c>
      <c r="H810" s="8">
        <v>1</v>
      </c>
      <c r="I810" s="8">
        <v>0</v>
      </c>
      <c r="J810" s="8">
        <v>0</v>
      </c>
    </row>
    <row r="811" spans="1:10" x14ac:dyDescent="0.3">
      <c r="A811" s="7" t="s">
        <v>1575</v>
      </c>
      <c r="B811" s="7" t="s">
        <v>1576</v>
      </c>
      <c r="C811" s="8">
        <v>50</v>
      </c>
      <c r="D811" s="8">
        <v>50</v>
      </c>
      <c r="E811" s="4">
        <v>1</v>
      </c>
      <c r="F811" s="8">
        <v>0</v>
      </c>
      <c r="G811" s="4">
        <v>1</v>
      </c>
      <c r="H811" s="8">
        <v>0</v>
      </c>
      <c r="I811" s="8">
        <v>0</v>
      </c>
      <c r="J811" s="8">
        <v>0</v>
      </c>
    </row>
    <row r="812" spans="1:10" x14ac:dyDescent="0.3">
      <c r="A812" s="7" t="s">
        <v>1577</v>
      </c>
      <c r="B812" s="7" t="s">
        <v>1578</v>
      </c>
      <c r="C812" s="8">
        <v>50</v>
      </c>
      <c r="D812" s="8">
        <v>49</v>
      </c>
      <c r="E812" s="4">
        <v>0.98</v>
      </c>
      <c r="F812" s="8">
        <v>1</v>
      </c>
      <c r="G812" s="4">
        <v>1</v>
      </c>
      <c r="H812" s="8">
        <v>0</v>
      </c>
      <c r="I812" s="8">
        <v>0</v>
      </c>
      <c r="J812" s="8">
        <v>0</v>
      </c>
    </row>
    <row r="813" spans="1:10" x14ac:dyDescent="0.3">
      <c r="A813" s="7" t="s">
        <v>1579</v>
      </c>
      <c r="B813" s="7" t="s">
        <v>1580</v>
      </c>
      <c r="C813" s="8">
        <v>50</v>
      </c>
      <c r="D813" s="8">
        <v>44</v>
      </c>
      <c r="E813" s="4">
        <v>0.88</v>
      </c>
      <c r="F813" s="8">
        <v>1</v>
      </c>
      <c r="G813" s="4">
        <v>0.9</v>
      </c>
      <c r="H813" s="8">
        <v>2</v>
      </c>
      <c r="I813" s="8">
        <v>1</v>
      </c>
      <c r="J813" s="8">
        <v>2</v>
      </c>
    </row>
    <row r="814" spans="1:10" x14ac:dyDescent="0.3">
      <c r="A814" s="7" t="s">
        <v>1581</v>
      </c>
      <c r="B814" s="7" t="s">
        <v>1582</v>
      </c>
      <c r="C814" s="8">
        <v>50</v>
      </c>
      <c r="D814" s="8">
        <v>46</v>
      </c>
      <c r="E814" s="4">
        <v>0.92</v>
      </c>
      <c r="F814" s="8">
        <v>2</v>
      </c>
      <c r="G814" s="4">
        <v>0.96</v>
      </c>
      <c r="H814" s="8">
        <v>2</v>
      </c>
      <c r="I814" s="8">
        <v>0</v>
      </c>
      <c r="J814" s="8">
        <v>0</v>
      </c>
    </row>
    <row r="815" spans="1:10" x14ac:dyDescent="0.3">
      <c r="A815" s="7" t="s">
        <v>1583</v>
      </c>
      <c r="B815" s="7" t="s">
        <v>1584</v>
      </c>
      <c r="C815" s="8">
        <v>49</v>
      </c>
      <c r="D815" s="8">
        <v>48</v>
      </c>
      <c r="E815" s="4">
        <v>0.97959183673469385</v>
      </c>
      <c r="F815" s="8">
        <v>1</v>
      </c>
      <c r="G815" s="4">
        <v>1</v>
      </c>
      <c r="H815" s="8">
        <v>0</v>
      </c>
      <c r="I815" s="8">
        <v>0</v>
      </c>
      <c r="J815" s="8">
        <v>0</v>
      </c>
    </row>
    <row r="816" spans="1:10" x14ac:dyDescent="0.3">
      <c r="A816" s="7" t="s">
        <v>1585</v>
      </c>
      <c r="B816" s="7" t="s">
        <v>1586</v>
      </c>
      <c r="C816" s="8">
        <v>49</v>
      </c>
      <c r="D816" s="8">
        <v>46</v>
      </c>
      <c r="E816" s="4">
        <v>0.93877551020408168</v>
      </c>
      <c r="F816" s="8">
        <v>3</v>
      </c>
      <c r="G816" s="4">
        <v>1</v>
      </c>
      <c r="H816" s="8">
        <v>0</v>
      </c>
      <c r="I816" s="8">
        <v>0</v>
      </c>
      <c r="J816" s="8">
        <v>0</v>
      </c>
    </row>
    <row r="817" spans="1:10" x14ac:dyDescent="0.3">
      <c r="A817" s="7" t="s">
        <v>1587</v>
      </c>
      <c r="B817" s="7" t="s">
        <v>1588</v>
      </c>
      <c r="C817" s="8">
        <v>49</v>
      </c>
      <c r="D817" s="8">
        <v>49</v>
      </c>
      <c r="E817" s="4">
        <v>1</v>
      </c>
      <c r="F817" s="8">
        <v>0</v>
      </c>
      <c r="G817" s="4">
        <v>1</v>
      </c>
      <c r="H817" s="8">
        <v>0</v>
      </c>
      <c r="I817" s="8">
        <v>0</v>
      </c>
      <c r="J817" s="8">
        <v>0</v>
      </c>
    </row>
    <row r="818" spans="1:10" x14ac:dyDescent="0.3">
      <c r="A818" s="7" t="s">
        <v>1589</v>
      </c>
      <c r="B818" s="7" t="s">
        <v>1590</v>
      </c>
      <c r="C818" s="8">
        <v>49</v>
      </c>
      <c r="D818" s="8">
        <v>48</v>
      </c>
      <c r="E818" s="4">
        <v>0.97959183673469385</v>
      </c>
      <c r="F818" s="8">
        <v>0</v>
      </c>
      <c r="G818" s="4">
        <v>0.97959183673469385</v>
      </c>
      <c r="H818" s="8">
        <v>0</v>
      </c>
      <c r="I818" s="8">
        <v>1</v>
      </c>
      <c r="J818" s="8">
        <v>0</v>
      </c>
    </row>
    <row r="819" spans="1:10" x14ac:dyDescent="0.3">
      <c r="A819" s="7" t="s">
        <v>1591</v>
      </c>
      <c r="B819" s="7" t="s">
        <v>1592</v>
      </c>
      <c r="C819" s="8">
        <v>48</v>
      </c>
      <c r="D819" s="8">
        <v>47</v>
      </c>
      <c r="E819" s="4">
        <v>0.97916666666666652</v>
      </c>
      <c r="F819" s="8">
        <v>1</v>
      </c>
      <c r="G819" s="4">
        <v>1</v>
      </c>
      <c r="H819" s="8">
        <v>0</v>
      </c>
      <c r="I819" s="8">
        <v>0</v>
      </c>
      <c r="J819" s="8">
        <v>0</v>
      </c>
    </row>
    <row r="820" spans="1:10" x14ac:dyDescent="0.3">
      <c r="A820" s="7" t="s">
        <v>1593</v>
      </c>
      <c r="B820" s="7" t="s">
        <v>1594</v>
      </c>
      <c r="C820" s="8">
        <v>48</v>
      </c>
      <c r="D820" s="8">
        <v>45</v>
      </c>
      <c r="E820" s="4">
        <v>0.9375</v>
      </c>
      <c r="F820" s="8">
        <v>2</v>
      </c>
      <c r="G820" s="4">
        <v>0.97916666666666652</v>
      </c>
      <c r="H820" s="8">
        <v>0</v>
      </c>
      <c r="I820" s="8">
        <v>0</v>
      </c>
      <c r="J820" s="8">
        <v>1</v>
      </c>
    </row>
    <row r="821" spans="1:10" x14ac:dyDescent="0.3">
      <c r="A821" s="7" t="s">
        <v>1595</v>
      </c>
      <c r="B821" s="7" t="s">
        <v>1596</v>
      </c>
      <c r="C821" s="8">
        <v>48</v>
      </c>
      <c r="D821" s="8">
        <v>45</v>
      </c>
      <c r="E821" s="4">
        <v>0.9375</v>
      </c>
      <c r="F821" s="8">
        <v>3</v>
      </c>
      <c r="G821" s="4">
        <v>1</v>
      </c>
      <c r="H821" s="8">
        <v>0</v>
      </c>
      <c r="I821" s="8">
        <v>0</v>
      </c>
      <c r="J821" s="8">
        <v>0</v>
      </c>
    </row>
    <row r="822" spans="1:10" x14ac:dyDescent="0.3">
      <c r="A822" s="7" t="s">
        <v>1597</v>
      </c>
      <c r="B822" s="7" t="s">
        <v>1598</v>
      </c>
      <c r="C822" s="8">
        <v>48</v>
      </c>
      <c r="D822" s="8">
        <v>44</v>
      </c>
      <c r="E822" s="4">
        <v>0.91666666666666652</v>
      </c>
      <c r="F822" s="8">
        <v>3</v>
      </c>
      <c r="G822" s="4">
        <v>0.97916666666666652</v>
      </c>
      <c r="H822" s="8">
        <v>1</v>
      </c>
      <c r="I822" s="8">
        <v>0</v>
      </c>
      <c r="J822" s="8">
        <v>0</v>
      </c>
    </row>
    <row r="823" spans="1:10" x14ac:dyDescent="0.3">
      <c r="A823" s="7" t="s">
        <v>1599</v>
      </c>
      <c r="B823" s="7" t="s">
        <v>1600</v>
      </c>
      <c r="C823" s="8">
        <v>47</v>
      </c>
      <c r="D823" s="8">
        <v>46</v>
      </c>
      <c r="E823" s="4">
        <v>0.97872340425531912</v>
      </c>
      <c r="F823" s="8">
        <v>1</v>
      </c>
      <c r="G823" s="4">
        <v>1</v>
      </c>
      <c r="H823" s="8">
        <v>0</v>
      </c>
      <c r="I823" s="8">
        <v>0</v>
      </c>
      <c r="J823" s="8">
        <v>0</v>
      </c>
    </row>
    <row r="824" spans="1:10" x14ac:dyDescent="0.3">
      <c r="A824" s="7" t="s">
        <v>1601</v>
      </c>
      <c r="B824" s="7" t="s">
        <v>1602</v>
      </c>
      <c r="C824" s="8">
        <v>47</v>
      </c>
      <c r="D824" s="8">
        <v>45</v>
      </c>
      <c r="E824" s="4">
        <v>0.95744680851063835</v>
      </c>
      <c r="F824" s="8">
        <v>2</v>
      </c>
      <c r="G824" s="4">
        <v>1</v>
      </c>
      <c r="H824" s="8">
        <v>0</v>
      </c>
      <c r="I824" s="8">
        <v>0</v>
      </c>
      <c r="J824" s="8">
        <v>0</v>
      </c>
    </row>
    <row r="825" spans="1:10" x14ac:dyDescent="0.3">
      <c r="A825" s="7" t="s">
        <v>1603</v>
      </c>
      <c r="B825" s="7" t="s">
        <v>1604</v>
      </c>
      <c r="C825" s="8">
        <v>47</v>
      </c>
      <c r="D825" s="8">
        <v>46</v>
      </c>
      <c r="E825" s="4">
        <v>0.97872340425531912</v>
      </c>
      <c r="F825" s="8">
        <v>1</v>
      </c>
      <c r="G825" s="4">
        <v>1</v>
      </c>
      <c r="H825" s="8">
        <v>0</v>
      </c>
      <c r="I825" s="8">
        <v>0</v>
      </c>
      <c r="J825" s="8">
        <v>0</v>
      </c>
    </row>
    <row r="826" spans="1:10" x14ac:dyDescent="0.3">
      <c r="A826" s="7" t="s">
        <v>1605</v>
      </c>
      <c r="B826" s="7" t="s">
        <v>1606</v>
      </c>
      <c r="C826" s="8">
        <v>46</v>
      </c>
      <c r="D826" s="8">
        <v>44</v>
      </c>
      <c r="E826" s="4">
        <v>0.95652173913043481</v>
      </c>
      <c r="F826" s="8">
        <v>1</v>
      </c>
      <c r="G826" s="4">
        <v>0.97826086956521729</v>
      </c>
      <c r="H826" s="8">
        <v>0</v>
      </c>
      <c r="I826" s="8">
        <v>0</v>
      </c>
      <c r="J826" s="8">
        <v>1</v>
      </c>
    </row>
    <row r="827" spans="1:10" x14ac:dyDescent="0.3">
      <c r="A827" s="7" t="s">
        <v>1607</v>
      </c>
      <c r="B827" s="7" t="s">
        <v>1608</v>
      </c>
      <c r="C827" s="8">
        <v>46</v>
      </c>
      <c r="D827" s="8">
        <v>42</v>
      </c>
      <c r="E827" s="4">
        <v>0.91304347826086951</v>
      </c>
      <c r="F827" s="8">
        <v>3</v>
      </c>
      <c r="G827" s="4">
        <v>0.97826086956521729</v>
      </c>
      <c r="H827" s="8">
        <v>0</v>
      </c>
      <c r="I827" s="8">
        <v>1</v>
      </c>
      <c r="J827" s="8">
        <v>0</v>
      </c>
    </row>
    <row r="828" spans="1:10" x14ac:dyDescent="0.3">
      <c r="A828" s="7" t="s">
        <v>1609</v>
      </c>
      <c r="B828" s="7" t="s">
        <v>1610</v>
      </c>
      <c r="C828" s="8">
        <v>46</v>
      </c>
      <c r="D828" s="8">
        <v>46</v>
      </c>
      <c r="E828" s="4">
        <v>1</v>
      </c>
      <c r="F828" s="8">
        <v>0</v>
      </c>
      <c r="G828" s="4">
        <v>1</v>
      </c>
      <c r="H828" s="8">
        <v>0</v>
      </c>
      <c r="I828" s="8">
        <v>0</v>
      </c>
      <c r="J828" s="8">
        <v>0</v>
      </c>
    </row>
    <row r="829" spans="1:10" x14ac:dyDescent="0.3">
      <c r="A829" s="7" t="s">
        <v>1611</v>
      </c>
      <c r="B829" s="7" t="s">
        <v>1612</v>
      </c>
      <c r="C829" s="8">
        <v>46</v>
      </c>
      <c r="D829" s="8">
        <v>45</v>
      </c>
      <c r="E829" s="4">
        <v>0.97826086956521729</v>
      </c>
      <c r="F829" s="8">
        <v>0</v>
      </c>
      <c r="G829" s="4">
        <v>0.97826086956521729</v>
      </c>
      <c r="H829" s="8">
        <v>1</v>
      </c>
      <c r="I829" s="8">
        <v>0</v>
      </c>
      <c r="J829" s="8">
        <v>0</v>
      </c>
    </row>
    <row r="830" spans="1:10" x14ac:dyDescent="0.3">
      <c r="A830" s="7" t="s">
        <v>1613</v>
      </c>
      <c r="B830" s="7" t="s">
        <v>1614</v>
      </c>
      <c r="C830" s="8">
        <v>46</v>
      </c>
      <c r="D830" s="8">
        <v>46</v>
      </c>
      <c r="E830" s="4">
        <v>1</v>
      </c>
      <c r="F830" s="8">
        <v>0</v>
      </c>
      <c r="G830" s="4">
        <v>1</v>
      </c>
      <c r="H830" s="8">
        <v>0</v>
      </c>
      <c r="I830" s="8">
        <v>0</v>
      </c>
      <c r="J830" s="8">
        <v>0</v>
      </c>
    </row>
    <row r="831" spans="1:10" x14ac:dyDescent="0.3">
      <c r="A831" s="7" t="s">
        <v>1615</v>
      </c>
      <c r="B831" s="7" t="s">
        <v>1616</v>
      </c>
      <c r="C831" s="8">
        <v>45</v>
      </c>
      <c r="D831" s="8">
        <v>41</v>
      </c>
      <c r="E831" s="4">
        <v>0.91111111111111109</v>
      </c>
      <c r="F831" s="8">
        <v>4</v>
      </c>
      <c r="G831" s="4">
        <v>1</v>
      </c>
      <c r="H831" s="8">
        <v>0</v>
      </c>
      <c r="I831" s="8">
        <v>0</v>
      </c>
      <c r="J831" s="8">
        <v>0</v>
      </c>
    </row>
    <row r="832" spans="1:10" x14ac:dyDescent="0.3">
      <c r="A832" s="7" t="s">
        <v>1617</v>
      </c>
      <c r="B832" s="7" t="s">
        <v>1618</v>
      </c>
      <c r="C832" s="8">
        <v>45</v>
      </c>
      <c r="D832" s="8">
        <v>43</v>
      </c>
      <c r="E832" s="4">
        <v>0.9555555555555556</v>
      </c>
      <c r="F832" s="8">
        <v>2</v>
      </c>
      <c r="G832" s="4">
        <v>1</v>
      </c>
      <c r="H832" s="8">
        <v>0</v>
      </c>
      <c r="I832" s="8">
        <v>0</v>
      </c>
      <c r="J832" s="8">
        <v>0</v>
      </c>
    </row>
    <row r="833" spans="1:10" x14ac:dyDescent="0.3">
      <c r="A833" s="7" t="s">
        <v>1619</v>
      </c>
      <c r="B833" s="7" t="s">
        <v>1620</v>
      </c>
      <c r="C833" s="8">
        <v>45</v>
      </c>
      <c r="D833" s="8">
        <v>43</v>
      </c>
      <c r="E833" s="4">
        <v>0.9555555555555556</v>
      </c>
      <c r="F833" s="8">
        <v>0</v>
      </c>
      <c r="G833" s="4">
        <v>0.9555555555555556</v>
      </c>
      <c r="H833" s="8">
        <v>2</v>
      </c>
      <c r="I833" s="8">
        <v>0</v>
      </c>
      <c r="J833" s="8">
        <v>0</v>
      </c>
    </row>
    <row r="834" spans="1:10" x14ac:dyDescent="0.3">
      <c r="A834" s="7" t="s">
        <v>1621</v>
      </c>
      <c r="B834" s="7" t="s">
        <v>1622</v>
      </c>
      <c r="C834" s="8">
        <v>45</v>
      </c>
      <c r="D834" s="8">
        <v>44</v>
      </c>
      <c r="E834" s="4">
        <v>0.97777777777777775</v>
      </c>
      <c r="F834" s="8">
        <v>0</v>
      </c>
      <c r="G834" s="4">
        <v>0.97777777777777775</v>
      </c>
      <c r="H834" s="8">
        <v>1</v>
      </c>
      <c r="I834" s="8">
        <v>0</v>
      </c>
      <c r="J834" s="8">
        <v>0</v>
      </c>
    </row>
    <row r="835" spans="1:10" x14ac:dyDescent="0.3">
      <c r="A835" s="7" t="s">
        <v>1623</v>
      </c>
      <c r="B835" s="7" t="s">
        <v>1624</v>
      </c>
      <c r="C835" s="8">
        <v>45</v>
      </c>
      <c r="D835" s="8">
        <v>45</v>
      </c>
      <c r="E835" s="4">
        <v>1</v>
      </c>
      <c r="F835" s="8">
        <v>0</v>
      </c>
      <c r="G835" s="4">
        <v>1</v>
      </c>
      <c r="H835" s="8">
        <v>0</v>
      </c>
      <c r="I835" s="8">
        <v>0</v>
      </c>
      <c r="J835" s="8">
        <v>0</v>
      </c>
    </row>
    <row r="836" spans="1:10" x14ac:dyDescent="0.3">
      <c r="A836" s="7" t="s">
        <v>1625</v>
      </c>
      <c r="B836" s="7" t="s">
        <v>1626</v>
      </c>
      <c r="C836" s="8">
        <v>45</v>
      </c>
      <c r="D836" s="8">
        <v>42</v>
      </c>
      <c r="E836" s="4">
        <v>0.93333333333333324</v>
      </c>
      <c r="F836" s="8">
        <v>1</v>
      </c>
      <c r="G836" s="4">
        <v>0.9555555555555556</v>
      </c>
      <c r="H836" s="8">
        <v>2</v>
      </c>
      <c r="I836" s="8">
        <v>0</v>
      </c>
      <c r="J836" s="8">
        <v>0</v>
      </c>
    </row>
    <row r="837" spans="1:10" x14ac:dyDescent="0.3">
      <c r="A837" s="7" t="s">
        <v>1627</v>
      </c>
      <c r="B837" s="7" t="s">
        <v>1628</v>
      </c>
      <c r="C837" s="8">
        <v>45</v>
      </c>
      <c r="D837" s="8">
        <v>43</v>
      </c>
      <c r="E837" s="4">
        <v>0.9555555555555556</v>
      </c>
      <c r="F837" s="8">
        <v>0</v>
      </c>
      <c r="G837" s="4">
        <v>0.9555555555555556</v>
      </c>
      <c r="H837" s="8">
        <v>1</v>
      </c>
      <c r="I837" s="8">
        <v>0</v>
      </c>
      <c r="J837" s="8">
        <v>1</v>
      </c>
    </row>
    <row r="838" spans="1:10" x14ac:dyDescent="0.3">
      <c r="A838" s="7" t="s">
        <v>1629</v>
      </c>
      <c r="B838" s="7" t="s">
        <v>1630</v>
      </c>
      <c r="C838" s="8">
        <v>45</v>
      </c>
      <c r="D838" s="8">
        <v>36</v>
      </c>
      <c r="E838" s="4">
        <v>0.8</v>
      </c>
      <c r="F838" s="8">
        <v>6</v>
      </c>
      <c r="G838" s="4">
        <v>0.93333333333333324</v>
      </c>
      <c r="H838" s="8">
        <v>3</v>
      </c>
      <c r="I838" s="8">
        <v>0</v>
      </c>
      <c r="J838" s="8">
        <v>0</v>
      </c>
    </row>
    <row r="839" spans="1:10" x14ac:dyDescent="0.3">
      <c r="A839" s="7" t="s">
        <v>1631</v>
      </c>
      <c r="B839" s="7" t="s">
        <v>1632</v>
      </c>
      <c r="C839" s="8">
        <v>45</v>
      </c>
      <c r="D839" s="8">
        <v>41</v>
      </c>
      <c r="E839" s="4">
        <v>0.91111111111111109</v>
      </c>
      <c r="F839" s="8">
        <v>3</v>
      </c>
      <c r="G839" s="4">
        <v>0.97777777777777775</v>
      </c>
      <c r="H839" s="8">
        <v>1</v>
      </c>
      <c r="I839" s="8">
        <v>0</v>
      </c>
      <c r="J839" s="8">
        <v>0</v>
      </c>
    </row>
    <row r="840" spans="1:10" x14ac:dyDescent="0.3">
      <c r="A840" s="7" t="s">
        <v>1633</v>
      </c>
      <c r="B840" s="7" t="s">
        <v>1634</v>
      </c>
      <c r="C840" s="8">
        <v>45</v>
      </c>
      <c r="D840" s="8">
        <v>42</v>
      </c>
      <c r="E840" s="4">
        <v>0.93333333333333324</v>
      </c>
      <c r="F840" s="8">
        <v>0</v>
      </c>
      <c r="G840" s="4">
        <v>0.93333333333333324</v>
      </c>
      <c r="H840" s="8">
        <v>3</v>
      </c>
      <c r="I840" s="8">
        <v>0</v>
      </c>
      <c r="J840" s="8">
        <v>0</v>
      </c>
    </row>
    <row r="841" spans="1:10" x14ac:dyDescent="0.3">
      <c r="A841" s="7" t="s">
        <v>1635</v>
      </c>
      <c r="B841" s="7" t="s">
        <v>1636</v>
      </c>
      <c r="C841" s="8">
        <v>44</v>
      </c>
      <c r="D841" s="8">
        <v>42</v>
      </c>
      <c r="E841" s="4">
        <v>0.95454545454545459</v>
      </c>
      <c r="F841" s="8">
        <v>2</v>
      </c>
      <c r="G841" s="4">
        <v>1</v>
      </c>
      <c r="H841" s="8">
        <v>0</v>
      </c>
      <c r="I841" s="8">
        <v>0</v>
      </c>
      <c r="J841" s="8">
        <v>0</v>
      </c>
    </row>
    <row r="842" spans="1:10" x14ac:dyDescent="0.3">
      <c r="A842" s="7" t="s">
        <v>1637</v>
      </c>
      <c r="B842" s="7" t="s">
        <v>1638</v>
      </c>
      <c r="C842" s="8">
        <v>44</v>
      </c>
      <c r="D842" s="8">
        <v>42</v>
      </c>
      <c r="E842" s="4">
        <v>0.95454545454545459</v>
      </c>
      <c r="F842" s="8">
        <v>0</v>
      </c>
      <c r="G842" s="4">
        <v>0.95454545454545459</v>
      </c>
      <c r="H842" s="8">
        <v>2</v>
      </c>
      <c r="I842" s="8">
        <v>0</v>
      </c>
      <c r="J842" s="8">
        <v>0</v>
      </c>
    </row>
    <row r="843" spans="1:10" x14ac:dyDescent="0.3">
      <c r="A843" s="7" t="s">
        <v>1639</v>
      </c>
      <c r="B843" s="7" t="s">
        <v>1640</v>
      </c>
      <c r="C843" s="8">
        <v>44</v>
      </c>
      <c r="D843" s="8">
        <v>43</v>
      </c>
      <c r="E843" s="4">
        <v>0.97727272727272729</v>
      </c>
      <c r="F843" s="8">
        <v>1</v>
      </c>
      <c r="G843" s="4">
        <v>1</v>
      </c>
      <c r="H843" s="8">
        <v>0</v>
      </c>
      <c r="I843" s="8">
        <v>0</v>
      </c>
      <c r="J843" s="8">
        <v>0</v>
      </c>
    </row>
    <row r="844" spans="1:10" x14ac:dyDescent="0.3">
      <c r="A844" s="7" t="s">
        <v>1641</v>
      </c>
      <c r="B844" s="7" t="s">
        <v>1642</v>
      </c>
      <c r="C844" s="8">
        <v>44</v>
      </c>
      <c r="D844" s="8">
        <v>43</v>
      </c>
      <c r="E844" s="4">
        <v>0.97727272727272729</v>
      </c>
      <c r="F844" s="8">
        <v>1</v>
      </c>
      <c r="G844" s="4">
        <v>1</v>
      </c>
      <c r="H844" s="8">
        <v>0</v>
      </c>
      <c r="I844" s="8">
        <v>0</v>
      </c>
      <c r="J844" s="8">
        <v>0</v>
      </c>
    </row>
    <row r="845" spans="1:10" x14ac:dyDescent="0.3">
      <c r="A845" s="7" t="s">
        <v>1643</v>
      </c>
      <c r="B845" s="7" t="s">
        <v>1644</v>
      </c>
      <c r="C845" s="8">
        <v>44</v>
      </c>
      <c r="D845" s="8">
        <v>41</v>
      </c>
      <c r="E845" s="4">
        <v>0.93181818181818177</v>
      </c>
      <c r="F845" s="8">
        <v>3</v>
      </c>
      <c r="G845" s="4">
        <v>1</v>
      </c>
      <c r="H845" s="8">
        <v>0</v>
      </c>
      <c r="I845" s="8">
        <v>0</v>
      </c>
      <c r="J845" s="8">
        <v>0</v>
      </c>
    </row>
    <row r="846" spans="1:10" x14ac:dyDescent="0.3">
      <c r="A846" s="7" t="s">
        <v>1645</v>
      </c>
      <c r="B846" s="7" t="s">
        <v>1646</v>
      </c>
      <c r="C846" s="8">
        <v>44</v>
      </c>
      <c r="D846" s="8">
        <v>38</v>
      </c>
      <c r="E846" s="4">
        <v>0.86363636363636365</v>
      </c>
      <c r="F846" s="8">
        <v>3</v>
      </c>
      <c r="G846" s="4">
        <v>0.93181818181818177</v>
      </c>
      <c r="H846" s="8">
        <v>3</v>
      </c>
      <c r="I846" s="8">
        <v>0</v>
      </c>
      <c r="J846" s="8">
        <v>0</v>
      </c>
    </row>
    <row r="847" spans="1:10" x14ac:dyDescent="0.3">
      <c r="A847" s="7" t="s">
        <v>1647</v>
      </c>
      <c r="B847" s="7" t="s">
        <v>1648</v>
      </c>
      <c r="C847" s="8">
        <v>44</v>
      </c>
      <c r="D847" s="8">
        <v>42</v>
      </c>
      <c r="E847" s="4">
        <v>0.95454545454545459</v>
      </c>
      <c r="F847" s="8">
        <v>1</v>
      </c>
      <c r="G847" s="4">
        <v>0.97727272727272729</v>
      </c>
      <c r="H847" s="8">
        <v>1</v>
      </c>
      <c r="I847" s="8">
        <v>0</v>
      </c>
      <c r="J847" s="8">
        <v>0</v>
      </c>
    </row>
    <row r="848" spans="1:10" x14ac:dyDescent="0.3">
      <c r="A848" s="7" t="s">
        <v>1649</v>
      </c>
      <c r="B848" s="7" t="s">
        <v>1650</v>
      </c>
      <c r="C848" s="8">
        <v>44</v>
      </c>
      <c r="D848" s="8">
        <v>43</v>
      </c>
      <c r="E848" s="4">
        <v>0.97727272727272729</v>
      </c>
      <c r="F848" s="8">
        <v>1</v>
      </c>
      <c r="G848" s="4">
        <v>1</v>
      </c>
      <c r="H848" s="8">
        <v>0</v>
      </c>
      <c r="I848" s="8">
        <v>0</v>
      </c>
      <c r="J848" s="8">
        <v>0</v>
      </c>
    </row>
    <row r="849" spans="1:10" x14ac:dyDescent="0.3">
      <c r="A849" s="7" t="s">
        <v>1651</v>
      </c>
      <c r="B849" s="7" t="s">
        <v>1652</v>
      </c>
      <c r="C849" s="8">
        <v>44</v>
      </c>
      <c r="D849" s="8">
        <v>42</v>
      </c>
      <c r="E849" s="4">
        <v>0.95454545454545459</v>
      </c>
      <c r="F849" s="8">
        <v>1</v>
      </c>
      <c r="G849" s="4">
        <v>0.97727272727272729</v>
      </c>
      <c r="H849" s="8">
        <v>1</v>
      </c>
      <c r="I849" s="8">
        <v>0</v>
      </c>
      <c r="J849" s="8">
        <v>0</v>
      </c>
    </row>
    <row r="850" spans="1:10" x14ac:dyDescent="0.3">
      <c r="A850" s="7" t="s">
        <v>1653</v>
      </c>
      <c r="B850" s="7" t="s">
        <v>1654</v>
      </c>
      <c r="C850" s="8">
        <v>44</v>
      </c>
      <c r="D850" s="8">
        <v>42</v>
      </c>
      <c r="E850" s="4">
        <v>0.95454545454545459</v>
      </c>
      <c r="F850" s="8">
        <v>1</v>
      </c>
      <c r="G850" s="4">
        <v>0.97727272727272729</v>
      </c>
      <c r="H850" s="8">
        <v>0</v>
      </c>
      <c r="I850" s="8">
        <v>1</v>
      </c>
      <c r="J850" s="8">
        <v>0</v>
      </c>
    </row>
    <row r="851" spans="1:10" x14ac:dyDescent="0.3">
      <c r="A851" s="7" t="s">
        <v>1655</v>
      </c>
      <c r="B851" s="7" t="s">
        <v>1656</v>
      </c>
      <c r="C851" s="8">
        <v>44</v>
      </c>
      <c r="D851" s="8">
        <v>40</v>
      </c>
      <c r="E851" s="4">
        <v>0.90909090909090906</v>
      </c>
      <c r="F851" s="8">
        <v>2</v>
      </c>
      <c r="G851" s="4">
        <v>0.95454545454545459</v>
      </c>
      <c r="H851" s="8">
        <v>2</v>
      </c>
      <c r="I851" s="8">
        <v>0</v>
      </c>
      <c r="J851" s="8">
        <v>0</v>
      </c>
    </row>
    <row r="852" spans="1:10" x14ac:dyDescent="0.3">
      <c r="A852" s="7" t="s">
        <v>1657</v>
      </c>
      <c r="B852" s="7" t="s">
        <v>1658</v>
      </c>
      <c r="C852" s="8">
        <v>43</v>
      </c>
      <c r="D852" s="8">
        <v>43</v>
      </c>
      <c r="E852" s="4">
        <v>1</v>
      </c>
      <c r="F852" s="8">
        <v>0</v>
      </c>
      <c r="G852" s="4">
        <v>1</v>
      </c>
      <c r="H852" s="8">
        <v>0</v>
      </c>
      <c r="I852" s="8">
        <v>0</v>
      </c>
      <c r="J852" s="8">
        <v>0</v>
      </c>
    </row>
    <row r="853" spans="1:10" x14ac:dyDescent="0.3">
      <c r="A853" s="7" t="s">
        <v>1659</v>
      </c>
      <c r="B853" s="7" t="s">
        <v>1660</v>
      </c>
      <c r="C853" s="8">
        <v>43</v>
      </c>
      <c r="D853" s="8">
        <v>41</v>
      </c>
      <c r="E853" s="4">
        <v>0.95348837209302328</v>
      </c>
      <c r="F853" s="8">
        <v>2</v>
      </c>
      <c r="G853" s="4">
        <v>1</v>
      </c>
      <c r="H853" s="8">
        <v>0</v>
      </c>
      <c r="I853" s="8">
        <v>0</v>
      </c>
      <c r="J853" s="8">
        <v>0</v>
      </c>
    </row>
    <row r="854" spans="1:10" x14ac:dyDescent="0.3">
      <c r="A854" s="7" t="s">
        <v>1661</v>
      </c>
      <c r="B854" s="7" t="s">
        <v>1662</v>
      </c>
      <c r="C854" s="8">
        <v>43</v>
      </c>
      <c r="D854" s="8">
        <v>42</v>
      </c>
      <c r="E854" s="4">
        <v>0.97674418604651148</v>
      </c>
      <c r="F854" s="8">
        <v>1</v>
      </c>
      <c r="G854" s="4">
        <v>1</v>
      </c>
      <c r="H854" s="8">
        <v>0</v>
      </c>
      <c r="I854" s="8">
        <v>0</v>
      </c>
      <c r="J854" s="8">
        <v>0</v>
      </c>
    </row>
    <row r="855" spans="1:10" x14ac:dyDescent="0.3">
      <c r="A855" s="7" t="s">
        <v>1663</v>
      </c>
      <c r="B855" s="7" t="s">
        <v>1664</v>
      </c>
      <c r="C855" s="8">
        <v>43</v>
      </c>
      <c r="D855" s="8">
        <v>40</v>
      </c>
      <c r="E855" s="4">
        <v>0.93023255813953487</v>
      </c>
      <c r="F855" s="8">
        <v>2</v>
      </c>
      <c r="G855" s="4">
        <v>0.97674418604651148</v>
      </c>
      <c r="H855" s="8">
        <v>1</v>
      </c>
      <c r="I855" s="8">
        <v>0</v>
      </c>
      <c r="J855" s="8">
        <v>0</v>
      </c>
    </row>
    <row r="856" spans="1:10" x14ac:dyDescent="0.3">
      <c r="A856" s="7" t="s">
        <v>1665</v>
      </c>
      <c r="B856" s="7" t="s">
        <v>1666</v>
      </c>
      <c r="C856" s="8">
        <v>43</v>
      </c>
      <c r="D856" s="8">
        <v>43</v>
      </c>
      <c r="E856" s="4">
        <v>1</v>
      </c>
      <c r="F856" s="8">
        <v>0</v>
      </c>
      <c r="G856" s="4">
        <v>1</v>
      </c>
      <c r="H856" s="8">
        <v>0</v>
      </c>
      <c r="I856" s="8">
        <v>0</v>
      </c>
      <c r="J856" s="8">
        <v>0</v>
      </c>
    </row>
    <row r="857" spans="1:10" x14ac:dyDescent="0.3">
      <c r="A857" s="7" t="s">
        <v>1667</v>
      </c>
      <c r="B857" s="7" t="s">
        <v>1668</v>
      </c>
      <c r="C857" s="8">
        <v>43</v>
      </c>
      <c r="D857" s="8">
        <v>41</v>
      </c>
      <c r="E857" s="4">
        <v>0.95348837209302328</v>
      </c>
      <c r="F857" s="8">
        <v>1</v>
      </c>
      <c r="G857" s="4">
        <v>0.97674418604651148</v>
      </c>
      <c r="H857" s="8">
        <v>1</v>
      </c>
      <c r="I857" s="8">
        <v>0</v>
      </c>
      <c r="J857" s="8">
        <v>0</v>
      </c>
    </row>
    <row r="858" spans="1:10" x14ac:dyDescent="0.3">
      <c r="A858" s="7" t="s">
        <v>1669</v>
      </c>
      <c r="B858" s="7" t="s">
        <v>466</v>
      </c>
      <c r="C858" s="8">
        <v>43</v>
      </c>
      <c r="D858" s="8">
        <v>39</v>
      </c>
      <c r="E858" s="4">
        <v>0.90697674418604646</v>
      </c>
      <c r="F858" s="8">
        <v>2</v>
      </c>
      <c r="G858" s="4">
        <v>0.95348837209302328</v>
      </c>
      <c r="H858" s="8">
        <v>2</v>
      </c>
      <c r="I858" s="8">
        <v>0</v>
      </c>
      <c r="J858" s="8">
        <v>0</v>
      </c>
    </row>
    <row r="859" spans="1:10" x14ac:dyDescent="0.3">
      <c r="A859" s="7" t="s">
        <v>1670</v>
      </c>
      <c r="B859" s="7" t="s">
        <v>1671</v>
      </c>
      <c r="C859" s="8">
        <v>43</v>
      </c>
      <c r="D859" s="8">
        <v>41</v>
      </c>
      <c r="E859" s="4">
        <v>0.95348837209302328</v>
      </c>
      <c r="F859" s="8">
        <v>2</v>
      </c>
      <c r="G859" s="4">
        <v>1</v>
      </c>
      <c r="H859" s="8">
        <v>0</v>
      </c>
      <c r="I859" s="8">
        <v>0</v>
      </c>
      <c r="J859" s="8">
        <v>0</v>
      </c>
    </row>
    <row r="860" spans="1:10" x14ac:dyDescent="0.3">
      <c r="A860" s="7" t="s">
        <v>1672</v>
      </c>
      <c r="B860" s="7" t="s">
        <v>1673</v>
      </c>
      <c r="C860" s="8">
        <v>42</v>
      </c>
      <c r="D860" s="8">
        <v>40</v>
      </c>
      <c r="E860" s="4">
        <v>0.95238095238095222</v>
      </c>
      <c r="F860" s="8">
        <v>1</v>
      </c>
      <c r="G860" s="4">
        <v>0.97619047619047616</v>
      </c>
      <c r="H860" s="8">
        <v>1</v>
      </c>
      <c r="I860" s="8">
        <v>0</v>
      </c>
      <c r="J860" s="8">
        <v>0</v>
      </c>
    </row>
    <row r="861" spans="1:10" x14ac:dyDescent="0.3">
      <c r="A861" s="7" t="s">
        <v>1674</v>
      </c>
      <c r="B861" s="7" t="s">
        <v>1675</v>
      </c>
      <c r="C861" s="8">
        <v>42</v>
      </c>
      <c r="D861" s="8">
        <v>40</v>
      </c>
      <c r="E861" s="4">
        <v>0.95238095238095222</v>
      </c>
      <c r="F861" s="8">
        <v>2</v>
      </c>
      <c r="G861" s="4">
        <v>1</v>
      </c>
      <c r="H861" s="8">
        <v>0</v>
      </c>
      <c r="I861" s="8">
        <v>0</v>
      </c>
      <c r="J861" s="8">
        <v>0</v>
      </c>
    </row>
    <row r="862" spans="1:10" x14ac:dyDescent="0.3">
      <c r="A862" s="7" t="s">
        <v>1676</v>
      </c>
      <c r="B862" s="7" t="s">
        <v>1677</v>
      </c>
      <c r="C862" s="8">
        <v>42</v>
      </c>
      <c r="D862" s="8">
        <v>41</v>
      </c>
      <c r="E862" s="4">
        <v>0.97619047619047616</v>
      </c>
      <c r="F862" s="8">
        <v>1</v>
      </c>
      <c r="G862" s="4">
        <v>1</v>
      </c>
      <c r="H862" s="8">
        <v>0</v>
      </c>
      <c r="I862" s="8">
        <v>0</v>
      </c>
      <c r="J862" s="8">
        <v>0</v>
      </c>
    </row>
    <row r="863" spans="1:10" x14ac:dyDescent="0.3">
      <c r="A863" s="7" t="s">
        <v>1678</v>
      </c>
      <c r="B863" s="7" t="s">
        <v>1679</v>
      </c>
      <c r="C863" s="8">
        <v>42</v>
      </c>
      <c r="D863" s="8">
        <v>39</v>
      </c>
      <c r="E863" s="4">
        <v>0.9285714285714286</v>
      </c>
      <c r="F863" s="8">
        <v>3</v>
      </c>
      <c r="G863" s="4">
        <v>1</v>
      </c>
      <c r="H863" s="8">
        <v>0</v>
      </c>
      <c r="I863" s="8">
        <v>0</v>
      </c>
      <c r="J863" s="8">
        <v>0</v>
      </c>
    </row>
    <row r="864" spans="1:10" x14ac:dyDescent="0.3">
      <c r="A864" s="7" t="s">
        <v>1680</v>
      </c>
      <c r="B864" s="7" t="s">
        <v>1681</v>
      </c>
      <c r="C864" s="8">
        <v>42</v>
      </c>
      <c r="D864" s="8">
        <v>41</v>
      </c>
      <c r="E864" s="4">
        <v>0.97619047619047616</v>
      </c>
      <c r="F864" s="8">
        <v>1</v>
      </c>
      <c r="G864" s="4">
        <v>1</v>
      </c>
      <c r="H864" s="8">
        <v>0</v>
      </c>
      <c r="I864" s="8">
        <v>0</v>
      </c>
      <c r="J864" s="8">
        <v>0</v>
      </c>
    </row>
    <row r="865" spans="1:10" x14ac:dyDescent="0.3">
      <c r="A865" s="7" t="s">
        <v>1682</v>
      </c>
      <c r="B865" s="7" t="s">
        <v>1683</v>
      </c>
      <c r="C865" s="8">
        <v>42</v>
      </c>
      <c r="D865" s="8">
        <v>42</v>
      </c>
      <c r="E865" s="4">
        <v>1</v>
      </c>
      <c r="F865" s="8">
        <v>0</v>
      </c>
      <c r="G865" s="4">
        <v>1</v>
      </c>
      <c r="H865" s="8">
        <v>0</v>
      </c>
      <c r="I865" s="8">
        <v>0</v>
      </c>
      <c r="J865" s="8">
        <v>0</v>
      </c>
    </row>
    <row r="866" spans="1:10" x14ac:dyDescent="0.3">
      <c r="A866" s="7" t="s">
        <v>1684</v>
      </c>
      <c r="B866" s="7" t="s">
        <v>1685</v>
      </c>
      <c r="C866" s="8">
        <v>42</v>
      </c>
      <c r="D866" s="8">
        <v>38</v>
      </c>
      <c r="E866" s="4">
        <v>0.90476190476190477</v>
      </c>
      <c r="F866" s="8">
        <v>4</v>
      </c>
      <c r="G866" s="4">
        <v>1</v>
      </c>
      <c r="H866" s="8">
        <v>0</v>
      </c>
      <c r="I866" s="8">
        <v>0</v>
      </c>
      <c r="J866" s="8">
        <v>0</v>
      </c>
    </row>
    <row r="867" spans="1:10" x14ac:dyDescent="0.3">
      <c r="A867" s="7" t="s">
        <v>1686</v>
      </c>
      <c r="B867" s="7" t="s">
        <v>1687</v>
      </c>
      <c r="C867" s="8">
        <v>42</v>
      </c>
      <c r="D867" s="8">
        <v>37</v>
      </c>
      <c r="E867" s="4">
        <v>0.88095238095238093</v>
      </c>
      <c r="F867" s="8">
        <v>5</v>
      </c>
      <c r="G867" s="4">
        <v>1</v>
      </c>
      <c r="H867" s="8">
        <v>0</v>
      </c>
      <c r="I867" s="8">
        <v>0</v>
      </c>
      <c r="J867" s="8">
        <v>0</v>
      </c>
    </row>
    <row r="868" spans="1:10" x14ac:dyDescent="0.3">
      <c r="A868" s="7" t="s">
        <v>1688</v>
      </c>
      <c r="B868" s="7" t="s">
        <v>1689</v>
      </c>
      <c r="C868" s="8">
        <v>42</v>
      </c>
      <c r="D868" s="8">
        <v>41</v>
      </c>
      <c r="E868" s="4">
        <v>0.97619047619047616</v>
      </c>
      <c r="F868" s="8">
        <v>1</v>
      </c>
      <c r="G868" s="4">
        <v>1</v>
      </c>
      <c r="H868" s="8">
        <v>0</v>
      </c>
      <c r="I868" s="8">
        <v>0</v>
      </c>
      <c r="J868" s="8">
        <v>0</v>
      </c>
    </row>
    <row r="869" spans="1:10" x14ac:dyDescent="0.3">
      <c r="A869" s="7" t="s">
        <v>1690</v>
      </c>
      <c r="B869" s="7" t="s">
        <v>1691</v>
      </c>
      <c r="C869" s="8">
        <v>41</v>
      </c>
      <c r="D869" s="8">
        <v>37</v>
      </c>
      <c r="E869" s="4">
        <v>0.90243902439024393</v>
      </c>
      <c r="F869" s="8">
        <v>4</v>
      </c>
      <c r="G869" s="4">
        <v>1</v>
      </c>
      <c r="H869" s="8">
        <v>0</v>
      </c>
      <c r="I869" s="8">
        <v>0</v>
      </c>
      <c r="J869" s="8">
        <v>0</v>
      </c>
    </row>
    <row r="870" spans="1:10" x14ac:dyDescent="0.3">
      <c r="A870" s="7" t="s">
        <v>1692</v>
      </c>
      <c r="B870" s="7" t="s">
        <v>1693</v>
      </c>
      <c r="C870" s="8">
        <v>41</v>
      </c>
      <c r="D870" s="8">
        <v>41</v>
      </c>
      <c r="E870" s="4">
        <v>1</v>
      </c>
      <c r="F870" s="8">
        <v>0</v>
      </c>
      <c r="G870" s="4">
        <v>1</v>
      </c>
      <c r="H870" s="8">
        <v>0</v>
      </c>
      <c r="I870" s="8">
        <v>0</v>
      </c>
      <c r="J870" s="8">
        <v>0</v>
      </c>
    </row>
    <row r="871" spans="1:10" x14ac:dyDescent="0.3">
      <c r="A871" s="7" t="s">
        <v>1694</v>
      </c>
      <c r="B871" s="7" t="s">
        <v>1695</v>
      </c>
      <c r="C871" s="8">
        <v>41</v>
      </c>
      <c r="D871" s="8">
        <v>36</v>
      </c>
      <c r="E871" s="4">
        <v>0.87804878048780499</v>
      </c>
      <c r="F871" s="8">
        <v>4</v>
      </c>
      <c r="G871" s="4">
        <v>0.97560975609756095</v>
      </c>
      <c r="H871" s="8">
        <v>0</v>
      </c>
      <c r="I871" s="8">
        <v>0</v>
      </c>
      <c r="J871" s="8">
        <v>1</v>
      </c>
    </row>
    <row r="872" spans="1:10" x14ac:dyDescent="0.3">
      <c r="A872" s="7" t="s">
        <v>1696</v>
      </c>
      <c r="B872" s="7" t="s">
        <v>1697</v>
      </c>
      <c r="C872" s="8">
        <v>41</v>
      </c>
      <c r="D872" s="8">
        <v>41</v>
      </c>
      <c r="E872" s="4">
        <v>1</v>
      </c>
      <c r="F872" s="8">
        <v>0</v>
      </c>
      <c r="G872" s="4">
        <v>1</v>
      </c>
      <c r="H872" s="8">
        <v>0</v>
      </c>
      <c r="I872" s="8">
        <v>0</v>
      </c>
      <c r="J872" s="8">
        <v>0</v>
      </c>
    </row>
    <row r="873" spans="1:10" x14ac:dyDescent="0.3">
      <c r="A873" s="7" t="s">
        <v>1698</v>
      </c>
      <c r="B873" s="7" t="s">
        <v>1699</v>
      </c>
      <c r="C873" s="8">
        <v>41</v>
      </c>
      <c r="D873" s="8">
        <v>40</v>
      </c>
      <c r="E873" s="4">
        <v>0.97560975609756095</v>
      </c>
      <c r="F873" s="8">
        <v>0</v>
      </c>
      <c r="G873" s="4">
        <v>0.97560975609756095</v>
      </c>
      <c r="H873" s="8">
        <v>0</v>
      </c>
      <c r="I873" s="8">
        <v>0</v>
      </c>
      <c r="J873" s="8">
        <v>1</v>
      </c>
    </row>
    <row r="874" spans="1:10" x14ac:dyDescent="0.3">
      <c r="A874" s="7" t="s">
        <v>1700</v>
      </c>
      <c r="B874" s="7" t="s">
        <v>1701</v>
      </c>
      <c r="C874" s="8">
        <v>41</v>
      </c>
      <c r="D874" s="8">
        <v>39</v>
      </c>
      <c r="E874" s="4">
        <v>0.95121951219512202</v>
      </c>
      <c r="F874" s="8">
        <v>2</v>
      </c>
      <c r="G874" s="4">
        <v>1</v>
      </c>
      <c r="H874" s="8">
        <v>0</v>
      </c>
      <c r="I874" s="8">
        <v>0</v>
      </c>
      <c r="J874" s="8">
        <v>0</v>
      </c>
    </row>
    <row r="875" spans="1:10" x14ac:dyDescent="0.3">
      <c r="A875" s="7" t="s">
        <v>1702</v>
      </c>
      <c r="B875" s="7" t="s">
        <v>1703</v>
      </c>
      <c r="C875" s="8">
        <v>40</v>
      </c>
      <c r="D875" s="8">
        <v>40</v>
      </c>
      <c r="E875" s="4">
        <v>1</v>
      </c>
      <c r="F875" s="8">
        <v>0</v>
      </c>
      <c r="G875" s="4">
        <v>1</v>
      </c>
      <c r="H875" s="8">
        <v>0</v>
      </c>
      <c r="I875" s="8">
        <v>0</v>
      </c>
      <c r="J875" s="8">
        <v>0</v>
      </c>
    </row>
    <row r="876" spans="1:10" x14ac:dyDescent="0.3">
      <c r="A876" s="7" t="s">
        <v>1704</v>
      </c>
      <c r="B876" s="7" t="s">
        <v>1705</v>
      </c>
      <c r="C876" s="8">
        <v>40</v>
      </c>
      <c r="D876" s="8">
        <v>40</v>
      </c>
      <c r="E876" s="4">
        <v>1</v>
      </c>
      <c r="F876" s="8">
        <v>0</v>
      </c>
      <c r="G876" s="4">
        <v>1</v>
      </c>
      <c r="H876" s="8">
        <v>0</v>
      </c>
      <c r="I876" s="8">
        <v>0</v>
      </c>
      <c r="J876" s="8">
        <v>0</v>
      </c>
    </row>
    <row r="877" spans="1:10" x14ac:dyDescent="0.3">
      <c r="A877" s="7" t="s">
        <v>1706</v>
      </c>
      <c r="B877" s="7" t="s">
        <v>1707</v>
      </c>
      <c r="C877" s="8">
        <v>40</v>
      </c>
      <c r="D877" s="8">
        <v>40</v>
      </c>
      <c r="E877" s="4">
        <v>1</v>
      </c>
      <c r="F877" s="8">
        <v>0</v>
      </c>
      <c r="G877" s="4">
        <v>1</v>
      </c>
      <c r="H877" s="8">
        <v>0</v>
      </c>
      <c r="I877" s="8">
        <v>0</v>
      </c>
      <c r="J877" s="8">
        <v>0</v>
      </c>
    </row>
    <row r="878" spans="1:10" x14ac:dyDescent="0.3">
      <c r="A878" s="7" t="s">
        <v>1708</v>
      </c>
      <c r="B878" s="7" t="s">
        <v>1709</v>
      </c>
      <c r="C878" s="8">
        <v>40</v>
      </c>
      <c r="D878" s="8">
        <v>38</v>
      </c>
      <c r="E878" s="4">
        <v>0.95</v>
      </c>
      <c r="F878" s="8">
        <v>2</v>
      </c>
      <c r="G878" s="4">
        <v>1</v>
      </c>
      <c r="H878" s="8">
        <v>0</v>
      </c>
      <c r="I878" s="8">
        <v>0</v>
      </c>
      <c r="J878" s="8">
        <v>0</v>
      </c>
    </row>
    <row r="879" spans="1:10" x14ac:dyDescent="0.3">
      <c r="A879" s="7" t="s">
        <v>1710</v>
      </c>
      <c r="B879" s="7" t="s">
        <v>1711</v>
      </c>
      <c r="C879" s="8">
        <v>40</v>
      </c>
      <c r="D879" s="8">
        <v>38</v>
      </c>
      <c r="E879" s="4">
        <v>0.95</v>
      </c>
      <c r="F879" s="8">
        <v>0</v>
      </c>
      <c r="G879" s="4">
        <v>0.95</v>
      </c>
      <c r="H879" s="8">
        <v>2</v>
      </c>
      <c r="I879" s="8">
        <v>0</v>
      </c>
      <c r="J879" s="8">
        <v>0</v>
      </c>
    </row>
    <row r="880" spans="1:10" x14ac:dyDescent="0.3">
      <c r="A880" s="7" t="s">
        <v>1712</v>
      </c>
      <c r="B880" s="7" t="s">
        <v>1713</v>
      </c>
      <c r="C880" s="8">
        <v>40</v>
      </c>
      <c r="D880" s="8">
        <v>36</v>
      </c>
      <c r="E880" s="4">
        <v>0.9</v>
      </c>
      <c r="F880" s="8">
        <v>4</v>
      </c>
      <c r="G880" s="4">
        <v>1</v>
      </c>
      <c r="H880" s="8">
        <v>0</v>
      </c>
      <c r="I880" s="8">
        <v>0</v>
      </c>
      <c r="J880" s="8">
        <v>0</v>
      </c>
    </row>
    <row r="881" spans="1:10" x14ac:dyDescent="0.3">
      <c r="A881" s="7" t="s">
        <v>1714</v>
      </c>
      <c r="B881" s="7" t="s">
        <v>1715</v>
      </c>
      <c r="C881" s="8">
        <v>40</v>
      </c>
      <c r="D881" s="8">
        <v>37</v>
      </c>
      <c r="E881" s="4">
        <v>0.92500000000000004</v>
      </c>
      <c r="F881" s="8">
        <v>2</v>
      </c>
      <c r="G881" s="4">
        <v>0.97499999999999998</v>
      </c>
      <c r="H881" s="8">
        <v>1</v>
      </c>
      <c r="I881" s="8">
        <v>0</v>
      </c>
      <c r="J881" s="8">
        <v>0</v>
      </c>
    </row>
    <row r="882" spans="1:10" x14ac:dyDescent="0.3">
      <c r="A882" s="7" t="s">
        <v>1716</v>
      </c>
      <c r="B882" s="7" t="s">
        <v>1717</v>
      </c>
      <c r="C882" s="8">
        <v>40</v>
      </c>
      <c r="D882" s="8">
        <v>35</v>
      </c>
      <c r="E882" s="4">
        <v>0.875</v>
      </c>
      <c r="F882" s="8">
        <v>5</v>
      </c>
      <c r="G882" s="4">
        <v>1</v>
      </c>
      <c r="H882" s="8">
        <v>0</v>
      </c>
      <c r="I882" s="8">
        <v>0</v>
      </c>
      <c r="J882" s="8">
        <v>0</v>
      </c>
    </row>
    <row r="883" spans="1:10" x14ac:dyDescent="0.3">
      <c r="A883" s="7" t="s">
        <v>1718</v>
      </c>
      <c r="B883" s="7" t="s">
        <v>1719</v>
      </c>
      <c r="C883" s="8">
        <v>40</v>
      </c>
      <c r="D883" s="8">
        <v>39</v>
      </c>
      <c r="E883" s="4">
        <v>0.97499999999999998</v>
      </c>
      <c r="F883" s="8">
        <v>1</v>
      </c>
      <c r="G883" s="4">
        <v>1</v>
      </c>
      <c r="H883" s="8">
        <v>0</v>
      </c>
      <c r="I883" s="8">
        <v>0</v>
      </c>
      <c r="J883" s="8">
        <v>0</v>
      </c>
    </row>
    <row r="884" spans="1:10" x14ac:dyDescent="0.3">
      <c r="A884" s="7" t="s">
        <v>1720</v>
      </c>
      <c r="B884" s="7" t="s">
        <v>1721</v>
      </c>
      <c r="C884" s="8">
        <v>40</v>
      </c>
      <c r="D884" s="8">
        <v>39</v>
      </c>
      <c r="E884" s="4">
        <v>0.97499999999999998</v>
      </c>
      <c r="F884" s="8">
        <v>1</v>
      </c>
      <c r="G884" s="4">
        <v>1</v>
      </c>
      <c r="H884" s="8">
        <v>0</v>
      </c>
      <c r="I884" s="8">
        <v>0</v>
      </c>
      <c r="J884" s="8">
        <v>0</v>
      </c>
    </row>
    <row r="885" spans="1:10" x14ac:dyDescent="0.3">
      <c r="A885" s="7" t="s">
        <v>1722</v>
      </c>
      <c r="B885" s="7" t="s">
        <v>1723</v>
      </c>
      <c r="C885" s="8">
        <v>39</v>
      </c>
      <c r="D885" s="8">
        <v>36</v>
      </c>
      <c r="E885" s="4">
        <v>0.92307692307692302</v>
      </c>
      <c r="F885" s="8">
        <v>2</v>
      </c>
      <c r="G885" s="4">
        <v>0.97435897435897434</v>
      </c>
      <c r="H885" s="8">
        <v>1</v>
      </c>
      <c r="I885" s="8">
        <v>0</v>
      </c>
      <c r="J885" s="8">
        <v>0</v>
      </c>
    </row>
    <row r="886" spans="1:10" x14ac:dyDescent="0.3">
      <c r="A886" s="7" t="s">
        <v>1724</v>
      </c>
      <c r="B886" s="7" t="s">
        <v>1725</v>
      </c>
      <c r="C886" s="8">
        <v>39</v>
      </c>
      <c r="D886" s="8">
        <v>36</v>
      </c>
      <c r="E886" s="4">
        <v>0.92307692307692302</v>
      </c>
      <c r="F886" s="8">
        <v>2</v>
      </c>
      <c r="G886" s="4">
        <v>0.97435897435897434</v>
      </c>
      <c r="H886" s="8">
        <v>1</v>
      </c>
      <c r="I886" s="8">
        <v>0</v>
      </c>
      <c r="J886" s="8">
        <v>0</v>
      </c>
    </row>
    <row r="887" spans="1:10" x14ac:dyDescent="0.3">
      <c r="A887" s="7" t="s">
        <v>1726</v>
      </c>
      <c r="B887" s="7" t="s">
        <v>1727</v>
      </c>
      <c r="C887" s="8">
        <v>39</v>
      </c>
      <c r="D887" s="8">
        <v>38</v>
      </c>
      <c r="E887" s="4">
        <v>0.97435897435897434</v>
      </c>
      <c r="F887" s="8">
        <v>1</v>
      </c>
      <c r="G887" s="4">
        <v>1</v>
      </c>
      <c r="H887" s="8">
        <v>0</v>
      </c>
      <c r="I887" s="8">
        <v>0</v>
      </c>
      <c r="J887" s="8">
        <v>0</v>
      </c>
    </row>
    <row r="888" spans="1:10" x14ac:dyDescent="0.3">
      <c r="A888" s="7" t="s">
        <v>1728</v>
      </c>
      <c r="B888" s="7" t="s">
        <v>1729</v>
      </c>
      <c r="C888" s="8">
        <v>39</v>
      </c>
      <c r="D888" s="8">
        <v>39</v>
      </c>
      <c r="E888" s="4">
        <v>1</v>
      </c>
      <c r="F888" s="8">
        <v>0</v>
      </c>
      <c r="G888" s="4">
        <v>1</v>
      </c>
      <c r="H888" s="8">
        <v>0</v>
      </c>
      <c r="I888" s="8">
        <v>0</v>
      </c>
      <c r="J888" s="8">
        <v>0</v>
      </c>
    </row>
    <row r="889" spans="1:10" x14ac:dyDescent="0.3">
      <c r="A889" s="7" t="s">
        <v>1730</v>
      </c>
      <c r="B889" s="7" t="s">
        <v>1731</v>
      </c>
      <c r="C889" s="8">
        <v>39</v>
      </c>
      <c r="D889" s="8">
        <v>37</v>
      </c>
      <c r="E889" s="4">
        <v>0.94871794871794857</v>
      </c>
      <c r="F889" s="8">
        <v>1</v>
      </c>
      <c r="G889" s="4">
        <v>0.97435897435897434</v>
      </c>
      <c r="H889" s="8">
        <v>1</v>
      </c>
      <c r="I889" s="8">
        <v>0</v>
      </c>
      <c r="J889" s="8">
        <v>0</v>
      </c>
    </row>
    <row r="890" spans="1:10" x14ac:dyDescent="0.3">
      <c r="A890" s="7" t="s">
        <v>1732</v>
      </c>
      <c r="B890" s="7" t="s">
        <v>1733</v>
      </c>
      <c r="C890" s="8">
        <v>39</v>
      </c>
      <c r="D890" s="8">
        <v>38</v>
      </c>
      <c r="E890" s="4">
        <v>0.97435897435897434</v>
      </c>
      <c r="F890" s="8">
        <v>1</v>
      </c>
      <c r="G890" s="4">
        <v>1</v>
      </c>
      <c r="H890" s="8">
        <v>0</v>
      </c>
      <c r="I890" s="8">
        <v>0</v>
      </c>
      <c r="J890" s="8">
        <v>0</v>
      </c>
    </row>
    <row r="891" spans="1:10" x14ac:dyDescent="0.3">
      <c r="A891" s="7" t="s">
        <v>1734</v>
      </c>
      <c r="B891" s="7" t="s">
        <v>1735</v>
      </c>
      <c r="C891" s="8">
        <v>39</v>
      </c>
      <c r="D891" s="8">
        <v>34</v>
      </c>
      <c r="E891" s="4">
        <v>0.87179487179487181</v>
      </c>
      <c r="F891" s="8">
        <v>3</v>
      </c>
      <c r="G891" s="4">
        <v>0.94871794871794857</v>
      </c>
      <c r="H891" s="8">
        <v>1</v>
      </c>
      <c r="I891" s="8">
        <v>0</v>
      </c>
      <c r="J891" s="8">
        <v>1</v>
      </c>
    </row>
    <row r="892" spans="1:10" x14ac:dyDescent="0.3">
      <c r="A892" s="7" t="s">
        <v>1736</v>
      </c>
      <c r="B892" s="7" t="s">
        <v>1737</v>
      </c>
      <c r="C892" s="8">
        <v>39</v>
      </c>
      <c r="D892" s="8">
        <v>35</v>
      </c>
      <c r="E892" s="4">
        <v>0.89743589743589747</v>
      </c>
      <c r="F892" s="8">
        <v>1</v>
      </c>
      <c r="G892" s="4">
        <v>0.92307692307692302</v>
      </c>
      <c r="H892" s="8">
        <v>3</v>
      </c>
      <c r="I892" s="8">
        <v>0</v>
      </c>
      <c r="J892" s="8">
        <v>0</v>
      </c>
    </row>
    <row r="893" spans="1:10" x14ac:dyDescent="0.3">
      <c r="A893" s="7" t="s">
        <v>1738</v>
      </c>
      <c r="B893" s="7" t="s">
        <v>1739</v>
      </c>
      <c r="C893" s="8">
        <v>39</v>
      </c>
      <c r="D893" s="8">
        <v>38</v>
      </c>
      <c r="E893" s="4">
        <v>0.97435897435897434</v>
      </c>
      <c r="F893" s="8">
        <v>1</v>
      </c>
      <c r="G893" s="4">
        <v>1</v>
      </c>
      <c r="H893" s="8">
        <v>0</v>
      </c>
      <c r="I893" s="8">
        <v>0</v>
      </c>
      <c r="J893" s="8">
        <v>0</v>
      </c>
    </row>
    <row r="894" spans="1:10" x14ac:dyDescent="0.3">
      <c r="A894" s="7" t="s">
        <v>1740</v>
      </c>
      <c r="B894" s="7" t="s">
        <v>1741</v>
      </c>
      <c r="C894" s="8">
        <v>39</v>
      </c>
      <c r="D894" s="8">
        <v>38</v>
      </c>
      <c r="E894" s="4">
        <v>0.97435897435897434</v>
      </c>
      <c r="F894" s="8">
        <v>1</v>
      </c>
      <c r="G894" s="4">
        <v>1</v>
      </c>
      <c r="H894" s="8">
        <v>0</v>
      </c>
      <c r="I894" s="8">
        <v>0</v>
      </c>
      <c r="J894" s="8">
        <v>0</v>
      </c>
    </row>
    <row r="895" spans="1:10" x14ac:dyDescent="0.3">
      <c r="A895" s="7" t="s">
        <v>1742</v>
      </c>
      <c r="B895" s="7" t="s">
        <v>1743</v>
      </c>
      <c r="C895" s="8">
        <v>38</v>
      </c>
      <c r="D895" s="8">
        <v>37</v>
      </c>
      <c r="E895" s="4">
        <v>0.97368421052631571</v>
      </c>
      <c r="F895" s="8">
        <v>1</v>
      </c>
      <c r="G895" s="4">
        <v>1</v>
      </c>
      <c r="H895" s="8">
        <v>0</v>
      </c>
      <c r="I895" s="8">
        <v>0</v>
      </c>
      <c r="J895" s="8">
        <v>0</v>
      </c>
    </row>
    <row r="896" spans="1:10" x14ac:dyDescent="0.3">
      <c r="A896" s="7" t="s">
        <v>1744</v>
      </c>
      <c r="B896" s="7" t="s">
        <v>1745</v>
      </c>
      <c r="C896" s="8">
        <v>38</v>
      </c>
      <c r="D896" s="8">
        <v>37</v>
      </c>
      <c r="E896" s="4">
        <v>0.97368421052631571</v>
      </c>
      <c r="F896" s="8">
        <v>1</v>
      </c>
      <c r="G896" s="4">
        <v>1</v>
      </c>
      <c r="H896" s="8">
        <v>0</v>
      </c>
      <c r="I896" s="8">
        <v>0</v>
      </c>
      <c r="J896" s="8">
        <v>0</v>
      </c>
    </row>
    <row r="897" spans="1:10" x14ac:dyDescent="0.3">
      <c r="A897" s="7" t="s">
        <v>1746</v>
      </c>
      <c r="B897" s="7" t="s">
        <v>1747</v>
      </c>
      <c r="C897" s="8">
        <v>38</v>
      </c>
      <c r="D897" s="8">
        <v>38</v>
      </c>
      <c r="E897" s="4">
        <v>1</v>
      </c>
      <c r="F897" s="8">
        <v>0</v>
      </c>
      <c r="G897" s="4">
        <v>1</v>
      </c>
      <c r="H897" s="8">
        <v>0</v>
      </c>
      <c r="I897" s="8">
        <v>0</v>
      </c>
      <c r="J897" s="8">
        <v>0</v>
      </c>
    </row>
    <row r="898" spans="1:10" x14ac:dyDescent="0.3">
      <c r="A898" s="7" t="s">
        <v>1748</v>
      </c>
      <c r="B898" s="7" t="s">
        <v>1749</v>
      </c>
      <c r="C898" s="8">
        <v>38</v>
      </c>
      <c r="D898" s="8">
        <v>34</v>
      </c>
      <c r="E898" s="4">
        <v>0.89473684210526316</v>
      </c>
      <c r="F898" s="8">
        <v>2</v>
      </c>
      <c r="G898" s="4">
        <v>0.94736842105263153</v>
      </c>
      <c r="H898" s="8">
        <v>1</v>
      </c>
      <c r="I898" s="8">
        <v>1</v>
      </c>
      <c r="J898" s="8">
        <v>0</v>
      </c>
    </row>
    <row r="899" spans="1:10" x14ac:dyDescent="0.3">
      <c r="A899" s="7" t="s">
        <v>1750</v>
      </c>
      <c r="B899" s="7" t="s">
        <v>1751</v>
      </c>
      <c r="C899" s="8">
        <v>38</v>
      </c>
      <c r="D899" s="8">
        <v>37</v>
      </c>
      <c r="E899" s="4">
        <v>0.97368421052631571</v>
      </c>
      <c r="F899" s="8">
        <v>1</v>
      </c>
      <c r="G899" s="4">
        <v>1</v>
      </c>
      <c r="H899" s="8">
        <v>0</v>
      </c>
      <c r="I899" s="8">
        <v>0</v>
      </c>
      <c r="J899" s="8">
        <v>0</v>
      </c>
    </row>
    <row r="900" spans="1:10" x14ac:dyDescent="0.3">
      <c r="A900" s="7" t="s">
        <v>1752</v>
      </c>
      <c r="B900" s="7" t="s">
        <v>1753</v>
      </c>
      <c r="C900" s="8">
        <v>38</v>
      </c>
      <c r="D900" s="8">
        <v>33</v>
      </c>
      <c r="E900" s="4">
        <v>0.86842105263157909</v>
      </c>
      <c r="F900" s="8">
        <v>0</v>
      </c>
      <c r="G900" s="4">
        <v>0.86842105263157909</v>
      </c>
      <c r="H900" s="8">
        <v>5</v>
      </c>
      <c r="I900" s="8">
        <v>0</v>
      </c>
      <c r="J900" s="8">
        <v>0</v>
      </c>
    </row>
    <row r="901" spans="1:10" x14ac:dyDescent="0.3">
      <c r="A901" s="7" t="s">
        <v>1754</v>
      </c>
      <c r="B901" s="7" t="s">
        <v>1755</v>
      </c>
      <c r="C901" s="8">
        <v>38</v>
      </c>
      <c r="D901" s="8">
        <v>37</v>
      </c>
      <c r="E901" s="4">
        <v>0.97368421052631571</v>
      </c>
      <c r="F901" s="8">
        <v>1</v>
      </c>
      <c r="G901" s="4">
        <v>1</v>
      </c>
      <c r="H901" s="8">
        <v>0</v>
      </c>
      <c r="I901" s="8">
        <v>0</v>
      </c>
      <c r="J901" s="8">
        <v>0</v>
      </c>
    </row>
    <row r="902" spans="1:10" x14ac:dyDescent="0.3">
      <c r="A902" s="7" t="s">
        <v>1756</v>
      </c>
      <c r="B902" s="7" t="s">
        <v>1757</v>
      </c>
      <c r="C902" s="8">
        <v>38</v>
      </c>
      <c r="D902" s="8">
        <v>35</v>
      </c>
      <c r="E902" s="4">
        <v>0.92105263157894735</v>
      </c>
      <c r="F902" s="8">
        <v>3</v>
      </c>
      <c r="G902" s="4">
        <v>1</v>
      </c>
      <c r="H902" s="8">
        <v>0</v>
      </c>
      <c r="I902" s="8">
        <v>0</v>
      </c>
      <c r="J902" s="8">
        <v>0</v>
      </c>
    </row>
    <row r="903" spans="1:10" x14ac:dyDescent="0.3">
      <c r="A903" s="7" t="s">
        <v>1758</v>
      </c>
      <c r="B903" s="7" t="s">
        <v>1759</v>
      </c>
      <c r="C903" s="8">
        <v>38</v>
      </c>
      <c r="D903" s="8">
        <v>38</v>
      </c>
      <c r="E903" s="4">
        <v>1</v>
      </c>
      <c r="F903" s="8">
        <v>0</v>
      </c>
      <c r="G903" s="4">
        <v>1</v>
      </c>
      <c r="H903" s="8">
        <v>0</v>
      </c>
      <c r="I903" s="8">
        <v>0</v>
      </c>
      <c r="J903" s="8">
        <v>0</v>
      </c>
    </row>
    <row r="904" spans="1:10" x14ac:dyDescent="0.3">
      <c r="A904" s="7" t="s">
        <v>1760</v>
      </c>
      <c r="B904" s="7" t="s">
        <v>1761</v>
      </c>
      <c r="C904" s="8">
        <v>38</v>
      </c>
      <c r="D904" s="8">
        <v>37</v>
      </c>
      <c r="E904" s="4">
        <v>0.97368421052631571</v>
      </c>
      <c r="F904" s="8">
        <v>1</v>
      </c>
      <c r="G904" s="4">
        <v>1</v>
      </c>
      <c r="H904" s="8">
        <v>0</v>
      </c>
      <c r="I904" s="8">
        <v>0</v>
      </c>
      <c r="J904" s="8">
        <v>0</v>
      </c>
    </row>
    <row r="905" spans="1:10" x14ac:dyDescent="0.3">
      <c r="A905" s="7" t="s">
        <v>1762</v>
      </c>
      <c r="B905" s="7" t="s">
        <v>1763</v>
      </c>
      <c r="C905" s="8">
        <v>38</v>
      </c>
      <c r="D905" s="8">
        <v>37</v>
      </c>
      <c r="E905" s="4">
        <v>0.97368421052631571</v>
      </c>
      <c r="F905" s="8">
        <v>1</v>
      </c>
      <c r="G905" s="4">
        <v>1</v>
      </c>
      <c r="H905" s="8">
        <v>0</v>
      </c>
      <c r="I905" s="8">
        <v>0</v>
      </c>
      <c r="J905" s="8">
        <v>0</v>
      </c>
    </row>
    <row r="906" spans="1:10" x14ac:dyDescent="0.3">
      <c r="A906" s="7" t="s">
        <v>1764</v>
      </c>
      <c r="B906" s="7" t="s">
        <v>1765</v>
      </c>
      <c r="C906" s="8">
        <v>38</v>
      </c>
      <c r="D906" s="8">
        <v>35</v>
      </c>
      <c r="E906" s="4">
        <v>0.92105263157894735</v>
      </c>
      <c r="F906" s="8">
        <v>2</v>
      </c>
      <c r="G906" s="4">
        <v>0.97368421052631571</v>
      </c>
      <c r="H906" s="8">
        <v>1</v>
      </c>
      <c r="I906" s="8">
        <v>0</v>
      </c>
      <c r="J906" s="8">
        <v>0</v>
      </c>
    </row>
    <row r="907" spans="1:10" x14ac:dyDescent="0.3">
      <c r="A907" s="7" t="s">
        <v>1766</v>
      </c>
      <c r="B907" s="7" t="s">
        <v>1767</v>
      </c>
      <c r="C907" s="8">
        <v>37</v>
      </c>
      <c r="D907" s="8">
        <v>36</v>
      </c>
      <c r="E907" s="4">
        <v>0.97297297297297303</v>
      </c>
      <c r="F907" s="8">
        <v>1</v>
      </c>
      <c r="G907" s="4">
        <v>1</v>
      </c>
      <c r="H907" s="8">
        <v>0</v>
      </c>
      <c r="I907" s="8">
        <v>0</v>
      </c>
      <c r="J907" s="8">
        <v>0</v>
      </c>
    </row>
    <row r="908" spans="1:10" x14ac:dyDescent="0.3">
      <c r="A908" s="7" t="s">
        <v>1768</v>
      </c>
      <c r="B908" s="7" t="s">
        <v>1769</v>
      </c>
      <c r="C908" s="8">
        <v>37</v>
      </c>
      <c r="D908" s="8">
        <v>37</v>
      </c>
      <c r="E908" s="4">
        <v>1</v>
      </c>
      <c r="F908" s="8">
        <v>0</v>
      </c>
      <c r="G908" s="4">
        <v>1</v>
      </c>
      <c r="H908" s="8">
        <v>0</v>
      </c>
      <c r="I908" s="8">
        <v>0</v>
      </c>
      <c r="J908" s="8">
        <v>0</v>
      </c>
    </row>
    <row r="909" spans="1:10" x14ac:dyDescent="0.3">
      <c r="A909" s="7" t="s">
        <v>1770</v>
      </c>
      <c r="B909" s="7" t="s">
        <v>1771</v>
      </c>
      <c r="C909" s="8">
        <v>37</v>
      </c>
      <c r="D909" s="8">
        <v>31</v>
      </c>
      <c r="E909" s="4">
        <v>0.83783783783783794</v>
      </c>
      <c r="F909" s="8">
        <v>0</v>
      </c>
      <c r="G909" s="4">
        <v>0.83783783783783794</v>
      </c>
      <c r="H909" s="8">
        <v>4</v>
      </c>
      <c r="I909" s="8">
        <v>1</v>
      </c>
      <c r="J909" s="8">
        <v>1</v>
      </c>
    </row>
    <row r="910" spans="1:10" x14ac:dyDescent="0.3">
      <c r="A910" s="7" t="s">
        <v>1772</v>
      </c>
      <c r="B910" s="7" t="s">
        <v>1773</v>
      </c>
      <c r="C910" s="8">
        <v>37</v>
      </c>
      <c r="D910" s="8">
        <v>36</v>
      </c>
      <c r="E910" s="4">
        <v>0.97297297297297303</v>
      </c>
      <c r="F910" s="8">
        <v>1</v>
      </c>
      <c r="G910" s="4">
        <v>1</v>
      </c>
      <c r="H910" s="8">
        <v>0</v>
      </c>
      <c r="I910" s="8">
        <v>0</v>
      </c>
      <c r="J910" s="8">
        <v>0</v>
      </c>
    </row>
    <row r="911" spans="1:10" x14ac:dyDescent="0.3">
      <c r="A911" s="7" t="s">
        <v>1774</v>
      </c>
      <c r="B911" s="7" t="s">
        <v>1775</v>
      </c>
      <c r="C911" s="8">
        <v>37</v>
      </c>
      <c r="D911" s="8">
        <v>27</v>
      </c>
      <c r="E911" s="4">
        <v>0.72972972972972971</v>
      </c>
      <c r="F911" s="8">
        <v>5</v>
      </c>
      <c r="G911" s="4">
        <v>0.8648648648648648</v>
      </c>
      <c r="H911" s="8">
        <v>1</v>
      </c>
      <c r="I911" s="8">
        <v>0</v>
      </c>
      <c r="J911" s="8">
        <v>4</v>
      </c>
    </row>
    <row r="912" spans="1:10" x14ac:dyDescent="0.3">
      <c r="A912" s="7" t="s">
        <v>1776</v>
      </c>
      <c r="B912" s="7" t="s">
        <v>1777</v>
      </c>
      <c r="C912" s="8">
        <v>37</v>
      </c>
      <c r="D912" s="8">
        <v>37</v>
      </c>
      <c r="E912" s="4">
        <v>1</v>
      </c>
      <c r="F912" s="8">
        <v>0</v>
      </c>
      <c r="G912" s="4">
        <v>1</v>
      </c>
      <c r="H912" s="8">
        <v>0</v>
      </c>
      <c r="I912" s="8">
        <v>0</v>
      </c>
      <c r="J912" s="8">
        <v>0</v>
      </c>
    </row>
    <row r="913" spans="1:10" x14ac:dyDescent="0.3">
      <c r="A913" s="7" t="s">
        <v>1778</v>
      </c>
      <c r="B913" s="7" t="s">
        <v>1779</v>
      </c>
      <c r="C913" s="8">
        <v>37</v>
      </c>
      <c r="D913" s="8">
        <v>33</v>
      </c>
      <c r="E913" s="4">
        <v>0.89189189189189189</v>
      </c>
      <c r="F913" s="8">
        <v>4</v>
      </c>
      <c r="G913" s="4">
        <v>1</v>
      </c>
      <c r="H913" s="8">
        <v>0</v>
      </c>
      <c r="I913" s="8">
        <v>0</v>
      </c>
      <c r="J913" s="8">
        <v>0</v>
      </c>
    </row>
    <row r="914" spans="1:10" x14ac:dyDescent="0.3">
      <c r="A914" s="7" t="s">
        <v>1780</v>
      </c>
      <c r="B914" s="7" t="s">
        <v>1781</v>
      </c>
      <c r="C914" s="8">
        <v>37</v>
      </c>
      <c r="D914" s="8">
        <v>35</v>
      </c>
      <c r="E914" s="4">
        <v>0.94594594594594594</v>
      </c>
      <c r="F914" s="8">
        <v>1</v>
      </c>
      <c r="G914" s="4">
        <v>0.97297297297297303</v>
      </c>
      <c r="H914" s="8">
        <v>1</v>
      </c>
      <c r="I914" s="8">
        <v>0</v>
      </c>
      <c r="J914" s="8">
        <v>0</v>
      </c>
    </row>
    <row r="915" spans="1:10" x14ac:dyDescent="0.3">
      <c r="A915" s="7" t="s">
        <v>1782</v>
      </c>
      <c r="B915" s="7" t="s">
        <v>1783</v>
      </c>
      <c r="C915" s="8">
        <v>37</v>
      </c>
      <c r="D915" s="8">
        <v>36</v>
      </c>
      <c r="E915" s="4">
        <v>0.97297297297297303</v>
      </c>
      <c r="F915" s="8">
        <v>1</v>
      </c>
      <c r="G915" s="4">
        <v>1</v>
      </c>
      <c r="H915" s="8">
        <v>0</v>
      </c>
      <c r="I915" s="8">
        <v>0</v>
      </c>
      <c r="J915" s="8">
        <v>0</v>
      </c>
    </row>
    <row r="916" spans="1:10" x14ac:dyDescent="0.3">
      <c r="A916" s="7" t="s">
        <v>1784</v>
      </c>
      <c r="B916" s="7" t="s">
        <v>1785</v>
      </c>
      <c r="C916" s="8">
        <v>37</v>
      </c>
      <c r="D916" s="8">
        <v>36</v>
      </c>
      <c r="E916" s="4">
        <v>0.97297297297297303</v>
      </c>
      <c r="F916" s="8">
        <v>0</v>
      </c>
      <c r="G916" s="4">
        <v>0.97297297297297303</v>
      </c>
      <c r="H916" s="8">
        <v>1</v>
      </c>
      <c r="I916" s="8">
        <v>0</v>
      </c>
      <c r="J916" s="8">
        <v>0</v>
      </c>
    </row>
    <row r="917" spans="1:10" x14ac:dyDescent="0.3">
      <c r="A917" s="7" t="s">
        <v>1786</v>
      </c>
      <c r="B917" s="7" t="s">
        <v>1664</v>
      </c>
      <c r="C917" s="8">
        <v>37</v>
      </c>
      <c r="D917" s="8">
        <v>36</v>
      </c>
      <c r="E917" s="4">
        <v>0.97297297297297303</v>
      </c>
      <c r="F917" s="8">
        <v>0</v>
      </c>
      <c r="G917" s="4">
        <v>0.97297297297297303</v>
      </c>
      <c r="H917" s="8">
        <v>0</v>
      </c>
      <c r="I917" s="8">
        <v>0</v>
      </c>
      <c r="J917" s="8">
        <v>1</v>
      </c>
    </row>
    <row r="918" spans="1:10" x14ac:dyDescent="0.3">
      <c r="A918" s="7" t="s">
        <v>1787</v>
      </c>
      <c r="B918" s="7" t="s">
        <v>1788</v>
      </c>
      <c r="C918" s="8">
        <v>36</v>
      </c>
      <c r="D918" s="8">
        <v>35</v>
      </c>
      <c r="E918" s="4">
        <v>0.9722222222222221</v>
      </c>
      <c r="F918" s="8">
        <v>1</v>
      </c>
      <c r="G918" s="4">
        <v>1</v>
      </c>
      <c r="H918" s="8">
        <v>0</v>
      </c>
      <c r="I918" s="8">
        <v>0</v>
      </c>
      <c r="J918" s="8">
        <v>0</v>
      </c>
    </row>
    <row r="919" spans="1:10" x14ac:dyDescent="0.3">
      <c r="A919" s="7" t="s">
        <v>1789</v>
      </c>
      <c r="B919" s="7" t="s">
        <v>1790</v>
      </c>
      <c r="C919" s="8">
        <v>36</v>
      </c>
      <c r="D919" s="8">
        <v>35</v>
      </c>
      <c r="E919" s="4">
        <v>0.9722222222222221</v>
      </c>
      <c r="F919" s="8">
        <v>1</v>
      </c>
      <c r="G919" s="4">
        <v>1</v>
      </c>
      <c r="H919" s="8">
        <v>0</v>
      </c>
      <c r="I919" s="8">
        <v>0</v>
      </c>
      <c r="J919" s="8">
        <v>0</v>
      </c>
    </row>
    <row r="920" spans="1:10" x14ac:dyDescent="0.3">
      <c r="A920" s="7" t="s">
        <v>1791</v>
      </c>
      <c r="B920" s="7" t="s">
        <v>1792</v>
      </c>
      <c r="C920" s="8">
        <v>36</v>
      </c>
      <c r="D920" s="8">
        <v>34</v>
      </c>
      <c r="E920" s="4">
        <v>0.94444444444444442</v>
      </c>
      <c r="F920" s="8">
        <v>2</v>
      </c>
      <c r="G920" s="4">
        <v>1</v>
      </c>
      <c r="H920" s="8">
        <v>0</v>
      </c>
      <c r="I920" s="8">
        <v>0</v>
      </c>
      <c r="J920" s="8">
        <v>0</v>
      </c>
    </row>
    <row r="921" spans="1:10" x14ac:dyDescent="0.3">
      <c r="A921" s="7" t="s">
        <v>1793</v>
      </c>
      <c r="B921" s="7" t="s">
        <v>1794</v>
      </c>
      <c r="C921" s="8">
        <v>36</v>
      </c>
      <c r="D921" s="8">
        <v>34</v>
      </c>
      <c r="E921" s="4">
        <v>0.94444444444444442</v>
      </c>
      <c r="F921" s="8">
        <v>2</v>
      </c>
      <c r="G921" s="4">
        <v>1</v>
      </c>
      <c r="H921" s="8">
        <v>0</v>
      </c>
      <c r="I921" s="8">
        <v>0</v>
      </c>
      <c r="J921" s="8">
        <v>0</v>
      </c>
    </row>
    <row r="922" spans="1:10" x14ac:dyDescent="0.3">
      <c r="A922" s="7" t="s">
        <v>1795</v>
      </c>
      <c r="B922" s="7" t="s">
        <v>1796</v>
      </c>
      <c r="C922" s="8">
        <v>36</v>
      </c>
      <c r="D922" s="8">
        <v>36</v>
      </c>
      <c r="E922" s="4">
        <v>1</v>
      </c>
      <c r="F922" s="8">
        <v>0</v>
      </c>
      <c r="G922" s="4">
        <v>1</v>
      </c>
      <c r="H922" s="8">
        <v>0</v>
      </c>
      <c r="I922" s="8">
        <v>0</v>
      </c>
      <c r="J922" s="8">
        <v>0</v>
      </c>
    </row>
    <row r="923" spans="1:10" x14ac:dyDescent="0.3">
      <c r="A923" s="7" t="s">
        <v>1797</v>
      </c>
      <c r="B923" s="7" t="s">
        <v>1798</v>
      </c>
      <c r="C923" s="8">
        <v>36</v>
      </c>
      <c r="D923" s="8">
        <v>34</v>
      </c>
      <c r="E923" s="4">
        <v>0.94444444444444442</v>
      </c>
      <c r="F923" s="8">
        <v>2</v>
      </c>
      <c r="G923" s="4">
        <v>1</v>
      </c>
      <c r="H923" s="8">
        <v>0</v>
      </c>
      <c r="I923" s="8">
        <v>0</v>
      </c>
      <c r="J923" s="8">
        <v>0</v>
      </c>
    </row>
    <row r="924" spans="1:10" x14ac:dyDescent="0.3">
      <c r="A924" s="7" t="s">
        <v>1799</v>
      </c>
      <c r="B924" s="7" t="s">
        <v>1800</v>
      </c>
      <c r="C924" s="8">
        <v>36</v>
      </c>
      <c r="D924" s="8">
        <v>34</v>
      </c>
      <c r="E924" s="4">
        <v>0.94444444444444442</v>
      </c>
      <c r="F924" s="8">
        <v>2</v>
      </c>
      <c r="G924" s="4">
        <v>1</v>
      </c>
      <c r="H924" s="8">
        <v>0</v>
      </c>
      <c r="I924" s="8">
        <v>0</v>
      </c>
      <c r="J924" s="8">
        <v>0</v>
      </c>
    </row>
    <row r="925" spans="1:10" x14ac:dyDescent="0.3">
      <c r="A925" s="7" t="s">
        <v>1801</v>
      </c>
      <c r="B925" s="7" t="s">
        <v>1802</v>
      </c>
      <c r="C925" s="8">
        <v>36</v>
      </c>
      <c r="D925" s="8">
        <v>34</v>
      </c>
      <c r="E925" s="4">
        <v>0.94444444444444442</v>
      </c>
      <c r="F925" s="8">
        <v>1</v>
      </c>
      <c r="G925" s="4">
        <v>0.9722222222222221</v>
      </c>
      <c r="H925" s="8">
        <v>1</v>
      </c>
      <c r="I925" s="8">
        <v>0</v>
      </c>
      <c r="J925" s="8">
        <v>0</v>
      </c>
    </row>
    <row r="926" spans="1:10" x14ac:dyDescent="0.3">
      <c r="A926" s="7" t="s">
        <v>1803</v>
      </c>
      <c r="B926" s="7" t="s">
        <v>1804</v>
      </c>
      <c r="C926" s="8">
        <v>36</v>
      </c>
      <c r="D926" s="8">
        <v>35</v>
      </c>
      <c r="E926" s="4">
        <v>0.9722222222222221</v>
      </c>
      <c r="F926" s="8">
        <v>1</v>
      </c>
      <c r="G926" s="4">
        <v>1</v>
      </c>
      <c r="H926" s="8">
        <v>0</v>
      </c>
      <c r="I926" s="8">
        <v>0</v>
      </c>
      <c r="J926" s="8">
        <v>0</v>
      </c>
    </row>
    <row r="927" spans="1:10" x14ac:dyDescent="0.3">
      <c r="A927" s="7" t="s">
        <v>1805</v>
      </c>
      <c r="B927" s="7" t="s">
        <v>1806</v>
      </c>
      <c r="C927" s="8">
        <v>36</v>
      </c>
      <c r="D927" s="8">
        <v>35</v>
      </c>
      <c r="E927" s="4">
        <v>0.9722222222222221</v>
      </c>
      <c r="F927" s="8">
        <v>1</v>
      </c>
      <c r="G927" s="4">
        <v>1</v>
      </c>
      <c r="H927" s="8">
        <v>0</v>
      </c>
      <c r="I927" s="8">
        <v>0</v>
      </c>
      <c r="J927" s="8">
        <v>0</v>
      </c>
    </row>
    <row r="928" spans="1:10" x14ac:dyDescent="0.3">
      <c r="A928" s="7" t="s">
        <v>1807</v>
      </c>
      <c r="B928" s="7" t="s">
        <v>1808</v>
      </c>
      <c r="C928" s="8">
        <v>36</v>
      </c>
      <c r="D928" s="8">
        <v>34</v>
      </c>
      <c r="E928" s="4">
        <v>0.94444444444444442</v>
      </c>
      <c r="F928" s="8">
        <v>1</v>
      </c>
      <c r="G928" s="4">
        <v>0.9722222222222221</v>
      </c>
      <c r="H928" s="8">
        <v>1</v>
      </c>
      <c r="I928" s="8">
        <v>0</v>
      </c>
      <c r="J928" s="8">
        <v>0</v>
      </c>
    </row>
    <row r="929" spans="1:10" x14ac:dyDescent="0.3">
      <c r="A929" s="7" t="s">
        <v>1809</v>
      </c>
      <c r="B929" s="7" t="s">
        <v>1810</v>
      </c>
      <c r="C929" s="8">
        <v>36</v>
      </c>
      <c r="D929" s="8">
        <v>36</v>
      </c>
      <c r="E929" s="4">
        <v>1</v>
      </c>
      <c r="F929" s="8">
        <v>0</v>
      </c>
      <c r="G929" s="4">
        <v>1</v>
      </c>
      <c r="H929" s="8">
        <v>0</v>
      </c>
      <c r="I929" s="8">
        <v>0</v>
      </c>
      <c r="J929" s="8">
        <v>0</v>
      </c>
    </row>
    <row r="930" spans="1:10" x14ac:dyDescent="0.3">
      <c r="A930" s="7" t="s">
        <v>1811</v>
      </c>
      <c r="B930" s="7" t="s">
        <v>1812</v>
      </c>
      <c r="C930" s="8">
        <v>36</v>
      </c>
      <c r="D930" s="8">
        <v>34</v>
      </c>
      <c r="E930" s="4">
        <v>0.94444444444444442</v>
      </c>
      <c r="F930" s="8">
        <v>1</v>
      </c>
      <c r="G930" s="4">
        <v>0.9722222222222221</v>
      </c>
      <c r="H930" s="8">
        <v>0</v>
      </c>
      <c r="I930" s="8">
        <v>1</v>
      </c>
      <c r="J930" s="8">
        <v>0</v>
      </c>
    </row>
    <row r="931" spans="1:10" x14ac:dyDescent="0.3">
      <c r="A931" s="7" t="s">
        <v>1813</v>
      </c>
      <c r="B931" s="7" t="s">
        <v>1814</v>
      </c>
      <c r="C931" s="8">
        <v>36</v>
      </c>
      <c r="D931" s="8">
        <v>33</v>
      </c>
      <c r="E931" s="4">
        <v>0.91666666666666652</v>
      </c>
      <c r="F931" s="8">
        <v>0</v>
      </c>
      <c r="G931" s="4">
        <v>0.91666666666666652</v>
      </c>
      <c r="H931" s="8">
        <v>1</v>
      </c>
      <c r="I931" s="8">
        <v>2</v>
      </c>
      <c r="J931" s="8">
        <v>0</v>
      </c>
    </row>
    <row r="932" spans="1:10" x14ac:dyDescent="0.3">
      <c r="A932" s="7" t="s">
        <v>1815</v>
      </c>
      <c r="B932" s="7" t="s">
        <v>1816</v>
      </c>
      <c r="C932" s="8">
        <v>36</v>
      </c>
      <c r="D932" s="8">
        <v>35</v>
      </c>
      <c r="E932" s="4">
        <v>0.9722222222222221</v>
      </c>
      <c r="F932" s="8">
        <v>1</v>
      </c>
      <c r="G932" s="4">
        <v>1</v>
      </c>
      <c r="H932" s="8">
        <v>0</v>
      </c>
      <c r="I932" s="8">
        <v>0</v>
      </c>
      <c r="J932" s="8">
        <v>0</v>
      </c>
    </row>
    <row r="933" spans="1:10" x14ac:dyDescent="0.3">
      <c r="A933" s="7" t="s">
        <v>1817</v>
      </c>
      <c r="B933" s="7" t="s">
        <v>1818</v>
      </c>
      <c r="C933" s="8">
        <v>36</v>
      </c>
      <c r="D933" s="8">
        <v>35</v>
      </c>
      <c r="E933" s="4">
        <v>0.9722222222222221</v>
      </c>
      <c r="F933" s="8">
        <v>1</v>
      </c>
      <c r="G933" s="4">
        <v>1</v>
      </c>
      <c r="H933" s="8">
        <v>0</v>
      </c>
      <c r="I933" s="8">
        <v>0</v>
      </c>
      <c r="J933" s="8">
        <v>0</v>
      </c>
    </row>
    <row r="934" spans="1:10" x14ac:dyDescent="0.3">
      <c r="A934" s="7" t="s">
        <v>1819</v>
      </c>
      <c r="B934" s="7" t="s">
        <v>1820</v>
      </c>
      <c r="C934" s="8">
        <v>36</v>
      </c>
      <c r="D934" s="8">
        <v>33</v>
      </c>
      <c r="E934" s="4">
        <v>0.91666666666666652</v>
      </c>
      <c r="F934" s="8">
        <v>2</v>
      </c>
      <c r="G934" s="4">
        <v>0.9722222222222221</v>
      </c>
      <c r="H934" s="8">
        <v>1</v>
      </c>
      <c r="I934" s="8">
        <v>0</v>
      </c>
      <c r="J934" s="8">
        <v>0</v>
      </c>
    </row>
    <row r="935" spans="1:10" x14ac:dyDescent="0.3">
      <c r="A935" s="7" t="s">
        <v>1821</v>
      </c>
      <c r="B935" s="7" t="s">
        <v>1650</v>
      </c>
      <c r="C935" s="8">
        <v>36</v>
      </c>
      <c r="D935" s="8">
        <v>35</v>
      </c>
      <c r="E935" s="4">
        <v>0.9722222222222221</v>
      </c>
      <c r="F935" s="8">
        <v>1</v>
      </c>
      <c r="G935" s="4">
        <v>1</v>
      </c>
      <c r="H935" s="8">
        <v>0</v>
      </c>
      <c r="I935" s="8">
        <v>0</v>
      </c>
      <c r="J935" s="8">
        <v>0</v>
      </c>
    </row>
    <row r="936" spans="1:10" x14ac:dyDescent="0.3">
      <c r="A936" s="7" t="s">
        <v>1822</v>
      </c>
      <c r="B936" s="7" t="s">
        <v>1823</v>
      </c>
      <c r="C936" s="8">
        <v>36</v>
      </c>
      <c r="D936" s="8">
        <v>32</v>
      </c>
      <c r="E936" s="4">
        <v>0.88888888888888884</v>
      </c>
      <c r="F936" s="8">
        <v>4</v>
      </c>
      <c r="G936" s="4">
        <v>1</v>
      </c>
      <c r="H936" s="8">
        <v>0</v>
      </c>
      <c r="I936" s="8">
        <v>0</v>
      </c>
      <c r="J936" s="8">
        <v>0</v>
      </c>
    </row>
    <row r="937" spans="1:10" x14ac:dyDescent="0.3">
      <c r="A937" s="7" t="s">
        <v>1824</v>
      </c>
      <c r="B937" s="7" t="s">
        <v>1825</v>
      </c>
      <c r="C937" s="8">
        <v>36</v>
      </c>
      <c r="D937" s="8">
        <v>34</v>
      </c>
      <c r="E937" s="4">
        <v>0.94444444444444442</v>
      </c>
      <c r="F937" s="8">
        <v>2</v>
      </c>
      <c r="G937" s="4">
        <v>1</v>
      </c>
      <c r="H937" s="8">
        <v>0</v>
      </c>
      <c r="I937" s="8">
        <v>0</v>
      </c>
      <c r="J937" s="8">
        <v>0</v>
      </c>
    </row>
    <row r="938" spans="1:10" x14ac:dyDescent="0.3">
      <c r="A938" s="7" t="s">
        <v>1826</v>
      </c>
      <c r="B938" s="7" t="s">
        <v>1827</v>
      </c>
      <c r="C938" s="8">
        <v>36</v>
      </c>
      <c r="D938" s="8">
        <v>34</v>
      </c>
      <c r="E938" s="4">
        <v>0.94444444444444442</v>
      </c>
      <c r="F938" s="8">
        <v>0</v>
      </c>
      <c r="G938" s="4">
        <v>0.94444444444444442</v>
      </c>
      <c r="H938" s="8">
        <v>2</v>
      </c>
      <c r="I938" s="8">
        <v>0</v>
      </c>
      <c r="J938" s="8">
        <v>0</v>
      </c>
    </row>
    <row r="939" spans="1:10" x14ac:dyDescent="0.3">
      <c r="A939" s="7" t="s">
        <v>1828</v>
      </c>
      <c r="B939" s="7" t="s">
        <v>1829</v>
      </c>
      <c r="C939" s="8">
        <v>35</v>
      </c>
      <c r="D939" s="8">
        <v>33</v>
      </c>
      <c r="E939" s="4">
        <v>0.94285714285714273</v>
      </c>
      <c r="F939" s="8">
        <v>2</v>
      </c>
      <c r="G939" s="4">
        <v>1</v>
      </c>
      <c r="H939" s="8">
        <v>0</v>
      </c>
      <c r="I939" s="8">
        <v>0</v>
      </c>
      <c r="J939" s="8">
        <v>0</v>
      </c>
    </row>
    <row r="940" spans="1:10" x14ac:dyDescent="0.3">
      <c r="A940" s="7" t="s">
        <v>1830</v>
      </c>
      <c r="B940" s="7" t="s">
        <v>1831</v>
      </c>
      <c r="C940" s="8">
        <v>35</v>
      </c>
      <c r="D940" s="8">
        <v>32</v>
      </c>
      <c r="E940" s="4">
        <v>0.91428571428571426</v>
      </c>
      <c r="F940" s="8">
        <v>3</v>
      </c>
      <c r="G940" s="4">
        <v>1</v>
      </c>
      <c r="H940" s="8">
        <v>0</v>
      </c>
      <c r="I940" s="8">
        <v>0</v>
      </c>
      <c r="J940" s="8">
        <v>0</v>
      </c>
    </row>
    <row r="941" spans="1:10" x14ac:dyDescent="0.3">
      <c r="A941" s="7" t="s">
        <v>1832</v>
      </c>
      <c r="B941" s="7" t="s">
        <v>1833</v>
      </c>
      <c r="C941" s="8">
        <v>35</v>
      </c>
      <c r="D941" s="8">
        <v>33</v>
      </c>
      <c r="E941" s="4">
        <v>0.94285714285714273</v>
      </c>
      <c r="F941" s="8">
        <v>1</v>
      </c>
      <c r="G941" s="4">
        <v>0.97142857142857142</v>
      </c>
      <c r="H941" s="8">
        <v>1</v>
      </c>
      <c r="I941" s="8">
        <v>0</v>
      </c>
      <c r="J941" s="8">
        <v>0</v>
      </c>
    </row>
    <row r="942" spans="1:10" x14ac:dyDescent="0.3">
      <c r="A942" s="7" t="s">
        <v>1834</v>
      </c>
      <c r="B942" s="7" t="s">
        <v>1835</v>
      </c>
      <c r="C942" s="8">
        <v>35</v>
      </c>
      <c r="D942" s="8">
        <v>34</v>
      </c>
      <c r="E942" s="4">
        <v>0.97142857142857142</v>
      </c>
      <c r="F942" s="8">
        <v>1</v>
      </c>
      <c r="G942" s="4">
        <v>1</v>
      </c>
      <c r="H942" s="8">
        <v>0</v>
      </c>
      <c r="I942" s="8">
        <v>0</v>
      </c>
      <c r="J942" s="8">
        <v>0</v>
      </c>
    </row>
    <row r="943" spans="1:10" x14ac:dyDescent="0.3">
      <c r="A943" s="7" t="s">
        <v>1836</v>
      </c>
      <c r="B943" s="7" t="s">
        <v>1837</v>
      </c>
      <c r="C943" s="8">
        <v>35</v>
      </c>
      <c r="D943" s="8">
        <v>35</v>
      </c>
      <c r="E943" s="4">
        <v>1</v>
      </c>
      <c r="F943" s="8">
        <v>0</v>
      </c>
      <c r="G943" s="4">
        <v>1</v>
      </c>
      <c r="H943" s="8">
        <v>0</v>
      </c>
      <c r="I943" s="8">
        <v>0</v>
      </c>
      <c r="J943" s="8">
        <v>0</v>
      </c>
    </row>
    <row r="944" spans="1:10" x14ac:dyDescent="0.3">
      <c r="A944" s="7" t="s">
        <v>1838</v>
      </c>
      <c r="B944" s="7" t="s">
        <v>1839</v>
      </c>
      <c r="C944" s="8">
        <v>35</v>
      </c>
      <c r="D944" s="8">
        <v>33</v>
      </c>
      <c r="E944" s="4">
        <v>0.94285714285714273</v>
      </c>
      <c r="F944" s="8">
        <v>2</v>
      </c>
      <c r="G944" s="4">
        <v>1</v>
      </c>
      <c r="H944" s="8">
        <v>0</v>
      </c>
      <c r="I944" s="8">
        <v>0</v>
      </c>
      <c r="J944" s="8">
        <v>0</v>
      </c>
    </row>
    <row r="945" spans="1:10" x14ac:dyDescent="0.3">
      <c r="A945" s="7" t="s">
        <v>1840</v>
      </c>
      <c r="B945" s="7" t="s">
        <v>1841</v>
      </c>
      <c r="C945" s="8">
        <v>35</v>
      </c>
      <c r="D945" s="8">
        <v>33</v>
      </c>
      <c r="E945" s="4">
        <v>0.94285714285714273</v>
      </c>
      <c r="F945" s="8">
        <v>1</v>
      </c>
      <c r="G945" s="4">
        <v>0.97142857142857142</v>
      </c>
      <c r="H945" s="8">
        <v>1</v>
      </c>
      <c r="I945" s="8">
        <v>0</v>
      </c>
      <c r="J945" s="8">
        <v>0</v>
      </c>
    </row>
    <row r="946" spans="1:10" x14ac:dyDescent="0.3">
      <c r="A946" s="7" t="s">
        <v>1842</v>
      </c>
      <c r="B946" s="7" t="s">
        <v>1843</v>
      </c>
      <c r="C946" s="8">
        <v>35</v>
      </c>
      <c r="D946" s="8">
        <v>32</v>
      </c>
      <c r="E946" s="4">
        <v>0.91428571428571426</v>
      </c>
      <c r="F946" s="8">
        <v>2</v>
      </c>
      <c r="G946" s="4">
        <v>0.97142857142857142</v>
      </c>
      <c r="H946" s="8">
        <v>1</v>
      </c>
      <c r="I946" s="8">
        <v>0</v>
      </c>
      <c r="J946" s="8">
        <v>0</v>
      </c>
    </row>
    <row r="947" spans="1:10" x14ac:dyDescent="0.3">
      <c r="A947" s="7" t="s">
        <v>1844</v>
      </c>
      <c r="B947" s="7" t="s">
        <v>1845</v>
      </c>
      <c r="C947" s="8">
        <v>35</v>
      </c>
      <c r="D947" s="8">
        <v>34</v>
      </c>
      <c r="E947" s="4">
        <v>0.97142857142857142</v>
      </c>
      <c r="F947" s="8">
        <v>0</v>
      </c>
      <c r="G947" s="4">
        <v>0.97142857142857142</v>
      </c>
      <c r="H947" s="8">
        <v>1</v>
      </c>
      <c r="I947" s="8">
        <v>0</v>
      </c>
      <c r="J947" s="8">
        <v>0</v>
      </c>
    </row>
    <row r="948" spans="1:10" x14ac:dyDescent="0.3">
      <c r="A948" s="7" t="s">
        <v>1846</v>
      </c>
      <c r="B948" s="7" t="s">
        <v>1847</v>
      </c>
      <c r="C948" s="8">
        <v>35</v>
      </c>
      <c r="D948" s="8">
        <v>30</v>
      </c>
      <c r="E948" s="4">
        <v>0.8571428571428571</v>
      </c>
      <c r="F948" s="8">
        <v>4</v>
      </c>
      <c r="G948" s="4">
        <v>0.97142857142857142</v>
      </c>
      <c r="H948" s="8">
        <v>1</v>
      </c>
      <c r="I948" s="8">
        <v>0</v>
      </c>
      <c r="J948" s="8">
        <v>0</v>
      </c>
    </row>
    <row r="949" spans="1:10" x14ac:dyDescent="0.3">
      <c r="A949" s="7" t="s">
        <v>1848</v>
      </c>
      <c r="B949" s="7" t="s">
        <v>1849</v>
      </c>
      <c r="C949" s="8">
        <v>35</v>
      </c>
      <c r="D949" s="8">
        <v>27</v>
      </c>
      <c r="E949" s="4">
        <v>0.77142857142857157</v>
      </c>
      <c r="F949" s="8">
        <v>7</v>
      </c>
      <c r="G949" s="4">
        <v>0.97142857142857142</v>
      </c>
      <c r="H949" s="8">
        <v>0</v>
      </c>
      <c r="I949" s="8">
        <v>1</v>
      </c>
      <c r="J949" s="8">
        <v>0</v>
      </c>
    </row>
    <row r="950" spans="1:10" x14ac:dyDescent="0.3">
      <c r="A950" s="7" t="s">
        <v>1850</v>
      </c>
      <c r="B950" s="7" t="s">
        <v>1851</v>
      </c>
      <c r="C950" s="8">
        <v>34</v>
      </c>
      <c r="D950" s="8">
        <v>32</v>
      </c>
      <c r="E950" s="4">
        <v>0.94117647058823517</v>
      </c>
      <c r="F950" s="8">
        <v>2</v>
      </c>
      <c r="G950" s="4">
        <v>1</v>
      </c>
      <c r="H950" s="8">
        <v>0</v>
      </c>
      <c r="I950" s="8">
        <v>0</v>
      </c>
      <c r="J950" s="8">
        <v>0</v>
      </c>
    </row>
    <row r="951" spans="1:10" x14ac:dyDescent="0.3">
      <c r="A951" s="7" t="s">
        <v>1852</v>
      </c>
      <c r="B951" s="7" t="s">
        <v>1853</v>
      </c>
      <c r="C951" s="8">
        <v>34</v>
      </c>
      <c r="D951" s="8">
        <v>33</v>
      </c>
      <c r="E951" s="4">
        <v>0.97058823529411764</v>
      </c>
      <c r="F951" s="8">
        <v>0</v>
      </c>
      <c r="G951" s="4">
        <v>0.97058823529411764</v>
      </c>
      <c r="H951" s="8">
        <v>1</v>
      </c>
      <c r="I951" s="8">
        <v>0</v>
      </c>
      <c r="J951" s="8">
        <v>0</v>
      </c>
    </row>
    <row r="952" spans="1:10" x14ac:dyDescent="0.3">
      <c r="A952" s="7" t="s">
        <v>1854</v>
      </c>
      <c r="B952" s="7" t="s">
        <v>1855</v>
      </c>
      <c r="C952" s="8">
        <v>34</v>
      </c>
      <c r="D952" s="8">
        <v>33</v>
      </c>
      <c r="E952" s="4">
        <v>0.97058823529411764</v>
      </c>
      <c r="F952" s="8">
        <v>1</v>
      </c>
      <c r="G952" s="4">
        <v>1</v>
      </c>
      <c r="H952" s="8">
        <v>0</v>
      </c>
      <c r="I952" s="8">
        <v>0</v>
      </c>
      <c r="J952" s="8">
        <v>0</v>
      </c>
    </row>
    <row r="953" spans="1:10" x14ac:dyDescent="0.3">
      <c r="A953" s="7" t="s">
        <v>1856</v>
      </c>
      <c r="B953" s="7" t="s">
        <v>1857</v>
      </c>
      <c r="C953" s="8">
        <v>34</v>
      </c>
      <c r="D953" s="8">
        <v>29</v>
      </c>
      <c r="E953" s="4">
        <v>0.85294117647058831</v>
      </c>
      <c r="F953" s="8">
        <v>5</v>
      </c>
      <c r="G953" s="4">
        <v>1</v>
      </c>
      <c r="H953" s="8">
        <v>0</v>
      </c>
      <c r="I953" s="8">
        <v>0</v>
      </c>
      <c r="J953" s="8">
        <v>0</v>
      </c>
    </row>
    <row r="954" spans="1:10" x14ac:dyDescent="0.3">
      <c r="A954" s="7" t="s">
        <v>1858</v>
      </c>
      <c r="B954" s="7" t="s">
        <v>1859</v>
      </c>
      <c r="C954" s="8">
        <v>34</v>
      </c>
      <c r="D954" s="8">
        <v>27</v>
      </c>
      <c r="E954" s="4">
        <v>0.79411764705882348</v>
      </c>
      <c r="F954" s="8">
        <v>1</v>
      </c>
      <c r="G954" s="4">
        <v>0.82352941176470584</v>
      </c>
      <c r="H954" s="8">
        <v>5</v>
      </c>
      <c r="I954" s="8">
        <v>0</v>
      </c>
      <c r="J954" s="8">
        <v>1</v>
      </c>
    </row>
    <row r="955" spans="1:10" x14ac:dyDescent="0.3">
      <c r="A955" s="7" t="s">
        <v>1860</v>
      </c>
      <c r="B955" s="7" t="s">
        <v>1861</v>
      </c>
      <c r="C955" s="8">
        <v>34</v>
      </c>
      <c r="D955" s="8">
        <v>34</v>
      </c>
      <c r="E955" s="4">
        <v>1</v>
      </c>
      <c r="F955" s="8">
        <v>0</v>
      </c>
      <c r="G955" s="4">
        <v>1</v>
      </c>
      <c r="H955" s="8">
        <v>0</v>
      </c>
      <c r="I955" s="8">
        <v>0</v>
      </c>
      <c r="J955" s="8">
        <v>0</v>
      </c>
    </row>
    <row r="956" spans="1:10" x14ac:dyDescent="0.3">
      <c r="A956" s="7" t="s">
        <v>1862</v>
      </c>
      <c r="B956" s="7" t="s">
        <v>1863</v>
      </c>
      <c r="C956" s="8">
        <v>34</v>
      </c>
      <c r="D956" s="8">
        <v>34</v>
      </c>
      <c r="E956" s="4">
        <v>1</v>
      </c>
      <c r="F956" s="8">
        <v>0</v>
      </c>
      <c r="G956" s="4">
        <v>1</v>
      </c>
      <c r="H956" s="8">
        <v>0</v>
      </c>
      <c r="I956" s="8">
        <v>0</v>
      </c>
      <c r="J956" s="8">
        <v>0</v>
      </c>
    </row>
    <row r="957" spans="1:10" x14ac:dyDescent="0.3">
      <c r="A957" s="7" t="s">
        <v>1864</v>
      </c>
      <c r="B957" s="7" t="s">
        <v>1865</v>
      </c>
      <c r="C957" s="8">
        <v>34</v>
      </c>
      <c r="D957" s="8">
        <v>33</v>
      </c>
      <c r="E957" s="4">
        <v>0.97058823529411764</v>
      </c>
      <c r="F957" s="8">
        <v>1</v>
      </c>
      <c r="G957" s="4">
        <v>1</v>
      </c>
      <c r="H957" s="8">
        <v>0</v>
      </c>
      <c r="I957" s="8">
        <v>0</v>
      </c>
      <c r="J957" s="8">
        <v>0</v>
      </c>
    </row>
    <row r="958" spans="1:10" x14ac:dyDescent="0.3">
      <c r="A958" s="7" t="s">
        <v>1866</v>
      </c>
      <c r="B958" s="7" t="s">
        <v>1867</v>
      </c>
      <c r="C958" s="8">
        <v>34</v>
      </c>
      <c r="D958" s="8">
        <v>31</v>
      </c>
      <c r="E958" s="4">
        <v>0.91176470588235292</v>
      </c>
      <c r="F958" s="8">
        <v>2</v>
      </c>
      <c r="G958" s="4">
        <v>0.97058823529411764</v>
      </c>
      <c r="H958" s="8">
        <v>0</v>
      </c>
      <c r="I958" s="8">
        <v>1</v>
      </c>
      <c r="J958" s="8">
        <v>0</v>
      </c>
    </row>
    <row r="959" spans="1:10" x14ac:dyDescent="0.3">
      <c r="A959" s="7" t="s">
        <v>1868</v>
      </c>
      <c r="B959" s="7" t="s">
        <v>1869</v>
      </c>
      <c r="C959" s="8">
        <v>34</v>
      </c>
      <c r="D959" s="8">
        <v>32</v>
      </c>
      <c r="E959" s="4">
        <v>0.94117647058823517</v>
      </c>
      <c r="F959" s="8">
        <v>0</v>
      </c>
      <c r="G959" s="4">
        <v>0.94117647058823517</v>
      </c>
      <c r="H959" s="8">
        <v>2</v>
      </c>
      <c r="I959" s="8">
        <v>0</v>
      </c>
      <c r="J959" s="8">
        <v>0</v>
      </c>
    </row>
    <row r="960" spans="1:10" x14ac:dyDescent="0.3">
      <c r="A960" s="7" t="s">
        <v>1870</v>
      </c>
      <c r="B960" s="7" t="s">
        <v>1871</v>
      </c>
      <c r="C960" s="8">
        <v>34</v>
      </c>
      <c r="D960" s="8">
        <v>27</v>
      </c>
      <c r="E960" s="4">
        <v>0.79411764705882348</v>
      </c>
      <c r="F960" s="8">
        <v>5</v>
      </c>
      <c r="G960" s="4">
        <v>0.94117647058823517</v>
      </c>
      <c r="H960" s="8">
        <v>1</v>
      </c>
      <c r="I960" s="8">
        <v>0</v>
      </c>
      <c r="J960" s="8">
        <v>1</v>
      </c>
    </row>
    <row r="961" spans="1:10" x14ac:dyDescent="0.3">
      <c r="A961" s="7" t="s">
        <v>1872</v>
      </c>
      <c r="B961" s="7" t="s">
        <v>1873</v>
      </c>
      <c r="C961" s="8">
        <v>34</v>
      </c>
      <c r="D961" s="8">
        <v>34</v>
      </c>
      <c r="E961" s="4">
        <v>1</v>
      </c>
      <c r="F961" s="8">
        <v>0</v>
      </c>
      <c r="G961" s="4">
        <v>1</v>
      </c>
      <c r="H961" s="8">
        <v>0</v>
      </c>
      <c r="I961" s="8">
        <v>0</v>
      </c>
      <c r="J961" s="8">
        <v>0</v>
      </c>
    </row>
    <row r="962" spans="1:10" x14ac:dyDescent="0.3">
      <c r="A962" s="7" t="s">
        <v>1874</v>
      </c>
      <c r="B962" s="7" t="s">
        <v>1875</v>
      </c>
      <c r="C962" s="8">
        <v>34</v>
      </c>
      <c r="D962" s="8">
        <v>33</v>
      </c>
      <c r="E962" s="4">
        <v>0.97058823529411764</v>
      </c>
      <c r="F962" s="8">
        <v>1</v>
      </c>
      <c r="G962" s="4">
        <v>1</v>
      </c>
      <c r="H962" s="8">
        <v>0</v>
      </c>
      <c r="I962" s="8">
        <v>0</v>
      </c>
      <c r="J962" s="8">
        <v>0</v>
      </c>
    </row>
    <row r="963" spans="1:10" x14ac:dyDescent="0.3">
      <c r="A963" s="7" t="s">
        <v>1876</v>
      </c>
      <c r="B963" s="7" t="s">
        <v>1877</v>
      </c>
      <c r="C963" s="8">
        <v>34</v>
      </c>
      <c r="D963" s="8">
        <v>34</v>
      </c>
      <c r="E963" s="4">
        <v>1</v>
      </c>
      <c r="F963" s="8">
        <v>0</v>
      </c>
      <c r="G963" s="4">
        <v>1</v>
      </c>
      <c r="H963" s="8">
        <v>0</v>
      </c>
      <c r="I963" s="8">
        <v>0</v>
      </c>
      <c r="J963" s="8">
        <v>0</v>
      </c>
    </row>
    <row r="964" spans="1:10" x14ac:dyDescent="0.3">
      <c r="A964" s="7" t="s">
        <v>1878</v>
      </c>
      <c r="B964" s="7" t="s">
        <v>1879</v>
      </c>
      <c r="C964" s="8">
        <v>34</v>
      </c>
      <c r="D964" s="8">
        <v>33</v>
      </c>
      <c r="E964" s="4">
        <v>0.97058823529411764</v>
      </c>
      <c r="F964" s="8">
        <v>1</v>
      </c>
      <c r="G964" s="4">
        <v>1</v>
      </c>
      <c r="H964" s="8">
        <v>0</v>
      </c>
      <c r="I964" s="8">
        <v>0</v>
      </c>
      <c r="J964" s="8">
        <v>0</v>
      </c>
    </row>
    <row r="965" spans="1:10" x14ac:dyDescent="0.3">
      <c r="A965" s="7" t="s">
        <v>1880</v>
      </c>
      <c r="B965" s="7" t="s">
        <v>1881</v>
      </c>
      <c r="C965" s="8">
        <v>34</v>
      </c>
      <c r="D965" s="8">
        <v>33</v>
      </c>
      <c r="E965" s="4">
        <v>0.97058823529411764</v>
      </c>
      <c r="F965" s="8">
        <v>1</v>
      </c>
      <c r="G965" s="4">
        <v>1</v>
      </c>
      <c r="H965" s="8">
        <v>0</v>
      </c>
      <c r="I965" s="8">
        <v>0</v>
      </c>
      <c r="J965" s="8">
        <v>0</v>
      </c>
    </row>
    <row r="966" spans="1:10" x14ac:dyDescent="0.3">
      <c r="A966" s="7" t="s">
        <v>1882</v>
      </c>
      <c r="B966" s="7" t="s">
        <v>1883</v>
      </c>
      <c r="C966" s="8">
        <v>34</v>
      </c>
      <c r="D966" s="8">
        <v>34</v>
      </c>
      <c r="E966" s="4">
        <v>1</v>
      </c>
      <c r="F966" s="8">
        <v>0</v>
      </c>
      <c r="G966" s="4">
        <v>1</v>
      </c>
      <c r="H966" s="8">
        <v>0</v>
      </c>
      <c r="I966" s="8">
        <v>0</v>
      </c>
      <c r="J966" s="8">
        <v>0</v>
      </c>
    </row>
    <row r="967" spans="1:10" x14ac:dyDescent="0.3">
      <c r="A967" s="7" t="s">
        <v>1884</v>
      </c>
      <c r="B967" s="7" t="s">
        <v>1885</v>
      </c>
      <c r="C967" s="8">
        <v>34</v>
      </c>
      <c r="D967" s="8">
        <v>34</v>
      </c>
      <c r="E967" s="4">
        <v>1</v>
      </c>
      <c r="F967" s="8">
        <v>0</v>
      </c>
      <c r="G967" s="4">
        <v>1</v>
      </c>
      <c r="H967" s="8">
        <v>0</v>
      </c>
      <c r="I967" s="8">
        <v>0</v>
      </c>
      <c r="J967" s="8">
        <v>0</v>
      </c>
    </row>
    <row r="968" spans="1:10" x14ac:dyDescent="0.3">
      <c r="A968" s="7" t="s">
        <v>1886</v>
      </c>
      <c r="B968" s="7" t="s">
        <v>1887</v>
      </c>
      <c r="C968" s="8">
        <v>34</v>
      </c>
      <c r="D968" s="8">
        <v>32</v>
      </c>
      <c r="E968" s="4">
        <v>0.94117647058823517</v>
      </c>
      <c r="F968" s="8">
        <v>0</v>
      </c>
      <c r="G968" s="4">
        <v>0.94117647058823517</v>
      </c>
      <c r="H968" s="8">
        <v>1</v>
      </c>
      <c r="I968" s="8">
        <v>0</v>
      </c>
      <c r="J968" s="8">
        <v>1</v>
      </c>
    </row>
    <row r="969" spans="1:10" x14ac:dyDescent="0.3">
      <c r="A969" s="7" t="s">
        <v>1888</v>
      </c>
      <c r="B969" s="7" t="s">
        <v>1889</v>
      </c>
      <c r="C969" s="8">
        <v>33</v>
      </c>
      <c r="D969" s="8">
        <v>32</v>
      </c>
      <c r="E969" s="4">
        <v>0.96969696969696972</v>
      </c>
      <c r="F969" s="8">
        <v>1</v>
      </c>
      <c r="G969" s="4">
        <v>1</v>
      </c>
      <c r="H969" s="8">
        <v>0</v>
      </c>
      <c r="I969" s="8">
        <v>0</v>
      </c>
      <c r="J969" s="8">
        <v>0</v>
      </c>
    </row>
    <row r="970" spans="1:10" x14ac:dyDescent="0.3">
      <c r="A970" s="7" t="s">
        <v>1890</v>
      </c>
      <c r="B970" s="7" t="s">
        <v>1891</v>
      </c>
      <c r="C970" s="8">
        <v>33</v>
      </c>
      <c r="D970" s="8">
        <v>33</v>
      </c>
      <c r="E970" s="4">
        <v>1</v>
      </c>
      <c r="F970" s="8">
        <v>0</v>
      </c>
      <c r="G970" s="4">
        <v>1</v>
      </c>
      <c r="H970" s="8">
        <v>0</v>
      </c>
      <c r="I970" s="8">
        <v>0</v>
      </c>
      <c r="J970" s="8">
        <v>0</v>
      </c>
    </row>
    <row r="971" spans="1:10" x14ac:dyDescent="0.3">
      <c r="A971" s="7" t="s">
        <v>1892</v>
      </c>
      <c r="B971" s="7" t="s">
        <v>1893</v>
      </c>
      <c r="C971" s="8">
        <v>33</v>
      </c>
      <c r="D971" s="8">
        <v>32</v>
      </c>
      <c r="E971" s="4">
        <v>0.96969696969696972</v>
      </c>
      <c r="F971" s="8">
        <v>0</v>
      </c>
      <c r="G971" s="4">
        <v>0.96969696969696972</v>
      </c>
      <c r="H971" s="8">
        <v>1</v>
      </c>
      <c r="I971" s="8">
        <v>0</v>
      </c>
      <c r="J971" s="8">
        <v>0</v>
      </c>
    </row>
    <row r="972" spans="1:10" x14ac:dyDescent="0.3">
      <c r="A972" s="7" t="s">
        <v>1894</v>
      </c>
      <c r="B972" s="7" t="s">
        <v>1895</v>
      </c>
      <c r="C972" s="8">
        <v>33</v>
      </c>
      <c r="D972" s="8">
        <v>32</v>
      </c>
      <c r="E972" s="4">
        <v>0.96969696969696972</v>
      </c>
      <c r="F972" s="8">
        <v>1</v>
      </c>
      <c r="G972" s="4">
        <v>1</v>
      </c>
      <c r="H972" s="8">
        <v>0</v>
      </c>
      <c r="I972" s="8">
        <v>0</v>
      </c>
      <c r="J972" s="8">
        <v>0</v>
      </c>
    </row>
    <row r="973" spans="1:10" x14ac:dyDescent="0.3">
      <c r="A973" s="7" t="s">
        <v>1896</v>
      </c>
      <c r="B973" s="7" t="s">
        <v>1897</v>
      </c>
      <c r="C973" s="8">
        <v>33</v>
      </c>
      <c r="D973" s="8">
        <v>32</v>
      </c>
      <c r="E973" s="4">
        <v>0.96969696969696972</v>
      </c>
      <c r="F973" s="8">
        <v>1</v>
      </c>
      <c r="G973" s="4">
        <v>1</v>
      </c>
      <c r="H973" s="8">
        <v>0</v>
      </c>
      <c r="I973" s="8">
        <v>0</v>
      </c>
      <c r="J973" s="8">
        <v>0</v>
      </c>
    </row>
    <row r="974" spans="1:10" x14ac:dyDescent="0.3">
      <c r="A974" s="7" t="s">
        <v>1898</v>
      </c>
      <c r="B974" s="7" t="s">
        <v>1899</v>
      </c>
      <c r="C974" s="8">
        <v>33</v>
      </c>
      <c r="D974" s="8">
        <v>33</v>
      </c>
      <c r="E974" s="4">
        <v>1</v>
      </c>
      <c r="F974" s="8">
        <v>0</v>
      </c>
      <c r="G974" s="4">
        <v>1</v>
      </c>
      <c r="H974" s="8">
        <v>0</v>
      </c>
      <c r="I974" s="8">
        <v>0</v>
      </c>
      <c r="J974" s="8">
        <v>0</v>
      </c>
    </row>
    <row r="975" spans="1:10" x14ac:dyDescent="0.3">
      <c r="A975" s="7" t="s">
        <v>1900</v>
      </c>
      <c r="B975" s="7" t="s">
        <v>1901</v>
      </c>
      <c r="C975" s="8">
        <v>33</v>
      </c>
      <c r="D975" s="8">
        <v>32</v>
      </c>
      <c r="E975" s="4">
        <v>0.96969696969696972</v>
      </c>
      <c r="F975" s="8">
        <v>0</v>
      </c>
      <c r="G975" s="4">
        <v>0.96969696969696972</v>
      </c>
      <c r="H975" s="8">
        <v>0</v>
      </c>
      <c r="I975" s="8">
        <v>1</v>
      </c>
      <c r="J975" s="8">
        <v>0</v>
      </c>
    </row>
    <row r="976" spans="1:10" x14ac:dyDescent="0.3">
      <c r="A976" s="7" t="s">
        <v>1902</v>
      </c>
      <c r="B976" s="7" t="s">
        <v>1903</v>
      </c>
      <c r="C976" s="8">
        <v>33</v>
      </c>
      <c r="D976" s="8">
        <v>32</v>
      </c>
      <c r="E976" s="4">
        <v>0.96969696969696972</v>
      </c>
      <c r="F976" s="8">
        <v>0</v>
      </c>
      <c r="G976" s="4">
        <v>0.96969696969696972</v>
      </c>
      <c r="H976" s="8">
        <v>1</v>
      </c>
      <c r="I976" s="8">
        <v>0</v>
      </c>
      <c r="J976" s="8">
        <v>0</v>
      </c>
    </row>
    <row r="977" spans="1:10" x14ac:dyDescent="0.3">
      <c r="A977" s="7" t="s">
        <v>1904</v>
      </c>
      <c r="B977" s="7" t="s">
        <v>1905</v>
      </c>
      <c r="C977" s="8">
        <v>33</v>
      </c>
      <c r="D977" s="8">
        <v>33</v>
      </c>
      <c r="E977" s="4">
        <v>1</v>
      </c>
      <c r="F977" s="8">
        <v>0</v>
      </c>
      <c r="G977" s="4">
        <v>1</v>
      </c>
      <c r="H977" s="8">
        <v>0</v>
      </c>
      <c r="I977" s="8">
        <v>0</v>
      </c>
      <c r="J977" s="8">
        <v>0</v>
      </c>
    </row>
    <row r="978" spans="1:10" x14ac:dyDescent="0.3">
      <c r="A978" s="7" t="s">
        <v>1906</v>
      </c>
      <c r="B978" s="7" t="s">
        <v>1907</v>
      </c>
      <c r="C978" s="8">
        <v>33</v>
      </c>
      <c r="D978" s="8">
        <v>33</v>
      </c>
      <c r="E978" s="4">
        <v>1</v>
      </c>
      <c r="F978" s="8">
        <v>0</v>
      </c>
      <c r="G978" s="4">
        <v>1</v>
      </c>
      <c r="H978" s="8">
        <v>0</v>
      </c>
      <c r="I978" s="8">
        <v>0</v>
      </c>
      <c r="J978" s="8">
        <v>0</v>
      </c>
    </row>
    <row r="979" spans="1:10" x14ac:dyDescent="0.3">
      <c r="A979" s="7" t="s">
        <v>1908</v>
      </c>
      <c r="B979" s="7" t="s">
        <v>1909</v>
      </c>
      <c r="C979" s="8">
        <v>33</v>
      </c>
      <c r="D979" s="8">
        <v>30</v>
      </c>
      <c r="E979" s="4">
        <v>0.90909090909090906</v>
      </c>
      <c r="F979" s="8">
        <v>1</v>
      </c>
      <c r="G979" s="4">
        <v>0.93939393939393934</v>
      </c>
      <c r="H979" s="8">
        <v>2</v>
      </c>
      <c r="I979" s="8">
        <v>0</v>
      </c>
      <c r="J979" s="8">
        <v>0</v>
      </c>
    </row>
    <row r="980" spans="1:10" x14ac:dyDescent="0.3">
      <c r="A980" s="7" t="s">
        <v>1910</v>
      </c>
      <c r="B980" s="7" t="s">
        <v>1911</v>
      </c>
      <c r="C980" s="8">
        <v>33</v>
      </c>
      <c r="D980" s="8">
        <v>31</v>
      </c>
      <c r="E980" s="4">
        <v>0.93939393939393934</v>
      </c>
      <c r="F980" s="8">
        <v>2</v>
      </c>
      <c r="G980" s="4">
        <v>1</v>
      </c>
      <c r="H980" s="8">
        <v>0</v>
      </c>
      <c r="I980" s="8">
        <v>0</v>
      </c>
      <c r="J980" s="8">
        <v>0</v>
      </c>
    </row>
    <row r="981" spans="1:10" x14ac:dyDescent="0.3">
      <c r="A981" s="7" t="s">
        <v>1912</v>
      </c>
      <c r="B981" s="7" t="s">
        <v>1913</v>
      </c>
      <c r="C981" s="8">
        <v>33</v>
      </c>
      <c r="D981" s="8">
        <v>32</v>
      </c>
      <c r="E981" s="4">
        <v>0.96969696969696972</v>
      </c>
      <c r="F981" s="8">
        <v>1</v>
      </c>
      <c r="G981" s="4">
        <v>1</v>
      </c>
      <c r="H981" s="8">
        <v>0</v>
      </c>
      <c r="I981" s="8">
        <v>0</v>
      </c>
      <c r="J981" s="8">
        <v>0</v>
      </c>
    </row>
    <row r="982" spans="1:10" x14ac:dyDescent="0.3">
      <c r="A982" s="7" t="s">
        <v>1914</v>
      </c>
      <c r="B982" s="7" t="s">
        <v>1915</v>
      </c>
      <c r="C982" s="8">
        <v>33</v>
      </c>
      <c r="D982" s="8">
        <v>31</v>
      </c>
      <c r="E982" s="4">
        <v>0.93939393939393934</v>
      </c>
      <c r="F982" s="8">
        <v>2</v>
      </c>
      <c r="G982" s="4">
        <v>1</v>
      </c>
      <c r="H982" s="8">
        <v>0</v>
      </c>
      <c r="I982" s="8">
        <v>0</v>
      </c>
      <c r="J982" s="8">
        <v>0</v>
      </c>
    </row>
    <row r="983" spans="1:10" x14ac:dyDescent="0.3">
      <c r="A983" s="7" t="s">
        <v>1916</v>
      </c>
      <c r="B983" s="7" t="s">
        <v>1917</v>
      </c>
      <c r="C983" s="8">
        <v>33</v>
      </c>
      <c r="D983" s="8">
        <v>32</v>
      </c>
      <c r="E983" s="4">
        <v>0.96969696969696972</v>
      </c>
      <c r="F983" s="8">
        <v>0</v>
      </c>
      <c r="G983" s="4">
        <v>0.96969696969696972</v>
      </c>
      <c r="H983" s="8">
        <v>1</v>
      </c>
      <c r="I983" s="8">
        <v>0</v>
      </c>
      <c r="J983" s="8">
        <v>0</v>
      </c>
    </row>
    <row r="984" spans="1:10" x14ac:dyDescent="0.3">
      <c r="A984" s="7" t="s">
        <v>1918</v>
      </c>
      <c r="B984" s="7" t="s">
        <v>1919</v>
      </c>
      <c r="C984" s="8">
        <v>33</v>
      </c>
      <c r="D984" s="8">
        <v>32</v>
      </c>
      <c r="E984" s="4">
        <v>0.96969696969696972</v>
      </c>
      <c r="F984" s="8">
        <v>0</v>
      </c>
      <c r="G984" s="4">
        <v>0.96969696969696972</v>
      </c>
      <c r="H984" s="8">
        <v>1</v>
      </c>
      <c r="I984" s="8">
        <v>0</v>
      </c>
      <c r="J984" s="8">
        <v>0</v>
      </c>
    </row>
    <row r="985" spans="1:10" x14ac:dyDescent="0.3">
      <c r="A985" s="7" t="s">
        <v>1920</v>
      </c>
      <c r="B985" s="7" t="s">
        <v>1921</v>
      </c>
      <c r="C985" s="8">
        <v>33</v>
      </c>
      <c r="D985" s="8">
        <v>32</v>
      </c>
      <c r="E985" s="4">
        <v>0.96969696969696972</v>
      </c>
      <c r="F985" s="8">
        <v>1</v>
      </c>
      <c r="G985" s="4">
        <v>1</v>
      </c>
      <c r="H985" s="8">
        <v>0</v>
      </c>
      <c r="I985" s="8">
        <v>0</v>
      </c>
      <c r="J985" s="8">
        <v>0</v>
      </c>
    </row>
    <row r="986" spans="1:10" x14ac:dyDescent="0.3">
      <c r="A986" s="7" t="s">
        <v>1922</v>
      </c>
      <c r="B986" s="7" t="s">
        <v>1923</v>
      </c>
      <c r="C986" s="8">
        <v>33</v>
      </c>
      <c r="D986" s="8">
        <v>31</v>
      </c>
      <c r="E986" s="4">
        <v>0.93939393939393934</v>
      </c>
      <c r="F986" s="8">
        <v>0</v>
      </c>
      <c r="G986" s="4">
        <v>0.93939393939393934</v>
      </c>
      <c r="H986" s="8">
        <v>2</v>
      </c>
      <c r="I986" s="8">
        <v>0</v>
      </c>
      <c r="J986" s="8">
        <v>0</v>
      </c>
    </row>
    <row r="987" spans="1:10" x14ac:dyDescent="0.3">
      <c r="A987" s="7" t="s">
        <v>1924</v>
      </c>
      <c r="B987" s="7" t="s">
        <v>1925</v>
      </c>
      <c r="C987" s="8">
        <v>33</v>
      </c>
      <c r="D987" s="8">
        <v>32</v>
      </c>
      <c r="E987" s="4">
        <v>0.96969696969696972</v>
      </c>
      <c r="F987" s="8">
        <v>1</v>
      </c>
      <c r="G987" s="4">
        <v>1</v>
      </c>
      <c r="H987" s="8">
        <v>0</v>
      </c>
      <c r="I987" s="8">
        <v>0</v>
      </c>
      <c r="J987" s="8">
        <v>0</v>
      </c>
    </row>
    <row r="988" spans="1:10" x14ac:dyDescent="0.3">
      <c r="A988" s="7" t="s">
        <v>1926</v>
      </c>
      <c r="B988" s="7" t="s">
        <v>1927</v>
      </c>
      <c r="C988" s="8">
        <v>33</v>
      </c>
      <c r="D988" s="8">
        <v>32</v>
      </c>
      <c r="E988" s="4">
        <v>0.96969696969696972</v>
      </c>
      <c r="F988" s="8">
        <v>1</v>
      </c>
      <c r="G988" s="4">
        <v>1</v>
      </c>
      <c r="H988" s="8">
        <v>0</v>
      </c>
      <c r="I988" s="8">
        <v>0</v>
      </c>
      <c r="J988" s="8">
        <v>0</v>
      </c>
    </row>
    <row r="989" spans="1:10" x14ac:dyDescent="0.3">
      <c r="A989" s="7" t="s">
        <v>1928</v>
      </c>
      <c r="B989" s="7" t="s">
        <v>1929</v>
      </c>
      <c r="C989" s="8">
        <v>33</v>
      </c>
      <c r="D989" s="8">
        <v>32</v>
      </c>
      <c r="E989" s="4">
        <v>0.96969696969696972</v>
      </c>
      <c r="F989" s="8">
        <v>0</v>
      </c>
      <c r="G989" s="4">
        <v>0.96969696969696972</v>
      </c>
      <c r="H989" s="8">
        <v>1</v>
      </c>
      <c r="I989" s="8">
        <v>0</v>
      </c>
      <c r="J989" s="8">
        <v>0</v>
      </c>
    </row>
    <row r="990" spans="1:10" x14ac:dyDescent="0.3">
      <c r="A990" s="7" t="s">
        <v>1930</v>
      </c>
      <c r="B990" s="7" t="s">
        <v>1931</v>
      </c>
      <c r="C990" s="8">
        <v>33</v>
      </c>
      <c r="D990" s="8">
        <v>31</v>
      </c>
      <c r="E990" s="4">
        <v>0.93939393939393934</v>
      </c>
      <c r="F990" s="8">
        <v>0</v>
      </c>
      <c r="G990" s="4">
        <v>0.93939393939393934</v>
      </c>
      <c r="H990" s="8">
        <v>2</v>
      </c>
      <c r="I990" s="8">
        <v>0</v>
      </c>
      <c r="J990" s="8">
        <v>0</v>
      </c>
    </row>
    <row r="991" spans="1:10" x14ac:dyDescent="0.3">
      <c r="A991" s="7" t="s">
        <v>1932</v>
      </c>
      <c r="B991" s="7" t="s">
        <v>1933</v>
      </c>
      <c r="C991" s="8">
        <v>32</v>
      </c>
      <c r="D991" s="8">
        <v>31</v>
      </c>
      <c r="E991" s="4">
        <v>0.96875</v>
      </c>
      <c r="F991" s="8">
        <v>1</v>
      </c>
      <c r="G991" s="4">
        <v>1</v>
      </c>
      <c r="H991" s="8">
        <v>0</v>
      </c>
      <c r="I991" s="8">
        <v>0</v>
      </c>
      <c r="J991" s="8">
        <v>0</v>
      </c>
    </row>
    <row r="992" spans="1:10" x14ac:dyDescent="0.3">
      <c r="A992" s="7" t="s">
        <v>1934</v>
      </c>
      <c r="B992" s="7" t="s">
        <v>1935</v>
      </c>
      <c r="C992" s="8">
        <v>32</v>
      </c>
      <c r="D992" s="8">
        <v>30</v>
      </c>
      <c r="E992" s="4">
        <v>0.9375</v>
      </c>
      <c r="F992" s="8">
        <v>2</v>
      </c>
      <c r="G992" s="4">
        <v>1</v>
      </c>
      <c r="H992" s="8">
        <v>0</v>
      </c>
      <c r="I992" s="8">
        <v>0</v>
      </c>
      <c r="J992" s="8">
        <v>0</v>
      </c>
    </row>
    <row r="993" spans="1:10" x14ac:dyDescent="0.3">
      <c r="A993" s="7" t="s">
        <v>1936</v>
      </c>
      <c r="B993" s="7" t="s">
        <v>1937</v>
      </c>
      <c r="C993" s="8">
        <v>32</v>
      </c>
      <c r="D993" s="8">
        <v>32</v>
      </c>
      <c r="E993" s="4">
        <v>1</v>
      </c>
      <c r="F993" s="8">
        <v>0</v>
      </c>
      <c r="G993" s="4">
        <v>1</v>
      </c>
      <c r="H993" s="8">
        <v>0</v>
      </c>
      <c r="I993" s="8">
        <v>0</v>
      </c>
      <c r="J993" s="8">
        <v>0</v>
      </c>
    </row>
    <row r="994" spans="1:10" x14ac:dyDescent="0.3">
      <c r="A994" s="7" t="s">
        <v>1938</v>
      </c>
      <c r="B994" s="7" t="s">
        <v>1939</v>
      </c>
      <c r="C994" s="8">
        <v>32</v>
      </c>
      <c r="D994" s="8">
        <v>31</v>
      </c>
      <c r="E994" s="4">
        <v>0.96875</v>
      </c>
      <c r="F994" s="8">
        <v>1</v>
      </c>
      <c r="G994" s="4">
        <v>1</v>
      </c>
      <c r="H994" s="8">
        <v>0</v>
      </c>
      <c r="I994" s="8">
        <v>0</v>
      </c>
      <c r="J994" s="8">
        <v>0</v>
      </c>
    </row>
    <row r="995" spans="1:10" x14ac:dyDescent="0.3">
      <c r="A995" s="7" t="s">
        <v>1940</v>
      </c>
      <c r="B995" s="7" t="s">
        <v>1941</v>
      </c>
      <c r="C995" s="8">
        <v>32</v>
      </c>
      <c r="D995" s="8">
        <v>31</v>
      </c>
      <c r="E995" s="4">
        <v>0.96875</v>
      </c>
      <c r="F995" s="8">
        <v>1</v>
      </c>
      <c r="G995" s="4">
        <v>1</v>
      </c>
      <c r="H995" s="8">
        <v>0</v>
      </c>
      <c r="I995" s="8">
        <v>0</v>
      </c>
      <c r="J995" s="8">
        <v>0</v>
      </c>
    </row>
    <row r="996" spans="1:10" x14ac:dyDescent="0.3">
      <c r="A996" s="7" t="s">
        <v>1942</v>
      </c>
      <c r="B996" s="7" t="s">
        <v>1943</v>
      </c>
      <c r="C996" s="8">
        <v>32</v>
      </c>
      <c r="D996" s="8">
        <v>31</v>
      </c>
      <c r="E996" s="4">
        <v>0.96875</v>
      </c>
      <c r="F996" s="8">
        <v>1</v>
      </c>
      <c r="G996" s="4">
        <v>1</v>
      </c>
      <c r="H996" s="8">
        <v>0</v>
      </c>
      <c r="I996" s="8">
        <v>0</v>
      </c>
      <c r="J996" s="8">
        <v>0</v>
      </c>
    </row>
    <row r="997" spans="1:10" x14ac:dyDescent="0.3">
      <c r="A997" s="7" t="s">
        <v>1944</v>
      </c>
      <c r="B997" s="7" t="s">
        <v>1945</v>
      </c>
      <c r="C997" s="8">
        <v>32</v>
      </c>
      <c r="D997" s="8">
        <v>32</v>
      </c>
      <c r="E997" s="4">
        <v>1</v>
      </c>
      <c r="F997" s="8">
        <v>0</v>
      </c>
      <c r="G997" s="4">
        <v>1</v>
      </c>
      <c r="H997" s="8">
        <v>0</v>
      </c>
      <c r="I997" s="8">
        <v>0</v>
      </c>
      <c r="J997" s="8">
        <v>0</v>
      </c>
    </row>
    <row r="998" spans="1:10" x14ac:dyDescent="0.3">
      <c r="A998" s="7" t="s">
        <v>1946</v>
      </c>
      <c r="B998" s="7" t="s">
        <v>1947</v>
      </c>
      <c r="C998" s="8">
        <v>32</v>
      </c>
      <c r="D998" s="8">
        <v>31</v>
      </c>
      <c r="E998" s="4">
        <v>0.96875</v>
      </c>
      <c r="F998" s="8">
        <v>1</v>
      </c>
      <c r="G998" s="4">
        <v>1</v>
      </c>
      <c r="H998" s="8">
        <v>0</v>
      </c>
      <c r="I998" s="8">
        <v>0</v>
      </c>
      <c r="J998" s="8">
        <v>0</v>
      </c>
    </row>
    <row r="999" spans="1:10" x14ac:dyDescent="0.3">
      <c r="A999" s="7" t="s">
        <v>1948</v>
      </c>
      <c r="B999" s="7" t="s">
        <v>1949</v>
      </c>
      <c r="C999" s="8">
        <v>32</v>
      </c>
      <c r="D999" s="8">
        <v>30</v>
      </c>
      <c r="E999" s="4">
        <v>0.9375</v>
      </c>
      <c r="F999" s="8">
        <v>0</v>
      </c>
      <c r="G999" s="4">
        <v>0.9375</v>
      </c>
      <c r="H999" s="8">
        <v>2</v>
      </c>
      <c r="I999" s="8">
        <v>0</v>
      </c>
      <c r="J999" s="8">
        <v>0</v>
      </c>
    </row>
    <row r="1000" spans="1:10" x14ac:dyDescent="0.3">
      <c r="A1000" s="7" t="s">
        <v>1950</v>
      </c>
      <c r="B1000" s="7" t="s">
        <v>1951</v>
      </c>
      <c r="C1000" s="8">
        <v>32</v>
      </c>
      <c r="D1000" s="8">
        <v>30</v>
      </c>
      <c r="E1000" s="4">
        <v>0.9375</v>
      </c>
      <c r="F1000" s="8">
        <v>1</v>
      </c>
      <c r="G1000" s="4">
        <v>0.96875</v>
      </c>
      <c r="H1000" s="8">
        <v>1</v>
      </c>
      <c r="I1000" s="8">
        <v>0</v>
      </c>
      <c r="J1000" s="8">
        <v>0</v>
      </c>
    </row>
    <row r="1001" spans="1:10" x14ac:dyDescent="0.3">
      <c r="A1001" s="7" t="s">
        <v>1952</v>
      </c>
      <c r="B1001" s="7" t="s">
        <v>1953</v>
      </c>
      <c r="C1001" s="8">
        <v>32</v>
      </c>
      <c r="D1001" s="8">
        <v>30</v>
      </c>
      <c r="E1001" s="4">
        <v>0.9375</v>
      </c>
      <c r="F1001" s="8">
        <v>0</v>
      </c>
      <c r="G1001" s="4">
        <v>0.9375</v>
      </c>
      <c r="H1001" s="8">
        <v>2</v>
      </c>
      <c r="I1001" s="8">
        <v>0</v>
      </c>
      <c r="J1001" s="8">
        <v>0</v>
      </c>
    </row>
    <row r="1002" spans="1:10" x14ac:dyDescent="0.3">
      <c r="A1002" s="7" t="s">
        <v>1954</v>
      </c>
      <c r="B1002" s="7" t="s">
        <v>1955</v>
      </c>
      <c r="C1002" s="8">
        <v>32</v>
      </c>
      <c r="D1002" s="8">
        <v>32</v>
      </c>
      <c r="E1002" s="4">
        <v>1</v>
      </c>
      <c r="F1002" s="8">
        <v>0</v>
      </c>
      <c r="G1002" s="4">
        <v>1</v>
      </c>
      <c r="H1002" s="8">
        <v>0</v>
      </c>
      <c r="I1002" s="8">
        <v>0</v>
      </c>
      <c r="J1002" s="8">
        <v>0</v>
      </c>
    </row>
    <row r="1003" spans="1:10" x14ac:dyDescent="0.3">
      <c r="A1003" s="7" t="s">
        <v>1956</v>
      </c>
      <c r="B1003" s="7" t="s">
        <v>1957</v>
      </c>
      <c r="C1003" s="8">
        <v>32</v>
      </c>
      <c r="D1003" s="8">
        <v>29</v>
      </c>
      <c r="E1003" s="4">
        <v>0.90625</v>
      </c>
      <c r="F1003" s="8">
        <v>3</v>
      </c>
      <c r="G1003" s="4">
        <v>1</v>
      </c>
      <c r="H1003" s="8">
        <v>0</v>
      </c>
      <c r="I1003" s="8">
        <v>0</v>
      </c>
      <c r="J1003" s="8">
        <v>0</v>
      </c>
    </row>
    <row r="1004" spans="1:10" x14ac:dyDescent="0.3">
      <c r="A1004" s="7" t="s">
        <v>1958</v>
      </c>
      <c r="B1004" s="7" t="s">
        <v>1959</v>
      </c>
      <c r="C1004" s="8">
        <v>32</v>
      </c>
      <c r="D1004" s="8">
        <v>32</v>
      </c>
      <c r="E1004" s="4">
        <v>1</v>
      </c>
      <c r="F1004" s="8">
        <v>0</v>
      </c>
      <c r="G1004" s="4">
        <v>1</v>
      </c>
      <c r="H1004" s="8">
        <v>0</v>
      </c>
      <c r="I1004" s="8">
        <v>0</v>
      </c>
      <c r="J1004" s="8">
        <v>0</v>
      </c>
    </row>
    <row r="1005" spans="1:10" x14ac:dyDescent="0.3">
      <c r="A1005" s="7" t="s">
        <v>1960</v>
      </c>
      <c r="B1005" s="7" t="s">
        <v>1961</v>
      </c>
      <c r="C1005" s="8">
        <v>32</v>
      </c>
      <c r="D1005" s="8">
        <v>32</v>
      </c>
      <c r="E1005" s="4">
        <v>1</v>
      </c>
      <c r="F1005" s="8">
        <v>0</v>
      </c>
      <c r="G1005" s="4">
        <v>1</v>
      </c>
      <c r="H1005" s="8">
        <v>0</v>
      </c>
      <c r="I1005" s="8">
        <v>0</v>
      </c>
      <c r="J1005" s="8">
        <v>0</v>
      </c>
    </row>
    <row r="1006" spans="1:10" x14ac:dyDescent="0.3">
      <c r="A1006" s="7" t="s">
        <v>1962</v>
      </c>
      <c r="B1006" s="7" t="s">
        <v>1963</v>
      </c>
      <c r="C1006" s="8">
        <v>32</v>
      </c>
      <c r="D1006" s="8">
        <v>32</v>
      </c>
      <c r="E1006" s="4">
        <v>1</v>
      </c>
      <c r="F1006" s="8">
        <v>0</v>
      </c>
      <c r="G1006" s="4">
        <v>1</v>
      </c>
      <c r="H1006" s="8">
        <v>0</v>
      </c>
      <c r="I1006" s="8">
        <v>0</v>
      </c>
      <c r="J1006" s="8">
        <v>0</v>
      </c>
    </row>
    <row r="1007" spans="1:10" x14ac:dyDescent="0.3">
      <c r="A1007" s="7" t="s">
        <v>1964</v>
      </c>
      <c r="B1007" s="7" t="s">
        <v>1965</v>
      </c>
      <c r="C1007" s="8">
        <v>32</v>
      </c>
      <c r="D1007" s="8">
        <v>31</v>
      </c>
      <c r="E1007" s="4">
        <v>0.96875</v>
      </c>
      <c r="F1007" s="8">
        <v>1</v>
      </c>
      <c r="G1007" s="4">
        <v>1</v>
      </c>
      <c r="H1007" s="8">
        <v>0</v>
      </c>
      <c r="I1007" s="8">
        <v>0</v>
      </c>
      <c r="J1007" s="8">
        <v>0</v>
      </c>
    </row>
    <row r="1008" spans="1:10" x14ac:dyDescent="0.3">
      <c r="A1008" s="7" t="s">
        <v>1966</v>
      </c>
      <c r="B1008" s="7" t="s">
        <v>1967</v>
      </c>
      <c r="C1008" s="8">
        <v>32</v>
      </c>
      <c r="D1008" s="8">
        <v>30</v>
      </c>
      <c r="E1008" s="4">
        <v>0.9375</v>
      </c>
      <c r="F1008" s="8">
        <v>2</v>
      </c>
      <c r="G1008" s="4">
        <v>1</v>
      </c>
      <c r="H1008" s="8">
        <v>0</v>
      </c>
      <c r="I1008" s="8">
        <v>0</v>
      </c>
      <c r="J1008" s="8">
        <v>0</v>
      </c>
    </row>
    <row r="1009" spans="1:10" x14ac:dyDescent="0.3">
      <c r="A1009" s="7" t="s">
        <v>1968</v>
      </c>
      <c r="B1009" s="7" t="s">
        <v>1969</v>
      </c>
      <c r="C1009" s="8">
        <v>32</v>
      </c>
      <c r="D1009" s="8">
        <v>29</v>
      </c>
      <c r="E1009" s="4">
        <v>0.90625</v>
      </c>
      <c r="F1009" s="8">
        <v>3</v>
      </c>
      <c r="G1009" s="4">
        <v>1</v>
      </c>
      <c r="H1009" s="8">
        <v>0</v>
      </c>
      <c r="I1009" s="8">
        <v>0</v>
      </c>
      <c r="J1009" s="8">
        <v>0</v>
      </c>
    </row>
    <row r="1010" spans="1:10" x14ac:dyDescent="0.3">
      <c r="A1010" s="7" t="s">
        <v>1970</v>
      </c>
      <c r="B1010" s="7" t="s">
        <v>1971</v>
      </c>
      <c r="C1010" s="8">
        <v>32</v>
      </c>
      <c r="D1010" s="8">
        <v>29</v>
      </c>
      <c r="E1010" s="4">
        <v>0.90625</v>
      </c>
      <c r="F1010" s="8">
        <v>1</v>
      </c>
      <c r="G1010" s="4">
        <v>0.9375</v>
      </c>
      <c r="H1010" s="8">
        <v>1</v>
      </c>
      <c r="I1010" s="8">
        <v>0</v>
      </c>
      <c r="J1010" s="8">
        <v>1</v>
      </c>
    </row>
    <row r="1011" spans="1:10" x14ac:dyDescent="0.3">
      <c r="A1011" s="7" t="s">
        <v>1972</v>
      </c>
      <c r="B1011" s="7" t="s">
        <v>1973</v>
      </c>
      <c r="C1011" s="8">
        <v>32</v>
      </c>
      <c r="D1011" s="8">
        <v>28</v>
      </c>
      <c r="E1011" s="4">
        <v>0.875</v>
      </c>
      <c r="F1011" s="8">
        <v>1</v>
      </c>
      <c r="G1011" s="4">
        <v>0.90625</v>
      </c>
      <c r="H1011" s="8">
        <v>1</v>
      </c>
      <c r="I1011" s="8">
        <v>0</v>
      </c>
      <c r="J1011" s="8">
        <v>2</v>
      </c>
    </row>
    <row r="1012" spans="1:10" x14ac:dyDescent="0.3">
      <c r="A1012" s="7" t="s">
        <v>1974</v>
      </c>
      <c r="B1012" s="7" t="s">
        <v>1975</v>
      </c>
      <c r="C1012" s="8">
        <v>32</v>
      </c>
      <c r="D1012" s="8">
        <v>31</v>
      </c>
      <c r="E1012" s="4">
        <v>0.96875</v>
      </c>
      <c r="F1012" s="8">
        <v>0</v>
      </c>
      <c r="G1012" s="4">
        <v>0.96875</v>
      </c>
      <c r="H1012" s="8">
        <v>1</v>
      </c>
      <c r="I1012" s="8">
        <v>0</v>
      </c>
      <c r="J1012" s="8">
        <v>0</v>
      </c>
    </row>
    <row r="1013" spans="1:10" x14ac:dyDescent="0.3">
      <c r="A1013" s="7" t="s">
        <v>1976</v>
      </c>
      <c r="B1013" s="7" t="s">
        <v>1977</v>
      </c>
      <c r="C1013" s="8">
        <v>32</v>
      </c>
      <c r="D1013" s="8">
        <v>31</v>
      </c>
      <c r="E1013" s="4">
        <v>0.96875</v>
      </c>
      <c r="F1013" s="8">
        <v>1</v>
      </c>
      <c r="G1013" s="4">
        <v>1</v>
      </c>
      <c r="H1013" s="8">
        <v>0</v>
      </c>
      <c r="I1013" s="8">
        <v>0</v>
      </c>
      <c r="J1013" s="8">
        <v>0</v>
      </c>
    </row>
    <row r="1014" spans="1:10" x14ac:dyDescent="0.3">
      <c r="A1014" s="7" t="s">
        <v>1978</v>
      </c>
      <c r="B1014" s="7" t="s">
        <v>1979</v>
      </c>
      <c r="C1014" s="8">
        <v>31</v>
      </c>
      <c r="D1014" s="8">
        <v>30</v>
      </c>
      <c r="E1014" s="4">
        <v>0.967741935483871</v>
      </c>
      <c r="F1014" s="8">
        <v>0</v>
      </c>
      <c r="G1014" s="4">
        <v>0.967741935483871</v>
      </c>
      <c r="H1014" s="8">
        <v>0</v>
      </c>
      <c r="I1014" s="8">
        <v>0</v>
      </c>
      <c r="J1014" s="8">
        <v>1</v>
      </c>
    </row>
    <row r="1015" spans="1:10" x14ac:dyDescent="0.3">
      <c r="A1015" s="7" t="s">
        <v>1980</v>
      </c>
      <c r="B1015" s="7" t="s">
        <v>1981</v>
      </c>
      <c r="C1015" s="8">
        <v>31</v>
      </c>
      <c r="D1015" s="8">
        <v>26</v>
      </c>
      <c r="E1015" s="4">
        <v>0.83870967741935487</v>
      </c>
      <c r="F1015" s="8">
        <v>2</v>
      </c>
      <c r="G1015" s="4">
        <v>0.90322580645161277</v>
      </c>
      <c r="H1015" s="8">
        <v>1</v>
      </c>
      <c r="I1015" s="8">
        <v>0</v>
      </c>
      <c r="J1015" s="8">
        <v>2</v>
      </c>
    </row>
    <row r="1016" spans="1:10" x14ac:dyDescent="0.3">
      <c r="A1016" s="7" t="s">
        <v>1982</v>
      </c>
      <c r="B1016" s="7" t="s">
        <v>1983</v>
      </c>
      <c r="C1016" s="8">
        <v>31</v>
      </c>
      <c r="D1016" s="8">
        <v>31</v>
      </c>
      <c r="E1016" s="4">
        <v>1</v>
      </c>
      <c r="F1016" s="8">
        <v>0</v>
      </c>
      <c r="G1016" s="4">
        <v>1</v>
      </c>
      <c r="H1016" s="8">
        <v>0</v>
      </c>
      <c r="I1016" s="8">
        <v>0</v>
      </c>
      <c r="J1016" s="8">
        <v>0</v>
      </c>
    </row>
    <row r="1017" spans="1:10" x14ac:dyDescent="0.3">
      <c r="A1017" s="7" t="s">
        <v>1984</v>
      </c>
      <c r="B1017" s="7" t="s">
        <v>1985</v>
      </c>
      <c r="C1017" s="8">
        <v>31</v>
      </c>
      <c r="D1017" s="8">
        <v>30</v>
      </c>
      <c r="E1017" s="4">
        <v>0.967741935483871</v>
      </c>
      <c r="F1017" s="8">
        <v>1</v>
      </c>
      <c r="G1017" s="4">
        <v>1</v>
      </c>
      <c r="H1017" s="8">
        <v>0</v>
      </c>
      <c r="I1017" s="8">
        <v>0</v>
      </c>
      <c r="J1017" s="8">
        <v>0</v>
      </c>
    </row>
    <row r="1018" spans="1:10" x14ac:dyDescent="0.3">
      <c r="A1018" s="7" t="s">
        <v>1986</v>
      </c>
      <c r="B1018" s="7" t="s">
        <v>1987</v>
      </c>
      <c r="C1018" s="8">
        <v>31</v>
      </c>
      <c r="D1018" s="8">
        <v>27</v>
      </c>
      <c r="E1018" s="4">
        <v>0.87096774193548387</v>
      </c>
      <c r="F1018" s="8">
        <v>4</v>
      </c>
      <c r="G1018" s="4">
        <v>1</v>
      </c>
      <c r="H1018" s="8">
        <v>0</v>
      </c>
      <c r="I1018" s="8">
        <v>0</v>
      </c>
      <c r="J1018" s="8">
        <v>0</v>
      </c>
    </row>
    <row r="1019" spans="1:10" x14ac:dyDescent="0.3">
      <c r="A1019" s="7" t="s">
        <v>1988</v>
      </c>
      <c r="B1019" s="7" t="s">
        <v>1989</v>
      </c>
      <c r="C1019" s="8">
        <v>31</v>
      </c>
      <c r="D1019" s="8">
        <v>31</v>
      </c>
      <c r="E1019" s="4">
        <v>1</v>
      </c>
      <c r="F1019" s="8">
        <v>0</v>
      </c>
      <c r="G1019" s="4">
        <v>1</v>
      </c>
      <c r="H1019" s="8">
        <v>0</v>
      </c>
      <c r="I1019" s="8">
        <v>0</v>
      </c>
      <c r="J1019" s="8">
        <v>0</v>
      </c>
    </row>
    <row r="1020" spans="1:10" x14ac:dyDescent="0.3">
      <c r="A1020" s="7" t="s">
        <v>1990</v>
      </c>
      <c r="B1020" s="7" t="s">
        <v>1991</v>
      </c>
      <c r="C1020" s="8">
        <v>31</v>
      </c>
      <c r="D1020" s="8">
        <v>29</v>
      </c>
      <c r="E1020" s="4">
        <v>0.93548387096774188</v>
      </c>
      <c r="F1020" s="8">
        <v>1</v>
      </c>
      <c r="G1020" s="4">
        <v>0.967741935483871</v>
      </c>
      <c r="H1020" s="8">
        <v>1</v>
      </c>
      <c r="I1020" s="8">
        <v>0</v>
      </c>
      <c r="J1020" s="8">
        <v>0</v>
      </c>
    </row>
    <row r="1021" spans="1:10" x14ac:dyDescent="0.3">
      <c r="A1021" s="7" t="s">
        <v>1992</v>
      </c>
      <c r="B1021" s="7" t="s">
        <v>1993</v>
      </c>
      <c r="C1021" s="8">
        <v>31</v>
      </c>
      <c r="D1021" s="8">
        <v>30</v>
      </c>
      <c r="E1021" s="4">
        <v>0.967741935483871</v>
      </c>
      <c r="F1021" s="8">
        <v>1</v>
      </c>
      <c r="G1021" s="4">
        <v>1</v>
      </c>
      <c r="H1021" s="8">
        <v>0</v>
      </c>
      <c r="I1021" s="8">
        <v>0</v>
      </c>
      <c r="J1021" s="8">
        <v>0</v>
      </c>
    </row>
    <row r="1022" spans="1:10" x14ac:dyDescent="0.3">
      <c r="A1022" s="7" t="s">
        <v>1994</v>
      </c>
      <c r="B1022" s="7" t="s">
        <v>1685</v>
      </c>
      <c r="C1022" s="8">
        <v>31</v>
      </c>
      <c r="D1022" s="8">
        <v>30</v>
      </c>
      <c r="E1022" s="4">
        <v>0.967741935483871</v>
      </c>
      <c r="F1022" s="8">
        <v>1</v>
      </c>
      <c r="G1022" s="4">
        <v>1</v>
      </c>
      <c r="H1022" s="8">
        <v>0</v>
      </c>
      <c r="I1022" s="8">
        <v>0</v>
      </c>
      <c r="J1022" s="8">
        <v>0</v>
      </c>
    </row>
    <row r="1023" spans="1:10" x14ac:dyDescent="0.3">
      <c r="A1023" s="7" t="s">
        <v>1995</v>
      </c>
      <c r="B1023" s="7" t="s">
        <v>1996</v>
      </c>
      <c r="C1023" s="8">
        <v>31</v>
      </c>
      <c r="D1023" s="8">
        <v>30</v>
      </c>
      <c r="E1023" s="4">
        <v>0.967741935483871</v>
      </c>
      <c r="F1023" s="8">
        <v>1</v>
      </c>
      <c r="G1023" s="4">
        <v>1</v>
      </c>
      <c r="H1023" s="8">
        <v>0</v>
      </c>
      <c r="I1023" s="8">
        <v>0</v>
      </c>
      <c r="J1023" s="8">
        <v>0</v>
      </c>
    </row>
    <row r="1024" spans="1:10" x14ac:dyDescent="0.3">
      <c r="A1024" s="7" t="s">
        <v>1997</v>
      </c>
      <c r="B1024" s="7" t="s">
        <v>1998</v>
      </c>
      <c r="C1024" s="8">
        <v>31</v>
      </c>
      <c r="D1024" s="8">
        <v>30</v>
      </c>
      <c r="E1024" s="4">
        <v>0.967741935483871</v>
      </c>
      <c r="F1024" s="8">
        <v>1</v>
      </c>
      <c r="G1024" s="4">
        <v>1</v>
      </c>
      <c r="H1024" s="8">
        <v>0</v>
      </c>
      <c r="I1024" s="8">
        <v>0</v>
      </c>
      <c r="J1024" s="8">
        <v>0</v>
      </c>
    </row>
    <row r="1025" spans="1:10" x14ac:dyDescent="0.3">
      <c r="A1025" s="7" t="s">
        <v>1999</v>
      </c>
      <c r="B1025" s="7" t="s">
        <v>2000</v>
      </c>
      <c r="C1025" s="8">
        <v>31</v>
      </c>
      <c r="D1025" s="8">
        <v>29</v>
      </c>
      <c r="E1025" s="4">
        <v>0.93548387096774188</v>
      </c>
      <c r="F1025" s="8">
        <v>2</v>
      </c>
      <c r="G1025" s="4">
        <v>1</v>
      </c>
      <c r="H1025" s="8">
        <v>0</v>
      </c>
      <c r="I1025" s="8">
        <v>0</v>
      </c>
      <c r="J1025" s="8">
        <v>0</v>
      </c>
    </row>
    <row r="1026" spans="1:10" x14ac:dyDescent="0.3">
      <c r="A1026" s="7" t="s">
        <v>2001</v>
      </c>
      <c r="B1026" s="7" t="s">
        <v>2002</v>
      </c>
      <c r="C1026" s="8">
        <v>31</v>
      </c>
      <c r="D1026" s="8">
        <v>27</v>
      </c>
      <c r="E1026" s="4">
        <v>0.87096774193548387</v>
      </c>
      <c r="F1026" s="8">
        <v>2</v>
      </c>
      <c r="G1026" s="4">
        <v>0.93548387096774188</v>
      </c>
      <c r="H1026" s="8">
        <v>1</v>
      </c>
      <c r="I1026" s="8">
        <v>1</v>
      </c>
      <c r="J1026" s="8">
        <v>0</v>
      </c>
    </row>
    <row r="1027" spans="1:10" x14ac:dyDescent="0.3">
      <c r="A1027" s="7" t="s">
        <v>2003</v>
      </c>
      <c r="B1027" s="7" t="s">
        <v>2004</v>
      </c>
      <c r="C1027" s="8">
        <v>31</v>
      </c>
      <c r="D1027" s="8">
        <v>31</v>
      </c>
      <c r="E1027" s="4">
        <v>1</v>
      </c>
      <c r="F1027" s="8">
        <v>0</v>
      </c>
      <c r="G1027" s="4">
        <v>1</v>
      </c>
      <c r="H1027" s="8">
        <v>0</v>
      </c>
      <c r="I1027" s="8">
        <v>0</v>
      </c>
      <c r="J1027" s="8">
        <v>0</v>
      </c>
    </row>
    <row r="1028" spans="1:10" x14ac:dyDescent="0.3">
      <c r="A1028" s="7" t="s">
        <v>2005</v>
      </c>
      <c r="B1028" s="7" t="s">
        <v>2006</v>
      </c>
      <c r="C1028" s="8">
        <v>31</v>
      </c>
      <c r="D1028" s="8">
        <v>30</v>
      </c>
      <c r="E1028" s="4">
        <v>0.967741935483871</v>
      </c>
      <c r="F1028" s="8">
        <v>1</v>
      </c>
      <c r="G1028" s="4">
        <v>1</v>
      </c>
      <c r="H1028" s="8">
        <v>0</v>
      </c>
      <c r="I1028" s="8">
        <v>0</v>
      </c>
      <c r="J1028" s="8">
        <v>0</v>
      </c>
    </row>
    <row r="1029" spans="1:10" x14ac:dyDescent="0.3">
      <c r="A1029" s="7" t="s">
        <v>2007</v>
      </c>
      <c r="B1029" s="7" t="s">
        <v>2008</v>
      </c>
      <c r="C1029" s="8">
        <v>31</v>
      </c>
      <c r="D1029" s="8">
        <v>28</v>
      </c>
      <c r="E1029" s="4">
        <v>0.90322580645161277</v>
      </c>
      <c r="F1029" s="8">
        <v>3</v>
      </c>
      <c r="G1029" s="4">
        <v>1</v>
      </c>
      <c r="H1029" s="8">
        <v>0</v>
      </c>
      <c r="I1029" s="8">
        <v>0</v>
      </c>
      <c r="J1029" s="8">
        <v>0</v>
      </c>
    </row>
    <row r="1030" spans="1:10" x14ac:dyDescent="0.3">
      <c r="A1030" s="7" t="s">
        <v>2009</v>
      </c>
      <c r="B1030" s="7" t="s">
        <v>2010</v>
      </c>
      <c r="C1030" s="8">
        <v>31</v>
      </c>
      <c r="D1030" s="8">
        <v>29</v>
      </c>
      <c r="E1030" s="4">
        <v>0.93548387096774188</v>
      </c>
      <c r="F1030" s="8">
        <v>0</v>
      </c>
      <c r="G1030" s="4">
        <v>0.93548387096774188</v>
      </c>
      <c r="H1030" s="8">
        <v>0</v>
      </c>
      <c r="I1030" s="8">
        <v>0</v>
      </c>
      <c r="J1030" s="8">
        <v>2</v>
      </c>
    </row>
    <row r="1031" spans="1:10" x14ac:dyDescent="0.3">
      <c r="A1031" s="7" t="s">
        <v>2011</v>
      </c>
      <c r="B1031" s="7" t="s">
        <v>2012</v>
      </c>
      <c r="C1031" s="8">
        <v>31</v>
      </c>
      <c r="D1031" s="8">
        <v>28</v>
      </c>
      <c r="E1031" s="4">
        <v>0.90322580645161277</v>
      </c>
      <c r="F1031" s="8">
        <v>3</v>
      </c>
      <c r="G1031" s="4">
        <v>1</v>
      </c>
      <c r="H1031" s="8">
        <v>0</v>
      </c>
      <c r="I1031" s="8">
        <v>0</v>
      </c>
      <c r="J1031" s="8">
        <v>0</v>
      </c>
    </row>
    <row r="1032" spans="1:10" x14ac:dyDescent="0.3">
      <c r="A1032" s="7" t="s">
        <v>2013</v>
      </c>
      <c r="B1032" s="7" t="s">
        <v>2014</v>
      </c>
      <c r="C1032" s="8">
        <v>31</v>
      </c>
      <c r="D1032" s="8">
        <v>29</v>
      </c>
      <c r="E1032" s="4">
        <v>0.93548387096774188</v>
      </c>
      <c r="F1032" s="8">
        <v>1</v>
      </c>
      <c r="G1032" s="4">
        <v>0.967741935483871</v>
      </c>
      <c r="H1032" s="8">
        <v>1</v>
      </c>
      <c r="I1032" s="8">
        <v>0</v>
      </c>
      <c r="J1032" s="8">
        <v>0</v>
      </c>
    </row>
    <row r="1033" spans="1:10" x14ac:dyDescent="0.3">
      <c r="A1033" s="7" t="s">
        <v>2015</v>
      </c>
      <c r="B1033" s="7" t="s">
        <v>2016</v>
      </c>
      <c r="C1033" s="8">
        <v>31</v>
      </c>
      <c r="D1033" s="8">
        <v>29</v>
      </c>
      <c r="E1033" s="4">
        <v>0.93548387096774188</v>
      </c>
      <c r="F1033" s="8">
        <v>2</v>
      </c>
      <c r="G1033" s="4">
        <v>1</v>
      </c>
      <c r="H1033" s="8">
        <v>0</v>
      </c>
      <c r="I1033" s="8">
        <v>0</v>
      </c>
      <c r="J1033" s="8">
        <v>0</v>
      </c>
    </row>
    <row r="1034" spans="1:10" x14ac:dyDescent="0.3">
      <c r="A1034" s="7" t="s">
        <v>2017</v>
      </c>
      <c r="B1034" s="7" t="s">
        <v>2018</v>
      </c>
      <c r="C1034" s="8">
        <v>31</v>
      </c>
      <c r="D1034" s="8">
        <v>30</v>
      </c>
      <c r="E1034" s="4">
        <v>0.967741935483871</v>
      </c>
      <c r="F1034" s="8">
        <v>1</v>
      </c>
      <c r="G1034" s="4">
        <v>1</v>
      </c>
      <c r="H1034" s="8">
        <v>0</v>
      </c>
      <c r="I1034" s="8">
        <v>0</v>
      </c>
      <c r="J1034" s="8">
        <v>0</v>
      </c>
    </row>
    <row r="1035" spans="1:10" x14ac:dyDescent="0.3">
      <c r="A1035" s="7" t="s">
        <v>2019</v>
      </c>
      <c r="B1035" s="7" t="s">
        <v>2020</v>
      </c>
      <c r="C1035" s="8">
        <v>31</v>
      </c>
      <c r="D1035" s="8">
        <v>30</v>
      </c>
      <c r="E1035" s="4">
        <v>0.967741935483871</v>
      </c>
      <c r="F1035" s="8">
        <v>1</v>
      </c>
      <c r="G1035" s="4">
        <v>1</v>
      </c>
      <c r="H1035" s="8">
        <v>0</v>
      </c>
      <c r="I1035" s="8">
        <v>0</v>
      </c>
      <c r="J1035" s="8">
        <v>0</v>
      </c>
    </row>
    <row r="1036" spans="1:10" x14ac:dyDescent="0.3">
      <c r="A1036" s="7" t="s">
        <v>2021</v>
      </c>
      <c r="B1036" s="7" t="s">
        <v>2022</v>
      </c>
      <c r="C1036" s="8">
        <v>31</v>
      </c>
      <c r="D1036" s="8">
        <v>30</v>
      </c>
      <c r="E1036" s="4">
        <v>0.967741935483871</v>
      </c>
      <c r="F1036" s="8">
        <v>0</v>
      </c>
      <c r="G1036" s="4">
        <v>0.967741935483871</v>
      </c>
      <c r="H1036" s="8">
        <v>1</v>
      </c>
      <c r="I1036" s="8">
        <v>0</v>
      </c>
      <c r="J1036" s="8">
        <v>0</v>
      </c>
    </row>
    <row r="1037" spans="1:10" x14ac:dyDescent="0.3">
      <c r="A1037" s="7" t="s">
        <v>2023</v>
      </c>
      <c r="B1037" s="7" t="s">
        <v>2024</v>
      </c>
      <c r="C1037" s="8">
        <v>31</v>
      </c>
      <c r="D1037" s="8">
        <v>30</v>
      </c>
      <c r="E1037" s="4">
        <v>0.967741935483871</v>
      </c>
      <c r="F1037" s="8">
        <v>1</v>
      </c>
      <c r="G1037" s="4">
        <v>1</v>
      </c>
      <c r="H1037" s="8">
        <v>0</v>
      </c>
      <c r="I1037" s="8">
        <v>0</v>
      </c>
      <c r="J1037" s="8">
        <v>0</v>
      </c>
    </row>
    <row r="1038" spans="1:10" x14ac:dyDescent="0.3">
      <c r="A1038" s="7" t="s">
        <v>2025</v>
      </c>
      <c r="B1038" s="7" t="s">
        <v>2026</v>
      </c>
      <c r="C1038" s="8">
        <v>31</v>
      </c>
      <c r="D1038" s="8">
        <v>31</v>
      </c>
      <c r="E1038" s="4">
        <v>1</v>
      </c>
      <c r="F1038" s="8">
        <v>0</v>
      </c>
      <c r="G1038" s="4">
        <v>1</v>
      </c>
      <c r="H1038" s="8">
        <v>0</v>
      </c>
      <c r="I1038" s="8">
        <v>0</v>
      </c>
      <c r="J1038" s="8">
        <v>0</v>
      </c>
    </row>
    <row r="1039" spans="1:10" x14ac:dyDescent="0.3">
      <c r="A1039" s="7" t="s">
        <v>2027</v>
      </c>
      <c r="B1039" s="7" t="s">
        <v>2028</v>
      </c>
      <c r="C1039" s="8">
        <v>31</v>
      </c>
      <c r="D1039" s="8">
        <v>28</v>
      </c>
      <c r="E1039" s="4">
        <v>0.90322580645161277</v>
      </c>
      <c r="F1039" s="8">
        <v>1</v>
      </c>
      <c r="G1039" s="4">
        <v>0.93548387096774188</v>
      </c>
      <c r="H1039" s="8">
        <v>2</v>
      </c>
      <c r="I1039" s="8">
        <v>0</v>
      </c>
      <c r="J1039" s="8">
        <v>0</v>
      </c>
    </row>
    <row r="1040" spans="1:10" x14ac:dyDescent="0.3">
      <c r="A1040" s="7" t="s">
        <v>2029</v>
      </c>
      <c r="B1040" s="7" t="s">
        <v>2030</v>
      </c>
      <c r="C1040" s="8">
        <v>30</v>
      </c>
      <c r="D1040" s="8">
        <v>28</v>
      </c>
      <c r="E1040" s="4">
        <v>0.93333333333333324</v>
      </c>
      <c r="F1040" s="8">
        <v>2</v>
      </c>
      <c r="G1040" s="4">
        <v>1</v>
      </c>
      <c r="H1040" s="8">
        <v>0</v>
      </c>
      <c r="I1040" s="8">
        <v>0</v>
      </c>
      <c r="J1040" s="8">
        <v>0</v>
      </c>
    </row>
    <row r="1041" spans="1:10" x14ac:dyDescent="0.3">
      <c r="A1041" s="7" t="s">
        <v>2031</v>
      </c>
      <c r="B1041" s="7" t="s">
        <v>2032</v>
      </c>
      <c r="C1041" s="8">
        <v>30</v>
      </c>
      <c r="D1041" s="8">
        <v>30</v>
      </c>
      <c r="E1041" s="4">
        <v>1</v>
      </c>
      <c r="F1041" s="8">
        <v>0</v>
      </c>
      <c r="G1041" s="4">
        <v>1</v>
      </c>
      <c r="H1041" s="8">
        <v>0</v>
      </c>
      <c r="I1041" s="8">
        <v>0</v>
      </c>
      <c r="J1041" s="8">
        <v>0</v>
      </c>
    </row>
    <row r="1042" spans="1:10" x14ac:dyDescent="0.3">
      <c r="A1042" s="7" t="s">
        <v>2033</v>
      </c>
      <c r="B1042" s="7" t="s">
        <v>2034</v>
      </c>
      <c r="C1042" s="8">
        <v>30</v>
      </c>
      <c r="D1042" s="8">
        <v>28</v>
      </c>
      <c r="E1042" s="4">
        <v>0.93333333333333324</v>
      </c>
      <c r="F1042" s="8">
        <v>1</v>
      </c>
      <c r="G1042" s="4">
        <v>0.96666666666666667</v>
      </c>
      <c r="H1042" s="8">
        <v>1</v>
      </c>
      <c r="I1042" s="8">
        <v>0</v>
      </c>
      <c r="J1042" s="8">
        <v>0</v>
      </c>
    </row>
    <row r="1043" spans="1:10" x14ac:dyDescent="0.3">
      <c r="A1043" s="7" t="s">
        <v>2035</v>
      </c>
      <c r="B1043" s="7" t="s">
        <v>2036</v>
      </c>
      <c r="C1043" s="8">
        <v>30</v>
      </c>
      <c r="D1043" s="8">
        <v>26</v>
      </c>
      <c r="E1043" s="4">
        <v>0.8666666666666667</v>
      </c>
      <c r="F1043" s="8">
        <v>2</v>
      </c>
      <c r="G1043" s="4">
        <v>0.93333333333333324</v>
      </c>
      <c r="H1043" s="8">
        <v>1</v>
      </c>
      <c r="I1043" s="8">
        <v>0</v>
      </c>
      <c r="J1043" s="8">
        <v>1</v>
      </c>
    </row>
    <row r="1044" spans="1:10" x14ac:dyDescent="0.3">
      <c r="A1044" s="7" t="s">
        <v>2037</v>
      </c>
      <c r="B1044" s="7" t="s">
        <v>2038</v>
      </c>
      <c r="C1044" s="8">
        <v>30</v>
      </c>
      <c r="D1044" s="8">
        <v>29</v>
      </c>
      <c r="E1044" s="4">
        <v>0.96666666666666667</v>
      </c>
      <c r="F1044" s="8">
        <v>1</v>
      </c>
      <c r="G1044" s="4">
        <v>1</v>
      </c>
      <c r="H1044" s="8">
        <v>0</v>
      </c>
      <c r="I1044" s="8">
        <v>0</v>
      </c>
      <c r="J1044" s="8">
        <v>0</v>
      </c>
    </row>
    <row r="1045" spans="1:10" x14ac:dyDescent="0.3">
      <c r="A1045" s="7" t="s">
        <v>2039</v>
      </c>
      <c r="B1045" s="7" t="s">
        <v>2040</v>
      </c>
      <c r="C1045" s="8">
        <v>30</v>
      </c>
      <c r="D1045" s="8">
        <v>28</v>
      </c>
      <c r="E1045" s="4">
        <v>0.93333333333333324</v>
      </c>
      <c r="F1045" s="8">
        <v>2</v>
      </c>
      <c r="G1045" s="4">
        <v>1</v>
      </c>
      <c r="H1045" s="8">
        <v>0</v>
      </c>
      <c r="I1045" s="8">
        <v>0</v>
      </c>
      <c r="J1045" s="8">
        <v>0</v>
      </c>
    </row>
    <row r="1046" spans="1:10" x14ac:dyDescent="0.3">
      <c r="A1046" s="7" t="s">
        <v>2041</v>
      </c>
      <c r="B1046" s="7" t="s">
        <v>2042</v>
      </c>
      <c r="C1046" s="8">
        <v>30</v>
      </c>
      <c r="D1046" s="8">
        <v>30</v>
      </c>
      <c r="E1046" s="4">
        <v>1</v>
      </c>
      <c r="F1046" s="8">
        <v>0</v>
      </c>
      <c r="G1046" s="4">
        <v>1</v>
      </c>
      <c r="H1046" s="8">
        <v>0</v>
      </c>
      <c r="I1046" s="8">
        <v>0</v>
      </c>
      <c r="J1046" s="8">
        <v>0</v>
      </c>
    </row>
    <row r="1047" spans="1:10" x14ac:dyDescent="0.3">
      <c r="A1047" s="7" t="s">
        <v>2043</v>
      </c>
      <c r="B1047" s="7" t="s">
        <v>2044</v>
      </c>
      <c r="C1047" s="8">
        <v>30</v>
      </c>
      <c r="D1047" s="8">
        <v>29</v>
      </c>
      <c r="E1047" s="4">
        <v>0.96666666666666667</v>
      </c>
      <c r="F1047" s="8">
        <v>1</v>
      </c>
      <c r="G1047" s="4">
        <v>1</v>
      </c>
      <c r="H1047" s="8">
        <v>0</v>
      </c>
      <c r="I1047" s="8">
        <v>0</v>
      </c>
      <c r="J1047" s="8">
        <v>0</v>
      </c>
    </row>
    <row r="1048" spans="1:10" x14ac:dyDescent="0.3">
      <c r="A1048" s="7" t="s">
        <v>2045</v>
      </c>
      <c r="B1048" s="7" t="s">
        <v>2046</v>
      </c>
      <c r="C1048" s="8">
        <v>30</v>
      </c>
      <c r="D1048" s="8">
        <v>29</v>
      </c>
      <c r="E1048" s="4">
        <v>0.96666666666666667</v>
      </c>
      <c r="F1048" s="8">
        <v>1</v>
      </c>
      <c r="G1048" s="4">
        <v>1</v>
      </c>
      <c r="H1048" s="8">
        <v>0</v>
      </c>
      <c r="I1048" s="8">
        <v>0</v>
      </c>
      <c r="J1048" s="8">
        <v>0</v>
      </c>
    </row>
    <row r="1049" spans="1:10" x14ac:dyDescent="0.3">
      <c r="A1049" s="7" t="s">
        <v>2047</v>
      </c>
      <c r="B1049" s="7" t="s">
        <v>2048</v>
      </c>
      <c r="C1049" s="8">
        <v>30</v>
      </c>
      <c r="D1049" s="8">
        <v>28</v>
      </c>
      <c r="E1049" s="4">
        <v>0.93333333333333324</v>
      </c>
      <c r="F1049" s="8">
        <v>1</v>
      </c>
      <c r="G1049" s="4">
        <v>0.96666666666666667</v>
      </c>
      <c r="H1049" s="8">
        <v>1</v>
      </c>
      <c r="I1049" s="8">
        <v>0</v>
      </c>
      <c r="J1049" s="8">
        <v>0</v>
      </c>
    </row>
    <row r="1050" spans="1:10" x14ac:dyDescent="0.3">
      <c r="A1050" s="7" t="s">
        <v>2049</v>
      </c>
      <c r="B1050" s="7" t="s">
        <v>2050</v>
      </c>
      <c r="C1050" s="8">
        <v>30</v>
      </c>
      <c r="D1050" s="8">
        <v>30</v>
      </c>
      <c r="E1050" s="4">
        <v>1</v>
      </c>
      <c r="F1050" s="8">
        <v>0</v>
      </c>
      <c r="G1050" s="4">
        <v>1</v>
      </c>
      <c r="H1050" s="8">
        <v>0</v>
      </c>
      <c r="I1050" s="8">
        <v>0</v>
      </c>
      <c r="J1050" s="8">
        <v>0</v>
      </c>
    </row>
    <row r="1051" spans="1:10" x14ac:dyDescent="0.3">
      <c r="A1051" s="7" t="s">
        <v>2051</v>
      </c>
      <c r="B1051" s="7" t="s">
        <v>2052</v>
      </c>
      <c r="C1051" s="8">
        <v>30</v>
      </c>
      <c r="D1051" s="8">
        <v>29</v>
      </c>
      <c r="E1051" s="4">
        <v>0.96666666666666667</v>
      </c>
      <c r="F1051" s="8">
        <v>1</v>
      </c>
      <c r="G1051" s="4">
        <v>1</v>
      </c>
      <c r="H1051" s="8">
        <v>0</v>
      </c>
      <c r="I1051" s="8">
        <v>0</v>
      </c>
      <c r="J1051" s="8">
        <v>0</v>
      </c>
    </row>
    <row r="1052" spans="1:10" x14ac:dyDescent="0.3">
      <c r="A1052" s="7" t="s">
        <v>2053</v>
      </c>
      <c r="B1052" s="7" t="s">
        <v>2054</v>
      </c>
      <c r="C1052" s="8">
        <v>30</v>
      </c>
      <c r="D1052" s="8">
        <v>29</v>
      </c>
      <c r="E1052" s="4">
        <v>0.96666666666666667</v>
      </c>
      <c r="F1052" s="8">
        <v>0</v>
      </c>
      <c r="G1052" s="4">
        <v>0.96666666666666667</v>
      </c>
      <c r="H1052" s="8">
        <v>0</v>
      </c>
      <c r="I1052" s="8">
        <v>0</v>
      </c>
      <c r="J1052" s="8">
        <v>1</v>
      </c>
    </row>
    <row r="1053" spans="1:10" x14ac:dyDescent="0.3">
      <c r="A1053" s="7" t="s">
        <v>2055</v>
      </c>
      <c r="B1053" s="7" t="s">
        <v>2056</v>
      </c>
      <c r="C1053" s="8">
        <v>30</v>
      </c>
      <c r="D1053" s="8">
        <v>29</v>
      </c>
      <c r="E1053" s="4">
        <v>0.96666666666666667</v>
      </c>
      <c r="F1053" s="8">
        <v>1</v>
      </c>
      <c r="G1053" s="4">
        <v>1</v>
      </c>
      <c r="H1053" s="8">
        <v>0</v>
      </c>
      <c r="I1053" s="8">
        <v>0</v>
      </c>
      <c r="J1053" s="8">
        <v>0</v>
      </c>
    </row>
    <row r="1054" spans="1:10" x14ac:dyDescent="0.3">
      <c r="A1054" s="7" t="s">
        <v>2057</v>
      </c>
      <c r="B1054" s="7" t="s">
        <v>2058</v>
      </c>
      <c r="C1054" s="8">
        <v>30</v>
      </c>
      <c r="D1054" s="8">
        <v>29</v>
      </c>
      <c r="E1054" s="4">
        <v>0.96666666666666667</v>
      </c>
      <c r="F1054" s="8">
        <v>1</v>
      </c>
      <c r="G1054" s="4">
        <v>1</v>
      </c>
      <c r="H1054" s="8">
        <v>0</v>
      </c>
      <c r="I1054" s="8">
        <v>0</v>
      </c>
      <c r="J1054" s="8">
        <v>0</v>
      </c>
    </row>
    <row r="1055" spans="1:10" x14ac:dyDescent="0.3">
      <c r="A1055" s="7" t="s">
        <v>2059</v>
      </c>
      <c r="B1055" s="7" t="s">
        <v>2060</v>
      </c>
      <c r="C1055" s="8">
        <v>30</v>
      </c>
      <c r="D1055" s="8">
        <v>28</v>
      </c>
      <c r="E1055" s="4">
        <v>0.93333333333333324</v>
      </c>
      <c r="F1055" s="8">
        <v>2</v>
      </c>
      <c r="G1055" s="4">
        <v>1</v>
      </c>
      <c r="H1055" s="8">
        <v>0</v>
      </c>
      <c r="I1055" s="8">
        <v>0</v>
      </c>
      <c r="J1055" s="8">
        <v>0</v>
      </c>
    </row>
    <row r="1056" spans="1:10" x14ac:dyDescent="0.3">
      <c r="A1056" s="7" t="s">
        <v>2061</v>
      </c>
      <c r="B1056" s="7" t="s">
        <v>2062</v>
      </c>
      <c r="C1056" s="8">
        <v>30</v>
      </c>
      <c r="D1056" s="8">
        <v>29</v>
      </c>
      <c r="E1056" s="4">
        <v>0.96666666666666667</v>
      </c>
      <c r="F1056" s="8">
        <v>1</v>
      </c>
      <c r="G1056" s="4">
        <v>1</v>
      </c>
      <c r="H1056" s="8">
        <v>0</v>
      </c>
      <c r="I1056" s="8">
        <v>0</v>
      </c>
      <c r="J1056" s="8">
        <v>0</v>
      </c>
    </row>
    <row r="1057" spans="1:10" x14ac:dyDescent="0.3">
      <c r="A1057" s="7" t="s">
        <v>2063</v>
      </c>
      <c r="B1057" s="7" t="s">
        <v>2064</v>
      </c>
      <c r="C1057" s="8">
        <v>30</v>
      </c>
      <c r="D1057" s="8">
        <v>30</v>
      </c>
      <c r="E1057" s="4">
        <v>1</v>
      </c>
      <c r="F1057" s="8">
        <v>0</v>
      </c>
      <c r="G1057" s="4">
        <v>1</v>
      </c>
      <c r="H1057" s="8">
        <v>0</v>
      </c>
      <c r="I1057" s="8">
        <v>0</v>
      </c>
      <c r="J1057" s="8">
        <v>0</v>
      </c>
    </row>
    <row r="1058" spans="1:10" x14ac:dyDescent="0.3">
      <c r="A1058" s="7" t="s">
        <v>2065</v>
      </c>
      <c r="B1058" s="7" t="s">
        <v>2066</v>
      </c>
      <c r="C1058" s="8">
        <v>30</v>
      </c>
      <c r="D1058" s="8">
        <v>27</v>
      </c>
      <c r="E1058" s="4">
        <v>0.9</v>
      </c>
      <c r="F1058" s="8">
        <v>2</v>
      </c>
      <c r="G1058" s="4">
        <v>0.96666666666666667</v>
      </c>
      <c r="H1058" s="8">
        <v>1</v>
      </c>
      <c r="I1058" s="8">
        <v>0</v>
      </c>
      <c r="J1058" s="8">
        <v>0</v>
      </c>
    </row>
    <row r="1059" spans="1:10" x14ac:dyDescent="0.3">
      <c r="A1059" s="7" t="s">
        <v>2067</v>
      </c>
      <c r="B1059" s="7" t="s">
        <v>2068</v>
      </c>
      <c r="C1059" s="8">
        <v>30</v>
      </c>
      <c r="D1059" s="8">
        <v>30</v>
      </c>
      <c r="E1059" s="4">
        <v>1</v>
      </c>
      <c r="F1059" s="8">
        <v>0</v>
      </c>
      <c r="G1059" s="4">
        <v>1</v>
      </c>
      <c r="H1059" s="8">
        <v>0</v>
      </c>
      <c r="I1059" s="8">
        <v>0</v>
      </c>
      <c r="J1059" s="8">
        <v>0</v>
      </c>
    </row>
    <row r="1060" spans="1:10" x14ac:dyDescent="0.3">
      <c r="A1060" s="7" t="s">
        <v>2069</v>
      </c>
      <c r="B1060" s="7" t="s">
        <v>2070</v>
      </c>
      <c r="C1060" s="8">
        <v>30</v>
      </c>
      <c r="D1060" s="8">
        <v>28</v>
      </c>
      <c r="E1060" s="4">
        <v>0.93333333333333324</v>
      </c>
      <c r="F1060" s="8">
        <v>2</v>
      </c>
      <c r="G1060" s="4">
        <v>1</v>
      </c>
      <c r="H1060" s="8">
        <v>0</v>
      </c>
      <c r="I1060" s="8">
        <v>0</v>
      </c>
      <c r="J1060" s="8">
        <v>0</v>
      </c>
    </row>
    <row r="1061" spans="1:10" x14ac:dyDescent="0.3">
      <c r="A1061" s="7" t="s">
        <v>2071</v>
      </c>
      <c r="B1061" s="7" t="s">
        <v>2072</v>
      </c>
      <c r="C1061" s="8">
        <v>30</v>
      </c>
      <c r="D1061" s="8">
        <v>29</v>
      </c>
      <c r="E1061" s="4">
        <v>0.96666666666666667</v>
      </c>
      <c r="F1061" s="8">
        <v>0</v>
      </c>
      <c r="G1061" s="4">
        <v>0.96666666666666667</v>
      </c>
      <c r="H1061" s="8">
        <v>1</v>
      </c>
      <c r="I1061" s="8">
        <v>0</v>
      </c>
      <c r="J1061" s="8">
        <v>0</v>
      </c>
    </row>
    <row r="1062" spans="1:10" x14ac:dyDescent="0.3">
      <c r="A1062" s="7" t="s">
        <v>2073</v>
      </c>
      <c r="B1062" s="7" t="s">
        <v>2074</v>
      </c>
      <c r="C1062" s="8">
        <v>29</v>
      </c>
      <c r="D1062" s="8">
        <v>29</v>
      </c>
      <c r="E1062" s="4">
        <v>1</v>
      </c>
      <c r="F1062" s="8">
        <v>0</v>
      </c>
      <c r="G1062" s="4">
        <v>1</v>
      </c>
      <c r="H1062" s="8">
        <v>0</v>
      </c>
      <c r="I1062" s="8">
        <v>0</v>
      </c>
      <c r="J1062" s="8">
        <v>0</v>
      </c>
    </row>
    <row r="1063" spans="1:10" x14ac:dyDescent="0.3">
      <c r="A1063" s="7" t="s">
        <v>2075</v>
      </c>
      <c r="B1063" s="7" t="s">
        <v>2076</v>
      </c>
      <c r="C1063" s="8">
        <v>29</v>
      </c>
      <c r="D1063" s="8">
        <v>27</v>
      </c>
      <c r="E1063" s="4">
        <v>0.93103448275862066</v>
      </c>
      <c r="F1063" s="8">
        <v>2</v>
      </c>
      <c r="G1063" s="4">
        <v>1</v>
      </c>
      <c r="H1063" s="8">
        <v>0</v>
      </c>
      <c r="I1063" s="8">
        <v>0</v>
      </c>
      <c r="J1063" s="8">
        <v>0</v>
      </c>
    </row>
    <row r="1064" spans="1:10" x14ac:dyDescent="0.3">
      <c r="A1064" s="7" t="s">
        <v>2077</v>
      </c>
      <c r="B1064" s="7" t="s">
        <v>2078</v>
      </c>
      <c r="C1064" s="8">
        <v>29</v>
      </c>
      <c r="D1064" s="8">
        <v>27</v>
      </c>
      <c r="E1064" s="4">
        <v>0.93103448275862066</v>
      </c>
      <c r="F1064" s="8">
        <v>2</v>
      </c>
      <c r="G1064" s="4">
        <v>1</v>
      </c>
      <c r="H1064" s="8">
        <v>0</v>
      </c>
      <c r="I1064" s="8">
        <v>0</v>
      </c>
      <c r="J1064" s="8">
        <v>0</v>
      </c>
    </row>
    <row r="1065" spans="1:10" x14ac:dyDescent="0.3">
      <c r="A1065" s="7" t="s">
        <v>2079</v>
      </c>
      <c r="B1065" s="7" t="s">
        <v>2080</v>
      </c>
      <c r="C1065" s="8">
        <v>29</v>
      </c>
      <c r="D1065" s="8">
        <v>29</v>
      </c>
      <c r="E1065" s="4">
        <v>1</v>
      </c>
      <c r="F1065" s="8">
        <v>0</v>
      </c>
      <c r="G1065" s="4">
        <v>1</v>
      </c>
      <c r="H1065" s="8">
        <v>0</v>
      </c>
      <c r="I1065" s="8">
        <v>0</v>
      </c>
      <c r="J1065" s="8">
        <v>0</v>
      </c>
    </row>
    <row r="1066" spans="1:10" x14ac:dyDescent="0.3">
      <c r="A1066" s="7" t="s">
        <v>2081</v>
      </c>
      <c r="B1066" s="7" t="s">
        <v>2082</v>
      </c>
      <c r="C1066" s="8">
        <v>29</v>
      </c>
      <c r="D1066" s="8">
        <v>28</v>
      </c>
      <c r="E1066" s="4">
        <v>0.96551724137931028</v>
      </c>
      <c r="F1066" s="8">
        <v>0</v>
      </c>
      <c r="G1066" s="4">
        <v>0.96551724137931028</v>
      </c>
      <c r="H1066" s="8">
        <v>1</v>
      </c>
      <c r="I1066" s="8">
        <v>0</v>
      </c>
      <c r="J1066" s="8">
        <v>0</v>
      </c>
    </row>
    <row r="1067" spans="1:10" x14ac:dyDescent="0.3">
      <c r="A1067" s="7" t="s">
        <v>2083</v>
      </c>
      <c r="B1067" s="7" t="s">
        <v>2084</v>
      </c>
      <c r="C1067" s="8">
        <v>29</v>
      </c>
      <c r="D1067" s="8">
        <v>28</v>
      </c>
      <c r="E1067" s="4">
        <v>0.96551724137931028</v>
      </c>
      <c r="F1067" s="8">
        <v>1</v>
      </c>
      <c r="G1067" s="4">
        <v>1</v>
      </c>
      <c r="H1067" s="8">
        <v>0</v>
      </c>
      <c r="I1067" s="8">
        <v>0</v>
      </c>
      <c r="J1067" s="8">
        <v>0</v>
      </c>
    </row>
    <row r="1068" spans="1:10" x14ac:dyDescent="0.3">
      <c r="A1068" s="7" t="s">
        <v>2085</v>
      </c>
      <c r="B1068" s="7" t="s">
        <v>2086</v>
      </c>
      <c r="C1068" s="8">
        <v>29</v>
      </c>
      <c r="D1068" s="8">
        <v>27</v>
      </c>
      <c r="E1068" s="4">
        <v>0.93103448275862066</v>
      </c>
      <c r="F1068" s="8">
        <v>1</v>
      </c>
      <c r="G1068" s="4">
        <v>0.96551724137931028</v>
      </c>
      <c r="H1068" s="8">
        <v>1</v>
      </c>
      <c r="I1068" s="8">
        <v>0</v>
      </c>
      <c r="J1068" s="8">
        <v>0</v>
      </c>
    </row>
    <row r="1069" spans="1:10" x14ac:dyDescent="0.3">
      <c r="A1069" s="7" t="s">
        <v>2087</v>
      </c>
      <c r="B1069" s="7" t="s">
        <v>2088</v>
      </c>
      <c r="C1069" s="8">
        <v>29</v>
      </c>
      <c r="D1069" s="8">
        <v>27</v>
      </c>
      <c r="E1069" s="4">
        <v>0.93103448275862066</v>
      </c>
      <c r="F1069" s="8">
        <v>1</v>
      </c>
      <c r="G1069" s="4">
        <v>0.96551724137931028</v>
      </c>
      <c r="H1069" s="8">
        <v>1</v>
      </c>
      <c r="I1069" s="8">
        <v>0</v>
      </c>
      <c r="J1069" s="8">
        <v>0</v>
      </c>
    </row>
    <row r="1070" spans="1:10" x14ac:dyDescent="0.3">
      <c r="A1070" s="7" t="s">
        <v>2089</v>
      </c>
      <c r="B1070" s="7" t="s">
        <v>2090</v>
      </c>
      <c r="C1070" s="8">
        <v>29</v>
      </c>
      <c r="D1070" s="8">
        <v>29</v>
      </c>
      <c r="E1070" s="4">
        <v>1</v>
      </c>
      <c r="F1070" s="8">
        <v>0</v>
      </c>
      <c r="G1070" s="4">
        <v>1</v>
      </c>
      <c r="H1070" s="8">
        <v>0</v>
      </c>
      <c r="I1070" s="8">
        <v>0</v>
      </c>
      <c r="J1070" s="8">
        <v>0</v>
      </c>
    </row>
    <row r="1071" spans="1:10" x14ac:dyDescent="0.3">
      <c r="A1071" s="7" t="s">
        <v>2091</v>
      </c>
      <c r="B1071" s="7" t="s">
        <v>2092</v>
      </c>
      <c r="C1071" s="8">
        <v>29</v>
      </c>
      <c r="D1071" s="8">
        <v>28</v>
      </c>
      <c r="E1071" s="4">
        <v>0.96551724137931028</v>
      </c>
      <c r="F1071" s="8">
        <v>1</v>
      </c>
      <c r="G1071" s="4">
        <v>1</v>
      </c>
      <c r="H1071" s="8">
        <v>0</v>
      </c>
      <c r="I1071" s="8">
        <v>0</v>
      </c>
      <c r="J1071" s="8">
        <v>0</v>
      </c>
    </row>
    <row r="1072" spans="1:10" x14ac:dyDescent="0.3">
      <c r="A1072" s="7" t="s">
        <v>2093</v>
      </c>
      <c r="B1072" s="7" t="s">
        <v>2094</v>
      </c>
      <c r="C1072" s="8">
        <v>29</v>
      </c>
      <c r="D1072" s="8">
        <v>28</v>
      </c>
      <c r="E1072" s="4">
        <v>0.96551724137931028</v>
      </c>
      <c r="F1072" s="8">
        <v>1</v>
      </c>
      <c r="G1072" s="4">
        <v>1</v>
      </c>
      <c r="H1072" s="8">
        <v>0</v>
      </c>
      <c r="I1072" s="8">
        <v>0</v>
      </c>
      <c r="J1072" s="8">
        <v>0</v>
      </c>
    </row>
    <row r="1073" spans="1:10" x14ac:dyDescent="0.3">
      <c r="A1073" s="7" t="s">
        <v>2095</v>
      </c>
      <c r="B1073" s="7" t="s">
        <v>2096</v>
      </c>
      <c r="C1073" s="8">
        <v>29</v>
      </c>
      <c r="D1073" s="8">
        <v>25</v>
      </c>
      <c r="E1073" s="4">
        <v>0.86206896551724133</v>
      </c>
      <c r="F1073" s="8">
        <v>3</v>
      </c>
      <c r="G1073" s="4">
        <v>0.96551724137931028</v>
      </c>
      <c r="H1073" s="8">
        <v>1</v>
      </c>
      <c r="I1073" s="8">
        <v>0</v>
      </c>
      <c r="J1073" s="8">
        <v>0</v>
      </c>
    </row>
    <row r="1074" spans="1:10" x14ac:dyDescent="0.3">
      <c r="A1074" s="7" t="s">
        <v>2097</v>
      </c>
      <c r="B1074" s="7" t="s">
        <v>2098</v>
      </c>
      <c r="C1074" s="8">
        <v>29</v>
      </c>
      <c r="D1074" s="8">
        <v>27</v>
      </c>
      <c r="E1074" s="4">
        <v>0.93103448275862066</v>
      </c>
      <c r="F1074" s="8">
        <v>2</v>
      </c>
      <c r="G1074" s="4">
        <v>1</v>
      </c>
      <c r="H1074" s="8">
        <v>0</v>
      </c>
      <c r="I1074" s="8">
        <v>0</v>
      </c>
      <c r="J1074" s="8">
        <v>0</v>
      </c>
    </row>
    <row r="1075" spans="1:10" x14ac:dyDescent="0.3">
      <c r="A1075" s="7" t="s">
        <v>2099</v>
      </c>
      <c r="B1075" s="7" t="s">
        <v>2100</v>
      </c>
      <c r="C1075" s="8">
        <v>29</v>
      </c>
      <c r="D1075" s="8">
        <v>29</v>
      </c>
      <c r="E1075" s="4">
        <v>1</v>
      </c>
      <c r="F1075" s="8">
        <v>0</v>
      </c>
      <c r="G1075" s="4">
        <v>1</v>
      </c>
      <c r="H1075" s="8">
        <v>0</v>
      </c>
      <c r="I1075" s="8">
        <v>0</v>
      </c>
      <c r="J1075" s="8">
        <v>0</v>
      </c>
    </row>
    <row r="1076" spans="1:10" x14ac:dyDescent="0.3">
      <c r="A1076" s="7" t="s">
        <v>2101</v>
      </c>
      <c r="B1076" s="7" t="s">
        <v>2102</v>
      </c>
      <c r="C1076" s="8">
        <v>29</v>
      </c>
      <c r="D1076" s="8">
        <v>27</v>
      </c>
      <c r="E1076" s="4">
        <v>0.93103448275862066</v>
      </c>
      <c r="F1076" s="8">
        <v>2</v>
      </c>
      <c r="G1076" s="4">
        <v>1</v>
      </c>
      <c r="H1076" s="8">
        <v>0</v>
      </c>
      <c r="I1076" s="8">
        <v>0</v>
      </c>
      <c r="J1076" s="8">
        <v>0</v>
      </c>
    </row>
    <row r="1077" spans="1:10" x14ac:dyDescent="0.3">
      <c r="A1077" s="7" t="s">
        <v>2103</v>
      </c>
      <c r="B1077" s="7" t="s">
        <v>2104</v>
      </c>
      <c r="C1077" s="8">
        <v>29</v>
      </c>
      <c r="D1077" s="8">
        <v>29</v>
      </c>
      <c r="E1077" s="4">
        <v>1</v>
      </c>
      <c r="F1077" s="8">
        <v>0</v>
      </c>
      <c r="G1077" s="4">
        <v>1</v>
      </c>
      <c r="H1077" s="8">
        <v>0</v>
      </c>
      <c r="I1077" s="8">
        <v>0</v>
      </c>
      <c r="J1077" s="8">
        <v>0</v>
      </c>
    </row>
    <row r="1078" spans="1:10" x14ac:dyDescent="0.3">
      <c r="A1078" s="7" t="s">
        <v>2105</v>
      </c>
      <c r="B1078" s="7" t="s">
        <v>2106</v>
      </c>
      <c r="C1078" s="8">
        <v>29</v>
      </c>
      <c r="D1078" s="8">
        <v>29</v>
      </c>
      <c r="E1078" s="4">
        <v>1</v>
      </c>
      <c r="F1078" s="8">
        <v>0</v>
      </c>
      <c r="G1078" s="4">
        <v>1</v>
      </c>
      <c r="H1078" s="8">
        <v>0</v>
      </c>
      <c r="I1078" s="8">
        <v>0</v>
      </c>
      <c r="J1078" s="8">
        <v>0</v>
      </c>
    </row>
    <row r="1079" spans="1:10" x14ac:dyDescent="0.3">
      <c r="A1079" s="7" t="s">
        <v>2107</v>
      </c>
      <c r="B1079" s="7" t="s">
        <v>2108</v>
      </c>
      <c r="C1079" s="8">
        <v>29</v>
      </c>
      <c r="D1079" s="8">
        <v>28</v>
      </c>
      <c r="E1079" s="4">
        <v>0.96551724137931028</v>
      </c>
      <c r="F1079" s="8">
        <v>1</v>
      </c>
      <c r="G1079" s="4">
        <v>1</v>
      </c>
      <c r="H1079" s="8">
        <v>0</v>
      </c>
      <c r="I1079" s="8">
        <v>0</v>
      </c>
      <c r="J1079" s="8">
        <v>0</v>
      </c>
    </row>
    <row r="1080" spans="1:10" x14ac:dyDescent="0.3">
      <c r="A1080" s="7" t="s">
        <v>2109</v>
      </c>
      <c r="B1080" s="7" t="s">
        <v>2110</v>
      </c>
      <c r="C1080" s="8">
        <v>29</v>
      </c>
      <c r="D1080" s="8">
        <v>29</v>
      </c>
      <c r="E1080" s="4">
        <v>1</v>
      </c>
      <c r="F1080" s="8">
        <v>0</v>
      </c>
      <c r="G1080" s="4">
        <v>1</v>
      </c>
      <c r="H1080" s="8">
        <v>0</v>
      </c>
      <c r="I1080" s="8">
        <v>0</v>
      </c>
      <c r="J1080" s="8">
        <v>0</v>
      </c>
    </row>
    <row r="1081" spans="1:10" x14ac:dyDescent="0.3">
      <c r="A1081" s="7" t="s">
        <v>2111</v>
      </c>
      <c r="B1081" s="7" t="s">
        <v>2112</v>
      </c>
      <c r="C1081" s="8">
        <v>29</v>
      </c>
      <c r="D1081" s="8">
        <v>28</v>
      </c>
      <c r="E1081" s="4">
        <v>0.96551724137931028</v>
      </c>
      <c r="F1081" s="8">
        <v>1</v>
      </c>
      <c r="G1081" s="4">
        <v>1</v>
      </c>
      <c r="H1081" s="8">
        <v>0</v>
      </c>
      <c r="I1081" s="8">
        <v>0</v>
      </c>
      <c r="J1081" s="8">
        <v>0</v>
      </c>
    </row>
    <row r="1082" spans="1:10" x14ac:dyDescent="0.3">
      <c r="A1082" s="7" t="s">
        <v>2113</v>
      </c>
      <c r="B1082" s="7" t="s">
        <v>2114</v>
      </c>
      <c r="C1082" s="8">
        <v>29</v>
      </c>
      <c r="D1082" s="8">
        <v>27</v>
      </c>
      <c r="E1082" s="4">
        <v>0.93103448275862066</v>
      </c>
      <c r="F1082" s="8">
        <v>2</v>
      </c>
      <c r="G1082" s="4">
        <v>1</v>
      </c>
      <c r="H1082" s="8">
        <v>0</v>
      </c>
      <c r="I1082" s="8">
        <v>0</v>
      </c>
      <c r="J1082" s="8">
        <v>0</v>
      </c>
    </row>
    <row r="1083" spans="1:10" x14ac:dyDescent="0.3">
      <c r="A1083" s="7" t="s">
        <v>2115</v>
      </c>
      <c r="B1083" s="7" t="s">
        <v>2116</v>
      </c>
      <c r="C1083" s="8">
        <v>29</v>
      </c>
      <c r="D1083" s="8">
        <v>26</v>
      </c>
      <c r="E1083" s="4">
        <v>0.89655172413793105</v>
      </c>
      <c r="F1083" s="8">
        <v>3</v>
      </c>
      <c r="G1083" s="4">
        <v>1</v>
      </c>
      <c r="H1083" s="8">
        <v>0</v>
      </c>
      <c r="I1083" s="8">
        <v>0</v>
      </c>
      <c r="J1083" s="8">
        <v>0</v>
      </c>
    </row>
    <row r="1084" spans="1:10" x14ac:dyDescent="0.3">
      <c r="A1084" s="7" t="s">
        <v>2117</v>
      </c>
      <c r="B1084" s="7" t="s">
        <v>2118</v>
      </c>
      <c r="C1084" s="8">
        <v>29</v>
      </c>
      <c r="D1084" s="8">
        <v>29</v>
      </c>
      <c r="E1084" s="4">
        <v>1</v>
      </c>
      <c r="F1084" s="8">
        <v>0</v>
      </c>
      <c r="G1084" s="4">
        <v>1</v>
      </c>
      <c r="H1084" s="8">
        <v>0</v>
      </c>
      <c r="I1084" s="8">
        <v>0</v>
      </c>
      <c r="J1084" s="8">
        <v>0</v>
      </c>
    </row>
    <row r="1085" spans="1:10" x14ac:dyDescent="0.3">
      <c r="A1085" s="7" t="s">
        <v>2119</v>
      </c>
      <c r="B1085" s="7" t="s">
        <v>2120</v>
      </c>
      <c r="C1085" s="8">
        <v>29</v>
      </c>
      <c r="D1085" s="8">
        <v>28</v>
      </c>
      <c r="E1085" s="4">
        <v>0.96551724137931028</v>
      </c>
      <c r="F1085" s="8">
        <v>1</v>
      </c>
      <c r="G1085" s="4">
        <v>1</v>
      </c>
      <c r="H1085" s="8">
        <v>0</v>
      </c>
      <c r="I1085" s="8">
        <v>0</v>
      </c>
      <c r="J1085" s="8">
        <v>0</v>
      </c>
    </row>
    <row r="1086" spans="1:10" x14ac:dyDescent="0.3">
      <c r="A1086" s="7" t="s">
        <v>2121</v>
      </c>
      <c r="B1086" s="7" t="s">
        <v>2122</v>
      </c>
      <c r="C1086" s="8">
        <v>29</v>
      </c>
      <c r="D1086" s="8">
        <v>28</v>
      </c>
      <c r="E1086" s="4">
        <v>0.96551724137931028</v>
      </c>
      <c r="F1086" s="8">
        <v>1</v>
      </c>
      <c r="G1086" s="4">
        <v>1</v>
      </c>
      <c r="H1086" s="8">
        <v>0</v>
      </c>
      <c r="I1086" s="8">
        <v>0</v>
      </c>
      <c r="J1086" s="8">
        <v>0</v>
      </c>
    </row>
    <row r="1087" spans="1:10" x14ac:dyDescent="0.3">
      <c r="A1087" s="7" t="s">
        <v>2123</v>
      </c>
      <c r="B1087" s="7" t="s">
        <v>2124</v>
      </c>
      <c r="C1087" s="8">
        <v>29</v>
      </c>
      <c r="D1087" s="8">
        <v>28</v>
      </c>
      <c r="E1087" s="4">
        <v>0.96551724137931028</v>
      </c>
      <c r="F1087" s="8">
        <v>1</v>
      </c>
      <c r="G1087" s="4">
        <v>1</v>
      </c>
      <c r="H1087" s="8">
        <v>0</v>
      </c>
      <c r="I1087" s="8">
        <v>0</v>
      </c>
      <c r="J1087" s="8">
        <v>0</v>
      </c>
    </row>
    <row r="1088" spans="1:10" x14ac:dyDescent="0.3">
      <c r="A1088" s="7" t="s">
        <v>2125</v>
      </c>
      <c r="B1088" s="7" t="s">
        <v>2126</v>
      </c>
      <c r="C1088" s="8">
        <v>28</v>
      </c>
      <c r="D1088" s="8">
        <v>28</v>
      </c>
      <c r="E1088" s="4">
        <v>1</v>
      </c>
      <c r="F1088" s="8">
        <v>0</v>
      </c>
      <c r="G1088" s="4">
        <v>1</v>
      </c>
      <c r="H1088" s="8">
        <v>0</v>
      </c>
      <c r="I1088" s="8">
        <v>0</v>
      </c>
      <c r="J1088" s="8">
        <v>0</v>
      </c>
    </row>
    <row r="1089" spans="1:10" x14ac:dyDescent="0.3">
      <c r="A1089" s="7" t="s">
        <v>2127</v>
      </c>
      <c r="B1089" s="7" t="s">
        <v>2128</v>
      </c>
      <c r="C1089" s="8">
        <v>28</v>
      </c>
      <c r="D1089" s="8">
        <v>25</v>
      </c>
      <c r="E1089" s="4">
        <v>0.8928571428571429</v>
      </c>
      <c r="F1089" s="8">
        <v>3</v>
      </c>
      <c r="G1089" s="4">
        <v>1</v>
      </c>
      <c r="H1089" s="8">
        <v>0</v>
      </c>
      <c r="I1089" s="8">
        <v>0</v>
      </c>
      <c r="J1089" s="8">
        <v>0</v>
      </c>
    </row>
    <row r="1090" spans="1:10" x14ac:dyDescent="0.3">
      <c r="A1090" s="7" t="s">
        <v>2129</v>
      </c>
      <c r="B1090" s="7" t="s">
        <v>2130</v>
      </c>
      <c r="C1090" s="8">
        <v>28</v>
      </c>
      <c r="D1090" s="8">
        <v>28</v>
      </c>
      <c r="E1090" s="4">
        <v>1</v>
      </c>
      <c r="F1090" s="8">
        <v>0</v>
      </c>
      <c r="G1090" s="4">
        <v>1</v>
      </c>
      <c r="H1090" s="8">
        <v>0</v>
      </c>
      <c r="I1090" s="8">
        <v>0</v>
      </c>
      <c r="J1090" s="8">
        <v>0</v>
      </c>
    </row>
    <row r="1091" spans="1:10" x14ac:dyDescent="0.3">
      <c r="A1091" s="7" t="s">
        <v>2131</v>
      </c>
      <c r="B1091" s="7" t="s">
        <v>2132</v>
      </c>
      <c r="C1091" s="8">
        <v>28</v>
      </c>
      <c r="D1091" s="8">
        <v>27</v>
      </c>
      <c r="E1091" s="4">
        <v>0.9642857142857143</v>
      </c>
      <c r="F1091" s="8">
        <v>0</v>
      </c>
      <c r="G1091" s="4">
        <v>0.9642857142857143</v>
      </c>
      <c r="H1091" s="8">
        <v>1</v>
      </c>
      <c r="I1091" s="8">
        <v>0</v>
      </c>
      <c r="J1091" s="8">
        <v>0</v>
      </c>
    </row>
    <row r="1092" spans="1:10" x14ac:dyDescent="0.3">
      <c r="A1092" s="7" t="s">
        <v>2133</v>
      </c>
      <c r="B1092" s="7" t="s">
        <v>2134</v>
      </c>
      <c r="C1092" s="8">
        <v>28</v>
      </c>
      <c r="D1092" s="8">
        <v>28</v>
      </c>
      <c r="E1092" s="4">
        <v>1</v>
      </c>
      <c r="F1092" s="8">
        <v>0</v>
      </c>
      <c r="G1092" s="4">
        <v>1</v>
      </c>
      <c r="H1092" s="8">
        <v>0</v>
      </c>
      <c r="I1092" s="8">
        <v>0</v>
      </c>
      <c r="J1092" s="8">
        <v>0</v>
      </c>
    </row>
    <row r="1093" spans="1:10" x14ac:dyDescent="0.3">
      <c r="A1093" s="7" t="s">
        <v>2135</v>
      </c>
      <c r="B1093" s="7" t="s">
        <v>2136</v>
      </c>
      <c r="C1093" s="8">
        <v>28</v>
      </c>
      <c r="D1093" s="8">
        <v>27</v>
      </c>
      <c r="E1093" s="4">
        <v>0.9642857142857143</v>
      </c>
      <c r="F1093" s="8">
        <v>1</v>
      </c>
      <c r="G1093" s="4">
        <v>1</v>
      </c>
      <c r="H1093" s="8">
        <v>0</v>
      </c>
      <c r="I1093" s="8">
        <v>0</v>
      </c>
      <c r="J1093" s="8">
        <v>0</v>
      </c>
    </row>
    <row r="1094" spans="1:10" x14ac:dyDescent="0.3">
      <c r="A1094" s="7" t="s">
        <v>2137</v>
      </c>
      <c r="B1094" s="7" t="s">
        <v>2138</v>
      </c>
      <c r="C1094" s="8">
        <v>28</v>
      </c>
      <c r="D1094" s="8">
        <v>28</v>
      </c>
      <c r="E1094" s="4">
        <v>1</v>
      </c>
      <c r="F1094" s="8">
        <v>0</v>
      </c>
      <c r="G1094" s="4">
        <v>1</v>
      </c>
      <c r="H1094" s="8">
        <v>0</v>
      </c>
      <c r="I1094" s="8">
        <v>0</v>
      </c>
      <c r="J1094" s="8">
        <v>0</v>
      </c>
    </row>
    <row r="1095" spans="1:10" x14ac:dyDescent="0.3">
      <c r="A1095" s="7" t="s">
        <v>2139</v>
      </c>
      <c r="B1095" s="7" t="s">
        <v>2140</v>
      </c>
      <c r="C1095" s="8">
        <v>28</v>
      </c>
      <c r="D1095" s="8">
        <v>23</v>
      </c>
      <c r="E1095" s="4">
        <v>0.8214285714285714</v>
      </c>
      <c r="F1095" s="8">
        <v>4</v>
      </c>
      <c r="G1095" s="4">
        <v>0.9642857142857143</v>
      </c>
      <c r="H1095" s="8">
        <v>1</v>
      </c>
      <c r="I1095" s="8">
        <v>0</v>
      </c>
      <c r="J1095" s="8">
        <v>0</v>
      </c>
    </row>
    <row r="1096" spans="1:10" x14ac:dyDescent="0.3">
      <c r="A1096" s="7" t="s">
        <v>2141</v>
      </c>
      <c r="B1096" s="7" t="s">
        <v>2142</v>
      </c>
      <c r="C1096" s="8">
        <v>28</v>
      </c>
      <c r="D1096" s="8">
        <v>28</v>
      </c>
      <c r="E1096" s="4">
        <v>1</v>
      </c>
      <c r="F1096" s="8">
        <v>0</v>
      </c>
      <c r="G1096" s="4">
        <v>1</v>
      </c>
      <c r="H1096" s="8">
        <v>0</v>
      </c>
      <c r="I1096" s="8">
        <v>0</v>
      </c>
      <c r="J1096" s="8">
        <v>0</v>
      </c>
    </row>
    <row r="1097" spans="1:10" x14ac:dyDescent="0.3">
      <c r="A1097" s="7" t="s">
        <v>2143</v>
      </c>
      <c r="B1097" s="7" t="s">
        <v>2144</v>
      </c>
      <c r="C1097" s="8">
        <v>28</v>
      </c>
      <c r="D1097" s="8">
        <v>28</v>
      </c>
      <c r="E1097" s="4">
        <v>1</v>
      </c>
      <c r="F1097" s="8">
        <v>0</v>
      </c>
      <c r="G1097" s="4">
        <v>1</v>
      </c>
      <c r="H1097" s="8">
        <v>0</v>
      </c>
      <c r="I1097" s="8">
        <v>0</v>
      </c>
      <c r="J1097" s="8">
        <v>0</v>
      </c>
    </row>
    <row r="1098" spans="1:10" x14ac:dyDescent="0.3">
      <c r="A1098" s="7" t="s">
        <v>2145</v>
      </c>
      <c r="B1098" s="7" t="s">
        <v>2146</v>
      </c>
      <c r="C1098" s="8">
        <v>28</v>
      </c>
      <c r="D1098" s="8">
        <v>28</v>
      </c>
      <c r="E1098" s="4">
        <v>1</v>
      </c>
      <c r="F1098" s="8">
        <v>0</v>
      </c>
      <c r="G1098" s="4">
        <v>1</v>
      </c>
      <c r="H1098" s="8">
        <v>0</v>
      </c>
      <c r="I1098" s="8">
        <v>0</v>
      </c>
      <c r="J1098" s="8">
        <v>0</v>
      </c>
    </row>
    <row r="1099" spans="1:10" x14ac:dyDescent="0.3">
      <c r="A1099" s="7" t="s">
        <v>2147</v>
      </c>
      <c r="B1099" s="7" t="s">
        <v>2148</v>
      </c>
      <c r="C1099" s="8">
        <v>28</v>
      </c>
      <c r="D1099" s="8">
        <v>28</v>
      </c>
      <c r="E1099" s="4">
        <v>1</v>
      </c>
      <c r="F1099" s="8">
        <v>0</v>
      </c>
      <c r="G1099" s="4">
        <v>1</v>
      </c>
      <c r="H1099" s="8">
        <v>0</v>
      </c>
      <c r="I1099" s="8">
        <v>0</v>
      </c>
      <c r="J1099" s="8">
        <v>0</v>
      </c>
    </row>
    <row r="1100" spans="1:10" x14ac:dyDescent="0.3">
      <c r="A1100" s="7" t="s">
        <v>2149</v>
      </c>
      <c r="B1100" s="7" t="s">
        <v>2150</v>
      </c>
      <c r="C1100" s="8">
        <v>28</v>
      </c>
      <c r="D1100" s="8">
        <v>27</v>
      </c>
      <c r="E1100" s="4">
        <v>0.9642857142857143</v>
      </c>
      <c r="F1100" s="8">
        <v>1</v>
      </c>
      <c r="G1100" s="4">
        <v>1</v>
      </c>
      <c r="H1100" s="8">
        <v>0</v>
      </c>
      <c r="I1100" s="8">
        <v>0</v>
      </c>
      <c r="J1100" s="8">
        <v>0</v>
      </c>
    </row>
    <row r="1101" spans="1:10" x14ac:dyDescent="0.3">
      <c r="A1101" s="7" t="s">
        <v>2151</v>
      </c>
      <c r="B1101" s="7" t="s">
        <v>2152</v>
      </c>
      <c r="C1101" s="8">
        <v>28</v>
      </c>
      <c r="D1101" s="8">
        <v>28</v>
      </c>
      <c r="E1101" s="4">
        <v>1</v>
      </c>
      <c r="F1101" s="8">
        <v>0</v>
      </c>
      <c r="G1101" s="4">
        <v>1</v>
      </c>
      <c r="H1101" s="8">
        <v>0</v>
      </c>
      <c r="I1101" s="8">
        <v>0</v>
      </c>
      <c r="J1101" s="8">
        <v>0</v>
      </c>
    </row>
    <row r="1102" spans="1:10" x14ac:dyDescent="0.3">
      <c r="A1102" s="7" t="s">
        <v>2153</v>
      </c>
      <c r="B1102" s="7" t="s">
        <v>2154</v>
      </c>
      <c r="C1102" s="8">
        <v>28</v>
      </c>
      <c r="D1102" s="8">
        <v>27</v>
      </c>
      <c r="E1102" s="4">
        <v>0.9642857142857143</v>
      </c>
      <c r="F1102" s="8">
        <v>0</v>
      </c>
      <c r="G1102" s="4">
        <v>0.9642857142857143</v>
      </c>
      <c r="H1102" s="8">
        <v>1</v>
      </c>
      <c r="I1102" s="8">
        <v>0</v>
      </c>
      <c r="J1102" s="8">
        <v>0</v>
      </c>
    </row>
    <row r="1103" spans="1:10" x14ac:dyDescent="0.3">
      <c r="A1103" s="7" t="s">
        <v>2155</v>
      </c>
      <c r="B1103" s="7" t="s">
        <v>2156</v>
      </c>
      <c r="C1103" s="8">
        <v>28</v>
      </c>
      <c r="D1103" s="8">
        <v>28</v>
      </c>
      <c r="E1103" s="4">
        <v>1</v>
      </c>
      <c r="F1103" s="8">
        <v>0</v>
      </c>
      <c r="G1103" s="4">
        <v>1</v>
      </c>
      <c r="H1103" s="8">
        <v>0</v>
      </c>
      <c r="I1103" s="8">
        <v>0</v>
      </c>
      <c r="J1103" s="8">
        <v>0</v>
      </c>
    </row>
    <row r="1104" spans="1:10" x14ac:dyDescent="0.3">
      <c r="A1104" s="7" t="s">
        <v>2157</v>
      </c>
      <c r="B1104" s="7" t="s">
        <v>2158</v>
      </c>
      <c r="C1104" s="8">
        <v>28</v>
      </c>
      <c r="D1104" s="8">
        <v>28</v>
      </c>
      <c r="E1104" s="4">
        <v>1</v>
      </c>
      <c r="F1104" s="8">
        <v>0</v>
      </c>
      <c r="G1104" s="4">
        <v>1</v>
      </c>
      <c r="H1104" s="8">
        <v>0</v>
      </c>
      <c r="I1104" s="8">
        <v>0</v>
      </c>
      <c r="J1104" s="8">
        <v>0</v>
      </c>
    </row>
    <row r="1105" spans="1:10" x14ac:dyDescent="0.3">
      <c r="A1105" s="7" t="s">
        <v>2159</v>
      </c>
      <c r="B1105" s="7" t="s">
        <v>2160</v>
      </c>
      <c r="C1105" s="8">
        <v>28</v>
      </c>
      <c r="D1105" s="8">
        <v>28</v>
      </c>
      <c r="E1105" s="4">
        <v>1</v>
      </c>
      <c r="F1105" s="8">
        <v>0</v>
      </c>
      <c r="G1105" s="4">
        <v>1</v>
      </c>
      <c r="H1105" s="8">
        <v>0</v>
      </c>
      <c r="I1105" s="8">
        <v>0</v>
      </c>
      <c r="J1105" s="8">
        <v>0</v>
      </c>
    </row>
    <row r="1106" spans="1:10" x14ac:dyDescent="0.3">
      <c r="A1106" s="7" t="s">
        <v>2161</v>
      </c>
      <c r="B1106" s="7" t="s">
        <v>2162</v>
      </c>
      <c r="C1106" s="8">
        <v>28</v>
      </c>
      <c r="D1106" s="8">
        <v>27</v>
      </c>
      <c r="E1106" s="4">
        <v>0.9642857142857143</v>
      </c>
      <c r="F1106" s="8">
        <v>1</v>
      </c>
      <c r="G1106" s="4">
        <v>1</v>
      </c>
      <c r="H1106" s="8">
        <v>0</v>
      </c>
      <c r="I1106" s="8">
        <v>0</v>
      </c>
      <c r="J1106" s="8">
        <v>0</v>
      </c>
    </row>
    <row r="1107" spans="1:10" x14ac:dyDescent="0.3">
      <c r="A1107" s="7" t="s">
        <v>2163</v>
      </c>
      <c r="B1107" s="7" t="s">
        <v>2164</v>
      </c>
      <c r="C1107" s="8">
        <v>28</v>
      </c>
      <c r="D1107" s="8">
        <v>26</v>
      </c>
      <c r="E1107" s="4">
        <v>0.9285714285714286</v>
      </c>
      <c r="F1107" s="8">
        <v>1</v>
      </c>
      <c r="G1107" s="4">
        <v>0.9642857142857143</v>
      </c>
      <c r="H1107" s="8">
        <v>1</v>
      </c>
      <c r="I1107" s="8">
        <v>0</v>
      </c>
      <c r="J1107" s="8">
        <v>0</v>
      </c>
    </row>
    <row r="1108" spans="1:10" x14ac:dyDescent="0.3">
      <c r="A1108" s="7" t="s">
        <v>2165</v>
      </c>
      <c r="B1108" s="7" t="s">
        <v>2166</v>
      </c>
      <c r="C1108" s="8">
        <v>28</v>
      </c>
      <c r="D1108" s="8">
        <v>27</v>
      </c>
      <c r="E1108" s="4">
        <v>0.9642857142857143</v>
      </c>
      <c r="F1108" s="8">
        <v>0</v>
      </c>
      <c r="G1108" s="4">
        <v>0.9642857142857143</v>
      </c>
      <c r="H1108" s="8">
        <v>0</v>
      </c>
      <c r="I1108" s="8">
        <v>0</v>
      </c>
      <c r="J1108" s="8">
        <v>1</v>
      </c>
    </row>
    <row r="1109" spans="1:10" x14ac:dyDescent="0.3">
      <c r="A1109" s="7" t="s">
        <v>2167</v>
      </c>
      <c r="B1109" s="7" t="s">
        <v>2168</v>
      </c>
      <c r="C1109" s="8">
        <v>28</v>
      </c>
      <c r="D1109" s="8">
        <v>27</v>
      </c>
      <c r="E1109" s="4">
        <v>0.9642857142857143</v>
      </c>
      <c r="F1109" s="8">
        <v>0</v>
      </c>
      <c r="G1109" s="4">
        <v>0.9642857142857143</v>
      </c>
      <c r="H1109" s="8">
        <v>1</v>
      </c>
      <c r="I1109" s="8">
        <v>0</v>
      </c>
      <c r="J1109" s="8">
        <v>0</v>
      </c>
    </row>
    <row r="1110" spans="1:10" x14ac:dyDescent="0.3">
      <c r="A1110" s="7" t="s">
        <v>2169</v>
      </c>
      <c r="B1110" s="7" t="s">
        <v>2170</v>
      </c>
      <c r="C1110" s="8">
        <v>28</v>
      </c>
      <c r="D1110" s="8">
        <v>28</v>
      </c>
      <c r="E1110" s="4">
        <v>1</v>
      </c>
      <c r="F1110" s="8">
        <v>0</v>
      </c>
      <c r="G1110" s="4">
        <v>1</v>
      </c>
      <c r="H1110" s="8">
        <v>0</v>
      </c>
      <c r="I1110" s="8">
        <v>0</v>
      </c>
      <c r="J1110" s="8">
        <v>0</v>
      </c>
    </row>
    <row r="1111" spans="1:10" x14ac:dyDescent="0.3">
      <c r="A1111" s="7" t="s">
        <v>2171</v>
      </c>
      <c r="B1111" s="7" t="s">
        <v>2172</v>
      </c>
      <c r="C1111" s="8">
        <v>28</v>
      </c>
      <c r="D1111" s="8">
        <v>27</v>
      </c>
      <c r="E1111" s="4">
        <v>0.9642857142857143</v>
      </c>
      <c r="F1111" s="8">
        <v>0</v>
      </c>
      <c r="G1111" s="4">
        <v>0.9642857142857143</v>
      </c>
      <c r="H1111" s="8">
        <v>1</v>
      </c>
      <c r="I1111" s="8">
        <v>0</v>
      </c>
      <c r="J1111" s="8">
        <v>0</v>
      </c>
    </row>
    <row r="1112" spans="1:10" x14ac:dyDescent="0.3">
      <c r="A1112" s="7" t="s">
        <v>2173</v>
      </c>
      <c r="B1112" s="7" t="s">
        <v>2174</v>
      </c>
      <c r="C1112" s="8">
        <v>28</v>
      </c>
      <c r="D1112" s="8">
        <v>25</v>
      </c>
      <c r="E1112" s="4">
        <v>0.8928571428571429</v>
      </c>
      <c r="F1112" s="8">
        <v>1</v>
      </c>
      <c r="G1112" s="4">
        <v>0.9285714285714286</v>
      </c>
      <c r="H1112" s="8">
        <v>0</v>
      </c>
      <c r="I1112" s="8">
        <v>1</v>
      </c>
      <c r="J1112" s="8">
        <v>1</v>
      </c>
    </row>
    <row r="1113" spans="1:10" x14ac:dyDescent="0.3">
      <c r="A1113" s="7" t="s">
        <v>2175</v>
      </c>
      <c r="B1113" s="7" t="s">
        <v>2176</v>
      </c>
      <c r="C1113" s="8">
        <v>28</v>
      </c>
      <c r="D1113" s="8">
        <v>26</v>
      </c>
      <c r="E1113" s="4">
        <v>0.9285714285714286</v>
      </c>
      <c r="F1113" s="8">
        <v>1</v>
      </c>
      <c r="G1113" s="4">
        <v>0.9642857142857143</v>
      </c>
      <c r="H1113" s="8">
        <v>0</v>
      </c>
      <c r="I1113" s="8">
        <v>1</v>
      </c>
      <c r="J1113" s="8">
        <v>0</v>
      </c>
    </row>
    <row r="1114" spans="1:10" x14ac:dyDescent="0.3">
      <c r="A1114" s="7" t="s">
        <v>2177</v>
      </c>
      <c r="B1114" s="7" t="s">
        <v>2178</v>
      </c>
      <c r="C1114" s="8">
        <v>28</v>
      </c>
      <c r="D1114" s="8">
        <v>25</v>
      </c>
      <c r="E1114" s="4">
        <v>0.8928571428571429</v>
      </c>
      <c r="F1114" s="8">
        <v>2</v>
      </c>
      <c r="G1114" s="4">
        <v>0.9642857142857143</v>
      </c>
      <c r="H1114" s="8">
        <v>0</v>
      </c>
      <c r="I1114" s="8">
        <v>0</v>
      </c>
      <c r="J1114" s="8">
        <v>1</v>
      </c>
    </row>
    <row r="1115" spans="1:10" x14ac:dyDescent="0.3">
      <c r="A1115" s="7" t="s">
        <v>2179</v>
      </c>
      <c r="B1115" s="7" t="s">
        <v>2180</v>
      </c>
      <c r="C1115" s="8">
        <v>27</v>
      </c>
      <c r="D1115" s="8">
        <v>26</v>
      </c>
      <c r="E1115" s="4">
        <v>0.96296296296296291</v>
      </c>
      <c r="F1115" s="8">
        <v>1</v>
      </c>
      <c r="G1115" s="4">
        <v>1</v>
      </c>
      <c r="H1115" s="8">
        <v>0</v>
      </c>
      <c r="I1115" s="8">
        <v>0</v>
      </c>
      <c r="J1115" s="8">
        <v>0</v>
      </c>
    </row>
    <row r="1116" spans="1:10" x14ac:dyDescent="0.3">
      <c r="A1116" s="7" t="s">
        <v>2181</v>
      </c>
      <c r="B1116" s="7" t="s">
        <v>2182</v>
      </c>
      <c r="C1116" s="8">
        <v>27</v>
      </c>
      <c r="D1116" s="8">
        <v>26</v>
      </c>
      <c r="E1116" s="4">
        <v>0.96296296296296291</v>
      </c>
      <c r="F1116" s="8">
        <v>1</v>
      </c>
      <c r="G1116" s="4">
        <v>1</v>
      </c>
      <c r="H1116" s="8">
        <v>0</v>
      </c>
      <c r="I1116" s="8">
        <v>0</v>
      </c>
      <c r="J1116" s="8">
        <v>0</v>
      </c>
    </row>
    <row r="1117" spans="1:10" x14ac:dyDescent="0.3">
      <c r="A1117" s="7" t="s">
        <v>2183</v>
      </c>
      <c r="B1117" s="7" t="s">
        <v>2184</v>
      </c>
      <c r="C1117" s="8">
        <v>27</v>
      </c>
      <c r="D1117" s="8">
        <v>26</v>
      </c>
      <c r="E1117" s="4">
        <v>0.96296296296296291</v>
      </c>
      <c r="F1117" s="8">
        <v>1</v>
      </c>
      <c r="G1117" s="4">
        <v>1</v>
      </c>
      <c r="H1117" s="8">
        <v>0</v>
      </c>
      <c r="I1117" s="8">
        <v>0</v>
      </c>
      <c r="J1117" s="8">
        <v>0</v>
      </c>
    </row>
    <row r="1118" spans="1:10" x14ac:dyDescent="0.3">
      <c r="A1118" s="7" t="s">
        <v>2185</v>
      </c>
      <c r="B1118" s="7" t="s">
        <v>2186</v>
      </c>
      <c r="C1118" s="8">
        <v>27</v>
      </c>
      <c r="D1118" s="8">
        <v>27</v>
      </c>
      <c r="E1118" s="4">
        <v>1</v>
      </c>
      <c r="F1118" s="8">
        <v>0</v>
      </c>
      <c r="G1118" s="4">
        <v>1</v>
      </c>
      <c r="H1118" s="8">
        <v>0</v>
      </c>
      <c r="I1118" s="8">
        <v>0</v>
      </c>
      <c r="J1118" s="8">
        <v>0</v>
      </c>
    </row>
    <row r="1119" spans="1:10" x14ac:dyDescent="0.3">
      <c r="A1119" s="7" t="s">
        <v>2187</v>
      </c>
      <c r="B1119" s="7" t="s">
        <v>2188</v>
      </c>
      <c r="C1119" s="8">
        <v>27</v>
      </c>
      <c r="D1119" s="8">
        <v>26</v>
      </c>
      <c r="E1119" s="4">
        <v>0.96296296296296291</v>
      </c>
      <c r="F1119" s="8">
        <v>0</v>
      </c>
      <c r="G1119" s="4">
        <v>0.96296296296296291</v>
      </c>
      <c r="H1119" s="8">
        <v>1</v>
      </c>
      <c r="I1119" s="8">
        <v>0</v>
      </c>
      <c r="J1119" s="8">
        <v>0</v>
      </c>
    </row>
    <row r="1120" spans="1:10" x14ac:dyDescent="0.3">
      <c r="A1120" s="7" t="s">
        <v>2189</v>
      </c>
      <c r="B1120" s="7" t="s">
        <v>2190</v>
      </c>
      <c r="C1120" s="8">
        <v>27</v>
      </c>
      <c r="D1120" s="8">
        <v>26</v>
      </c>
      <c r="E1120" s="4">
        <v>0.96296296296296291</v>
      </c>
      <c r="F1120" s="8">
        <v>1</v>
      </c>
      <c r="G1120" s="4">
        <v>1</v>
      </c>
      <c r="H1120" s="8">
        <v>0</v>
      </c>
      <c r="I1120" s="8">
        <v>0</v>
      </c>
      <c r="J1120" s="8">
        <v>0</v>
      </c>
    </row>
    <row r="1121" spans="1:10" x14ac:dyDescent="0.3">
      <c r="A1121" s="7" t="s">
        <v>2191</v>
      </c>
      <c r="B1121" s="7" t="s">
        <v>2192</v>
      </c>
      <c r="C1121" s="8">
        <v>27</v>
      </c>
      <c r="D1121" s="8">
        <v>27</v>
      </c>
      <c r="E1121" s="4">
        <v>1</v>
      </c>
      <c r="F1121" s="8">
        <v>0</v>
      </c>
      <c r="G1121" s="4">
        <v>1</v>
      </c>
      <c r="H1121" s="8">
        <v>0</v>
      </c>
      <c r="I1121" s="8">
        <v>0</v>
      </c>
      <c r="J1121" s="8">
        <v>0</v>
      </c>
    </row>
    <row r="1122" spans="1:10" x14ac:dyDescent="0.3">
      <c r="A1122" s="7" t="s">
        <v>2193</v>
      </c>
      <c r="B1122" s="7" t="s">
        <v>2194</v>
      </c>
      <c r="C1122" s="8">
        <v>27</v>
      </c>
      <c r="D1122" s="8">
        <v>26</v>
      </c>
      <c r="E1122" s="4">
        <v>0.96296296296296291</v>
      </c>
      <c r="F1122" s="8">
        <v>1</v>
      </c>
      <c r="G1122" s="4">
        <v>1</v>
      </c>
      <c r="H1122" s="8">
        <v>0</v>
      </c>
      <c r="I1122" s="8">
        <v>0</v>
      </c>
      <c r="J1122" s="8">
        <v>0</v>
      </c>
    </row>
    <row r="1123" spans="1:10" x14ac:dyDescent="0.3">
      <c r="A1123" s="7" t="s">
        <v>2195</v>
      </c>
      <c r="B1123" s="7" t="s">
        <v>2196</v>
      </c>
      <c r="C1123" s="8">
        <v>27</v>
      </c>
      <c r="D1123" s="8">
        <v>24</v>
      </c>
      <c r="E1123" s="4">
        <v>0.88888888888888884</v>
      </c>
      <c r="F1123" s="8">
        <v>2</v>
      </c>
      <c r="G1123" s="4">
        <v>0.96296296296296291</v>
      </c>
      <c r="H1123" s="8">
        <v>0</v>
      </c>
      <c r="I1123" s="8">
        <v>1</v>
      </c>
      <c r="J1123" s="8">
        <v>0</v>
      </c>
    </row>
    <row r="1124" spans="1:10" x14ac:dyDescent="0.3">
      <c r="A1124" s="7" t="s">
        <v>2197</v>
      </c>
      <c r="B1124" s="7" t="s">
        <v>2198</v>
      </c>
      <c r="C1124" s="8">
        <v>27</v>
      </c>
      <c r="D1124" s="8">
        <v>26</v>
      </c>
      <c r="E1124" s="4">
        <v>0.96296296296296291</v>
      </c>
      <c r="F1124" s="8">
        <v>1</v>
      </c>
      <c r="G1124" s="4">
        <v>1</v>
      </c>
      <c r="H1124" s="8">
        <v>0</v>
      </c>
      <c r="I1124" s="8">
        <v>0</v>
      </c>
      <c r="J1124" s="8">
        <v>0</v>
      </c>
    </row>
    <row r="1125" spans="1:10" x14ac:dyDescent="0.3">
      <c r="A1125" s="7" t="s">
        <v>2199</v>
      </c>
      <c r="B1125" s="7" t="s">
        <v>2200</v>
      </c>
      <c r="C1125" s="8">
        <v>27</v>
      </c>
      <c r="D1125" s="8">
        <v>27</v>
      </c>
      <c r="E1125" s="4">
        <v>1</v>
      </c>
      <c r="F1125" s="8">
        <v>0</v>
      </c>
      <c r="G1125" s="4">
        <v>1</v>
      </c>
      <c r="H1125" s="8">
        <v>0</v>
      </c>
      <c r="I1125" s="8">
        <v>0</v>
      </c>
      <c r="J1125" s="8">
        <v>0</v>
      </c>
    </row>
    <row r="1126" spans="1:10" x14ac:dyDescent="0.3">
      <c r="A1126" s="7" t="s">
        <v>2201</v>
      </c>
      <c r="B1126" s="7" t="s">
        <v>2202</v>
      </c>
      <c r="C1126" s="8">
        <v>27</v>
      </c>
      <c r="D1126" s="8">
        <v>26</v>
      </c>
      <c r="E1126" s="4">
        <v>0.96296296296296291</v>
      </c>
      <c r="F1126" s="8">
        <v>1</v>
      </c>
      <c r="G1126" s="4">
        <v>1</v>
      </c>
      <c r="H1126" s="8">
        <v>0</v>
      </c>
      <c r="I1126" s="8">
        <v>0</v>
      </c>
      <c r="J1126" s="8">
        <v>0</v>
      </c>
    </row>
    <row r="1127" spans="1:10" x14ac:dyDescent="0.3">
      <c r="A1127" s="7" t="s">
        <v>2203</v>
      </c>
      <c r="B1127" s="7" t="s">
        <v>2204</v>
      </c>
      <c r="C1127" s="8">
        <v>27</v>
      </c>
      <c r="D1127" s="8">
        <v>25</v>
      </c>
      <c r="E1127" s="4">
        <v>0.92592592592592593</v>
      </c>
      <c r="F1127" s="8">
        <v>2</v>
      </c>
      <c r="G1127" s="4">
        <v>1</v>
      </c>
      <c r="H1127" s="8">
        <v>0</v>
      </c>
      <c r="I1127" s="8">
        <v>0</v>
      </c>
      <c r="J1127" s="8">
        <v>0</v>
      </c>
    </row>
    <row r="1128" spans="1:10" x14ac:dyDescent="0.3">
      <c r="A1128" s="7" t="s">
        <v>2205</v>
      </c>
      <c r="B1128" s="7" t="s">
        <v>2206</v>
      </c>
      <c r="C1128" s="8">
        <v>27</v>
      </c>
      <c r="D1128" s="8">
        <v>25</v>
      </c>
      <c r="E1128" s="4">
        <v>0.92592592592592593</v>
      </c>
      <c r="F1128" s="8">
        <v>0</v>
      </c>
      <c r="G1128" s="4">
        <v>0.92592592592592593</v>
      </c>
      <c r="H1128" s="8">
        <v>1</v>
      </c>
      <c r="I1128" s="8">
        <v>0</v>
      </c>
      <c r="J1128" s="8">
        <v>1</v>
      </c>
    </row>
    <row r="1129" spans="1:10" x14ac:dyDescent="0.3">
      <c r="A1129" s="7" t="s">
        <v>2207</v>
      </c>
      <c r="B1129" s="7" t="s">
        <v>2208</v>
      </c>
      <c r="C1129" s="8">
        <v>27</v>
      </c>
      <c r="D1129" s="8">
        <v>27</v>
      </c>
      <c r="E1129" s="4">
        <v>1</v>
      </c>
      <c r="F1129" s="8">
        <v>0</v>
      </c>
      <c r="G1129" s="4">
        <v>1</v>
      </c>
      <c r="H1129" s="8">
        <v>0</v>
      </c>
      <c r="I1129" s="8">
        <v>0</v>
      </c>
      <c r="J1129" s="8">
        <v>0</v>
      </c>
    </row>
    <row r="1130" spans="1:10" x14ac:dyDescent="0.3">
      <c r="A1130" s="7" t="s">
        <v>2209</v>
      </c>
      <c r="B1130" s="7" t="s">
        <v>2210</v>
      </c>
      <c r="C1130" s="8">
        <v>27</v>
      </c>
      <c r="D1130" s="8">
        <v>27</v>
      </c>
      <c r="E1130" s="4">
        <v>1</v>
      </c>
      <c r="F1130" s="8">
        <v>0</v>
      </c>
      <c r="G1130" s="4">
        <v>1</v>
      </c>
      <c r="H1130" s="8">
        <v>0</v>
      </c>
      <c r="I1130" s="8">
        <v>0</v>
      </c>
      <c r="J1130" s="8">
        <v>0</v>
      </c>
    </row>
    <row r="1131" spans="1:10" x14ac:dyDescent="0.3">
      <c r="A1131" s="7" t="s">
        <v>2211</v>
      </c>
      <c r="B1131" s="7" t="s">
        <v>2212</v>
      </c>
      <c r="C1131" s="8">
        <v>27</v>
      </c>
      <c r="D1131" s="8">
        <v>26</v>
      </c>
      <c r="E1131" s="4">
        <v>0.96296296296296291</v>
      </c>
      <c r="F1131" s="8">
        <v>1</v>
      </c>
      <c r="G1131" s="4">
        <v>1</v>
      </c>
      <c r="H1131" s="8">
        <v>0</v>
      </c>
      <c r="I1131" s="8">
        <v>0</v>
      </c>
      <c r="J1131" s="8">
        <v>0</v>
      </c>
    </row>
    <row r="1132" spans="1:10" x14ac:dyDescent="0.3">
      <c r="A1132" s="7" t="s">
        <v>2213</v>
      </c>
      <c r="B1132" s="7" t="s">
        <v>2214</v>
      </c>
      <c r="C1132" s="8">
        <v>27</v>
      </c>
      <c r="D1132" s="8">
        <v>27</v>
      </c>
      <c r="E1132" s="4">
        <v>1</v>
      </c>
      <c r="F1132" s="8">
        <v>0</v>
      </c>
      <c r="G1132" s="4">
        <v>1</v>
      </c>
      <c r="H1132" s="8">
        <v>0</v>
      </c>
      <c r="I1132" s="8">
        <v>0</v>
      </c>
      <c r="J1132" s="8">
        <v>0</v>
      </c>
    </row>
    <row r="1133" spans="1:10" x14ac:dyDescent="0.3">
      <c r="A1133" s="7" t="s">
        <v>2215</v>
      </c>
      <c r="B1133" s="7" t="s">
        <v>2052</v>
      </c>
      <c r="C1133" s="8">
        <v>27</v>
      </c>
      <c r="D1133" s="8">
        <v>26</v>
      </c>
      <c r="E1133" s="4">
        <v>0.96296296296296291</v>
      </c>
      <c r="F1133" s="8">
        <v>1</v>
      </c>
      <c r="G1133" s="4">
        <v>1</v>
      </c>
      <c r="H1133" s="8">
        <v>0</v>
      </c>
      <c r="I1133" s="8">
        <v>0</v>
      </c>
      <c r="J1133" s="8">
        <v>0</v>
      </c>
    </row>
    <row r="1134" spans="1:10" x14ac:dyDescent="0.3">
      <c r="A1134" s="7" t="s">
        <v>2216</v>
      </c>
      <c r="B1134" s="7" t="s">
        <v>2217</v>
      </c>
      <c r="C1134" s="8">
        <v>27</v>
      </c>
      <c r="D1134" s="8">
        <v>27</v>
      </c>
      <c r="E1134" s="4">
        <v>1</v>
      </c>
      <c r="F1134" s="8">
        <v>0</v>
      </c>
      <c r="G1134" s="4">
        <v>1</v>
      </c>
      <c r="H1134" s="8">
        <v>0</v>
      </c>
      <c r="I1134" s="8">
        <v>0</v>
      </c>
      <c r="J1134" s="8">
        <v>0</v>
      </c>
    </row>
    <row r="1135" spans="1:10" x14ac:dyDescent="0.3">
      <c r="A1135" s="7" t="s">
        <v>2218</v>
      </c>
      <c r="B1135" s="7" t="s">
        <v>2219</v>
      </c>
      <c r="C1135" s="8">
        <v>27</v>
      </c>
      <c r="D1135" s="8">
        <v>26</v>
      </c>
      <c r="E1135" s="4">
        <v>0.96296296296296291</v>
      </c>
      <c r="F1135" s="8">
        <v>0</v>
      </c>
      <c r="G1135" s="4">
        <v>0.96296296296296291</v>
      </c>
      <c r="H1135" s="8">
        <v>0</v>
      </c>
      <c r="I1135" s="8">
        <v>0</v>
      </c>
      <c r="J1135" s="8">
        <v>1</v>
      </c>
    </row>
    <row r="1136" spans="1:10" x14ac:dyDescent="0.3">
      <c r="A1136" s="7" t="s">
        <v>2220</v>
      </c>
      <c r="B1136" s="7" t="s">
        <v>2221</v>
      </c>
      <c r="C1136" s="8">
        <v>27</v>
      </c>
      <c r="D1136" s="8">
        <v>27</v>
      </c>
      <c r="E1136" s="4">
        <v>1</v>
      </c>
      <c r="F1136" s="8">
        <v>0</v>
      </c>
      <c r="G1136" s="4">
        <v>1</v>
      </c>
      <c r="H1136" s="8">
        <v>0</v>
      </c>
      <c r="I1136" s="8">
        <v>0</v>
      </c>
      <c r="J1136" s="8">
        <v>0</v>
      </c>
    </row>
    <row r="1137" spans="1:10" x14ac:dyDescent="0.3">
      <c r="A1137" s="7" t="s">
        <v>2222</v>
      </c>
      <c r="B1137" s="7" t="s">
        <v>2223</v>
      </c>
      <c r="C1137" s="8">
        <v>27</v>
      </c>
      <c r="D1137" s="8">
        <v>27</v>
      </c>
      <c r="E1137" s="4">
        <v>1</v>
      </c>
      <c r="F1137" s="8">
        <v>0</v>
      </c>
      <c r="G1137" s="4">
        <v>1</v>
      </c>
      <c r="H1137" s="8">
        <v>0</v>
      </c>
      <c r="I1137" s="8">
        <v>0</v>
      </c>
      <c r="J1137" s="8">
        <v>0</v>
      </c>
    </row>
    <row r="1138" spans="1:10" x14ac:dyDescent="0.3">
      <c r="A1138" s="7" t="s">
        <v>2224</v>
      </c>
      <c r="B1138" s="7" t="s">
        <v>2225</v>
      </c>
      <c r="C1138" s="8">
        <v>27</v>
      </c>
      <c r="D1138" s="8">
        <v>23</v>
      </c>
      <c r="E1138" s="4">
        <v>0.85185185185185186</v>
      </c>
      <c r="F1138" s="8">
        <v>1</v>
      </c>
      <c r="G1138" s="4">
        <v>0.88888888888888884</v>
      </c>
      <c r="H1138" s="8">
        <v>0</v>
      </c>
      <c r="I1138" s="8">
        <v>0</v>
      </c>
      <c r="J1138" s="8">
        <v>3</v>
      </c>
    </row>
    <row r="1139" spans="1:10" x14ac:dyDescent="0.3">
      <c r="A1139" s="7" t="s">
        <v>2226</v>
      </c>
      <c r="B1139" s="7" t="s">
        <v>2227</v>
      </c>
      <c r="C1139" s="8">
        <v>27</v>
      </c>
      <c r="D1139" s="8">
        <v>25</v>
      </c>
      <c r="E1139" s="4">
        <v>0.92592592592592593</v>
      </c>
      <c r="F1139" s="8">
        <v>0</v>
      </c>
      <c r="G1139" s="4">
        <v>0.92592592592592593</v>
      </c>
      <c r="H1139" s="8">
        <v>1</v>
      </c>
      <c r="I1139" s="8">
        <v>0</v>
      </c>
      <c r="J1139" s="8">
        <v>1</v>
      </c>
    </row>
    <row r="1140" spans="1:10" x14ac:dyDescent="0.3">
      <c r="A1140" s="7" t="s">
        <v>2228</v>
      </c>
      <c r="B1140" s="7" t="s">
        <v>2229</v>
      </c>
      <c r="C1140" s="8">
        <v>27</v>
      </c>
      <c r="D1140" s="8">
        <v>27</v>
      </c>
      <c r="E1140" s="4">
        <v>1</v>
      </c>
      <c r="F1140" s="8">
        <v>0</v>
      </c>
      <c r="G1140" s="4">
        <v>1</v>
      </c>
      <c r="H1140" s="8">
        <v>0</v>
      </c>
      <c r="I1140" s="8">
        <v>0</v>
      </c>
      <c r="J1140" s="8">
        <v>0</v>
      </c>
    </row>
    <row r="1141" spans="1:10" x14ac:dyDescent="0.3">
      <c r="A1141" s="7" t="s">
        <v>2230</v>
      </c>
      <c r="B1141" s="7" t="s">
        <v>2231</v>
      </c>
      <c r="C1141" s="8">
        <v>27</v>
      </c>
      <c r="D1141" s="8">
        <v>26</v>
      </c>
      <c r="E1141" s="4">
        <v>0.96296296296296291</v>
      </c>
      <c r="F1141" s="8">
        <v>1</v>
      </c>
      <c r="G1141" s="4">
        <v>1</v>
      </c>
      <c r="H1141" s="8">
        <v>0</v>
      </c>
      <c r="I1141" s="8">
        <v>0</v>
      </c>
      <c r="J1141" s="8">
        <v>0</v>
      </c>
    </row>
    <row r="1142" spans="1:10" x14ac:dyDescent="0.3">
      <c r="A1142" s="7" t="s">
        <v>2232</v>
      </c>
      <c r="B1142" s="7" t="s">
        <v>2233</v>
      </c>
      <c r="C1142" s="8">
        <v>27</v>
      </c>
      <c r="D1142" s="8">
        <v>12</v>
      </c>
      <c r="E1142" s="4">
        <v>0.44444444444444442</v>
      </c>
      <c r="F1142" s="8">
        <v>9</v>
      </c>
      <c r="G1142" s="4">
        <v>0.7777777777777779</v>
      </c>
      <c r="H1142" s="8">
        <v>2</v>
      </c>
      <c r="I1142" s="8">
        <v>1</v>
      </c>
      <c r="J1142" s="8">
        <v>3</v>
      </c>
    </row>
    <row r="1143" spans="1:10" x14ac:dyDescent="0.3">
      <c r="A1143" s="7" t="s">
        <v>2234</v>
      </c>
      <c r="B1143" s="7" t="s">
        <v>2235</v>
      </c>
      <c r="C1143" s="8">
        <v>27</v>
      </c>
      <c r="D1143" s="8">
        <v>27</v>
      </c>
      <c r="E1143" s="4">
        <v>1</v>
      </c>
      <c r="F1143" s="8">
        <v>0</v>
      </c>
      <c r="G1143" s="4">
        <v>1</v>
      </c>
      <c r="H1143" s="8">
        <v>0</v>
      </c>
      <c r="I1143" s="8">
        <v>0</v>
      </c>
      <c r="J1143" s="8">
        <v>0</v>
      </c>
    </row>
    <row r="1144" spans="1:10" x14ac:dyDescent="0.3">
      <c r="A1144" s="7" t="s">
        <v>2236</v>
      </c>
      <c r="B1144" s="7" t="s">
        <v>2237</v>
      </c>
      <c r="C1144" s="8">
        <v>26</v>
      </c>
      <c r="D1144" s="8">
        <v>25</v>
      </c>
      <c r="E1144" s="4">
        <v>0.96153846153846156</v>
      </c>
      <c r="F1144" s="8">
        <v>1</v>
      </c>
      <c r="G1144" s="4">
        <v>1</v>
      </c>
      <c r="H1144" s="8">
        <v>0</v>
      </c>
      <c r="I1144" s="8">
        <v>0</v>
      </c>
      <c r="J1144" s="8">
        <v>0</v>
      </c>
    </row>
    <row r="1145" spans="1:10" x14ac:dyDescent="0.3">
      <c r="A1145" s="7" t="s">
        <v>2238</v>
      </c>
      <c r="B1145" s="7" t="s">
        <v>2239</v>
      </c>
      <c r="C1145" s="8">
        <v>26</v>
      </c>
      <c r="D1145" s="8">
        <v>24</v>
      </c>
      <c r="E1145" s="4">
        <v>0.92307692307692302</v>
      </c>
      <c r="F1145" s="8">
        <v>2</v>
      </c>
      <c r="G1145" s="4">
        <v>1</v>
      </c>
      <c r="H1145" s="8">
        <v>0</v>
      </c>
      <c r="I1145" s="8">
        <v>0</v>
      </c>
      <c r="J1145" s="8">
        <v>0</v>
      </c>
    </row>
    <row r="1146" spans="1:10" x14ac:dyDescent="0.3">
      <c r="A1146" s="7" t="s">
        <v>2240</v>
      </c>
      <c r="B1146" s="7" t="s">
        <v>2241</v>
      </c>
      <c r="C1146" s="8">
        <v>26</v>
      </c>
      <c r="D1146" s="8">
        <v>25</v>
      </c>
      <c r="E1146" s="4">
        <v>0.96153846153846156</v>
      </c>
      <c r="F1146" s="8">
        <v>1</v>
      </c>
      <c r="G1146" s="4">
        <v>1</v>
      </c>
      <c r="H1146" s="8">
        <v>0</v>
      </c>
      <c r="I1146" s="8">
        <v>0</v>
      </c>
      <c r="J1146" s="8">
        <v>0</v>
      </c>
    </row>
    <row r="1147" spans="1:10" x14ac:dyDescent="0.3">
      <c r="A1147" s="7" t="s">
        <v>2242</v>
      </c>
      <c r="B1147" s="7" t="s">
        <v>2243</v>
      </c>
      <c r="C1147" s="8">
        <v>26</v>
      </c>
      <c r="D1147" s="8">
        <v>24</v>
      </c>
      <c r="E1147" s="4">
        <v>0.92307692307692302</v>
      </c>
      <c r="F1147" s="8">
        <v>2</v>
      </c>
      <c r="G1147" s="4">
        <v>1</v>
      </c>
      <c r="H1147" s="8">
        <v>0</v>
      </c>
      <c r="I1147" s="8">
        <v>0</v>
      </c>
      <c r="J1147" s="8">
        <v>0</v>
      </c>
    </row>
    <row r="1148" spans="1:10" x14ac:dyDescent="0.3">
      <c r="A1148" s="7" t="s">
        <v>2244</v>
      </c>
      <c r="B1148" s="7" t="s">
        <v>2245</v>
      </c>
      <c r="C1148" s="8">
        <v>26</v>
      </c>
      <c r="D1148" s="8">
        <v>25</v>
      </c>
      <c r="E1148" s="4">
        <v>0.96153846153846156</v>
      </c>
      <c r="F1148" s="8">
        <v>0</v>
      </c>
      <c r="G1148" s="4">
        <v>0.96153846153846156</v>
      </c>
      <c r="H1148" s="8">
        <v>1</v>
      </c>
      <c r="I1148" s="8">
        <v>0</v>
      </c>
      <c r="J1148" s="8">
        <v>0</v>
      </c>
    </row>
    <row r="1149" spans="1:10" x14ac:dyDescent="0.3">
      <c r="A1149" s="7" t="s">
        <v>2246</v>
      </c>
      <c r="B1149" s="7" t="s">
        <v>2247</v>
      </c>
      <c r="C1149" s="8">
        <v>26</v>
      </c>
      <c r="D1149" s="8">
        <v>26</v>
      </c>
      <c r="E1149" s="4">
        <v>1</v>
      </c>
      <c r="F1149" s="8">
        <v>0</v>
      </c>
      <c r="G1149" s="4">
        <v>1</v>
      </c>
      <c r="H1149" s="8">
        <v>0</v>
      </c>
      <c r="I1149" s="8">
        <v>0</v>
      </c>
      <c r="J1149" s="8">
        <v>0</v>
      </c>
    </row>
    <row r="1150" spans="1:10" x14ac:dyDescent="0.3">
      <c r="A1150" s="7" t="s">
        <v>2248</v>
      </c>
      <c r="B1150" s="7" t="s">
        <v>2229</v>
      </c>
      <c r="C1150" s="8">
        <v>26</v>
      </c>
      <c r="D1150" s="8">
        <v>25</v>
      </c>
      <c r="E1150" s="4">
        <v>0.96153846153846156</v>
      </c>
      <c r="F1150" s="8">
        <v>1</v>
      </c>
      <c r="G1150" s="4">
        <v>1</v>
      </c>
      <c r="H1150" s="8">
        <v>0</v>
      </c>
      <c r="I1150" s="8">
        <v>0</v>
      </c>
      <c r="J1150" s="8">
        <v>0</v>
      </c>
    </row>
    <row r="1151" spans="1:10" x14ac:dyDescent="0.3">
      <c r="A1151" s="7" t="s">
        <v>2249</v>
      </c>
      <c r="B1151" s="7" t="s">
        <v>2250</v>
      </c>
      <c r="C1151" s="8">
        <v>26</v>
      </c>
      <c r="D1151" s="8">
        <v>24</v>
      </c>
      <c r="E1151" s="4">
        <v>0.92307692307692302</v>
      </c>
      <c r="F1151" s="8">
        <v>2</v>
      </c>
      <c r="G1151" s="4">
        <v>1</v>
      </c>
      <c r="H1151" s="8">
        <v>0</v>
      </c>
      <c r="I1151" s="8">
        <v>0</v>
      </c>
      <c r="J1151" s="8">
        <v>0</v>
      </c>
    </row>
    <row r="1152" spans="1:10" x14ac:dyDescent="0.3">
      <c r="A1152" s="7" t="s">
        <v>2251</v>
      </c>
      <c r="B1152" s="7" t="s">
        <v>2252</v>
      </c>
      <c r="C1152" s="8">
        <v>26</v>
      </c>
      <c r="D1152" s="8">
        <v>24</v>
      </c>
      <c r="E1152" s="4">
        <v>0.92307692307692302</v>
      </c>
      <c r="F1152" s="8">
        <v>2</v>
      </c>
      <c r="G1152" s="4">
        <v>1</v>
      </c>
      <c r="H1152" s="8">
        <v>0</v>
      </c>
      <c r="I1152" s="8">
        <v>0</v>
      </c>
      <c r="J1152" s="8">
        <v>0</v>
      </c>
    </row>
    <row r="1153" spans="1:10" x14ac:dyDescent="0.3">
      <c r="A1153" s="7" t="s">
        <v>2253</v>
      </c>
      <c r="B1153" s="7" t="s">
        <v>2254</v>
      </c>
      <c r="C1153" s="8">
        <v>26</v>
      </c>
      <c r="D1153" s="8">
        <v>25</v>
      </c>
      <c r="E1153" s="4">
        <v>0.96153846153846156</v>
      </c>
      <c r="F1153" s="8">
        <v>1</v>
      </c>
      <c r="G1153" s="4">
        <v>1</v>
      </c>
      <c r="H1153" s="8">
        <v>0</v>
      </c>
      <c r="I1153" s="8">
        <v>0</v>
      </c>
      <c r="J1153" s="8">
        <v>0</v>
      </c>
    </row>
    <row r="1154" spans="1:10" x14ac:dyDescent="0.3">
      <c r="A1154" s="7" t="s">
        <v>2255</v>
      </c>
      <c r="B1154" s="7" t="s">
        <v>2256</v>
      </c>
      <c r="C1154" s="8">
        <v>26</v>
      </c>
      <c r="D1154" s="8">
        <v>21</v>
      </c>
      <c r="E1154" s="4">
        <v>0.80769230769230771</v>
      </c>
      <c r="F1154" s="8">
        <v>4</v>
      </c>
      <c r="G1154" s="4">
        <v>0.96153846153846156</v>
      </c>
      <c r="H1154" s="8">
        <v>1</v>
      </c>
      <c r="I1154" s="8">
        <v>0</v>
      </c>
      <c r="J1154" s="8">
        <v>0</v>
      </c>
    </row>
    <row r="1155" spans="1:10" x14ac:dyDescent="0.3">
      <c r="A1155" s="7" t="s">
        <v>2257</v>
      </c>
      <c r="B1155" s="7" t="s">
        <v>2258</v>
      </c>
      <c r="C1155" s="8">
        <v>26</v>
      </c>
      <c r="D1155" s="8">
        <v>26</v>
      </c>
      <c r="E1155" s="4">
        <v>1</v>
      </c>
      <c r="F1155" s="8">
        <v>0</v>
      </c>
      <c r="G1155" s="4">
        <v>1</v>
      </c>
      <c r="H1155" s="8">
        <v>0</v>
      </c>
      <c r="I1155" s="8">
        <v>0</v>
      </c>
      <c r="J1155" s="8">
        <v>0</v>
      </c>
    </row>
    <row r="1156" spans="1:10" x14ac:dyDescent="0.3">
      <c r="A1156" s="7" t="s">
        <v>2259</v>
      </c>
      <c r="B1156" s="7" t="s">
        <v>2260</v>
      </c>
      <c r="C1156" s="8">
        <v>26</v>
      </c>
      <c r="D1156" s="8">
        <v>26</v>
      </c>
      <c r="E1156" s="4">
        <v>1</v>
      </c>
      <c r="F1156" s="8">
        <v>0</v>
      </c>
      <c r="G1156" s="4">
        <v>1</v>
      </c>
      <c r="H1156" s="8">
        <v>0</v>
      </c>
      <c r="I1156" s="8">
        <v>0</v>
      </c>
      <c r="J1156" s="8">
        <v>0</v>
      </c>
    </row>
    <row r="1157" spans="1:10" x14ac:dyDescent="0.3">
      <c r="A1157" s="7" t="s">
        <v>2261</v>
      </c>
      <c r="B1157" s="7" t="s">
        <v>2262</v>
      </c>
      <c r="C1157" s="8">
        <v>26</v>
      </c>
      <c r="D1157" s="8">
        <v>26</v>
      </c>
      <c r="E1157" s="4">
        <v>1</v>
      </c>
      <c r="F1157" s="8">
        <v>0</v>
      </c>
      <c r="G1157" s="4">
        <v>1</v>
      </c>
      <c r="H1157" s="8">
        <v>0</v>
      </c>
      <c r="I1157" s="8">
        <v>0</v>
      </c>
      <c r="J1157" s="8">
        <v>0</v>
      </c>
    </row>
    <row r="1158" spans="1:10" x14ac:dyDescent="0.3">
      <c r="A1158" s="7" t="s">
        <v>2263</v>
      </c>
      <c r="B1158" s="7" t="s">
        <v>2264</v>
      </c>
      <c r="C1158" s="8">
        <v>26</v>
      </c>
      <c r="D1158" s="8">
        <v>26</v>
      </c>
      <c r="E1158" s="4">
        <v>1</v>
      </c>
      <c r="F1158" s="8">
        <v>0</v>
      </c>
      <c r="G1158" s="4">
        <v>1</v>
      </c>
      <c r="H1158" s="8">
        <v>0</v>
      </c>
      <c r="I1158" s="8">
        <v>0</v>
      </c>
      <c r="J1158" s="8">
        <v>0</v>
      </c>
    </row>
    <row r="1159" spans="1:10" x14ac:dyDescent="0.3">
      <c r="A1159" s="7" t="s">
        <v>2265</v>
      </c>
      <c r="B1159" s="7" t="s">
        <v>2266</v>
      </c>
      <c r="C1159" s="8">
        <v>26</v>
      </c>
      <c r="D1159" s="8">
        <v>26</v>
      </c>
      <c r="E1159" s="4">
        <v>1</v>
      </c>
      <c r="F1159" s="8">
        <v>0</v>
      </c>
      <c r="G1159" s="4">
        <v>1</v>
      </c>
      <c r="H1159" s="8">
        <v>0</v>
      </c>
      <c r="I1159" s="8">
        <v>0</v>
      </c>
      <c r="J1159" s="8">
        <v>0</v>
      </c>
    </row>
    <row r="1160" spans="1:10" x14ac:dyDescent="0.3">
      <c r="A1160" s="7" t="s">
        <v>2267</v>
      </c>
      <c r="B1160" s="7" t="s">
        <v>2268</v>
      </c>
      <c r="C1160" s="8">
        <v>26</v>
      </c>
      <c r="D1160" s="8">
        <v>26</v>
      </c>
      <c r="E1160" s="4">
        <v>1</v>
      </c>
      <c r="F1160" s="8">
        <v>0</v>
      </c>
      <c r="G1160" s="4">
        <v>1</v>
      </c>
      <c r="H1160" s="8">
        <v>0</v>
      </c>
      <c r="I1160" s="8">
        <v>0</v>
      </c>
      <c r="J1160" s="8">
        <v>0</v>
      </c>
    </row>
    <row r="1161" spans="1:10" x14ac:dyDescent="0.3">
      <c r="A1161" s="7" t="s">
        <v>2269</v>
      </c>
      <c r="B1161" s="7" t="s">
        <v>2270</v>
      </c>
      <c r="C1161" s="8">
        <v>26</v>
      </c>
      <c r="D1161" s="8">
        <v>24</v>
      </c>
      <c r="E1161" s="4">
        <v>0.92307692307692302</v>
      </c>
      <c r="F1161" s="8">
        <v>2</v>
      </c>
      <c r="G1161" s="4">
        <v>1</v>
      </c>
      <c r="H1161" s="8">
        <v>0</v>
      </c>
      <c r="I1161" s="8">
        <v>0</v>
      </c>
      <c r="J1161" s="8">
        <v>0</v>
      </c>
    </row>
    <row r="1162" spans="1:10" x14ac:dyDescent="0.3">
      <c r="A1162" s="7" t="s">
        <v>2271</v>
      </c>
      <c r="B1162" s="7" t="s">
        <v>2272</v>
      </c>
      <c r="C1162" s="8">
        <v>26</v>
      </c>
      <c r="D1162" s="8">
        <v>25</v>
      </c>
      <c r="E1162" s="4">
        <v>0.96153846153846156</v>
      </c>
      <c r="F1162" s="8">
        <v>0</v>
      </c>
      <c r="G1162" s="4">
        <v>0.96153846153846156</v>
      </c>
      <c r="H1162" s="8">
        <v>1</v>
      </c>
      <c r="I1162" s="8">
        <v>0</v>
      </c>
      <c r="J1162" s="8">
        <v>0</v>
      </c>
    </row>
    <row r="1163" spans="1:10" x14ac:dyDescent="0.3">
      <c r="A1163" s="7" t="s">
        <v>2273</v>
      </c>
      <c r="B1163" s="7" t="s">
        <v>2274</v>
      </c>
      <c r="C1163" s="8">
        <v>26</v>
      </c>
      <c r="D1163" s="8">
        <v>25</v>
      </c>
      <c r="E1163" s="4">
        <v>0.96153846153846156</v>
      </c>
      <c r="F1163" s="8">
        <v>1</v>
      </c>
      <c r="G1163" s="4">
        <v>1</v>
      </c>
      <c r="H1163" s="8">
        <v>0</v>
      </c>
      <c r="I1163" s="8">
        <v>0</v>
      </c>
      <c r="J1163" s="8">
        <v>0</v>
      </c>
    </row>
    <row r="1164" spans="1:10" x14ac:dyDescent="0.3">
      <c r="A1164" s="7" t="s">
        <v>2275</v>
      </c>
      <c r="B1164" s="7" t="s">
        <v>2276</v>
      </c>
      <c r="C1164" s="8">
        <v>26</v>
      </c>
      <c r="D1164" s="8">
        <v>26</v>
      </c>
      <c r="E1164" s="4">
        <v>1</v>
      </c>
      <c r="F1164" s="8">
        <v>0</v>
      </c>
      <c r="G1164" s="4">
        <v>1</v>
      </c>
      <c r="H1164" s="8">
        <v>0</v>
      </c>
      <c r="I1164" s="8">
        <v>0</v>
      </c>
      <c r="J1164" s="8">
        <v>0</v>
      </c>
    </row>
    <row r="1165" spans="1:10" x14ac:dyDescent="0.3">
      <c r="A1165" s="7" t="s">
        <v>2277</v>
      </c>
      <c r="B1165" s="7" t="s">
        <v>2108</v>
      </c>
      <c r="C1165" s="8">
        <v>26</v>
      </c>
      <c r="D1165" s="8">
        <v>25</v>
      </c>
      <c r="E1165" s="4">
        <v>0.96153846153846156</v>
      </c>
      <c r="F1165" s="8">
        <v>1</v>
      </c>
      <c r="G1165" s="4">
        <v>1</v>
      </c>
      <c r="H1165" s="8">
        <v>0</v>
      </c>
      <c r="I1165" s="8">
        <v>0</v>
      </c>
      <c r="J1165" s="8">
        <v>0</v>
      </c>
    </row>
    <row r="1166" spans="1:10" x14ac:dyDescent="0.3">
      <c r="A1166" s="7" t="s">
        <v>2278</v>
      </c>
      <c r="B1166" s="7" t="s">
        <v>2279</v>
      </c>
      <c r="C1166" s="8">
        <v>26</v>
      </c>
      <c r="D1166" s="8">
        <v>25</v>
      </c>
      <c r="E1166" s="4">
        <v>0.96153846153846156</v>
      </c>
      <c r="F1166" s="8">
        <v>1</v>
      </c>
      <c r="G1166" s="4">
        <v>1</v>
      </c>
      <c r="H1166" s="8">
        <v>0</v>
      </c>
      <c r="I1166" s="8">
        <v>0</v>
      </c>
      <c r="J1166" s="8">
        <v>0</v>
      </c>
    </row>
    <row r="1167" spans="1:10" x14ac:dyDescent="0.3">
      <c r="A1167" s="7" t="s">
        <v>2280</v>
      </c>
      <c r="B1167" s="7" t="s">
        <v>2004</v>
      </c>
      <c r="C1167" s="8">
        <v>26</v>
      </c>
      <c r="D1167" s="8">
        <v>26</v>
      </c>
      <c r="E1167" s="4">
        <v>1</v>
      </c>
      <c r="F1167" s="8">
        <v>0</v>
      </c>
      <c r="G1167" s="4">
        <v>1</v>
      </c>
      <c r="H1167" s="8">
        <v>0</v>
      </c>
      <c r="I1167" s="8">
        <v>0</v>
      </c>
      <c r="J1167" s="8">
        <v>0</v>
      </c>
    </row>
    <row r="1168" spans="1:10" x14ac:dyDescent="0.3">
      <c r="A1168" s="7" t="s">
        <v>2281</v>
      </c>
      <c r="B1168" s="7" t="s">
        <v>2282</v>
      </c>
      <c r="C1168" s="8">
        <v>26</v>
      </c>
      <c r="D1168" s="8">
        <v>25</v>
      </c>
      <c r="E1168" s="4">
        <v>0.96153846153846156</v>
      </c>
      <c r="F1168" s="8">
        <v>0</v>
      </c>
      <c r="G1168" s="4">
        <v>0.96153846153846156</v>
      </c>
      <c r="H1168" s="8">
        <v>0</v>
      </c>
      <c r="I1168" s="8">
        <v>0</v>
      </c>
      <c r="J1168" s="8">
        <v>1</v>
      </c>
    </row>
    <row r="1169" spans="1:10" x14ac:dyDescent="0.3">
      <c r="A1169" s="7" t="s">
        <v>2283</v>
      </c>
      <c r="B1169" s="7" t="s">
        <v>2284</v>
      </c>
      <c r="C1169" s="8">
        <v>26</v>
      </c>
      <c r="D1169" s="8">
        <v>23</v>
      </c>
      <c r="E1169" s="4">
        <v>0.88461538461538458</v>
      </c>
      <c r="F1169" s="8">
        <v>3</v>
      </c>
      <c r="G1169" s="4">
        <v>1</v>
      </c>
      <c r="H1169" s="8">
        <v>0</v>
      </c>
      <c r="I1169" s="8">
        <v>0</v>
      </c>
      <c r="J1169" s="8">
        <v>0</v>
      </c>
    </row>
    <row r="1170" spans="1:10" x14ac:dyDescent="0.3">
      <c r="A1170" s="7" t="s">
        <v>2285</v>
      </c>
      <c r="B1170" s="7" t="s">
        <v>2286</v>
      </c>
      <c r="C1170" s="8">
        <v>26</v>
      </c>
      <c r="D1170" s="8">
        <v>24</v>
      </c>
      <c r="E1170" s="4">
        <v>0.92307692307692302</v>
      </c>
      <c r="F1170" s="8">
        <v>1</v>
      </c>
      <c r="G1170" s="4">
        <v>0.96153846153846156</v>
      </c>
      <c r="H1170" s="8">
        <v>1</v>
      </c>
      <c r="I1170" s="8">
        <v>0</v>
      </c>
      <c r="J1170" s="8">
        <v>0</v>
      </c>
    </row>
    <row r="1171" spans="1:10" x14ac:dyDescent="0.3">
      <c r="A1171" s="7" t="s">
        <v>2287</v>
      </c>
      <c r="B1171" s="7" t="s">
        <v>2288</v>
      </c>
      <c r="C1171" s="8">
        <v>26</v>
      </c>
      <c r="D1171" s="8">
        <v>26</v>
      </c>
      <c r="E1171" s="4">
        <v>1</v>
      </c>
      <c r="F1171" s="8">
        <v>0</v>
      </c>
      <c r="G1171" s="4">
        <v>1</v>
      </c>
      <c r="H1171" s="8">
        <v>0</v>
      </c>
      <c r="I1171" s="8">
        <v>0</v>
      </c>
      <c r="J1171" s="8">
        <v>0</v>
      </c>
    </row>
    <row r="1172" spans="1:10" x14ac:dyDescent="0.3">
      <c r="A1172" s="7" t="s">
        <v>2289</v>
      </c>
      <c r="B1172" s="7" t="s">
        <v>2290</v>
      </c>
      <c r="C1172" s="8">
        <v>26</v>
      </c>
      <c r="D1172" s="8">
        <v>25</v>
      </c>
      <c r="E1172" s="4">
        <v>0.96153846153846156</v>
      </c>
      <c r="F1172" s="8">
        <v>1</v>
      </c>
      <c r="G1172" s="4">
        <v>1</v>
      </c>
      <c r="H1172" s="8">
        <v>0</v>
      </c>
      <c r="I1172" s="8">
        <v>0</v>
      </c>
      <c r="J1172" s="8">
        <v>0</v>
      </c>
    </row>
    <row r="1173" spans="1:10" x14ac:dyDescent="0.3">
      <c r="A1173" s="7" t="s">
        <v>2291</v>
      </c>
      <c r="B1173" s="7" t="s">
        <v>2292</v>
      </c>
      <c r="C1173" s="8">
        <v>25</v>
      </c>
      <c r="D1173" s="8">
        <v>24</v>
      </c>
      <c r="E1173" s="4">
        <v>0.96</v>
      </c>
      <c r="F1173" s="8">
        <v>0</v>
      </c>
      <c r="G1173" s="4">
        <v>0.96</v>
      </c>
      <c r="H1173" s="8">
        <v>1</v>
      </c>
      <c r="I1173" s="8">
        <v>0</v>
      </c>
      <c r="J1173" s="8">
        <v>0</v>
      </c>
    </row>
    <row r="1174" spans="1:10" x14ac:dyDescent="0.3">
      <c r="A1174" s="7" t="s">
        <v>2293</v>
      </c>
      <c r="B1174" s="7" t="s">
        <v>2294</v>
      </c>
      <c r="C1174" s="8">
        <v>25</v>
      </c>
      <c r="D1174" s="8">
        <v>20</v>
      </c>
      <c r="E1174" s="4">
        <v>0.8</v>
      </c>
      <c r="F1174" s="8">
        <v>1</v>
      </c>
      <c r="G1174" s="4">
        <v>0.84</v>
      </c>
      <c r="H1174" s="8">
        <v>1</v>
      </c>
      <c r="I1174" s="8">
        <v>0</v>
      </c>
      <c r="J1174" s="8">
        <v>3</v>
      </c>
    </row>
    <row r="1175" spans="1:10" x14ac:dyDescent="0.3">
      <c r="A1175" s="7" t="s">
        <v>2295</v>
      </c>
      <c r="B1175" s="7" t="s">
        <v>2296</v>
      </c>
      <c r="C1175" s="8">
        <v>25</v>
      </c>
      <c r="D1175" s="8">
        <v>24</v>
      </c>
      <c r="E1175" s="4">
        <v>0.96</v>
      </c>
      <c r="F1175" s="8">
        <v>0</v>
      </c>
      <c r="G1175" s="4">
        <v>0.96</v>
      </c>
      <c r="H1175" s="8">
        <v>1</v>
      </c>
      <c r="I1175" s="8">
        <v>0</v>
      </c>
      <c r="J1175" s="8">
        <v>0</v>
      </c>
    </row>
    <row r="1176" spans="1:10" x14ac:dyDescent="0.3">
      <c r="A1176" s="7" t="s">
        <v>2297</v>
      </c>
      <c r="B1176" s="7" t="s">
        <v>2298</v>
      </c>
      <c r="C1176" s="8">
        <v>25</v>
      </c>
      <c r="D1176" s="8">
        <v>24</v>
      </c>
      <c r="E1176" s="4">
        <v>0.96</v>
      </c>
      <c r="F1176" s="8">
        <v>1</v>
      </c>
      <c r="G1176" s="4">
        <v>1</v>
      </c>
      <c r="H1176" s="8">
        <v>0</v>
      </c>
      <c r="I1176" s="8">
        <v>0</v>
      </c>
      <c r="J1176" s="8">
        <v>0</v>
      </c>
    </row>
    <row r="1177" spans="1:10" x14ac:dyDescent="0.3">
      <c r="A1177" s="7" t="s">
        <v>2299</v>
      </c>
      <c r="B1177" s="7" t="s">
        <v>2300</v>
      </c>
      <c r="C1177" s="8">
        <v>25</v>
      </c>
      <c r="D1177" s="8">
        <v>25</v>
      </c>
      <c r="E1177" s="4">
        <v>1</v>
      </c>
      <c r="F1177" s="8">
        <v>0</v>
      </c>
      <c r="G1177" s="4">
        <v>1</v>
      </c>
      <c r="H1177" s="8">
        <v>0</v>
      </c>
      <c r="I1177" s="8">
        <v>0</v>
      </c>
      <c r="J1177" s="8">
        <v>0</v>
      </c>
    </row>
    <row r="1178" spans="1:10" x14ac:dyDescent="0.3">
      <c r="A1178" s="7" t="s">
        <v>2301</v>
      </c>
      <c r="B1178" s="7" t="s">
        <v>2302</v>
      </c>
      <c r="C1178" s="8">
        <v>25</v>
      </c>
      <c r="D1178" s="8">
        <v>24</v>
      </c>
      <c r="E1178" s="4">
        <v>0.96</v>
      </c>
      <c r="F1178" s="8">
        <v>1</v>
      </c>
      <c r="G1178" s="4">
        <v>1</v>
      </c>
      <c r="H1178" s="8">
        <v>0</v>
      </c>
      <c r="I1178" s="8">
        <v>0</v>
      </c>
      <c r="J1178" s="8">
        <v>0</v>
      </c>
    </row>
    <row r="1179" spans="1:10" x14ac:dyDescent="0.3">
      <c r="A1179" s="7" t="s">
        <v>2303</v>
      </c>
      <c r="B1179" s="7" t="s">
        <v>2304</v>
      </c>
      <c r="C1179" s="8">
        <v>25</v>
      </c>
      <c r="D1179" s="8">
        <v>22</v>
      </c>
      <c r="E1179" s="4">
        <v>0.88</v>
      </c>
      <c r="F1179" s="8">
        <v>2</v>
      </c>
      <c r="G1179" s="4">
        <v>0.96</v>
      </c>
      <c r="H1179" s="8">
        <v>1</v>
      </c>
      <c r="I1179" s="8">
        <v>0</v>
      </c>
      <c r="J1179" s="8">
        <v>0</v>
      </c>
    </row>
    <row r="1180" spans="1:10" x14ac:dyDescent="0.3">
      <c r="A1180" s="7" t="s">
        <v>2305</v>
      </c>
      <c r="B1180" s="7" t="s">
        <v>2306</v>
      </c>
      <c r="C1180" s="8">
        <v>25</v>
      </c>
      <c r="D1180" s="8">
        <v>20</v>
      </c>
      <c r="E1180" s="4">
        <v>0.8</v>
      </c>
      <c r="F1180" s="8">
        <v>5</v>
      </c>
      <c r="G1180" s="4">
        <v>1</v>
      </c>
      <c r="H1180" s="8">
        <v>0</v>
      </c>
      <c r="I1180" s="8">
        <v>0</v>
      </c>
      <c r="J1180" s="8">
        <v>0</v>
      </c>
    </row>
    <row r="1181" spans="1:10" x14ac:dyDescent="0.3">
      <c r="A1181" s="7" t="s">
        <v>2307</v>
      </c>
      <c r="B1181" s="7" t="s">
        <v>2308</v>
      </c>
      <c r="C1181" s="8">
        <v>25</v>
      </c>
      <c r="D1181" s="8">
        <v>24</v>
      </c>
      <c r="E1181" s="4">
        <v>0.96</v>
      </c>
      <c r="F1181" s="8">
        <v>1</v>
      </c>
      <c r="G1181" s="4">
        <v>1</v>
      </c>
      <c r="H1181" s="8">
        <v>0</v>
      </c>
      <c r="I1181" s="8">
        <v>0</v>
      </c>
      <c r="J1181" s="8">
        <v>0</v>
      </c>
    </row>
    <row r="1182" spans="1:10" x14ac:dyDescent="0.3">
      <c r="A1182" s="7" t="s">
        <v>2309</v>
      </c>
      <c r="B1182" s="7" t="s">
        <v>2310</v>
      </c>
      <c r="C1182" s="8">
        <v>25</v>
      </c>
      <c r="D1182" s="8">
        <v>24</v>
      </c>
      <c r="E1182" s="4">
        <v>0.96</v>
      </c>
      <c r="F1182" s="8">
        <v>1</v>
      </c>
      <c r="G1182" s="4">
        <v>1</v>
      </c>
      <c r="H1182" s="8">
        <v>0</v>
      </c>
      <c r="I1182" s="8">
        <v>0</v>
      </c>
      <c r="J1182" s="8">
        <v>0</v>
      </c>
    </row>
    <row r="1183" spans="1:10" x14ac:dyDescent="0.3">
      <c r="A1183" s="7" t="s">
        <v>2311</v>
      </c>
      <c r="B1183" s="7" t="s">
        <v>2312</v>
      </c>
      <c r="C1183" s="8">
        <v>25</v>
      </c>
      <c r="D1183" s="8">
        <v>23</v>
      </c>
      <c r="E1183" s="4">
        <v>0.92</v>
      </c>
      <c r="F1183" s="8">
        <v>1</v>
      </c>
      <c r="G1183" s="4">
        <v>0.96</v>
      </c>
      <c r="H1183" s="8">
        <v>1</v>
      </c>
      <c r="I1183" s="8">
        <v>0</v>
      </c>
      <c r="J1183" s="8">
        <v>0</v>
      </c>
    </row>
    <row r="1184" spans="1:10" x14ac:dyDescent="0.3">
      <c r="A1184" s="7" t="s">
        <v>2313</v>
      </c>
      <c r="B1184" s="7" t="s">
        <v>2314</v>
      </c>
      <c r="C1184" s="8">
        <v>25</v>
      </c>
      <c r="D1184" s="8">
        <v>25</v>
      </c>
      <c r="E1184" s="4">
        <v>1</v>
      </c>
      <c r="F1184" s="8">
        <v>0</v>
      </c>
      <c r="G1184" s="4">
        <v>1</v>
      </c>
      <c r="H1184" s="8">
        <v>0</v>
      </c>
      <c r="I1184" s="8">
        <v>0</v>
      </c>
      <c r="J1184" s="8">
        <v>0</v>
      </c>
    </row>
    <row r="1185" spans="1:10" x14ac:dyDescent="0.3">
      <c r="A1185" s="7" t="s">
        <v>2315</v>
      </c>
      <c r="B1185" s="7" t="s">
        <v>2316</v>
      </c>
      <c r="C1185" s="8">
        <v>25</v>
      </c>
      <c r="D1185" s="8">
        <v>25</v>
      </c>
      <c r="E1185" s="4">
        <v>1</v>
      </c>
      <c r="F1185" s="8">
        <v>0</v>
      </c>
      <c r="G1185" s="4">
        <v>1</v>
      </c>
      <c r="H1185" s="8">
        <v>0</v>
      </c>
      <c r="I1185" s="8">
        <v>0</v>
      </c>
      <c r="J1185" s="8">
        <v>0</v>
      </c>
    </row>
    <row r="1186" spans="1:10" x14ac:dyDescent="0.3">
      <c r="A1186" s="7" t="s">
        <v>2317</v>
      </c>
      <c r="B1186" s="7" t="s">
        <v>2318</v>
      </c>
      <c r="C1186" s="8">
        <v>25</v>
      </c>
      <c r="D1186" s="8">
        <v>25</v>
      </c>
      <c r="E1186" s="4">
        <v>1</v>
      </c>
      <c r="F1186" s="8">
        <v>0</v>
      </c>
      <c r="G1186" s="4">
        <v>1</v>
      </c>
      <c r="H1186" s="8">
        <v>0</v>
      </c>
      <c r="I1186" s="8">
        <v>0</v>
      </c>
      <c r="J1186" s="8">
        <v>0</v>
      </c>
    </row>
    <row r="1187" spans="1:10" x14ac:dyDescent="0.3">
      <c r="A1187" s="7" t="s">
        <v>2319</v>
      </c>
      <c r="B1187" s="7" t="s">
        <v>2320</v>
      </c>
      <c r="C1187" s="8">
        <v>25</v>
      </c>
      <c r="D1187" s="8">
        <v>24</v>
      </c>
      <c r="E1187" s="4">
        <v>0.96</v>
      </c>
      <c r="F1187" s="8">
        <v>1</v>
      </c>
      <c r="G1187" s="4">
        <v>1</v>
      </c>
      <c r="H1187" s="8">
        <v>0</v>
      </c>
      <c r="I1187" s="8">
        <v>0</v>
      </c>
      <c r="J1187" s="8">
        <v>0</v>
      </c>
    </row>
    <row r="1188" spans="1:10" x14ac:dyDescent="0.3">
      <c r="A1188" s="7" t="s">
        <v>2321</v>
      </c>
      <c r="B1188" s="7" t="s">
        <v>2322</v>
      </c>
      <c r="C1188" s="8">
        <v>25</v>
      </c>
      <c r="D1188" s="8">
        <v>23</v>
      </c>
      <c r="E1188" s="4">
        <v>0.92</v>
      </c>
      <c r="F1188" s="8">
        <v>1</v>
      </c>
      <c r="G1188" s="4">
        <v>0.96</v>
      </c>
      <c r="H1188" s="8">
        <v>1</v>
      </c>
      <c r="I1188" s="8">
        <v>0</v>
      </c>
      <c r="J1188" s="8">
        <v>0</v>
      </c>
    </row>
    <row r="1189" spans="1:10" x14ac:dyDescent="0.3">
      <c r="A1189" s="7" t="s">
        <v>2323</v>
      </c>
      <c r="B1189" s="7" t="s">
        <v>2324</v>
      </c>
      <c r="C1189" s="8">
        <v>25</v>
      </c>
      <c r="D1189" s="8">
        <v>25</v>
      </c>
      <c r="E1189" s="4">
        <v>1</v>
      </c>
      <c r="F1189" s="8">
        <v>0</v>
      </c>
      <c r="G1189" s="4">
        <v>1</v>
      </c>
      <c r="H1189" s="8">
        <v>0</v>
      </c>
      <c r="I1189" s="8">
        <v>0</v>
      </c>
      <c r="J1189" s="8">
        <v>0</v>
      </c>
    </row>
    <row r="1190" spans="1:10" x14ac:dyDescent="0.3">
      <c r="A1190" s="7" t="s">
        <v>2325</v>
      </c>
      <c r="B1190" s="7" t="s">
        <v>2326</v>
      </c>
      <c r="C1190" s="8">
        <v>25</v>
      </c>
      <c r="D1190" s="8">
        <v>25</v>
      </c>
      <c r="E1190" s="4">
        <v>1</v>
      </c>
      <c r="F1190" s="8">
        <v>0</v>
      </c>
      <c r="G1190" s="4">
        <v>1</v>
      </c>
      <c r="H1190" s="8">
        <v>0</v>
      </c>
      <c r="I1190" s="8">
        <v>0</v>
      </c>
      <c r="J1190" s="8">
        <v>0</v>
      </c>
    </row>
    <row r="1191" spans="1:10" x14ac:dyDescent="0.3">
      <c r="A1191" s="7" t="s">
        <v>2327</v>
      </c>
      <c r="B1191" s="7" t="s">
        <v>2328</v>
      </c>
      <c r="C1191" s="8">
        <v>25</v>
      </c>
      <c r="D1191" s="8">
        <v>25</v>
      </c>
      <c r="E1191" s="4">
        <v>1</v>
      </c>
      <c r="F1191" s="8">
        <v>0</v>
      </c>
      <c r="G1191" s="4">
        <v>1</v>
      </c>
      <c r="H1191" s="8">
        <v>0</v>
      </c>
      <c r="I1191" s="8">
        <v>0</v>
      </c>
      <c r="J1191" s="8">
        <v>0</v>
      </c>
    </row>
    <row r="1192" spans="1:10" x14ac:dyDescent="0.3">
      <c r="A1192" s="7" t="s">
        <v>2329</v>
      </c>
      <c r="B1192" s="7" t="s">
        <v>2330</v>
      </c>
      <c r="C1192" s="8">
        <v>25</v>
      </c>
      <c r="D1192" s="8">
        <v>25</v>
      </c>
      <c r="E1192" s="4">
        <v>1</v>
      </c>
      <c r="F1192" s="8">
        <v>0</v>
      </c>
      <c r="G1192" s="4">
        <v>1</v>
      </c>
      <c r="H1192" s="8">
        <v>0</v>
      </c>
      <c r="I1192" s="8">
        <v>0</v>
      </c>
      <c r="J1192" s="8">
        <v>0</v>
      </c>
    </row>
    <row r="1193" spans="1:10" x14ac:dyDescent="0.3">
      <c r="A1193" s="7" t="s">
        <v>2331</v>
      </c>
      <c r="B1193" s="7" t="s">
        <v>1588</v>
      </c>
      <c r="C1193" s="8">
        <v>25</v>
      </c>
      <c r="D1193" s="8">
        <v>25</v>
      </c>
      <c r="E1193" s="4">
        <v>1</v>
      </c>
      <c r="F1193" s="8">
        <v>0</v>
      </c>
      <c r="G1193" s="4">
        <v>1</v>
      </c>
      <c r="H1193" s="8">
        <v>0</v>
      </c>
      <c r="I1193" s="8">
        <v>0</v>
      </c>
      <c r="J1193" s="8">
        <v>0</v>
      </c>
    </row>
    <row r="1194" spans="1:10" x14ac:dyDescent="0.3">
      <c r="A1194" s="7" t="s">
        <v>2332</v>
      </c>
      <c r="B1194" s="7" t="s">
        <v>2333</v>
      </c>
      <c r="C1194" s="8">
        <v>25</v>
      </c>
      <c r="D1194" s="8">
        <v>25</v>
      </c>
      <c r="E1194" s="4">
        <v>1</v>
      </c>
      <c r="F1194" s="8">
        <v>0</v>
      </c>
      <c r="G1194" s="4">
        <v>1</v>
      </c>
      <c r="H1194" s="8">
        <v>0</v>
      </c>
      <c r="I1194" s="8">
        <v>0</v>
      </c>
      <c r="J1194" s="8">
        <v>0</v>
      </c>
    </row>
    <row r="1195" spans="1:10" x14ac:dyDescent="0.3">
      <c r="A1195" s="7" t="s">
        <v>2334</v>
      </c>
      <c r="B1195" s="7" t="s">
        <v>2335</v>
      </c>
      <c r="C1195" s="8">
        <v>25</v>
      </c>
      <c r="D1195" s="8">
        <v>25</v>
      </c>
      <c r="E1195" s="4">
        <v>1</v>
      </c>
      <c r="F1195" s="8">
        <v>0</v>
      </c>
      <c r="G1195" s="4">
        <v>1</v>
      </c>
      <c r="H1195" s="8">
        <v>0</v>
      </c>
      <c r="I1195" s="8">
        <v>0</v>
      </c>
      <c r="J1195" s="8">
        <v>0</v>
      </c>
    </row>
    <row r="1196" spans="1:10" x14ac:dyDescent="0.3">
      <c r="A1196" s="7" t="s">
        <v>2336</v>
      </c>
      <c r="B1196" s="7" t="s">
        <v>2337</v>
      </c>
      <c r="C1196" s="8">
        <v>25</v>
      </c>
      <c r="D1196" s="8">
        <v>21</v>
      </c>
      <c r="E1196" s="4">
        <v>0.84</v>
      </c>
      <c r="F1196" s="8">
        <v>4</v>
      </c>
      <c r="G1196" s="4">
        <v>1</v>
      </c>
      <c r="H1196" s="8">
        <v>0</v>
      </c>
      <c r="I1196" s="8">
        <v>0</v>
      </c>
      <c r="J1196" s="8">
        <v>0</v>
      </c>
    </row>
    <row r="1197" spans="1:10" x14ac:dyDescent="0.3">
      <c r="A1197" s="7" t="s">
        <v>2338</v>
      </c>
      <c r="B1197" s="7" t="s">
        <v>2339</v>
      </c>
      <c r="C1197" s="8">
        <v>24</v>
      </c>
      <c r="D1197" s="8">
        <v>24</v>
      </c>
      <c r="E1197" s="4">
        <v>1</v>
      </c>
      <c r="F1197" s="8">
        <v>0</v>
      </c>
      <c r="G1197" s="4">
        <v>1</v>
      </c>
      <c r="H1197" s="8">
        <v>0</v>
      </c>
      <c r="I1197" s="8">
        <v>0</v>
      </c>
      <c r="J1197" s="8">
        <v>0</v>
      </c>
    </row>
    <row r="1198" spans="1:10" x14ac:dyDescent="0.3">
      <c r="A1198" s="7" t="s">
        <v>2340</v>
      </c>
      <c r="B1198" s="7" t="s">
        <v>2341</v>
      </c>
      <c r="C1198" s="8">
        <v>24</v>
      </c>
      <c r="D1198" s="8">
        <v>23</v>
      </c>
      <c r="E1198" s="4">
        <v>0.95833333333333348</v>
      </c>
      <c r="F1198" s="8">
        <v>1</v>
      </c>
      <c r="G1198" s="4">
        <v>1</v>
      </c>
      <c r="H1198" s="8">
        <v>0</v>
      </c>
      <c r="I1198" s="8">
        <v>0</v>
      </c>
      <c r="J1198" s="8">
        <v>0</v>
      </c>
    </row>
    <row r="1199" spans="1:10" x14ac:dyDescent="0.3">
      <c r="A1199" s="7" t="s">
        <v>2342</v>
      </c>
      <c r="B1199" s="7" t="s">
        <v>2343</v>
      </c>
      <c r="C1199" s="8">
        <v>24</v>
      </c>
      <c r="D1199" s="8">
        <v>24</v>
      </c>
      <c r="E1199" s="4">
        <v>1</v>
      </c>
      <c r="F1199" s="8">
        <v>0</v>
      </c>
      <c r="G1199" s="4">
        <v>1</v>
      </c>
      <c r="H1199" s="8">
        <v>0</v>
      </c>
      <c r="I1199" s="8">
        <v>0</v>
      </c>
      <c r="J1199" s="8">
        <v>0</v>
      </c>
    </row>
    <row r="1200" spans="1:10" x14ac:dyDescent="0.3">
      <c r="A1200" s="7" t="s">
        <v>2344</v>
      </c>
      <c r="B1200" s="7" t="s">
        <v>1855</v>
      </c>
      <c r="C1200" s="8">
        <v>24</v>
      </c>
      <c r="D1200" s="8">
        <v>23</v>
      </c>
      <c r="E1200" s="4">
        <v>0.95833333333333348</v>
      </c>
      <c r="F1200" s="8">
        <v>1</v>
      </c>
      <c r="G1200" s="4">
        <v>1</v>
      </c>
      <c r="H1200" s="8">
        <v>0</v>
      </c>
      <c r="I1200" s="8">
        <v>0</v>
      </c>
      <c r="J1200" s="8">
        <v>0</v>
      </c>
    </row>
    <row r="1201" spans="1:10" x14ac:dyDescent="0.3">
      <c r="A1201" s="7" t="s">
        <v>2345</v>
      </c>
      <c r="B1201" s="7" t="s">
        <v>2346</v>
      </c>
      <c r="C1201" s="8">
        <v>24</v>
      </c>
      <c r="D1201" s="8">
        <v>24</v>
      </c>
      <c r="E1201" s="4">
        <v>1</v>
      </c>
      <c r="F1201" s="8">
        <v>0</v>
      </c>
      <c r="G1201" s="4">
        <v>1</v>
      </c>
      <c r="H1201" s="8">
        <v>0</v>
      </c>
      <c r="I1201" s="8">
        <v>0</v>
      </c>
      <c r="J1201" s="8">
        <v>0</v>
      </c>
    </row>
    <row r="1202" spans="1:10" x14ac:dyDescent="0.3">
      <c r="A1202" s="7" t="s">
        <v>2347</v>
      </c>
      <c r="B1202" s="7" t="s">
        <v>2348</v>
      </c>
      <c r="C1202" s="8">
        <v>24</v>
      </c>
      <c r="D1202" s="8">
        <v>23</v>
      </c>
      <c r="E1202" s="4">
        <v>0.95833333333333348</v>
      </c>
      <c r="F1202" s="8">
        <v>1</v>
      </c>
      <c r="G1202" s="4">
        <v>1</v>
      </c>
      <c r="H1202" s="8">
        <v>0</v>
      </c>
      <c r="I1202" s="8">
        <v>0</v>
      </c>
      <c r="J1202" s="8">
        <v>0</v>
      </c>
    </row>
    <row r="1203" spans="1:10" x14ac:dyDescent="0.3">
      <c r="A1203" s="7" t="s">
        <v>2349</v>
      </c>
      <c r="B1203" s="7" t="s">
        <v>2350</v>
      </c>
      <c r="C1203" s="8">
        <v>24</v>
      </c>
      <c r="D1203" s="8">
        <v>24</v>
      </c>
      <c r="E1203" s="4">
        <v>1</v>
      </c>
      <c r="F1203" s="8">
        <v>0</v>
      </c>
      <c r="G1203" s="4">
        <v>1</v>
      </c>
      <c r="H1203" s="8">
        <v>0</v>
      </c>
      <c r="I1203" s="8">
        <v>0</v>
      </c>
      <c r="J1203" s="8">
        <v>0</v>
      </c>
    </row>
    <row r="1204" spans="1:10" x14ac:dyDescent="0.3">
      <c r="A1204" s="7" t="s">
        <v>2351</v>
      </c>
      <c r="B1204" s="7" t="s">
        <v>2352</v>
      </c>
      <c r="C1204" s="8">
        <v>24</v>
      </c>
      <c r="D1204" s="8">
        <v>23</v>
      </c>
      <c r="E1204" s="4">
        <v>0.95833333333333348</v>
      </c>
      <c r="F1204" s="8">
        <v>0</v>
      </c>
      <c r="G1204" s="4">
        <v>0.95833333333333348</v>
      </c>
      <c r="H1204" s="8">
        <v>0</v>
      </c>
      <c r="I1204" s="8">
        <v>1</v>
      </c>
      <c r="J1204" s="8">
        <v>0</v>
      </c>
    </row>
    <row r="1205" spans="1:10" x14ac:dyDescent="0.3">
      <c r="A1205" s="7" t="s">
        <v>2353</v>
      </c>
      <c r="B1205" s="7" t="s">
        <v>2354</v>
      </c>
      <c r="C1205" s="8">
        <v>24</v>
      </c>
      <c r="D1205" s="8">
        <v>24</v>
      </c>
      <c r="E1205" s="4">
        <v>1</v>
      </c>
      <c r="F1205" s="8">
        <v>0</v>
      </c>
      <c r="G1205" s="4">
        <v>1</v>
      </c>
      <c r="H1205" s="8">
        <v>0</v>
      </c>
      <c r="I1205" s="8">
        <v>0</v>
      </c>
      <c r="J1205" s="8">
        <v>0</v>
      </c>
    </row>
    <row r="1206" spans="1:10" x14ac:dyDescent="0.3">
      <c r="A1206" s="7" t="s">
        <v>2355</v>
      </c>
      <c r="B1206" s="7" t="s">
        <v>2356</v>
      </c>
      <c r="C1206" s="8">
        <v>24</v>
      </c>
      <c r="D1206" s="8">
        <v>24</v>
      </c>
      <c r="E1206" s="4">
        <v>1</v>
      </c>
      <c r="F1206" s="8">
        <v>0</v>
      </c>
      <c r="G1206" s="4">
        <v>1</v>
      </c>
      <c r="H1206" s="8">
        <v>0</v>
      </c>
      <c r="I1206" s="8">
        <v>0</v>
      </c>
      <c r="J1206" s="8">
        <v>0</v>
      </c>
    </row>
    <row r="1207" spans="1:10" x14ac:dyDescent="0.3">
      <c r="A1207" s="7" t="s">
        <v>2357</v>
      </c>
      <c r="B1207" s="7" t="s">
        <v>2358</v>
      </c>
      <c r="C1207" s="8">
        <v>24</v>
      </c>
      <c r="D1207" s="8">
        <v>23</v>
      </c>
      <c r="E1207" s="4">
        <v>0.95833333333333348</v>
      </c>
      <c r="F1207" s="8">
        <v>1</v>
      </c>
      <c r="G1207" s="4">
        <v>1</v>
      </c>
      <c r="H1207" s="8">
        <v>0</v>
      </c>
      <c r="I1207" s="8">
        <v>0</v>
      </c>
      <c r="J1207" s="8">
        <v>0</v>
      </c>
    </row>
    <row r="1208" spans="1:10" x14ac:dyDescent="0.3">
      <c r="A1208" s="7" t="s">
        <v>2359</v>
      </c>
      <c r="B1208" s="7" t="s">
        <v>2360</v>
      </c>
      <c r="C1208" s="8">
        <v>24</v>
      </c>
      <c r="D1208" s="8">
        <v>23</v>
      </c>
      <c r="E1208" s="4">
        <v>0.95833333333333348</v>
      </c>
      <c r="F1208" s="8">
        <v>1</v>
      </c>
      <c r="G1208" s="4">
        <v>1</v>
      </c>
      <c r="H1208" s="8">
        <v>0</v>
      </c>
      <c r="I1208" s="8">
        <v>0</v>
      </c>
      <c r="J1208" s="8">
        <v>0</v>
      </c>
    </row>
    <row r="1209" spans="1:10" x14ac:dyDescent="0.3">
      <c r="A1209" s="7" t="s">
        <v>2361</v>
      </c>
      <c r="B1209" s="7" t="s">
        <v>2362</v>
      </c>
      <c r="C1209" s="8">
        <v>24</v>
      </c>
      <c r="D1209" s="8">
        <v>24</v>
      </c>
      <c r="E1209" s="4">
        <v>1</v>
      </c>
      <c r="F1209" s="8">
        <v>0</v>
      </c>
      <c r="G1209" s="4">
        <v>1</v>
      </c>
      <c r="H1209" s="8">
        <v>0</v>
      </c>
      <c r="I1209" s="8">
        <v>0</v>
      </c>
      <c r="J1209" s="8">
        <v>0</v>
      </c>
    </row>
    <row r="1210" spans="1:10" x14ac:dyDescent="0.3">
      <c r="A1210" s="7" t="s">
        <v>2363</v>
      </c>
      <c r="B1210" s="7" t="s">
        <v>2364</v>
      </c>
      <c r="C1210" s="8">
        <v>24</v>
      </c>
      <c r="D1210" s="8">
        <v>23</v>
      </c>
      <c r="E1210" s="4">
        <v>0.95833333333333348</v>
      </c>
      <c r="F1210" s="8">
        <v>1</v>
      </c>
      <c r="G1210" s="4">
        <v>1</v>
      </c>
      <c r="H1210" s="8">
        <v>0</v>
      </c>
      <c r="I1210" s="8">
        <v>0</v>
      </c>
      <c r="J1210" s="8">
        <v>0</v>
      </c>
    </row>
    <row r="1211" spans="1:10" x14ac:dyDescent="0.3">
      <c r="A1211" s="7" t="s">
        <v>2365</v>
      </c>
      <c r="B1211" s="7" t="s">
        <v>2366</v>
      </c>
      <c r="C1211" s="8">
        <v>24</v>
      </c>
      <c r="D1211" s="8">
        <v>16</v>
      </c>
      <c r="E1211" s="4">
        <v>0.66666666666666652</v>
      </c>
      <c r="F1211" s="8">
        <v>7</v>
      </c>
      <c r="G1211" s="4">
        <v>0.95833333333333348</v>
      </c>
      <c r="H1211" s="8">
        <v>0</v>
      </c>
      <c r="I1211" s="8">
        <v>0</v>
      </c>
      <c r="J1211" s="8">
        <v>1</v>
      </c>
    </row>
    <row r="1212" spans="1:10" x14ac:dyDescent="0.3">
      <c r="A1212" s="7" t="s">
        <v>2367</v>
      </c>
      <c r="B1212" s="7" t="s">
        <v>2368</v>
      </c>
      <c r="C1212" s="8">
        <v>24</v>
      </c>
      <c r="D1212" s="8">
        <v>23</v>
      </c>
      <c r="E1212" s="4">
        <v>0.95833333333333348</v>
      </c>
      <c r="F1212" s="8">
        <v>1</v>
      </c>
      <c r="G1212" s="4">
        <v>1</v>
      </c>
      <c r="H1212" s="8">
        <v>0</v>
      </c>
      <c r="I1212" s="8">
        <v>0</v>
      </c>
      <c r="J1212" s="8">
        <v>0</v>
      </c>
    </row>
    <row r="1213" spans="1:10" x14ac:dyDescent="0.3">
      <c r="A1213" s="7" t="s">
        <v>2369</v>
      </c>
      <c r="B1213" s="7" t="s">
        <v>2370</v>
      </c>
      <c r="C1213" s="8">
        <v>24</v>
      </c>
      <c r="D1213" s="8">
        <v>22</v>
      </c>
      <c r="E1213" s="4">
        <v>0.91666666666666652</v>
      </c>
      <c r="F1213" s="8">
        <v>1</v>
      </c>
      <c r="G1213" s="4">
        <v>0.95833333333333348</v>
      </c>
      <c r="H1213" s="8">
        <v>1</v>
      </c>
      <c r="I1213" s="8">
        <v>0</v>
      </c>
      <c r="J1213" s="8">
        <v>0</v>
      </c>
    </row>
    <row r="1214" spans="1:10" x14ac:dyDescent="0.3">
      <c r="A1214" s="7" t="s">
        <v>2371</v>
      </c>
      <c r="B1214" s="7" t="s">
        <v>2372</v>
      </c>
      <c r="C1214" s="8">
        <v>24</v>
      </c>
      <c r="D1214" s="8">
        <v>23</v>
      </c>
      <c r="E1214" s="4">
        <v>0.95833333333333348</v>
      </c>
      <c r="F1214" s="8">
        <v>1</v>
      </c>
      <c r="G1214" s="4">
        <v>1</v>
      </c>
      <c r="H1214" s="8">
        <v>0</v>
      </c>
      <c r="I1214" s="8">
        <v>0</v>
      </c>
      <c r="J1214" s="8">
        <v>0</v>
      </c>
    </row>
    <row r="1215" spans="1:10" x14ac:dyDescent="0.3">
      <c r="A1215" s="7" t="s">
        <v>2373</v>
      </c>
      <c r="B1215" s="7" t="s">
        <v>1673</v>
      </c>
      <c r="C1215" s="8">
        <v>24</v>
      </c>
      <c r="D1215" s="8">
        <v>23</v>
      </c>
      <c r="E1215" s="4">
        <v>0.95833333333333348</v>
      </c>
      <c r="F1215" s="8">
        <v>1</v>
      </c>
      <c r="G1215" s="4">
        <v>1</v>
      </c>
      <c r="H1215" s="8">
        <v>0</v>
      </c>
      <c r="I1215" s="8">
        <v>0</v>
      </c>
      <c r="J1215" s="8">
        <v>0</v>
      </c>
    </row>
    <row r="1216" spans="1:10" x14ac:dyDescent="0.3">
      <c r="A1216" s="7" t="s">
        <v>2374</v>
      </c>
      <c r="B1216" s="7" t="s">
        <v>2375</v>
      </c>
      <c r="C1216" s="8">
        <v>24</v>
      </c>
      <c r="D1216" s="8">
        <v>23</v>
      </c>
      <c r="E1216" s="4">
        <v>0.95833333333333348</v>
      </c>
      <c r="F1216" s="8">
        <v>0</v>
      </c>
      <c r="G1216" s="4">
        <v>0.95833333333333348</v>
      </c>
      <c r="H1216" s="8">
        <v>1</v>
      </c>
      <c r="I1216" s="8">
        <v>0</v>
      </c>
      <c r="J1216" s="8">
        <v>0</v>
      </c>
    </row>
    <row r="1217" spans="1:10" x14ac:dyDescent="0.3">
      <c r="A1217" s="7" t="s">
        <v>2376</v>
      </c>
      <c r="B1217" s="7" t="s">
        <v>2377</v>
      </c>
      <c r="C1217" s="8">
        <v>24</v>
      </c>
      <c r="D1217" s="8">
        <v>24</v>
      </c>
      <c r="E1217" s="4">
        <v>1</v>
      </c>
      <c r="F1217" s="8">
        <v>0</v>
      </c>
      <c r="G1217" s="4">
        <v>1</v>
      </c>
      <c r="H1217" s="8">
        <v>0</v>
      </c>
      <c r="I1217" s="8">
        <v>0</v>
      </c>
      <c r="J1217" s="8">
        <v>0</v>
      </c>
    </row>
    <row r="1218" spans="1:10" x14ac:dyDescent="0.3">
      <c r="A1218" s="7" t="s">
        <v>2378</v>
      </c>
      <c r="B1218" s="7" t="s">
        <v>2379</v>
      </c>
      <c r="C1218" s="8">
        <v>24</v>
      </c>
      <c r="D1218" s="8">
        <v>24</v>
      </c>
      <c r="E1218" s="4">
        <v>1</v>
      </c>
      <c r="F1218" s="8">
        <v>0</v>
      </c>
      <c r="G1218" s="4">
        <v>1</v>
      </c>
      <c r="H1218" s="8">
        <v>0</v>
      </c>
      <c r="I1218" s="8">
        <v>0</v>
      </c>
      <c r="J1218" s="8">
        <v>0</v>
      </c>
    </row>
    <row r="1219" spans="1:10" x14ac:dyDescent="0.3">
      <c r="A1219" s="7" t="s">
        <v>2380</v>
      </c>
      <c r="B1219" s="7" t="s">
        <v>2381</v>
      </c>
      <c r="C1219" s="8">
        <v>24</v>
      </c>
      <c r="D1219" s="8">
        <v>21</v>
      </c>
      <c r="E1219" s="4">
        <v>0.875</v>
      </c>
      <c r="F1219" s="8">
        <v>3</v>
      </c>
      <c r="G1219" s="4">
        <v>1</v>
      </c>
      <c r="H1219" s="8">
        <v>0</v>
      </c>
      <c r="I1219" s="8">
        <v>0</v>
      </c>
      <c r="J1219" s="8">
        <v>0</v>
      </c>
    </row>
    <row r="1220" spans="1:10" x14ac:dyDescent="0.3">
      <c r="A1220" s="7" t="s">
        <v>2382</v>
      </c>
      <c r="B1220" s="7" t="s">
        <v>2383</v>
      </c>
      <c r="C1220" s="8">
        <v>24</v>
      </c>
      <c r="D1220" s="8">
        <v>24</v>
      </c>
      <c r="E1220" s="4">
        <v>1</v>
      </c>
      <c r="F1220" s="8">
        <v>0</v>
      </c>
      <c r="G1220" s="4">
        <v>1</v>
      </c>
      <c r="H1220" s="8">
        <v>0</v>
      </c>
      <c r="I1220" s="8">
        <v>0</v>
      </c>
      <c r="J1220" s="8">
        <v>0</v>
      </c>
    </row>
    <row r="1221" spans="1:10" x14ac:dyDescent="0.3">
      <c r="A1221" s="7" t="s">
        <v>2384</v>
      </c>
      <c r="B1221" s="7" t="s">
        <v>2385</v>
      </c>
      <c r="C1221" s="8">
        <v>24</v>
      </c>
      <c r="D1221" s="8">
        <v>24</v>
      </c>
      <c r="E1221" s="4">
        <v>1</v>
      </c>
      <c r="F1221" s="8">
        <v>0</v>
      </c>
      <c r="G1221" s="4">
        <v>1</v>
      </c>
      <c r="H1221" s="8">
        <v>0</v>
      </c>
      <c r="I1221" s="8">
        <v>0</v>
      </c>
      <c r="J1221" s="8">
        <v>0</v>
      </c>
    </row>
    <row r="1222" spans="1:10" x14ac:dyDescent="0.3">
      <c r="A1222" s="7" t="s">
        <v>2386</v>
      </c>
      <c r="B1222" s="7" t="s">
        <v>2387</v>
      </c>
      <c r="C1222" s="8">
        <v>24</v>
      </c>
      <c r="D1222" s="8">
        <v>22</v>
      </c>
      <c r="E1222" s="4">
        <v>0.91666666666666652</v>
      </c>
      <c r="F1222" s="8">
        <v>2</v>
      </c>
      <c r="G1222" s="4">
        <v>1</v>
      </c>
      <c r="H1222" s="8">
        <v>0</v>
      </c>
      <c r="I1222" s="8">
        <v>0</v>
      </c>
      <c r="J1222" s="8">
        <v>0</v>
      </c>
    </row>
    <row r="1223" spans="1:10" x14ac:dyDescent="0.3">
      <c r="A1223" s="7" t="s">
        <v>2388</v>
      </c>
      <c r="B1223" s="7" t="s">
        <v>2389</v>
      </c>
      <c r="C1223" s="8">
        <v>24</v>
      </c>
      <c r="D1223" s="8">
        <v>24</v>
      </c>
      <c r="E1223" s="4">
        <v>1</v>
      </c>
      <c r="F1223" s="8">
        <v>0</v>
      </c>
      <c r="G1223" s="4">
        <v>1</v>
      </c>
      <c r="H1223" s="8">
        <v>0</v>
      </c>
      <c r="I1223" s="8">
        <v>0</v>
      </c>
      <c r="J1223" s="8">
        <v>0</v>
      </c>
    </row>
    <row r="1224" spans="1:10" x14ac:dyDescent="0.3">
      <c r="A1224" s="7" t="s">
        <v>2390</v>
      </c>
      <c r="B1224" s="7" t="s">
        <v>2391</v>
      </c>
      <c r="C1224" s="8">
        <v>24</v>
      </c>
      <c r="D1224" s="8">
        <v>23</v>
      </c>
      <c r="E1224" s="4">
        <v>0.95833333333333348</v>
      </c>
      <c r="F1224" s="8">
        <v>1</v>
      </c>
      <c r="G1224" s="4">
        <v>1</v>
      </c>
      <c r="H1224" s="8">
        <v>0</v>
      </c>
      <c r="I1224" s="8">
        <v>0</v>
      </c>
      <c r="J1224" s="8">
        <v>0</v>
      </c>
    </row>
    <row r="1225" spans="1:10" x14ac:dyDescent="0.3">
      <c r="A1225" s="7" t="s">
        <v>2392</v>
      </c>
      <c r="B1225" s="7" t="s">
        <v>1818</v>
      </c>
      <c r="C1225" s="8">
        <v>24</v>
      </c>
      <c r="D1225" s="8">
        <v>23</v>
      </c>
      <c r="E1225" s="4">
        <v>0.95833333333333348</v>
      </c>
      <c r="F1225" s="8">
        <v>1</v>
      </c>
      <c r="G1225" s="4">
        <v>1</v>
      </c>
      <c r="H1225" s="8">
        <v>0</v>
      </c>
      <c r="I1225" s="8">
        <v>0</v>
      </c>
      <c r="J1225" s="8">
        <v>0</v>
      </c>
    </row>
    <row r="1226" spans="1:10" x14ac:dyDescent="0.3">
      <c r="A1226" s="7" t="s">
        <v>2393</v>
      </c>
      <c r="B1226" s="7" t="s">
        <v>2394</v>
      </c>
      <c r="C1226" s="8">
        <v>24</v>
      </c>
      <c r="D1226" s="8">
        <v>22</v>
      </c>
      <c r="E1226" s="4">
        <v>0.91666666666666652</v>
      </c>
      <c r="F1226" s="8">
        <v>2</v>
      </c>
      <c r="G1226" s="4">
        <v>1</v>
      </c>
      <c r="H1226" s="8">
        <v>0</v>
      </c>
      <c r="I1226" s="8">
        <v>0</v>
      </c>
      <c r="J1226" s="8">
        <v>0</v>
      </c>
    </row>
    <row r="1227" spans="1:10" x14ac:dyDescent="0.3">
      <c r="A1227" s="7" t="s">
        <v>2395</v>
      </c>
      <c r="B1227" s="7" t="s">
        <v>2223</v>
      </c>
      <c r="C1227" s="8">
        <v>24</v>
      </c>
      <c r="D1227" s="8">
        <v>23</v>
      </c>
      <c r="E1227" s="4">
        <v>0.95833333333333348</v>
      </c>
      <c r="F1227" s="8">
        <v>1</v>
      </c>
      <c r="G1227" s="4">
        <v>1</v>
      </c>
      <c r="H1227" s="8">
        <v>0</v>
      </c>
      <c r="I1227" s="8">
        <v>0</v>
      </c>
      <c r="J1227" s="8">
        <v>0</v>
      </c>
    </row>
    <row r="1228" spans="1:10" x14ac:dyDescent="0.3">
      <c r="A1228" s="7" t="s">
        <v>2396</v>
      </c>
      <c r="B1228" s="7" t="s">
        <v>2397</v>
      </c>
      <c r="C1228" s="8">
        <v>24</v>
      </c>
      <c r="D1228" s="8">
        <v>23</v>
      </c>
      <c r="E1228" s="4">
        <v>0.95833333333333348</v>
      </c>
      <c r="F1228" s="8">
        <v>0</v>
      </c>
      <c r="G1228" s="4">
        <v>0.95833333333333348</v>
      </c>
      <c r="H1228" s="8">
        <v>1</v>
      </c>
      <c r="I1228" s="8">
        <v>0</v>
      </c>
      <c r="J1228" s="8">
        <v>0</v>
      </c>
    </row>
    <row r="1229" spans="1:10" x14ac:dyDescent="0.3">
      <c r="A1229" s="7" t="s">
        <v>2398</v>
      </c>
      <c r="B1229" s="7" t="s">
        <v>2399</v>
      </c>
      <c r="C1229" s="8">
        <v>24</v>
      </c>
      <c r="D1229" s="8">
        <v>21</v>
      </c>
      <c r="E1229" s="4">
        <v>0.875</v>
      </c>
      <c r="F1229" s="8">
        <v>1</v>
      </c>
      <c r="G1229" s="4">
        <v>0.91666666666666652</v>
      </c>
      <c r="H1229" s="8">
        <v>1</v>
      </c>
      <c r="I1229" s="8">
        <v>1</v>
      </c>
      <c r="J1229" s="8">
        <v>0</v>
      </c>
    </row>
    <row r="1230" spans="1:10" x14ac:dyDescent="0.3">
      <c r="A1230" s="7" t="s">
        <v>2400</v>
      </c>
      <c r="B1230" s="7" t="s">
        <v>2401</v>
      </c>
      <c r="C1230" s="8">
        <v>24</v>
      </c>
      <c r="D1230" s="8">
        <v>24</v>
      </c>
      <c r="E1230" s="4">
        <v>1</v>
      </c>
      <c r="F1230" s="8">
        <v>0</v>
      </c>
      <c r="G1230" s="4">
        <v>1</v>
      </c>
      <c r="H1230" s="8">
        <v>0</v>
      </c>
      <c r="I1230" s="8">
        <v>0</v>
      </c>
      <c r="J1230" s="8">
        <v>0</v>
      </c>
    </row>
    <row r="1231" spans="1:10" x14ac:dyDescent="0.3">
      <c r="A1231" s="7" t="s">
        <v>2402</v>
      </c>
      <c r="B1231" s="7" t="s">
        <v>2403</v>
      </c>
      <c r="C1231" s="8">
        <v>24</v>
      </c>
      <c r="D1231" s="8">
        <v>20</v>
      </c>
      <c r="E1231" s="4">
        <v>0.83333333333333348</v>
      </c>
      <c r="F1231" s="8">
        <v>4</v>
      </c>
      <c r="G1231" s="4">
        <v>1</v>
      </c>
      <c r="H1231" s="8">
        <v>0</v>
      </c>
      <c r="I1231" s="8">
        <v>0</v>
      </c>
      <c r="J1231" s="8">
        <v>0</v>
      </c>
    </row>
    <row r="1232" spans="1:10" x14ac:dyDescent="0.3">
      <c r="A1232" s="7" t="s">
        <v>2404</v>
      </c>
      <c r="B1232" s="7" t="s">
        <v>2405</v>
      </c>
      <c r="C1232" s="8">
        <v>24</v>
      </c>
      <c r="D1232" s="8">
        <v>22</v>
      </c>
      <c r="E1232" s="4">
        <v>0.91666666666666652</v>
      </c>
      <c r="F1232" s="8">
        <v>1</v>
      </c>
      <c r="G1232" s="4">
        <v>0.95833333333333348</v>
      </c>
      <c r="H1232" s="8">
        <v>0</v>
      </c>
      <c r="I1232" s="8">
        <v>0</v>
      </c>
      <c r="J1232" s="8">
        <v>1</v>
      </c>
    </row>
    <row r="1233" spans="1:10" x14ac:dyDescent="0.3">
      <c r="A1233" s="7" t="s">
        <v>2406</v>
      </c>
      <c r="B1233" s="7" t="s">
        <v>2407</v>
      </c>
      <c r="C1233" s="8">
        <v>23</v>
      </c>
      <c r="D1233" s="8">
        <v>23</v>
      </c>
      <c r="E1233" s="4">
        <v>1</v>
      </c>
      <c r="F1233" s="8">
        <v>0</v>
      </c>
      <c r="G1233" s="4">
        <v>1</v>
      </c>
      <c r="H1233" s="8">
        <v>0</v>
      </c>
      <c r="I1233" s="8">
        <v>0</v>
      </c>
      <c r="J1233" s="8">
        <v>0</v>
      </c>
    </row>
    <row r="1234" spans="1:10" x14ac:dyDescent="0.3">
      <c r="A1234" s="7" t="s">
        <v>2408</v>
      </c>
      <c r="B1234" s="7" t="s">
        <v>2409</v>
      </c>
      <c r="C1234" s="8">
        <v>23</v>
      </c>
      <c r="D1234" s="8">
        <v>21</v>
      </c>
      <c r="E1234" s="4">
        <v>0.91304347826086951</v>
      </c>
      <c r="F1234" s="8">
        <v>1</v>
      </c>
      <c r="G1234" s="4">
        <v>0.95652173913043481</v>
      </c>
      <c r="H1234" s="8">
        <v>1</v>
      </c>
      <c r="I1234" s="8">
        <v>0</v>
      </c>
      <c r="J1234" s="8">
        <v>0</v>
      </c>
    </row>
    <row r="1235" spans="1:10" x14ac:dyDescent="0.3">
      <c r="A1235" s="7" t="s">
        <v>2410</v>
      </c>
      <c r="B1235" s="7" t="s">
        <v>2411</v>
      </c>
      <c r="C1235" s="8">
        <v>23</v>
      </c>
      <c r="D1235" s="8">
        <v>23</v>
      </c>
      <c r="E1235" s="4">
        <v>1</v>
      </c>
      <c r="F1235" s="8">
        <v>0</v>
      </c>
      <c r="G1235" s="4">
        <v>1</v>
      </c>
      <c r="H1235" s="8">
        <v>0</v>
      </c>
      <c r="I1235" s="8">
        <v>0</v>
      </c>
      <c r="J1235" s="8">
        <v>0</v>
      </c>
    </row>
    <row r="1236" spans="1:10" x14ac:dyDescent="0.3">
      <c r="A1236" s="7" t="s">
        <v>2412</v>
      </c>
      <c r="B1236" s="7" t="s">
        <v>2413</v>
      </c>
      <c r="C1236" s="8">
        <v>23</v>
      </c>
      <c r="D1236" s="8">
        <v>23</v>
      </c>
      <c r="E1236" s="4">
        <v>1</v>
      </c>
      <c r="F1236" s="8">
        <v>0</v>
      </c>
      <c r="G1236" s="4">
        <v>1</v>
      </c>
      <c r="H1236" s="8">
        <v>0</v>
      </c>
      <c r="I1236" s="8">
        <v>0</v>
      </c>
      <c r="J1236" s="8">
        <v>0</v>
      </c>
    </row>
    <row r="1237" spans="1:10" x14ac:dyDescent="0.3">
      <c r="A1237" s="7" t="s">
        <v>2414</v>
      </c>
      <c r="B1237" s="7" t="s">
        <v>2415</v>
      </c>
      <c r="C1237" s="8">
        <v>23</v>
      </c>
      <c r="D1237" s="8">
        <v>22</v>
      </c>
      <c r="E1237" s="4">
        <v>0.95652173913043481</v>
      </c>
      <c r="F1237" s="8">
        <v>1</v>
      </c>
      <c r="G1237" s="4">
        <v>1</v>
      </c>
      <c r="H1237" s="8">
        <v>0</v>
      </c>
      <c r="I1237" s="8">
        <v>0</v>
      </c>
      <c r="J1237" s="8">
        <v>0</v>
      </c>
    </row>
    <row r="1238" spans="1:10" x14ac:dyDescent="0.3">
      <c r="A1238" s="7" t="s">
        <v>2416</v>
      </c>
      <c r="B1238" s="7" t="s">
        <v>2417</v>
      </c>
      <c r="C1238" s="8">
        <v>23</v>
      </c>
      <c r="D1238" s="8">
        <v>23</v>
      </c>
      <c r="E1238" s="4">
        <v>1</v>
      </c>
      <c r="F1238" s="8">
        <v>0</v>
      </c>
      <c r="G1238" s="4">
        <v>1</v>
      </c>
      <c r="H1238" s="8">
        <v>0</v>
      </c>
      <c r="I1238" s="8">
        <v>0</v>
      </c>
      <c r="J1238" s="8">
        <v>0</v>
      </c>
    </row>
    <row r="1239" spans="1:10" x14ac:dyDescent="0.3">
      <c r="A1239" s="7" t="s">
        <v>2418</v>
      </c>
      <c r="B1239" s="7" t="s">
        <v>2054</v>
      </c>
      <c r="C1239" s="8">
        <v>23</v>
      </c>
      <c r="D1239" s="8">
        <v>21</v>
      </c>
      <c r="E1239" s="4">
        <v>0.91304347826086951</v>
      </c>
      <c r="F1239" s="8">
        <v>0</v>
      </c>
      <c r="G1239" s="4">
        <v>0.91304347826086951</v>
      </c>
      <c r="H1239" s="8">
        <v>0</v>
      </c>
      <c r="I1239" s="8">
        <v>0</v>
      </c>
      <c r="J1239" s="8">
        <v>2</v>
      </c>
    </row>
    <row r="1240" spans="1:10" x14ac:dyDescent="0.3">
      <c r="A1240" s="7" t="s">
        <v>2419</v>
      </c>
      <c r="B1240" s="7" t="s">
        <v>2420</v>
      </c>
      <c r="C1240" s="8">
        <v>23</v>
      </c>
      <c r="D1240" s="8">
        <v>22</v>
      </c>
      <c r="E1240" s="4">
        <v>0.95652173913043481</v>
      </c>
      <c r="F1240" s="8">
        <v>1</v>
      </c>
      <c r="G1240" s="4">
        <v>1</v>
      </c>
      <c r="H1240" s="8">
        <v>0</v>
      </c>
      <c r="I1240" s="8">
        <v>0</v>
      </c>
      <c r="J1240" s="8">
        <v>0</v>
      </c>
    </row>
    <row r="1241" spans="1:10" x14ac:dyDescent="0.3">
      <c r="A1241" s="7" t="s">
        <v>2421</v>
      </c>
      <c r="B1241" s="7" t="s">
        <v>2422</v>
      </c>
      <c r="C1241" s="8">
        <v>23</v>
      </c>
      <c r="D1241" s="8">
        <v>21</v>
      </c>
      <c r="E1241" s="4">
        <v>0.91304347826086951</v>
      </c>
      <c r="F1241" s="8">
        <v>2</v>
      </c>
      <c r="G1241" s="4">
        <v>1</v>
      </c>
      <c r="H1241" s="8">
        <v>0</v>
      </c>
      <c r="I1241" s="8">
        <v>0</v>
      </c>
      <c r="J1241" s="8">
        <v>0</v>
      </c>
    </row>
    <row r="1242" spans="1:10" x14ac:dyDescent="0.3">
      <c r="A1242" s="7" t="s">
        <v>2423</v>
      </c>
      <c r="B1242" s="7" t="s">
        <v>2424</v>
      </c>
      <c r="C1242" s="8">
        <v>23</v>
      </c>
      <c r="D1242" s="8">
        <v>22</v>
      </c>
      <c r="E1242" s="4">
        <v>0.95652173913043481</v>
      </c>
      <c r="F1242" s="8">
        <v>1</v>
      </c>
      <c r="G1242" s="4">
        <v>1</v>
      </c>
      <c r="H1242" s="8">
        <v>0</v>
      </c>
      <c r="I1242" s="8">
        <v>0</v>
      </c>
      <c r="J1242" s="8">
        <v>0</v>
      </c>
    </row>
    <row r="1243" spans="1:10" x14ac:dyDescent="0.3">
      <c r="A1243" s="7" t="s">
        <v>2425</v>
      </c>
      <c r="B1243" s="7" t="s">
        <v>2426</v>
      </c>
      <c r="C1243" s="8">
        <v>23</v>
      </c>
      <c r="D1243" s="8">
        <v>21</v>
      </c>
      <c r="E1243" s="4">
        <v>0.91304347826086951</v>
      </c>
      <c r="F1243" s="8">
        <v>1</v>
      </c>
      <c r="G1243" s="4">
        <v>0.95652173913043481</v>
      </c>
      <c r="H1243" s="8">
        <v>1</v>
      </c>
      <c r="I1243" s="8">
        <v>0</v>
      </c>
      <c r="J1243" s="8">
        <v>0</v>
      </c>
    </row>
    <row r="1244" spans="1:10" x14ac:dyDescent="0.3">
      <c r="A1244" s="7" t="s">
        <v>2427</v>
      </c>
      <c r="B1244" s="7" t="s">
        <v>2428</v>
      </c>
      <c r="C1244" s="8">
        <v>23</v>
      </c>
      <c r="D1244" s="8">
        <v>23</v>
      </c>
      <c r="E1244" s="4">
        <v>1</v>
      </c>
      <c r="F1244" s="8">
        <v>0</v>
      </c>
      <c r="G1244" s="4">
        <v>1</v>
      </c>
      <c r="H1244" s="8">
        <v>0</v>
      </c>
      <c r="I1244" s="8">
        <v>0</v>
      </c>
      <c r="J1244" s="8">
        <v>0</v>
      </c>
    </row>
    <row r="1245" spans="1:10" x14ac:dyDescent="0.3">
      <c r="A1245" s="7" t="s">
        <v>2429</v>
      </c>
      <c r="B1245" s="7" t="s">
        <v>2430</v>
      </c>
      <c r="C1245" s="8">
        <v>23</v>
      </c>
      <c r="D1245" s="8">
        <v>20</v>
      </c>
      <c r="E1245" s="4">
        <v>0.86956521739130432</v>
      </c>
      <c r="F1245" s="8">
        <v>2</v>
      </c>
      <c r="G1245" s="4">
        <v>0.95652173913043481</v>
      </c>
      <c r="H1245" s="8">
        <v>1</v>
      </c>
      <c r="I1245" s="8">
        <v>0</v>
      </c>
      <c r="J1245" s="8">
        <v>0</v>
      </c>
    </row>
    <row r="1246" spans="1:10" x14ac:dyDescent="0.3">
      <c r="A1246" s="7" t="s">
        <v>2431</v>
      </c>
      <c r="B1246" s="7" t="s">
        <v>2432</v>
      </c>
      <c r="C1246" s="8">
        <v>23</v>
      </c>
      <c r="D1246" s="8">
        <v>22</v>
      </c>
      <c r="E1246" s="4">
        <v>0.95652173913043481</v>
      </c>
      <c r="F1246" s="8">
        <v>1</v>
      </c>
      <c r="G1246" s="4">
        <v>1</v>
      </c>
      <c r="H1246" s="8">
        <v>0</v>
      </c>
      <c r="I1246" s="8">
        <v>0</v>
      </c>
      <c r="J1246" s="8">
        <v>0</v>
      </c>
    </row>
    <row r="1247" spans="1:10" x14ac:dyDescent="0.3">
      <c r="A1247" s="7" t="s">
        <v>2433</v>
      </c>
      <c r="B1247" s="7" t="s">
        <v>2434</v>
      </c>
      <c r="C1247" s="8">
        <v>23</v>
      </c>
      <c r="D1247" s="8">
        <v>23</v>
      </c>
      <c r="E1247" s="4">
        <v>1</v>
      </c>
      <c r="F1247" s="8">
        <v>0</v>
      </c>
      <c r="G1247" s="4">
        <v>1</v>
      </c>
      <c r="H1247" s="8">
        <v>0</v>
      </c>
      <c r="I1247" s="8">
        <v>0</v>
      </c>
      <c r="J1247" s="8">
        <v>0</v>
      </c>
    </row>
    <row r="1248" spans="1:10" x14ac:dyDescent="0.3">
      <c r="A1248" s="7" t="s">
        <v>2435</v>
      </c>
      <c r="B1248" s="7" t="s">
        <v>2436</v>
      </c>
      <c r="C1248" s="8">
        <v>23</v>
      </c>
      <c r="D1248" s="8">
        <v>22</v>
      </c>
      <c r="E1248" s="4">
        <v>0.95652173913043481</v>
      </c>
      <c r="F1248" s="8">
        <v>1</v>
      </c>
      <c r="G1248" s="4">
        <v>1</v>
      </c>
      <c r="H1248" s="8">
        <v>0</v>
      </c>
      <c r="I1248" s="8">
        <v>0</v>
      </c>
      <c r="J1248" s="8">
        <v>0</v>
      </c>
    </row>
    <row r="1249" spans="1:10" x14ac:dyDescent="0.3">
      <c r="A1249" s="7" t="s">
        <v>2437</v>
      </c>
      <c r="B1249" s="7" t="s">
        <v>1636</v>
      </c>
      <c r="C1249" s="8">
        <v>23</v>
      </c>
      <c r="D1249" s="8">
        <v>22</v>
      </c>
      <c r="E1249" s="4">
        <v>0.95652173913043481</v>
      </c>
      <c r="F1249" s="8">
        <v>1</v>
      </c>
      <c r="G1249" s="4">
        <v>1</v>
      </c>
      <c r="H1249" s="8">
        <v>0</v>
      </c>
      <c r="I1249" s="8">
        <v>0</v>
      </c>
      <c r="J1249" s="8">
        <v>0</v>
      </c>
    </row>
    <row r="1250" spans="1:10" x14ac:dyDescent="0.3">
      <c r="A1250" s="7" t="s">
        <v>2438</v>
      </c>
      <c r="B1250" s="7" t="s">
        <v>2439</v>
      </c>
      <c r="C1250" s="8">
        <v>23</v>
      </c>
      <c r="D1250" s="8">
        <v>22</v>
      </c>
      <c r="E1250" s="4">
        <v>0.95652173913043481</v>
      </c>
      <c r="F1250" s="8">
        <v>1</v>
      </c>
      <c r="G1250" s="4">
        <v>1</v>
      </c>
      <c r="H1250" s="8">
        <v>0</v>
      </c>
      <c r="I1250" s="8">
        <v>0</v>
      </c>
      <c r="J1250" s="8">
        <v>0</v>
      </c>
    </row>
    <row r="1251" spans="1:10" x14ac:dyDescent="0.3">
      <c r="A1251" s="7" t="s">
        <v>2440</v>
      </c>
      <c r="B1251" s="7" t="s">
        <v>2441</v>
      </c>
      <c r="C1251" s="8">
        <v>23</v>
      </c>
      <c r="D1251" s="8">
        <v>23</v>
      </c>
      <c r="E1251" s="4">
        <v>1</v>
      </c>
      <c r="F1251" s="8">
        <v>0</v>
      </c>
      <c r="G1251" s="4">
        <v>1</v>
      </c>
      <c r="H1251" s="8">
        <v>0</v>
      </c>
      <c r="I1251" s="8">
        <v>0</v>
      </c>
      <c r="J1251" s="8">
        <v>0</v>
      </c>
    </row>
    <row r="1252" spans="1:10" x14ac:dyDescent="0.3">
      <c r="A1252" s="7" t="s">
        <v>2442</v>
      </c>
      <c r="B1252" s="7" t="s">
        <v>2443</v>
      </c>
      <c r="C1252" s="8">
        <v>23</v>
      </c>
      <c r="D1252" s="8">
        <v>22</v>
      </c>
      <c r="E1252" s="4">
        <v>0.95652173913043481</v>
      </c>
      <c r="F1252" s="8">
        <v>0</v>
      </c>
      <c r="G1252" s="4">
        <v>0.95652173913043481</v>
      </c>
      <c r="H1252" s="8">
        <v>0</v>
      </c>
      <c r="I1252" s="8">
        <v>1</v>
      </c>
      <c r="J1252" s="8">
        <v>0</v>
      </c>
    </row>
    <row r="1253" spans="1:10" x14ac:dyDescent="0.3">
      <c r="A1253" s="7" t="s">
        <v>2444</v>
      </c>
      <c r="B1253" s="7" t="s">
        <v>2445</v>
      </c>
      <c r="C1253" s="8">
        <v>23</v>
      </c>
      <c r="D1253" s="8">
        <v>23</v>
      </c>
      <c r="E1253" s="4">
        <v>1</v>
      </c>
      <c r="F1253" s="8">
        <v>0</v>
      </c>
      <c r="G1253" s="4">
        <v>1</v>
      </c>
      <c r="H1253" s="8">
        <v>0</v>
      </c>
      <c r="I1253" s="8">
        <v>0</v>
      </c>
      <c r="J1253" s="8">
        <v>0</v>
      </c>
    </row>
    <row r="1254" spans="1:10" x14ac:dyDescent="0.3">
      <c r="A1254" s="7" t="s">
        <v>2446</v>
      </c>
      <c r="B1254" s="7" t="s">
        <v>2447</v>
      </c>
      <c r="C1254" s="8">
        <v>23</v>
      </c>
      <c r="D1254" s="8">
        <v>23</v>
      </c>
      <c r="E1254" s="4">
        <v>1</v>
      </c>
      <c r="F1254" s="8">
        <v>0</v>
      </c>
      <c r="G1254" s="4">
        <v>1</v>
      </c>
      <c r="H1254" s="8">
        <v>0</v>
      </c>
      <c r="I1254" s="8">
        <v>0</v>
      </c>
      <c r="J1254" s="8">
        <v>0</v>
      </c>
    </row>
    <row r="1255" spans="1:10" x14ac:dyDescent="0.3">
      <c r="A1255" s="7" t="s">
        <v>2448</v>
      </c>
      <c r="B1255" s="7" t="s">
        <v>2449</v>
      </c>
      <c r="C1255" s="8">
        <v>23</v>
      </c>
      <c r="D1255" s="8">
        <v>23</v>
      </c>
      <c r="E1255" s="4">
        <v>1</v>
      </c>
      <c r="F1255" s="8">
        <v>0</v>
      </c>
      <c r="G1255" s="4">
        <v>1</v>
      </c>
      <c r="H1255" s="8">
        <v>0</v>
      </c>
      <c r="I1255" s="8">
        <v>0</v>
      </c>
      <c r="J1255" s="8">
        <v>0</v>
      </c>
    </row>
    <row r="1256" spans="1:10" x14ac:dyDescent="0.3">
      <c r="A1256" s="7" t="s">
        <v>2450</v>
      </c>
      <c r="B1256" s="7" t="s">
        <v>2451</v>
      </c>
      <c r="C1256" s="8">
        <v>23</v>
      </c>
      <c r="D1256" s="8">
        <v>23</v>
      </c>
      <c r="E1256" s="4">
        <v>1</v>
      </c>
      <c r="F1256" s="8">
        <v>0</v>
      </c>
      <c r="G1256" s="4">
        <v>1</v>
      </c>
      <c r="H1256" s="8">
        <v>0</v>
      </c>
      <c r="I1256" s="8">
        <v>0</v>
      </c>
      <c r="J1256" s="8">
        <v>0</v>
      </c>
    </row>
    <row r="1257" spans="1:10" x14ac:dyDescent="0.3">
      <c r="A1257" s="7" t="s">
        <v>2452</v>
      </c>
      <c r="B1257" s="7" t="s">
        <v>2453</v>
      </c>
      <c r="C1257" s="8">
        <v>23</v>
      </c>
      <c r="D1257" s="8">
        <v>23</v>
      </c>
      <c r="E1257" s="4">
        <v>1</v>
      </c>
      <c r="F1257" s="8">
        <v>0</v>
      </c>
      <c r="G1257" s="4">
        <v>1</v>
      </c>
      <c r="H1257" s="8">
        <v>0</v>
      </c>
      <c r="I1257" s="8">
        <v>0</v>
      </c>
      <c r="J1257" s="8">
        <v>0</v>
      </c>
    </row>
    <row r="1258" spans="1:10" x14ac:dyDescent="0.3">
      <c r="A1258" s="7" t="s">
        <v>2454</v>
      </c>
      <c r="B1258" s="7" t="s">
        <v>2455</v>
      </c>
      <c r="C1258" s="8">
        <v>23</v>
      </c>
      <c r="D1258" s="8">
        <v>23</v>
      </c>
      <c r="E1258" s="4">
        <v>1</v>
      </c>
      <c r="F1258" s="8">
        <v>0</v>
      </c>
      <c r="G1258" s="4">
        <v>1</v>
      </c>
      <c r="H1258" s="8">
        <v>0</v>
      </c>
      <c r="I1258" s="8">
        <v>0</v>
      </c>
      <c r="J1258" s="8">
        <v>0</v>
      </c>
    </row>
    <row r="1259" spans="1:10" x14ac:dyDescent="0.3">
      <c r="A1259" s="7" t="s">
        <v>2456</v>
      </c>
      <c r="B1259" s="7" t="s">
        <v>2457</v>
      </c>
      <c r="C1259" s="8">
        <v>23</v>
      </c>
      <c r="D1259" s="8">
        <v>23</v>
      </c>
      <c r="E1259" s="4">
        <v>1</v>
      </c>
      <c r="F1259" s="8">
        <v>0</v>
      </c>
      <c r="G1259" s="4">
        <v>1</v>
      </c>
      <c r="H1259" s="8">
        <v>0</v>
      </c>
      <c r="I1259" s="8">
        <v>0</v>
      </c>
      <c r="J1259" s="8">
        <v>0</v>
      </c>
    </row>
    <row r="1260" spans="1:10" x14ac:dyDescent="0.3">
      <c r="A1260" s="7" t="s">
        <v>2458</v>
      </c>
      <c r="B1260" s="7" t="s">
        <v>2459</v>
      </c>
      <c r="C1260" s="8">
        <v>23</v>
      </c>
      <c r="D1260" s="8">
        <v>22</v>
      </c>
      <c r="E1260" s="4">
        <v>0.95652173913043481</v>
      </c>
      <c r="F1260" s="8">
        <v>1</v>
      </c>
      <c r="G1260" s="4">
        <v>1</v>
      </c>
      <c r="H1260" s="8">
        <v>0</v>
      </c>
      <c r="I1260" s="8">
        <v>0</v>
      </c>
      <c r="J1260" s="8">
        <v>0</v>
      </c>
    </row>
    <row r="1261" spans="1:10" x14ac:dyDescent="0.3">
      <c r="A1261" s="7" t="s">
        <v>2460</v>
      </c>
      <c r="B1261" s="7" t="s">
        <v>2461</v>
      </c>
      <c r="C1261" s="8">
        <v>23</v>
      </c>
      <c r="D1261" s="8">
        <v>22</v>
      </c>
      <c r="E1261" s="4">
        <v>0.95652173913043481</v>
      </c>
      <c r="F1261" s="8">
        <v>1</v>
      </c>
      <c r="G1261" s="4">
        <v>1</v>
      </c>
      <c r="H1261" s="8">
        <v>0</v>
      </c>
      <c r="I1261" s="8">
        <v>0</v>
      </c>
      <c r="J1261" s="8">
        <v>0</v>
      </c>
    </row>
    <row r="1262" spans="1:10" x14ac:dyDescent="0.3">
      <c r="A1262" s="7" t="s">
        <v>2462</v>
      </c>
      <c r="B1262" s="7" t="s">
        <v>2463</v>
      </c>
      <c r="C1262" s="8">
        <v>23</v>
      </c>
      <c r="D1262" s="8">
        <v>23</v>
      </c>
      <c r="E1262" s="4">
        <v>1</v>
      </c>
      <c r="F1262" s="8">
        <v>0</v>
      </c>
      <c r="G1262" s="4">
        <v>1</v>
      </c>
      <c r="H1262" s="8">
        <v>0</v>
      </c>
      <c r="I1262" s="8">
        <v>0</v>
      </c>
      <c r="J1262" s="8">
        <v>0</v>
      </c>
    </row>
    <row r="1263" spans="1:10" x14ac:dyDescent="0.3">
      <c r="A1263" s="7" t="s">
        <v>2464</v>
      </c>
      <c r="B1263" s="7" t="s">
        <v>2465</v>
      </c>
      <c r="C1263" s="8">
        <v>23</v>
      </c>
      <c r="D1263" s="8">
        <v>23</v>
      </c>
      <c r="E1263" s="4">
        <v>1</v>
      </c>
      <c r="F1263" s="8">
        <v>0</v>
      </c>
      <c r="G1263" s="4">
        <v>1</v>
      </c>
      <c r="H1263" s="8">
        <v>0</v>
      </c>
      <c r="I1263" s="8">
        <v>0</v>
      </c>
      <c r="J1263" s="8">
        <v>0</v>
      </c>
    </row>
    <row r="1264" spans="1:10" x14ac:dyDescent="0.3">
      <c r="A1264" s="7" t="s">
        <v>2466</v>
      </c>
      <c r="B1264" s="7" t="s">
        <v>2467</v>
      </c>
      <c r="C1264" s="8">
        <v>23</v>
      </c>
      <c r="D1264" s="8">
        <v>21</v>
      </c>
      <c r="E1264" s="4">
        <v>0.91304347826086951</v>
      </c>
      <c r="F1264" s="8">
        <v>2</v>
      </c>
      <c r="G1264" s="4">
        <v>1</v>
      </c>
      <c r="H1264" s="8">
        <v>0</v>
      </c>
      <c r="I1264" s="8">
        <v>0</v>
      </c>
      <c r="J1264" s="8">
        <v>0</v>
      </c>
    </row>
    <row r="1265" spans="1:10" x14ac:dyDescent="0.3">
      <c r="A1265" s="7" t="s">
        <v>2468</v>
      </c>
      <c r="B1265" s="7" t="s">
        <v>2182</v>
      </c>
      <c r="C1265" s="8">
        <v>23</v>
      </c>
      <c r="D1265" s="8">
        <v>22</v>
      </c>
      <c r="E1265" s="4">
        <v>0.95652173913043481</v>
      </c>
      <c r="F1265" s="8">
        <v>1</v>
      </c>
      <c r="G1265" s="4">
        <v>1</v>
      </c>
      <c r="H1265" s="8">
        <v>0</v>
      </c>
      <c r="I1265" s="8">
        <v>0</v>
      </c>
      <c r="J1265" s="8">
        <v>0</v>
      </c>
    </row>
    <row r="1266" spans="1:10" x14ac:dyDescent="0.3">
      <c r="A1266" s="7" t="s">
        <v>2469</v>
      </c>
      <c r="B1266" s="7" t="s">
        <v>2470</v>
      </c>
      <c r="C1266" s="8">
        <v>23</v>
      </c>
      <c r="D1266" s="8">
        <v>21</v>
      </c>
      <c r="E1266" s="4">
        <v>0.91304347826086951</v>
      </c>
      <c r="F1266" s="8">
        <v>1</v>
      </c>
      <c r="G1266" s="4">
        <v>0.95652173913043481</v>
      </c>
      <c r="H1266" s="8">
        <v>1</v>
      </c>
      <c r="I1266" s="8">
        <v>0</v>
      </c>
      <c r="J1266" s="8">
        <v>0</v>
      </c>
    </row>
    <row r="1267" spans="1:10" x14ac:dyDescent="0.3">
      <c r="A1267" s="7" t="s">
        <v>2471</v>
      </c>
      <c r="B1267" s="7" t="s">
        <v>2472</v>
      </c>
      <c r="C1267" s="8">
        <v>23</v>
      </c>
      <c r="D1267" s="8">
        <v>23</v>
      </c>
      <c r="E1267" s="4">
        <v>1</v>
      </c>
      <c r="F1267" s="8">
        <v>0</v>
      </c>
      <c r="G1267" s="4">
        <v>1</v>
      </c>
      <c r="H1267" s="8">
        <v>0</v>
      </c>
      <c r="I1267" s="8">
        <v>0</v>
      </c>
      <c r="J1267" s="8">
        <v>0</v>
      </c>
    </row>
    <row r="1268" spans="1:10" x14ac:dyDescent="0.3">
      <c r="A1268" s="7" t="s">
        <v>2473</v>
      </c>
      <c r="B1268" s="7" t="s">
        <v>2474</v>
      </c>
      <c r="C1268" s="8">
        <v>22</v>
      </c>
      <c r="D1268" s="8">
        <v>21</v>
      </c>
      <c r="E1268" s="4">
        <v>0.95454545454545459</v>
      </c>
      <c r="F1268" s="8">
        <v>1</v>
      </c>
      <c r="G1268" s="4">
        <v>1</v>
      </c>
      <c r="H1268" s="8">
        <v>0</v>
      </c>
      <c r="I1268" s="8">
        <v>0</v>
      </c>
      <c r="J1268" s="8">
        <v>0</v>
      </c>
    </row>
    <row r="1269" spans="1:10" x14ac:dyDescent="0.3">
      <c r="A1269" s="7" t="s">
        <v>2475</v>
      </c>
      <c r="B1269" s="7" t="s">
        <v>2476</v>
      </c>
      <c r="C1269" s="8">
        <v>22</v>
      </c>
      <c r="D1269" s="8">
        <v>22</v>
      </c>
      <c r="E1269" s="4">
        <v>1</v>
      </c>
      <c r="F1269" s="8">
        <v>0</v>
      </c>
      <c r="G1269" s="4">
        <v>1</v>
      </c>
      <c r="H1269" s="8">
        <v>0</v>
      </c>
      <c r="I1269" s="8">
        <v>0</v>
      </c>
      <c r="J1269" s="8">
        <v>0</v>
      </c>
    </row>
    <row r="1270" spans="1:10" x14ac:dyDescent="0.3">
      <c r="A1270" s="7" t="s">
        <v>2477</v>
      </c>
      <c r="B1270" s="7" t="s">
        <v>2478</v>
      </c>
      <c r="C1270" s="8">
        <v>22</v>
      </c>
      <c r="D1270" s="8">
        <v>21</v>
      </c>
      <c r="E1270" s="4">
        <v>0.95454545454545459</v>
      </c>
      <c r="F1270" s="8">
        <v>1</v>
      </c>
      <c r="G1270" s="4">
        <v>1</v>
      </c>
      <c r="H1270" s="8">
        <v>0</v>
      </c>
      <c r="I1270" s="8">
        <v>0</v>
      </c>
      <c r="J1270" s="8">
        <v>0</v>
      </c>
    </row>
    <row r="1271" spans="1:10" x14ac:dyDescent="0.3">
      <c r="A1271" s="7" t="s">
        <v>2479</v>
      </c>
      <c r="B1271" s="7" t="s">
        <v>2480</v>
      </c>
      <c r="C1271" s="8">
        <v>22</v>
      </c>
      <c r="D1271" s="8">
        <v>19</v>
      </c>
      <c r="E1271" s="4">
        <v>0.86363636363636365</v>
      </c>
      <c r="F1271" s="8">
        <v>1</v>
      </c>
      <c r="G1271" s="4">
        <v>0.90909090909090906</v>
      </c>
      <c r="H1271" s="8">
        <v>2</v>
      </c>
      <c r="I1271" s="8">
        <v>0</v>
      </c>
      <c r="J1271" s="8">
        <v>0</v>
      </c>
    </row>
    <row r="1272" spans="1:10" x14ac:dyDescent="0.3">
      <c r="A1272" s="7" t="s">
        <v>2481</v>
      </c>
      <c r="B1272" s="7" t="s">
        <v>2482</v>
      </c>
      <c r="C1272" s="8">
        <v>22</v>
      </c>
      <c r="D1272" s="8">
        <v>21</v>
      </c>
      <c r="E1272" s="4">
        <v>0.95454545454545459</v>
      </c>
      <c r="F1272" s="8">
        <v>1</v>
      </c>
      <c r="G1272" s="4">
        <v>1</v>
      </c>
      <c r="H1272" s="8">
        <v>0</v>
      </c>
      <c r="I1272" s="8">
        <v>0</v>
      </c>
      <c r="J1272" s="8">
        <v>0</v>
      </c>
    </row>
    <row r="1273" spans="1:10" x14ac:dyDescent="0.3">
      <c r="A1273" s="7" t="s">
        <v>2483</v>
      </c>
      <c r="B1273" s="7" t="s">
        <v>2484</v>
      </c>
      <c r="C1273" s="8">
        <v>22</v>
      </c>
      <c r="D1273" s="8">
        <v>22</v>
      </c>
      <c r="E1273" s="4">
        <v>1</v>
      </c>
      <c r="F1273" s="8">
        <v>0</v>
      </c>
      <c r="G1273" s="4">
        <v>1</v>
      </c>
      <c r="H1273" s="8">
        <v>0</v>
      </c>
      <c r="I1273" s="8">
        <v>0</v>
      </c>
      <c r="J1273" s="8">
        <v>0</v>
      </c>
    </row>
    <row r="1274" spans="1:10" x14ac:dyDescent="0.3">
      <c r="A1274" s="7" t="s">
        <v>2485</v>
      </c>
      <c r="B1274" s="7" t="s">
        <v>2486</v>
      </c>
      <c r="C1274" s="8">
        <v>22</v>
      </c>
      <c r="D1274" s="8">
        <v>20</v>
      </c>
      <c r="E1274" s="4">
        <v>0.90909090909090906</v>
      </c>
      <c r="F1274" s="8">
        <v>2</v>
      </c>
      <c r="G1274" s="4">
        <v>1</v>
      </c>
      <c r="H1274" s="8">
        <v>0</v>
      </c>
      <c r="I1274" s="8">
        <v>0</v>
      </c>
      <c r="J1274" s="8">
        <v>0</v>
      </c>
    </row>
    <row r="1275" spans="1:10" x14ac:dyDescent="0.3">
      <c r="A1275" s="7" t="s">
        <v>2487</v>
      </c>
      <c r="B1275" s="7" t="s">
        <v>2488</v>
      </c>
      <c r="C1275" s="8">
        <v>22</v>
      </c>
      <c r="D1275" s="8">
        <v>21</v>
      </c>
      <c r="E1275" s="4">
        <v>0.95454545454545459</v>
      </c>
      <c r="F1275" s="8">
        <v>1</v>
      </c>
      <c r="G1275" s="4">
        <v>1</v>
      </c>
      <c r="H1275" s="8">
        <v>0</v>
      </c>
      <c r="I1275" s="8">
        <v>0</v>
      </c>
      <c r="J1275" s="8">
        <v>0</v>
      </c>
    </row>
    <row r="1276" spans="1:10" x14ac:dyDescent="0.3">
      <c r="A1276" s="7" t="s">
        <v>2489</v>
      </c>
      <c r="B1276" s="7" t="s">
        <v>1887</v>
      </c>
      <c r="C1276" s="8">
        <v>22</v>
      </c>
      <c r="D1276" s="8">
        <v>22</v>
      </c>
      <c r="E1276" s="4">
        <v>1</v>
      </c>
      <c r="F1276" s="8">
        <v>0</v>
      </c>
      <c r="G1276" s="4">
        <v>1</v>
      </c>
      <c r="H1276" s="8">
        <v>0</v>
      </c>
      <c r="I1276" s="8">
        <v>0</v>
      </c>
      <c r="J1276" s="8">
        <v>0</v>
      </c>
    </row>
    <row r="1277" spans="1:10" x14ac:dyDescent="0.3">
      <c r="A1277" s="7" t="s">
        <v>2490</v>
      </c>
      <c r="B1277" s="7" t="s">
        <v>2491</v>
      </c>
      <c r="C1277" s="8">
        <v>22</v>
      </c>
      <c r="D1277" s="8">
        <v>20</v>
      </c>
      <c r="E1277" s="4">
        <v>0.90909090909090906</v>
      </c>
      <c r="F1277" s="8">
        <v>1</v>
      </c>
      <c r="G1277" s="4">
        <v>0.95454545454545459</v>
      </c>
      <c r="H1277" s="8">
        <v>0</v>
      </c>
      <c r="I1277" s="8">
        <v>0</v>
      </c>
      <c r="J1277" s="8">
        <v>1</v>
      </c>
    </row>
    <row r="1278" spans="1:10" x14ac:dyDescent="0.3">
      <c r="A1278" s="7" t="s">
        <v>2492</v>
      </c>
      <c r="B1278" s="7" t="s">
        <v>2493</v>
      </c>
      <c r="C1278" s="8">
        <v>22</v>
      </c>
      <c r="D1278" s="8">
        <v>21</v>
      </c>
      <c r="E1278" s="4">
        <v>0.95454545454545459</v>
      </c>
      <c r="F1278" s="8">
        <v>1</v>
      </c>
      <c r="G1278" s="4">
        <v>1</v>
      </c>
      <c r="H1278" s="8">
        <v>0</v>
      </c>
      <c r="I1278" s="8">
        <v>0</v>
      </c>
      <c r="J1278" s="8">
        <v>0</v>
      </c>
    </row>
    <row r="1279" spans="1:10" x14ac:dyDescent="0.3">
      <c r="A1279" s="7" t="s">
        <v>2494</v>
      </c>
      <c r="B1279" s="7" t="s">
        <v>2495</v>
      </c>
      <c r="C1279" s="8">
        <v>22</v>
      </c>
      <c r="D1279" s="8">
        <v>21</v>
      </c>
      <c r="E1279" s="4">
        <v>0.95454545454545459</v>
      </c>
      <c r="F1279" s="8">
        <v>1</v>
      </c>
      <c r="G1279" s="4">
        <v>1</v>
      </c>
      <c r="H1279" s="8">
        <v>0</v>
      </c>
      <c r="I1279" s="8">
        <v>0</v>
      </c>
      <c r="J1279" s="8">
        <v>0</v>
      </c>
    </row>
    <row r="1280" spans="1:10" x14ac:dyDescent="0.3">
      <c r="A1280" s="7" t="s">
        <v>2496</v>
      </c>
      <c r="B1280" s="7" t="s">
        <v>2497</v>
      </c>
      <c r="C1280" s="8">
        <v>22</v>
      </c>
      <c r="D1280" s="8">
        <v>22</v>
      </c>
      <c r="E1280" s="4">
        <v>1</v>
      </c>
      <c r="F1280" s="8">
        <v>0</v>
      </c>
      <c r="G1280" s="4">
        <v>1</v>
      </c>
      <c r="H1280" s="8">
        <v>0</v>
      </c>
      <c r="I1280" s="8">
        <v>0</v>
      </c>
      <c r="J1280" s="8">
        <v>0</v>
      </c>
    </row>
    <row r="1281" spans="1:10" x14ac:dyDescent="0.3">
      <c r="A1281" s="7" t="s">
        <v>2498</v>
      </c>
      <c r="B1281" s="7" t="s">
        <v>2499</v>
      </c>
      <c r="C1281" s="8">
        <v>22</v>
      </c>
      <c r="D1281" s="8">
        <v>21</v>
      </c>
      <c r="E1281" s="4">
        <v>0.95454545454545459</v>
      </c>
      <c r="F1281" s="8">
        <v>1</v>
      </c>
      <c r="G1281" s="4">
        <v>1</v>
      </c>
      <c r="H1281" s="8">
        <v>0</v>
      </c>
      <c r="I1281" s="8">
        <v>0</v>
      </c>
      <c r="J1281" s="8">
        <v>0</v>
      </c>
    </row>
    <row r="1282" spans="1:10" x14ac:dyDescent="0.3">
      <c r="A1282" s="7" t="s">
        <v>2500</v>
      </c>
      <c r="B1282" s="7" t="s">
        <v>2501</v>
      </c>
      <c r="C1282" s="8">
        <v>22</v>
      </c>
      <c r="D1282" s="8">
        <v>22</v>
      </c>
      <c r="E1282" s="4">
        <v>1</v>
      </c>
      <c r="F1282" s="8">
        <v>0</v>
      </c>
      <c r="G1282" s="4">
        <v>1</v>
      </c>
      <c r="H1282" s="8">
        <v>0</v>
      </c>
      <c r="I1282" s="8">
        <v>0</v>
      </c>
      <c r="J1282" s="8">
        <v>0</v>
      </c>
    </row>
    <row r="1283" spans="1:10" x14ac:dyDescent="0.3">
      <c r="A1283" s="7" t="s">
        <v>2502</v>
      </c>
      <c r="B1283" s="7" t="s">
        <v>2503</v>
      </c>
      <c r="C1283" s="8">
        <v>22</v>
      </c>
      <c r="D1283" s="8">
        <v>22</v>
      </c>
      <c r="E1283" s="4">
        <v>1</v>
      </c>
      <c r="F1283" s="8">
        <v>0</v>
      </c>
      <c r="G1283" s="4">
        <v>1</v>
      </c>
      <c r="H1283" s="8">
        <v>0</v>
      </c>
      <c r="I1283" s="8">
        <v>0</v>
      </c>
      <c r="J1283" s="8">
        <v>0</v>
      </c>
    </row>
    <row r="1284" spans="1:10" x14ac:dyDescent="0.3">
      <c r="A1284" s="7" t="s">
        <v>2504</v>
      </c>
      <c r="B1284" s="7" t="s">
        <v>2505</v>
      </c>
      <c r="C1284" s="8">
        <v>22</v>
      </c>
      <c r="D1284" s="8">
        <v>21</v>
      </c>
      <c r="E1284" s="4">
        <v>0.95454545454545459</v>
      </c>
      <c r="F1284" s="8">
        <v>1</v>
      </c>
      <c r="G1284" s="4">
        <v>1</v>
      </c>
      <c r="H1284" s="8">
        <v>0</v>
      </c>
      <c r="I1284" s="8">
        <v>0</v>
      </c>
      <c r="J1284" s="8">
        <v>0</v>
      </c>
    </row>
    <row r="1285" spans="1:10" x14ac:dyDescent="0.3">
      <c r="A1285" s="7" t="s">
        <v>2506</v>
      </c>
      <c r="B1285" s="7" t="s">
        <v>2507</v>
      </c>
      <c r="C1285" s="8">
        <v>22</v>
      </c>
      <c r="D1285" s="8">
        <v>21</v>
      </c>
      <c r="E1285" s="4">
        <v>0.95454545454545459</v>
      </c>
      <c r="F1285" s="8">
        <v>1</v>
      </c>
      <c r="G1285" s="4">
        <v>1</v>
      </c>
      <c r="H1285" s="8">
        <v>0</v>
      </c>
      <c r="I1285" s="8">
        <v>0</v>
      </c>
      <c r="J1285" s="8">
        <v>0</v>
      </c>
    </row>
    <row r="1286" spans="1:10" x14ac:dyDescent="0.3">
      <c r="A1286" s="7" t="s">
        <v>2508</v>
      </c>
      <c r="B1286" s="7" t="s">
        <v>2509</v>
      </c>
      <c r="C1286" s="8">
        <v>22</v>
      </c>
      <c r="D1286" s="8">
        <v>20</v>
      </c>
      <c r="E1286" s="4">
        <v>0.90909090909090906</v>
      </c>
      <c r="F1286" s="8">
        <v>2</v>
      </c>
      <c r="G1286" s="4">
        <v>1</v>
      </c>
      <c r="H1286" s="8">
        <v>0</v>
      </c>
      <c r="I1286" s="8">
        <v>0</v>
      </c>
      <c r="J1286" s="8">
        <v>0</v>
      </c>
    </row>
    <row r="1287" spans="1:10" x14ac:dyDescent="0.3">
      <c r="A1287" s="7" t="s">
        <v>2510</v>
      </c>
      <c r="B1287" s="7" t="s">
        <v>2511</v>
      </c>
      <c r="C1287" s="8">
        <v>22</v>
      </c>
      <c r="D1287" s="8">
        <v>21</v>
      </c>
      <c r="E1287" s="4">
        <v>0.95454545454545459</v>
      </c>
      <c r="F1287" s="8">
        <v>1</v>
      </c>
      <c r="G1287" s="4">
        <v>1</v>
      </c>
      <c r="H1287" s="8">
        <v>0</v>
      </c>
      <c r="I1287" s="8">
        <v>0</v>
      </c>
      <c r="J1287" s="8">
        <v>0</v>
      </c>
    </row>
    <row r="1288" spans="1:10" x14ac:dyDescent="0.3">
      <c r="A1288" s="7" t="s">
        <v>2512</v>
      </c>
      <c r="B1288" s="7" t="s">
        <v>2513</v>
      </c>
      <c r="C1288" s="8">
        <v>22</v>
      </c>
      <c r="D1288" s="8">
        <v>19</v>
      </c>
      <c r="E1288" s="4">
        <v>0.86363636363636365</v>
      </c>
      <c r="F1288" s="8">
        <v>1</v>
      </c>
      <c r="G1288" s="4">
        <v>0.90909090909090906</v>
      </c>
      <c r="H1288" s="8">
        <v>2</v>
      </c>
      <c r="I1288" s="8">
        <v>0</v>
      </c>
      <c r="J1288" s="8">
        <v>0</v>
      </c>
    </row>
    <row r="1289" spans="1:10" x14ac:dyDescent="0.3">
      <c r="A1289" s="7" t="s">
        <v>2514</v>
      </c>
      <c r="B1289" s="7" t="s">
        <v>2515</v>
      </c>
      <c r="C1289" s="8">
        <v>22</v>
      </c>
      <c r="D1289" s="8">
        <v>22</v>
      </c>
      <c r="E1289" s="4">
        <v>1</v>
      </c>
      <c r="F1289" s="8">
        <v>0</v>
      </c>
      <c r="G1289" s="4">
        <v>1</v>
      </c>
      <c r="H1289" s="8">
        <v>0</v>
      </c>
      <c r="I1289" s="8">
        <v>0</v>
      </c>
      <c r="J1289" s="8">
        <v>0</v>
      </c>
    </row>
    <row r="1290" spans="1:10" x14ac:dyDescent="0.3">
      <c r="A1290" s="7" t="s">
        <v>2516</v>
      </c>
      <c r="B1290" s="7" t="s">
        <v>2517</v>
      </c>
      <c r="C1290" s="8">
        <v>22</v>
      </c>
      <c r="D1290" s="8">
        <v>22</v>
      </c>
      <c r="E1290" s="4">
        <v>1</v>
      </c>
      <c r="F1290" s="8">
        <v>0</v>
      </c>
      <c r="G1290" s="4">
        <v>1</v>
      </c>
      <c r="H1290" s="8">
        <v>0</v>
      </c>
      <c r="I1290" s="8">
        <v>0</v>
      </c>
      <c r="J1290" s="8">
        <v>0</v>
      </c>
    </row>
    <row r="1291" spans="1:10" x14ac:dyDescent="0.3">
      <c r="A1291" s="7" t="s">
        <v>2518</v>
      </c>
      <c r="B1291" s="7" t="s">
        <v>2519</v>
      </c>
      <c r="C1291" s="8">
        <v>22</v>
      </c>
      <c r="D1291" s="8">
        <v>22</v>
      </c>
      <c r="E1291" s="4">
        <v>1</v>
      </c>
      <c r="F1291" s="8">
        <v>0</v>
      </c>
      <c r="G1291" s="4">
        <v>1</v>
      </c>
      <c r="H1291" s="8">
        <v>0</v>
      </c>
      <c r="I1291" s="8">
        <v>0</v>
      </c>
      <c r="J1291" s="8">
        <v>0</v>
      </c>
    </row>
    <row r="1292" spans="1:10" x14ac:dyDescent="0.3">
      <c r="A1292" s="7" t="s">
        <v>2520</v>
      </c>
      <c r="B1292" s="7" t="s">
        <v>2521</v>
      </c>
      <c r="C1292" s="8">
        <v>22</v>
      </c>
      <c r="D1292" s="8">
        <v>21</v>
      </c>
      <c r="E1292" s="4">
        <v>0.95454545454545459</v>
      </c>
      <c r="F1292" s="8">
        <v>1</v>
      </c>
      <c r="G1292" s="4">
        <v>1</v>
      </c>
      <c r="H1292" s="8">
        <v>0</v>
      </c>
      <c r="I1292" s="8">
        <v>0</v>
      </c>
      <c r="J1292" s="8">
        <v>0</v>
      </c>
    </row>
    <row r="1293" spans="1:10" x14ac:dyDescent="0.3">
      <c r="A1293" s="7" t="s">
        <v>2522</v>
      </c>
      <c r="B1293" s="7" t="s">
        <v>2523</v>
      </c>
      <c r="C1293" s="8">
        <v>22</v>
      </c>
      <c r="D1293" s="8">
        <v>22</v>
      </c>
      <c r="E1293" s="4">
        <v>1</v>
      </c>
      <c r="F1293" s="8">
        <v>0</v>
      </c>
      <c r="G1293" s="4">
        <v>1</v>
      </c>
      <c r="H1293" s="8">
        <v>0</v>
      </c>
      <c r="I1293" s="8">
        <v>0</v>
      </c>
      <c r="J1293" s="8">
        <v>0</v>
      </c>
    </row>
    <row r="1294" spans="1:10" x14ac:dyDescent="0.3">
      <c r="A1294" s="7" t="s">
        <v>2524</v>
      </c>
      <c r="B1294" s="7" t="s">
        <v>2312</v>
      </c>
      <c r="C1294" s="8">
        <v>22</v>
      </c>
      <c r="D1294" s="8">
        <v>22</v>
      </c>
      <c r="E1294" s="4">
        <v>1</v>
      </c>
      <c r="F1294" s="8">
        <v>0</v>
      </c>
      <c r="G1294" s="4">
        <v>1</v>
      </c>
      <c r="H1294" s="8">
        <v>0</v>
      </c>
      <c r="I1294" s="8">
        <v>0</v>
      </c>
      <c r="J1294" s="8">
        <v>0</v>
      </c>
    </row>
    <row r="1295" spans="1:10" x14ac:dyDescent="0.3">
      <c r="A1295" s="7" t="s">
        <v>2525</v>
      </c>
      <c r="B1295" s="7" t="s">
        <v>2526</v>
      </c>
      <c r="C1295" s="8">
        <v>21</v>
      </c>
      <c r="D1295" s="8">
        <v>21</v>
      </c>
      <c r="E1295" s="4">
        <v>1</v>
      </c>
      <c r="F1295" s="8">
        <v>0</v>
      </c>
      <c r="G1295" s="4">
        <v>1</v>
      </c>
      <c r="H1295" s="8">
        <v>0</v>
      </c>
      <c r="I1295" s="8">
        <v>0</v>
      </c>
      <c r="J1295" s="8">
        <v>0</v>
      </c>
    </row>
    <row r="1296" spans="1:10" x14ac:dyDescent="0.3">
      <c r="A1296" s="7" t="s">
        <v>2527</v>
      </c>
      <c r="B1296" s="7" t="s">
        <v>2528</v>
      </c>
      <c r="C1296" s="8">
        <v>21</v>
      </c>
      <c r="D1296" s="8">
        <v>21</v>
      </c>
      <c r="E1296" s="4">
        <v>1</v>
      </c>
      <c r="F1296" s="8">
        <v>0</v>
      </c>
      <c r="G1296" s="4">
        <v>1</v>
      </c>
      <c r="H1296" s="8">
        <v>0</v>
      </c>
      <c r="I1296" s="8">
        <v>0</v>
      </c>
      <c r="J1296" s="8">
        <v>0</v>
      </c>
    </row>
    <row r="1297" spans="1:10" x14ac:dyDescent="0.3">
      <c r="A1297" s="7" t="s">
        <v>2529</v>
      </c>
      <c r="B1297" s="7" t="s">
        <v>2530</v>
      </c>
      <c r="C1297" s="8">
        <v>21</v>
      </c>
      <c r="D1297" s="8">
        <v>21</v>
      </c>
      <c r="E1297" s="4">
        <v>1</v>
      </c>
      <c r="F1297" s="8">
        <v>0</v>
      </c>
      <c r="G1297" s="4">
        <v>1</v>
      </c>
      <c r="H1297" s="8">
        <v>0</v>
      </c>
      <c r="I1297" s="8">
        <v>0</v>
      </c>
      <c r="J1297" s="8">
        <v>0</v>
      </c>
    </row>
    <row r="1298" spans="1:10" x14ac:dyDescent="0.3">
      <c r="A1298" s="7" t="s">
        <v>2531</v>
      </c>
      <c r="B1298" s="7" t="s">
        <v>2532</v>
      </c>
      <c r="C1298" s="8">
        <v>21</v>
      </c>
      <c r="D1298" s="8">
        <v>21</v>
      </c>
      <c r="E1298" s="4">
        <v>1</v>
      </c>
      <c r="F1298" s="8">
        <v>0</v>
      </c>
      <c r="G1298" s="4">
        <v>1</v>
      </c>
      <c r="H1298" s="8">
        <v>0</v>
      </c>
      <c r="I1298" s="8">
        <v>0</v>
      </c>
      <c r="J1298" s="8">
        <v>0</v>
      </c>
    </row>
    <row r="1299" spans="1:10" x14ac:dyDescent="0.3">
      <c r="A1299" s="7" t="s">
        <v>2533</v>
      </c>
      <c r="B1299" s="7" t="s">
        <v>2534</v>
      </c>
      <c r="C1299" s="8">
        <v>21</v>
      </c>
      <c r="D1299" s="8">
        <v>20</v>
      </c>
      <c r="E1299" s="4">
        <v>0.95238095238095222</v>
      </c>
      <c r="F1299" s="8">
        <v>1</v>
      </c>
      <c r="G1299" s="4">
        <v>1</v>
      </c>
      <c r="H1299" s="8">
        <v>0</v>
      </c>
      <c r="I1299" s="8">
        <v>0</v>
      </c>
      <c r="J1299" s="8">
        <v>0</v>
      </c>
    </row>
    <row r="1300" spans="1:10" x14ac:dyDescent="0.3">
      <c r="A1300" s="7" t="s">
        <v>2535</v>
      </c>
      <c r="B1300" s="7" t="s">
        <v>2536</v>
      </c>
      <c r="C1300" s="8">
        <v>21</v>
      </c>
      <c r="D1300" s="8">
        <v>20</v>
      </c>
      <c r="E1300" s="4">
        <v>0.95238095238095222</v>
      </c>
      <c r="F1300" s="8">
        <v>1</v>
      </c>
      <c r="G1300" s="4">
        <v>1</v>
      </c>
      <c r="H1300" s="8">
        <v>0</v>
      </c>
      <c r="I1300" s="8">
        <v>0</v>
      </c>
      <c r="J1300" s="8">
        <v>0</v>
      </c>
    </row>
    <row r="1301" spans="1:10" x14ac:dyDescent="0.3">
      <c r="A1301" s="7" t="s">
        <v>2537</v>
      </c>
      <c r="B1301" s="7" t="s">
        <v>2538</v>
      </c>
      <c r="C1301" s="8">
        <v>21</v>
      </c>
      <c r="D1301" s="8">
        <v>20</v>
      </c>
      <c r="E1301" s="4">
        <v>0.95238095238095222</v>
      </c>
      <c r="F1301" s="8">
        <v>1</v>
      </c>
      <c r="G1301" s="4">
        <v>1</v>
      </c>
      <c r="H1301" s="8">
        <v>0</v>
      </c>
      <c r="I1301" s="8">
        <v>0</v>
      </c>
      <c r="J1301" s="8">
        <v>0</v>
      </c>
    </row>
    <row r="1302" spans="1:10" x14ac:dyDescent="0.3">
      <c r="A1302" s="7" t="s">
        <v>2539</v>
      </c>
      <c r="B1302" s="7" t="s">
        <v>2540</v>
      </c>
      <c r="C1302" s="8">
        <v>21</v>
      </c>
      <c r="D1302" s="8">
        <v>20</v>
      </c>
      <c r="E1302" s="4">
        <v>0.95238095238095222</v>
      </c>
      <c r="F1302" s="8">
        <v>1</v>
      </c>
      <c r="G1302" s="4">
        <v>1</v>
      </c>
      <c r="H1302" s="8">
        <v>0</v>
      </c>
      <c r="I1302" s="8">
        <v>0</v>
      </c>
      <c r="J1302" s="8">
        <v>0</v>
      </c>
    </row>
    <row r="1303" spans="1:10" x14ac:dyDescent="0.3">
      <c r="A1303" s="7" t="s">
        <v>2541</v>
      </c>
      <c r="B1303" s="7" t="s">
        <v>1891</v>
      </c>
      <c r="C1303" s="8">
        <v>21</v>
      </c>
      <c r="D1303" s="8">
        <v>20</v>
      </c>
      <c r="E1303" s="4">
        <v>0.95238095238095222</v>
      </c>
      <c r="F1303" s="8">
        <v>1</v>
      </c>
      <c r="G1303" s="4">
        <v>1</v>
      </c>
      <c r="H1303" s="8">
        <v>0</v>
      </c>
      <c r="I1303" s="8">
        <v>0</v>
      </c>
      <c r="J1303" s="8">
        <v>0</v>
      </c>
    </row>
    <row r="1304" spans="1:10" x14ac:dyDescent="0.3">
      <c r="A1304" s="7" t="s">
        <v>2542</v>
      </c>
      <c r="B1304" s="7" t="s">
        <v>2543</v>
      </c>
      <c r="C1304" s="8">
        <v>21</v>
      </c>
      <c r="D1304" s="8">
        <v>21</v>
      </c>
      <c r="E1304" s="4">
        <v>1</v>
      </c>
      <c r="F1304" s="8">
        <v>0</v>
      </c>
      <c r="G1304" s="4">
        <v>1</v>
      </c>
      <c r="H1304" s="8">
        <v>0</v>
      </c>
      <c r="I1304" s="8">
        <v>0</v>
      </c>
      <c r="J1304" s="8">
        <v>0</v>
      </c>
    </row>
    <row r="1305" spans="1:10" x14ac:dyDescent="0.3">
      <c r="A1305" s="7" t="s">
        <v>2544</v>
      </c>
      <c r="B1305" s="7" t="s">
        <v>2545</v>
      </c>
      <c r="C1305" s="8">
        <v>21</v>
      </c>
      <c r="D1305" s="8">
        <v>20</v>
      </c>
      <c r="E1305" s="4">
        <v>0.95238095238095222</v>
      </c>
      <c r="F1305" s="8">
        <v>1</v>
      </c>
      <c r="G1305" s="4">
        <v>1</v>
      </c>
      <c r="H1305" s="8">
        <v>0</v>
      </c>
      <c r="I1305" s="8">
        <v>0</v>
      </c>
      <c r="J1305" s="8">
        <v>0</v>
      </c>
    </row>
    <row r="1306" spans="1:10" x14ac:dyDescent="0.3">
      <c r="A1306" s="7" t="s">
        <v>2546</v>
      </c>
      <c r="B1306" s="7" t="s">
        <v>2547</v>
      </c>
      <c r="C1306" s="8">
        <v>21</v>
      </c>
      <c r="D1306" s="8">
        <v>20</v>
      </c>
      <c r="E1306" s="4">
        <v>0.95238095238095222</v>
      </c>
      <c r="F1306" s="8">
        <v>1</v>
      </c>
      <c r="G1306" s="4">
        <v>1</v>
      </c>
      <c r="H1306" s="8">
        <v>0</v>
      </c>
      <c r="I1306" s="8">
        <v>0</v>
      </c>
      <c r="J1306" s="8">
        <v>0</v>
      </c>
    </row>
    <row r="1307" spans="1:10" x14ac:dyDescent="0.3">
      <c r="A1307" s="7" t="s">
        <v>2548</v>
      </c>
      <c r="B1307" s="7" t="s">
        <v>2549</v>
      </c>
      <c r="C1307" s="8">
        <v>21</v>
      </c>
      <c r="D1307" s="8">
        <v>20</v>
      </c>
      <c r="E1307" s="4">
        <v>0.95238095238095222</v>
      </c>
      <c r="F1307" s="8">
        <v>1</v>
      </c>
      <c r="G1307" s="4">
        <v>1</v>
      </c>
      <c r="H1307" s="8">
        <v>0</v>
      </c>
      <c r="I1307" s="8">
        <v>0</v>
      </c>
      <c r="J1307" s="8">
        <v>0</v>
      </c>
    </row>
    <row r="1308" spans="1:10" x14ac:dyDescent="0.3">
      <c r="A1308" s="7" t="s">
        <v>2550</v>
      </c>
      <c r="B1308" s="7" t="s">
        <v>2551</v>
      </c>
      <c r="C1308" s="8">
        <v>21</v>
      </c>
      <c r="D1308" s="8">
        <v>20</v>
      </c>
      <c r="E1308" s="4">
        <v>0.95238095238095222</v>
      </c>
      <c r="F1308" s="8">
        <v>1</v>
      </c>
      <c r="G1308" s="4">
        <v>1</v>
      </c>
      <c r="H1308" s="8">
        <v>0</v>
      </c>
      <c r="I1308" s="8">
        <v>0</v>
      </c>
      <c r="J1308" s="8">
        <v>0</v>
      </c>
    </row>
    <row r="1309" spans="1:10" x14ac:dyDescent="0.3">
      <c r="A1309" s="7" t="s">
        <v>2552</v>
      </c>
      <c r="B1309" s="7" t="s">
        <v>2553</v>
      </c>
      <c r="C1309" s="8">
        <v>21</v>
      </c>
      <c r="D1309" s="8">
        <v>18</v>
      </c>
      <c r="E1309" s="4">
        <v>0.8571428571428571</v>
      </c>
      <c r="F1309" s="8">
        <v>3</v>
      </c>
      <c r="G1309" s="4">
        <v>1</v>
      </c>
      <c r="H1309" s="8">
        <v>0</v>
      </c>
      <c r="I1309" s="8">
        <v>0</v>
      </c>
      <c r="J1309" s="8">
        <v>0</v>
      </c>
    </row>
    <row r="1310" spans="1:10" x14ac:dyDescent="0.3">
      <c r="A1310" s="7" t="s">
        <v>2554</v>
      </c>
      <c r="B1310" s="7" t="s">
        <v>2130</v>
      </c>
      <c r="C1310" s="8">
        <v>21</v>
      </c>
      <c r="D1310" s="8">
        <v>20</v>
      </c>
      <c r="E1310" s="4">
        <v>0.95238095238095222</v>
      </c>
      <c r="F1310" s="8">
        <v>1</v>
      </c>
      <c r="G1310" s="4">
        <v>1</v>
      </c>
      <c r="H1310" s="8">
        <v>0</v>
      </c>
      <c r="I1310" s="8">
        <v>0</v>
      </c>
      <c r="J1310" s="8">
        <v>0</v>
      </c>
    </row>
    <row r="1311" spans="1:10" x14ac:dyDescent="0.3">
      <c r="A1311" s="7" t="s">
        <v>2555</v>
      </c>
      <c r="B1311" s="7" t="s">
        <v>2556</v>
      </c>
      <c r="C1311" s="8">
        <v>21</v>
      </c>
      <c r="D1311" s="8">
        <v>14</v>
      </c>
      <c r="E1311" s="4">
        <v>0.66666666666666652</v>
      </c>
      <c r="F1311" s="8">
        <v>3</v>
      </c>
      <c r="G1311" s="4">
        <v>0.80952380952380953</v>
      </c>
      <c r="H1311" s="8">
        <v>4</v>
      </c>
      <c r="I1311" s="8">
        <v>0</v>
      </c>
      <c r="J1311" s="8">
        <v>0</v>
      </c>
    </row>
    <row r="1312" spans="1:10" x14ac:dyDescent="0.3">
      <c r="A1312" s="7" t="s">
        <v>2557</v>
      </c>
      <c r="B1312" s="7" t="s">
        <v>2558</v>
      </c>
      <c r="C1312" s="8">
        <v>21</v>
      </c>
      <c r="D1312" s="8">
        <v>20</v>
      </c>
      <c r="E1312" s="4">
        <v>0.95238095238095222</v>
      </c>
      <c r="F1312" s="8">
        <v>1</v>
      </c>
      <c r="G1312" s="4">
        <v>1</v>
      </c>
      <c r="H1312" s="8">
        <v>0</v>
      </c>
      <c r="I1312" s="8">
        <v>0</v>
      </c>
      <c r="J1312" s="8">
        <v>0</v>
      </c>
    </row>
    <row r="1313" spans="1:10" x14ac:dyDescent="0.3">
      <c r="A1313" s="7" t="s">
        <v>2559</v>
      </c>
      <c r="B1313" s="7" t="s">
        <v>2560</v>
      </c>
      <c r="C1313" s="8">
        <v>21</v>
      </c>
      <c r="D1313" s="8">
        <v>20</v>
      </c>
      <c r="E1313" s="4">
        <v>0.95238095238095222</v>
      </c>
      <c r="F1313" s="8">
        <v>1</v>
      </c>
      <c r="G1313" s="4">
        <v>1</v>
      </c>
      <c r="H1313" s="8">
        <v>0</v>
      </c>
      <c r="I1313" s="8">
        <v>0</v>
      </c>
      <c r="J1313" s="8">
        <v>0</v>
      </c>
    </row>
    <row r="1314" spans="1:10" x14ac:dyDescent="0.3">
      <c r="A1314" s="7" t="s">
        <v>2561</v>
      </c>
      <c r="B1314" s="7" t="s">
        <v>2312</v>
      </c>
      <c r="C1314" s="8">
        <v>21</v>
      </c>
      <c r="D1314" s="8">
        <v>21</v>
      </c>
      <c r="E1314" s="4">
        <v>1</v>
      </c>
      <c r="F1314" s="8">
        <v>0</v>
      </c>
      <c r="G1314" s="4">
        <v>1</v>
      </c>
      <c r="H1314" s="8">
        <v>0</v>
      </c>
      <c r="I1314" s="8">
        <v>0</v>
      </c>
      <c r="J1314" s="8">
        <v>0</v>
      </c>
    </row>
    <row r="1315" spans="1:10" x14ac:dyDescent="0.3">
      <c r="A1315" s="7" t="s">
        <v>2562</v>
      </c>
      <c r="B1315" s="7" t="s">
        <v>2563</v>
      </c>
      <c r="C1315" s="8">
        <v>21</v>
      </c>
      <c r="D1315" s="8">
        <v>21</v>
      </c>
      <c r="E1315" s="4">
        <v>1</v>
      </c>
      <c r="F1315" s="8">
        <v>0</v>
      </c>
      <c r="G1315" s="4">
        <v>1</v>
      </c>
      <c r="H1315" s="8">
        <v>0</v>
      </c>
      <c r="I1315" s="8">
        <v>0</v>
      </c>
      <c r="J1315" s="8">
        <v>0</v>
      </c>
    </row>
    <row r="1316" spans="1:10" x14ac:dyDescent="0.3">
      <c r="A1316" s="7" t="s">
        <v>2564</v>
      </c>
      <c r="B1316" s="7" t="s">
        <v>2565</v>
      </c>
      <c r="C1316" s="8">
        <v>21</v>
      </c>
      <c r="D1316" s="8">
        <v>19</v>
      </c>
      <c r="E1316" s="4">
        <v>0.90476190476190477</v>
      </c>
      <c r="F1316" s="8">
        <v>0</v>
      </c>
      <c r="G1316" s="4">
        <v>0.90476190476190477</v>
      </c>
      <c r="H1316" s="8">
        <v>2</v>
      </c>
      <c r="I1316" s="8">
        <v>0</v>
      </c>
      <c r="J1316" s="8">
        <v>0</v>
      </c>
    </row>
    <row r="1317" spans="1:10" x14ac:dyDescent="0.3">
      <c r="A1317" s="7" t="s">
        <v>2566</v>
      </c>
      <c r="B1317" s="7" t="s">
        <v>2567</v>
      </c>
      <c r="C1317" s="8">
        <v>21</v>
      </c>
      <c r="D1317" s="8">
        <v>21</v>
      </c>
      <c r="E1317" s="4">
        <v>1</v>
      </c>
      <c r="F1317" s="8">
        <v>0</v>
      </c>
      <c r="G1317" s="4">
        <v>1</v>
      </c>
      <c r="H1317" s="8">
        <v>0</v>
      </c>
      <c r="I1317" s="8">
        <v>0</v>
      </c>
      <c r="J1317" s="8">
        <v>0</v>
      </c>
    </row>
    <row r="1318" spans="1:10" x14ac:dyDescent="0.3">
      <c r="A1318" s="7" t="s">
        <v>2568</v>
      </c>
      <c r="B1318" s="7" t="s">
        <v>2569</v>
      </c>
      <c r="C1318" s="8">
        <v>21</v>
      </c>
      <c r="D1318" s="8">
        <v>21</v>
      </c>
      <c r="E1318" s="4">
        <v>1</v>
      </c>
      <c r="F1318" s="8">
        <v>0</v>
      </c>
      <c r="G1318" s="4">
        <v>1</v>
      </c>
      <c r="H1318" s="8">
        <v>0</v>
      </c>
      <c r="I1318" s="8">
        <v>0</v>
      </c>
      <c r="J1318" s="8">
        <v>0</v>
      </c>
    </row>
    <row r="1319" spans="1:10" x14ac:dyDescent="0.3">
      <c r="A1319" s="7" t="s">
        <v>2570</v>
      </c>
      <c r="B1319" s="7" t="s">
        <v>2571</v>
      </c>
      <c r="C1319" s="8">
        <v>21</v>
      </c>
      <c r="D1319" s="8">
        <v>16</v>
      </c>
      <c r="E1319" s="4">
        <v>0.76190476190476186</v>
      </c>
      <c r="F1319" s="8">
        <v>2</v>
      </c>
      <c r="G1319" s="4">
        <v>0.8571428571428571</v>
      </c>
      <c r="H1319" s="8">
        <v>2</v>
      </c>
      <c r="I1319" s="8">
        <v>0</v>
      </c>
      <c r="J1319" s="8">
        <v>1</v>
      </c>
    </row>
    <row r="1320" spans="1:10" x14ac:dyDescent="0.3">
      <c r="A1320" s="7" t="s">
        <v>2572</v>
      </c>
      <c r="B1320" s="7" t="s">
        <v>2573</v>
      </c>
      <c r="C1320" s="8">
        <v>21</v>
      </c>
      <c r="D1320" s="8">
        <v>20</v>
      </c>
      <c r="E1320" s="4">
        <v>0.95238095238095222</v>
      </c>
      <c r="F1320" s="8">
        <v>0</v>
      </c>
      <c r="G1320" s="4">
        <v>0.95238095238095222</v>
      </c>
      <c r="H1320" s="8">
        <v>1</v>
      </c>
      <c r="I1320" s="8">
        <v>0</v>
      </c>
      <c r="J1320" s="8">
        <v>0</v>
      </c>
    </row>
    <row r="1321" spans="1:10" x14ac:dyDescent="0.3">
      <c r="A1321" s="7" t="s">
        <v>2574</v>
      </c>
      <c r="B1321" s="7" t="s">
        <v>2575</v>
      </c>
      <c r="C1321" s="8">
        <v>20</v>
      </c>
      <c r="D1321" s="8">
        <v>20</v>
      </c>
      <c r="E1321" s="4">
        <v>1</v>
      </c>
      <c r="F1321" s="8">
        <v>0</v>
      </c>
      <c r="G1321" s="4">
        <v>1</v>
      </c>
      <c r="H1321" s="8">
        <v>0</v>
      </c>
      <c r="I1321" s="8">
        <v>0</v>
      </c>
      <c r="J1321" s="8">
        <v>0</v>
      </c>
    </row>
    <row r="1322" spans="1:10" x14ac:dyDescent="0.3">
      <c r="A1322" s="7" t="s">
        <v>2576</v>
      </c>
      <c r="B1322" s="7" t="s">
        <v>2577</v>
      </c>
      <c r="C1322" s="8">
        <v>20</v>
      </c>
      <c r="D1322" s="8">
        <v>20</v>
      </c>
      <c r="E1322" s="4">
        <v>1</v>
      </c>
      <c r="F1322" s="8">
        <v>0</v>
      </c>
      <c r="G1322" s="4">
        <v>1</v>
      </c>
      <c r="H1322" s="8">
        <v>0</v>
      </c>
      <c r="I1322" s="8">
        <v>0</v>
      </c>
      <c r="J1322" s="8">
        <v>0</v>
      </c>
    </row>
    <row r="1323" spans="1:10" x14ac:dyDescent="0.3">
      <c r="A1323" s="7" t="s">
        <v>2578</v>
      </c>
      <c r="B1323" s="7" t="s">
        <v>2579</v>
      </c>
      <c r="C1323" s="8">
        <v>20</v>
      </c>
      <c r="D1323" s="8">
        <v>20</v>
      </c>
      <c r="E1323" s="4">
        <v>1</v>
      </c>
      <c r="F1323" s="8">
        <v>0</v>
      </c>
      <c r="G1323" s="4">
        <v>1</v>
      </c>
      <c r="H1323" s="8">
        <v>0</v>
      </c>
      <c r="I1323" s="8">
        <v>0</v>
      </c>
      <c r="J1323" s="8">
        <v>0</v>
      </c>
    </row>
    <row r="1324" spans="1:10" x14ac:dyDescent="0.3">
      <c r="A1324" s="7" t="s">
        <v>2580</v>
      </c>
      <c r="B1324" s="7" t="s">
        <v>2581</v>
      </c>
      <c r="C1324" s="8">
        <v>20</v>
      </c>
      <c r="D1324" s="8">
        <v>5</v>
      </c>
      <c r="E1324" s="4">
        <v>0.25</v>
      </c>
      <c r="F1324" s="8">
        <v>1</v>
      </c>
      <c r="G1324" s="4">
        <v>0.3</v>
      </c>
      <c r="H1324" s="8">
        <v>0</v>
      </c>
      <c r="I1324" s="8">
        <v>1</v>
      </c>
      <c r="J1324" s="8">
        <v>13</v>
      </c>
    </row>
    <row r="1325" spans="1:10" x14ac:dyDescent="0.3">
      <c r="A1325" s="7" t="s">
        <v>2582</v>
      </c>
      <c r="B1325" s="7" t="s">
        <v>2583</v>
      </c>
      <c r="C1325" s="8">
        <v>20</v>
      </c>
      <c r="D1325" s="8">
        <v>17</v>
      </c>
      <c r="E1325" s="4">
        <v>0.85</v>
      </c>
      <c r="F1325" s="8">
        <v>1</v>
      </c>
      <c r="G1325" s="4">
        <v>0.9</v>
      </c>
      <c r="H1325" s="8">
        <v>1</v>
      </c>
      <c r="I1325" s="8">
        <v>0</v>
      </c>
      <c r="J1325" s="8">
        <v>1</v>
      </c>
    </row>
    <row r="1326" spans="1:10" x14ac:dyDescent="0.3">
      <c r="A1326" s="7" t="s">
        <v>2584</v>
      </c>
      <c r="B1326" s="7" t="s">
        <v>2585</v>
      </c>
      <c r="C1326" s="8">
        <v>20</v>
      </c>
      <c r="D1326" s="8">
        <v>18</v>
      </c>
      <c r="E1326" s="4">
        <v>0.9</v>
      </c>
      <c r="F1326" s="8">
        <v>1</v>
      </c>
      <c r="G1326" s="4">
        <v>0.95</v>
      </c>
      <c r="H1326" s="8">
        <v>1</v>
      </c>
      <c r="I1326" s="8">
        <v>0</v>
      </c>
      <c r="J1326" s="8">
        <v>0</v>
      </c>
    </row>
    <row r="1327" spans="1:10" x14ac:dyDescent="0.3">
      <c r="A1327" s="7" t="s">
        <v>2586</v>
      </c>
      <c r="B1327" s="7" t="s">
        <v>2587</v>
      </c>
      <c r="C1327" s="8">
        <v>20</v>
      </c>
      <c r="D1327" s="8">
        <v>19</v>
      </c>
      <c r="E1327" s="4">
        <v>0.95</v>
      </c>
      <c r="F1327" s="8">
        <v>1</v>
      </c>
      <c r="G1327" s="4">
        <v>1</v>
      </c>
      <c r="H1327" s="8">
        <v>0</v>
      </c>
      <c r="I1327" s="8">
        <v>0</v>
      </c>
      <c r="J1327" s="8">
        <v>0</v>
      </c>
    </row>
    <row r="1328" spans="1:10" x14ac:dyDescent="0.3">
      <c r="A1328" s="7" t="s">
        <v>2588</v>
      </c>
      <c r="B1328" s="7" t="s">
        <v>2589</v>
      </c>
      <c r="C1328" s="8">
        <v>20</v>
      </c>
      <c r="D1328" s="8">
        <v>20</v>
      </c>
      <c r="E1328" s="4">
        <v>1</v>
      </c>
      <c r="F1328" s="8">
        <v>0</v>
      </c>
      <c r="G1328" s="4">
        <v>1</v>
      </c>
      <c r="H1328" s="8">
        <v>0</v>
      </c>
      <c r="I1328" s="8">
        <v>0</v>
      </c>
      <c r="J1328" s="8">
        <v>0</v>
      </c>
    </row>
    <row r="1329" spans="1:10" x14ac:dyDescent="0.3">
      <c r="A1329" s="7" t="s">
        <v>2590</v>
      </c>
      <c r="B1329" s="7" t="s">
        <v>2591</v>
      </c>
      <c r="C1329" s="8">
        <v>20</v>
      </c>
      <c r="D1329" s="8">
        <v>20</v>
      </c>
      <c r="E1329" s="4">
        <v>1</v>
      </c>
      <c r="F1329" s="8">
        <v>0</v>
      </c>
      <c r="G1329" s="4">
        <v>1</v>
      </c>
      <c r="H1329" s="8">
        <v>0</v>
      </c>
      <c r="I1329" s="8">
        <v>0</v>
      </c>
      <c r="J1329" s="8">
        <v>0</v>
      </c>
    </row>
    <row r="1330" spans="1:10" x14ac:dyDescent="0.3">
      <c r="A1330" s="7" t="s">
        <v>2592</v>
      </c>
      <c r="B1330" s="7" t="s">
        <v>2593</v>
      </c>
      <c r="C1330" s="8">
        <v>20</v>
      </c>
      <c r="D1330" s="8">
        <v>20</v>
      </c>
      <c r="E1330" s="4">
        <v>1</v>
      </c>
      <c r="F1330" s="8">
        <v>0</v>
      </c>
      <c r="G1330" s="4">
        <v>1</v>
      </c>
      <c r="H1330" s="8">
        <v>0</v>
      </c>
      <c r="I1330" s="8">
        <v>0</v>
      </c>
      <c r="J1330" s="8">
        <v>0</v>
      </c>
    </row>
    <row r="1331" spans="1:10" x14ac:dyDescent="0.3">
      <c r="A1331" s="7" t="s">
        <v>2594</v>
      </c>
      <c r="B1331" s="7" t="s">
        <v>2595</v>
      </c>
      <c r="C1331" s="8">
        <v>20</v>
      </c>
      <c r="D1331" s="8">
        <v>18</v>
      </c>
      <c r="E1331" s="4">
        <v>0.9</v>
      </c>
      <c r="F1331" s="8">
        <v>0</v>
      </c>
      <c r="G1331" s="4">
        <v>0.9</v>
      </c>
      <c r="H1331" s="8">
        <v>2</v>
      </c>
      <c r="I1331" s="8">
        <v>0</v>
      </c>
      <c r="J1331" s="8">
        <v>0</v>
      </c>
    </row>
    <row r="1332" spans="1:10" x14ac:dyDescent="0.3">
      <c r="A1332" s="7" t="s">
        <v>2596</v>
      </c>
      <c r="B1332" s="7" t="s">
        <v>2597</v>
      </c>
      <c r="C1332" s="8">
        <v>20</v>
      </c>
      <c r="D1332" s="8">
        <v>17</v>
      </c>
      <c r="E1332" s="4">
        <v>0.85</v>
      </c>
      <c r="F1332" s="8">
        <v>3</v>
      </c>
      <c r="G1332" s="4">
        <v>1</v>
      </c>
      <c r="H1332" s="8">
        <v>0</v>
      </c>
      <c r="I1332" s="8">
        <v>0</v>
      </c>
      <c r="J1332" s="8">
        <v>0</v>
      </c>
    </row>
    <row r="1333" spans="1:10" x14ac:dyDescent="0.3">
      <c r="A1333" s="7" t="s">
        <v>2598</v>
      </c>
      <c r="B1333" s="7" t="s">
        <v>2599</v>
      </c>
      <c r="C1333" s="8">
        <v>20</v>
      </c>
      <c r="D1333" s="8">
        <v>19</v>
      </c>
      <c r="E1333" s="4">
        <v>0.95</v>
      </c>
      <c r="F1333" s="8">
        <v>1</v>
      </c>
      <c r="G1333" s="4">
        <v>1</v>
      </c>
      <c r="H1333" s="8">
        <v>0</v>
      </c>
      <c r="I1333" s="8">
        <v>0</v>
      </c>
      <c r="J1333" s="8">
        <v>0</v>
      </c>
    </row>
    <row r="1334" spans="1:10" x14ac:dyDescent="0.3">
      <c r="A1334" s="7" t="s">
        <v>2600</v>
      </c>
      <c r="B1334" s="7" t="s">
        <v>2601</v>
      </c>
      <c r="C1334" s="8">
        <v>20</v>
      </c>
      <c r="D1334" s="8">
        <v>20</v>
      </c>
      <c r="E1334" s="4">
        <v>1</v>
      </c>
      <c r="F1334" s="8">
        <v>0</v>
      </c>
      <c r="G1334" s="4">
        <v>1</v>
      </c>
      <c r="H1334" s="8">
        <v>0</v>
      </c>
      <c r="I1334" s="8">
        <v>0</v>
      </c>
      <c r="J1334" s="8">
        <v>0</v>
      </c>
    </row>
    <row r="1335" spans="1:10" x14ac:dyDescent="0.3">
      <c r="A1335" s="7" t="s">
        <v>2602</v>
      </c>
      <c r="B1335" s="7" t="s">
        <v>2603</v>
      </c>
      <c r="C1335" s="8">
        <v>20</v>
      </c>
      <c r="D1335" s="8">
        <v>20</v>
      </c>
      <c r="E1335" s="4">
        <v>1</v>
      </c>
      <c r="F1335" s="8">
        <v>0</v>
      </c>
      <c r="G1335" s="4">
        <v>1</v>
      </c>
      <c r="H1335" s="8">
        <v>0</v>
      </c>
      <c r="I1335" s="8">
        <v>0</v>
      </c>
      <c r="J1335" s="8">
        <v>0</v>
      </c>
    </row>
    <row r="1336" spans="1:10" x14ac:dyDescent="0.3">
      <c r="A1336" s="7" t="s">
        <v>2604</v>
      </c>
      <c r="B1336" s="7" t="s">
        <v>2605</v>
      </c>
      <c r="C1336" s="8">
        <v>20</v>
      </c>
      <c r="D1336" s="8">
        <v>20</v>
      </c>
      <c r="E1336" s="4">
        <v>1</v>
      </c>
      <c r="F1336" s="8">
        <v>0</v>
      </c>
      <c r="G1336" s="4">
        <v>1</v>
      </c>
      <c r="H1336" s="8">
        <v>0</v>
      </c>
      <c r="I1336" s="8">
        <v>0</v>
      </c>
      <c r="J1336" s="8">
        <v>0</v>
      </c>
    </row>
    <row r="1337" spans="1:10" x14ac:dyDescent="0.3">
      <c r="A1337" s="7" t="s">
        <v>2606</v>
      </c>
      <c r="B1337" s="7" t="s">
        <v>2326</v>
      </c>
      <c r="C1337" s="8">
        <v>20</v>
      </c>
      <c r="D1337" s="8">
        <v>20</v>
      </c>
      <c r="E1337" s="4">
        <v>1</v>
      </c>
      <c r="F1337" s="8">
        <v>0</v>
      </c>
      <c r="G1337" s="4">
        <v>1</v>
      </c>
      <c r="H1337" s="8">
        <v>0</v>
      </c>
      <c r="I1337" s="8">
        <v>0</v>
      </c>
      <c r="J1337" s="8">
        <v>0</v>
      </c>
    </row>
    <row r="1338" spans="1:10" x14ac:dyDescent="0.3">
      <c r="A1338" s="7" t="s">
        <v>2607</v>
      </c>
      <c r="B1338" s="7" t="s">
        <v>1745</v>
      </c>
      <c r="C1338" s="8">
        <v>20</v>
      </c>
      <c r="D1338" s="8">
        <v>19</v>
      </c>
      <c r="E1338" s="4">
        <v>0.95</v>
      </c>
      <c r="F1338" s="8">
        <v>1</v>
      </c>
      <c r="G1338" s="4">
        <v>1</v>
      </c>
      <c r="H1338" s="8">
        <v>0</v>
      </c>
      <c r="I1338" s="8">
        <v>0</v>
      </c>
      <c r="J1338" s="8">
        <v>0</v>
      </c>
    </row>
    <row r="1339" spans="1:10" x14ac:dyDescent="0.3">
      <c r="A1339" s="7" t="s">
        <v>2608</v>
      </c>
      <c r="B1339" s="7" t="s">
        <v>2609</v>
      </c>
      <c r="C1339" s="8">
        <v>20</v>
      </c>
      <c r="D1339" s="8">
        <v>20</v>
      </c>
      <c r="E1339" s="4">
        <v>1</v>
      </c>
      <c r="F1339" s="8">
        <v>0</v>
      </c>
      <c r="G1339" s="4">
        <v>1</v>
      </c>
      <c r="H1339" s="8">
        <v>0</v>
      </c>
      <c r="I1339" s="8">
        <v>0</v>
      </c>
      <c r="J1339" s="8">
        <v>0</v>
      </c>
    </row>
    <row r="1340" spans="1:10" x14ac:dyDescent="0.3">
      <c r="A1340" s="7" t="s">
        <v>2610</v>
      </c>
      <c r="B1340" s="7" t="s">
        <v>2611</v>
      </c>
      <c r="C1340" s="8">
        <v>20</v>
      </c>
      <c r="D1340" s="8">
        <v>20</v>
      </c>
      <c r="E1340" s="4">
        <v>1</v>
      </c>
      <c r="F1340" s="8">
        <v>0</v>
      </c>
      <c r="G1340" s="4">
        <v>1</v>
      </c>
      <c r="H1340" s="8">
        <v>0</v>
      </c>
      <c r="I1340" s="8">
        <v>0</v>
      </c>
      <c r="J1340" s="8">
        <v>0</v>
      </c>
    </row>
    <row r="1341" spans="1:10" x14ac:dyDescent="0.3">
      <c r="A1341" s="7" t="s">
        <v>2612</v>
      </c>
      <c r="B1341" s="7" t="s">
        <v>2613</v>
      </c>
      <c r="C1341" s="8">
        <v>20</v>
      </c>
      <c r="D1341" s="8">
        <v>20</v>
      </c>
      <c r="E1341" s="4">
        <v>1</v>
      </c>
      <c r="F1341" s="8">
        <v>0</v>
      </c>
      <c r="G1341" s="4">
        <v>1</v>
      </c>
      <c r="H1341" s="8">
        <v>0</v>
      </c>
      <c r="I1341" s="8">
        <v>0</v>
      </c>
      <c r="J1341" s="8">
        <v>0</v>
      </c>
    </row>
    <row r="1342" spans="1:10" x14ac:dyDescent="0.3">
      <c r="A1342" s="7" t="s">
        <v>2614</v>
      </c>
      <c r="B1342" s="7" t="s">
        <v>2615</v>
      </c>
      <c r="C1342" s="8">
        <v>20</v>
      </c>
      <c r="D1342" s="8">
        <v>19</v>
      </c>
      <c r="E1342" s="4">
        <v>0.95</v>
      </c>
      <c r="F1342" s="8">
        <v>0</v>
      </c>
      <c r="G1342" s="4">
        <v>0.95</v>
      </c>
      <c r="H1342" s="8">
        <v>1</v>
      </c>
      <c r="I1342" s="8">
        <v>0</v>
      </c>
      <c r="J1342" s="8">
        <v>0</v>
      </c>
    </row>
    <row r="1343" spans="1:10" x14ac:dyDescent="0.3">
      <c r="A1343" s="7" t="s">
        <v>2616</v>
      </c>
      <c r="B1343" s="7" t="s">
        <v>1691</v>
      </c>
      <c r="C1343" s="8">
        <v>20</v>
      </c>
      <c r="D1343" s="8">
        <v>19</v>
      </c>
      <c r="E1343" s="4">
        <v>0.95</v>
      </c>
      <c r="F1343" s="8">
        <v>0</v>
      </c>
      <c r="G1343" s="4">
        <v>0.95</v>
      </c>
      <c r="H1343" s="8">
        <v>1</v>
      </c>
      <c r="I1343" s="8">
        <v>0</v>
      </c>
      <c r="J1343" s="8">
        <v>0</v>
      </c>
    </row>
    <row r="1344" spans="1:10" x14ac:dyDescent="0.3">
      <c r="A1344" s="7" t="s">
        <v>2617</v>
      </c>
      <c r="B1344" s="7" t="s">
        <v>2618</v>
      </c>
      <c r="C1344" s="8">
        <v>20</v>
      </c>
      <c r="D1344" s="8">
        <v>20</v>
      </c>
      <c r="E1344" s="4">
        <v>1</v>
      </c>
      <c r="F1344" s="8">
        <v>0</v>
      </c>
      <c r="G1344" s="4">
        <v>1</v>
      </c>
      <c r="H1344" s="8">
        <v>0</v>
      </c>
      <c r="I1344" s="8">
        <v>0</v>
      </c>
      <c r="J1344" s="8">
        <v>0</v>
      </c>
    </row>
    <row r="1345" spans="1:10" x14ac:dyDescent="0.3">
      <c r="A1345" s="7" t="s">
        <v>2619</v>
      </c>
      <c r="B1345" s="7" t="s">
        <v>2620</v>
      </c>
      <c r="C1345" s="8">
        <v>20</v>
      </c>
      <c r="D1345" s="8">
        <v>20</v>
      </c>
      <c r="E1345" s="4">
        <v>1</v>
      </c>
      <c r="F1345" s="8">
        <v>0</v>
      </c>
      <c r="G1345" s="4">
        <v>1</v>
      </c>
      <c r="H1345" s="8">
        <v>0</v>
      </c>
      <c r="I1345" s="8">
        <v>0</v>
      </c>
      <c r="J1345" s="8">
        <v>0</v>
      </c>
    </row>
    <row r="1346" spans="1:10" x14ac:dyDescent="0.3">
      <c r="A1346" s="7" t="s">
        <v>2621</v>
      </c>
      <c r="B1346" s="7" t="s">
        <v>2622</v>
      </c>
      <c r="C1346" s="8">
        <v>20</v>
      </c>
      <c r="D1346" s="8">
        <v>19</v>
      </c>
      <c r="E1346" s="4">
        <v>0.95</v>
      </c>
      <c r="F1346" s="8">
        <v>1</v>
      </c>
      <c r="G1346" s="4">
        <v>1</v>
      </c>
      <c r="H1346" s="8">
        <v>0</v>
      </c>
      <c r="I1346" s="8">
        <v>0</v>
      </c>
      <c r="J1346" s="8">
        <v>0</v>
      </c>
    </row>
    <row r="1347" spans="1:10" x14ac:dyDescent="0.3">
      <c r="A1347" s="7" t="s">
        <v>2623</v>
      </c>
      <c r="B1347" s="7" t="s">
        <v>2624</v>
      </c>
      <c r="C1347" s="8">
        <v>20</v>
      </c>
      <c r="D1347" s="8">
        <v>19</v>
      </c>
      <c r="E1347" s="4">
        <v>0.95</v>
      </c>
      <c r="F1347" s="8">
        <v>0</v>
      </c>
      <c r="G1347" s="4">
        <v>0.95</v>
      </c>
      <c r="H1347" s="8">
        <v>1</v>
      </c>
      <c r="I1347" s="8">
        <v>0</v>
      </c>
      <c r="J1347" s="8">
        <v>0</v>
      </c>
    </row>
    <row r="1348" spans="1:10" x14ac:dyDescent="0.3">
      <c r="A1348" s="7" t="s">
        <v>2625</v>
      </c>
      <c r="B1348" s="7" t="s">
        <v>2626</v>
      </c>
      <c r="C1348" s="8">
        <v>20</v>
      </c>
      <c r="D1348" s="8">
        <v>19</v>
      </c>
      <c r="E1348" s="4">
        <v>0.95</v>
      </c>
      <c r="F1348" s="8">
        <v>1</v>
      </c>
      <c r="G1348" s="4">
        <v>1</v>
      </c>
      <c r="H1348" s="8">
        <v>0</v>
      </c>
      <c r="I1348" s="8">
        <v>0</v>
      </c>
      <c r="J1348" s="8">
        <v>0</v>
      </c>
    </row>
    <row r="1349" spans="1:10" x14ac:dyDescent="0.3">
      <c r="A1349" s="7" t="s">
        <v>2627</v>
      </c>
      <c r="B1349" s="7" t="s">
        <v>2628</v>
      </c>
      <c r="C1349" s="8">
        <v>20</v>
      </c>
      <c r="D1349" s="8">
        <v>18</v>
      </c>
      <c r="E1349" s="4">
        <v>0.9</v>
      </c>
      <c r="F1349" s="8">
        <v>2</v>
      </c>
      <c r="G1349" s="4">
        <v>1</v>
      </c>
      <c r="H1349" s="8">
        <v>0</v>
      </c>
      <c r="I1349" s="8">
        <v>0</v>
      </c>
      <c r="J1349" s="8">
        <v>0</v>
      </c>
    </row>
    <row r="1350" spans="1:10" x14ac:dyDescent="0.3">
      <c r="A1350" s="7" t="s">
        <v>2629</v>
      </c>
      <c r="B1350" s="7" t="s">
        <v>2630</v>
      </c>
      <c r="C1350" s="8">
        <v>19</v>
      </c>
      <c r="D1350" s="8">
        <v>15</v>
      </c>
      <c r="E1350" s="4">
        <v>0.78947368421052633</v>
      </c>
      <c r="F1350" s="8">
        <v>3</v>
      </c>
      <c r="G1350" s="4">
        <v>0.94736842105263153</v>
      </c>
      <c r="H1350" s="8">
        <v>0</v>
      </c>
      <c r="I1350" s="8">
        <v>0</v>
      </c>
      <c r="J1350" s="8">
        <v>1</v>
      </c>
    </row>
    <row r="1351" spans="1:10" x14ac:dyDescent="0.3">
      <c r="A1351" s="7" t="s">
        <v>2631</v>
      </c>
      <c r="B1351" s="7" t="s">
        <v>2632</v>
      </c>
      <c r="C1351" s="8">
        <v>19</v>
      </c>
      <c r="D1351" s="8">
        <v>19</v>
      </c>
      <c r="E1351" s="4">
        <v>1</v>
      </c>
      <c r="F1351" s="8">
        <v>0</v>
      </c>
      <c r="G1351" s="4">
        <v>1</v>
      </c>
      <c r="H1351" s="8">
        <v>0</v>
      </c>
      <c r="I1351" s="8">
        <v>0</v>
      </c>
      <c r="J1351" s="8">
        <v>0</v>
      </c>
    </row>
    <row r="1352" spans="1:10" x14ac:dyDescent="0.3">
      <c r="A1352" s="7" t="s">
        <v>2633</v>
      </c>
      <c r="B1352" s="7" t="s">
        <v>2634</v>
      </c>
      <c r="C1352" s="8">
        <v>19</v>
      </c>
      <c r="D1352" s="8">
        <v>19</v>
      </c>
      <c r="E1352" s="4">
        <v>1</v>
      </c>
      <c r="F1352" s="8">
        <v>0</v>
      </c>
      <c r="G1352" s="4">
        <v>1</v>
      </c>
      <c r="H1352" s="8">
        <v>0</v>
      </c>
      <c r="I1352" s="8">
        <v>0</v>
      </c>
      <c r="J1352" s="8">
        <v>0</v>
      </c>
    </row>
    <row r="1353" spans="1:10" x14ac:dyDescent="0.3">
      <c r="A1353" s="7" t="s">
        <v>2635</v>
      </c>
      <c r="B1353" s="7" t="s">
        <v>2636</v>
      </c>
      <c r="C1353" s="8">
        <v>19</v>
      </c>
      <c r="D1353" s="8">
        <v>19</v>
      </c>
      <c r="E1353" s="4">
        <v>1</v>
      </c>
      <c r="F1353" s="8">
        <v>0</v>
      </c>
      <c r="G1353" s="4">
        <v>1</v>
      </c>
      <c r="H1353" s="8">
        <v>0</v>
      </c>
      <c r="I1353" s="8">
        <v>0</v>
      </c>
      <c r="J1353" s="8">
        <v>0</v>
      </c>
    </row>
    <row r="1354" spans="1:10" x14ac:dyDescent="0.3">
      <c r="A1354" s="7" t="s">
        <v>2637</v>
      </c>
      <c r="B1354" s="7" t="s">
        <v>2638</v>
      </c>
      <c r="C1354" s="8">
        <v>19</v>
      </c>
      <c r="D1354" s="8">
        <v>19</v>
      </c>
      <c r="E1354" s="4">
        <v>1</v>
      </c>
      <c r="F1354" s="8">
        <v>0</v>
      </c>
      <c r="G1354" s="4">
        <v>1</v>
      </c>
      <c r="H1354" s="8">
        <v>0</v>
      </c>
      <c r="I1354" s="8">
        <v>0</v>
      </c>
      <c r="J1354" s="8">
        <v>0</v>
      </c>
    </row>
    <row r="1355" spans="1:10" x14ac:dyDescent="0.3">
      <c r="A1355" s="7" t="s">
        <v>2639</v>
      </c>
      <c r="B1355" s="7" t="s">
        <v>2640</v>
      </c>
      <c r="C1355" s="8">
        <v>19</v>
      </c>
      <c r="D1355" s="8">
        <v>18</v>
      </c>
      <c r="E1355" s="4">
        <v>0.94736842105263153</v>
      </c>
      <c r="F1355" s="8">
        <v>1</v>
      </c>
      <c r="G1355" s="4">
        <v>1</v>
      </c>
      <c r="H1355" s="8">
        <v>0</v>
      </c>
      <c r="I1355" s="8">
        <v>0</v>
      </c>
      <c r="J1355" s="8">
        <v>0</v>
      </c>
    </row>
    <row r="1356" spans="1:10" x14ac:dyDescent="0.3">
      <c r="A1356" s="7" t="s">
        <v>2641</v>
      </c>
      <c r="B1356" s="7" t="s">
        <v>2642</v>
      </c>
      <c r="C1356" s="8">
        <v>19</v>
      </c>
      <c r="D1356" s="8">
        <v>17</v>
      </c>
      <c r="E1356" s="4">
        <v>0.89473684210526316</v>
      </c>
      <c r="F1356" s="8">
        <v>1</v>
      </c>
      <c r="G1356" s="4">
        <v>0.94736842105263153</v>
      </c>
      <c r="H1356" s="8">
        <v>0</v>
      </c>
      <c r="I1356" s="8">
        <v>0</v>
      </c>
      <c r="J1356" s="8">
        <v>1</v>
      </c>
    </row>
    <row r="1357" spans="1:10" x14ac:dyDescent="0.3">
      <c r="A1357" s="7" t="s">
        <v>2643</v>
      </c>
      <c r="B1357" s="7" t="s">
        <v>2644</v>
      </c>
      <c r="C1357" s="8">
        <v>19</v>
      </c>
      <c r="D1357" s="8">
        <v>18</v>
      </c>
      <c r="E1357" s="4">
        <v>0.94736842105263153</v>
      </c>
      <c r="F1357" s="8">
        <v>1</v>
      </c>
      <c r="G1357" s="4">
        <v>1</v>
      </c>
      <c r="H1357" s="8">
        <v>0</v>
      </c>
      <c r="I1357" s="8">
        <v>0</v>
      </c>
      <c r="J1357" s="8">
        <v>0</v>
      </c>
    </row>
    <row r="1358" spans="1:10" x14ac:dyDescent="0.3">
      <c r="A1358" s="7" t="s">
        <v>2645</v>
      </c>
      <c r="B1358" s="7" t="s">
        <v>2646</v>
      </c>
      <c r="C1358" s="8">
        <v>19</v>
      </c>
      <c r="D1358" s="8">
        <v>19</v>
      </c>
      <c r="E1358" s="4">
        <v>1</v>
      </c>
      <c r="F1358" s="8">
        <v>0</v>
      </c>
      <c r="G1358" s="4">
        <v>1</v>
      </c>
      <c r="H1358" s="8">
        <v>0</v>
      </c>
      <c r="I1358" s="8">
        <v>0</v>
      </c>
      <c r="J1358" s="8">
        <v>0</v>
      </c>
    </row>
    <row r="1359" spans="1:10" x14ac:dyDescent="0.3">
      <c r="A1359" s="7" t="s">
        <v>2647</v>
      </c>
      <c r="B1359" s="7" t="s">
        <v>2648</v>
      </c>
      <c r="C1359" s="8">
        <v>19</v>
      </c>
      <c r="D1359" s="8">
        <v>19</v>
      </c>
      <c r="E1359" s="4">
        <v>1</v>
      </c>
      <c r="F1359" s="8">
        <v>0</v>
      </c>
      <c r="G1359" s="4">
        <v>1</v>
      </c>
      <c r="H1359" s="8">
        <v>0</v>
      </c>
      <c r="I1359" s="8">
        <v>0</v>
      </c>
      <c r="J1359" s="8">
        <v>0</v>
      </c>
    </row>
    <row r="1360" spans="1:10" x14ac:dyDescent="0.3">
      <c r="A1360" s="7" t="s">
        <v>2649</v>
      </c>
      <c r="B1360" s="7" t="s">
        <v>2650</v>
      </c>
      <c r="C1360" s="8">
        <v>19</v>
      </c>
      <c r="D1360" s="8">
        <v>18</v>
      </c>
      <c r="E1360" s="4">
        <v>0.94736842105263153</v>
      </c>
      <c r="F1360" s="8">
        <v>1</v>
      </c>
      <c r="G1360" s="4">
        <v>1</v>
      </c>
      <c r="H1360" s="8">
        <v>0</v>
      </c>
      <c r="I1360" s="8">
        <v>0</v>
      </c>
      <c r="J1360" s="8">
        <v>0</v>
      </c>
    </row>
    <row r="1361" spans="1:10" x14ac:dyDescent="0.3">
      <c r="A1361" s="7" t="s">
        <v>2651</v>
      </c>
      <c r="B1361" s="7" t="s">
        <v>2652</v>
      </c>
      <c r="C1361" s="8">
        <v>19</v>
      </c>
      <c r="D1361" s="8">
        <v>18</v>
      </c>
      <c r="E1361" s="4">
        <v>0.94736842105263153</v>
      </c>
      <c r="F1361" s="8">
        <v>0</v>
      </c>
      <c r="G1361" s="4">
        <v>0.94736842105263153</v>
      </c>
      <c r="H1361" s="8">
        <v>1</v>
      </c>
      <c r="I1361" s="8">
        <v>0</v>
      </c>
      <c r="J1361" s="8">
        <v>0</v>
      </c>
    </row>
    <row r="1362" spans="1:10" x14ac:dyDescent="0.3">
      <c r="A1362" s="7" t="s">
        <v>2653</v>
      </c>
      <c r="B1362" s="7" t="s">
        <v>2654</v>
      </c>
      <c r="C1362" s="8">
        <v>19</v>
      </c>
      <c r="D1362" s="8">
        <v>16</v>
      </c>
      <c r="E1362" s="4">
        <v>0.84210526315789469</v>
      </c>
      <c r="F1362" s="8">
        <v>0</v>
      </c>
      <c r="G1362" s="4">
        <v>0.84210526315789469</v>
      </c>
      <c r="H1362" s="8">
        <v>1</v>
      </c>
      <c r="I1362" s="8">
        <v>0</v>
      </c>
      <c r="J1362" s="8">
        <v>2</v>
      </c>
    </row>
    <row r="1363" spans="1:10" x14ac:dyDescent="0.3">
      <c r="A1363" s="7" t="s">
        <v>2655</v>
      </c>
      <c r="B1363" s="7" t="s">
        <v>2656</v>
      </c>
      <c r="C1363" s="8">
        <v>19</v>
      </c>
      <c r="D1363" s="8">
        <v>19</v>
      </c>
      <c r="E1363" s="4">
        <v>1</v>
      </c>
      <c r="F1363" s="8">
        <v>0</v>
      </c>
      <c r="G1363" s="4">
        <v>1</v>
      </c>
      <c r="H1363" s="8">
        <v>0</v>
      </c>
      <c r="I1363" s="8">
        <v>0</v>
      </c>
      <c r="J1363" s="8">
        <v>0</v>
      </c>
    </row>
    <row r="1364" spans="1:10" x14ac:dyDescent="0.3">
      <c r="A1364" s="7" t="s">
        <v>2657</v>
      </c>
      <c r="B1364" s="7" t="s">
        <v>2658</v>
      </c>
      <c r="C1364" s="8">
        <v>19</v>
      </c>
      <c r="D1364" s="8">
        <v>19</v>
      </c>
      <c r="E1364" s="4">
        <v>1</v>
      </c>
      <c r="F1364" s="8">
        <v>0</v>
      </c>
      <c r="G1364" s="4">
        <v>1</v>
      </c>
      <c r="H1364" s="8">
        <v>0</v>
      </c>
      <c r="I1364" s="8">
        <v>0</v>
      </c>
      <c r="J1364" s="8">
        <v>0</v>
      </c>
    </row>
    <row r="1365" spans="1:10" x14ac:dyDescent="0.3">
      <c r="A1365" s="7" t="s">
        <v>2659</v>
      </c>
      <c r="B1365" s="7" t="s">
        <v>2229</v>
      </c>
      <c r="C1365" s="8">
        <v>19</v>
      </c>
      <c r="D1365" s="8">
        <v>18</v>
      </c>
      <c r="E1365" s="4">
        <v>0.94736842105263153</v>
      </c>
      <c r="F1365" s="8">
        <v>1</v>
      </c>
      <c r="G1365" s="4">
        <v>1</v>
      </c>
      <c r="H1365" s="8">
        <v>0</v>
      </c>
      <c r="I1365" s="8">
        <v>0</v>
      </c>
      <c r="J1365" s="8">
        <v>0</v>
      </c>
    </row>
    <row r="1366" spans="1:10" x14ac:dyDescent="0.3">
      <c r="A1366" s="7" t="s">
        <v>2660</v>
      </c>
      <c r="B1366" s="7" t="s">
        <v>2661</v>
      </c>
      <c r="C1366" s="8">
        <v>19</v>
      </c>
      <c r="D1366" s="8">
        <v>18</v>
      </c>
      <c r="E1366" s="4">
        <v>0.94736842105263153</v>
      </c>
      <c r="F1366" s="8">
        <v>1</v>
      </c>
      <c r="G1366" s="4">
        <v>1</v>
      </c>
      <c r="H1366" s="8">
        <v>0</v>
      </c>
      <c r="I1366" s="8">
        <v>0</v>
      </c>
      <c r="J1366" s="8">
        <v>0</v>
      </c>
    </row>
    <row r="1367" spans="1:10" x14ac:dyDescent="0.3">
      <c r="A1367" s="7" t="s">
        <v>2662</v>
      </c>
      <c r="B1367" s="7" t="s">
        <v>2663</v>
      </c>
      <c r="C1367" s="8">
        <v>19</v>
      </c>
      <c r="D1367" s="8">
        <v>19</v>
      </c>
      <c r="E1367" s="4">
        <v>1</v>
      </c>
      <c r="F1367" s="8">
        <v>0</v>
      </c>
      <c r="G1367" s="4">
        <v>1</v>
      </c>
      <c r="H1367" s="8">
        <v>0</v>
      </c>
      <c r="I1367" s="8">
        <v>0</v>
      </c>
      <c r="J1367" s="8">
        <v>0</v>
      </c>
    </row>
    <row r="1368" spans="1:10" x14ac:dyDescent="0.3">
      <c r="A1368" s="7" t="s">
        <v>2664</v>
      </c>
      <c r="B1368" s="7" t="s">
        <v>2665</v>
      </c>
      <c r="C1368" s="8">
        <v>19</v>
      </c>
      <c r="D1368" s="8">
        <v>18</v>
      </c>
      <c r="E1368" s="4">
        <v>0.94736842105263153</v>
      </c>
      <c r="F1368" s="8">
        <v>1</v>
      </c>
      <c r="G1368" s="4">
        <v>1</v>
      </c>
      <c r="H1368" s="8">
        <v>0</v>
      </c>
      <c r="I1368" s="8">
        <v>0</v>
      </c>
      <c r="J1368" s="8">
        <v>0</v>
      </c>
    </row>
    <row r="1369" spans="1:10" x14ac:dyDescent="0.3">
      <c r="A1369" s="7" t="s">
        <v>2666</v>
      </c>
      <c r="B1369" s="7" t="s">
        <v>2667</v>
      </c>
      <c r="C1369" s="8">
        <v>19</v>
      </c>
      <c r="D1369" s="8">
        <v>19</v>
      </c>
      <c r="E1369" s="4">
        <v>1</v>
      </c>
      <c r="F1369" s="8">
        <v>0</v>
      </c>
      <c r="G1369" s="4">
        <v>1</v>
      </c>
      <c r="H1369" s="8">
        <v>0</v>
      </c>
      <c r="I1369" s="8">
        <v>0</v>
      </c>
      <c r="J1369" s="8">
        <v>0</v>
      </c>
    </row>
    <row r="1370" spans="1:10" x14ac:dyDescent="0.3">
      <c r="A1370" s="7" t="s">
        <v>2668</v>
      </c>
      <c r="B1370" s="7" t="s">
        <v>2669</v>
      </c>
      <c r="C1370" s="8">
        <v>19</v>
      </c>
      <c r="D1370" s="8">
        <v>19</v>
      </c>
      <c r="E1370" s="4">
        <v>1</v>
      </c>
      <c r="F1370" s="8">
        <v>0</v>
      </c>
      <c r="G1370" s="4">
        <v>1</v>
      </c>
      <c r="H1370" s="8">
        <v>0</v>
      </c>
      <c r="I1370" s="8">
        <v>0</v>
      </c>
      <c r="J1370" s="8">
        <v>0</v>
      </c>
    </row>
    <row r="1371" spans="1:10" x14ac:dyDescent="0.3">
      <c r="A1371" s="7" t="s">
        <v>2670</v>
      </c>
      <c r="B1371" s="7" t="s">
        <v>2671</v>
      </c>
      <c r="C1371" s="8">
        <v>19</v>
      </c>
      <c r="D1371" s="8">
        <v>19</v>
      </c>
      <c r="E1371" s="4">
        <v>1</v>
      </c>
      <c r="F1371" s="8">
        <v>0</v>
      </c>
      <c r="G1371" s="4">
        <v>1</v>
      </c>
      <c r="H1371" s="8">
        <v>0</v>
      </c>
      <c r="I1371" s="8">
        <v>0</v>
      </c>
      <c r="J1371" s="8">
        <v>0</v>
      </c>
    </row>
    <row r="1372" spans="1:10" x14ac:dyDescent="0.3">
      <c r="A1372" s="7" t="s">
        <v>2672</v>
      </c>
      <c r="B1372" s="7" t="s">
        <v>2673</v>
      </c>
      <c r="C1372" s="8">
        <v>19</v>
      </c>
      <c r="D1372" s="8">
        <v>18</v>
      </c>
      <c r="E1372" s="4">
        <v>0.94736842105263153</v>
      </c>
      <c r="F1372" s="8">
        <v>1</v>
      </c>
      <c r="G1372" s="4">
        <v>1</v>
      </c>
      <c r="H1372" s="8">
        <v>0</v>
      </c>
      <c r="I1372" s="8">
        <v>0</v>
      </c>
      <c r="J1372" s="8">
        <v>0</v>
      </c>
    </row>
    <row r="1373" spans="1:10" x14ac:dyDescent="0.3">
      <c r="A1373" s="7" t="s">
        <v>2674</v>
      </c>
      <c r="B1373" s="7" t="s">
        <v>2675</v>
      </c>
      <c r="C1373" s="8">
        <v>19</v>
      </c>
      <c r="D1373" s="8">
        <v>17</v>
      </c>
      <c r="E1373" s="4">
        <v>0.89473684210526316</v>
      </c>
      <c r="F1373" s="8">
        <v>2</v>
      </c>
      <c r="G1373" s="4">
        <v>1</v>
      </c>
      <c r="H1373" s="8">
        <v>0</v>
      </c>
      <c r="I1373" s="8">
        <v>0</v>
      </c>
      <c r="J1373" s="8">
        <v>0</v>
      </c>
    </row>
    <row r="1374" spans="1:10" x14ac:dyDescent="0.3">
      <c r="A1374" s="7" t="s">
        <v>2676</v>
      </c>
      <c r="B1374" s="7" t="s">
        <v>2677</v>
      </c>
      <c r="C1374" s="8">
        <v>19</v>
      </c>
      <c r="D1374" s="8">
        <v>19</v>
      </c>
      <c r="E1374" s="4">
        <v>1</v>
      </c>
      <c r="F1374" s="8">
        <v>0</v>
      </c>
      <c r="G1374" s="4">
        <v>1</v>
      </c>
      <c r="H1374" s="8">
        <v>0</v>
      </c>
      <c r="I1374" s="8">
        <v>0</v>
      </c>
      <c r="J1374" s="8">
        <v>0</v>
      </c>
    </row>
    <row r="1375" spans="1:10" x14ac:dyDescent="0.3">
      <c r="A1375" s="7" t="s">
        <v>2678</v>
      </c>
      <c r="B1375" s="7" t="s">
        <v>2679</v>
      </c>
      <c r="C1375" s="8">
        <v>19</v>
      </c>
      <c r="D1375" s="8">
        <v>18</v>
      </c>
      <c r="E1375" s="4">
        <v>0.94736842105263153</v>
      </c>
      <c r="F1375" s="8">
        <v>1</v>
      </c>
      <c r="G1375" s="4">
        <v>1</v>
      </c>
      <c r="H1375" s="8">
        <v>0</v>
      </c>
      <c r="I1375" s="8">
        <v>0</v>
      </c>
      <c r="J1375" s="8">
        <v>0</v>
      </c>
    </row>
    <row r="1376" spans="1:10" x14ac:dyDescent="0.3">
      <c r="A1376" s="7" t="s">
        <v>2680</v>
      </c>
      <c r="B1376" s="7" t="s">
        <v>2681</v>
      </c>
      <c r="C1376" s="8">
        <v>19</v>
      </c>
      <c r="D1376" s="8">
        <v>18</v>
      </c>
      <c r="E1376" s="4">
        <v>0.94736842105263153</v>
      </c>
      <c r="F1376" s="8">
        <v>1</v>
      </c>
      <c r="G1376" s="4">
        <v>1</v>
      </c>
      <c r="H1376" s="8">
        <v>0</v>
      </c>
      <c r="I1376" s="8">
        <v>0</v>
      </c>
      <c r="J1376" s="8">
        <v>0</v>
      </c>
    </row>
    <row r="1377" spans="1:10" x14ac:dyDescent="0.3">
      <c r="A1377" s="7" t="s">
        <v>2682</v>
      </c>
      <c r="B1377" s="7" t="s">
        <v>2683</v>
      </c>
      <c r="C1377" s="8">
        <v>19</v>
      </c>
      <c r="D1377" s="8">
        <v>17</v>
      </c>
      <c r="E1377" s="4">
        <v>0.89473684210526316</v>
      </c>
      <c r="F1377" s="8">
        <v>2</v>
      </c>
      <c r="G1377" s="4">
        <v>1</v>
      </c>
      <c r="H1377" s="8">
        <v>0</v>
      </c>
      <c r="I1377" s="8">
        <v>0</v>
      </c>
      <c r="J1377" s="8">
        <v>0</v>
      </c>
    </row>
    <row r="1378" spans="1:10" x14ac:dyDescent="0.3">
      <c r="A1378" s="7" t="s">
        <v>2684</v>
      </c>
      <c r="B1378" s="7" t="s">
        <v>2685</v>
      </c>
      <c r="C1378" s="8">
        <v>19</v>
      </c>
      <c r="D1378" s="8">
        <v>17</v>
      </c>
      <c r="E1378" s="4">
        <v>0.89473684210526316</v>
      </c>
      <c r="F1378" s="8">
        <v>2</v>
      </c>
      <c r="G1378" s="4">
        <v>1</v>
      </c>
      <c r="H1378" s="8">
        <v>0</v>
      </c>
      <c r="I1378" s="8">
        <v>0</v>
      </c>
      <c r="J1378" s="8">
        <v>0</v>
      </c>
    </row>
    <row r="1379" spans="1:10" x14ac:dyDescent="0.3">
      <c r="A1379" s="7" t="s">
        <v>2686</v>
      </c>
      <c r="B1379" s="7" t="s">
        <v>2687</v>
      </c>
      <c r="C1379" s="8">
        <v>19</v>
      </c>
      <c r="D1379" s="8">
        <v>18</v>
      </c>
      <c r="E1379" s="4">
        <v>0.94736842105263153</v>
      </c>
      <c r="F1379" s="8">
        <v>1</v>
      </c>
      <c r="G1379" s="4">
        <v>1</v>
      </c>
      <c r="H1379" s="8">
        <v>0</v>
      </c>
      <c r="I1379" s="8">
        <v>0</v>
      </c>
      <c r="J1379" s="8">
        <v>0</v>
      </c>
    </row>
    <row r="1380" spans="1:10" x14ac:dyDescent="0.3">
      <c r="A1380" s="7" t="s">
        <v>2688</v>
      </c>
      <c r="B1380" s="7" t="s">
        <v>2689</v>
      </c>
      <c r="C1380" s="8">
        <v>19</v>
      </c>
      <c r="D1380" s="8">
        <v>17</v>
      </c>
      <c r="E1380" s="4">
        <v>0.89473684210526316</v>
      </c>
      <c r="F1380" s="8">
        <v>2</v>
      </c>
      <c r="G1380" s="4">
        <v>1</v>
      </c>
      <c r="H1380" s="8">
        <v>0</v>
      </c>
      <c r="I1380" s="8">
        <v>0</v>
      </c>
      <c r="J1380" s="8">
        <v>0</v>
      </c>
    </row>
    <row r="1381" spans="1:10" x14ac:dyDescent="0.3">
      <c r="A1381" s="7" t="s">
        <v>2690</v>
      </c>
      <c r="B1381" s="7" t="s">
        <v>2691</v>
      </c>
      <c r="C1381" s="8">
        <v>19</v>
      </c>
      <c r="D1381" s="8">
        <v>18</v>
      </c>
      <c r="E1381" s="4">
        <v>0.94736842105263153</v>
      </c>
      <c r="F1381" s="8">
        <v>1</v>
      </c>
      <c r="G1381" s="4">
        <v>1</v>
      </c>
      <c r="H1381" s="8">
        <v>0</v>
      </c>
      <c r="I1381" s="8">
        <v>0</v>
      </c>
      <c r="J1381" s="8">
        <v>0</v>
      </c>
    </row>
    <row r="1382" spans="1:10" x14ac:dyDescent="0.3">
      <c r="A1382" s="7" t="s">
        <v>2692</v>
      </c>
      <c r="B1382" s="7" t="s">
        <v>2693</v>
      </c>
      <c r="C1382" s="8">
        <v>19</v>
      </c>
      <c r="D1382" s="8">
        <v>16</v>
      </c>
      <c r="E1382" s="4">
        <v>0.84210526315789469</v>
      </c>
      <c r="F1382" s="8">
        <v>3</v>
      </c>
      <c r="G1382" s="4">
        <v>1</v>
      </c>
      <c r="H1382" s="8">
        <v>0</v>
      </c>
      <c r="I1382" s="8">
        <v>0</v>
      </c>
      <c r="J1382" s="8">
        <v>0</v>
      </c>
    </row>
    <row r="1383" spans="1:10" x14ac:dyDescent="0.3">
      <c r="A1383" s="7" t="s">
        <v>2694</v>
      </c>
      <c r="B1383" s="7" t="s">
        <v>2695</v>
      </c>
      <c r="C1383" s="8">
        <v>19</v>
      </c>
      <c r="D1383" s="8">
        <v>19</v>
      </c>
      <c r="E1383" s="4">
        <v>1</v>
      </c>
      <c r="F1383" s="8">
        <v>0</v>
      </c>
      <c r="G1383" s="4">
        <v>1</v>
      </c>
      <c r="H1383" s="8">
        <v>0</v>
      </c>
      <c r="I1383" s="8">
        <v>0</v>
      </c>
      <c r="J1383" s="8">
        <v>0</v>
      </c>
    </row>
    <row r="1384" spans="1:10" x14ac:dyDescent="0.3">
      <c r="A1384" s="7" t="s">
        <v>2696</v>
      </c>
      <c r="B1384" s="7" t="s">
        <v>2697</v>
      </c>
      <c r="C1384" s="8">
        <v>19</v>
      </c>
      <c r="D1384" s="8">
        <v>19</v>
      </c>
      <c r="E1384" s="4">
        <v>1</v>
      </c>
      <c r="F1384" s="8">
        <v>0</v>
      </c>
      <c r="G1384" s="4">
        <v>1</v>
      </c>
      <c r="H1384" s="8">
        <v>0</v>
      </c>
      <c r="I1384" s="8">
        <v>0</v>
      </c>
      <c r="J1384" s="8">
        <v>0</v>
      </c>
    </row>
    <row r="1385" spans="1:10" x14ac:dyDescent="0.3">
      <c r="A1385" s="7" t="s">
        <v>2698</v>
      </c>
      <c r="B1385" s="7" t="s">
        <v>2699</v>
      </c>
      <c r="C1385" s="8">
        <v>19</v>
      </c>
      <c r="D1385" s="8">
        <v>19</v>
      </c>
      <c r="E1385" s="4">
        <v>1</v>
      </c>
      <c r="F1385" s="8">
        <v>0</v>
      </c>
      <c r="G1385" s="4">
        <v>1</v>
      </c>
      <c r="H1385" s="8">
        <v>0</v>
      </c>
      <c r="I1385" s="8">
        <v>0</v>
      </c>
      <c r="J1385" s="8">
        <v>0</v>
      </c>
    </row>
    <row r="1386" spans="1:10" x14ac:dyDescent="0.3">
      <c r="A1386" s="7" t="s">
        <v>2700</v>
      </c>
      <c r="B1386" s="7" t="s">
        <v>2701</v>
      </c>
      <c r="C1386" s="8">
        <v>19</v>
      </c>
      <c r="D1386" s="8">
        <v>19</v>
      </c>
      <c r="E1386" s="4">
        <v>1</v>
      </c>
      <c r="F1386" s="8">
        <v>0</v>
      </c>
      <c r="G1386" s="4">
        <v>1</v>
      </c>
      <c r="H1386" s="8">
        <v>0</v>
      </c>
      <c r="I1386" s="8">
        <v>0</v>
      </c>
      <c r="J1386" s="8">
        <v>0</v>
      </c>
    </row>
    <row r="1387" spans="1:10" x14ac:dyDescent="0.3">
      <c r="A1387" s="7" t="s">
        <v>2702</v>
      </c>
      <c r="B1387" s="7" t="s">
        <v>2703</v>
      </c>
      <c r="C1387" s="8">
        <v>19</v>
      </c>
      <c r="D1387" s="8">
        <v>19</v>
      </c>
      <c r="E1387" s="4">
        <v>1</v>
      </c>
      <c r="F1387" s="8">
        <v>0</v>
      </c>
      <c r="G1387" s="4">
        <v>1</v>
      </c>
      <c r="H1387" s="8">
        <v>0</v>
      </c>
      <c r="I1387" s="8">
        <v>0</v>
      </c>
      <c r="J1387" s="8">
        <v>0</v>
      </c>
    </row>
    <row r="1388" spans="1:10" x14ac:dyDescent="0.3">
      <c r="A1388" s="7" t="s">
        <v>2704</v>
      </c>
      <c r="B1388" s="7" t="s">
        <v>2705</v>
      </c>
      <c r="C1388" s="8">
        <v>19</v>
      </c>
      <c r="D1388" s="8">
        <v>19</v>
      </c>
      <c r="E1388" s="4">
        <v>1</v>
      </c>
      <c r="F1388" s="8">
        <v>0</v>
      </c>
      <c r="G1388" s="4">
        <v>1</v>
      </c>
      <c r="H1388" s="8">
        <v>0</v>
      </c>
      <c r="I1388" s="8">
        <v>0</v>
      </c>
      <c r="J1388" s="8">
        <v>0</v>
      </c>
    </row>
    <row r="1389" spans="1:10" x14ac:dyDescent="0.3">
      <c r="A1389" s="7" t="s">
        <v>2706</v>
      </c>
      <c r="B1389" s="7" t="s">
        <v>2707</v>
      </c>
      <c r="C1389" s="8">
        <v>19</v>
      </c>
      <c r="D1389" s="8">
        <v>18</v>
      </c>
      <c r="E1389" s="4">
        <v>0.94736842105263153</v>
      </c>
      <c r="F1389" s="8">
        <v>0</v>
      </c>
      <c r="G1389" s="4">
        <v>0.94736842105263153</v>
      </c>
      <c r="H1389" s="8">
        <v>0</v>
      </c>
      <c r="I1389" s="8">
        <v>0</v>
      </c>
      <c r="J1389" s="8">
        <v>1</v>
      </c>
    </row>
    <row r="1390" spans="1:10" x14ac:dyDescent="0.3">
      <c r="A1390" s="7" t="s">
        <v>2708</v>
      </c>
      <c r="B1390" s="7" t="s">
        <v>2709</v>
      </c>
      <c r="C1390" s="8">
        <v>19</v>
      </c>
      <c r="D1390" s="8">
        <v>18</v>
      </c>
      <c r="E1390" s="4">
        <v>0.94736842105263153</v>
      </c>
      <c r="F1390" s="8">
        <v>1</v>
      </c>
      <c r="G1390" s="4">
        <v>1</v>
      </c>
      <c r="H1390" s="8">
        <v>0</v>
      </c>
      <c r="I1390" s="8">
        <v>0</v>
      </c>
      <c r="J1390" s="8">
        <v>0</v>
      </c>
    </row>
    <row r="1391" spans="1:10" x14ac:dyDescent="0.3">
      <c r="A1391" s="7" t="s">
        <v>2710</v>
      </c>
      <c r="B1391" s="7" t="s">
        <v>2711</v>
      </c>
      <c r="C1391" s="8">
        <v>19</v>
      </c>
      <c r="D1391" s="8">
        <v>19</v>
      </c>
      <c r="E1391" s="4">
        <v>1</v>
      </c>
      <c r="F1391" s="8">
        <v>0</v>
      </c>
      <c r="G1391" s="4">
        <v>1</v>
      </c>
      <c r="H1391" s="8">
        <v>0</v>
      </c>
      <c r="I1391" s="8">
        <v>0</v>
      </c>
      <c r="J1391" s="8">
        <v>0</v>
      </c>
    </row>
    <row r="1392" spans="1:10" x14ac:dyDescent="0.3">
      <c r="A1392" s="7" t="s">
        <v>2712</v>
      </c>
      <c r="B1392" s="7" t="s">
        <v>2713</v>
      </c>
      <c r="C1392" s="8">
        <v>19</v>
      </c>
      <c r="D1392" s="8">
        <v>18</v>
      </c>
      <c r="E1392" s="4">
        <v>0.94736842105263153</v>
      </c>
      <c r="F1392" s="8">
        <v>1</v>
      </c>
      <c r="G1392" s="4">
        <v>1</v>
      </c>
      <c r="H1392" s="8">
        <v>0</v>
      </c>
      <c r="I1392" s="8">
        <v>0</v>
      </c>
      <c r="J1392" s="8">
        <v>0</v>
      </c>
    </row>
    <row r="1393" spans="1:10" x14ac:dyDescent="0.3">
      <c r="A1393" s="7" t="s">
        <v>2714</v>
      </c>
      <c r="B1393" s="7" t="s">
        <v>2715</v>
      </c>
      <c r="C1393" s="8">
        <v>19</v>
      </c>
      <c r="D1393" s="8">
        <v>17</v>
      </c>
      <c r="E1393" s="4">
        <v>0.89473684210526316</v>
      </c>
      <c r="F1393" s="8">
        <v>2</v>
      </c>
      <c r="G1393" s="4">
        <v>1</v>
      </c>
      <c r="H1393" s="8">
        <v>0</v>
      </c>
      <c r="I1393" s="8">
        <v>0</v>
      </c>
      <c r="J1393" s="8">
        <v>0</v>
      </c>
    </row>
    <row r="1394" spans="1:10" x14ac:dyDescent="0.3">
      <c r="A1394" s="7" t="s">
        <v>2716</v>
      </c>
      <c r="B1394" s="7" t="s">
        <v>2717</v>
      </c>
      <c r="C1394" s="8">
        <v>19</v>
      </c>
      <c r="D1394" s="8">
        <v>19</v>
      </c>
      <c r="E1394" s="4">
        <v>1</v>
      </c>
      <c r="F1394" s="8">
        <v>0</v>
      </c>
      <c r="G1394" s="4">
        <v>1</v>
      </c>
      <c r="H1394" s="8">
        <v>0</v>
      </c>
      <c r="I1394" s="8">
        <v>0</v>
      </c>
      <c r="J1394" s="8">
        <v>0</v>
      </c>
    </row>
    <row r="1395" spans="1:10" x14ac:dyDescent="0.3">
      <c r="A1395" s="7" t="s">
        <v>2718</v>
      </c>
      <c r="B1395" s="7" t="s">
        <v>2719</v>
      </c>
      <c r="C1395" s="8">
        <v>19</v>
      </c>
      <c r="D1395" s="8">
        <v>19</v>
      </c>
      <c r="E1395" s="4">
        <v>1</v>
      </c>
      <c r="F1395" s="8">
        <v>0</v>
      </c>
      <c r="G1395" s="4">
        <v>1</v>
      </c>
      <c r="H1395" s="8">
        <v>0</v>
      </c>
      <c r="I1395" s="8">
        <v>0</v>
      </c>
      <c r="J1395" s="8">
        <v>0</v>
      </c>
    </row>
    <row r="1396" spans="1:10" x14ac:dyDescent="0.3">
      <c r="A1396" s="7" t="s">
        <v>2720</v>
      </c>
      <c r="B1396" s="7" t="s">
        <v>2721</v>
      </c>
      <c r="C1396" s="8">
        <v>19</v>
      </c>
      <c r="D1396" s="8">
        <v>18</v>
      </c>
      <c r="E1396" s="4">
        <v>0.94736842105263153</v>
      </c>
      <c r="F1396" s="8">
        <v>1</v>
      </c>
      <c r="G1396" s="4">
        <v>1</v>
      </c>
      <c r="H1396" s="8">
        <v>0</v>
      </c>
      <c r="I1396" s="8">
        <v>0</v>
      </c>
      <c r="J1396" s="8">
        <v>0</v>
      </c>
    </row>
    <row r="1397" spans="1:10" x14ac:dyDescent="0.3">
      <c r="A1397" s="7" t="s">
        <v>2722</v>
      </c>
      <c r="B1397" s="7" t="s">
        <v>2723</v>
      </c>
      <c r="C1397" s="8">
        <v>19</v>
      </c>
      <c r="D1397" s="8">
        <v>19</v>
      </c>
      <c r="E1397" s="4">
        <v>1</v>
      </c>
      <c r="F1397" s="8">
        <v>0</v>
      </c>
      <c r="G1397" s="4">
        <v>1</v>
      </c>
      <c r="H1397" s="8">
        <v>0</v>
      </c>
      <c r="I1397" s="8">
        <v>0</v>
      </c>
      <c r="J1397" s="8">
        <v>0</v>
      </c>
    </row>
    <row r="1398" spans="1:10" x14ac:dyDescent="0.3">
      <c r="A1398" s="7" t="s">
        <v>2724</v>
      </c>
      <c r="B1398" s="7" t="s">
        <v>2725</v>
      </c>
      <c r="C1398" s="8">
        <v>19</v>
      </c>
      <c r="D1398" s="8">
        <v>18</v>
      </c>
      <c r="E1398" s="4">
        <v>0.94736842105263153</v>
      </c>
      <c r="F1398" s="8">
        <v>1</v>
      </c>
      <c r="G1398" s="4">
        <v>1</v>
      </c>
      <c r="H1398" s="8">
        <v>0</v>
      </c>
      <c r="I1398" s="8">
        <v>0</v>
      </c>
      <c r="J1398" s="8">
        <v>0</v>
      </c>
    </row>
    <row r="1399" spans="1:10" x14ac:dyDescent="0.3">
      <c r="A1399" s="7" t="s">
        <v>2726</v>
      </c>
      <c r="B1399" s="7" t="s">
        <v>2727</v>
      </c>
      <c r="C1399" s="8">
        <v>18</v>
      </c>
      <c r="D1399" s="8">
        <v>17</v>
      </c>
      <c r="E1399" s="4">
        <v>0.94444444444444442</v>
      </c>
      <c r="F1399" s="8">
        <v>1</v>
      </c>
      <c r="G1399" s="4">
        <v>1</v>
      </c>
      <c r="H1399" s="8">
        <v>0</v>
      </c>
      <c r="I1399" s="8">
        <v>0</v>
      </c>
      <c r="J1399" s="8">
        <v>0</v>
      </c>
    </row>
    <row r="1400" spans="1:10" x14ac:dyDescent="0.3">
      <c r="A1400" s="7" t="s">
        <v>2728</v>
      </c>
      <c r="B1400" s="7" t="s">
        <v>2729</v>
      </c>
      <c r="C1400" s="8">
        <v>18</v>
      </c>
      <c r="D1400" s="8">
        <v>18</v>
      </c>
      <c r="E1400" s="4">
        <v>1</v>
      </c>
      <c r="F1400" s="8">
        <v>0</v>
      </c>
      <c r="G1400" s="4">
        <v>1</v>
      </c>
      <c r="H1400" s="8">
        <v>0</v>
      </c>
      <c r="I1400" s="8">
        <v>0</v>
      </c>
      <c r="J1400" s="8">
        <v>0</v>
      </c>
    </row>
    <row r="1401" spans="1:10" x14ac:dyDescent="0.3">
      <c r="A1401" s="7" t="s">
        <v>2730</v>
      </c>
      <c r="B1401" s="7" t="s">
        <v>2731</v>
      </c>
      <c r="C1401" s="8">
        <v>18</v>
      </c>
      <c r="D1401" s="8">
        <v>17</v>
      </c>
      <c r="E1401" s="4">
        <v>0.94444444444444442</v>
      </c>
      <c r="F1401" s="8">
        <v>1</v>
      </c>
      <c r="G1401" s="4">
        <v>1</v>
      </c>
      <c r="H1401" s="8">
        <v>0</v>
      </c>
      <c r="I1401" s="8">
        <v>0</v>
      </c>
      <c r="J1401" s="8">
        <v>0</v>
      </c>
    </row>
    <row r="1402" spans="1:10" x14ac:dyDescent="0.3">
      <c r="A1402" s="7" t="s">
        <v>2732</v>
      </c>
      <c r="B1402" s="7" t="s">
        <v>2733</v>
      </c>
      <c r="C1402" s="8">
        <v>18</v>
      </c>
      <c r="D1402" s="8">
        <v>18</v>
      </c>
      <c r="E1402" s="4">
        <v>1</v>
      </c>
      <c r="F1402" s="8">
        <v>0</v>
      </c>
      <c r="G1402" s="4">
        <v>1</v>
      </c>
      <c r="H1402" s="8">
        <v>0</v>
      </c>
      <c r="I1402" s="8">
        <v>0</v>
      </c>
      <c r="J1402" s="8">
        <v>0</v>
      </c>
    </row>
    <row r="1403" spans="1:10" x14ac:dyDescent="0.3">
      <c r="A1403" s="7" t="s">
        <v>2734</v>
      </c>
      <c r="B1403" s="7" t="s">
        <v>2735</v>
      </c>
      <c r="C1403" s="8">
        <v>18</v>
      </c>
      <c r="D1403" s="8">
        <v>17</v>
      </c>
      <c r="E1403" s="4">
        <v>0.94444444444444442</v>
      </c>
      <c r="F1403" s="8">
        <v>1</v>
      </c>
      <c r="G1403" s="4">
        <v>1</v>
      </c>
      <c r="H1403" s="8">
        <v>0</v>
      </c>
      <c r="I1403" s="8">
        <v>0</v>
      </c>
      <c r="J1403" s="8">
        <v>0</v>
      </c>
    </row>
    <row r="1404" spans="1:10" x14ac:dyDescent="0.3">
      <c r="A1404" s="7" t="s">
        <v>2736</v>
      </c>
      <c r="B1404" s="7" t="s">
        <v>2130</v>
      </c>
      <c r="C1404" s="8">
        <v>18</v>
      </c>
      <c r="D1404" s="8">
        <v>17</v>
      </c>
      <c r="E1404" s="4">
        <v>0.94444444444444442</v>
      </c>
      <c r="F1404" s="8">
        <v>1</v>
      </c>
      <c r="G1404" s="4">
        <v>1</v>
      </c>
      <c r="H1404" s="8">
        <v>0</v>
      </c>
      <c r="I1404" s="8">
        <v>0</v>
      </c>
      <c r="J1404" s="8">
        <v>0</v>
      </c>
    </row>
    <row r="1405" spans="1:10" x14ac:dyDescent="0.3">
      <c r="A1405" s="7" t="s">
        <v>2737</v>
      </c>
      <c r="B1405" s="7" t="s">
        <v>2738</v>
      </c>
      <c r="C1405" s="8">
        <v>18</v>
      </c>
      <c r="D1405" s="8">
        <v>18</v>
      </c>
      <c r="E1405" s="4">
        <v>1</v>
      </c>
      <c r="F1405" s="8">
        <v>0</v>
      </c>
      <c r="G1405" s="4">
        <v>1</v>
      </c>
      <c r="H1405" s="8">
        <v>0</v>
      </c>
      <c r="I1405" s="8">
        <v>0</v>
      </c>
      <c r="J1405" s="8">
        <v>0</v>
      </c>
    </row>
    <row r="1406" spans="1:10" x14ac:dyDescent="0.3">
      <c r="A1406" s="7" t="s">
        <v>2739</v>
      </c>
      <c r="B1406" s="7" t="s">
        <v>2740</v>
      </c>
      <c r="C1406" s="8">
        <v>18</v>
      </c>
      <c r="D1406" s="8">
        <v>17</v>
      </c>
      <c r="E1406" s="4">
        <v>0.94444444444444442</v>
      </c>
      <c r="F1406" s="8">
        <v>1</v>
      </c>
      <c r="G1406" s="4">
        <v>1</v>
      </c>
      <c r="H1406" s="8">
        <v>0</v>
      </c>
      <c r="I1406" s="8">
        <v>0</v>
      </c>
      <c r="J1406" s="8">
        <v>0</v>
      </c>
    </row>
    <row r="1407" spans="1:10" x14ac:dyDescent="0.3">
      <c r="A1407" s="7" t="s">
        <v>2741</v>
      </c>
      <c r="B1407" s="7" t="s">
        <v>2742</v>
      </c>
      <c r="C1407" s="8">
        <v>18</v>
      </c>
      <c r="D1407" s="8">
        <v>16</v>
      </c>
      <c r="E1407" s="4">
        <v>0.88888888888888884</v>
      </c>
      <c r="F1407" s="8">
        <v>2</v>
      </c>
      <c r="G1407" s="4">
        <v>1</v>
      </c>
      <c r="H1407" s="8">
        <v>0</v>
      </c>
      <c r="I1407" s="8">
        <v>0</v>
      </c>
      <c r="J1407" s="8">
        <v>0</v>
      </c>
    </row>
    <row r="1408" spans="1:10" x14ac:dyDescent="0.3">
      <c r="A1408" s="7" t="s">
        <v>2743</v>
      </c>
      <c r="B1408" s="7" t="s">
        <v>2744</v>
      </c>
      <c r="C1408" s="8">
        <v>18</v>
      </c>
      <c r="D1408" s="8">
        <v>17</v>
      </c>
      <c r="E1408" s="4">
        <v>0.94444444444444442</v>
      </c>
      <c r="F1408" s="8">
        <v>1</v>
      </c>
      <c r="G1408" s="4">
        <v>1</v>
      </c>
      <c r="H1408" s="8">
        <v>0</v>
      </c>
      <c r="I1408" s="8">
        <v>0</v>
      </c>
      <c r="J1408" s="8">
        <v>0</v>
      </c>
    </row>
    <row r="1409" spans="1:10" x14ac:dyDescent="0.3">
      <c r="A1409" s="7" t="s">
        <v>2745</v>
      </c>
      <c r="B1409" s="7" t="s">
        <v>2746</v>
      </c>
      <c r="C1409" s="8">
        <v>18</v>
      </c>
      <c r="D1409" s="8">
        <v>18</v>
      </c>
      <c r="E1409" s="4">
        <v>1</v>
      </c>
      <c r="F1409" s="8">
        <v>0</v>
      </c>
      <c r="G1409" s="4">
        <v>1</v>
      </c>
      <c r="H1409" s="8">
        <v>0</v>
      </c>
      <c r="I1409" s="8">
        <v>0</v>
      </c>
      <c r="J1409" s="8">
        <v>0</v>
      </c>
    </row>
    <row r="1410" spans="1:10" x14ac:dyDescent="0.3">
      <c r="A1410" s="7" t="s">
        <v>2747</v>
      </c>
      <c r="B1410" s="7" t="s">
        <v>2748</v>
      </c>
      <c r="C1410" s="8">
        <v>18</v>
      </c>
      <c r="D1410" s="8">
        <v>16</v>
      </c>
      <c r="E1410" s="4">
        <v>0.88888888888888884</v>
      </c>
      <c r="F1410" s="8">
        <v>1</v>
      </c>
      <c r="G1410" s="4">
        <v>0.94444444444444442</v>
      </c>
      <c r="H1410" s="8">
        <v>0</v>
      </c>
      <c r="I1410" s="8">
        <v>0</v>
      </c>
      <c r="J1410" s="8">
        <v>1</v>
      </c>
    </row>
    <row r="1411" spans="1:10" x14ac:dyDescent="0.3">
      <c r="A1411" s="7" t="s">
        <v>2749</v>
      </c>
      <c r="B1411" s="7" t="s">
        <v>2750</v>
      </c>
      <c r="C1411" s="8">
        <v>18</v>
      </c>
      <c r="D1411" s="8">
        <v>17</v>
      </c>
      <c r="E1411" s="4">
        <v>0.94444444444444442</v>
      </c>
      <c r="F1411" s="8">
        <v>1</v>
      </c>
      <c r="G1411" s="4">
        <v>1</v>
      </c>
      <c r="H1411" s="8">
        <v>0</v>
      </c>
      <c r="I1411" s="8">
        <v>0</v>
      </c>
      <c r="J1411" s="8">
        <v>0</v>
      </c>
    </row>
    <row r="1412" spans="1:10" x14ac:dyDescent="0.3">
      <c r="A1412" s="7" t="s">
        <v>2751</v>
      </c>
      <c r="B1412" s="7" t="s">
        <v>2050</v>
      </c>
      <c r="C1412" s="8">
        <v>18</v>
      </c>
      <c r="D1412" s="8">
        <v>18</v>
      </c>
      <c r="E1412" s="4">
        <v>1</v>
      </c>
      <c r="F1412" s="8">
        <v>0</v>
      </c>
      <c r="G1412" s="4">
        <v>1</v>
      </c>
      <c r="H1412" s="8">
        <v>0</v>
      </c>
      <c r="I1412" s="8">
        <v>0</v>
      </c>
      <c r="J1412" s="8">
        <v>0</v>
      </c>
    </row>
    <row r="1413" spans="1:10" x14ac:dyDescent="0.3">
      <c r="A1413" s="7" t="s">
        <v>2752</v>
      </c>
      <c r="B1413" s="7" t="s">
        <v>2753</v>
      </c>
      <c r="C1413" s="8">
        <v>18</v>
      </c>
      <c r="D1413" s="8">
        <v>18</v>
      </c>
      <c r="E1413" s="4">
        <v>1</v>
      </c>
      <c r="F1413" s="8">
        <v>0</v>
      </c>
      <c r="G1413" s="4">
        <v>1</v>
      </c>
      <c r="H1413" s="8">
        <v>0</v>
      </c>
      <c r="I1413" s="8">
        <v>0</v>
      </c>
      <c r="J1413" s="8">
        <v>0</v>
      </c>
    </row>
    <row r="1414" spans="1:10" x14ac:dyDescent="0.3">
      <c r="A1414" s="7" t="s">
        <v>2754</v>
      </c>
      <c r="B1414" s="7" t="s">
        <v>2755</v>
      </c>
      <c r="C1414" s="8">
        <v>18</v>
      </c>
      <c r="D1414" s="8">
        <v>17</v>
      </c>
      <c r="E1414" s="4">
        <v>0.94444444444444442</v>
      </c>
      <c r="F1414" s="8">
        <v>1</v>
      </c>
      <c r="G1414" s="4">
        <v>1</v>
      </c>
      <c r="H1414" s="8">
        <v>0</v>
      </c>
      <c r="I1414" s="8">
        <v>0</v>
      </c>
      <c r="J1414" s="8">
        <v>0</v>
      </c>
    </row>
    <row r="1415" spans="1:10" x14ac:dyDescent="0.3">
      <c r="A1415" s="7" t="s">
        <v>2756</v>
      </c>
      <c r="B1415" s="7" t="s">
        <v>2757</v>
      </c>
      <c r="C1415" s="8">
        <v>18</v>
      </c>
      <c r="D1415" s="8">
        <v>16</v>
      </c>
      <c r="E1415" s="4">
        <v>0.88888888888888884</v>
      </c>
      <c r="F1415" s="8">
        <v>1</v>
      </c>
      <c r="G1415" s="4">
        <v>0.94444444444444442</v>
      </c>
      <c r="H1415" s="8">
        <v>1</v>
      </c>
      <c r="I1415" s="8">
        <v>0</v>
      </c>
      <c r="J1415" s="8">
        <v>0</v>
      </c>
    </row>
    <row r="1416" spans="1:10" x14ac:dyDescent="0.3">
      <c r="A1416" s="7" t="s">
        <v>2758</v>
      </c>
      <c r="B1416" s="7" t="s">
        <v>2290</v>
      </c>
      <c r="C1416" s="8">
        <v>18</v>
      </c>
      <c r="D1416" s="8">
        <v>17</v>
      </c>
      <c r="E1416" s="4">
        <v>0.94444444444444442</v>
      </c>
      <c r="F1416" s="8">
        <v>1</v>
      </c>
      <c r="G1416" s="4">
        <v>1</v>
      </c>
      <c r="H1416" s="8">
        <v>0</v>
      </c>
      <c r="I1416" s="8">
        <v>0</v>
      </c>
      <c r="J1416" s="8">
        <v>0</v>
      </c>
    </row>
    <row r="1417" spans="1:10" x14ac:dyDescent="0.3">
      <c r="A1417" s="7" t="s">
        <v>2759</v>
      </c>
      <c r="B1417" s="7" t="s">
        <v>2760</v>
      </c>
      <c r="C1417" s="8">
        <v>18</v>
      </c>
      <c r="D1417" s="8">
        <v>18</v>
      </c>
      <c r="E1417" s="4">
        <v>1</v>
      </c>
      <c r="F1417" s="8">
        <v>0</v>
      </c>
      <c r="G1417" s="4">
        <v>1</v>
      </c>
      <c r="H1417" s="8">
        <v>0</v>
      </c>
      <c r="I1417" s="8">
        <v>0</v>
      </c>
      <c r="J1417" s="8">
        <v>0</v>
      </c>
    </row>
    <row r="1418" spans="1:10" x14ac:dyDescent="0.3">
      <c r="A1418" s="7" t="s">
        <v>2761</v>
      </c>
      <c r="B1418" s="7" t="s">
        <v>2762</v>
      </c>
      <c r="C1418" s="8">
        <v>18</v>
      </c>
      <c r="D1418" s="8">
        <v>18</v>
      </c>
      <c r="E1418" s="4">
        <v>1</v>
      </c>
      <c r="F1418" s="8">
        <v>0</v>
      </c>
      <c r="G1418" s="4">
        <v>1</v>
      </c>
      <c r="H1418" s="8">
        <v>0</v>
      </c>
      <c r="I1418" s="8">
        <v>0</v>
      </c>
      <c r="J1418" s="8">
        <v>0</v>
      </c>
    </row>
    <row r="1419" spans="1:10" x14ac:dyDescent="0.3">
      <c r="A1419" s="7" t="s">
        <v>2763</v>
      </c>
      <c r="B1419" s="7" t="s">
        <v>2764</v>
      </c>
      <c r="C1419" s="8">
        <v>18</v>
      </c>
      <c r="D1419" s="8">
        <v>18</v>
      </c>
      <c r="E1419" s="4">
        <v>1</v>
      </c>
      <c r="F1419" s="8">
        <v>0</v>
      </c>
      <c r="G1419" s="4">
        <v>1</v>
      </c>
      <c r="H1419" s="8">
        <v>0</v>
      </c>
      <c r="I1419" s="8">
        <v>0</v>
      </c>
      <c r="J1419" s="8">
        <v>0</v>
      </c>
    </row>
    <row r="1420" spans="1:10" x14ac:dyDescent="0.3">
      <c r="A1420" s="7" t="s">
        <v>2765</v>
      </c>
      <c r="B1420" s="7" t="s">
        <v>2766</v>
      </c>
      <c r="C1420" s="8">
        <v>18</v>
      </c>
      <c r="D1420" s="8">
        <v>17</v>
      </c>
      <c r="E1420" s="4">
        <v>0.94444444444444442</v>
      </c>
      <c r="F1420" s="8">
        <v>1</v>
      </c>
      <c r="G1420" s="4">
        <v>1</v>
      </c>
      <c r="H1420" s="8">
        <v>0</v>
      </c>
      <c r="I1420" s="8">
        <v>0</v>
      </c>
      <c r="J1420" s="8">
        <v>0</v>
      </c>
    </row>
    <row r="1421" spans="1:10" x14ac:dyDescent="0.3">
      <c r="A1421" s="7" t="s">
        <v>2767</v>
      </c>
      <c r="B1421" s="7" t="s">
        <v>2768</v>
      </c>
      <c r="C1421" s="8">
        <v>18</v>
      </c>
      <c r="D1421" s="8">
        <v>18</v>
      </c>
      <c r="E1421" s="4">
        <v>1</v>
      </c>
      <c r="F1421" s="8">
        <v>0</v>
      </c>
      <c r="G1421" s="4">
        <v>1</v>
      </c>
      <c r="H1421" s="8">
        <v>0</v>
      </c>
      <c r="I1421" s="8">
        <v>0</v>
      </c>
      <c r="J1421" s="8">
        <v>0</v>
      </c>
    </row>
    <row r="1422" spans="1:10" x14ac:dyDescent="0.3">
      <c r="A1422" s="7" t="s">
        <v>2769</v>
      </c>
      <c r="B1422" s="7" t="s">
        <v>2770</v>
      </c>
      <c r="C1422" s="8">
        <v>18</v>
      </c>
      <c r="D1422" s="8">
        <v>17</v>
      </c>
      <c r="E1422" s="4">
        <v>0.94444444444444442</v>
      </c>
      <c r="F1422" s="8">
        <v>1</v>
      </c>
      <c r="G1422" s="4">
        <v>1</v>
      </c>
      <c r="H1422" s="8">
        <v>0</v>
      </c>
      <c r="I1422" s="8">
        <v>0</v>
      </c>
      <c r="J1422" s="8">
        <v>0</v>
      </c>
    </row>
    <row r="1423" spans="1:10" x14ac:dyDescent="0.3">
      <c r="A1423" s="7" t="s">
        <v>2771</v>
      </c>
      <c r="B1423" s="7" t="s">
        <v>2772</v>
      </c>
      <c r="C1423" s="8">
        <v>18</v>
      </c>
      <c r="D1423" s="8">
        <v>17</v>
      </c>
      <c r="E1423" s="4">
        <v>0.94444444444444442</v>
      </c>
      <c r="F1423" s="8">
        <v>0</v>
      </c>
      <c r="G1423" s="4">
        <v>0.94444444444444442</v>
      </c>
      <c r="H1423" s="8">
        <v>0</v>
      </c>
      <c r="I1423" s="8">
        <v>0</v>
      </c>
      <c r="J1423" s="8">
        <v>1</v>
      </c>
    </row>
    <row r="1424" spans="1:10" x14ac:dyDescent="0.3">
      <c r="A1424" s="7" t="s">
        <v>2773</v>
      </c>
      <c r="B1424" s="7" t="s">
        <v>2774</v>
      </c>
      <c r="C1424" s="8">
        <v>18</v>
      </c>
      <c r="D1424" s="8">
        <v>18</v>
      </c>
      <c r="E1424" s="4">
        <v>1</v>
      </c>
      <c r="F1424" s="8">
        <v>0</v>
      </c>
      <c r="G1424" s="4">
        <v>1</v>
      </c>
      <c r="H1424" s="8">
        <v>0</v>
      </c>
      <c r="I1424" s="8">
        <v>0</v>
      </c>
      <c r="J1424" s="8">
        <v>0</v>
      </c>
    </row>
    <row r="1425" spans="1:10" x14ac:dyDescent="0.3">
      <c r="A1425" s="7" t="s">
        <v>2775</v>
      </c>
      <c r="B1425" s="7" t="s">
        <v>2776</v>
      </c>
      <c r="C1425" s="8">
        <v>18</v>
      </c>
      <c r="D1425" s="8">
        <v>18</v>
      </c>
      <c r="E1425" s="4">
        <v>1</v>
      </c>
      <c r="F1425" s="8">
        <v>0</v>
      </c>
      <c r="G1425" s="4">
        <v>1</v>
      </c>
      <c r="H1425" s="8">
        <v>0</v>
      </c>
      <c r="I1425" s="8">
        <v>0</v>
      </c>
      <c r="J1425" s="8">
        <v>0</v>
      </c>
    </row>
    <row r="1426" spans="1:10" x14ac:dyDescent="0.3">
      <c r="A1426" s="7" t="s">
        <v>2777</v>
      </c>
      <c r="B1426" s="7" t="s">
        <v>2778</v>
      </c>
      <c r="C1426" s="8">
        <v>18</v>
      </c>
      <c r="D1426" s="8">
        <v>18</v>
      </c>
      <c r="E1426" s="4">
        <v>1</v>
      </c>
      <c r="F1426" s="8">
        <v>0</v>
      </c>
      <c r="G1426" s="4">
        <v>1</v>
      </c>
      <c r="H1426" s="8">
        <v>0</v>
      </c>
      <c r="I1426" s="8">
        <v>0</v>
      </c>
      <c r="J1426" s="8">
        <v>0</v>
      </c>
    </row>
    <row r="1427" spans="1:10" x14ac:dyDescent="0.3">
      <c r="A1427" s="7" t="s">
        <v>2779</v>
      </c>
      <c r="B1427" s="7" t="s">
        <v>2780</v>
      </c>
      <c r="C1427" s="8">
        <v>18</v>
      </c>
      <c r="D1427" s="8">
        <v>17</v>
      </c>
      <c r="E1427" s="4">
        <v>0.94444444444444442</v>
      </c>
      <c r="F1427" s="8">
        <v>1</v>
      </c>
      <c r="G1427" s="4">
        <v>1</v>
      </c>
      <c r="H1427" s="8">
        <v>0</v>
      </c>
      <c r="I1427" s="8">
        <v>0</v>
      </c>
      <c r="J1427" s="8">
        <v>0</v>
      </c>
    </row>
    <row r="1428" spans="1:10" x14ac:dyDescent="0.3">
      <c r="A1428" s="7" t="s">
        <v>2781</v>
      </c>
      <c r="B1428" s="7" t="s">
        <v>2782</v>
      </c>
      <c r="C1428" s="8">
        <v>18</v>
      </c>
      <c r="D1428" s="8">
        <v>16</v>
      </c>
      <c r="E1428" s="4">
        <v>0.88888888888888884</v>
      </c>
      <c r="F1428" s="8">
        <v>2</v>
      </c>
      <c r="G1428" s="4">
        <v>1</v>
      </c>
      <c r="H1428" s="8">
        <v>0</v>
      </c>
      <c r="I1428" s="8">
        <v>0</v>
      </c>
      <c r="J1428" s="8">
        <v>0</v>
      </c>
    </row>
    <row r="1429" spans="1:10" x14ac:dyDescent="0.3">
      <c r="A1429" s="7" t="s">
        <v>2783</v>
      </c>
      <c r="B1429" s="7" t="s">
        <v>2784</v>
      </c>
      <c r="C1429" s="8">
        <v>18</v>
      </c>
      <c r="D1429" s="8">
        <v>18</v>
      </c>
      <c r="E1429" s="4">
        <v>1</v>
      </c>
      <c r="F1429" s="8">
        <v>0</v>
      </c>
      <c r="G1429" s="4">
        <v>1</v>
      </c>
      <c r="H1429" s="8">
        <v>0</v>
      </c>
      <c r="I1429" s="8">
        <v>0</v>
      </c>
      <c r="J1429" s="8">
        <v>0</v>
      </c>
    </row>
    <row r="1430" spans="1:10" x14ac:dyDescent="0.3">
      <c r="A1430" s="7" t="s">
        <v>2785</v>
      </c>
      <c r="B1430" s="7" t="s">
        <v>2786</v>
      </c>
      <c r="C1430" s="8">
        <v>18</v>
      </c>
      <c r="D1430" s="8">
        <v>16</v>
      </c>
      <c r="E1430" s="4">
        <v>0.88888888888888884</v>
      </c>
      <c r="F1430" s="8">
        <v>2</v>
      </c>
      <c r="G1430" s="4">
        <v>1</v>
      </c>
      <c r="H1430" s="8">
        <v>0</v>
      </c>
      <c r="I1430" s="8">
        <v>0</v>
      </c>
      <c r="J1430" s="8">
        <v>0</v>
      </c>
    </row>
    <row r="1431" spans="1:10" x14ac:dyDescent="0.3">
      <c r="A1431" s="7" t="s">
        <v>2787</v>
      </c>
      <c r="B1431" s="7" t="s">
        <v>2788</v>
      </c>
      <c r="C1431" s="8">
        <v>17</v>
      </c>
      <c r="D1431" s="8">
        <v>17</v>
      </c>
      <c r="E1431" s="4">
        <v>1</v>
      </c>
      <c r="F1431" s="8">
        <v>0</v>
      </c>
      <c r="G1431" s="4">
        <v>1</v>
      </c>
      <c r="H1431" s="8">
        <v>0</v>
      </c>
      <c r="I1431" s="8">
        <v>0</v>
      </c>
      <c r="J1431" s="8">
        <v>0</v>
      </c>
    </row>
    <row r="1432" spans="1:10" x14ac:dyDescent="0.3">
      <c r="A1432" s="7" t="s">
        <v>2789</v>
      </c>
      <c r="B1432" s="7" t="s">
        <v>2790</v>
      </c>
      <c r="C1432" s="8">
        <v>17</v>
      </c>
      <c r="D1432" s="8">
        <v>5</v>
      </c>
      <c r="E1432" s="4">
        <v>0.29411764705882354</v>
      </c>
      <c r="F1432" s="8">
        <v>5</v>
      </c>
      <c r="G1432" s="4">
        <v>0.58823529411764708</v>
      </c>
      <c r="H1432" s="8">
        <v>6</v>
      </c>
      <c r="I1432" s="8">
        <v>0</v>
      </c>
      <c r="J1432" s="8">
        <v>1</v>
      </c>
    </row>
    <row r="1433" spans="1:10" x14ac:dyDescent="0.3">
      <c r="A1433" s="7" t="s">
        <v>2791</v>
      </c>
      <c r="B1433" s="7" t="s">
        <v>2792</v>
      </c>
      <c r="C1433" s="8">
        <v>17</v>
      </c>
      <c r="D1433" s="8">
        <v>16</v>
      </c>
      <c r="E1433" s="4">
        <v>0.94117647058823517</v>
      </c>
      <c r="F1433" s="8">
        <v>0</v>
      </c>
      <c r="G1433" s="4">
        <v>0.94117647058823517</v>
      </c>
      <c r="H1433" s="8">
        <v>1</v>
      </c>
      <c r="I1433" s="8">
        <v>0</v>
      </c>
      <c r="J1433" s="8">
        <v>0</v>
      </c>
    </row>
    <row r="1434" spans="1:10" x14ac:dyDescent="0.3">
      <c r="A1434" s="7" t="s">
        <v>2793</v>
      </c>
      <c r="B1434" s="7" t="s">
        <v>2794</v>
      </c>
      <c r="C1434" s="8">
        <v>17</v>
      </c>
      <c r="D1434" s="8">
        <v>16</v>
      </c>
      <c r="E1434" s="4">
        <v>0.94117647058823517</v>
      </c>
      <c r="F1434" s="8">
        <v>1</v>
      </c>
      <c r="G1434" s="4">
        <v>1</v>
      </c>
      <c r="H1434" s="8">
        <v>0</v>
      </c>
      <c r="I1434" s="8">
        <v>0</v>
      </c>
      <c r="J1434" s="8">
        <v>0</v>
      </c>
    </row>
    <row r="1435" spans="1:10" x14ac:dyDescent="0.3">
      <c r="A1435" s="7" t="s">
        <v>2795</v>
      </c>
      <c r="B1435" s="7" t="s">
        <v>2796</v>
      </c>
      <c r="C1435" s="8">
        <v>17</v>
      </c>
      <c r="D1435" s="8">
        <v>14</v>
      </c>
      <c r="E1435" s="4">
        <v>0.82352941176470584</v>
      </c>
      <c r="F1435" s="8">
        <v>2</v>
      </c>
      <c r="G1435" s="4">
        <v>0.94117647058823517</v>
      </c>
      <c r="H1435" s="8">
        <v>1</v>
      </c>
      <c r="I1435" s="8">
        <v>0</v>
      </c>
      <c r="J1435" s="8">
        <v>0</v>
      </c>
    </row>
    <row r="1436" spans="1:10" x14ac:dyDescent="0.3">
      <c r="A1436" s="7" t="s">
        <v>2797</v>
      </c>
      <c r="B1436" s="7" t="s">
        <v>2798</v>
      </c>
      <c r="C1436" s="8">
        <v>17</v>
      </c>
      <c r="D1436" s="8">
        <v>17</v>
      </c>
      <c r="E1436" s="4">
        <v>1</v>
      </c>
      <c r="F1436" s="8">
        <v>0</v>
      </c>
      <c r="G1436" s="4">
        <v>1</v>
      </c>
      <c r="H1436" s="8">
        <v>0</v>
      </c>
      <c r="I1436" s="8">
        <v>0</v>
      </c>
      <c r="J1436" s="8">
        <v>0</v>
      </c>
    </row>
    <row r="1437" spans="1:10" x14ac:dyDescent="0.3">
      <c r="A1437" s="7" t="s">
        <v>2799</v>
      </c>
      <c r="B1437" s="7" t="s">
        <v>2800</v>
      </c>
      <c r="C1437" s="8">
        <v>17</v>
      </c>
      <c r="D1437" s="8">
        <v>16</v>
      </c>
      <c r="E1437" s="4">
        <v>0.94117647058823517</v>
      </c>
      <c r="F1437" s="8">
        <v>0</v>
      </c>
      <c r="G1437" s="4">
        <v>0.94117647058823517</v>
      </c>
      <c r="H1437" s="8">
        <v>1</v>
      </c>
      <c r="I1437" s="8">
        <v>0</v>
      </c>
      <c r="J1437" s="8">
        <v>0</v>
      </c>
    </row>
    <row r="1438" spans="1:10" x14ac:dyDescent="0.3">
      <c r="A1438" s="7" t="s">
        <v>2801</v>
      </c>
      <c r="B1438" s="7" t="s">
        <v>2802</v>
      </c>
      <c r="C1438" s="8">
        <v>17</v>
      </c>
      <c r="D1438" s="8">
        <v>16</v>
      </c>
      <c r="E1438" s="4">
        <v>0.94117647058823517</v>
      </c>
      <c r="F1438" s="8">
        <v>1</v>
      </c>
      <c r="G1438" s="4">
        <v>1</v>
      </c>
      <c r="H1438" s="8">
        <v>0</v>
      </c>
      <c r="I1438" s="8">
        <v>0</v>
      </c>
      <c r="J1438" s="8">
        <v>0</v>
      </c>
    </row>
    <row r="1439" spans="1:10" x14ac:dyDescent="0.3">
      <c r="A1439" s="7" t="s">
        <v>2803</v>
      </c>
      <c r="B1439" s="7" t="s">
        <v>2804</v>
      </c>
      <c r="C1439" s="8">
        <v>17</v>
      </c>
      <c r="D1439" s="8">
        <v>17</v>
      </c>
      <c r="E1439" s="4">
        <v>1</v>
      </c>
      <c r="F1439" s="8">
        <v>0</v>
      </c>
      <c r="G1439" s="4">
        <v>1</v>
      </c>
      <c r="H1439" s="8">
        <v>0</v>
      </c>
      <c r="I1439" s="8">
        <v>0</v>
      </c>
      <c r="J1439" s="8">
        <v>0</v>
      </c>
    </row>
    <row r="1440" spans="1:10" x14ac:dyDescent="0.3">
      <c r="A1440" s="7" t="s">
        <v>2805</v>
      </c>
      <c r="B1440" s="7" t="s">
        <v>2806</v>
      </c>
      <c r="C1440" s="8">
        <v>17</v>
      </c>
      <c r="D1440" s="8">
        <v>16</v>
      </c>
      <c r="E1440" s="4">
        <v>0.94117647058823517</v>
      </c>
      <c r="F1440" s="8">
        <v>0</v>
      </c>
      <c r="G1440" s="4">
        <v>0.94117647058823517</v>
      </c>
      <c r="H1440" s="8">
        <v>0</v>
      </c>
      <c r="I1440" s="8">
        <v>1</v>
      </c>
      <c r="J1440" s="8">
        <v>0</v>
      </c>
    </row>
    <row r="1441" spans="1:10" x14ac:dyDescent="0.3">
      <c r="A1441" s="7" t="s">
        <v>2807</v>
      </c>
      <c r="B1441" s="7" t="s">
        <v>2808</v>
      </c>
      <c r="C1441" s="8">
        <v>17</v>
      </c>
      <c r="D1441" s="8">
        <v>16</v>
      </c>
      <c r="E1441" s="4">
        <v>0.94117647058823517</v>
      </c>
      <c r="F1441" s="8">
        <v>1</v>
      </c>
      <c r="G1441" s="4">
        <v>1</v>
      </c>
      <c r="H1441" s="8">
        <v>0</v>
      </c>
      <c r="I1441" s="8">
        <v>0</v>
      </c>
      <c r="J1441" s="8">
        <v>0</v>
      </c>
    </row>
    <row r="1442" spans="1:10" x14ac:dyDescent="0.3">
      <c r="A1442" s="7" t="s">
        <v>2809</v>
      </c>
      <c r="B1442" s="7" t="s">
        <v>2810</v>
      </c>
      <c r="C1442" s="8">
        <v>17</v>
      </c>
      <c r="D1442" s="8">
        <v>16</v>
      </c>
      <c r="E1442" s="4">
        <v>0.94117647058823517</v>
      </c>
      <c r="F1442" s="8">
        <v>1</v>
      </c>
      <c r="G1442" s="4">
        <v>1</v>
      </c>
      <c r="H1442" s="8">
        <v>0</v>
      </c>
      <c r="I1442" s="8">
        <v>0</v>
      </c>
      <c r="J1442" s="8">
        <v>0</v>
      </c>
    </row>
    <row r="1443" spans="1:10" x14ac:dyDescent="0.3">
      <c r="A1443" s="7" t="s">
        <v>2811</v>
      </c>
      <c r="B1443" s="7" t="s">
        <v>2812</v>
      </c>
      <c r="C1443" s="8">
        <v>17</v>
      </c>
      <c r="D1443" s="8">
        <v>17</v>
      </c>
      <c r="E1443" s="4">
        <v>1</v>
      </c>
      <c r="F1443" s="8">
        <v>0</v>
      </c>
      <c r="G1443" s="4">
        <v>1</v>
      </c>
      <c r="H1443" s="8">
        <v>0</v>
      </c>
      <c r="I1443" s="8">
        <v>0</v>
      </c>
      <c r="J1443" s="8">
        <v>0</v>
      </c>
    </row>
    <row r="1444" spans="1:10" x14ac:dyDescent="0.3">
      <c r="A1444" s="7" t="s">
        <v>2813</v>
      </c>
      <c r="B1444" s="7" t="s">
        <v>2814</v>
      </c>
      <c r="C1444" s="8">
        <v>17</v>
      </c>
      <c r="D1444" s="8">
        <v>17</v>
      </c>
      <c r="E1444" s="4">
        <v>1</v>
      </c>
      <c r="F1444" s="8">
        <v>0</v>
      </c>
      <c r="G1444" s="4">
        <v>1</v>
      </c>
      <c r="H1444" s="8">
        <v>0</v>
      </c>
      <c r="I1444" s="8">
        <v>0</v>
      </c>
      <c r="J1444" s="8">
        <v>0</v>
      </c>
    </row>
    <row r="1445" spans="1:10" x14ac:dyDescent="0.3">
      <c r="A1445" s="7" t="s">
        <v>2815</v>
      </c>
      <c r="B1445" s="7" t="s">
        <v>2816</v>
      </c>
      <c r="C1445" s="8">
        <v>17</v>
      </c>
      <c r="D1445" s="8">
        <v>17</v>
      </c>
      <c r="E1445" s="4">
        <v>1</v>
      </c>
      <c r="F1445" s="8">
        <v>0</v>
      </c>
      <c r="G1445" s="4">
        <v>1</v>
      </c>
      <c r="H1445" s="8">
        <v>0</v>
      </c>
      <c r="I1445" s="8">
        <v>0</v>
      </c>
      <c r="J1445" s="8">
        <v>0</v>
      </c>
    </row>
    <row r="1446" spans="1:10" x14ac:dyDescent="0.3">
      <c r="A1446" s="7" t="s">
        <v>2817</v>
      </c>
      <c r="B1446" s="7" t="s">
        <v>2818</v>
      </c>
      <c r="C1446" s="8">
        <v>17</v>
      </c>
      <c r="D1446" s="8">
        <v>17</v>
      </c>
      <c r="E1446" s="4">
        <v>1</v>
      </c>
      <c r="F1446" s="8">
        <v>0</v>
      </c>
      <c r="G1446" s="4">
        <v>1</v>
      </c>
      <c r="H1446" s="8">
        <v>0</v>
      </c>
      <c r="I1446" s="8">
        <v>0</v>
      </c>
      <c r="J1446" s="8">
        <v>0</v>
      </c>
    </row>
    <row r="1447" spans="1:10" x14ac:dyDescent="0.3">
      <c r="A1447" s="7" t="s">
        <v>2819</v>
      </c>
      <c r="B1447" s="7" t="s">
        <v>2820</v>
      </c>
      <c r="C1447" s="8">
        <v>17</v>
      </c>
      <c r="D1447" s="8">
        <v>17</v>
      </c>
      <c r="E1447" s="4">
        <v>1</v>
      </c>
      <c r="F1447" s="8">
        <v>0</v>
      </c>
      <c r="G1447" s="4">
        <v>1</v>
      </c>
      <c r="H1447" s="8">
        <v>0</v>
      </c>
      <c r="I1447" s="8">
        <v>0</v>
      </c>
      <c r="J1447" s="8">
        <v>0</v>
      </c>
    </row>
    <row r="1448" spans="1:10" x14ac:dyDescent="0.3">
      <c r="A1448" s="7" t="s">
        <v>2821</v>
      </c>
      <c r="B1448" s="7" t="s">
        <v>2822</v>
      </c>
      <c r="C1448" s="8">
        <v>17</v>
      </c>
      <c r="D1448" s="8">
        <v>17</v>
      </c>
      <c r="E1448" s="4">
        <v>1</v>
      </c>
      <c r="F1448" s="8">
        <v>0</v>
      </c>
      <c r="G1448" s="4">
        <v>1</v>
      </c>
      <c r="H1448" s="8">
        <v>0</v>
      </c>
      <c r="I1448" s="8">
        <v>0</v>
      </c>
      <c r="J1448" s="8">
        <v>0</v>
      </c>
    </row>
    <row r="1449" spans="1:10" x14ac:dyDescent="0.3">
      <c r="A1449" s="7" t="s">
        <v>2823</v>
      </c>
      <c r="B1449" s="7" t="s">
        <v>2824</v>
      </c>
      <c r="C1449" s="8">
        <v>17</v>
      </c>
      <c r="D1449" s="8">
        <v>17</v>
      </c>
      <c r="E1449" s="4">
        <v>1</v>
      </c>
      <c r="F1449" s="8">
        <v>0</v>
      </c>
      <c r="G1449" s="4">
        <v>1</v>
      </c>
      <c r="H1449" s="8">
        <v>0</v>
      </c>
      <c r="I1449" s="8">
        <v>0</v>
      </c>
      <c r="J1449" s="8">
        <v>0</v>
      </c>
    </row>
    <row r="1450" spans="1:10" x14ac:dyDescent="0.3">
      <c r="A1450" s="7" t="s">
        <v>2825</v>
      </c>
      <c r="B1450" s="7" t="s">
        <v>2826</v>
      </c>
      <c r="C1450" s="8">
        <v>17</v>
      </c>
      <c r="D1450" s="8">
        <v>16</v>
      </c>
      <c r="E1450" s="4">
        <v>0.94117647058823517</v>
      </c>
      <c r="F1450" s="8">
        <v>1</v>
      </c>
      <c r="G1450" s="4">
        <v>1</v>
      </c>
      <c r="H1450" s="8">
        <v>0</v>
      </c>
      <c r="I1450" s="8">
        <v>0</v>
      </c>
      <c r="J1450" s="8">
        <v>0</v>
      </c>
    </row>
    <row r="1451" spans="1:10" x14ac:dyDescent="0.3">
      <c r="A1451" s="7" t="s">
        <v>2827</v>
      </c>
      <c r="B1451" s="7" t="s">
        <v>2828</v>
      </c>
      <c r="C1451" s="8">
        <v>17</v>
      </c>
      <c r="D1451" s="8">
        <v>15</v>
      </c>
      <c r="E1451" s="4">
        <v>0.88235294117647056</v>
      </c>
      <c r="F1451" s="8">
        <v>2</v>
      </c>
      <c r="G1451" s="4">
        <v>1</v>
      </c>
      <c r="H1451" s="8">
        <v>0</v>
      </c>
      <c r="I1451" s="8">
        <v>0</v>
      </c>
      <c r="J1451" s="8">
        <v>0</v>
      </c>
    </row>
    <row r="1452" spans="1:10" x14ac:dyDescent="0.3">
      <c r="A1452" s="7" t="s">
        <v>2829</v>
      </c>
      <c r="B1452" s="7" t="s">
        <v>2830</v>
      </c>
      <c r="C1452" s="8">
        <v>17</v>
      </c>
      <c r="D1452" s="8">
        <v>17</v>
      </c>
      <c r="E1452" s="4">
        <v>1</v>
      </c>
      <c r="F1452" s="8">
        <v>0</v>
      </c>
      <c r="G1452" s="4">
        <v>1</v>
      </c>
      <c r="H1452" s="8">
        <v>0</v>
      </c>
      <c r="I1452" s="8">
        <v>0</v>
      </c>
      <c r="J1452" s="8">
        <v>0</v>
      </c>
    </row>
    <row r="1453" spans="1:10" x14ac:dyDescent="0.3">
      <c r="A1453" s="7" t="s">
        <v>2831</v>
      </c>
      <c r="B1453" s="7" t="s">
        <v>2832</v>
      </c>
      <c r="C1453" s="8">
        <v>17</v>
      </c>
      <c r="D1453" s="8">
        <v>17</v>
      </c>
      <c r="E1453" s="4">
        <v>1</v>
      </c>
      <c r="F1453" s="8">
        <v>0</v>
      </c>
      <c r="G1453" s="4">
        <v>1</v>
      </c>
      <c r="H1453" s="8">
        <v>0</v>
      </c>
      <c r="I1453" s="8">
        <v>0</v>
      </c>
      <c r="J1453" s="8">
        <v>0</v>
      </c>
    </row>
    <row r="1454" spans="1:10" x14ac:dyDescent="0.3">
      <c r="A1454" s="7" t="s">
        <v>2833</v>
      </c>
      <c r="B1454" s="7" t="s">
        <v>2834</v>
      </c>
      <c r="C1454" s="8">
        <v>17</v>
      </c>
      <c r="D1454" s="8">
        <v>15</v>
      </c>
      <c r="E1454" s="4">
        <v>0.88235294117647056</v>
      </c>
      <c r="F1454" s="8">
        <v>2</v>
      </c>
      <c r="G1454" s="4">
        <v>1</v>
      </c>
      <c r="H1454" s="8">
        <v>0</v>
      </c>
      <c r="I1454" s="8">
        <v>0</v>
      </c>
      <c r="J1454" s="8">
        <v>0</v>
      </c>
    </row>
    <row r="1455" spans="1:10" x14ac:dyDescent="0.3">
      <c r="A1455" s="7" t="s">
        <v>2835</v>
      </c>
      <c r="B1455" s="7" t="s">
        <v>2836</v>
      </c>
      <c r="C1455" s="8">
        <v>17</v>
      </c>
      <c r="D1455" s="8">
        <v>17</v>
      </c>
      <c r="E1455" s="4">
        <v>1</v>
      </c>
      <c r="F1455" s="8">
        <v>0</v>
      </c>
      <c r="G1455" s="4">
        <v>1</v>
      </c>
      <c r="H1455" s="8">
        <v>0</v>
      </c>
      <c r="I1455" s="8">
        <v>0</v>
      </c>
      <c r="J1455" s="8">
        <v>0</v>
      </c>
    </row>
    <row r="1456" spans="1:10" x14ac:dyDescent="0.3">
      <c r="A1456" s="7" t="s">
        <v>2837</v>
      </c>
      <c r="B1456" s="7" t="s">
        <v>2838</v>
      </c>
      <c r="C1456" s="8">
        <v>17</v>
      </c>
      <c r="D1456" s="8">
        <v>13</v>
      </c>
      <c r="E1456" s="4">
        <v>0.76470588235294112</v>
      </c>
      <c r="F1456" s="8">
        <v>3</v>
      </c>
      <c r="G1456" s="4">
        <v>0.94117647058823517</v>
      </c>
      <c r="H1456" s="8">
        <v>1</v>
      </c>
      <c r="I1456" s="8">
        <v>0</v>
      </c>
      <c r="J1456" s="8">
        <v>0</v>
      </c>
    </row>
    <row r="1457" spans="1:10" x14ac:dyDescent="0.3">
      <c r="A1457" s="7" t="s">
        <v>2839</v>
      </c>
      <c r="B1457" s="7" t="s">
        <v>2840</v>
      </c>
      <c r="C1457" s="8">
        <v>17</v>
      </c>
      <c r="D1457" s="8">
        <v>17</v>
      </c>
      <c r="E1457" s="4">
        <v>1</v>
      </c>
      <c r="F1457" s="8">
        <v>0</v>
      </c>
      <c r="G1457" s="4">
        <v>1</v>
      </c>
      <c r="H1457" s="8">
        <v>0</v>
      </c>
      <c r="I1457" s="8">
        <v>0</v>
      </c>
      <c r="J1457" s="8">
        <v>0</v>
      </c>
    </row>
    <row r="1458" spans="1:10" x14ac:dyDescent="0.3">
      <c r="A1458" s="7" t="s">
        <v>2841</v>
      </c>
      <c r="B1458" s="7" t="s">
        <v>2842</v>
      </c>
      <c r="C1458" s="8">
        <v>17</v>
      </c>
      <c r="D1458" s="8">
        <v>17</v>
      </c>
      <c r="E1458" s="4">
        <v>1</v>
      </c>
      <c r="F1458" s="8">
        <v>0</v>
      </c>
      <c r="G1458" s="4">
        <v>1</v>
      </c>
      <c r="H1458" s="8">
        <v>0</v>
      </c>
      <c r="I1458" s="8">
        <v>0</v>
      </c>
      <c r="J1458" s="8">
        <v>0</v>
      </c>
    </row>
    <row r="1459" spans="1:10" x14ac:dyDescent="0.3">
      <c r="A1459" s="7" t="s">
        <v>2843</v>
      </c>
      <c r="B1459" s="7" t="s">
        <v>2844</v>
      </c>
      <c r="C1459" s="8">
        <v>17</v>
      </c>
      <c r="D1459" s="8">
        <v>16</v>
      </c>
      <c r="E1459" s="4">
        <v>0.94117647058823517</v>
      </c>
      <c r="F1459" s="8">
        <v>1</v>
      </c>
      <c r="G1459" s="4">
        <v>1</v>
      </c>
      <c r="H1459" s="8">
        <v>0</v>
      </c>
      <c r="I1459" s="8">
        <v>0</v>
      </c>
      <c r="J1459" s="8">
        <v>0</v>
      </c>
    </row>
    <row r="1460" spans="1:10" x14ac:dyDescent="0.3">
      <c r="A1460" s="7" t="s">
        <v>2845</v>
      </c>
      <c r="B1460" s="7" t="s">
        <v>2846</v>
      </c>
      <c r="C1460" s="8">
        <v>17</v>
      </c>
      <c r="D1460" s="8">
        <v>16</v>
      </c>
      <c r="E1460" s="4">
        <v>0.94117647058823517</v>
      </c>
      <c r="F1460" s="8">
        <v>1</v>
      </c>
      <c r="G1460" s="4">
        <v>1</v>
      </c>
      <c r="H1460" s="8">
        <v>0</v>
      </c>
      <c r="I1460" s="8">
        <v>0</v>
      </c>
      <c r="J1460" s="8">
        <v>0</v>
      </c>
    </row>
    <row r="1461" spans="1:10" x14ac:dyDescent="0.3">
      <c r="A1461" s="7" t="s">
        <v>2847</v>
      </c>
      <c r="B1461" s="7" t="s">
        <v>2848</v>
      </c>
      <c r="C1461" s="8">
        <v>17</v>
      </c>
      <c r="D1461" s="8">
        <v>16</v>
      </c>
      <c r="E1461" s="4">
        <v>0.94117647058823517</v>
      </c>
      <c r="F1461" s="8">
        <v>1</v>
      </c>
      <c r="G1461" s="4">
        <v>1</v>
      </c>
      <c r="H1461" s="8">
        <v>0</v>
      </c>
      <c r="I1461" s="8">
        <v>0</v>
      </c>
      <c r="J1461" s="8">
        <v>0</v>
      </c>
    </row>
    <row r="1462" spans="1:10" x14ac:dyDescent="0.3">
      <c r="A1462" s="7" t="s">
        <v>2849</v>
      </c>
      <c r="B1462" s="7" t="s">
        <v>2850</v>
      </c>
      <c r="C1462" s="8">
        <v>17</v>
      </c>
      <c r="D1462" s="8">
        <v>16</v>
      </c>
      <c r="E1462" s="4">
        <v>0.94117647058823517</v>
      </c>
      <c r="F1462" s="8">
        <v>1</v>
      </c>
      <c r="G1462" s="4">
        <v>1</v>
      </c>
      <c r="H1462" s="8">
        <v>0</v>
      </c>
      <c r="I1462" s="8">
        <v>0</v>
      </c>
      <c r="J1462" s="8">
        <v>0</v>
      </c>
    </row>
    <row r="1463" spans="1:10" x14ac:dyDescent="0.3">
      <c r="A1463" s="7" t="s">
        <v>2851</v>
      </c>
      <c r="B1463" s="7" t="s">
        <v>2852</v>
      </c>
      <c r="C1463" s="8">
        <v>17</v>
      </c>
      <c r="D1463" s="8">
        <v>17</v>
      </c>
      <c r="E1463" s="4">
        <v>1</v>
      </c>
      <c r="F1463" s="8">
        <v>0</v>
      </c>
      <c r="G1463" s="4">
        <v>1</v>
      </c>
      <c r="H1463" s="8">
        <v>0</v>
      </c>
      <c r="I1463" s="8">
        <v>0</v>
      </c>
      <c r="J1463" s="8">
        <v>0</v>
      </c>
    </row>
    <row r="1464" spans="1:10" x14ac:dyDescent="0.3">
      <c r="A1464" s="7" t="s">
        <v>2853</v>
      </c>
      <c r="B1464" s="7" t="s">
        <v>2854</v>
      </c>
      <c r="C1464" s="8">
        <v>17</v>
      </c>
      <c r="D1464" s="8">
        <v>16</v>
      </c>
      <c r="E1464" s="4">
        <v>0.94117647058823517</v>
      </c>
      <c r="F1464" s="8">
        <v>1</v>
      </c>
      <c r="G1464" s="4">
        <v>1</v>
      </c>
      <c r="H1464" s="8">
        <v>0</v>
      </c>
      <c r="I1464" s="8">
        <v>0</v>
      </c>
      <c r="J1464" s="8">
        <v>0</v>
      </c>
    </row>
    <row r="1465" spans="1:10" x14ac:dyDescent="0.3">
      <c r="A1465" s="7" t="s">
        <v>2855</v>
      </c>
      <c r="B1465" s="7" t="s">
        <v>2856</v>
      </c>
      <c r="C1465" s="8">
        <v>17</v>
      </c>
      <c r="D1465" s="8">
        <v>15</v>
      </c>
      <c r="E1465" s="4">
        <v>0.88235294117647056</v>
      </c>
      <c r="F1465" s="8">
        <v>2</v>
      </c>
      <c r="G1465" s="4">
        <v>1</v>
      </c>
      <c r="H1465" s="8">
        <v>0</v>
      </c>
      <c r="I1465" s="8">
        <v>0</v>
      </c>
      <c r="J1465" s="8">
        <v>0</v>
      </c>
    </row>
    <row r="1466" spans="1:10" x14ac:dyDescent="0.3">
      <c r="A1466" s="7" t="s">
        <v>2857</v>
      </c>
      <c r="B1466" s="7" t="s">
        <v>2858</v>
      </c>
      <c r="C1466" s="8">
        <v>17</v>
      </c>
      <c r="D1466" s="8">
        <v>17</v>
      </c>
      <c r="E1466" s="4">
        <v>1</v>
      </c>
      <c r="F1466" s="8">
        <v>0</v>
      </c>
      <c r="G1466" s="4">
        <v>1</v>
      </c>
      <c r="H1466" s="8">
        <v>0</v>
      </c>
      <c r="I1466" s="8">
        <v>0</v>
      </c>
      <c r="J1466" s="8">
        <v>0</v>
      </c>
    </row>
    <row r="1467" spans="1:10" x14ac:dyDescent="0.3">
      <c r="A1467" s="7" t="s">
        <v>2859</v>
      </c>
      <c r="B1467" s="7" t="s">
        <v>2860</v>
      </c>
      <c r="C1467" s="8">
        <v>16</v>
      </c>
      <c r="D1467" s="8">
        <v>16</v>
      </c>
      <c r="E1467" s="4">
        <v>1</v>
      </c>
      <c r="F1467" s="8">
        <v>0</v>
      </c>
      <c r="G1467" s="4">
        <v>1</v>
      </c>
      <c r="H1467" s="8">
        <v>0</v>
      </c>
      <c r="I1467" s="8">
        <v>0</v>
      </c>
      <c r="J1467" s="8">
        <v>0</v>
      </c>
    </row>
    <row r="1468" spans="1:10" x14ac:dyDescent="0.3">
      <c r="A1468" s="7" t="s">
        <v>2861</v>
      </c>
      <c r="B1468" s="7" t="s">
        <v>2862</v>
      </c>
      <c r="C1468" s="8">
        <v>16</v>
      </c>
      <c r="D1468" s="8">
        <v>15</v>
      </c>
      <c r="E1468" s="4">
        <v>0.9375</v>
      </c>
      <c r="F1468" s="8">
        <v>1</v>
      </c>
      <c r="G1468" s="4">
        <v>1</v>
      </c>
      <c r="H1468" s="8">
        <v>0</v>
      </c>
      <c r="I1468" s="8">
        <v>0</v>
      </c>
      <c r="J1468" s="8">
        <v>0</v>
      </c>
    </row>
    <row r="1469" spans="1:10" x14ac:dyDescent="0.3">
      <c r="A1469" s="7" t="s">
        <v>2863</v>
      </c>
      <c r="B1469" s="7" t="s">
        <v>2864</v>
      </c>
      <c r="C1469" s="8">
        <v>16</v>
      </c>
      <c r="D1469" s="8">
        <v>16</v>
      </c>
      <c r="E1469" s="4">
        <v>1</v>
      </c>
      <c r="F1469" s="8">
        <v>0</v>
      </c>
      <c r="G1469" s="4">
        <v>1</v>
      </c>
      <c r="H1469" s="8">
        <v>0</v>
      </c>
      <c r="I1469" s="8">
        <v>0</v>
      </c>
      <c r="J1469" s="8">
        <v>0</v>
      </c>
    </row>
    <row r="1470" spans="1:10" x14ac:dyDescent="0.3">
      <c r="A1470" s="7" t="s">
        <v>2865</v>
      </c>
      <c r="B1470" s="7" t="s">
        <v>2866</v>
      </c>
      <c r="C1470" s="8">
        <v>16</v>
      </c>
      <c r="D1470" s="8">
        <v>16</v>
      </c>
      <c r="E1470" s="4">
        <v>1</v>
      </c>
      <c r="F1470" s="8">
        <v>0</v>
      </c>
      <c r="G1470" s="4">
        <v>1</v>
      </c>
      <c r="H1470" s="8">
        <v>0</v>
      </c>
      <c r="I1470" s="8">
        <v>0</v>
      </c>
      <c r="J1470" s="8">
        <v>0</v>
      </c>
    </row>
    <row r="1471" spans="1:10" x14ac:dyDescent="0.3">
      <c r="A1471" s="7" t="s">
        <v>2867</v>
      </c>
      <c r="B1471" s="7" t="s">
        <v>2868</v>
      </c>
      <c r="C1471" s="8">
        <v>16</v>
      </c>
      <c r="D1471" s="8">
        <v>16</v>
      </c>
      <c r="E1471" s="4">
        <v>1</v>
      </c>
      <c r="F1471" s="8">
        <v>0</v>
      </c>
      <c r="G1471" s="4">
        <v>1</v>
      </c>
      <c r="H1471" s="8">
        <v>0</v>
      </c>
      <c r="I1471" s="8">
        <v>0</v>
      </c>
      <c r="J1471" s="8">
        <v>0</v>
      </c>
    </row>
    <row r="1472" spans="1:10" x14ac:dyDescent="0.3">
      <c r="A1472" s="7" t="s">
        <v>2869</v>
      </c>
      <c r="B1472" s="7" t="s">
        <v>2870</v>
      </c>
      <c r="C1472" s="8">
        <v>16</v>
      </c>
      <c r="D1472" s="8">
        <v>16</v>
      </c>
      <c r="E1472" s="4">
        <v>1</v>
      </c>
      <c r="F1472" s="8">
        <v>0</v>
      </c>
      <c r="G1472" s="4">
        <v>1</v>
      </c>
      <c r="H1472" s="8">
        <v>0</v>
      </c>
      <c r="I1472" s="8">
        <v>0</v>
      </c>
      <c r="J1472" s="8">
        <v>0</v>
      </c>
    </row>
    <row r="1473" spans="1:10" x14ac:dyDescent="0.3">
      <c r="A1473" s="7" t="s">
        <v>2871</v>
      </c>
      <c r="B1473" s="7" t="s">
        <v>2872</v>
      </c>
      <c r="C1473" s="8">
        <v>16</v>
      </c>
      <c r="D1473" s="8">
        <v>13</v>
      </c>
      <c r="E1473" s="4">
        <v>0.8125</v>
      </c>
      <c r="F1473" s="8">
        <v>3</v>
      </c>
      <c r="G1473" s="4">
        <v>1</v>
      </c>
      <c r="H1473" s="8">
        <v>0</v>
      </c>
      <c r="I1473" s="8">
        <v>0</v>
      </c>
      <c r="J1473" s="8">
        <v>0</v>
      </c>
    </row>
    <row r="1474" spans="1:10" x14ac:dyDescent="0.3">
      <c r="A1474" s="7" t="s">
        <v>2873</v>
      </c>
      <c r="B1474" s="7" t="s">
        <v>2874</v>
      </c>
      <c r="C1474" s="8">
        <v>16</v>
      </c>
      <c r="D1474" s="8">
        <v>16</v>
      </c>
      <c r="E1474" s="4">
        <v>1</v>
      </c>
      <c r="F1474" s="8">
        <v>0</v>
      </c>
      <c r="G1474" s="4">
        <v>1</v>
      </c>
      <c r="H1474" s="8">
        <v>0</v>
      </c>
      <c r="I1474" s="8">
        <v>0</v>
      </c>
      <c r="J1474" s="8">
        <v>0</v>
      </c>
    </row>
    <row r="1475" spans="1:10" x14ac:dyDescent="0.3">
      <c r="A1475" s="7" t="s">
        <v>2875</v>
      </c>
      <c r="B1475" s="7" t="s">
        <v>2876</v>
      </c>
      <c r="C1475" s="8">
        <v>16</v>
      </c>
      <c r="D1475" s="8">
        <v>16</v>
      </c>
      <c r="E1475" s="4">
        <v>1</v>
      </c>
      <c r="F1475" s="8">
        <v>0</v>
      </c>
      <c r="G1475" s="4">
        <v>1</v>
      </c>
      <c r="H1475" s="8">
        <v>0</v>
      </c>
      <c r="I1475" s="8">
        <v>0</v>
      </c>
      <c r="J1475" s="8">
        <v>0</v>
      </c>
    </row>
    <row r="1476" spans="1:10" x14ac:dyDescent="0.3">
      <c r="A1476" s="7" t="s">
        <v>2877</v>
      </c>
      <c r="B1476" s="7" t="s">
        <v>2878</v>
      </c>
      <c r="C1476" s="8">
        <v>16</v>
      </c>
      <c r="D1476" s="8">
        <v>15</v>
      </c>
      <c r="E1476" s="4">
        <v>0.9375</v>
      </c>
      <c r="F1476" s="8">
        <v>0</v>
      </c>
      <c r="G1476" s="4">
        <v>0.9375</v>
      </c>
      <c r="H1476" s="8">
        <v>0</v>
      </c>
      <c r="I1476" s="8">
        <v>0</v>
      </c>
      <c r="J1476" s="8">
        <v>1</v>
      </c>
    </row>
    <row r="1477" spans="1:10" x14ac:dyDescent="0.3">
      <c r="A1477" s="7" t="s">
        <v>2879</v>
      </c>
      <c r="B1477" s="7" t="s">
        <v>2880</v>
      </c>
      <c r="C1477" s="8">
        <v>16</v>
      </c>
      <c r="D1477" s="8">
        <v>14</v>
      </c>
      <c r="E1477" s="4">
        <v>0.875</v>
      </c>
      <c r="F1477" s="8">
        <v>1</v>
      </c>
      <c r="G1477" s="4">
        <v>0.9375</v>
      </c>
      <c r="H1477" s="8">
        <v>0</v>
      </c>
      <c r="I1477" s="8">
        <v>0</v>
      </c>
      <c r="J1477" s="8">
        <v>1</v>
      </c>
    </row>
    <row r="1478" spans="1:10" x14ac:dyDescent="0.3">
      <c r="A1478" s="7" t="s">
        <v>2881</v>
      </c>
      <c r="B1478" s="7" t="s">
        <v>2882</v>
      </c>
      <c r="C1478" s="8">
        <v>16</v>
      </c>
      <c r="D1478" s="8">
        <v>16</v>
      </c>
      <c r="E1478" s="4">
        <v>1</v>
      </c>
      <c r="F1478" s="8">
        <v>0</v>
      </c>
      <c r="G1478" s="4">
        <v>1</v>
      </c>
      <c r="H1478" s="8">
        <v>0</v>
      </c>
      <c r="I1478" s="8">
        <v>0</v>
      </c>
      <c r="J1478" s="8">
        <v>0</v>
      </c>
    </row>
    <row r="1479" spans="1:10" x14ac:dyDescent="0.3">
      <c r="A1479" s="7" t="s">
        <v>2883</v>
      </c>
      <c r="B1479" s="7" t="s">
        <v>2884</v>
      </c>
      <c r="C1479" s="8">
        <v>16</v>
      </c>
      <c r="D1479" s="8">
        <v>16</v>
      </c>
      <c r="E1479" s="4">
        <v>1</v>
      </c>
      <c r="F1479" s="8">
        <v>0</v>
      </c>
      <c r="G1479" s="4">
        <v>1</v>
      </c>
      <c r="H1479" s="8">
        <v>0</v>
      </c>
      <c r="I1479" s="8">
        <v>0</v>
      </c>
      <c r="J1479" s="8">
        <v>0</v>
      </c>
    </row>
    <row r="1480" spans="1:10" x14ac:dyDescent="0.3">
      <c r="A1480" s="7" t="s">
        <v>2885</v>
      </c>
      <c r="B1480" s="7" t="s">
        <v>2886</v>
      </c>
      <c r="C1480" s="8">
        <v>16</v>
      </c>
      <c r="D1480" s="8">
        <v>16</v>
      </c>
      <c r="E1480" s="4">
        <v>1</v>
      </c>
      <c r="F1480" s="8">
        <v>0</v>
      </c>
      <c r="G1480" s="4">
        <v>1</v>
      </c>
      <c r="H1480" s="8">
        <v>0</v>
      </c>
      <c r="I1480" s="8">
        <v>0</v>
      </c>
      <c r="J1480" s="8">
        <v>0</v>
      </c>
    </row>
    <row r="1481" spans="1:10" x14ac:dyDescent="0.3">
      <c r="A1481" s="7" t="s">
        <v>2887</v>
      </c>
      <c r="B1481" s="7" t="s">
        <v>2888</v>
      </c>
      <c r="C1481" s="8">
        <v>16</v>
      </c>
      <c r="D1481" s="8">
        <v>16</v>
      </c>
      <c r="E1481" s="4">
        <v>1</v>
      </c>
      <c r="F1481" s="8">
        <v>0</v>
      </c>
      <c r="G1481" s="4">
        <v>1</v>
      </c>
      <c r="H1481" s="8">
        <v>0</v>
      </c>
      <c r="I1481" s="8">
        <v>0</v>
      </c>
      <c r="J1481" s="8">
        <v>0</v>
      </c>
    </row>
    <row r="1482" spans="1:10" x14ac:dyDescent="0.3">
      <c r="A1482" s="7" t="s">
        <v>2889</v>
      </c>
      <c r="B1482" s="7" t="s">
        <v>2890</v>
      </c>
      <c r="C1482" s="8">
        <v>16</v>
      </c>
      <c r="D1482" s="8">
        <v>16</v>
      </c>
      <c r="E1482" s="4">
        <v>1</v>
      </c>
      <c r="F1482" s="8">
        <v>0</v>
      </c>
      <c r="G1482" s="4">
        <v>1</v>
      </c>
      <c r="H1482" s="8">
        <v>0</v>
      </c>
      <c r="I1482" s="8">
        <v>0</v>
      </c>
      <c r="J1482" s="8">
        <v>0</v>
      </c>
    </row>
    <row r="1483" spans="1:10" x14ac:dyDescent="0.3">
      <c r="A1483" s="7" t="s">
        <v>2891</v>
      </c>
      <c r="B1483" s="7" t="s">
        <v>2892</v>
      </c>
      <c r="C1483" s="8">
        <v>16</v>
      </c>
      <c r="D1483" s="8">
        <v>16</v>
      </c>
      <c r="E1483" s="4">
        <v>1</v>
      </c>
      <c r="F1483" s="8">
        <v>0</v>
      </c>
      <c r="G1483" s="4">
        <v>1</v>
      </c>
      <c r="H1483" s="8">
        <v>0</v>
      </c>
      <c r="I1483" s="8">
        <v>0</v>
      </c>
      <c r="J1483" s="8">
        <v>0</v>
      </c>
    </row>
    <row r="1484" spans="1:10" x14ac:dyDescent="0.3">
      <c r="A1484" s="7" t="s">
        <v>2893</v>
      </c>
      <c r="B1484" s="7" t="s">
        <v>2894</v>
      </c>
      <c r="C1484" s="8">
        <v>16</v>
      </c>
      <c r="D1484" s="8">
        <v>16</v>
      </c>
      <c r="E1484" s="4">
        <v>1</v>
      </c>
      <c r="F1484" s="8">
        <v>0</v>
      </c>
      <c r="G1484" s="4">
        <v>1</v>
      </c>
      <c r="H1484" s="8">
        <v>0</v>
      </c>
      <c r="I1484" s="8">
        <v>0</v>
      </c>
      <c r="J1484" s="8">
        <v>0</v>
      </c>
    </row>
    <row r="1485" spans="1:10" x14ac:dyDescent="0.3">
      <c r="A1485" s="7" t="s">
        <v>2895</v>
      </c>
      <c r="B1485" s="7" t="s">
        <v>2896</v>
      </c>
      <c r="C1485" s="8">
        <v>16</v>
      </c>
      <c r="D1485" s="8">
        <v>14</v>
      </c>
      <c r="E1485" s="4">
        <v>0.875</v>
      </c>
      <c r="F1485" s="8">
        <v>0</v>
      </c>
      <c r="G1485" s="4">
        <v>0.875</v>
      </c>
      <c r="H1485" s="8">
        <v>1</v>
      </c>
      <c r="I1485" s="8">
        <v>0</v>
      </c>
      <c r="J1485" s="8">
        <v>1</v>
      </c>
    </row>
    <row r="1486" spans="1:10" x14ac:dyDescent="0.3">
      <c r="A1486" s="7" t="s">
        <v>2897</v>
      </c>
      <c r="B1486" s="7" t="s">
        <v>2898</v>
      </c>
      <c r="C1486" s="8">
        <v>16</v>
      </c>
      <c r="D1486" s="8">
        <v>16</v>
      </c>
      <c r="E1486" s="4">
        <v>1</v>
      </c>
      <c r="F1486" s="8">
        <v>0</v>
      </c>
      <c r="G1486" s="4">
        <v>1</v>
      </c>
      <c r="H1486" s="8">
        <v>0</v>
      </c>
      <c r="I1486" s="8">
        <v>0</v>
      </c>
      <c r="J1486" s="8">
        <v>0</v>
      </c>
    </row>
    <row r="1487" spans="1:10" x14ac:dyDescent="0.3">
      <c r="A1487" s="7" t="s">
        <v>2899</v>
      </c>
      <c r="B1487" s="7" t="s">
        <v>2832</v>
      </c>
      <c r="C1487" s="8">
        <v>16</v>
      </c>
      <c r="D1487" s="8">
        <v>16</v>
      </c>
      <c r="E1487" s="4">
        <v>1</v>
      </c>
      <c r="F1487" s="8">
        <v>0</v>
      </c>
      <c r="G1487" s="4">
        <v>1</v>
      </c>
      <c r="H1487" s="8">
        <v>0</v>
      </c>
      <c r="I1487" s="8">
        <v>0</v>
      </c>
      <c r="J1487" s="8">
        <v>0</v>
      </c>
    </row>
    <row r="1488" spans="1:10" x14ac:dyDescent="0.3">
      <c r="A1488" s="7" t="s">
        <v>2900</v>
      </c>
      <c r="B1488" s="7" t="s">
        <v>2901</v>
      </c>
      <c r="C1488" s="8">
        <v>16</v>
      </c>
      <c r="D1488" s="8">
        <v>15</v>
      </c>
      <c r="E1488" s="4">
        <v>0.9375</v>
      </c>
      <c r="F1488" s="8">
        <v>0</v>
      </c>
      <c r="G1488" s="4">
        <v>0.9375</v>
      </c>
      <c r="H1488" s="8">
        <v>1</v>
      </c>
      <c r="I1488" s="8">
        <v>0</v>
      </c>
      <c r="J1488" s="8">
        <v>0</v>
      </c>
    </row>
    <row r="1489" spans="1:10" x14ac:dyDescent="0.3">
      <c r="A1489" s="7" t="s">
        <v>2902</v>
      </c>
      <c r="B1489" s="7" t="s">
        <v>2903</v>
      </c>
      <c r="C1489" s="8">
        <v>16</v>
      </c>
      <c r="D1489" s="8">
        <v>16</v>
      </c>
      <c r="E1489" s="4">
        <v>1</v>
      </c>
      <c r="F1489" s="8">
        <v>0</v>
      </c>
      <c r="G1489" s="4">
        <v>1</v>
      </c>
      <c r="H1489" s="8">
        <v>0</v>
      </c>
      <c r="I1489" s="8">
        <v>0</v>
      </c>
      <c r="J1489" s="8">
        <v>0</v>
      </c>
    </row>
    <row r="1490" spans="1:10" x14ac:dyDescent="0.3">
      <c r="A1490" s="7" t="s">
        <v>2904</v>
      </c>
      <c r="B1490" s="7" t="s">
        <v>2905</v>
      </c>
      <c r="C1490" s="8">
        <v>16</v>
      </c>
      <c r="D1490" s="8">
        <v>15</v>
      </c>
      <c r="E1490" s="4">
        <v>0.9375</v>
      </c>
      <c r="F1490" s="8">
        <v>1</v>
      </c>
      <c r="G1490" s="4">
        <v>1</v>
      </c>
      <c r="H1490" s="8">
        <v>0</v>
      </c>
      <c r="I1490" s="8">
        <v>0</v>
      </c>
      <c r="J1490" s="8">
        <v>0</v>
      </c>
    </row>
    <row r="1491" spans="1:10" x14ac:dyDescent="0.3">
      <c r="A1491" s="7" t="s">
        <v>2906</v>
      </c>
      <c r="B1491" s="7" t="s">
        <v>2907</v>
      </c>
      <c r="C1491" s="8">
        <v>16</v>
      </c>
      <c r="D1491" s="8">
        <v>16</v>
      </c>
      <c r="E1491" s="4">
        <v>1</v>
      </c>
      <c r="F1491" s="8">
        <v>0</v>
      </c>
      <c r="G1491" s="4">
        <v>1</v>
      </c>
      <c r="H1491" s="8">
        <v>0</v>
      </c>
      <c r="I1491" s="8">
        <v>0</v>
      </c>
      <c r="J1491" s="8">
        <v>0</v>
      </c>
    </row>
    <row r="1492" spans="1:10" x14ac:dyDescent="0.3">
      <c r="A1492" s="7" t="s">
        <v>2908</v>
      </c>
      <c r="B1492" s="7" t="s">
        <v>2909</v>
      </c>
      <c r="C1492" s="8">
        <v>16</v>
      </c>
      <c r="D1492" s="8">
        <v>16</v>
      </c>
      <c r="E1492" s="4">
        <v>1</v>
      </c>
      <c r="F1492" s="8">
        <v>0</v>
      </c>
      <c r="G1492" s="4">
        <v>1</v>
      </c>
      <c r="H1492" s="8">
        <v>0</v>
      </c>
      <c r="I1492" s="8">
        <v>0</v>
      </c>
      <c r="J1492" s="8">
        <v>0</v>
      </c>
    </row>
    <row r="1493" spans="1:10" x14ac:dyDescent="0.3">
      <c r="A1493" s="7" t="s">
        <v>2910</v>
      </c>
      <c r="B1493" s="7" t="s">
        <v>2911</v>
      </c>
      <c r="C1493" s="8">
        <v>16</v>
      </c>
      <c r="D1493" s="8">
        <v>15</v>
      </c>
      <c r="E1493" s="4">
        <v>0.9375</v>
      </c>
      <c r="F1493" s="8">
        <v>0</v>
      </c>
      <c r="G1493" s="4">
        <v>0.9375</v>
      </c>
      <c r="H1493" s="8">
        <v>0</v>
      </c>
      <c r="I1493" s="8">
        <v>1</v>
      </c>
      <c r="J1493" s="8">
        <v>0</v>
      </c>
    </row>
    <row r="1494" spans="1:10" x14ac:dyDescent="0.3">
      <c r="A1494" s="7" t="s">
        <v>2912</v>
      </c>
      <c r="B1494" s="7" t="s">
        <v>2913</v>
      </c>
      <c r="C1494" s="8">
        <v>16</v>
      </c>
      <c r="D1494" s="8">
        <v>16</v>
      </c>
      <c r="E1494" s="4">
        <v>1</v>
      </c>
      <c r="F1494" s="8">
        <v>0</v>
      </c>
      <c r="G1494" s="4">
        <v>1</v>
      </c>
      <c r="H1494" s="8">
        <v>0</v>
      </c>
      <c r="I1494" s="8">
        <v>0</v>
      </c>
      <c r="J1494" s="8">
        <v>0</v>
      </c>
    </row>
    <row r="1495" spans="1:10" x14ac:dyDescent="0.3">
      <c r="A1495" s="7" t="s">
        <v>2914</v>
      </c>
      <c r="B1495" s="7" t="s">
        <v>2915</v>
      </c>
      <c r="C1495" s="8">
        <v>16</v>
      </c>
      <c r="D1495" s="8">
        <v>16</v>
      </c>
      <c r="E1495" s="4">
        <v>1</v>
      </c>
      <c r="F1495" s="8">
        <v>0</v>
      </c>
      <c r="G1495" s="4">
        <v>1</v>
      </c>
      <c r="H1495" s="8">
        <v>0</v>
      </c>
      <c r="I1495" s="8">
        <v>0</v>
      </c>
      <c r="J1495" s="8">
        <v>0</v>
      </c>
    </row>
    <row r="1496" spans="1:10" x14ac:dyDescent="0.3">
      <c r="A1496" s="7" t="s">
        <v>2916</v>
      </c>
      <c r="B1496" s="7" t="s">
        <v>2917</v>
      </c>
      <c r="C1496" s="8">
        <v>16</v>
      </c>
      <c r="D1496" s="8">
        <v>15</v>
      </c>
      <c r="E1496" s="4">
        <v>0.9375</v>
      </c>
      <c r="F1496" s="8">
        <v>1</v>
      </c>
      <c r="G1496" s="4">
        <v>1</v>
      </c>
      <c r="H1496" s="8">
        <v>0</v>
      </c>
      <c r="I1496" s="8">
        <v>0</v>
      </c>
      <c r="J1496" s="8">
        <v>0</v>
      </c>
    </row>
    <row r="1497" spans="1:10" x14ac:dyDescent="0.3">
      <c r="A1497" s="7" t="s">
        <v>2918</v>
      </c>
      <c r="B1497" s="7" t="s">
        <v>2919</v>
      </c>
      <c r="C1497" s="8">
        <v>16</v>
      </c>
      <c r="D1497" s="8">
        <v>16</v>
      </c>
      <c r="E1497" s="4">
        <v>1</v>
      </c>
      <c r="F1497" s="8">
        <v>0</v>
      </c>
      <c r="G1497" s="4">
        <v>1</v>
      </c>
      <c r="H1497" s="8">
        <v>0</v>
      </c>
      <c r="I1497" s="8">
        <v>0</v>
      </c>
      <c r="J1497" s="8">
        <v>0</v>
      </c>
    </row>
    <row r="1498" spans="1:10" x14ac:dyDescent="0.3">
      <c r="A1498" s="7" t="s">
        <v>2920</v>
      </c>
      <c r="B1498" s="7" t="s">
        <v>2921</v>
      </c>
      <c r="C1498" s="8">
        <v>16</v>
      </c>
      <c r="D1498" s="8">
        <v>16</v>
      </c>
      <c r="E1498" s="4">
        <v>1</v>
      </c>
      <c r="F1498" s="8">
        <v>0</v>
      </c>
      <c r="G1498" s="4">
        <v>1</v>
      </c>
      <c r="H1498" s="8">
        <v>0</v>
      </c>
      <c r="I1498" s="8">
        <v>0</v>
      </c>
      <c r="J1498" s="8">
        <v>0</v>
      </c>
    </row>
    <row r="1499" spans="1:10" x14ac:dyDescent="0.3">
      <c r="A1499" s="7" t="s">
        <v>2922</v>
      </c>
      <c r="B1499" s="7" t="s">
        <v>2923</v>
      </c>
      <c r="C1499" s="8">
        <v>15</v>
      </c>
      <c r="D1499" s="8">
        <v>11</v>
      </c>
      <c r="E1499" s="4">
        <v>0.73333333333333328</v>
      </c>
      <c r="F1499" s="8">
        <v>3</v>
      </c>
      <c r="G1499" s="4">
        <v>0.93333333333333324</v>
      </c>
      <c r="H1499" s="8">
        <v>1</v>
      </c>
      <c r="I1499" s="8">
        <v>0</v>
      </c>
      <c r="J1499" s="8">
        <v>0</v>
      </c>
    </row>
    <row r="1500" spans="1:10" x14ac:dyDescent="0.3">
      <c r="A1500" s="7" t="s">
        <v>2924</v>
      </c>
      <c r="B1500" s="7" t="s">
        <v>2925</v>
      </c>
      <c r="C1500" s="8">
        <v>15</v>
      </c>
      <c r="D1500" s="8">
        <v>15</v>
      </c>
      <c r="E1500" s="4">
        <v>1</v>
      </c>
      <c r="F1500" s="8">
        <v>0</v>
      </c>
      <c r="G1500" s="4">
        <v>1</v>
      </c>
      <c r="H1500" s="8">
        <v>0</v>
      </c>
      <c r="I1500" s="8">
        <v>0</v>
      </c>
      <c r="J1500" s="8">
        <v>0</v>
      </c>
    </row>
    <row r="1501" spans="1:10" x14ac:dyDescent="0.3">
      <c r="A1501" s="7" t="s">
        <v>2926</v>
      </c>
      <c r="B1501" s="7" t="s">
        <v>2927</v>
      </c>
      <c r="C1501" s="8">
        <v>15</v>
      </c>
      <c r="D1501" s="8">
        <v>14</v>
      </c>
      <c r="E1501" s="4">
        <v>0.93333333333333324</v>
      </c>
      <c r="F1501" s="8">
        <v>1</v>
      </c>
      <c r="G1501" s="4">
        <v>1</v>
      </c>
      <c r="H1501" s="8">
        <v>0</v>
      </c>
      <c r="I1501" s="8">
        <v>0</v>
      </c>
      <c r="J1501" s="8">
        <v>0</v>
      </c>
    </row>
    <row r="1502" spans="1:10" x14ac:dyDescent="0.3">
      <c r="A1502" s="7" t="s">
        <v>2928</v>
      </c>
      <c r="B1502" s="7" t="s">
        <v>2929</v>
      </c>
      <c r="C1502" s="8">
        <v>15</v>
      </c>
      <c r="D1502" s="8">
        <v>14</v>
      </c>
      <c r="E1502" s="4">
        <v>0.93333333333333324</v>
      </c>
      <c r="F1502" s="8">
        <v>0</v>
      </c>
      <c r="G1502" s="4">
        <v>0.93333333333333324</v>
      </c>
      <c r="H1502" s="8">
        <v>1</v>
      </c>
      <c r="I1502" s="8">
        <v>0</v>
      </c>
      <c r="J1502" s="8">
        <v>0</v>
      </c>
    </row>
    <row r="1503" spans="1:10" x14ac:dyDescent="0.3">
      <c r="A1503" s="7" t="s">
        <v>2930</v>
      </c>
      <c r="B1503" s="7" t="s">
        <v>2931</v>
      </c>
      <c r="C1503" s="8">
        <v>15</v>
      </c>
      <c r="D1503" s="8">
        <v>14</v>
      </c>
      <c r="E1503" s="4">
        <v>0.93333333333333324</v>
      </c>
      <c r="F1503" s="8">
        <v>0</v>
      </c>
      <c r="G1503" s="4">
        <v>0.93333333333333324</v>
      </c>
      <c r="H1503" s="8">
        <v>1</v>
      </c>
      <c r="I1503" s="8">
        <v>0</v>
      </c>
      <c r="J1503" s="8">
        <v>0</v>
      </c>
    </row>
    <row r="1504" spans="1:10" x14ac:dyDescent="0.3">
      <c r="A1504" s="7" t="s">
        <v>2932</v>
      </c>
      <c r="B1504" s="7" t="s">
        <v>2326</v>
      </c>
      <c r="C1504" s="8">
        <v>15</v>
      </c>
      <c r="D1504" s="8">
        <v>15</v>
      </c>
      <c r="E1504" s="4">
        <v>1</v>
      </c>
      <c r="F1504" s="8">
        <v>0</v>
      </c>
      <c r="G1504" s="4">
        <v>1</v>
      </c>
      <c r="H1504" s="8">
        <v>0</v>
      </c>
      <c r="I1504" s="8">
        <v>0</v>
      </c>
      <c r="J1504" s="8">
        <v>0</v>
      </c>
    </row>
    <row r="1505" spans="1:10" x14ac:dyDescent="0.3">
      <c r="A1505" s="7" t="s">
        <v>2933</v>
      </c>
      <c r="B1505" s="7" t="s">
        <v>2934</v>
      </c>
      <c r="C1505" s="8">
        <v>15</v>
      </c>
      <c r="D1505" s="8">
        <v>14</v>
      </c>
      <c r="E1505" s="4">
        <v>0.93333333333333324</v>
      </c>
      <c r="F1505" s="8">
        <v>1</v>
      </c>
      <c r="G1505" s="4">
        <v>1</v>
      </c>
      <c r="H1505" s="8">
        <v>0</v>
      </c>
      <c r="I1505" s="8">
        <v>0</v>
      </c>
      <c r="J1505" s="8">
        <v>0</v>
      </c>
    </row>
    <row r="1506" spans="1:10" x14ac:dyDescent="0.3">
      <c r="A1506" s="7" t="s">
        <v>2935</v>
      </c>
      <c r="B1506" s="7" t="s">
        <v>2936</v>
      </c>
      <c r="C1506" s="8">
        <v>15</v>
      </c>
      <c r="D1506" s="8">
        <v>13</v>
      </c>
      <c r="E1506" s="4">
        <v>0.8666666666666667</v>
      </c>
      <c r="F1506" s="8">
        <v>1</v>
      </c>
      <c r="G1506" s="4">
        <v>0.93333333333333324</v>
      </c>
      <c r="H1506" s="8">
        <v>1</v>
      </c>
      <c r="I1506" s="8">
        <v>0</v>
      </c>
      <c r="J1506" s="8">
        <v>0</v>
      </c>
    </row>
    <row r="1507" spans="1:10" x14ac:dyDescent="0.3">
      <c r="A1507" s="7" t="s">
        <v>2937</v>
      </c>
      <c r="B1507" s="7" t="s">
        <v>2938</v>
      </c>
      <c r="C1507" s="8">
        <v>15</v>
      </c>
      <c r="D1507" s="8">
        <v>15</v>
      </c>
      <c r="E1507" s="4">
        <v>1</v>
      </c>
      <c r="F1507" s="8">
        <v>0</v>
      </c>
      <c r="G1507" s="4">
        <v>1</v>
      </c>
      <c r="H1507" s="8">
        <v>0</v>
      </c>
      <c r="I1507" s="8">
        <v>0</v>
      </c>
      <c r="J1507" s="8">
        <v>0</v>
      </c>
    </row>
    <row r="1508" spans="1:10" x14ac:dyDescent="0.3">
      <c r="A1508" s="7" t="s">
        <v>2939</v>
      </c>
      <c r="B1508" s="7" t="s">
        <v>2940</v>
      </c>
      <c r="C1508" s="8">
        <v>15</v>
      </c>
      <c r="D1508" s="8">
        <v>13</v>
      </c>
      <c r="E1508" s="4">
        <v>0.8666666666666667</v>
      </c>
      <c r="F1508" s="8">
        <v>0</v>
      </c>
      <c r="G1508" s="4">
        <v>0.8666666666666667</v>
      </c>
      <c r="H1508" s="8">
        <v>1</v>
      </c>
      <c r="I1508" s="8">
        <v>0</v>
      </c>
      <c r="J1508" s="8">
        <v>1</v>
      </c>
    </row>
    <row r="1509" spans="1:10" x14ac:dyDescent="0.3">
      <c r="A1509" s="7" t="s">
        <v>2941</v>
      </c>
      <c r="B1509" s="7" t="s">
        <v>2942</v>
      </c>
      <c r="C1509" s="8">
        <v>15</v>
      </c>
      <c r="D1509" s="8">
        <v>15</v>
      </c>
      <c r="E1509" s="4">
        <v>1</v>
      </c>
      <c r="F1509" s="8">
        <v>0</v>
      </c>
      <c r="G1509" s="4">
        <v>1</v>
      </c>
      <c r="H1509" s="8">
        <v>0</v>
      </c>
      <c r="I1509" s="8">
        <v>0</v>
      </c>
      <c r="J1509" s="8">
        <v>0</v>
      </c>
    </row>
    <row r="1510" spans="1:10" x14ac:dyDescent="0.3">
      <c r="A1510" s="7" t="s">
        <v>2943</v>
      </c>
      <c r="B1510" s="7" t="s">
        <v>2944</v>
      </c>
      <c r="C1510" s="8">
        <v>15</v>
      </c>
      <c r="D1510" s="8">
        <v>13</v>
      </c>
      <c r="E1510" s="4">
        <v>0.8666666666666667</v>
      </c>
      <c r="F1510" s="8">
        <v>1</v>
      </c>
      <c r="G1510" s="4">
        <v>0.93333333333333324</v>
      </c>
      <c r="H1510" s="8">
        <v>1</v>
      </c>
      <c r="I1510" s="8">
        <v>0</v>
      </c>
      <c r="J1510" s="8">
        <v>0</v>
      </c>
    </row>
    <row r="1511" spans="1:10" x14ac:dyDescent="0.3">
      <c r="A1511" s="7" t="s">
        <v>2945</v>
      </c>
      <c r="B1511" s="7" t="s">
        <v>2946</v>
      </c>
      <c r="C1511" s="8">
        <v>15</v>
      </c>
      <c r="D1511" s="8">
        <v>15</v>
      </c>
      <c r="E1511" s="4">
        <v>1</v>
      </c>
      <c r="F1511" s="8">
        <v>0</v>
      </c>
      <c r="G1511" s="4">
        <v>1</v>
      </c>
      <c r="H1511" s="8">
        <v>0</v>
      </c>
      <c r="I1511" s="8">
        <v>0</v>
      </c>
      <c r="J1511" s="8">
        <v>0</v>
      </c>
    </row>
    <row r="1512" spans="1:10" x14ac:dyDescent="0.3">
      <c r="A1512" s="7" t="s">
        <v>2947</v>
      </c>
      <c r="B1512" s="7" t="s">
        <v>2948</v>
      </c>
      <c r="C1512" s="8">
        <v>15</v>
      </c>
      <c r="D1512" s="8">
        <v>15</v>
      </c>
      <c r="E1512" s="4">
        <v>1</v>
      </c>
      <c r="F1512" s="8">
        <v>0</v>
      </c>
      <c r="G1512" s="4">
        <v>1</v>
      </c>
      <c r="H1512" s="8">
        <v>0</v>
      </c>
      <c r="I1512" s="8">
        <v>0</v>
      </c>
      <c r="J1512" s="8">
        <v>0</v>
      </c>
    </row>
    <row r="1513" spans="1:10" x14ac:dyDescent="0.3">
      <c r="A1513" s="7" t="s">
        <v>2949</v>
      </c>
      <c r="B1513" s="7" t="s">
        <v>2950</v>
      </c>
      <c r="C1513" s="8">
        <v>15</v>
      </c>
      <c r="D1513" s="8">
        <v>13</v>
      </c>
      <c r="E1513" s="4">
        <v>0.8666666666666667</v>
      </c>
      <c r="F1513" s="8">
        <v>2</v>
      </c>
      <c r="G1513" s="4">
        <v>1</v>
      </c>
      <c r="H1513" s="8">
        <v>0</v>
      </c>
      <c r="I1513" s="8">
        <v>0</v>
      </c>
      <c r="J1513" s="8">
        <v>0</v>
      </c>
    </row>
    <row r="1514" spans="1:10" x14ac:dyDescent="0.3">
      <c r="A1514" s="7" t="s">
        <v>2951</v>
      </c>
      <c r="B1514" s="7" t="s">
        <v>2952</v>
      </c>
      <c r="C1514" s="8">
        <v>15</v>
      </c>
      <c r="D1514" s="8">
        <v>15</v>
      </c>
      <c r="E1514" s="4">
        <v>1</v>
      </c>
      <c r="F1514" s="8">
        <v>0</v>
      </c>
      <c r="G1514" s="4">
        <v>1</v>
      </c>
      <c r="H1514" s="8">
        <v>0</v>
      </c>
      <c r="I1514" s="8">
        <v>0</v>
      </c>
      <c r="J1514" s="8">
        <v>0</v>
      </c>
    </row>
    <row r="1515" spans="1:10" x14ac:dyDescent="0.3">
      <c r="A1515" s="7" t="s">
        <v>2953</v>
      </c>
      <c r="B1515" s="7" t="s">
        <v>2954</v>
      </c>
      <c r="C1515" s="8">
        <v>15</v>
      </c>
      <c r="D1515" s="8">
        <v>13</v>
      </c>
      <c r="E1515" s="4">
        <v>0.8666666666666667</v>
      </c>
      <c r="F1515" s="8">
        <v>1</v>
      </c>
      <c r="G1515" s="4">
        <v>0.93333333333333324</v>
      </c>
      <c r="H1515" s="8">
        <v>0</v>
      </c>
      <c r="I1515" s="8">
        <v>1</v>
      </c>
      <c r="J1515" s="8">
        <v>0</v>
      </c>
    </row>
    <row r="1516" spans="1:10" x14ac:dyDescent="0.3">
      <c r="A1516" s="7" t="s">
        <v>2955</v>
      </c>
      <c r="B1516" s="7" t="s">
        <v>2956</v>
      </c>
      <c r="C1516" s="8">
        <v>15</v>
      </c>
      <c r="D1516" s="8">
        <v>12</v>
      </c>
      <c r="E1516" s="4">
        <v>0.8</v>
      </c>
      <c r="F1516" s="8">
        <v>1</v>
      </c>
      <c r="G1516" s="4">
        <v>0.8666666666666667</v>
      </c>
      <c r="H1516" s="8">
        <v>2</v>
      </c>
      <c r="I1516" s="8">
        <v>0</v>
      </c>
      <c r="J1516" s="8">
        <v>0</v>
      </c>
    </row>
    <row r="1517" spans="1:10" x14ac:dyDescent="0.3">
      <c r="A1517" s="7" t="s">
        <v>2957</v>
      </c>
      <c r="B1517" s="7" t="s">
        <v>2683</v>
      </c>
      <c r="C1517" s="8">
        <v>15</v>
      </c>
      <c r="D1517" s="8">
        <v>14</v>
      </c>
      <c r="E1517" s="4">
        <v>0.93333333333333324</v>
      </c>
      <c r="F1517" s="8">
        <v>1</v>
      </c>
      <c r="G1517" s="4">
        <v>1</v>
      </c>
      <c r="H1517" s="8">
        <v>0</v>
      </c>
      <c r="I1517" s="8">
        <v>0</v>
      </c>
      <c r="J1517" s="8">
        <v>0</v>
      </c>
    </row>
    <row r="1518" spans="1:10" x14ac:dyDescent="0.3">
      <c r="A1518" s="7" t="s">
        <v>2958</v>
      </c>
      <c r="B1518" s="7" t="s">
        <v>2959</v>
      </c>
      <c r="C1518" s="8">
        <v>15</v>
      </c>
      <c r="D1518" s="8">
        <v>15</v>
      </c>
      <c r="E1518" s="4">
        <v>1</v>
      </c>
      <c r="F1518" s="8">
        <v>0</v>
      </c>
      <c r="G1518" s="4">
        <v>1</v>
      </c>
      <c r="H1518" s="8">
        <v>0</v>
      </c>
      <c r="I1518" s="8">
        <v>0</v>
      </c>
      <c r="J1518" s="8">
        <v>0</v>
      </c>
    </row>
    <row r="1519" spans="1:10" x14ac:dyDescent="0.3">
      <c r="A1519" s="7" t="s">
        <v>2960</v>
      </c>
      <c r="B1519" s="7" t="s">
        <v>2961</v>
      </c>
      <c r="C1519" s="8">
        <v>15</v>
      </c>
      <c r="D1519" s="8">
        <v>15</v>
      </c>
      <c r="E1519" s="4">
        <v>1</v>
      </c>
      <c r="F1519" s="8">
        <v>0</v>
      </c>
      <c r="G1519" s="4">
        <v>1</v>
      </c>
      <c r="H1519" s="8">
        <v>0</v>
      </c>
      <c r="I1519" s="8">
        <v>0</v>
      </c>
      <c r="J1519" s="8">
        <v>0</v>
      </c>
    </row>
    <row r="1520" spans="1:10" x14ac:dyDescent="0.3">
      <c r="A1520" s="7" t="s">
        <v>2962</v>
      </c>
      <c r="B1520" s="7" t="s">
        <v>2963</v>
      </c>
      <c r="C1520" s="8">
        <v>15</v>
      </c>
      <c r="D1520" s="8">
        <v>12</v>
      </c>
      <c r="E1520" s="4">
        <v>0.8</v>
      </c>
      <c r="F1520" s="8">
        <v>2</v>
      </c>
      <c r="G1520" s="4">
        <v>0.93333333333333324</v>
      </c>
      <c r="H1520" s="8">
        <v>1</v>
      </c>
      <c r="I1520" s="8">
        <v>0</v>
      </c>
      <c r="J1520" s="8">
        <v>0</v>
      </c>
    </row>
    <row r="1521" spans="1:10" x14ac:dyDescent="0.3">
      <c r="A1521" s="7" t="s">
        <v>2964</v>
      </c>
      <c r="B1521" s="7" t="s">
        <v>2965</v>
      </c>
      <c r="C1521" s="8">
        <v>15</v>
      </c>
      <c r="D1521" s="8">
        <v>15</v>
      </c>
      <c r="E1521" s="4">
        <v>1</v>
      </c>
      <c r="F1521" s="8">
        <v>0</v>
      </c>
      <c r="G1521" s="4">
        <v>1</v>
      </c>
      <c r="H1521" s="8">
        <v>0</v>
      </c>
      <c r="I1521" s="8">
        <v>0</v>
      </c>
      <c r="J1521" s="8">
        <v>0</v>
      </c>
    </row>
    <row r="1522" spans="1:10" x14ac:dyDescent="0.3">
      <c r="A1522" s="7" t="s">
        <v>2966</v>
      </c>
      <c r="B1522" s="7" t="s">
        <v>2967</v>
      </c>
      <c r="C1522" s="8">
        <v>15</v>
      </c>
      <c r="D1522" s="8">
        <v>15</v>
      </c>
      <c r="E1522" s="4">
        <v>1</v>
      </c>
      <c r="F1522" s="8">
        <v>0</v>
      </c>
      <c r="G1522" s="4">
        <v>1</v>
      </c>
      <c r="H1522" s="8">
        <v>0</v>
      </c>
      <c r="I1522" s="8">
        <v>0</v>
      </c>
      <c r="J1522" s="8">
        <v>0</v>
      </c>
    </row>
    <row r="1523" spans="1:10" x14ac:dyDescent="0.3">
      <c r="A1523" s="7" t="s">
        <v>2968</v>
      </c>
      <c r="B1523" s="7" t="s">
        <v>2969</v>
      </c>
      <c r="C1523" s="8">
        <v>15</v>
      </c>
      <c r="D1523" s="8">
        <v>14</v>
      </c>
      <c r="E1523" s="4">
        <v>0.93333333333333324</v>
      </c>
      <c r="F1523" s="8">
        <v>0</v>
      </c>
      <c r="G1523" s="4">
        <v>0.93333333333333324</v>
      </c>
      <c r="H1523" s="8">
        <v>1</v>
      </c>
      <c r="I1523" s="8">
        <v>0</v>
      </c>
      <c r="J1523" s="8">
        <v>0</v>
      </c>
    </row>
    <row r="1524" spans="1:10" x14ac:dyDescent="0.3">
      <c r="A1524" s="7" t="s">
        <v>2970</v>
      </c>
      <c r="B1524" s="7" t="s">
        <v>2971</v>
      </c>
      <c r="C1524" s="8">
        <v>15</v>
      </c>
      <c r="D1524" s="8">
        <v>14</v>
      </c>
      <c r="E1524" s="4">
        <v>0.93333333333333324</v>
      </c>
      <c r="F1524" s="8">
        <v>1</v>
      </c>
      <c r="G1524" s="4">
        <v>1</v>
      </c>
      <c r="H1524" s="8">
        <v>0</v>
      </c>
      <c r="I1524" s="8">
        <v>0</v>
      </c>
      <c r="J1524" s="8">
        <v>0</v>
      </c>
    </row>
    <row r="1525" spans="1:10" x14ac:dyDescent="0.3">
      <c r="A1525" s="7" t="s">
        <v>2972</v>
      </c>
      <c r="B1525" s="7" t="s">
        <v>2973</v>
      </c>
      <c r="C1525" s="8">
        <v>15</v>
      </c>
      <c r="D1525" s="8">
        <v>14</v>
      </c>
      <c r="E1525" s="4">
        <v>0.93333333333333324</v>
      </c>
      <c r="F1525" s="8">
        <v>0</v>
      </c>
      <c r="G1525" s="4">
        <v>0.93333333333333324</v>
      </c>
      <c r="H1525" s="8">
        <v>1</v>
      </c>
      <c r="I1525" s="8">
        <v>0</v>
      </c>
      <c r="J1525" s="8">
        <v>0</v>
      </c>
    </row>
    <row r="1526" spans="1:10" x14ac:dyDescent="0.3">
      <c r="A1526" s="7" t="s">
        <v>2974</v>
      </c>
      <c r="B1526" s="7" t="s">
        <v>2975</v>
      </c>
      <c r="C1526" s="8">
        <v>15</v>
      </c>
      <c r="D1526" s="8">
        <v>8</v>
      </c>
      <c r="E1526" s="4">
        <v>0.53333333333333333</v>
      </c>
      <c r="F1526" s="8">
        <v>6</v>
      </c>
      <c r="G1526" s="4">
        <v>0.93333333333333324</v>
      </c>
      <c r="H1526" s="8">
        <v>1</v>
      </c>
      <c r="I1526" s="8">
        <v>0</v>
      </c>
      <c r="J1526" s="8">
        <v>0</v>
      </c>
    </row>
    <row r="1527" spans="1:10" x14ac:dyDescent="0.3">
      <c r="A1527" s="7" t="s">
        <v>2976</v>
      </c>
      <c r="B1527" s="7" t="s">
        <v>2977</v>
      </c>
      <c r="C1527" s="8">
        <v>15</v>
      </c>
      <c r="D1527" s="8">
        <v>14</v>
      </c>
      <c r="E1527" s="4">
        <v>0.93333333333333324</v>
      </c>
      <c r="F1527" s="8">
        <v>1</v>
      </c>
      <c r="G1527" s="4">
        <v>1</v>
      </c>
      <c r="H1527" s="8">
        <v>0</v>
      </c>
      <c r="I1527" s="8">
        <v>0</v>
      </c>
      <c r="J1527" s="8">
        <v>0</v>
      </c>
    </row>
    <row r="1528" spans="1:10" x14ac:dyDescent="0.3">
      <c r="A1528" s="7" t="s">
        <v>2978</v>
      </c>
      <c r="B1528" s="7" t="s">
        <v>2979</v>
      </c>
      <c r="C1528" s="8">
        <v>14</v>
      </c>
      <c r="D1528" s="8">
        <v>13</v>
      </c>
      <c r="E1528" s="4">
        <v>0.9285714285714286</v>
      </c>
      <c r="F1528" s="8">
        <v>1</v>
      </c>
      <c r="G1528" s="4">
        <v>1</v>
      </c>
      <c r="H1528" s="8">
        <v>0</v>
      </c>
      <c r="I1528" s="8">
        <v>0</v>
      </c>
      <c r="J1528" s="8">
        <v>0</v>
      </c>
    </row>
    <row r="1529" spans="1:10" x14ac:dyDescent="0.3">
      <c r="A1529" s="7" t="s">
        <v>2980</v>
      </c>
      <c r="B1529" s="7" t="s">
        <v>2981</v>
      </c>
      <c r="C1529" s="8">
        <v>14</v>
      </c>
      <c r="D1529" s="8">
        <v>14</v>
      </c>
      <c r="E1529" s="4">
        <v>1</v>
      </c>
      <c r="F1529" s="8">
        <v>0</v>
      </c>
      <c r="G1529" s="4">
        <v>1</v>
      </c>
      <c r="H1529" s="8">
        <v>0</v>
      </c>
      <c r="I1529" s="8">
        <v>0</v>
      </c>
      <c r="J1529" s="8">
        <v>0</v>
      </c>
    </row>
    <row r="1530" spans="1:10" x14ac:dyDescent="0.3">
      <c r="A1530" s="7" t="s">
        <v>2982</v>
      </c>
      <c r="B1530" s="7" t="s">
        <v>2983</v>
      </c>
      <c r="C1530" s="8">
        <v>14</v>
      </c>
      <c r="D1530" s="8">
        <v>14</v>
      </c>
      <c r="E1530" s="4">
        <v>1</v>
      </c>
      <c r="F1530" s="8">
        <v>0</v>
      </c>
      <c r="G1530" s="4">
        <v>1</v>
      </c>
      <c r="H1530" s="8">
        <v>0</v>
      </c>
      <c r="I1530" s="8">
        <v>0</v>
      </c>
      <c r="J1530" s="8">
        <v>0</v>
      </c>
    </row>
    <row r="1531" spans="1:10" x14ac:dyDescent="0.3">
      <c r="A1531" s="7" t="s">
        <v>2984</v>
      </c>
      <c r="B1531" s="7" t="s">
        <v>2985</v>
      </c>
      <c r="C1531" s="8">
        <v>14</v>
      </c>
      <c r="D1531" s="8">
        <v>14</v>
      </c>
      <c r="E1531" s="4">
        <v>1</v>
      </c>
      <c r="F1531" s="8">
        <v>0</v>
      </c>
      <c r="G1531" s="4">
        <v>1</v>
      </c>
      <c r="H1531" s="8">
        <v>0</v>
      </c>
      <c r="I1531" s="8">
        <v>0</v>
      </c>
      <c r="J1531" s="8">
        <v>0</v>
      </c>
    </row>
    <row r="1532" spans="1:10" x14ac:dyDescent="0.3">
      <c r="A1532" s="7" t="s">
        <v>2986</v>
      </c>
      <c r="B1532" s="7" t="s">
        <v>2987</v>
      </c>
      <c r="C1532" s="8">
        <v>14</v>
      </c>
      <c r="D1532" s="8">
        <v>14</v>
      </c>
      <c r="E1532" s="4">
        <v>1</v>
      </c>
      <c r="F1532" s="8">
        <v>0</v>
      </c>
      <c r="G1532" s="4">
        <v>1</v>
      </c>
      <c r="H1532" s="8">
        <v>0</v>
      </c>
      <c r="I1532" s="8">
        <v>0</v>
      </c>
      <c r="J1532" s="8">
        <v>0</v>
      </c>
    </row>
    <row r="1533" spans="1:10" x14ac:dyDescent="0.3">
      <c r="A1533" s="7" t="s">
        <v>2988</v>
      </c>
      <c r="B1533" s="7" t="s">
        <v>2989</v>
      </c>
      <c r="C1533" s="8">
        <v>14</v>
      </c>
      <c r="D1533" s="8">
        <v>11</v>
      </c>
      <c r="E1533" s="4">
        <v>0.7857142857142857</v>
      </c>
      <c r="F1533" s="8">
        <v>2</v>
      </c>
      <c r="G1533" s="4">
        <v>0.9285714285714286</v>
      </c>
      <c r="H1533" s="8">
        <v>1</v>
      </c>
      <c r="I1533" s="8">
        <v>0</v>
      </c>
      <c r="J1533" s="8">
        <v>0</v>
      </c>
    </row>
    <row r="1534" spans="1:10" x14ac:dyDescent="0.3">
      <c r="A1534" s="7" t="s">
        <v>2990</v>
      </c>
      <c r="B1534" s="7" t="s">
        <v>2991</v>
      </c>
      <c r="C1534" s="8">
        <v>14</v>
      </c>
      <c r="D1534" s="8">
        <v>14</v>
      </c>
      <c r="E1534" s="4">
        <v>1</v>
      </c>
      <c r="F1534" s="8">
        <v>0</v>
      </c>
      <c r="G1534" s="4">
        <v>1</v>
      </c>
      <c r="H1534" s="8">
        <v>0</v>
      </c>
      <c r="I1534" s="8">
        <v>0</v>
      </c>
      <c r="J1534" s="8">
        <v>0</v>
      </c>
    </row>
    <row r="1535" spans="1:10" x14ac:dyDescent="0.3">
      <c r="A1535" s="7" t="s">
        <v>2992</v>
      </c>
      <c r="B1535" s="7" t="s">
        <v>2993</v>
      </c>
      <c r="C1535" s="8">
        <v>14</v>
      </c>
      <c r="D1535" s="8">
        <v>10</v>
      </c>
      <c r="E1535" s="4">
        <v>0.7142857142857143</v>
      </c>
      <c r="F1535" s="8">
        <v>2</v>
      </c>
      <c r="G1535" s="4">
        <v>0.8571428571428571</v>
      </c>
      <c r="H1535" s="8">
        <v>2</v>
      </c>
      <c r="I1535" s="8">
        <v>0</v>
      </c>
      <c r="J1535" s="8">
        <v>0</v>
      </c>
    </row>
    <row r="1536" spans="1:10" x14ac:dyDescent="0.3">
      <c r="A1536" s="7" t="s">
        <v>2994</v>
      </c>
      <c r="B1536" s="7" t="s">
        <v>2746</v>
      </c>
      <c r="C1536" s="8">
        <v>14</v>
      </c>
      <c r="D1536" s="8">
        <v>14</v>
      </c>
      <c r="E1536" s="4">
        <v>1</v>
      </c>
      <c r="F1536" s="8">
        <v>0</v>
      </c>
      <c r="G1536" s="4">
        <v>1</v>
      </c>
      <c r="H1536" s="8">
        <v>0</v>
      </c>
      <c r="I1536" s="8">
        <v>0</v>
      </c>
      <c r="J1536" s="8">
        <v>0</v>
      </c>
    </row>
    <row r="1537" spans="1:10" x14ac:dyDescent="0.3">
      <c r="A1537" s="7" t="s">
        <v>2995</v>
      </c>
      <c r="B1537" s="7" t="s">
        <v>2996</v>
      </c>
      <c r="C1537" s="8">
        <v>14</v>
      </c>
      <c r="D1537" s="8">
        <v>13</v>
      </c>
      <c r="E1537" s="4">
        <v>0.9285714285714286</v>
      </c>
      <c r="F1537" s="8">
        <v>1</v>
      </c>
      <c r="G1537" s="4">
        <v>1</v>
      </c>
      <c r="H1537" s="8">
        <v>0</v>
      </c>
      <c r="I1537" s="8">
        <v>0</v>
      </c>
      <c r="J1537" s="8">
        <v>0</v>
      </c>
    </row>
    <row r="1538" spans="1:10" x14ac:dyDescent="0.3">
      <c r="A1538" s="7" t="s">
        <v>2997</v>
      </c>
      <c r="B1538" s="7" t="s">
        <v>2998</v>
      </c>
      <c r="C1538" s="8">
        <v>14</v>
      </c>
      <c r="D1538" s="8">
        <v>14</v>
      </c>
      <c r="E1538" s="4">
        <v>1</v>
      </c>
      <c r="F1538" s="8">
        <v>0</v>
      </c>
      <c r="G1538" s="4">
        <v>1</v>
      </c>
      <c r="H1538" s="8">
        <v>0</v>
      </c>
      <c r="I1538" s="8">
        <v>0</v>
      </c>
      <c r="J1538" s="8">
        <v>0</v>
      </c>
    </row>
    <row r="1539" spans="1:10" x14ac:dyDescent="0.3">
      <c r="A1539" s="7" t="s">
        <v>2999</v>
      </c>
      <c r="B1539" s="7" t="s">
        <v>3000</v>
      </c>
      <c r="C1539" s="8">
        <v>14</v>
      </c>
      <c r="D1539" s="8">
        <v>13</v>
      </c>
      <c r="E1539" s="4">
        <v>0.9285714285714286</v>
      </c>
      <c r="F1539" s="8">
        <v>1</v>
      </c>
      <c r="G1539" s="4">
        <v>1</v>
      </c>
      <c r="H1539" s="8">
        <v>0</v>
      </c>
      <c r="I1539" s="8">
        <v>0</v>
      </c>
      <c r="J1539" s="8">
        <v>0</v>
      </c>
    </row>
    <row r="1540" spans="1:10" x14ac:dyDescent="0.3">
      <c r="A1540" s="7" t="s">
        <v>3001</v>
      </c>
      <c r="B1540" s="7" t="s">
        <v>3002</v>
      </c>
      <c r="C1540" s="8">
        <v>14</v>
      </c>
      <c r="D1540" s="8">
        <v>14</v>
      </c>
      <c r="E1540" s="4">
        <v>1</v>
      </c>
      <c r="F1540" s="8">
        <v>0</v>
      </c>
      <c r="G1540" s="4">
        <v>1</v>
      </c>
      <c r="H1540" s="8">
        <v>0</v>
      </c>
      <c r="I1540" s="8">
        <v>0</v>
      </c>
      <c r="J1540" s="8">
        <v>0</v>
      </c>
    </row>
    <row r="1541" spans="1:10" x14ac:dyDescent="0.3">
      <c r="A1541" s="7" t="s">
        <v>3003</v>
      </c>
      <c r="B1541" s="7" t="s">
        <v>3004</v>
      </c>
      <c r="C1541" s="8">
        <v>14</v>
      </c>
      <c r="D1541" s="8">
        <v>13</v>
      </c>
      <c r="E1541" s="4">
        <v>0.9285714285714286</v>
      </c>
      <c r="F1541" s="8">
        <v>0</v>
      </c>
      <c r="G1541" s="4">
        <v>0.9285714285714286</v>
      </c>
      <c r="H1541" s="8">
        <v>1</v>
      </c>
      <c r="I1541" s="8">
        <v>0</v>
      </c>
      <c r="J1541" s="8">
        <v>0</v>
      </c>
    </row>
    <row r="1542" spans="1:10" x14ac:dyDescent="0.3">
      <c r="A1542" s="7" t="s">
        <v>3005</v>
      </c>
      <c r="B1542" s="7" t="s">
        <v>3006</v>
      </c>
      <c r="C1542" s="8">
        <v>14</v>
      </c>
      <c r="D1542" s="8">
        <v>14</v>
      </c>
      <c r="E1542" s="4">
        <v>1</v>
      </c>
      <c r="F1542" s="8">
        <v>0</v>
      </c>
      <c r="G1542" s="4">
        <v>1</v>
      </c>
      <c r="H1542" s="8">
        <v>0</v>
      </c>
      <c r="I1542" s="8">
        <v>0</v>
      </c>
      <c r="J1542" s="8">
        <v>0</v>
      </c>
    </row>
    <row r="1543" spans="1:10" x14ac:dyDescent="0.3">
      <c r="A1543" s="7" t="s">
        <v>3007</v>
      </c>
      <c r="B1543" s="7" t="s">
        <v>3008</v>
      </c>
      <c r="C1543" s="8">
        <v>14</v>
      </c>
      <c r="D1543" s="8">
        <v>14</v>
      </c>
      <c r="E1543" s="4">
        <v>1</v>
      </c>
      <c r="F1543" s="8">
        <v>0</v>
      </c>
      <c r="G1543" s="4">
        <v>1</v>
      </c>
      <c r="H1543" s="8">
        <v>0</v>
      </c>
      <c r="I1543" s="8">
        <v>0</v>
      </c>
      <c r="J1543" s="8">
        <v>0</v>
      </c>
    </row>
    <row r="1544" spans="1:10" x14ac:dyDescent="0.3">
      <c r="A1544" s="7" t="s">
        <v>3009</v>
      </c>
      <c r="B1544" s="7" t="s">
        <v>3010</v>
      </c>
      <c r="C1544" s="8">
        <v>14</v>
      </c>
      <c r="D1544" s="8">
        <v>13</v>
      </c>
      <c r="E1544" s="4">
        <v>0.9285714285714286</v>
      </c>
      <c r="F1544" s="8">
        <v>1</v>
      </c>
      <c r="G1544" s="4">
        <v>1</v>
      </c>
      <c r="H1544" s="8">
        <v>0</v>
      </c>
      <c r="I1544" s="8">
        <v>0</v>
      </c>
      <c r="J1544" s="8">
        <v>0</v>
      </c>
    </row>
    <row r="1545" spans="1:10" x14ac:dyDescent="0.3">
      <c r="A1545" s="7" t="s">
        <v>3011</v>
      </c>
      <c r="B1545" s="7" t="s">
        <v>3012</v>
      </c>
      <c r="C1545" s="8">
        <v>14</v>
      </c>
      <c r="D1545" s="8">
        <v>13</v>
      </c>
      <c r="E1545" s="4">
        <v>0.9285714285714286</v>
      </c>
      <c r="F1545" s="8">
        <v>1</v>
      </c>
      <c r="G1545" s="4">
        <v>1</v>
      </c>
      <c r="H1545" s="8">
        <v>0</v>
      </c>
      <c r="I1545" s="8">
        <v>0</v>
      </c>
      <c r="J1545" s="8">
        <v>0</v>
      </c>
    </row>
    <row r="1546" spans="1:10" x14ac:dyDescent="0.3">
      <c r="A1546" s="7" t="s">
        <v>3013</v>
      </c>
      <c r="B1546" s="7" t="s">
        <v>3014</v>
      </c>
      <c r="C1546" s="8">
        <v>14</v>
      </c>
      <c r="D1546" s="8">
        <v>13</v>
      </c>
      <c r="E1546" s="4">
        <v>0.9285714285714286</v>
      </c>
      <c r="F1546" s="8">
        <v>1</v>
      </c>
      <c r="G1546" s="4">
        <v>1</v>
      </c>
      <c r="H1546" s="8">
        <v>0</v>
      </c>
      <c r="I1546" s="8">
        <v>0</v>
      </c>
      <c r="J1546" s="8">
        <v>0</v>
      </c>
    </row>
    <row r="1547" spans="1:10" x14ac:dyDescent="0.3">
      <c r="A1547" s="7" t="s">
        <v>3015</v>
      </c>
      <c r="B1547" s="7" t="s">
        <v>3016</v>
      </c>
      <c r="C1547" s="8">
        <v>14</v>
      </c>
      <c r="D1547" s="8">
        <v>14</v>
      </c>
      <c r="E1547" s="4">
        <v>1</v>
      </c>
      <c r="F1547" s="8">
        <v>0</v>
      </c>
      <c r="G1547" s="4">
        <v>1</v>
      </c>
      <c r="H1547" s="8">
        <v>0</v>
      </c>
      <c r="I1547" s="8">
        <v>0</v>
      </c>
      <c r="J1547" s="8">
        <v>0</v>
      </c>
    </row>
    <row r="1548" spans="1:10" x14ac:dyDescent="0.3">
      <c r="A1548" s="7" t="s">
        <v>3017</v>
      </c>
      <c r="B1548" s="7" t="s">
        <v>3018</v>
      </c>
      <c r="C1548" s="8">
        <v>14</v>
      </c>
      <c r="D1548" s="8">
        <v>13</v>
      </c>
      <c r="E1548" s="4">
        <v>0.9285714285714286</v>
      </c>
      <c r="F1548" s="8">
        <v>0</v>
      </c>
      <c r="G1548" s="4">
        <v>0.9285714285714286</v>
      </c>
      <c r="H1548" s="8">
        <v>1</v>
      </c>
      <c r="I1548" s="8">
        <v>0</v>
      </c>
      <c r="J1548" s="8">
        <v>0</v>
      </c>
    </row>
    <row r="1549" spans="1:10" x14ac:dyDescent="0.3">
      <c r="A1549" s="7" t="s">
        <v>3019</v>
      </c>
      <c r="B1549" s="7" t="s">
        <v>3020</v>
      </c>
      <c r="C1549" s="8">
        <v>14</v>
      </c>
      <c r="D1549" s="8">
        <v>13</v>
      </c>
      <c r="E1549" s="4">
        <v>0.9285714285714286</v>
      </c>
      <c r="F1549" s="8">
        <v>0</v>
      </c>
      <c r="G1549" s="4">
        <v>0.9285714285714286</v>
      </c>
      <c r="H1549" s="8">
        <v>1</v>
      </c>
      <c r="I1549" s="8">
        <v>0</v>
      </c>
      <c r="J1549" s="8">
        <v>0</v>
      </c>
    </row>
    <row r="1550" spans="1:10" x14ac:dyDescent="0.3">
      <c r="A1550" s="7" t="s">
        <v>3021</v>
      </c>
      <c r="B1550" s="7" t="s">
        <v>3022</v>
      </c>
      <c r="C1550" s="8">
        <v>13</v>
      </c>
      <c r="D1550" s="8">
        <v>12</v>
      </c>
      <c r="E1550" s="4">
        <v>0.92307692307692302</v>
      </c>
      <c r="F1550" s="8">
        <v>1</v>
      </c>
      <c r="G1550" s="4">
        <v>1</v>
      </c>
      <c r="H1550" s="8">
        <v>0</v>
      </c>
      <c r="I1550" s="8">
        <v>0</v>
      </c>
      <c r="J1550" s="8">
        <v>0</v>
      </c>
    </row>
    <row r="1551" spans="1:10" x14ac:dyDescent="0.3">
      <c r="A1551" s="7" t="s">
        <v>3023</v>
      </c>
      <c r="B1551" s="7" t="s">
        <v>3024</v>
      </c>
      <c r="C1551" s="8">
        <v>13</v>
      </c>
      <c r="D1551" s="8">
        <v>12</v>
      </c>
      <c r="E1551" s="4">
        <v>0.92307692307692302</v>
      </c>
      <c r="F1551" s="8">
        <v>0</v>
      </c>
      <c r="G1551" s="4">
        <v>0.92307692307692302</v>
      </c>
      <c r="H1551" s="8">
        <v>0</v>
      </c>
      <c r="I1551" s="8">
        <v>0</v>
      </c>
      <c r="J1551" s="8">
        <v>1</v>
      </c>
    </row>
    <row r="1552" spans="1:10" x14ac:dyDescent="0.3">
      <c r="A1552" s="7" t="s">
        <v>3025</v>
      </c>
      <c r="B1552" s="7" t="s">
        <v>3026</v>
      </c>
      <c r="C1552" s="8">
        <v>13</v>
      </c>
      <c r="D1552" s="8">
        <v>12</v>
      </c>
      <c r="E1552" s="4">
        <v>0.92307692307692302</v>
      </c>
      <c r="F1552" s="8">
        <v>1</v>
      </c>
      <c r="G1552" s="4">
        <v>1</v>
      </c>
      <c r="H1552" s="8">
        <v>0</v>
      </c>
      <c r="I1552" s="8">
        <v>0</v>
      </c>
      <c r="J1552" s="8">
        <v>0</v>
      </c>
    </row>
    <row r="1553" spans="1:10" x14ac:dyDescent="0.3">
      <c r="A1553" s="7" t="s">
        <v>3027</v>
      </c>
      <c r="B1553" s="7" t="s">
        <v>3028</v>
      </c>
      <c r="C1553" s="8">
        <v>13</v>
      </c>
      <c r="D1553" s="8">
        <v>13</v>
      </c>
      <c r="E1553" s="4">
        <v>1</v>
      </c>
      <c r="F1553" s="8">
        <v>0</v>
      </c>
      <c r="G1553" s="4">
        <v>1</v>
      </c>
      <c r="H1553" s="8">
        <v>0</v>
      </c>
      <c r="I1553" s="8">
        <v>0</v>
      </c>
      <c r="J1553" s="8">
        <v>0</v>
      </c>
    </row>
    <row r="1554" spans="1:10" x14ac:dyDescent="0.3">
      <c r="A1554" s="7" t="s">
        <v>3029</v>
      </c>
      <c r="B1554" s="7" t="s">
        <v>3030</v>
      </c>
      <c r="C1554" s="8">
        <v>13</v>
      </c>
      <c r="D1554" s="8">
        <v>11</v>
      </c>
      <c r="E1554" s="4">
        <v>0.84615384615384615</v>
      </c>
      <c r="F1554" s="8">
        <v>2</v>
      </c>
      <c r="G1554" s="4">
        <v>1</v>
      </c>
      <c r="H1554" s="8">
        <v>0</v>
      </c>
      <c r="I1554" s="8">
        <v>0</v>
      </c>
      <c r="J1554" s="8">
        <v>0</v>
      </c>
    </row>
    <row r="1555" spans="1:10" x14ac:dyDescent="0.3">
      <c r="A1555" s="7" t="s">
        <v>3031</v>
      </c>
      <c r="B1555" s="7" t="s">
        <v>2288</v>
      </c>
      <c r="C1555" s="8">
        <v>13</v>
      </c>
      <c r="D1555" s="8">
        <v>13</v>
      </c>
      <c r="E1555" s="4">
        <v>1</v>
      </c>
      <c r="F1555" s="8">
        <v>0</v>
      </c>
      <c r="G1555" s="4">
        <v>1</v>
      </c>
      <c r="H1555" s="8">
        <v>0</v>
      </c>
      <c r="I1555" s="8">
        <v>0</v>
      </c>
      <c r="J1555" s="8">
        <v>0</v>
      </c>
    </row>
    <row r="1556" spans="1:10" x14ac:dyDescent="0.3">
      <c r="A1556" s="7" t="s">
        <v>3032</v>
      </c>
      <c r="B1556" s="7" t="s">
        <v>3033</v>
      </c>
      <c r="C1556" s="8">
        <v>13</v>
      </c>
      <c r="D1556" s="8">
        <v>10</v>
      </c>
      <c r="E1556" s="4">
        <v>0.76923076923076938</v>
      </c>
      <c r="F1556" s="8">
        <v>0</v>
      </c>
      <c r="G1556" s="4">
        <v>0.76923076923076938</v>
      </c>
      <c r="H1556" s="8">
        <v>3</v>
      </c>
      <c r="I1556" s="8">
        <v>0</v>
      </c>
      <c r="J1556" s="8">
        <v>0</v>
      </c>
    </row>
    <row r="1557" spans="1:10" x14ac:dyDescent="0.3">
      <c r="A1557" s="7" t="s">
        <v>3034</v>
      </c>
      <c r="B1557" s="7" t="s">
        <v>3035</v>
      </c>
      <c r="C1557" s="8">
        <v>13</v>
      </c>
      <c r="D1557" s="8">
        <v>10</v>
      </c>
      <c r="E1557" s="4">
        <v>0.76923076923076938</v>
      </c>
      <c r="F1557" s="8">
        <v>0</v>
      </c>
      <c r="G1557" s="4">
        <v>0.76923076923076938</v>
      </c>
      <c r="H1557" s="8">
        <v>3</v>
      </c>
      <c r="I1557" s="8">
        <v>0</v>
      </c>
      <c r="J1557" s="8">
        <v>0</v>
      </c>
    </row>
    <row r="1558" spans="1:10" x14ac:dyDescent="0.3">
      <c r="A1558" s="7" t="s">
        <v>3036</v>
      </c>
      <c r="B1558" s="7" t="s">
        <v>3037</v>
      </c>
      <c r="C1558" s="8">
        <v>13</v>
      </c>
      <c r="D1558" s="8">
        <v>13</v>
      </c>
      <c r="E1558" s="4">
        <v>1</v>
      </c>
      <c r="F1558" s="8">
        <v>0</v>
      </c>
      <c r="G1558" s="4">
        <v>1</v>
      </c>
      <c r="H1558" s="8">
        <v>0</v>
      </c>
      <c r="I1558" s="8">
        <v>0</v>
      </c>
      <c r="J1558" s="8">
        <v>0</v>
      </c>
    </row>
    <row r="1559" spans="1:10" x14ac:dyDescent="0.3">
      <c r="A1559" s="7" t="s">
        <v>3038</v>
      </c>
      <c r="B1559" s="7" t="s">
        <v>2618</v>
      </c>
      <c r="C1559" s="8">
        <v>13</v>
      </c>
      <c r="D1559" s="8">
        <v>11</v>
      </c>
      <c r="E1559" s="4">
        <v>0.84615384615384615</v>
      </c>
      <c r="F1559" s="8">
        <v>1</v>
      </c>
      <c r="G1559" s="4">
        <v>0.92307692307692302</v>
      </c>
      <c r="H1559" s="8">
        <v>1</v>
      </c>
      <c r="I1559" s="8">
        <v>0</v>
      </c>
      <c r="J1559" s="8">
        <v>0</v>
      </c>
    </row>
    <row r="1560" spans="1:10" x14ac:dyDescent="0.3">
      <c r="A1560" s="7" t="s">
        <v>3039</v>
      </c>
      <c r="B1560" s="7" t="s">
        <v>3040</v>
      </c>
      <c r="C1560" s="8">
        <v>13</v>
      </c>
      <c r="D1560" s="8">
        <v>13</v>
      </c>
      <c r="E1560" s="4">
        <v>1</v>
      </c>
      <c r="F1560" s="8">
        <v>0</v>
      </c>
      <c r="G1560" s="4">
        <v>1</v>
      </c>
      <c r="H1560" s="8">
        <v>0</v>
      </c>
      <c r="I1560" s="8">
        <v>0</v>
      </c>
      <c r="J1560" s="8">
        <v>0</v>
      </c>
    </row>
    <row r="1561" spans="1:10" x14ac:dyDescent="0.3">
      <c r="A1561" s="7" t="s">
        <v>3041</v>
      </c>
      <c r="B1561" s="7" t="s">
        <v>3042</v>
      </c>
      <c r="C1561" s="8">
        <v>13</v>
      </c>
      <c r="D1561" s="8">
        <v>12</v>
      </c>
      <c r="E1561" s="4">
        <v>0.92307692307692302</v>
      </c>
      <c r="F1561" s="8">
        <v>1</v>
      </c>
      <c r="G1561" s="4">
        <v>1</v>
      </c>
      <c r="H1561" s="8">
        <v>0</v>
      </c>
      <c r="I1561" s="8">
        <v>0</v>
      </c>
      <c r="J1561" s="8">
        <v>0</v>
      </c>
    </row>
    <row r="1562" spans="1:10" x14ac:dyDescent="0.3">
      <c r="A1562" s="7" t="s">
        <v>3043</v>
      </c>
      <c r="B1562" s="7" t="s">
        <v>3044</v>
      </c>
      <c r="C1562" s="8">
        <v>13</v>
      </c>
      <c r="D1562" s="8">
        <v>11</v>
      </c>
      <c r="E1562" s="4">
        <v>0.84615384615384615</v>
      </c>
      <c r="F1562" s="8">
        <v>0</v>
      </c>
      <c r="G1562" s="4">
        <v>0.84615384615384615</v>
      </c>
      <c r="H1562" s="8">
        <v>1</v>
      </c>
      <c r="I1562" s="8">
        <v>1</v>
      </c>
      <c r="J1562" s="8">
        <v>0</v>
      </c>
    </row>
    <row r="1563" spans="1:10" x14ac:dyDescent="0.3">
      <c r="A1563" s="7" t="s">
        <v>3045</v>
      </c>
      <c r="B1563" s="7" t="s">
        <v>3046</v>
      </c>
      <c r="C1563" s="8">
        <v>13</v>
      </c>
      <c r="D1563" s="8">
        <v>13</v>
      </c>
      <c r="E1563" s="4">
        <v>1</v>
      </c>
      <c r="F1563" s="8">
        <v>0</v>
      </c>
      <c r="G1563" s="4">
        <v>1</v>
      </c>
      <c r="H1563" s="8">
        <v>0</v>
      </c>
      <c r="I1563" s="8">
        <v>0</v>
      </c>
      <c r="J1563" s="8">
        <v>0</v>
      </c>
    </row>
    <row r="1564" spans="1:10" x14ac:dyDescent="0.3">
      <c r="A1564" s="7" t="s">
        <v>3047</v>
      </c>
      <c r="B1564" s="7" t="s">
        <v>3048</v>
      </c>
      <c r="C1564" s="8">
        <v>13</v>
      </c>
      <c r="D1564" s="8">
        <v>12</v>
      </c>
      <c r="E1564" s="4">
        <v>0.92307692307692302</v>
      </c>
      <c r="F1564" s="8">
        <v>1</v>
      </c>
      <c r="G1564" s="4">
        <v>1</v>
      </c>
      <c r="H1564" s="8">
        <v>0</v>
      </c>
      <c r="I1564" s="8">
        <v>0</v>
      </c>
      <c r="J1564" s="8">
        <v>0</v>
      </c>
    </row>
    <row r="1565" spans="1:10" x14ac:dyDescent="0.3">
      <c r="A1565" s="7" t="s">
        <v>3049</v>
      </c>
      <c r="B1565" s="7" t="s">
        <v>2054</v>
      </c>
      <c r="C1565" s="8">
        <v>13</v>
      </c>
      <c r="D1565" s="8">
        <v>12</v>
      </c>
      <c r="E1565" s="4">
        <v>0.92307692307692302</v>
      </c>
      <c r="F1565" s="8">
        <v>0</v>
      </c>
      <c r="G1565" s="4">
        <v>0.92307692307692302</v>
      </c>
      <c r="H1565" s="8">
        <v>0</v>
      </c>
      <c r="I1565" s="8">
        <v>0</v>
      </c>
      <c r="J1565" s="8">
        <v>1</v>
      </c>
    </row>
    <row r="1566" spans="1:10" x14ac:dyDescent="0.3">
      <c r="A1566" s="7" t="s">
        <v>3050</v>
      </c>
      <c r="B1566" s="7" t="s">
        <v>3051</v>
      </c>
      <c r="C1566" s="8">
        <v>13</v>
      </c>
      <c r="D1566" s="8">
        <v>12</v>
      </c>
      <c r="E1566" s="4">
        <v>0.92307692307692302</v>
      </c>
      <c r="F1566" s="8">
        <v>1</v>
      </c>
      <c r="G1566" s="4">
        <v>1</v>
      </c>
      <c r="H1566" s="8">
        <v>0</v>
      </c>
      <c r="I1566" s="8">
        <v>0</v>
      </c>
      <c r="J1566" s="8">
        <v>0</v>
      </c>
    </row>
    <row r="1567" spans="1:10" x14ac:dyDescent="0.3">
      <c r="A1567" s="7" t="s">
        <v>3052</v>
      </c>
      <c r="B1567" s="7" t="s">
        <v>3053</v>
      </c>
      <c r="C1567" s="8">
        <v>13</v>
      </c>
      <c r="D1567" s="8">
        <v>11</v>
      </c>
      <c r="E1567" s="4">
        <v>0.84615384615384615</v>
      </c>
      <c r="F1567" s="8">
        <v>2</v>
      </c>
      <c r="G1567" s="4">
        <v>1</v>
      </c>
      <c r="H1567" s="8">
        <v>0</v>
      </c>
      <c r="I1567" s="8">
        <v>0</v>
      </c>
      <c r="J1567" s="8">
        <v>0</v>
      </c>
    </row>
    <row r="1568" spans="1:10" x14ac:dyDescent="0.3">
      <c r="A1568" s="7" t="s">
        <v>3054</v>
      </c>
      <c r="B1568" s="7" t="s">
        <v>3055</v>
      </c>
      <c r="C1568" s="8">
        <v>13</v>
      </c>
      <c r="D1568" s="8">
        <v>13</v>
      </c>
      <c r="E1568" s="4">
        <v>1</v>
      </c>
      <c r="F1568" s="8">
        <v>0</v>
      </c>
      <c r="G1568" s="4">
        <v>1</v>
      </c>
      <c r="H1568" s="8">
        <v>0</v>
      </c>
      <c r="I1568" s="8">
        <v>0</v>
      </c>
      <c r="J1568" s="8">
        <v>0</v>
      </c>
    </row>
    <row r="1569" spans="1:10" x14ac:dyDescent="0.3">
      <c r="A1569" s="7" t="s">
        <v>3056</v>
      </c>
      <c r="B1569" s="7" t="s">
        <v>3057</v>
      </c>
      <c r="C1569" s="8">
        <v>13</v>
      </c>
      <c r="D1569" s="8">
        <v>13</v>
      </c>
      <c r="E1569" s="4">
        <v>1</v>
      </c>
      <c r="F1569" s="8">
        <v>0</v>
      </c>
      <c r="G1569" s="4">
        <v>1</v>
      </c>
      <c r="H1569" s="8">
        <v>0</v>
      </c>
      <c r="I1569" s="8">
        <v>0</v>
      </c>
      <c r="J1569" s="8">
        <v>0</v>
      </c>
    </row>
    <row r="1570" spans="1:10" x14ac:dyDescent="0.3">
      <c r="A1570" s="7" t="s">
        <v>3058</v>
      </c>
      <c r="B1570" s="7" t="s">
        <v>2312</v>
      </c>
      <c r="C1570" s="8">
        <v>13</v>
      </c>
      <c r="D1570" s="8">
        <v>12</v>
      </c>
      <c r="E1570" s="4">
        <v>0.92307692307692302</v>
      </c>
      <c r="F1570" s="8">
        <v>1</v>
      </c>
      <c r="G1570" s="4">
        <v>1</v>
      </c>
      <c r="H1570" s="8">
        <v>0</v>
      </c>
      <c r="I1570" s="8">
        <v>0</v>
      </c>
      <c r="J1570" s="8">
        <v>0</v>
      </c>
    </row>
    <row r="1571" spans="1:10" x14ac:dyDescent="0.3">
      <c r="A1571" s="7" t="s">
        <v>3059</v>
      </c>
      <c r="B1571" s="7" t="s">
        <v>3060</v>
      </c>
      <c r="C1571" s="8">
        <v>13</v>
      </c>
      <c r="D1571" s="8">
        <v>13</v>
      </c>
      <c r="E1571" s="4">
        <v>1</v>
      </c>
      <c r="F1571" s="8">
        <v>0</v>
      </c>
      <c r="G1571" s="4">
        <v>1</v>
      </c>
      <c r="H1571" s="8">
        <v>0</v>
      </c>
      <c r="I1571" s="8">
        <v>0</v>
      </c>
      <c r="J1571" s="8">
        <v>0</v>
      </c>
    </row>
    <row r="1572" spans="1:10" x14ac:dyDescent="0.3">
      <c r="A1572" s="7" t="s">
        <v>3061</v>
      </c>
      <c r="B1572" s="7" t="s">
        <v>3062</v>
      </c>
      <c r="C1572" s="8">
        <v>13</v>
      </c>
      <c r="D1572" s="8">
        <v>11</v>
      </c>
      <c r="E1572" s="4">
        <v>0.84615384615384615</v>
      </c>
      <c r="F1572" s="8">
        <v>1</v>
      </c>
      <c r="G1572" s="4">
        <v>0.92307692307692302</v>
      </c>
      <c r="H1572" s="8">
        <v>1</v>
      </c>
      <c r="I1572" s="8">
        <v>0</v>
      </c>
      <c r="J1572" s="8">
        <v>0</v>
      </c>
    </row>
    <row r="1573" spans="1:10" x14ac:dyDescent="0.3">
      <c r="A1573" s="7" t="s">
        <v>3063</v>
      </c>
      <c r="B1573" s="7" t="s">
        <v>3064</v>
      </c>
      <c r="C1573" s="8">
        <v>13</v>
      </c>
      <c r="D1573" s="8">
        <v>13</v>
      </c>
      <c r="E1573" s="4">
        <v>1</v>
      </c>
      <c r="F1573" s="8">
        <v>0</v>
      </c>
      <c r="G1573" s="4">
        <v>1</v>
      </c>
      <c r="H1573" s="8">
        <v>0</v>
      </c>
      <c r="I1573" s="8">
        <v>0</v>
      </c>
      <c r="J1573" s="8">
        <v>0</v>
      </c>
    </row>
    <row r="1574" spans="1:10" x14ac:dyDescent="0.3">
      <c r="A1574" s="7" t="s">
        <v>3065</v>
      </c>
      <c r="B1574" s="7" t="s">
        <v>3066</v>
      </c>
      <c r="C1574" s="8">
        <v>13</v>
      </c>
      <c r="D1574" s="8">
        <v>11</v>
      </c>
      <c r="E1574" s="4">
        <v>0.84615384615384615</v>
      </c>
      <c r="F1574" s="8">
        <v>1</v>
      </c>
      <c r="G1574" s="4">
        <v>0.92307692307692302</v>
      </c>
      <c r="H1574" s="8">
        <v>1</v>
      </c>
      <c r="I1574" s="8">
        <v>0</v>
      </c>
      <c r="J1574" s="8">
        <v>0</v>
      </c>
    </row>
    <row r="1575" spans="1:10" x14ac:dyDescent="0.3">
      <c r="A1575" s="7" t="s">
        <v>3067</v>
      </c>
      <c r="B1575" s="7" t="s">
        <v>3068</v>
      </c>
      <c r="C1575" s="8">
        <v>13</v>
      </c>
      <c r="D1575" s="8">
        <v>13</v>
      </c>
      <c r="E1575" s="4">
        <v>1</v>
      </c>
      <c r="F1575" s="8">
        <v>0</v>
      </c>
      <c r="G1575" s="4">
        <v>1</v>
      </c>
      <c r="H1575" s="8">
        <v>0</v>
      </c>
      <c r="I1575" s="8">
        <v>0</v>
      </c>
      <c r="J1575" s="8">
        <v>0</v>
      </c>
    </row>
    <row r="1576" spans="1:10" x14ac:dyDescent="0.3">
      <c r="A1576" s="7" t="s">
        <v>3069</v>
      </c>
      <c r="B1576" s="7" t="s">
        <v>3070</v>
      </c>
      <c r="C1576" s="8">
        <v>13</v>
      </c>
      <c r="D1576" s="8">
        <v>13</v>
      </c>
      <c r="E1576" s="4">
        <v>1</v>
      </c>
      <c r="F1576" s="8">
        <v>0</v>
      </c>
      <c r="G1576" s="4">
        <v>1</v>
      </c>
      <c r="H1576" s="8">
        <v>0</v>
      </c>
      <c r="I1576" s="8">
        <v>0</v>
      </c>
      <c r="J1576" s="8">
        <v>0</v>
      </c>
    </row>
    <row r="1577" spans="1:10" x14ac:dyDescent="0.3">
      <c r="A1577" s="7" t="s">
        <v>3071</v>
      </c>
      <c r="B1577" s="7" t="s">
        <v>2333</v>
      </c>
      <c r="C1577" s="8">
        <v>13</v>
      </c>
      <c r="D1577" s="8">
        <v>13</v>
      </c>
      <c r="E1577" s="4">
        <v>1</v>
      </c>
      <c r="F1577" s="8">
        <v>0</v>
      </c>
      <c r="G1577" s="4">
        <v>1</v>
      </c>
      <c r="H1577" s="8">
        <v>0</v>
      </c>
      <c r="I1577" s="8">
        <v>0</v>
      </c>
      <c r="J1577" s="8">
        <v>0</v>
      </c>
    </row>
    <row r="1578" spans="1:10" x14ac:dyDescent="0.3">
      <c r="A1578" s="7" t="s">
        <v>3072</v>
      </c>
      <c r="B1578" s="7" t="s">
        <v>3073</v>
      </c>
      <c r="C1578" s="8">
        <v>13</v>
      </c>
      <c r="D1578" s="8">
        <v>13</v>
      </c>
      <c r="E1578" s="4">
        <v>1</v>
      </c>
      <c r="F1578" s="8">
        <v>0</v>
      </c>
      <c r="G1578" s="4">
        <v>1</v>
      </c>
      <c r="H1578" s="8">
        <v>0</v>
      </c>
      <c r="I1578" s="8">
        <v>0</v>
      </c>
      <c r="J1578" s="8">
        <v>0</v>
      </c>
    </row>
    <row r="1579" spans="1:10" x14ac:dyDescent="0.3">
      <c r="A1579" s="7" t="s">
        <v>3074</v>
      </c>
      <c r="B1579" s="7" t="s">
        <v>3075</v>
      </c>
      <c r="C1579" s="8">
        <v>13</v>
      </c>
      <c r="D1579" s="8">
        <v>12</v>
      </c>
      <c r="E1579" s="4">
        <v>0.92307692307692302</v>
      </c>
      <c r="F1579" s="8">
        <v>0</v>
      </c>
      <c r="G1579" s="4">
        <v>0.92307692307692302</v>
      </c>
      <c r="H1579" s="8">
        <v>0</v>
      </c>
      <c r="I1579" s="8">
        <v>0</v>
      </c>
      <c r="J1579" s="8">
        <v>1</v>
      </c>
    </row>
    <row r="1580" spans="1:10" x14ac:dyDescent="0.3">
      <c r="A1580" s="7" t="s">
        <v>3076</v>
      </c>
      <c r="B1580" s="7" t="s">
        <v>3077</v>
      </c>
      <c r="C1580" s="8">
        <v>12</v>
      </c>
      <c r="D1580" s="8">
        <v>10</v>
      </c>
      <c r="E1580" s="4">
        <v>0.83333333333333348</v>
      </c>
      <c r="F1580" s="8">
        <v>1</v>
      </c>
      <c r="G1580" s="4">
        <v>0.91666666666666652</v>
      </c>
      <c r="H1580" s="8">
        <v>1</v>
      </c>
      <c r="I1580" s="8">
        <v>0</v>
      </c>
      <c r="J1580" s="8">
        <v>0</v>
      </c>
    </row>
    <row r="1581" spans="1:10" x14ac:dyDescent="0.3">
      <c r="A1581" s="7" t="s">
        <v>3078</v>
      </c>
      <c r="B1581" s="7" t="s">
        <v>3079</v>
      </c>
      <c r="C1581" s="8">
        <v>12</v>
      </c>
      <c r="D1581" s="8">
        <v>11</v>
      </c>
      <c r="E1581" s="4">
        <v>0.91666666666666652</v>
      </c>
      <c r="F1581" s="8">
        <v>0</v>
      </c>
      <c r="G1581" s="4">
        <v>0.91666666666666652</v>
      </c>
      <c r="H1581" s="8">
        <v>1</v>
      </c>
      <c r="I1581" s="8">
        <v>0</v>
      </c>
      <c r="J1581" s="8">
        <v>0</v>
      </c>
    </row>
    <row r="1582" spans="1:10" x14ac:dyDescent="0.3">
      <c r="A1582" s="7" t="s">
        <v>3080</v>
      </c>
      <c r="B1582" s="7" t="s">
        <v>3081</v>
      </c>
      <c r="C1582" s="8">
        <v>12</v>
      </c>
      <c r="D1582" s="8">
        <v>12</v>
      </c>
      <c r="E1582" s="4">
        <v>1</v>
      </c>
      <c r="F1582" s="8">
        <v>0</v>
      </c>
      <c r="G1582" s="4">
        <v>1</v>
      </c>
      <c r="H1582" s="8">
        <v>0</v>
      </c>
      <c r="I1582" s="8">
        <v>0</v>
      </c>
      <c r="J1582" s="8">
        <v>0</v>
      </c>
    </row>
    <row r="1583" spans="1:10" x14ac:dyDescent="0.3">
      <c r="A1583" s="7" t="s">
        <v>3082</v>
      </c>
      <c r="B1583" s="7" t="s">
        <v>3083</v>
      </c>
      <c r="C1583" s="8">
        <v>12</v>
      </c>
      <c r="D1583" s="8">
        <v>12</v>
      </c>
      <c r="E1583" s="4">
        <v>1</v>
      </c>
      <c r="F1583" s="8">
        <v>0</v>
      </c>
      <c r="G1583" s="4">
        <v>1</v>
      </c>
      <c r="H1583" s="8">
        <v>0</v>
      </c>
      <c r="I1583" s="8">
        <v>0</v>
      </c>
      <c r="J1583" s="8">
        <v>0</v>
      </c>
    </row>
    <row r="1584" spans="1:10" x14ac:dyDescent="0.3">
      <c r="A1584" s="7" t="s">
        <v>3084</v>
      </c>
      <c r="B1584" s="7" t="s">
        <v>3085</v>
      </c>
      <c r="C1584" s="8">
        <v>12</v>
      </c>
      <c r="D1584" s="8">
        <v>11</v>
      </c>
      <c r="E1584" s="4">
        <v>0.91666666666666652</v>
      </c>
      <c r="F1584" s="8">
        <v>1</v>
      </c>
      <c r="G1584" s="4">
        <v>1</v>
      </c>
      <c r="H1584" s="8">
        <v>0</v>
      </c>
      <c r="I1584" s="8">
        <v>0</v>
      </c>
      <c r="J1584" s="8">
        <v>0</v>
      </c>
    </row>
    <row r="1585" spans="1:10" x14ac:dyDescent="0.3">
      <c r="A1585" s="7" t="s">
        <v>3086</v>
      </c>
      <c r="B1585" s="7" t="s">
        <v>3087</v>
      </c>
      <c r="C1585" s="8">
        <v>12</v>
      </c>
      <c r="D1585" s="8">
        <v>12</v>
      </c>
      <c r="E1585" s="4">
        <v>1</v>
      </c>
      <c r="F1585" s="8">
        <v>0</v>
      </c>
      <c r="G1585" s="4">
        <v>1</v>
      </c>
      <c r="H1585" s="8">
        <v>0</v>
      </c>
      <c r="I1585" s="8">
        <v>0</v>
      </c>
      <c r="J1585" s="8">
        <v>0</v>
      </c>
    </row>
    <row r="1586" spans="1:10" x14ac:dyDescent="0.3">
      <c r="A1586" s="7" t="s">
        <v>3088</v>
      </c>
      <c r="B1586" s="7" t="s">
        <v>3089</v>
      </c>
      <c r="C1586" s="8">
        <v>12</v>
      </c>
      <c r="D1586" s="8">
        <v>12</v>
      </c>
      <c r="E1586" s="4">
        <v>1</v>
      </c>
      <c r="F1586" s="8">
        <v>0</v>
      </c>
      <c r="G1586" s="4">
        <v>1</v>
      </c>
      <c r="H1586" s="8">
        <v>0</v>
      </c>
      <c r="I1586" s="8">
        <v>0</v>
      </c>
      <c r="J1586" s="8">
        <v>0</v>
      </c>
    </row>
    <row r="1587" spans="1:10" x14ac:dyDescent="0.3">
      <c r="A1587" s="7" t="s">
        <v>3090</v>
      </c>
      <c r="B1587" s="7" t="s">
        <v>3091</v>
      </c>
      <c r="C1587" s="8">
        <v>12</v>
      </c>
      <c r="D1587" s="8">
        <v>11</v>
      </c>
      <c r="E1587" s="4">
        <v>0.91666666666666652</v>
      </c>
      <c r="F1587" s="8">
        <v>1</v>
      </c>
      <c r="G1587" s="4">
        <v>1</v>
      </c>
      <c r="H1587" s="8">
        <v>0</v>
      </c>
      <c r="I1587" s="8">
        <v>0</v>
      </c>
      <c r="J1587" s="8">
        <v>0</v>
      </c>
    </row>
    <row r="1588" spans="1:10" x14ac:dyDescent="0.3">
      <c r="A1588" s="7" t="s">
        <v>3092</v>
      </c>
      <c r="B1588" s="7" t="s">
        <v>3093</v>
      </c>
      <c r="C1588" s="8">
        <v>12</v>
      </c>
      <c r="D1588" s="8">
        <v>12</v>
      </c>
      <c r="E1588" s="4">
        <v>1</v>
      </c>
      <c r="F1588" s="8">
        <v>0</v>
      </c>
      <c r="G1588" s="4">
        <v>1</v>
      </c>
      <c r="H1588" s="8">
        <v>0</v>
      </c>
      <c r="I1588" s="8">
        <v>0</v>
      </c>
      <c r="J1588" s="8">
        <v>0</v>
      </c>
    </row>
    <row r="1589" spans="1:10" x14ac:dyDescent="0.3">
      <c r="A1589" s="7" t="s">
        <v>3094</v>
      </c>
      <c r="B1589" s="7" t="s">
        <v>3095</v>
      </c>
      <c r="C1589" s="8">
        <v>12</v>
      </c>
      <c r="D1589" s="8">
        <v>12</v>
      </c>
      <c r="E1589" s="4">
        <v>1</v>
      </c>
      <c r="F1589" s="8">
        <v>0</v>
      </c>
      <c r="G1589" s="4">
        <v>1</v>
      </c>
      <c r="H1589" s="8">
        <v>0</v>
      </c>
      <c r="I1589" s="8">
        <v>0</v>
      </c>
      <c r="J1589" s="8">
        <v>0</v>
      </c>
    </row>
    <row r="1590" spans="1:10" x14ac:dyDescent="0.3">
      <c r="A1590" s="7" t="s">
        <v>3096</v>
      </c>
      <c r="B1590" s="7" t="s">
        <v>3097</v>
      </c>
      <c r="C1590" s="8">
        <v>12</v>
      </c>
      <c r="D1590" s="8">
        <v>10</v>
      </c>
      <c r="E1590" s="4">
        <v>0.83333333333333348</v>
      </c>
      <c r="F1590" s="8">
        <v>2</v>
      </c>
      <c r="G1590" s="4">
        <v>1</v>
      </c>
      <c r="H1590" s="8">
        <v>0</v>
      </c>
      <c r="I1590" s="8">
        <v>0</v>
      </c>
      <c r="J1590" s="8">
        <v>0</v>
      </c>
    </row>
    <row r="1591" spans="1:10" x14ac:dyDescent="0.3">
      <c r="A1591" s="7" t="s">
        <v>3098</v>
      </c>
      <c r="B1591" s="7" t="s">
        <v>3099</v>
      </c>
      <c r="C1591" s="8">
        <v>12</v>
      </c>
      <c r="D1591" s="8">
        <v>10</v>
      </c>
      <c r="E1591" s="4">
        <v>0.83333333333333348</v>
      </c>
      <c r="F1591" s="8">
        <v>0</v>
      </c>
      <c r="G1591" s="4">
        <v>0.83333333333333348</v>
      </c>
      <c r="H1591" s="8">
        <v>2</v>
      </c>
      <c r="I1591" s="8">
        <v>0</v>
      </c>
      <c r="J1591" s="8">
        <v>0</v>
      </c>
    </row>
    <row r="1592" spans="1:10" x14ac:dyDescent="0.3">
      <c r="A1592" s="7" t="s">
        <v>3100</v>
      </c>
      <c r="B1592" s="7" t="s">
        <v>3101</v>
      </c>
      <c r="C1592" s="8">
        <v>12</v>
      </c>
      <c r="D1592" s="8">
        <v>12</v>
      </c>
      <c r="E1592" s="4">
        <v>1</v>
      </c>
      <c r="F1592" s="8">
        <v>0</v>
      </c>
      <c r="G1592" s="4">
        <v>1</v>
      </c>
      <c r="H1592" s="8">
        <v>0</v>
      </c>
      <c r="I1592" s="8">
        <v>0</v>
      </c>
      <c r="J1592" s="8">
        <v>0</v>
      </c>
    </row>
    <row r="1593" spans="1:10" x14ac:dyDescent="0.3">
      <c r="A1593" s="7" t="s">
        <v>3102</v>
      </c>
      <c r="B1593" s="7" t="s">
        <v>3103</v>
      </c>
      <c r="C1593" s="8">
        <v>12</v>
      </c>
      <c r="D1593" s="8">
        <v>11</v>
      </c>
      <c r="E1593" s="4">
        <v>0.91666666666666652</v>
      </c>
      <c r="F1593" s="8">
        <v>1</v>
      </c>
      <c r="G1593" s="4">
        <v>1</v>
      </c>
      <c r="H1593" s="8">
        <v>0</v>
      </c>
      <c r="I1593" s="8">
        <v>0</v>
      </c>
      <c r="J1593" s="8">
        <v>0</v>
      </c>
    </row>
    <row r="1594" spans="1:10" x14ac:dyDescent="0.3">
      <c r="A1594" s="7" t="s">
        <v>3104</v>
      </c>
      <c r="B1594" s="7" t="s">
        <v>3105</v>
      </c>
      <c r="C1594" s="8">
        <v>12</v>
      </c>
      <c r="D1594" s="8">
        <v>11</v>
      </c>
      <c r="E1594" s="4">
        <v>0.91666666666666652</v>
      </c>
      <c r="F1594" s="8">
        <v>1</v>
      </c>
      <c r="G1594" s="4">
        <v>1</v>
      </c>
      <c r="H1594" s="8">
        <v>0</v>
      </c>
      <c r="I1594" s="8">
        <v>0</v>
      </c>
      <c r="J1594" s="8">
        <v>0</v>
      </c>
    </row>
    <row r="1595" spans="1:10" x14ac:dyDescent="0.3">
      <c r="A1595" s="7" t="s">
        <v>3106</v>
      </c>
      <c r="B1595" s="7" t="s">
        <v>3107</v>
      </c>
      <c r="C1595" s="8">
        <v>12</v>
      </c>
      <c r="D1595" s="8">
        <v>12</v>
      </c>
      <c r="E1595" s="4">
        <v>1</v>
      </c>
      <c r="F1595" s="8">
        <v>0</v>
      </c>
      <c r="G1595" s="4">
        <v>1</v>
      </c>
      <c r="H1595" s="8">
        <v>0</v>
      </c>
      <c r="I1595" s="8">
        <v>0</v>
      </c>
      <c r="J1595" s="8">
        <v>0</v>
      </c>
    </row>
    <row r="1596" spans="1:10" x14ac:dyDescent="0.3">
      <c r="A1596" s="7" t="s">
        <v>3108</v>
      </c>
      <c r="B1596" s="7" t="s">
        <v>3109</v>
      </c>
      <c r="C1596" s="8">
        <v>12</v>
      </c>
      <c r="D1596" s="8">
        <v>12</v>
      </c>
      <c r="E1596" s="4">
        <v>1</v>
      </c>
      <c r="F1596" s="8">
        <v>0</v>
      </c>
      <c r="G1596" s="4">
        <v>1</v>
      </c>
      <c r="H1596" s="8">
        <v>0</v>
      </c>
      <c r="I1596" s="8">
        <v>0</v>
      </c>
      <c r="J1596" s="8">
        <v>0</v>
      </c>
    </row>
    <row r="1597" spans="1:10" x14ac:dyDescent="0.3">
      <c r="A1597" s="7" t="s">
        <v>3110</v>
      </c>
      <c r="B1597" s="7" t="s">
        <v>3111</v>
      </c>
      <c r="C1597" s="8">
        <v>12</v>
      </c>
      <c r="D1597" s="8">
        <v>11</v>
      </c>
      <c r="E1597" s="4">
        <v>0.91666666666666652</v>
      </c>
      <c r="F1597" s="8">
        <v>0</v>
      </c>
      <c r="G1597" s="4">
        <v>0.91666666666666652</v>
      </c>
      <c r="H1597" s="8">
        <v>0</v>
      </c>
      <c r="I1597" s="8">
        <v>0</v>
      </c>
      <c r="J1597" s="8">
        <v>1</v>
      </c>
    </row>
    <row r="1598" spans="1:10" x14ac:dyDescent="0.3">
      <c r="A1598" s="7" t="s">
        <v>3112</v>
      </c>
      <c r="B1598" s="7" t="s">
        <v>3113</v>
      </c>
      <c r="C1598" s="8">
        <v>12</v>
      </c>
      <c r="D1598" s="8">
        <v>11</v>
      </c>
      <c r="E1598" s="4">
        <v>0.91666666666666652</v>
      </c>
      <c r="F1598" s="8">
        <v>1</v>
      </c>
      <c r="G1598" s="4">
        <v>1</v>
      </c>
      <c r="H1598" s="8">
        <v>0</v>
      </c>
      <c r="I1598" s="8">
        <v>0</v>
      </c>
      <c r="J1598" s="8">
        <v>0</v>
      </c>
    </row>
    <row r="1599" spans="1:10" x14ac:dyDescent="0.3">
      <c r="A1599" s="7" t="s">
        <v>3114</v>
      </c>
      <c r="B1599" s="7" t="s">
        <v>2239</v>
      </c>
      <c r="C1599" s="8">
        <v>11</v>
      </c>
      <c r="D1599" s="8">
        <v>9</v>
      </c>
      <c r="E1599" s="4">
        <v>0.81818181818181823</v>
      </c>
      <c r="F1599" s="8">
        <v>2</v>
      </c>
      <c r="G1599" s="4">
        <v>1</v>
      </c>
      <c r="H1599" s="8">
        <v>0</v>
      </c>
      <c r="I1599" s="8">
        <v>0</v>
      </c>
      <c r="J1599" s="8">
        <v>0</v>
      </c>
    </row>
    <row r="1600" spans="1:10" x14ac:dyDescent="0.3">
      <c r="A1600" s="7" t="s">
        <v>3115</v>
      </c>
      <c r="B1600" s="7" t="s">
        <v>2545</v>
      </c>
      <c r="C1600" s="8">
        <v>11</v>
      </c>
      <c r="D1600" s="8">
        <v>11</v>
      </c>
      <c r="E1600" s="4">
        <v>1</v>
      </c>
      <c r="F1600" s="8">
        <v>0</v>
      </c>
      <c r="G1600" s="4">
        <v>1</v>
      </c>
      <c r="H1600" s="8">
        <v>0</v>
      </c>
      <c r="I1600" s="8">
        <v>0</v>
      </c>
      <c r="J1600" s="8">
        <v>0</v>
      </c>
    </row>
    <row r="1601" spans="1:10" x14ac:dyDescent="0.3">
      <c r="A1601" s="7" t="s">
        <v>3116</v>
      </c>
      <c r="B1601" s="7" t="s">
        <v>3117</v>
      </c>
      <c r="C1601" s="8">
        <v>11</v>
      </c>
      <c r="D1601" s="8">
        <v>11</v>
      </c>
      <c r="E1601" s="4">
        <v>1</v>
      </c>
      <c r="F1601" s="8">
        <v>0</v>
      </c>
      <c r="G1601" s="4">
        <v>1</v>
      </c>
      <c r="H1601" s="8">
        <v>0</v>
      </c>
      <c r="I1601" s="8">
        <v>0</v>
      </c>
      <c r="J1601" s="8">
        <v>0</v>
      </c>
    </row>
    <row r="1602" spans="1:10" x14ac:dyDescent="0.3">
      <c r="A1602" s="7" t="s">
        <v>3118</v>
      </c>
      <c r="B1602" s="7" t="s">
        <v>3119</v>
      </c>
      <c r="C1602" s="8">
        <v>11</v>
      </c>
      <c r="D1602" s="8">
        <v>11</v>
      </c>
      <c r="E1602" s="4">
        <v>1</v>
      </c>
      <c r="F1602" s="8">
        <v>0</v>
      </c>
      <c r="G1602" s="4">
        <v>1</v>
      </c>
      <c r="H1602" s="8">
        <v>0</v>
      </c>
      <c r="I1602" s="8">
        <v>0</v>
      </c>
      <c r="J1602" s="8">
        <v>0</v>
      </c>
    </row>
    <row r="1603" spans="1:10" x14ac:dyDescent="0.3">
      <c r="A1603" s="7" t="s">
        <v>3120</v>
      </c>
      <c r="B1603" s="7" t="s">
        <v>1650</v>
      </c>
      <c r="C1603" s="8">
        <v>11</v>
      </c>
      <c r="D1603" s="8">
        <v>11</v>
      </c>
      <c r="E1603" s="4">
        <v>1</v>
      </c>
      <c r="F1603" s="8">
        <v>0</v>
      </c>
      <c r="G1603" s="4">
        <v>1</v>
      </c>
      <c r="H1603" s="8">
        <v>0</v>
      </c>
      <c r="I1603" s="8">
        <v>0</v>
      </c>
      <c r="J1603" s="8">
        <v>0</v>
      </c>
    </row>
    <row r="1604" spans="1:10" x14ac:dyDescent="0.3">
      <c r="A1604" s="7" t="s">
        <v>3121</v>
      </c>
      <c r="B1604" s="7" t="s">
        <v>3122</v>
      </c>
      <c r="C1604" s="8">
        <v>11</v>
      </c>
      <c r="D1604" s="8">
        <v>11</v>
      </c>
      <c r="E1604" s="4">
        <v>1</v>
      </c>
      <c r="F1604" s="8">
        <v>0</v>
      </c>
      <c r="G1604" s="4">
        <v>1</v>
      </c>
      <c r="H1604" s="8">
        <v>0</v>
      </c>
      <c r="I1604" s="8">
        <v>0</v>
      </c>
      <c r="J1604" s="8">
        <v>0</v>
      </c>
    </row>
    <row r="1605" spans="1:10" x14ac:dyDescent="0.3">
      <c r="A1605" s="7" t="s">
        <v>3123</v>
      </c>
      <c r="B1605" s="7" t="s">
        <v>3124</v>
      </c>
      <c r="C1605" s="8">
        <v>11</v>
      </c>
      <c r="D1605" s="8">
        <v>11</v>
      </c>
      <c r="E1605" s="4">
        <v>1</v>
      </c>
      <c r="F1605" s="8">
        <v>0</v>
      </c>
      <c r="G1605" s="4">
        <v>1</v>
      </c>
      <c r="H1605" s="8">
        <v>0</v>
      </c>
      <c r="I1605" s="8">
        <v>0</v>
      </c>
      <c r="J1605" s="8">
        <v>0</v>
      </c>
    </row>
    <row r="1606" spans="1:10" x14ac:dyDescent="0.3">
      <c r="A1606" s="7" t="s">
        <v>3125</v>
      </c>
      <c r="B1606" s="7" t="s">
        <v>2746</v>
      </c>
      <c r="C1606" s="8">
        <v>11</v>
      </c>
      <c r="D1606" s="8">
        <v>11</v>
      </c>
      <c r="E1606" s="4">
        <v>1</v>
      </c>
      <c r="F1606" s="8">
        <v>0</v>
      </c>
      <c r="G1606" s="4">
        <v>1</v>
      </c>
      <c r="H1606" s="8">
        <v>0</v>
      </c>
      <c r="I1606" s="8">
        <v>0</v>
      </c>
      <c r="J1606" s="8">
        <v>0</v>
      </c>
    </row>
    <row r="1607" spans="1:10" x14ac:dyDescent="0.3">
      <c r="A1607" s="7" t="s">
        <v>3126</v>
      </c>
      <c r="B1607" s="7" t="s">
        <v>3127</v>
      </c>
      <c r="C1607" s="8">
        <v>11</v>
      </c>
      <c r="D1607" s="8">
        <v>10</v>
      </c>
      <c r="E1607" s="4">
        <v>0.90909090909090906</v>
      </c>
      <c r="F1607" s="8">
        <v>1</v>
      </c>
      <c r="G1607" s="4">
        <v>1</v>
      </c>
      <c r="H1607" s="8">
        <v>0</v>
      </c>
      <c r="I1607" s="8">
        <v>0</v>
      </c>
      <c r="J1607" s="8">
        <v>0</v>
      </c>
    </row>
    <row r="1608" spans="1:10" x14ac:dyDescent="0.3">
      <c r="A1608" s="7" t="s">
        <v>3128</v>
      </c>
      <c r="B1608" s="7" t="s">
        <v>3129</v>
      </c>
      <c r="C1608" s="8">
        <v>11</v>
      </c>
      <c r="D1608" s="8">
        <v>10</v>
      </c>
      <c r="E1608" s="4">
        <v>0.90909090909090906</v>
      </c>
      <c r="F1608" s="8">
        <v>1</v>
      </c>
      <c r="G1608" s="4">
        <v>1</v>
      </c>
      <c r="H1608" s="8">
        <v>0</v>
      </c>
      <c r="I1608" s="8">
        <v>0</v>
      </c>
      <c r="J1608" s="8">
        <v>0</v>
      </c>
    </row>
    <row r="1609" spans="1:10" x14ac:dyDescent="0.3">
      <c r="A1609" s="7" t="s">
        <v>3130</v>
      </c>
      <c r="B1609" s="7" t="s">
        <v>2014</v>
      </c>
      <c r="C1609" s="8">
        <v>11</v>
      </c>
      <c r="D1609" s="8">
        <v>11</v>
      </c>
      <c r="E1609" s="4">
        <v>1</v>
      </c>
      <c r="F1609" s="8">
        <v>0</v>
      </c>
      <c r="G1609" s="4">
        <v>1</v>
      </c>
      <c r="H1609" s="8">
        <v>0</v>
      </c>
      <c r="I1609" s="8">
        <v>0</v>
      </c>
      <c r="J1609" s="8">
        <v>0</v>
      </c>
    </row>
    <row r="1610" spans="1:10" x14ac:dyDescent="0.3">
      <c r="A1610" s="7" t="s">
        <v>3131</v>
      </c>
      <c r="B1610" s="7" t="s">
        <v>3132</v>
      </c>
      <c r="C1610" s="8">
        <v>11</v>
      </c>
      <c r="D1610" s="8">
        <v>10</v>
      </c>
      <c r="E1610" s="4">
        <v>0.90909090909090906</v>
      </c>
      <c r="F1610" s="8">
        <v>0</v>
      </c>
      <c r="G1610" s="4">
        <v>0.90909090909090906</v>
      </c>
      <c r="H1610" s="8">
        <v>1</v>
      </c>
      <c r="I1610" s="8">
        <v>0</v>
      </c>
      <c r="J1610" s="8">
        <v>0</v>
      </c>
    </row>
    <row r="1611" spans="1:10" x14ac:dyDescent="0.3">
      <c r="A1611" s="7" t="s">
        <v>3133</v>
      </c>
      <c r="B1611" s="7" t="s">
        <v>3134</v>
      </c>
      <c r="C1611" s="8">
        <v>11</v>
      </c>
      <c r="D1611" s="8">
        <v>11</v>
      </c>
      <c r="E1611" s="4">
        <v>1</v>
      </c>
      <c r="F1611" s="8">
        <v>0</v>
      </c>
      <c r="G1611" s="4">
        <v>1</v>
      </c>
      <c r="H1611" s="8">
        <v>0</v>
      </c>
      <c r="I1611" s="8">
        <v>0</v>
      </c>
      <c r="J1611" s="8">
        <v>0</v>
      </c>
    </row>
    <row r="1612" spans="1:10" x14ac:dyDescent="0.3">
      <c r="A1612" s="7" t="s">
        <v>3135</v>
      </c>
      <c r="B1612" s="7" t="s">
        <v>3136</v>
      </c>
      <c r="C1612" s="8">
        <v>11</v>
      </c>
      <c r="D1612" s="8">
        <v>9</v>
      </c>
      <c r="E1612" s="4">
        <v>0.81818181818181823</v>
      </c>
      <c r="F1612" s="8">
        <v>1</v>
      </c>
      <c r="G1612" s="4">
        <v>0.90909090909090906</v>
      </c>
      <c r="H1612" s="8">
        <v>1</v>
      </c>
      <c r="I1612" s="8">
        <v>0</v>
      </c>
      <c r="J1612" s="8">
        <v>0</v>
      </c>
    </row>
    <row r="1613" spans="1:10" x14ac:dyDescent="0.3">
      <c r="A1613" s="7" t="s">
        <v>3137</v>
      </c>
      <c r="B1613" s="7" t="s">
        <v>3138</v>
      </c>
      <c r="C1613" s="8">
        <v>11</v>
      </c>
      <c r="D1613" s="8">
        <v>11</v>
      </c>
      <c r="E1613" s="4">
        <v>1</v>
      </c>
      <c r="F1613" s="8">
        <v>0</v>
      </c>
      <c r="G1613" s="4">
        <v>1</v>
      </c>
      <c r="H1613" s="8">
        <v>0</v>
      </c>
      <c r="I1613" s="8">
        <v>0</v>
      </c>
      <c r="J1613" s="8">
        <v>0</v>
      </c>
    </row>
    <row r="1614" spans="1:10" x14ac:dyDescent="0.3">
      <c r="A1614" s="7" t="s">
        <v>3139</v>
      </c>
      <c r="B1614" s="7" t="s">
        <v>3140</v>
      </c>
      <c r="C1614" s="8">
        <v>11</v>
      </c>
      <c r="D1614" s="8">
        <v>11</v>
      </c>
      <c r="E1614" s="4">
        <v>1</v>
      </c>
      <c r="F1614" s="8">
        <v>0</v>
      </c>
      <c r="G1614" s="4">
        <v>1</v>
      </c>
      <c r="H1614" s="8">
        <v>0</v>
      </c>
      <c r="I1614" s="8">
        <v>0</v>
      </c>
      <c r="J1614" s="8">
        <v>0</v>
      </c>
    </row>
    <row r="1615" spans="1:10" x14ac:dyDescent="0.3">
      <c r="A1615" s="7" t="s">
        <v>3141</v>
      </c>
      <c r="B1615" s="7" t="s">
        <v>3142</v>
      </c>
      <c r="C1615" s="8">
        <v>11</v>
      </c>
      <c r="D1615" s="8">
        <v>9</v>
      </c>
      <c r="E1615" s="4">
        <v>0.81818181818181823</v>
      </c>
      <c r="F1615" s="8">
        <v>0</v>
      </c>
      <c r="G1615" s="4">
        <v>0.81818181818181823</v>
      </c>
      <c r="H1615" s="8">
        <v>2</v>
      </c>
      <c r="I1615" s="8">
        <v>0</v>
      </c>
      <c r="J1615" s="8">
        <v>0</v>
      </c>
    </row>
    <row r="1616" spans="1:10" x14ac:dyDescent="0.3">
      <c r="A1616" s="7" t="s">
        <v>3143</v>
      </c>
      <c r="B1616" s="7" t="s">
        <v>3144</v>
      </c>
      <c r="C1616" s="8">
        <v>11</v>
      </c>
      <c r="D1616" s="8">
        <v>11</v>
      </c>
      <c r="E1616" s="4">
        <v>1</v>
      </c>
      <c r="F1616" s="8">
        <v>0</v>
      </c>
      <c r="G1616" s="4">
        <v>1</v>
      </c>
      <c r="H1616" s="8">
        <v>0</v>
      </c>
      <c r="I1616" s="8">
        <v>0</v>
      </c>
      <c r="J1616" s="8">
        <v>0</v>
      </c>
    </row>
    <row r="1617" spans="1:10" x14ac:dyDescent="0.3">
      <c r="A1617" s="7" t="s">
        <v>3145</v>
      </c>
      <c r="B1617" s="7" t="s">
        <v>3146</v>
      </c>
      <c r="C1617" s="8">
        <v>10</v>
      </c>
      <c r="D1617" s="8">
        <v>8</v>
      </c>
      <c r="E1617" s="4">
        <v>0.8</v>
      </c>
      <c r="F1617" s="8">
        <v>1</v>
      </c>
      <c r="G1617" s="4">
        <v>0.9</v>
      </c>
      <c r="H1617" s="8">
        <v>1</v>
      </c>
      <c r="I1617" s="8">
        <v>0</v>
      </c>
      <c r="J1617" s="8">
        <v>0</v>
      </c>
    </row>
    <row r="1618" spans="1:10" x14ac:dyDescent="0.3">
      <c r="A1618" s="7" t="s">
        <v>3147</v>
      </c>
      <c r="B1618" s="7" t="s">
        <v>3148</v>
      </c>
      <c r="C1618" s="8">
        <v>10</v>
      </c>
      <c r="D1618" s="8">
        <v>9</v>
      </c>
      <c r="E1618" s="4">
        <v>0.9</v>
      </c>
      <c r="F1618" s="8">
        <v>0</v>
      </c>
      <c r="G1618" s="4">
        <v>0.9</v>
      </c>
      <c r="H1618" s="8">
        <v>0</v>
      </c>
      <c r="I1618" s="8">
        <v>0</v>
      </c>
      <c r="J1618" s="8">
        <v>1</v>
      </c>
    </row>
    <row r="1619" spans="1:10" x14ac:dyDescent="0.3">
      <c r="A1619" s="7" t="s">
        <v>3149</v>
      </c>
      <c r="B1619" s="7" t="s">
        <v>3150</v>
      </c>
      <c r="C1619" s="8">
        <v>10</v>
      </c>
      <c r="D1619" s="8">
        <v>6</v>
      </c>
      <c r="E1619" s="4">
        <v>0.6</v>
      </c>
      <c r="F1619" s="8">
        <v>1</v>
      </c>
      <c r="G1619" s="4">
        <v>0.7</v>
      </c>
      <c r="H1619" s="8">
        <v>1</v>
      </c>
      <c r="I1619" s="8">
        <v>0</v>
      </c>
      <c r="J1619" s="8">
        <v>2</v>
      </c>
    </row>
    <row r="1620" spans="1:10" x14ac:dyDescent="0.3">
      <c r="A1620" s="7" t="s">
        <v>3151</v>
      </c>
      <c r="B1620" s="7" t="s">
        <v>3152</v>
      </c>
      <c r="C1620" s="8">
        <v>10</v>
      </c>
      <c r="D1620" s="8">
        <v>10</v>
      </c>
      <c r="E1620" s="4">
        <v>1</v>
      </c>
      <c r="F1620" s="8">
        <v>0</v>
      </c>
      <c r="G1620" s="4">
        <v>1</v>
      </c>
      <c r="H1620" s="8">
        <v>0</v>
      </c>
      <c r="I1620" s="8">
        <v>0</v>
      </c>
      <c r="J1620" s="8">
        <v>0</v>
      </c>
    </row>
    <row r="1621" spans="1:10" x14ac:dyDescent="0.3">
      <c r="A1621" s="7" t="s">
        <v>3153</v>
      </c>
      <c r="B1621" s="7" t="s">
        <v>3154</v>
      </c>
      <c r="C1621" s="8">
        <v>10</v>
      </c>
      <c r="D1621" s="8">
        <v>9</v>
      </c>
      <c r="E1621" s="4">
        <v>0.9</v>
      </c>
      <c r="F1621" s="8">
        <v>0</v>
      </c>
      <c r="G1621" s="4">
        <v>0.9</v>
      </c>
      <c r="H1621" s="8">
        <v>0</v>
      </c>
      <c r="I1621" s="8">
        <v>0</v>
      </c>
      <c r="J1621" s="8">
        <v>1</v>
      </c>
    </row>
    <row r="1622" spans="1:10" x14ac:dyDescent="0.3">
      <c r="A1622" s="7" t="s">
        <v>3155</v>
      </c>
      <c r="B1622" s="7" t="s">
        <v>3156</v>
      </c>
      <c r="C1622" s="8">
        <v>10</v>
      </c>
      <c r="D1622" s="8">
        <v>10</v>
      </c>
      <c r="E1622" s="4">
        <v>1</v>
      </c>
      <c r="F1622" s="8">
        <v>0</v>
      </c>
      <c r="G1622" s="4">
        <v>1</v>
      </c>
      <c r="H1622" s="8">
        <v>0</v>
      </c>
      <c r="I1622" s="8">
        <v>0</v>
      </c>
      <c r="J1622" s="8">
        <v>0</v>
      </c>
    </row>
    <row r="1623" spans="1:10" x14ac:dyDescent="0.3">
      <c r="A1623" s="7" t="s">
        <v>3157</v>
      </c>
      <c r="B1623" s="7" t="s">
        <v>3158</v>
      </c>
      <c r="C1623" s="8">
        <v>10</v>
      </c>
      <c r="D1623" s="8">
        <v>10</v>
      </c>
      <c r="E1623" s="4">
        <v>1</v>
      </c>
      <c r="F1623" s="8">
        <v>0</v>
      </c>
      <c r="G1623" s="4">
        <v>1</v>
      </c>
      <c r="H1623" s="8">
        <v>0</v>
      </c>
      <c r="I1623" s="8">
        <v>0</v>
      </c>
      <c r="J1623" s="8">
        <v>0</v>
      </c>
    </row>
    <row r="1624" spans="1:10" x14ac:dyDescent="0.3">
      <c r="A1624" s="7" t="s">
        <v>3159</v>
      </c>
      <c r="B1624" s="7" t="s">
        <v>3160</v>
      </c>
      <c r="C1624" s="8">
        <v>10</v>
      </c>
      <c r="D1624" s="8">
        <v>10</v>
      </c>
      <c r="E1624" s="4">
        <v>1</v>
      </c>
      <c r="F1624" s="8">
        <v>0</v>
      </c>
      <c r="G1624" s="4">
        <v>1</v>
      </c>
      <c r="H1624" s="8">
        <v>0</v>
      </c>
      <c r="I1624" s="8">
        <v>0</v>
      </c>
      <c r="J1624" s="8">
        <v>0</v>
      </c>
    </row>
    <row r="1625" spans="1:10" x14ac:dyDescent="0.3">
      <c r="A1625" s="7" t="s">
        <v>3161</v>
      </c>
      <c r="B1625" s="7" t="s">
        <v>2182</v>
      </c>
      <c r="C1625" s="8">
        <v>10</v>
      </c>
      <c r="D1625" s="8">
        <v>10</v>
      </c>
      <c r="E1625" s="4">
        <v>1</v>
      </c>
      <c r="F1625" s="8">
        <v>0</v>
      </c>
      <c r="G1625" s="4">
        <v>1</v>
      </c>
      <c r="H1625" s="8">
        <v>0</v>
      </c>
      <c r="I1625" s="8">
        <v>0</v>
      </c>
      <c r="J1625" s="8">
        <v>0</v>
      </c>
    </row>
    <row r="1626" spans="1:10" x14ac:dyDescent="0.3">
      <c r="A1626" s="7" t="s">
        <v>3162</v>
      </c>
      <c r="B1626" s="7" t="s">
        <v>3163</v>
      </c>
      <c r="C1626" s="8">
        <v>10</v>
      </c>
      <c r="D1626" s="8">
        <v>10</v>
      </c>
      <c r="E1626" s="4">
        <v>1</v>
      </c>
      <c r="F1626" s="8">
        <v>0</v>
      </c>
      <c r="G1626" s="4">
        <v>1</v>
      </c>
      <c r="H1626" s="8">
        <v>0</v>
      </c>
      <c r="I1626" s="8">
        <v>0</v>
      </c>
      <c r="J1626" s="8">
        <v>0</v>
      </c>
    </row>
    <row r="1627" spans="1:10" x14ac:dyDescent="0.3">
      <c r="A1627" s="7" t="s">
        <v>3164</v>
      </c>
      <c r="B1627" s="7" t="s">
        <v>3165</v>
      </c>
      <c r="C1627" s="8">
        <v>10</v>
      </c>
      <c r="D1627" s="8">
        <v>7</v>
      </c>
      <c r="E1627" s="4">
        <v>0.7</v>
      </c>
      <c r="F1627" s="8">
        <v>1</v>
      </c>
      <c r="G1627" s="4">
        <v>0.8</v>
      </c>
      <c r="H1627" s="8">
        <v>1</v>
      </c>
      <c r="I1627" s="8">
        <v>1</v>
      </c>
      <c r="J1627" s="8">
        <v>0</v>
      </c>
    </row>
    <row r="1628" spans="1:10" x14ac:dyDescent="0.3">
      <c r="A1628" s="7" t="s">
        <v>3166</v>
      </c>
      <c r="B1628" s="7" t="s">
        <v>3167</v>
      </c>
      <c r="C1628" s="8">
        <v>10</v>
      </c>
      <c r="D1628" s="8">
        <v>8</v>
      </c>
      <c r="E1628" s="4">
        <v>0.8</v>
      </c>
      <c r="F1628" s="8">
        <v>0</v>
      </c>
      <c r="G1628" s="4">
        <v>0.8</v>
      </c>
      <c r="H1628" s="8">
        <v>2</v>
      </c>
      <c r="I1628" s="8">
        <v>0</v>
      </c>
      <c r="J1628" s="8">
        <v>0</v>
      </c>
    </row>
    <row r="1629" spans="1:10" x14ac:dyDescent="0.3">
      <c r="A1629" s="7" t="s">
        <v>3168</v>
      </c>
      <c r="B1629" s="7" t="s">
        <v>3169</v>
      </c>
      <c r="C1629" s="8">
        <v>10</v>
      </c>
      <c r="D1629" s="8">
        <v>10</v>
      </c>
      <c r="E1629" s="4">
        <v>1</v>
      </c>
      <c r="F1629" s="8">
        <v>0</v>
      </c>
      <c r="G1629" s="4">
        <v>1</v>
      </c>
      <c r="H1629" s="8">
        <v>0</v>
      </c>
      <c r="I1629" s="8">
        <v>0</v>
      </c>
      <c r="J1629" s="8">
        <v>0</v>
      </c>
    </row>
    <row r="1630" spans="1:10" x14ac:dyDescent="0.3">
      <c r="A1630" s="7" t="s">
        <v>3170</v>
      </c>
      <c r="B1630" s="7" t="s">
        <v>3171</v>
      </c>
      <c r="C1630" s="8">
        <v>10</v>
      </c>
      <c r="D1630" s="8">
        <v>10</v>
      </c>
      <c r="E1630" s="4">
        <v>1</v>
      </c>
      <c r="F1630" s="8">
        <v>0</v>
      </c>
      <c r="G1630" s="4">
        <v>1</v>
      </c>
      <c r="H1630" s="8">
        <v>0</v>
      </c>
      <c r="I1630" s="8">
        <v>0</v>
      </c>
      <c r="J1630" s="8">
        <v>0</v>
      </c>
    </row>
    <row r="1631" spans="1:10" x14ac:dyDescent="0.3">
      <c r="A1631" s="7" t="s">
        <v>3172</v>
      </c>
      <c r="B1631" s="7" t="s">
        <v>3173</v>
      </c>
      <c r="C1631" s="8">
        <v>10</v>
      </c>
      <c r="D1631" s="8">
        <v>10</v>
      </c>
      <c r="E1631" s="4">
        <v>1</v>
      </c>
      <c r="F1631" s="8">
        <v>0</v>
      </c>
      <c r="G1631" s="4">
        <v>1</v>
      </c>
      <c r="H1631" s="8">
        <v>0</v>
      </c>
      <c r="I1631" s="8">
        <v>0</v>
      </c>
      <c r="J1631" s="8">
        <v>0</v>
      </c>
    </row>
    <row r="1632" spans="1:10" x14ac:dyDescent="0.3">
      <c r="A1632" s="7" t="s">
        <v>3174</v>
      </c>
      <c r="B1632" s="7" t="s">
        <v>3175</v>
      </c>
      <c r="C1632" s="8">
        <v>10</v>
      </c>
      <c r="D1632" s="8">
        <v>10</v>
      </c>
      <c r="E1632" s="4">
        <v>1</v>
      </c>
      <c r="F1632" s="8">
        <v>0</v>
      </c>
      <c r="G1632" s="4">
        <v>1</v>
      </c>
      <c r="H1632" s="8">
        <v>0</v>
      </c>
      <c r="I1632" s="8">
        <v>0</v>
      </c>
      <c r="J1632" s="8">
        <v>0</v>
      </c>
    </row>
    <row r="1633" spans="1:10" x14ac:dyDescent="0.3">
      <c r="A1633" s="7" t="s">
        <v>3176</v>
      </c>
      <c r="B1633" s="7" t="s">
        <v>3177</v>
      </c>
      <c r="C1633" s="8">
        <v>10</v>
      </c>
      <c r="D1633" s="8">
        <v>9</v>
      </c>
      <c r="E1633" s="4">
        <v>0.9</v>
      </c>
      <c r="F1633" s="8">
        <v>1</v>
      </c>
      <c r="G1633" s="4">
        <v>1</v>
      </c>
      <c r="H1633" s="8">
        <v>0</v>
      </c>
      <c r="I1633" s="8">
        <v>0</v>
      </c>
      <c r="J1633" s="8">
        <v>0</v>
      </c>
    </row>
    <row r="1634" spans="1:10" x14ac:dyDescent="0.3">
      <c r="A1634" s="7" t="s">
        <v>3178</v>
      </c>
      <c r="B1634" s="7" t="s">
        <v>2872</v>
      </c>
      <c r="C1634" s="8">
        <v>10</v>
      </c>
      <c r="D1634" s="8">
        <v>10</v>
      </c>
      <c r="E1634" s="4">
        <v>1</v>
      </c>
      <c r="F1634" s="8">
        <v>0</v>
      </c>
      <c r="G1634" s="4">
        <v>1</v>
      </c>
      <c r="H1634" s="8">
        <v>0</v>
      </c>
      <c r="I1634" s="8">
        <v>0</v>
      </c>
      <c r="J1634" s="8">
        <v>0</v>
      </c>
    </row>
    <row r="1635" spans="1:10" x14ac:dyDescent="0.3">
      <c r="A1635" s="7" t="s">
        <v>3179</v>
      </c>
      <c r="B1635" s="7" t="s">
        <v>3180</v>
      </c>
      <c r="C1635" s="8">
        <v>10</v>
      </c>
      <c r="D1635" s="8">
        <v>10</v>
      </c>
      <c r="E1635" s="4">
        <v>1</v>
      </c>
      <c r="F1635" s="8">
        <v>0</v>
      </c>
      <c r="G1635" s="4">
        <v>1</v>
      </c>
      <c r="H1635" s="8">
        <v>0</v>
      </c>
      <c r="I1635" s="8">
        <v>0</v>
      </c>
      <c r="J1635" s="8">
        <v>0</v>
      </c>
    </row>
    <row r="1636" spans="1:10" x14ac:dyDescent="0.3">
      <c r="A1636" s="7" t="s">
        <v>3181</v>
      </c>
      <c r="B1636" s="7" t="s">
        <v>3182</v>
      </c>
      <c r="C1636" s="8">
        <v>10</v>
      </c>
      <c r="D1636" s="8">
        <v>8</v>
      </c>
      <c r="E1636" s="4">
        <v>0.8</v>
      </c>
      <c r="F1636" s="8">
        <v>2</v>
      </c>
      <c r="G1636" s="4">
        <v>1</v>
      </c>
      <c r="H1636" s="8">
        <v>0</v>
      </c>
      <c r="I1636" s="8">
        <v>0</v>
      </c>
      <c r="J1636" s="8">
        <v>0</v>
      </c>
    </row>
    <row r="1637" spans="1:10" x14ac:dyDescent="0.3">
      <c r="A1637" s="7" t="s">
        <v>3183</v>
      </c>
      <c r="B1637" s="7" t="s">
        <v>3184</v>
      </c>
      <c r="C1637" s="8">
        <v>10</v>
      </c>
      <c r="D1637" s="8">
        <v>8</v>
      </c>
      <c r="E1637" s="4">
        <v>0.8</v>
      </c>
      <c r="F1637" s="8">
        <v>2</v>
      </c>
      <c r="G1637" s="4">
        <v>1</v>
      </c>
      <c r="H1637" s="8">
        <v>0</v>
      </c>
      <c r="I1637" s="8">
        <v>0</v>
      </c>
      <c r="J1637" s="8">
        <v>0</v>
      </c>
    </row>
    <row r="1638" spans="1:10" x14ac:dyDescent="0.3">
      <c r="A1638" s="7" t="s">
        <v>3185</v>
      </c>
      <c r="B1638" s="7" t="s">
        <v>3186</v>
      </c>
      <c r="C1638" s="8">
        <v>10</v>
      </c>
      <c r="D1638" s="8">
        <v>9</v>
      </c>
      <c r="E1638" s="4">
        <v>0.9</v>
      </c>
      <c r="F1638" s="8">
        <v>1</v>
      </c>
      <c r="G1638" s="4">
        <v>1</v>
      </c>
      <c r="H1638" s="8">
        <v>0</v>
      </c>
      <c r="I1638" s="8">
        <v>0</v>
      </c>
      <c r="J1638" s="8">
        <v>0</v>
      </c>
    </row>
    <row r="1639" spans="1:10" x14ac:dyDescent="0.3">
      <c r="A1639" s="7" t="s">
        <v>3187</v>
      </c>
      <c r="B1639" s="7" t="s">
        <v>3188</v>
      </c>
      <c r="C1639" s="8">
        <v>10</v>
      </c>
      <c r="D1639" s="8">
        <v>8</v>
      </c>
      <c r="E1639" s="4">
        <v>0.8</v>
      </c>
      <c r="F1639" s="8">
        <v>1</v>
      </c>
      <c r="G1639" s="4">
        <v>0.9</v>
      </c>
      <c r="H1639" s="8">
        <v>1</v>
      </c>
      <c r="I1639" s="8">
        <v>0</v>
      </c>
      <c r="J1639" s="8">
        <v>0</v>
      </c>
    </row>
    <row r="1640" spans="1:10" x14ac:dyDescent="0.3">
      <c r="A1640" s="7" t="s">
        <v>3189</v>
      </c>
      <c r="B1640" s="7" t="s">
        <v>3190</v>
      </c>
      <c r="C1640" s="8">
        <v>10</v>
      </c>
      <c r="D1640" s="8">
        <v>9</v>
      </c>
      <c r="E1640" s="4">
        <v>0.9</v>
      </c>
      <c r="F1640" s="8">
        <v>0</v>
      </c>
      <c r="G1640" s="4">
        <v>0.9</v>
      </c>
      <c r="H1640" s="8">
        <v>1</v>
      </c>
      <c r="I1640" s="8">
        <v>0</v>
      </c>
      <c r="J1640" s="8">
        <v>0</v>
      </c>
    </row>
    <row r="1641" spans="1:10" x14ac:dyDescent="0.3">
      <c r="A1641" s="7" t="s">
        <v>3191</v>
      </c>
      <c r="B1641" s="7" t="s">
        <v>3192</v>
      </c>
      <c r="C1641" s="8">
        <v>10</v>
      </c>
      <c r="D1641" s="8">
        <v>9</v>
      </c>
      <c r="E1641" s="4">
        <v>0.9</v>
      </c>
      <c r="F1641" s="8">
        <v>1</v>
      </c>
      <c r="G1641" s="4">
        <v>1</v>
      </c>
      <c r="H1641" s="8">
        <v>0</v>
      </c>
      <c r="I1641" s="8">
        <v>0</v>
      </c>
      <c r="J1641" s="8">
        <v>0</v>
      </c>
    </row>
    <row r="1642" spans="1:10" x14ac:dyDescent="0.3">
      <c r="A1642" s="7" t="s">
        <v>3193</v>
      </c>
      <c r="B1642" s="7" t="s">
        <v>3194</v>
      </c>
      <c r="C1642" s="8">
        <v>10</v>
      </c>
      <c r="D1642" s="8">
        <v>10</v>
      </c>
      <c r="E1642" s="4">
        <v>1</v>
      </c>
      <c r="F1642" s="8">
        <v>0</v>
      </c>
      <c r="G1642" s="4">
        <v>1</v>
      </c>
      <c r="H1642" s="8">
        <v>0</v>
      </c>
      <c r="I1642" s="8">
        <v>0</v>
      </c>
      <c r="J1642" s="8">
        <v>0</v>
      </c>
    </row>
    <row r="1643" spans="1:10" x14ac:dyDescent="0.3">
      <c r="A1643" s="7" t="s">
        <v>3195</v>
      </c>
      <c r="B1643" s="7" t="s">
        <v>3196</v>
      </c>
      <c r="C1643" s="8">
        <v>10</v>
      </c>
      <c r="D1643" s="8">
        <v>10</v>
      </c>
      <c r="E1643" s="4">
        <v>1</v>
      </c>
      <c r="F1643" s="8">
        <v>0</v>
      </c>
      <c r="G1643" s="4">
        <v>1</v>
      </c>
      <c r="H1643" s="8">
        <v>0</v>
      </c>
      <c r="I1643" s="8">
        <v>0</v>
      </c>
      <c r="J1643" s="8">
        <v>0</v>
      </c>
    </row>
    <row r="1644" spans="1:10" x14ac:dyDescent="0.3">
      <c r="A1644" s="7" t="s">
        <v>3197</v>
      </c>
      <c r="B1644" s="7" t="s">
        <v>3198</v>
      </c>
      <c r="C1644" s="8">
        <v>10</v>
      </c>
      <c r="D1644" s="8">
        <v>10</v>
      </c>
      <c r="E1644" s="4">
        <v>1</v>
      </c>
      <c r="F1644" s="8">
        <v>0</v>
      </c>
      <c r="G1644" s="4">
        <v>1</v>
      </c>
      <c r="H1644" s="8">
        <v>0</v>
      </c>
      <c r="I1644" s="8">
        <v>0</v>
      </c>
      <c r="J1644" s="8">
        <v>0</v>
      </c>
    </row>
    <row r="1645" spans="1:10" x14ac:dyDescent="0.3">
      <c r="A1645" s="7" t="s">
        <v>3199</v>
      </c>
      <c r="B1645" s="7" t="s">
        <v>3200</v>
      </c>
      <c r="C1645" s="8">
        <v>9</v>
      </c>
      <c r="D1645" s="8">
        <v>8</v>
      </c>
      <c r="E1645" s="4">
        <v>0.88888888888888884</v>
      </c>
      <c r="F1645" s="8">
        <v>1</v>
      </c>
      <c r="G1645" s="4">
        <v>1</v>
      </c>
      <c r="H1645" s="8">
        <v>0</v>
      </c>
      <c r="I1645" s="8">
        <v>0</v>
      </c>
      <c r="J1645" s="8">
        <v>0</v>
      </c>
    </row>
    <row r="1646" spans="1:10" x14ac:dyDescent="0.3">
      <c r="A1646" s="7" t="s">
        <v>3201</v>
      </c>
      <c r="B1646" s="7" t="s">
        <v>3202</v>
      </c>
      <c r="C1646" s="8">
        <v>9</v>
      </c>
      <c r="D1646" s="8">
        <v>9</v>
      </c>
      <c r="E1646" s="4">
        <v>1</v>
      </c>
      <c r="F1646" s="8">
        <v>0</v>
      </c>
      <c r="G1646" s="4">
        <v>1</v>
      </c>
      <c r="H1646" s="8">
        <v>0</v>
      </c>
      <c r="I1646" s="8">
        <v>0</v>
      </c>
      <c r="J1646" s="8">
        <v>0</v>
      </c>
    </row>
    <row r="1647" spans="1:10" x14ac:dyDescent="0.3">
      <c r="A1647" s="7" t="s">
        <v>3203</v>
      </c>
      <c r="B1647" s="7" t="s">
        <v>3204</v>
      </c>
      <c r="C1647" s="8">
        <v>9</v>
      </c>
      <c r="D1647" s="8">
        <v>9</v>
      </c>
      <c r="E1647" s="4">
        <v>1</v>
      </c>
      <c r="F1647" s="8">
        <v>0</v>
      </c>
      <c r="G1647" s="4">
        <v>1</v>
      </c>
      <c r="H1647" s="8">
        <v>0</v>
      </c>
      <c r="I1647" s="8">
        <v>0</v>
      </c>
      <c r="J1647" s="8">
        <v>0</v>
      </c>
    </row>
    <row r="1648" spans="1:10" x14ac:dyDescent="0.3">
      <c r="A1648" s="7" t="s">
        <v>3205</v>
      </c>
      <c r="B1648" s="7" t="s">
        <v>3206</v>
      </c>
      <c r="C1648" s="8">
        <v>9</v>
      </c>
      <c r="D1648" s="8">
        <v>8</v>
      </c>
      <c r="E1648" s="4">
        <v>0.88888888888888884</v>
      </c>
      <c r="F1648" s="8">
        <v>0</v>
      </c>
      <c r="G1648" s="4">
        <v>0.88888888888888884</v>
      </c>
      <c r="H1648" s="8">
        <v>1</v>
      </c>
      <c r="I1648" s="8">
        <v>0</v>
      </c>
      <c r="J1648" s="8">
        <v>0</v>
      </c>
    </row>
    <row r="1649" spans="1:10" x14ac:dyDescent="0.3">
      <c r="A1649" s="7" t="s">
        <v>3207</v>
      </c>
      <c r="B1649" s="7" t="s">
        <v>3208</v>
      </c>
      <c r="C1649" s="8">
        <v>9</v>
      </c>
      <c r="D1649" s="8">
        <v>8</v>
      </c>
      <c r="E1649" s="4">
        <v>0.88888888888888884</v>
      </c>
      <c r="F1649" s="8">
        <v>1</v>
      </c>
      <c r="G1649" s="4">
        <v>1</v>
      </c>
      <c r="H1649" s="8">
        <v>0</v>
      </c>
      <c r="I1649" s="8">
        <v>0</v>
      </c>
      <c r="J1649" s="8">
        <v>0</v>
      </c>
    </row>
    <row r="1650" spans="1:10" x14ac:dyDescent="0.3">
      <c r="A1650" s="7" t="s">
        <v>3209</v>
      </c>
      <c r="B1650" s="7" t="s">
        <v>3210</v>
      </c>
      <c r="C1650" s="8">
        <v>9</v>
      </c>
      <c r="D1650" s="8">
        <v>8</v>
      </c>
      <c r="E1650" s="4">
        <v>0.88888888888888884</v>
      </c>
      <c r="F1650" s="8">
        <v>0</v>
      </c>
      <c r="G1650" s="4">
        <v>0.88888888888888884</v>
      </c>
      <c r="H1650" s="8">
        <v>0</v>
      </c>
      <c r="I1650" s="8">
        <v>1</v>
      </c>
      <c r="J1650" s="8">
        <v>0</v>
      </c>
    </row>
    <row r="1651" spans="1:10" x14ac:dyDescent="0.3">
      <c r="A1651" s="7" t="s">
        <v>3211</v>
      </c>
      <c r="B1651" s="7" t="s">
        <v>3212</v>
      </c>
      <c r="C1651" s="8">
        <v>9</v>
      </c>
      <c r="D1651" s="8">
        <v>8</v>
      </c>
      <c r="E1651" s="4">
        <v>0.88888888888888884</v>
      </c>
      <c r="F1651" s="8">
        <v>0</v>
      </c>
      <c r="G1651" s="4">
        <v>0.88888888888888884</v>
      </c>
      <c r="H1651" s="8">
        <v>0</v>
      </c>
      <c r="I1651" s="8">
        <v>0</v>
      </c>
      <c r="J1651" s="8">
        <v>1</v>
      </c>
    </row>
    <row r="1652" spans="1:10" x14ac:dyDescent="0.3">
      <c r="A1652" s="7" t="s">
        <v>3213</v>
      </c>
      <c r="B1652" s="7" t="s">
        <v>3214</v>
      </c>
      <c r="C1652" s="8">
        <v>9</v>
      </c>
      <c r="D1652" s="8">
        <v>9</v>
      </c>
      <c r="E1652" s="4">
        <v>1</v>
      </c>
      <c r="F1652" s="8">
        <v>0</v>
      </c>
      <c r="G1652" s="4">
        <v>1</v>
      </c>
      <c r="H1652" s="8">
        <v>0</v>
      </c>
      <c r="I1652" s="8">
        <v>0</v>
      </c>
      <c r="J1652" s="8">
        <v>0</v>
      </c>
    </row>
    <row r="1653" spans="1:10" x14ac:dyDescent="0.3">
      <c r="A1653" s="7" t="s">
        <v>3215</v>
      </c>
      <c r="B1653" s="7" t="s">
        <v>3216</v>
      </c>
      <c r="C1653" s="8">
        <v>9</v>
      </c>
      <c r="D1653" s="8">
        <v>9</v>
      </c>
      <c r="E1653" s="4">
        <v>1</v>
      </c>
      <c r="F1653" s="8">
        <v>0</v>
      </c>
      <c r="G1653" s="4">
        <v>1</v>
      </c>
      <c r="H1653" s="8">
        <v>0</v>
      </c>
      <c r="I1653" s="8">
        <v>0</v>
      </c>
      <c r="J1653" s="8">
        <v>0</v>
      </c>
    </row>
    <row r="1654" spans="1:10" x14ac:dyDescent="0.3">
      <c r="A1654" s="7" t="s">
        <v>3217</v>
      </c>
      <c r="B1654" s="7" t="s">
        <v>3218</v>
      </c>
      <c r="C1654" s="8">
        <v>9</v>
      </c>
      <c r="D1654" s="8">
        <v>9</v>
      </c>
      <c r="E1654" s="4">
        <v>1</v>
      </c>
      <c r="F1654" s="8">
        <v>0</v>
      </c>
      <c r="G1654" s="4">
        <v>1</v>
      </c>
      <c r="H1654" s="8">
        <v>0</v>
      </c>
      <c r="I1654" s="8">
        <v>0</v>
      </c>
      <c r="J1654" s="8">
        <v>0</v>
      </c>
    </row>
    <row r="1655" spans="1:10" x14ac:dyDescent="0.3">
      <c r="A1655" s="7" t="s">
        <v>3219</v>
      </c>
      <c r="B1655" s="7" t="s">
        <v>3220</v>
      </c>
      <c r="C1655" s="8">
        <v>9</v>
      </c>
      <c r="D1655" s="8">
        <v>9</v>
      </c>
      <c r="E1655" s="4">
        <v>1</v>
      </c>
      <c r="F1655" s="8">
        <v>0</v>
      </c>
      <c r="G1655" s="4">
        <v>1</v>
      </c>
      <c r="H1655" s="8">
        <v>0</v>
      </c>
      <c r="I1655" s="8">
        <v>0</v>
      </c>
      <c r="J1655" s="8">
        <v>0</v>
      </c>
    </row>
    <row r="1656" spans="1:10" x14ac:dyDescent="0.3">
      <c r="A1656" s="7" t="s">
        <v>3221</v>
      </c>
      <c r="B1656" s="7" t="s">
        <v>2018</v>
      </c>
      <c r="C1656" s="8">
        <v>9</v>
      </c>
      <c r="D1656" s="8">
        <v>9</v>
      </c>
      <c r="E1656" s="4">
        <v>1</v>
      </c>
      <c r="F1656" s="8">
        <v>0</v>
      </c>
      <c r="G1656" s="4">
        <v>1</v>
      </c>
      <c r="H1656" s="8">
        <v>0</v>
      </c>
      <c r="I1656" s="8">
        <v>0</v>
      </c>
      <c r="J1656" s="8">
        <v>0</v>
      </c>
    </row>
    <row r="1657" spans="1:10" x14ac:dyDescent="0.3">
      <c r="A1657" s="7" t="s">
        <v>3222</v>
      </c>
      <c r="B1657" s="7" t="s">
        <v>3223</v>
      </c>
      <c r="C1657" s="8">
        <v>9</v>
      </c>
      <c r="D1657" s="8">
        <v>9</v>
      </c>
      <c r="E1657" s="4">
        <v>1</v>
      </c>
      <c r="F1657" s="8">
        <v>0</v>
      </c>
      <c r="G1657" s="4">
        <v>1</v>
      </c>
      <c r="H1657" s="8">
        <v>0</v>
      </c>
      <c r="I1657" s="8">
        <v>0</v>
      </c>
      <c r="J1657" s="8">
        <v>0</v>
      </c>
    </row>
    <row r="1658" spans="1:10" x14ac:dyDescent="0.3">
      <c r="A1658" s="7" t="s">
        <v>3224</v>
      </c>
      <c r="B1658" s="7" t="s">
        <v>3225</v>
      </c>
      <c r="C1658" s="8">
        <v>9</v>
      </c>
      <c r="D1658" s="8">
        <v>7</v>
      </c>
      <c r="E1658" s="4">
        <v>0.7777777777777779</v>
      </c>
      <c r="F1658" s="8">
        <v>1</v>
      </c>
      <c r="G1658" s="4">
        <v>0.88888888888888884</v>
      </c>
      <c r="H1658" s="8">
        <v>0</v>
      </c>
      <c r="I1658" s="8">
        <v>0</v>
      </c>
      <c r="J1658" s="8">
        <v>1</v>
      </c>
    </row>
    <row r="1659" spans="1:10" x14ac:dyDescent="0.3">
      <c r="A1659" s="7" t="s">
        <v>3226</v>
      </c>
      <c r="B1659" s="7" t="s">
        <v>3227</v>
      </c>
      <c r="C1659" s="8">
        <v>9</v>
      </c>
      <c r="D1659" s="8">
        <v>6</v>
      </c>
      <c r="E1659" s="4">
        <v>0.66666666666666652</v>
      </c>
      <c r="F1659" s="8">
        <v>2</v>
      </c>
      <c r="G1659" s="4">
        <v>0.88888888888888884</v>
      </c>
      <c r="H1659" s="8">
        <v>0</v>
      </c>
      <c r="I1659" s="8">
        <v>0</v>
      </c>
      <c r="J1659" s="8">
        <v>1</v>
      </c>
    </row>
    <row r="1660" spans="1:10" x14ac:dyDescent="0.3">
      <c r="A1660" s="7" t="s">
        <v>3228</v>
      </c>
      <c r="B1660" s="7" t="s">
        <v>3229</v>
      </c>
      <c r="C1660" s="8">
        <v>9</v>
      </c>
      <c r="D1660" s="8">
        <v>9</v>
      </c>
      <c r="E1660" s="4">
        <v>1</v>
      </c>
      <c r="F1660" s="8">
        <v>0</v>
      </c>
      <c r="G1660" s="4">
        <v>1</v>
      </c>
      <c r="H1660" s="8">
        <v>0</v>
      </c>
      <c r="I1660" s="8">
        <v>0</v>
      </c>
      <c r="J1660" s="8">
        <v>0</v>
      </c>
    </row>
    <row r="1661" spans="1:10" x14ac:dyDescent="0.3">
      <c r="A1661" s="7" t="s">
        <v>3230</v>
      </c>
      <c r="B1661" s="7" t="s">
        <v>3231</v>
      </c>
      <c r="C1661" s="8">
        <v>9</v>
      </c>
      <c r="D1661" s="8">
        <v>6</v>
      </c>
      <c r="E1661" s="4">
        <v>0.66666666666666652</v>
      </c>
      <c r="F1661" s="8">
        <v>1</v>
      </c>
      <c r="G1661" s="4">
        <v>0.7777777777777779</v>
      </c>
      <c r="H1661" s="8">
        <v>2</v>
      </c>
      <c r="I1661" s="8">
        <v>0</v>
      </c>
      <c r="J1661" s="8">
        <v>0</v>
      </c>
    </row>
    <row r="1662" spans="1:10" x14ac:dyDescent="0.3">
      <c r="A1662" s="7" t="s">
        <v>3232</v>
      </c>
      <c r="B1662" s="7" t="s">
        <v>3233</v>
      </c>
      <c r="C1662" s="8">
        <v>9</v>
      </c>
      <c r="D1662" s="8">
        <v>9</v>
      </c>
      <c r="E1662" s="4">
        <v>1</v>
      </c>
      <c r="F1662" s="8">
        <v>0</v>
      </c>
      <c r="G1662" s="4">
        <v>1</v>
      </c>
      <c r="H1662" s="8">
        <v>0</v>
      </c>
      <c r="I1662" s="8">
        <v>0</v>
      </c>
      <c r="J1662" s="8">
        <v>0</v>
      </c>
    </row>
    <row r="1663" spans="1:10" x14ac:dyDescent="0.3">
      <c r="A1663" s="7" t="s">
        <v>3234</v>
      </c>
      <c r="B1663" s="7" t="s">
        <v>3235</v>
      </c>
      <c r="C1663" s="8">
        <v>9</v>
      </c>
      <c r="D1663" s="8">
        <v>9</v>
      </c>
      <c r="E1663" s="4">
        <v>1</v>
      </c>
      <c r="F1663" s="8">
        <v>0</v>
      </c>
      <c r="G1663" s="4">
        <v>1</v>
      </c>
      <c r="H1663" s="8">
        <v>0</v>
      </c>
      <c r="I1663" s="8">
        <v>0</v>
      </c>
      <c r="J1663" s="8">
        <v>0</v>
      </c>
    </row>
    <row r="1664" spans="1:10" x14ac:dyDescent="0.3">
      <c r="A1664" s="7" t="s">
        <v>3236</v>
      </c>
      <c r="B1664" s="7" t="s">
        <v>3237</v>
      </c>
      <c r="C1664" s="8">
        <v>9</v>
      </c>
      <c r="D1664" s="8">
        <v>8</v>
      </c>
      <c r="E1664" s="4">
        <v>0.88888888888888884</v>
      </c>
      <c r="F1664" s="8">
        <v>1</v>
      </c>
      <c r="G1664" s="4">
        <v>1</v>
      </c>
      <c r="H1664" s="8">
        <v>0</v>
      </c>
      <c r="I1664" s="8">
        <v>0</v>
      </c>
      <c r="J1664" s="8">
        <v>0</v>
      </c>
    </row>
    <row r="1665" spans="1:10" x14ac:dyDescent="0.3">
      <c r="A1665" s="7" t="s">
        <v>3238</v>
      </c>
      <c r="B1665" s="7" t="s">
        <v>2528</v>
      </c>
      <c r="C1665" s="8">
        <v>9</v>
      </c>
      <c r="D1665" s="8">
        <v>9</v>
      </c>
      <c r="E1665" s="4">
        <v>1</v>
      </c>
      <c r="F1665" s="8">
        <v>0</v>
      </c>
      <c r="G1665" s="4">
        <v>1</v>
      </c>
      <c r="H1665" s="8">
        <v>0</v>
      </c>
      <c r="I1665" s="8">
        <v>0</v>
      </c>
      <c r="J1665" s="8">
        <v>0</v>
      </c>
    </row>
    <row r="1666" spans="1:10" x14ac:dyDescent="0.3">
      <c r="A1666" s="7" t="s">
        <v>3239</v>
      </c>
      <c r="B1666" s="7" t="s">
        <v>3240</v>
      </c>
      <c r="C1666" s="8">
        <v>9</v>
      </c>
      <c r="D1666" s="8">
        <v>9</v>
      </c>
      <c r="E1666" s="4">
        <v>1</v>
      </c>
      <c r="F1666" s="8">
        <v>0</v>
      </c>
      <c r="G1666" s="4">
        <v>1</v>
      </c>
      <c r="H1666" s="8">
        <v>0</v>
      </c>
      <c r="I1666" s="8">
        <v>0</v>
      </c>
      <c r="J1666" s="8">
        <v>0</v>
      </c>
    </row>
    <row r="1667" spans="1:10" x14ac:dyDescent="0.3">
      <c r="A1667" s="7" t="s">
        <v>3241</v>
      </c>
      <c r="B1667" s="7" t="s">
        <v>3242</v>
      </c>
      <c r="C1667" s="8">
        <v>9</v>
      </c>
      <c r="D1667" s="8">
        <v>9</v>
      </c>
      <c r="E1667" s="4">
        <v>1</v>
      </c>
      <c r="F1667" s="8">
        <v>0</v>
      </c>
      <c r="G1667" s="4">
        <v>1</v>
      </c>
      <c r="H1667" s="8">
        <v>0</v>
      </c>
      <c r="I1667" s="8">
        <v>0</v>
      </c>
      <c r="J1667" s="8">
        <v>0</v>
      </c>
    </row>
    <row r="1668" spans="1:10" x14ac:dyDescent="0.3">
      <c r="A1668" s="7" t="s">
        <v>3243</v>
      </c>
      <c r="B1668" s="7" t="s">
        <v>3244</v>
      </c>
      <c r="C1668" s="8">
        <v>9</v>
      </c>
      <c r="D1668" s="8">
        <v>9</v>
      </c>
      <c r="E1668" s="4">
        <v>1</v>
      </c>
      <c r="F1668" s="8">
        <v>0</v>
      </c>
      <c r="G1668" s="4">
        <v>1</v>
      </c>
      <c r="H1668" s="8">
        <v>0</v>
      </c>
      <c r="I1668" s="8">
        <v>0</v>
      </c>
      <c r="J1668" s="8">
        <v>0</v>
      </c>
    </row>
    <row r="1669" spans="1:10" x14ac:dyDescent="0.3">
      <c r="A1669" s="7" t="s">
        <v>3245</v>
      </c>
      <c r="B1669" s="7" t="s">
        <v>3246</v>
      </c>
      <c r="C1669" s="8">
        <v>9</v>
      </c>
      <c r="D1669" s="8">
        <v>9</v>
      </c>
      <c r="E1669" s="4">
        <v>1</v>
      </c>
      <c r="F1669" s="8">
        <v>0</v>
      </c>
      <c r="G1669" s="4">
        <v>1</v>
      </c>
      <c r="H1669" s="8">
        <v>0</v>
      </c>
      <c r="I1669" s="8">
        <v>0</v>
      </c>
      <c r="J1669" s="8">
        <v>0</v>
      </c>
    </row>
    <row r="1670" spans="1:10" x14ac:dyDescent="0.3">
      <c r="A1670" s="7" t="s">
        <v>3247</v>
      </c>
      <c r="B1670" s="7" t="s">
        <v>1769</v>
      </c>
      <c r="C1670" s="8">
        <v>9</v>
      </c>
      <c r="D1670" s="8">
        <v>8</v>
      </c>
      <c r="E1670" s="4">
        <v>0.88888888888888884</v>
      </c>
      <c r="F1670" s="8">
        <v>1</v>
      </c>
      <c r="G1670" s="4">
        <v>1</v>
      </c>
      <c r="H1670" s="8">
        <v>0</v>
      </c>
      <c r="I1670" s="8">
        <v>0</v>
      </c>
      <c r="J1670" s="8">
        <v>0</v>
      </c>
    </row>
    <row r="1671" spans="1:10" x14ac:dyDescent="0.3">
      <c r="A1671" s="7" t="s">
        <v>3248</v>
      </c>
      <c r="B1671" s="7" t="s">
        <v>3249</v>
      </c>
      <c r="C1671" s="8">
        <v>9</v>
      </c>
      <c r="D1671" s="8">
        <v>9</v>
      </c>
      <c r="E1671" s="4">
        <v>1</v>
      </c>
      <c r="F1671" s="8">
        <v>0</v>
      </c>
      <c r="G1671" s="4">
        <v>1</v>
      </c>
      <c r="H1671" s="8">
        <v>0</v>
      </c>
      <c r="I1671" s="8">
        <v>0</v>
      </c>
      <c r="J1671" s="8">
        <v>0</v>
      </c>
    </row>
    <row r="1672" spans="1:10" x14ac:dyDescent="0.3">
      <c r="A1672" s="7" t="s">
        <v>3250</v>
      </c>
      <c r="B1672" s="7" t="s">
        <v>3251</v>
      </c>
      <c r="C1672" s="8">
        <v>9</v>
      </c>
      <c r="D1672" s="8">
        <v>9</v>
      </c>
      <c r="E1672" s="4">
        <v>1</v>
      </c>
      <c r="F1672" s="8">
        <v>0</v>
      </c>
      <c r="G1672" s="4">
        <v>1</v>
      </c>
      <c r="H1672" s="8">
        <v>0</v>
      </c>
      <c r="I1672" s="8">
        <v>0</v>
      </c>
      <c r="J1672" s="8">
        <v>0</v>
      </c>
    </row>
    <row r="1673" spans="1:10" x14ac:dyDescent="0.3">
      <c r="A1673" s="7" t="s">
        <v>3252</v>
      </c>
      <c r="B1673" s="7" t="s">
        <v>3253</v>
      </c>
      <c r="C1673" s="8">
        <v>9</v>
      </c>
      <c r="D1673" s="8">
        <v>9</v>
      </c>
      <c r="E1673" s="4">
        <v>1</v>
      </c>
      <c r="F1673" s="8">
        <v>0</v>
      </c>
      <c r="G1673" s="4">
        <v>1</v>
      </c>
      <c r="H1673" s="8">
        <v>0</v>
      </c>
      <c r="I1673" s="8">
        <v>0</v>
      </c>
      <c r="J1673" s="8">
        <v>0</v>
      </c>
    </row>
    <row r="1674" spans="1:10" x14ac:dyDescent="0.3">
      <c r="A1674" s="7" t="s">
        <v>3254</v>
      </c>
      <c r="B1674" s="7" t="s">
        <v>3255</v>
      </c>
      <c r="C1674" s="8">
        <v>9</v>
      </c>
      <c r="D1674" s="8">
        <v>8</v>
      </c>
      <c r="E1674" s="4">
        <v>0.88888888888888884</v>
      </c>
      <c r="F1674" s="8">
        <v>0</v>
      </c>
      <c r="G1674" s="4">
        <v>0.88888888888888884</v>
      </c>
      <c r="H1674" s="8">
        <v>1</v>
      </c>
      <c r="I1674" s="8">
        <v>0</v>
      </c>
      <c r="J1674" s="8">
        <v>0</v>
      </c>
    </row>
    <row r="1675" spans="1:10" x14ac:dyDescent="0.3">
      <c r="A1675" s="7" t="s">
        <v>3256</v>
      </c>
      <c r="B1675" s="7" t="s">
        <v>3257</v>
      </c>
      <c r="C1675" s="8">
        <v>9</v>
      </c>
      <c r="D1675" s="8">
        <v>7</v>
      </c>
      <c r="E1675" s="4">
        <v>0.7777777777777779</v>
      </c>
      <c r="F1675" s="8">
        <v>0</v>
      </c>
      <c r="G1675" s="4">
        <v>0.7777777777777779</v>
      </c>
      <c r="H1675" s="8">
        <v>0</v>
      </c>
      <c r="I1675" s="8">
        <v>0</v>
      </c>
      <c r="J1675" s="8">
        <v>2</v>
      </c>
    </row>
    <row r="1676" spans="1:10" x14ac:dyDescent="0.3">
      <c r="A1676" s="7" t="s">
        <v>3258</v>
      </c>
      <c r="B1676" s="7" t="s">
        <v>3259</v>
      </c>
      <c r="C1676" s="8">
        <v>9</v>
      </c>
      <c r="D1676" s="8">
        <v>7</v>
      </c>
      <c r="E1676" s="4">
        <v>0.7777777777777779</v>
      </c>
      <c r="F1676" s="8">
        <v>1</v>
      </c>
      <c r="G1676" s="4">
        <v>0.88888888888888884</v>
      </c>
      <c r="H1676" s="8">
        <v>0</v>
      </c>
      <c r="I1676" s="8">
        <v>0</v>
      </c>
      <c r="J1676" s="8">
        <v>1</v>
      </c>
    </row>
    <row r="1677" spans="1:10" x14ac:dyDescent="0.3">
      <c r="A1677" s="7" t="s">
        <v>3260</v>
      </c>
      <c r="B1677" s="7" t="s">
        <v>3261</v>
      </c>
      <c r="C1677" s="8">
        <v>9</v>
      </c>
      <c r="D1677" s="8">
        <v>6</v>
      </c>
      <c r="E1677" s="4">
        <v>0.66666666666666652</v>
      </c>
      <c r="F1677" s="8">
        <v>0</v>
      </c>
      <c r="G1677" s="4">
        <v>0.66666666666666652</v>
      </c>
      <c r="H1677" s="8">
        <v>1</v>
      </c>
      <c r="I1677" s="8">
        <v>1</v>
      </c>
      <c r="J1677" s="8">
        <v>1</v>
      </c>
    </row>
    <row r="1678" spans="1:10" x14ac:dyDescent="0.3">
      <c r="A1678" s="7" t="s">
        <v>3262</v>
      </c>
      <c r="B1678" s="7" t="s">
        <v>3263</v>
      </c>
      <c r="C1678" s="8">
        <v>9</v>
      </c>
      <c r="D1678" s="8">
        <v>8</v>
      </c>
      <c r="E1678" s="4">
        <v>0.88888888888888884</v>
      </c>
      <c r="F1678" s="8">
        <v>1</v>
      </c>
      <c r="G1678" s="4">
        <v>1</v>
      </c>
      <c r="H1678" s="8">
        <v>0</v>
      </c>
      <c r="I1678" s="8">
        <v>0</v>
      </c>
      <c r="J1678" s="8">
        <v>0</v>
      </c>
    </row>
    <row r="1679" spans="1:10" x14ac:dyDescent="0.3">
      <c r="A1679" s="7" t="s">
        <v>3264</v>
      </c>
      <c r="B1679" s="7" t="s">
        <v>3265</v>
      </c>
      <c r="C1679" s="8">
        <v>9</v>
      </c>
      <c r="D1679" s="8">
        <v>9</v>
      </c>
      <c r="E1679" s="4">
        <v>1</v>
      </c>
      <c r="F1679" s="8">
        <v>0</v>
      </c>
      <c r="G1679" s="4">
        <v>1</v>
      </c>
      <c r="H1679" s="8">
        <v>0</v>
      </c>
      <c r="I1679" s="8">
        <v>0</v>
      </c>
      <c r="J1679" s="8">
        <v>0</v>
      </c>
    </row>
    <row r="1680" spans="1:10" x14ac:dyDescent="0.3">
      <c r="A1680" s="7" t="s">
        <v>3266</v>
      </c>
      <c r="B1680" s="7" t="s">
        <v>3267</v>
      </c>
      <c r="C1680" s="8">
        <v>9</v>
      </c>
      <c r="D1680" s="8">
        <v>8</v>
      </c>
      <c r="E1680" s="4">
        <v>0.88888888888888884</v>
      </c>
      <c r="F1680" s="8">
        <v>1</v>
      </c>
      <c r="G1680" s="4">
        <v>1</v>
      </c>
      <c r="H1680" s="8">
        <v>0</v>
      </c>
      <c r="I1680" s="8">
        <v>0</v>
      </c>
      <c r="J1680" s="8">
        <v>0</v>
      </c>
    </row>
    <row r="1681" spans="1:10" x14ac:dyDescent="0.3">
      <c r="A1681" s="7" t="s">
        <v>3268</v>
      </c>
      <c r="B1681" s="7" t="s">
        <v>2755</v>
      </c>
      <c r="C1681" s="8">
        <v>8</v>
      </c>
      <c r="D1681" s="8">
        <v>8</v>
      </c>
      <c r="E1681" s="4">
        <v>1</v>
      </c>
      <c r="F1681" s="8">
        <v>0</v>
      </c>
      <c r="G1681" s="4">
        <v>1</v>
      </c>
      <c r="H1681" s="8">
        <v>0</v>
      </c>
      <c r="I1681" s="8">
        <v>0</v>
      </c>
      <c r="J1681" s="8">
        <v>0</v>
      </c>
    </row>
    <row r="1682" spans="1:10" x14ac:dyDescent="0.3">
      <c r="A1682" s="7" t="s">
        <v>3269</v>
      </c>
      <c r="B1682" s="7" t="s">
        <v>3270</v>
      </c>
      <c r="C1682" s="8">
        <v>8</v>
      </c>
      <c r="D1682" s="8">
        <v>8</v>
      </c>
      <c r="E1682" s="4">
        <v>1</v>
      </c>
      <c r="F1682" s="8">
        <v>0</v>
      </c>
      <c r="G1682" s="4">
        <v>1</v>
      </c>
      <c r="H1682" s="8">
        <v>0</v>
      </c>
      <c r="I1682" s="8">
        <v>0</v>
      </c>
      <c r="J1682" s="8">
        <v>0</v>
      </c>
    </row>
    <row r="1683" spans="1:10" x14ac:dyDescent="0.3">
      <c r="A1683" s="7" t="s">
        <v>3271</v>
      </c>
      <c r="B1683" s="7" t="s">
        <v>3272</v>
      </c>
      <c r="C1683" s="8">
        <v>8</v>
      </c>
      <c r="D1683" s="8">
        <v>5</v>
      </c>
      <c r="E1683" s="4">
        <v>0.625</v>
      </c>
      <c r="F1683" s="8">
        <v>1</v>
      </c>
      <c r="G1683" s="4">
        <v>0.75</v>
      </c>
      <c r="H1683" s="8">
        <v>2</v>
      </c>
      <c r="I1683" s="8">
        <v>0</v>
      </c>
      <c r="J1683" s="8">
        <v>0</v>
      </c>
    </row>
    <row r="1684" spans="1:10" x14ac:dyDescent="0.3">
      <c r="A1684" s="7" t="s">
        <v>3273</v>
      </c>
      <c r="B1684" s="7" t="s">
        <v>3274</v>
      </c>
      <c r="C1684" s="8">
        <v>8</v>
      </c>
      <c r="D1684" s="8">
        <v>6</v>
      </c>
      <c r="E1684" s="4">
        <v>0.75</v>
      </c>
      <c r="F1684" s="8">
        <v>0</v>
      </c>
      <c r="G1684" s="4">
        <v>0.75</v>
      </c>
      <c r="H1684" s="8">
        <v>2</v>
      </c>
      <c r="I1684" s="8">
        <v>0</v>
      </c>
      <c r="J1684" s="8">
        <v>0</v>
      </c>
    </row>
    <row r="1685" spans="1:10" x14ac:dyDescent="0.3">
      <c r="A1685" s="7" t="s">
        <v>3275</v>
      </c>
      <c r="B1685" s="7" t="s">
        <v>3276</v>
      </c>
      <c r="C1685" s="8">
        <v>8</v>
      </c>
      <c r="D1685" s="8">
        <v>7</v>
      </c>
      <c r="E1685" s="4">
        <v>0.875</v>
      </c>
      <c r="F1685" s="8">
        <v>1</v>
      </c>
      <c r="G1685" s="4">
        <v>1</v>
      </c>
      <c r="H1685" s="8">
        <v>0</v>
      </c>
      <c r="I1685" s="8">
        <v>0</v>
      </c>
      <c r="J1685" s="8">
        <v>0</v>
      </c>
    </row>
    <row r="1686" spans="1:10" x14ac:dyDescent="0.3">
      <c r="A1686" s="7" t="s">
        <v>3277</v>
      </c>
      <c r="B1686" s="7" t="s">
        <v>3278</v>
      </c>
      <c r="C1686" s="8">
        <v>8</v>
      </c>
      <c r="D1686" s="8">
        <v>8</v>
      </c>
      <c r="E1686" s="4">
        <v>1</v>
      </c>
      <c r="F1686" s="8">
        <v>0</v>
      </c>
      <c r="G1686" s="4">
        <v>1</v>
      </c>
      <c r="H1686" s="8">
        <v>0</v>
      </c>
      <c r="I1686" s="8">
        <v>0</v>
      </c>
      <c r="J1686" s="8">
        <v>0</v>
      </c>
    </row>
    <row r="1687" spans="1:10" x14ac:dyDescent="0.3">
      <c r="A1687" s="7" t="s">
        <v>3279</v>
      </c>
      <c r="B1687" s="7" t="s">
        <v>3280</v>
      </c>
      <c r="C1687" s="8">
        <v>8</v>
      </c>
      <c r="D1687" s="8">
        <v>6</v>
      </c>
      <c r="E1687" s="4">
        <v>0.75</v>
      </c>
      <c r="F1687" s="8">
        <v>2</v>
      </c>
      <c r="G1687" s="4">
        <v>1</v>
      </c>
      <c r="H1687" s="8">
        <v>0</v>
      </c>
      <c r="I1687" s="8">
        <v>0</v>
      </c>
      <c r="J1687" s="8">
        <v>0</v>
      </c>
    </row>
    <row r="1688" spans="1:10" x14ac:dyDescent="0.3">
      <c r="A1688" s="7" t="s">
        <v>3281</v>
      </c>
      <c r="B1688" s="7" t="s">
        <v>3282</v>
      </c>
      <c r="C1688" s="8">
        <v>8</v>
      </c>
      <c r="D1688" s="8">
        <v>8</v>
      </c>
      <c r="E1688" s="4">
        <v>1</v>
      </c>
      <c r="F1688" s="8">
        <v>0</v>
      </c>
      <c r="G1688" s="4">
        <v>1</v>
      </c>
      <c r="H1688" s="8">
        <v>0</v>
      </c>
      <c r="I1688" s="8">
        <v>0</v>
      </c>
      <c r="J1688" s="8">
        <v>0</v>
      </c>
    </row>
    <row r="1689" spans="1:10" x14ac:dyDescent="0.3">
      <c r="A1689" s="7" t="s">
        <v>3283</v>
      </c>
      <c r="B1689" s="7" t="s">
        <v>3284</v>
      </c>
      <c r="C1689" s="8">
        <v>8</v>
      </c>
      <c r="D1689" s="8">
        <v>7</v>
      </c>
      <c r="E1689" s="4">
        <v>0.875</v>
      </c>
      <c r="F1689" s="8">
        <v>0</v>
      </c>
      <c r="G1689" s="4">
        <v>0.875</v>
      </c>
      <c r="H1689" s="8">
        <v>1</v>
      </c>
      <c r="I1689" s="8">
        <v>0</v>
      </c>
      <c r="J1689" s="8">
        <v>0</v>
      </c>
    </row>
    <row r="1690" spans="1:10" x14ac:dyDescent="0.3">
      <c r="A1690" s="7" t="s">
        <v>3285</v>
      </c>
      <c r="B1690" s="7" t="s">
        <v>3286</v>
      </c>
      <c r="C1690" s="8">
        <v>8</v>
      </c>
      <c r="D1690" s="8">
        <v>5</v>
      </c>
      <c r="E1690" s="4">
        <v>0.625</v>
      </c>
      <c r="F1690" s="8">
        <v>1</v>
      </c>
      <c r="G1690" s="4">
        <v>0.75</v>
      </c>
      <c r="H1690" s="8">
        <v>0</v>
      </c>
      <c r="I1690" s="8">
        <v>1</v>
      </c>
      <c r="J1690" s="8">
        <v>1</v>
      </c>
    </row>
    <row r="1691" spans="1:10" x14ac:dyDescent="0.3">
      <c r="A1691" s="7" t="s">
        <v>3287</v>
      </c>
      <c r="B1691" s="7" t="s">
        <v>3288</v>
      </c>
      <c r="C1691" s="8">
        <v>8</v>
      </c>
      <c r="D1691" s="8">
        <v>8</v>
      </c>
      <c r="E1691" s="4">
        <v>1</v>
      </c>
      <c r="F1691" s="8">
        <v>0</v>
      </c>
      <c r="G1691" s="4">
        <v>1</v>
      </c>
      <c r="H1691" s="8">
        <v>0</v>
      </c>
      <c r="I1691" s="8">
        <v>0</v>
      </c>
      <c r="J1691" s="8">
        <v>0</v>
      </c>
    </row>
    <row r="1692" spans="1:10" x14ac:dyDescent="0.3">
      <c r="A1692" s="7" t="s">
        <v>3289</v>
      </c>
      <c r="B1692" s="7" t="s">
        <v>3290</v>
      </c>
      <c r="C1692" s="8">
        <v>8</v>
      </c>
      <c r="D1692" s="8">
        <v>8</v>
      </c>
      <c r="E1692" s="4">
        <v>1</v>
      </c>
      <c r="F1692" s="8">
        <v>0</v>
      </c>
      <c r="G1692" s="4">
        <v>1</v>
      </c>
      <c r="H1692" s="8">
        <v>0</v>
      </c>
      <c r="I1692" s="8">
        <v>0</v>
      </c>
      <c r="J1692" s="8">
        <v>0</v>
      </c>
    </row>
    <row r="1693" spans="1:10" x14ac:dyDescent="0.3">
      <c r="A1693" s="7" t="s">
        <v>3291</v>
      </c>
      <c r="B1693" s="7" t="s">
        <v>3292</v>
      </c>
      <c r="C1693" s="8">
        <v>8</v>
      </c>
      <c r="D1693" s="8">
        <v>3</v>
      </c>
      <c r="E1693" s="4">
        <v>0.375</v>
      </c>
      <c r="F1693" s="8">
        <v>3</v>
      </c>
      <c r="G1693" s="4">
        <v>0.75</v>
      </c>
      <c r="H1693" s="8">
        <v>2</v>
      </c>
      <c r="I1693" s="8">
        <v>0</v>
      </c>
      <c r="J1693" s="8">
        <v>0</v>
      </c>
    </row>
    <row r="1694" spans="1:10" x14ac:dyDescent="0.3">
      <c r="A1694" s="7" t="s">
        <v>3293</v>
      </c>
      <c r="B1694" s="7" t="s">
        <v>2683</v>
      </c>
      <c r="C1694" s="8">
        <v>8</v>
      </c>
      <c r="D1694" s="8">
        <v>8</v>
      </c>
      <c r="E1694" s="4">
        <v>1</v>
      </c>
      <c r="F1694" s="8">
        <v>0</v>
      </c>
      <c r="G1694" s="4">
        <v>1</v>
      </c>
      <c r="H1694" s="8">
        <v>0</v>
      </c>
      <c r="I1694" s="8">
        <v>0</v>
      </c>
      <c r="J1694" s="8">
        <v>0</v>
      </c>
    </row>
    <row r="1695" spans="1:10" x14ac:dyDescent="0.3">
      <c r="A1695" s="7" t="s">
        <v>3294</v>
      </c>
      <c r="B1695" s="7" t="s">
        <v>3295</v>
      </c>
      <c r="C1695" s="8">
        <v>8</v>
      </c>
      <c r="D1695" s="8">
        <v>8</v>
      </c>
      <c r="E1695" s="4">
        <v>1</v>
      </c>
      <c r="F1695" s="8">
        <v>0</v>
      </c>
      <c r="G1695" s="4">
        <v>1</v>
      </c>
      <c r="H1695" s="8">
        <v>0</v>
      </c>
      <c r="I1695" s="8">
        <v>0</v>
      </c>
      <c r="J1695" s="8">
        <v>0</v>
      </c>
    </row>
    <row r="1696" spans="1:10" x14ac:dyDescent="0.3">
      <c r="A1696" s="7" t="s">
        <v>3296</v>
      </c>
      <c r="B1696" s="7" t="s">
        <v>3297</v>
      </c>
      <c r="C1696" s="8">
        <v>8</v>
      </c>
      <c r="D1696" s="8">
        <v>8</v>
      </c>
      <c r="E1696" s="4">
        <v>1</v>
      </c>
      <c r="F1696" s="8">
        <v>0</v>
      </c>
      <c r="G1696" s="4">
        <v>1</v>
      </c>
      <c r="H1696" s="8">
        <v>0</v>
      </c>
      <c r="I1696" s="8">
        <v>0</v>
      </c>
      <c r="J1696" s="8">
        <v>0</v>
      </c>
    </row>
    <row r="1697" spans="1:10" x14ac:dyDescent="0.3">
      <c r="A1697" s="7" t="s">
        <v>3298</v>
      </c>
      <c r="B1697" s="7" t="s">
        <v>3299</v>
      </c>
      <c r="C1697" s="8">
        <v>8</v>
      </c>
      <c r="D1697" s="8">
        <v>6</v>
      </c>
      <c r="E1697" s="4">
        <v>0.75</v>
      </c>
      <c r="F1697" s="8">
        <v>1</v>
      </c>
      <c r="G1697" s="4">
        <v>0.875</v>
      </c>
      <c r="H1697" s="8">
        <v>1</v>
      </c>
      <c r="I1697" s="8">
        <v>0</v>
      </c>
      <c r="J1697" s="8">
        <v>0</v>
      </c>
    </row>
    <row r="1698" spans="1:10" x14ac:dyDescent="0.3">
      <c r="A1698" s="7" t="s">
        <v>3300</v>
      </c>
      <c r="B1698" s="7" t="s">
        <v>3301</v>
      </c>
      <c r="C1698" s="8">
        <v>8</v>
      </c>
      <c r="D1698" s="8">
        <v>8</v>
      </c>
      <c r="E1698" s="4">
        <v>1</v>
      </c>
      <c r="F1698" s="8">
        <v>0</v>
      </c>
      <c r="G1698" s="4">
        <v>1</v>
      </c>
      <c r="H1698" s="8">
        <v>0</v>
      </c>
      <c r="I1698" s="8">
        <v>0</v>
      </c>
      <c r="J1698" s="8">
        <v>0</v>
      </c>
    </row>
    <row r="1699" spans="1:10" x14ac:dyDescent="0.3">
      <c r="A1699" s="7" t="s">
        <v>3302</v>
      </c>
      <c r="B1699" s="7" t="s">
        <v>3303</v>
      </c>
      <c r="C1699" s="8">
        <v>8</v>
      </c>
      <c r="D1699" s="8">
        <v>7</v>
      </c>
      <c r="E1699" s="4">
        <v>0.875</v>
      </c>
      <c r="F1699" s="8">
        <v>1</v>
      </c>
      <c r="G1699" s="4">
        <v>1</v>
      </c>
      <c r="H1699" s="8">
        <v>0</v>
      </c>
      <c r="I1699" s="8">
        <v>0</v>
      </c>
      <c r="J1699" s="8">
        <v>0</v>
      </c>
    </row>
    <row r="1700" spans="1:10" x14ac:dyDescent="0.3">
      <c r="A1700" s="7" t="s">
        <v>3304</v>
      </c>
      <c r="B1700" s="7" t="s">
        <v>3305</v>
      </c>
      <c r="C1700" s="8">
        <v>7</v>
      </c>
      <c r="D1700" s="8">
        <v>7</v>
      </c>
      <c r="E1700" s="4">
        <v>1</v>
      </c>
      <c r="F1700" s="8">
        <v>0</v>
      </c>
      <c r="G1700" s="4">
        <v>1</v>
      </c>
      <c r="H1700" s="8">
        <v>0</v>
      </c>
      <c r="I1700" s="8">
        <v>0</v>
      </c>
      <c r="J1700" s="8">
        <v>0</v>
      </c>
    </row>
    <row r="1701" spans="1:10" x14ac:dyDescent="0.3">
      <c r="A1701" s="7" t="s">
        <v>3306</v>
      </c>
      <c r="B1701" s="7" t="s">
        <v>3307</v>
      </c>
      <c r="C1701" s="8">
        <v>7</v>
      </c>
      <c r="D1701" s="8">
        <v>7</v>
      </c>
      <c r="E1701" s="4">
        <v>1</v>
      </c>
      <c r="F1701" s="8">
        <v>0</v>
      </c>
      <c r="G1701" s="4">
        <v>1</v>
      </c>
      <c r="H1701" s="8">
        <v>0</v>
      </c>
      <c r="I1701" s="8">
        <v>0</v>
      </c>
      <c r="J1701" s="8">
        <v>0</v>
      </c>
    </row>
    <row r="1702" spans="1:10" x14ac:dyDescent="0.3">
      <c r="A1702" s="7" t="s">
        <v>3308</v>
      </c>
      <c r="B1702" s="7" t="s">
        <v>3309</v>
      </c>
      <c r="C1702" s="8">
        <v>7</v>
      </c>
      <c r="D1702" s="8">
        <v>7</v>
      </c>
      <c r="E1702" s="4">
        <v>1</v>
      </c>
      <c r="F1702" s="8">
        <v>0</v>
      </c>
      <c r="G1702" s="4">
        <v>1</v>
      </c>
      <c r="H1702" s="8">
        <v>0</v>
      </c>
      <c r="I1702" s="8">
        <v>0</v>
      </c>
      <c r="J1702" s="8">
        <v>0</v>
      </c>
    </row>
    <row r="1703" spans="1:10" x14ac:dyDescent="0.3">
      <c r="A1703" s="7" t="s">
        <v>3310</v>
      </c>
      <c r="B1703" s="7" t="s">
        <v>3311</v>
      </c>
      <c r="C1703" s="8">
        <v>7</v>
      </c>
      <c r="D1703" s="8">
        <v>7</v>
      </c>
      <c r="E1703" s="4">
        <v>1</v>
      </c>
      <c r="F1703" s="8">
        <v>0</v>
      </c>
      <c r="G1703" s="4">
        <v>1</v>
      </c>
      <c r="H1703" s="8">
        <v>0</v>
      </c>
      <c r="I1703" s="8">
        <v>0</v>
      </c>
      <c r="J1703" s="8">
        <v>0</v>
      </c>
    </row>
    <row r="1704" spans="1:10" x14ac:dyDescent="0.3">
      <c r="A1704" s="7" t="s">
        <v>3312</v>
      </c>
      <c r="B1704" s="7" t="s">
        <v>3313</v>
      </c>
      <c r="C1704" s="8">
        <v>7</v>
      </c>
      <c r="D1704" s="8">
        <v>7</v>
      </c>
      <c r="E1704" s="4">
        <v>1</v>
      </c>
      <c r="F1704" s="8">
        <v>0</v>
      </c>
      <c r="G1704" s="4">
        <v>1</v>
      </c>
      <c r="H1704" s="8">
        <v>0</v>
      </c>
      <c r="I1704" s="8">
        <v>0</v>
      </c>
      <c r="J1704" s="8">
        <v>0</v>
      </c>
    </row>
    <row r="1705" spans="1:10" x14ac:dyDescent="0.3">
      <c r="A1705" s="7" t="s">
        <v>3314</v>
      </c>
      <c r="B1705" s="7" t="s">
        <v>3315</v>
      </c>
      <c r="C1705" s="8">
        <v>7</v>
      </c>
      <c r="D1705" s="8">
        <v>7</v>
      </c>
      <c r="E1705" s="4">
        <v>1</v>
      </c>
      <c r="F1705" s="8">
        <v>0</v>
      </c>
      <c r="G1705" s="4">
        <v>1</v>
      </c>
      <c r="H1705" s="8">
        <v>0</v>
      </c>
      <c r="I1705" s="8">
        <v>0</v>
      </c>
      <c r="J1705" s="8">
        <v>0</v>
      </c>
    </row>
    <row r="1706" spans="1:10" x14ac:dyDescent="0.3">
      <c r="A1706" s="7" t="s">
        <v>3316</v>
      </c>
      <c r="B1706" s="7" t="s">
        <v>3317</v>
      </c>
      <c r="C1706" s="8">
        <v>7</v>
      </c>
      <c r="D1706" s="8">
        <v>7</v>
      </c>
      <c r="E1706" s="4">
        <v>1</v>
      </c>
      <c r="F1706" s="8">
        <v>0</v>
      </c>
      <c r="G1706" s="4">
        <v>1</v>
      </c>
      <c r="H1706" s="8">
        <v>0</v>
      </c>
      <c r="I1706" s="8">
        <v>0</v>
      </c>
      <c r="J1706" s="8">
        <v>0</v>
      </c>
    </row>
    <row r="1707" spans="1:10" x14ac:dyDescent="0.3">
      <c r="A1707" s="7" t="s">
        <v>3318</v>
      </c>
      <c r="B1707" s="7" t="s">
        <v>3319</v>
      </c>
      <c r="C1707" s="8">
        <v>7</v>
      </c>
      <c r="D1707" s="8">
        <v>6</v>
      </c>
      <c r="E1707" s="4">
        <v>0.8571428571428571</v>
      </c>
      <c r="F1707" s="8">
        <v>0</v>
      </c>
      <c r="G1707" s="4">
        <v>0.8571428571428571</v>
      </c>
      <c r="H1707" s="8">
        <v>1</v>
      </c>
      <c r="I1707" s="8">
        <v>0</v>
      </c>
      <c r="J1707" s="8">
        <v>0</v>
      </c>
    </row>
    <row r="1708" spans="1:10" x14ac:dyDescent="0.3">
      <c r="A1708" s="7" t="s">
        <v>3320</v>
      </c>
      <c r="B1708" s="7" t="s">
        <v>3321</v>
      </c>
      <c r="C1708" s="8">
        <v>7</v>
      </c>
      <c r="D1708" s="8">
        <v>5</v>
      </c>
      <c r="E1708" s="4">
        <v>0.7142857142857143</v>
      </c>
      <c r="F1708" s="8">
        <v>0</v>
      </c>
      <c r="G1708" s="4">
        <v>0.7142857142857143</v>
      </c>
      <c r="H1708" s="8">
        <v>2</v>
      </c>
      <c r="I1708" s="8">
        <v>0</v>
      </c>
      <c r="J1708" s="8">
        <v>0</v>
      </c>
    </row>
    <row r="1709" spans="1:10" x14ac:dyDescent="0.3">
      <c r="A1709" s="7" t="s">
        <v>3322</v>
      </c>
      <c r="B1709" s="7" t="s">
        <v>2443</v>
      </c>
      <c r="C1709" s="8">
        <v>7</v>
      </c>
      <c r="D1709" s="8">
        <v>7</v>
      </c>
      <c r="E1709" s="4">
        <v>1</v>
      </c>
      <c r="F1709" s="8">
        <v>0</v>
      </c>
      <c r="G1709" s="4">
        <v>1</v>
      </c>
      <c r="H1709" s="8">
        <v>0</v>
      </c>
      <c r="I1709" s="8">
        <v>0</v>
      </c>
      <c r="J1709" s="8">
        <v>0</v>
      </c>
    </row>
    <row r="1710" spans="1:10" x14ac:dyDescent="0.3">
      <c r="A1710" s="7" t="s">
        <v>3323</v>
      </c>
      <c r="B1710" s="7" t="s">
        <v>3324</v>
      </c>
      <c r="C1710" s="8">
        <v>7</v>
      </c>
      <c r="D1710" s="8">
        <v>6</v>
      </c>
      <c r="E1710" s="4">
        <v>0.8571428571428571</v>
      </c>
      <c r="F1710" s="8">
        <v>0</v>
      </c>
      <c r="G1710" s="4">
        <v>0.8571428571428571</v>
      </c>
      <c r="H1710" s="8">
        <v>1</v>
      </c>
      <c r="I1710" s="8">
        <v>0</v>
      </c>
      <c r="J1710" s="8">
        <v>0</v>
      </c>
    </row>
    <row r="1711" spans="1:10" x14ac:dyDescent="0.3">
      <c r="A1711" s="7" t="s">
        <v>3325</v>
      </c>
      <c r="B1711" s="7" t="s">
        <v>3326</v>
      </c>
      <c r="C1711" s="8">
        <v>7</v>
      </c>
      <c r="D1711" s="8">
        <v>7</v>
      </c>
      <c r="E1711" s="4">
        <v>1</v>
      </c>
      <c r="F1711" s="8">
        <v>0</v>
      </c>
      <c r="G1711" s="4">
        <v>1</v>
      </c>
      <c r="H1711" s="8">
        <v>0</v>
      </c>
      <c r="I1711" s="8">
        <v>0</v>
      </c>
      <c r="J1711" s="8">
        <v>0</v>
      </c>
    </row>
    <row r="1712" spans="1:10" x14ac:dyDescent="0.3">
      <c r="A1712" s="7" t="s">
        <v>3327</v>
      </c>
      <c r="B1712" s="7" t="s">
        <v>3328</v>
      </c>
      <c r="C1712" s="8">
        <v>7</v>
      </c>
      <c r="D1712" s="8">
        <v>6</v>
      </c>
      <c r="E1712" s="4">
        <v>0.8571428571428571</v>
      </c>
      <c r="F1712" s="8">
        <v>1</v>
      </c>
      <c r="G1712" s="4">
        <v>1</v>
      </c>
      <c r="H1712" s="8">
        <v>0</v>
      </c>
      <c r="I1712" s="8">
        <v>0</v>
      </c>
      <c r="J1712" s="8">
        <v>0</v>
      </c>
    </row>
    <row r="1713" spans="1:10" x14ac:dyDescent="0.3">
      <c r="A1713" s="7" t="s">
        <v>3329</v>
      </c>
      <c r="B1713" s="7" t="s">
        <v>3330</v>
      </c>
      <c r="C1713" s="8">
        <v>7</v>
      </c>
      <c r="D1713" s="8">
        <v>7</v>
      </c>
      <c r="E1713" s="4">
        <v>1</v>
      </c>
      <c r="F1713" s="8">
        <v>0</v>
      </c>
      <c r="G1713" s="4">
        <v>1</v>
      </c>
      <c r="H1713" s="8">
        <v>0</v>
      </c>
      <c r="I1713" s="8">
        <v>0</v>
      </c>
      <c r="J1713" s="8">
        <v>0</v>
      </c>
    </row>
    <row r="1714" spans="1:10" x14ac:dyDescent="0.3">
      <c r="A1714" s="7" t="s">
        <v>3331</v>
      </c>
      <c r="B1714" s="7" t="s">
        <v>3332</v>
      </c>
      <c r="C1714" s="8">
        <v>7</v>
      </c>
      <c r="D1714" s="8">
        <v>7</v>
      </c>
      <c r="E1714" s="4">
        <v>1</v>
      </c>
      <c r="F1714" s="8">
        <v>0</v>
      </c>
      <c r="G1714" s="4">
        <v>1</v>
      </c>
      <c r="H1714" s="8">
        <v>0</v>
      </c>
      <c r="I1714" s="8">
        <v>0</v>
      </c>
      <c r="J1714" s="8">
        <v>0</v>
      </c>
    </row>
    <row r="1715" spans="1:10" x14ac:dyDescent="0.3">
      <c r="A1715" s="7" t="s">
        <v>3333</v>
      </c>
      <c r="B1715" s="7" t="s">
        <v>3334</v>
      </c>
      <c r="C1715" s="8">
        <v>7</v>
      </c>
      <c r="D1715" s="8">
        <v>7</v>
      </c>
      <c r="E1715" s="4">
        <v>1</v>
      </c>
      <c r="F1715" s="8">
        <v>0</v>
      </c>
      <c r="G1715" s="4">
        <v>1</v>
      </c>
      <c r="H1715" s="8">
        <v>0</v>
      </c>
      <c r="I1715" s="8">
        <v>0</v>
      </c>
      <c r="J1715" s="8">
        <v>0</v>
      </c>
    </row>
    <row r="1716" spans="1:10" x14ac:dyDescent="0.3">
      <c r="A1716" s="7" t="s">
        <v>3335</v>
      </c>
      <c r="B1716" s="7" t="s">
        <v>3336</v>
      </c>
      <c r="C1716" s="8">
        <v>7</v>
      </c>
      <c r="D1716" s="8">
        <v>4</v>
      </c>
      <c r="E1716" s="4">
        <v>0.5714285714285714</v>
      </c>
      <c r="F1716" s="8">
        <v>1</v>
      </c>
      <c r="G1716" s="4">
        <v>0.7142857142857143</v>
      </c>
      <c r="H1716" s="8">
        <v>2</v>
      </c>
      <c r="I1716" s="8">
        <v>0</v>
      </c>
      <c r="J1716" s="8">
        <v>0</v>
      </c>
    </row>
    <row r="1717" spans="1:10" x14ac:dyDescent="0.3">
      <c r="A1717" s="7" t="s">
        <v>3337</v>
      </c>
      <c r="B1717" s="7" t="s">
        <v>3338</v>
      </c>
      <c r="C1717" s="8">
        <v>7</v>
      </c>
      <c r="D1717" s="8">
        <v>7</v>
      </c>
      <c r="E1717" s="4">
        <v>1</v>
      </c>
      <c r="F1717" s="8">
        <v>0</v>
      </c>
      <c r="G1717" s="4">
        <v>1</v>
      </c>
      <c r="H1717" s="8">
        <v>0</v>
      </c>
      <c r="I1717" s="8">
        <v>0</v>
      </c>
      <c r="J1717" s="8">
        <v>0</v>
      </c>
    </row>
    <row r="1718" spans="1:10" x14ac:dyDescent="0.3">
      <c r="A1718" s="7" t="s">
        <v>3339</v>
      </c>
      <c r="B1718" s="7" t="s">
        <v>3340</v>
      </c>
      <c r="C1718" s="8">
        <v>6</v>
      </c>
      <c r="D1718" s="8">
        <v>6</v>
      </c>
      <c r="E1718" s="4">
        <v>1</v>
      </c>
      <c r="F1718" s="8">
        <v>0</v>
      </c>
      <c r="G1718" s="4">
        <v>1</v>
      </c>
      <c r="H1718" s="8">
        <v>0</v>
      </c>
      <c r="I1718" s="8">
        <v>0</v>
      </c>
      <c r="J1718" s="8">
        <v>0</v>
      </c>
    </row>
    <row r="1719" spans="1:10" x14ac:dyDescent="0.3">
      <c r="A1719" s="7" t="s">
        <v>3341</v>
      </c>
      <c r="B1719" s="7" t="s">
        <v>3342</v>
      </c>
      <c r="C1719" s="8">
        <v>6</v>
      </c>
      <c r="D1719" s="8">
        <v>6</v>
      </c>
      <c r="E1719" s="4">
        <v>1</v>
      </c>
      <c r="F1719" s="8">
        <v>0</v>
      </c>
      <c r="G1719" s="4">
        <v>1</v>
      </c>
      <c r="H1719" s="8">
        <v>0</v>
      </c>
      <c r="I1719" s="8">
        <v>0</v>
      </c>
      <c r="J1719" s="8">
        <v>0</v>
      </c>
    </row>
    <row r="1720" spans="1:10" x14ac:dyDescent="0.3">
      <c r="A1720" s="7" t="s">
        <v>3343</v>
      </c>
      <c r="B1720" s="7" t="s">
        <v>3344</v>
      </c>
      <c r="C1720" s="8">
        <v>6</v>
      </c>
      <c r="D1720" s="8">
        <v>6</v>
      </c>
      <c r="E1720" s="4">
        <v>1</v>
      </c>
      <c r="F1720" s="8">
        <v>0</v>
      </c>
      <c r="G1720" s="4">
        <v>1</v>
      </c>
      <c r="H1720" s="8">
        <v>0</v>
      </c>
      <c r="I1720" s="8">
        <v>0</v>
      </c>
      <c r="J1720" s="8">
        <v>0</v>
      </c>
    </row>
    <row r="1721" spans="1:10" x14ac:dyDescent="0.3">
      <c r="A1721" s="7" t="s">
        <v>3345</v>
      </c>
      <c r="B1721" s="7" t="s">
        <v>3346</v>
      </c>
      <c r="C1721" s="8">
        <v>6</v>
      </c>
      <c r="D1721" s="8">
        <v>5</v>
      </c>
      <c r="E1721" s="4">
        <v>0.83333333333333348</v>
      </c>
      <c r="F1721" s="8">
        <v>0</v>
      </c>
      <c r="G1721" s="4">
        <v>0.83333333333333348</v>
      </c>
      <c r="H1721" s="8">
        <v>1</v>
      </c>
      <c r="I1721" s="8">
        <v>0</v>
      </c>
      <c r="J1721" s="8">
        <v>0</v>
      </c>
    </row>
    <row r="1722" spans="1:10" x14ac:dyDescent="0.3">
      <c r="A1722" s="7" t="s">
        <v>3347</v>
      </c>
      <c r="B1722" s="7" t="s">
        <v>3305</v>
      </c>
      <c r="C1722" s="8">
        <v>6</v>
      </c>
      <c r="D1722" s="8">
        <v>6</v>
      </c>
      <c r="E1722" s="4">
        <v>1</v>
      </c>
      <c r="F1722" s="8">
        <v>0</v>
      </c>
      <c r="G1722" s="4">
        <v>1</v>
      </c>
      <c r="H1722" s="8">
        <v>0</v>
      </c>
      <c r="I1722" s="8">
        <v>0</v>
      </c>
      <c r="J1722" s="8">
        <v>0</v>
      </c>
    </row>
    <row r="1723" spans="1:10" x14ac:dyDescent="0.3">
      <c r="A1723" s="7" t="s">
        <v>3348</v>
      </c>
      <c r="B1723" s="7" t="s">
        <v>3349</v>
      </c>
      <c r="C1723" s="8">
        <v>6</v>
      </c>
      <c r="D1723" s="8">
        <v>4</v>
      </c>
      <c r="E1723" s="4">
        <v>0.66666666666666652</v>
      </c>
      <c r="F1723" s="8">
        <v>0</v>
      </c>
      <c r="G1723" s="4">
        <v>0.66666666666666652</v>
      </c>
      <c r="H1723" s="8">
        <v>1</v>
      </c>
      <c r="I1723" s="8">
        <v>0</v>
      </c>
      <c r="J1723" s="8">
        <v>1</v>
      </c>
    </row>
    <row r="1724" spans="1:10" x14ac:dyDescent="0.3">
      <c r="A1724" s="7" t="s">
        <v>3350</v>
      </c>
      <c r="B1724" s="7" t="s">
        <v>3351</v>
      </c>
      <c r="C1724" s="8">
        <v>6</v>
      </c>
      <c r="D1724" s="8">
        <v>6</v>
      </c>
      <c r="E1724" s="4">
        <v>1</v>
      </c>
      <c r="F1724" s="8">
        <v>0</v>
      </c>
      <c r="G1724" s="4">
        <v>1</v>
      </c>
      <c r="H1724" s="8">
        <v>0</v>
      </c>
      <c r="I1724" s="8">
        <v>0</v>
      </c>
      <c r="J1724" s="8">
        <v>0</v>
      </c>
    </row>
    <row r="1725" spans="1:10" x14ac:dyDescent="0.3">
      <c r="A1725" s="7" t="s">
        <v>3352</v>
      </c>
      <c r="B1725" s="7" t="s">
        <v>3353</v>
      </c>
      <c r="C1725" s="8">
        <v>6</v>
      </c>
      <c r="D1725" s="8">
        <v>4</v>
      </c>
      <c r="E1725" s="4">
        <v>0.66666666666666652</v>
      </c>
      <c r="F1725" s="8">
        <v>0</v>
      </c>
      <c r="G1725" s="4">
        <v>0.66666666666666652</v>
      </c>
      <c r="H1725" s="8">
        <v>1</v>
      </c>
      <c r="I1725" s="8">
        <v>0</v>
      </c>
      <c r="J1725" s="8">
        <v>1</v>
      </c>
    </row>
    <row r="1726" spans="1:10" x14ac:dyDescent="0.3">
      <c r="A1726" s="7" t="s">
        <v>3354</v>
      </c>
      <c r="B1726" s="7" t="s">
        <v>3355</v>
      </c>
      <c r="C1726" s="8">
        <v>6</v>
      </c>
      <c r="D1726" s="8">
        <v>6</v>
      </c>
      <c r="E1726" s="4">
        <v>1</v>
      </c>
      <c r="F1726" s="8">
        <v>0</v>
      </c>
      <c r="G1726" s="4">
        <v>1</v>
      </c>
      <c r="H1726" s="8">
        <v>0</v>
      </c>
      <c r="I1726" s="8">
        <v>0</v>
      </c>
      <c r="J1726" s="8">
        <v>0</v>
      </c>
    </row>
    <row r="1727" spans="1:10" x14ac:dyDescent="0.3">
      <c r="A1727" s="7" t="s">
        <v>3356</v>
      </c>
      <c r="B1727" s="7" t="s">
        <v>3357</v>
      </c>
      <c r="C1727" s="8">
        <v>6</v>
      </c>
      <c r="D1727" s="8">
        <v>5</v>
      </c>
      <c r="E1727" s="4">
        <v>0.83333333333333348</v>
      </c>
      <c r="F1727" s="8">
        <v>0</v>
      </c>
      <c r="G1727" s="4">
        <v>0.83333333333333348</v>
      </c>
      <c r="H1727" s="8">
        <v>1</v>
      </c>
      <c r="I1727" s="8">
        <v>0</v>
      </c>
      <c r="J1727" s="8">
        <v>0</v>
      </c>
    </row>
    <row r="1728" spans="1:10" x14ac:dyDescent="0.3">
      <c r="A1728" s="7" t="s">
        <v>3358</v>
      </c>
      <c r="B1728" s="7" t="s">
        <v>3359</v>
      </c>
      <c r="C1728" s="8">
        <v>6</v>
      </c>
      <c r="D1728" s="8">
        <v>6</v>
      </c>
      <c r="E1728" s="4">
        <v>1</v>
      </c>
      <c r="F1728" s="8">
        <v>0</v>
      </c>
      <c r="G1728" s="4">
        <v>1</v>
      </c>
      <c r="H1728" s="8">
        <v>0</v>
      </c>
      <c r="I1728" s="8">
        <v>0</v>
      </c>
      <c r="J1728" s="8">
        <v>0</v>
      </c>
    </row>
    <row r="1729" spans="1:10" x14ac:dyDescent="0.3">
      <c r="A1729" s="7" t="s">
        <v>3360</v>
      </c>
      <c r="B1729" s="7" t="s">
        <v>3361</v>
      </c>
      <c r="C1729" s="8">
        <v>6</v>
      </c>
      <c r="D1729" s="8">
        <v>6</v>
      </c>
      <c r="E1729" s="4">
        <v>1</v>
      </c>
      <c r="F1729" s="8">
        <v>0</v>
      </c>
      <c r="G1729" s="4">
        <v>1</v>
      </c>
      <c r="H1729" s="8">
        <v>0</v>
      </c>
      <c r="I1729" s="8">
        <v>0</v>
      </c>
      <c r="J1729" s="8">
        <v>0</v>
      </c>
    </row>
    <row r="1730" spans="1:10" x14ac:dyDescent="0.3">
      <c r="A1730" s="7" t="s">
        <v>3362</v>
      </c>
      <c r="B1730" s="7" t="s">
        <v>3363</v>
      </c>
      <c r="C1730" s="8">
        <v>6</v>
      </c>
      <c r="D1730" s="8">
        <v>4</v>
      </c>
      <c r="E1730" s="4">
        <v>0.66666666666666652</v>
      </c>
      <c r="F1730" s="8">
        <v>0</v>
      </c>
      <c r="G1730" s="4">
        <v>0.66666666666666652</v>
      </c>
      <c r="H1730" s="8">
        <v>1</v>
      </c>
      <c r="I1730" s="8">
        <v>0</v>
      </c>
      <c r="J1730" s="8">
        <v>1</v>
      </c>
    </row>
    <row r="1731" spans="1:10" x14ac:dyDescent="0.3">
      <c r="A1731" s="7" t="s">
        <v>3364</v>
      </c>
      <c r="B1731" s="7" t="s">
        <v>3365</v>
      </c>
      <c r="C1731" s="8">
        <v>6</v>
      </c>
      <c r="D1731" s="8">
        <v>6</v>
      </c>
      <c r="E1731" s="4">
        <v>1</v>
      </c>
      <c r="F1731" s="8">
        <v>0</v>
      </c>
      <c r="G1731" s="4">
        <v>1</v>
      </c>
      <c r="H1731" s="8">
        <v>0</v>
      </c>
      <c r="I1731" s="8">
        <v>0</v>
      </c>
      <c r="J1731" s="8">
        <v>0</v>
      </c>
    </row>
    <row r="1732" spans="1:10" x14ac:dyDescent="0.3">
      <c r="A1732" s="7" t="s">
        <v>3366</v>
      </c>
      <c r="B1732" s="7" t="s">
        <v>3367</v>
      </c>
      <c r="C1732" s="8">
        <v>6</v>
      </c>
      <c r="D1732" s="8">
        <v>6</v>
      </c>
      <c r="E1732" s="4">
        <v>1</v>
      </c>
      <c r="F1732" s="8">
        <v>0</v>
      </c>
      <c r="G1732" s="4">
        <v>1</v>
      </c>
      <c r="H1732" s="8">
        <v>0</v>
      </c>
      <c r="I1732" s="8">
        <v>0</v>
      </c>
      <c r="J1732" s="8">
        <v>0</v>
      </c>
    </row>
    <row r="1733" spans="1:10" x14ac:dyDescent="0.3">
      <c r="A1733" s="7" t="s">
        <v>3368</v>
      </c>
      <c r="B1733" s="7" t="s">
        <v>3369</v>
      </c>
      <c r="C1733" s="8">
        <v>6</v>
      </c>
      <c r="D1733" s="8">
        <v>5</v>
      </c>
      <c r="E1733" s="4">
        <v>0.83333333333333348</v>
      </c>
      <c r="F1733" s="8">
        <v>0</v>
      </c>
      <c r="G1733" s="4">
        <v>0.83333333333333348</v>
      </c>
      <c r="H1733" s="8">
        <v>0</v>
      </c>
      <c r="I1733" s="8">
        <v>1</v>
      </c>
      <c r="J1733" s="8">
        <v>0</v>
      </c>
    </row>
    <row r="1734" spans="1:10" x14ac:dyDescent="0.3">
      <c r="A1734" s="7" t="s">
        <v>3370</v>
      </c>
      <c r="B1734" s="7" t="s">
        <v>3371</v>
      </c>
      <c r="C1734" s="8">
        <v>6</v>
      </c>
      <c r="D1734" s="8">
        <v>4</v>
      </c>
      <c r="E1734" s="4">
        <v>0.66666666666666652</v>
      </c>
      <c r="F1734" s="8">
        <v>0</v>
      </c>
      <c r="G1734" s="4">
        <v>0.66666666666666652</v>
      </c>
      <c r="H1734" s="8">
        <v>1</v>
      </c>
      <c r="I1734" s="8">
        <v>0</v>
      </c>
      <c r="J1734" s="8">
        <v>1</v>
      </c>
    </row>
    <row r="1735" spans="1:10" x14ac:dyDescent="0.3">
      <c r="A1735" s="7" t="s">
        <v>3372</v>
      </c>
      <c r="B1735" s="7" t="s">
        <v>3373</v>
      </c>
      <c r="C1735" s="8">
        <v>6</v>
      </c>
      <c r="D1735" s="8">
        <v>6</v>
      </c>
      <c r="E1735" s="4">
        <v>1</v>
      </c>
      <c r="F1735" s="8">
        <v>0</v>
      </c>
      <c r="G1735" s="4">
        <v>1</v>
      </c>
      <c r="H1735" s="8">
        <v>0</v>
      </c>
      <c r="I1735" s="8">
        <v>0</v>
      </c>
      <c r="J1735" s="8">
        <v>0</v>
      </c>
    </row>
    <row r="1736" spans="1:10" x14ac:dyDescent="0.3">
      <c r="A1736" s="7" t="s">
        <v>3374</v>
      </c>
      <c r="B1736" s="7" t="s">
        <v>3375</v>
      </c>
      <c r="C1736" s="8">
        <v>6</v>
      </c>
      <c r="D1736" s="8">
        <v>4</v>
      </c>
      <c r="E1736" s="4">
        <v>0.66666666666666652</v>
      </c>
      <c r="F1736" s="8">
        <v>0</v>
      </c>
      <c r="G1736" s="4">
        <v>0.66666666666666652</v>
      </c>
      <c r="H1736" s="8">
        <v>1</v>
      </c>
      <c r="I1736" s="8">
        <v>0</v>
      </c>
      <c r="J1736" s="8">
        <v>1</v>
      </c>
    </row>
    <row r="1737" spans="1:10" x14ac:dyDescent="0.3">
      <c r="A1737" s="7" t="s">
        <v>3376</v>
      </c>
      <c r="B1737" s="7" t="s">
        <v>3377</v>
      </c>
      <c r="C1737" s="8">
        <v>6</v>
      </c>
      <c r="D1737" s="8">
        <v>5</v>
      </c>
      <c r="E1737" s="4">
        <v>0.83333333333333348</v>
      </c>
      <c r="F1737" s="8">
        <v>0</v>
      </c>
      <c r="G1737" s="4">
        <v>0.83333333333333348</v>
      </c>
      <c r="H1737" s="8">
        <v>0</v>
      </c>
      <c r="I1737" s="8">
        <v>0</v>
      </c>
      <c r="J1737" s="8">
        <v>1</v>
      </c>
    </row>
    <row r="1738" spans="1:10" x14ac:dyDescent="0.3">
      <c r="A1738" s="7" t="s">
        <v>3378</v>
      </c>
      <c r="B1738" s="7" t="s">
        <v>3379</v>
      </c>
      <c r="C1738" s="8">
        <v>6</v>
      </c>
      <c r="D1738" s="8">
        <v>4</v>
      </c>
      <c r="E1738" s="4">
        <v>0.66666666666666652</v>
      </c>
      <c r="F1738" s="8">
        <v>0</v>
      </c>
      <c r="G1738" s="4">
        <v>0.66666666666666652</v>
      </c>
      <c r="H1738" s="8">
        <v>1</v>
      </c>
      <c r="I1738" s="8">
        <v>0</v>
      </c>
      <c r="J1738" s="8">
        <v>1</v>
      </c>
    </row>
    <row r="1739" spans="1:10" x14ac:dyDescent="0.3">
      <c r="A1739" s="7" t="s">
        <v>3380</v>
      </c>
      <c r="B1739" s="7" t="s">
        <v>1548</v>
      </c>
      <c r="C1739" s="8">
        <v>6</v>
      </c>
      <c r="D1739" s="8">
        <v>6</v>
      </c>
      <c r="E1739" s="4">
        <v>1</v>
      </c>
      <c r="F1739" s="8">
        <v>0</v>
      </c>
      <c r="G1739" s="4">
        <v>1</v>
      </c>
      <c r="H1739" s="8">
        <v>0</v>
      </c>
      <c r="I1739" s="8">
        <v>0</v>
      </c>
      <c r="J1739" s="8">
        <v>0</v>
      </c>
    </row>
    <row r="1740" spans="1:10" x14ac:dyDescent="0.3">
      <c r="A1740" s="7" t="s">
        <v>3381</v>
      </c>
      <c r="B1740" s="7" t="s">
        <v>3382</v>
      </c>
      <c r="C1740" s="8">
        <v>6</v>
      </c>
      <c r="D1740" s="8">
        <v>5</v>
      </c>
      <c r="E1740" s="4">
        <v>0.83333333333333348</v>
      </c>
      <c r="F1740" s="8">
        <v>1</v>
      </c>
      <c r="G1740" s="4">
        <v>1</v>
      </c>
      <c r="H1740" s="8">
        <v>0</v>
      </c>
      <c r="I1740" s="8">
        <v>0</v>
      </c>
      <c r="J1740" s="8">
        <v>0</v>
      </c>
    </row>
    <row r="1741" spans="1:10" x14ac:dyDescent="0.3">
      <c r="A1741" s="7" t="s">
        <v>3383</v>
      </c>
      <c r="B1741" s="7" t="s">
        <v>3384</v>
      </c>
      <c r="C1741" s="8">
        <v>6</v>
      </c>
      <c r="D1741" s="8">
        <v>4</v>
      </c>
      <c r="E1741" s="4">
        <v>0.66666666666666652</v>
      </c>
      <c r="F1741" s="8">
        <v>0</v>
      </c>
      <c r="G1741" s="4">
        <v>0.66666666666666652</v>
      </c>
      <c r="H1741" s="8">
        <v>1</v>
      </c>
      <c r="I1741" s="8">
        <v>0</v>
      </c>
      <c r="J1741" s="8">
        <v>1</v>
      </c>
    </row>
    <row r="1742" spans="1:10" x14ac:dyDescent="0.3">
      <c r="A1742" s="7" t="s">
        <v>3385</v>
      </c>
      <c r="B1742" s="7" t="s">
        <v>2884</v>
      </c>
      <c r="C1742" s="8">
        <v>6</v>
      </c>
      <c r="D1742" s="8">
        <v>6</v>
      </c>
      <c r="E1742" s="4">
        <v>1</v>
      </c>
      <c r="F1742" s="8">
        <v>0</v>
      </c>
      <c r="G1742" s="4">
        <v>1</v>
      </c>
      <c r="H1742" s="8">
        <v>0</v>
      </c>
      <c r="I1742" s="8">
        <v>0</v>
      </c>
      <c r="J1742" s="8">
        <v>0</v>
      </c>
    </row>
    <row r="1743" spans="1:10" x14ac:dyDescent="0.3">
      <c r="A1743" s="7" t="s">
        <v>3386</v>
      </c>
      <c r="B1743" s="7" t="s">
        <v>3387</v>
      </c>
      <c r="C1743" s="8">
        <v>6</v>
      </c>
      <c r="D1743" s="8">
        <v>4</v>
      </c>
      <c r="E1743" s="4">
        <v>0.66666666666666652</v>
      </c>
      <c r="F1743" s="8">
        <v>0</v>
      </c>
      <c r="G1743" s="4">
        <v>0.66666666666666652</v>
      </c>
      <c r="H1743" s="8">
        <v>1</v>
      </c>
      <c r="I1743" s="8">
        <v>0</v>
      </c>
      <c r="J1743" s="8">
        <v>1</v>
      </c>
    </row>
    <row r="1744" spans="1:10" x14ac:dyDescent="0.3">
      <c r="A1744" s="7" t="s">
        <v>3388</v>
      </c>
      <c r="B1744" s="7" t="s">
        <v>3389</v>
      </c>
      <c r="C1744" s="8">
        <v>6</v>
      </c>
      <c r="D1744" s="8">
        <v>5</v>
      </c>
      <c r="E1744" s="4">
        <v>0.83333333333333348</v>
      </c>
      <c r="F1744" s="8">
        <v>1</v>
      </c>
      <c r="G1744" s="4">
        <v>1</v>
      </c>
      <c r="H1744" s="8">
        <v>0</v>
      </c>
      <c r="I1744" s="8">
        <v>0</v>
      </c>
      <c r="J1744" s="8">
        <v>0</v>
      </c>
    </row>
    <row r="1745" spans="1:10" x14ac:dyDescent="0.3">
      <c r="A1745" s="7" t="s">
        <v>3390</v>
      </c>
      <c r="B1745" s="7" t="s">
        <v>3391</v>
      </c>
      <c r="C1745" s="8">
        <v>6</v>
      </c>
      <c r="D1745" s="8">
        <v>6</v>
      </c>
      <c r="E1745" s="4">
        <v>1</v>
      </c>
      <c r="F1745" s="8">
        <v>0</v>
      </c>
      <c r="G1745" s="4">
        <v>1</v>
      </c>
      <c r="H1745" s="8">
        <v>0</v>
      </c>
      <c r="I1745" s="8">
        <v>0</v>
      </c>
      <c r="J1745" s="8">
        <v>0</v>
      </c>
    </row>
    <row r="1746" spans="1:10" x14ac:dyDescent="0.3">
      <c r="A1746" s="7" t="s">
        <v>3392</v>
      </c>
      <c r="B1746" s="7" t="s">
        <v>3393</v>
      </c>
      <c r="C1746" s="8">
        <v>5</v>
      </c>
      <c r="D1746" s="8">
        <v>3</v>
      </c>
      <c r="E1746" s="4">
        <v>0.6</v>
      </c>
      <c r="F1746" s="8">
        <v>2</v>
      </c>
      <c r="G1746" s="4">
        <v>1</v>
      </c>
      <c r="H1746" s="8">
        <v>0</v>
      </c>
      <c r="I1746" s="8">
        <v>0</v>
      </c>
      <c r="J1746" s="8">
        <v>0</v>
      </c>
    </row>
    <row r="1747" spans="1:10" x14ac:dyDescent="0.3">
      <c r="A1747" s="7" t="s">
        <v>3394</v>
      </c>
      <c r="B1747" s="7" t="s">
        <v>3395</v>
      </c>
      <c r="C1747" s="8">
        <v>5</v>
      </c>
      <c r="D1747" s="8">
        <v>3</v>
      </c>
      <c r="E1747" s="4">
        <v>0.6</v>
      </c>
      <c r="F1747" s="8">
        <v>0</v>
      </c>
      <c r="G1747" s="4">
        <v>0.6</v>
      </c>
      <c r="H1747" s="8">
        <v>2</v>
      </c>
      <c r="I1747" s="8">
        <v>0</v>
      </c>
      <c r="J1747" s="8">
        <v>0</v>
      </c>
    </row>
    <row r="1748" spans="1:10" x14ac:dyDescent="0.3">
      <c r="A1748" s="7" t="s">
        <v>3396</v>
      </c>
      <c r="B1748" s="7" t="s">
        <v>3397</v>
      </c>
      <c r="C1748" s="8">
        <v>5</v>
      </c>
      <c r="D1748" s="8">
        <v>5</v>
      </c>
      <c r="E1748" s="4">
        <v>1</v>
      </c>
      <c r="F1748" s="8">
        <v>0</v>
      </c>
      <c r="G1748" s="4">
        <v>1</v>
      </c>
      <c r="H1748" s="8">
        <v>0</v>
      </c>
      <c r="I1748" s="8">
        <v>0</v>
      </c>
      <c r="J1748" s="8">
        <v>0</v>
      </c>
    </row>
    <row r="1749" spans="1:10" x14ac:dyDescent="0.3">
      <c r="A1749" s="7" t="s">
        <v>3398</v>
      </c>
      <c r="B1749" s="7" t="s">
        <v>2987</v>
      </c>
      <c r="C1749" s="8">
        <v>5</v>
      </c>
      <c r="D1749" s="8">
        <v>5</v>
      </c>
      <c r="E1749" s="4">
        <v>1</v>
      </c>
      <c r="F1749" s="8">
        <v>0</v>
      </c>
      <c r="G1749" s="4">
        <v>1</v>
      </c>
      <c r="H1749" s="8">
        <v>0</v>
      </c>
      <c r="I1749" s="8">
        <v>0</v>
      </c>
      <c r="J1749" s="8">
        <v>0</v>
      </c>
    </row>
    <row r="1750" spans="1:10" x14ac:dyDescent="0.3">
      <c r="A1750" s="7" t="s">
        <v>3399</v>
      </c>
      <c r="B1750" s="7" t="s">
        <v>3400</v>
      </c>
      <c r="C1750" s="8">
        <v>5</v>
      </c>
      <c r="D1750" s="8">
        <v>4</v>
      </c>
      <c r="E1750" s="4">
        <v>0.8</v>
      </c>
      <c r="F1750" s="8">
        <v>0</v>
      </c>
      <c r="G1750" s="4">
        <v>0.8</v>
      </c>
      <c r="H1750" s="8">
        <v>0</v>
      </c>
      <c r="I1750" s="8">
        <v>0</v>
      </c>
      <c r="J1750" s="8">
        <v>1</v>
      </c>
    </row>
    <row r="1751" spans="1:10" x14ac:dyDescent="0.3">
      <c r="A1751" s="7" t="s">
        <v>3401</v>
      </c>
      <c r="B1751" s="7" t="s">
        <v>3402</v>
      </c>
      <c r="C1751" s="8">
        <v>5</v>
      </c>
      <c r="D1751" s="8">
        <v>3</v>
      </c>
      <c r="E1751" s="4">
        <v>0.6</v>
      </c>
      <c r="F1751" s="8">
        <v>1</v>
      </c>
      <c r="G1751" s="4">
        <v>0.8</v>
      </c>
      <c r="H1751" s="8">
        <v>0</v>
      </c>
      <c r="I1751" s="8">
        <v>0</v>
      </c>
      <c r="J1751" s="8">
        <v>1</v>
      </c>
    </row>
    <row r="1752" spans="1:10" x14ac:dyDescent="0.3">
      <c r="A1752" s="7" t="s">
        <v>3403</v>
      </c>
      <c r="B1752" s="7" t="s">
        <v>736</v>
      </c>
      <c r="C1752" s="8">
        <v>5</v>
      </c>
      <c r="D1752" s="8">
        <v>4</v>
      </c>
      <c r="E1752" s="4">
        <v>0.8</v>
      </c>
      <c r="F1752" s="8">
        <v>0</v>
      </c>
      <c r="G1752" s="4">
        <v>0.8</v>
      </c>
      <c r="H1752" s="8">
        <v>1</v>
      </c>
      <c r="I1752" s="8">
        <v>0</v>
      </c>
      <c r="J1752" s="8">
        <v>0</v>
      </c>
    </row>
    <row r="1753" spans="1:10" x14ac:dyDescent="0.3">
      <c r="A1753" s="7" t="s">
        <v>3404</v>
      </c>
      <c r="B1753" s="7" t="s">
        <v>3405</v>
      </c>
      <c r="C1753" s="8">
        <v>5</v>
      </c>
      <c r="D1753" s="8">
        <v>3</v>
      </c>
      <c r="E1753" s="4">
        <v>0.6</v>
      </c>
      <c r="F1753" s="8">
        <v>1</v>
      </c>
      <c r="G1753" s="4">
        <v>0.8</v>
      </c>
      <c r="H1753" s="8">
        <v>0</v>
      </c>
      <c r="I1753" s="8">
        <v>0</v>
      </c>
      <c r="J1753" s="8">
        <v>1</v>
      </c>
    </row>
    <row r="1754" spans="1:10" x14ac:dyDescent="0.3">
      <c r="A1754" s="7" t="s">
        <v>3406</v>
      </c>
      <c r="B1754" s="7" t="s">
        <v>3407</v>
      </c>
      <c r="C1754" s="8">
        <v>5</v>
      </c>
      <c r="D1754" s="8">
        <v>4</v>
      </c>
      <c r="E1754" s="4">
        <v>0.8</v>
      </c>
      <c r="F1754" s="8">
        <v>0</v>
      </c>
      <c r="G1754" s="4">
        <v>0.8</v>
      </c>
      <c r="H1754" s="8">
        <v>0</v>
      </c>
      <c r="I1754" s="8">
        <v>1</v>
      </c>
      <c r="J1754" s="8">
        <v>0</v>
      </c>
    </row>
    <row r="1755" spans="1:10" x14ac:dyDescent="0.3">
      <c r="A1755" s="7" t="s">
        <v>3408</v>
      </c>
      <c r="B1755" s="7" t="s">
        <v>3409</v>
      </c>
      <c r="C1755" s="8">
        <v>5</v>
      </c>
      <c r="D1755" s="8">
        <v>5</v>
      </c>
      <c r="E1755" s="4">
        <v>1</v>
      </c>
      <c r="F1755" s="8">
        <v>0</v>
      </c>
      <c r="G1755" s="4">
        <v>1</v>
      </c>
      <c r="H1755" s="8">
        <v>0</v>
      </c>
      <c r="I1755" s="8">
        <v>0</v>
      </c>
      <c r="J1755" s="8">
        <v>0</v>
      </c>
    </row>
    <row r="1756" spans="1:10" x14ac:dyDescent="0.3">
      <c r="A1756" s="7" t="s">
        <v>3410</v>
      </c>
      <c r="B1756" s="7" t="s">
        <v>3411</v>
      </c>
      <c r="C1756" s="8">
        <v>5</v>
      </c>
      <c r="D1756" s="8">
        <v>4</v>
      </c>
      <c r="E1756" s="4">
        <v>0.8</v>
      </c>
      <c r="F1756" s="8">
        <v>0</v>
      </c>
      <c r="G1756" s="4">
        <v>0.8</v>
      </c>
      <c r="H1756" s="8">
        <v>1</v>
      </c>
      <c r="I1756" s="8">
        <v>0</v>
      </c>
      <c r="J1756" s="8">
        <v>0</v>
      </c>
    </row>
    <row r="1757" spans="1:10" x14ac:dyDescent="0.3">
      <c r="A1757" s="7" t="s">
        <v>3412</v>
      </c>
      <c r="B1757" s="7" t="s">
        <v>3413</v>
      </c>
      <c r="C1757" s="8">
        <v>5</v>
      </c>
      <c r="D1757" s="8">
        <v>5</v>
      </c>
      <c r="E1757" s="4">
        <v>1</v>
      </c>
      <c r="F1757" s="8">
        <v>0</v>
      </c>
      <c r="G1757" s="4">
        <v>1</v>
      </c>
      <c r="H1757" s="8">
        <v>0</v>
      </c>
      <c r="I1757" s="8">
        <v>0</v>
      </c>
      <c r="J1757" s="8">
        <v>0</v>
      </c>
    </row>
    <row r="1758" spans="1:10" x14ac:dyDescent="0.3">
      <c r="A1758" s="7" t="s">
        <v>3414</v>
      </c>
      <c r="B1758" s="7" t="s">
        <v>3415</v>
      </c>
      <c r="C1758" s="8">
        <v>5</v>
      </c>
      <c r="D1758" s="8">
        <v>5</v>
      </c>
      <c r="E1758" s="4">
        <v>1</v>
      </c>
      <c r="F1758" s="8">
        <v>0</v>
      </c>
      <c r="G1758" s="4">
        <v>1</v>
      </c>
      <c r="H1758" s="8">
        <v>0</v>
      </c>
      <c r="I1758" s="8">
        <v>0</v>
      </c>
      <c r="J1758" s="8">
        <v>0</v>
      </c>
    </row>
    <row r="1759" spans="1:10" x14ac:dyDescent="0.3">
      <c r="A1759" s="7" t="s">
        <v>3416</v>
      </c>
      <c r="B1759" s="7" t="s">
        <v>3417</v>
      </c>
      <c r="C1759" s="8">
        <v>5</v>
      </c>
      <c r="D1759" s="8">
        <v>4</v>
      </c>
      <c r="E1759" s="4">
        <v>0.8</v>
      </c>
      <c r="F1759" s="8">
        <v>1</v>
      </c>
      <c r="G1759" s="4">
        <v>1</v>
      </c>
      <c r="H1759" s="8">
        <v>0</v>
      </c>
      <c r="I1759" s="8">
        <v>0</v>
      </c>
      <c r="J1759" s="8">
        <v>0</v>
      </c>
    </row>
    <row r="1760" spans="1:10" x14ac:dyDescent="0.3">
      <c r="A1760" s="7" t="s">
        <v>3418</v>
      </c>
      <c r="B1760" s="7" t="s">
        <v>3419</v>
      </c>
      <c r="C1760" s="8">
        <v>5</v>
      </c>
      <c r="D1760" s="8">
        <v>4</v>
      </c>
      <c r="E1760" s="4">
        <v>0.8</v>
      </c>
      <c r="F1760" s="8">
        <v>0</v>
      </c>
      <c r="G1760" s="4">
        <v>0.8</v>
      </c>
      <c r="H1760" s="8">
        <v>1</v>
      </c>
      <c r="I1760" s="8">
        <v>0</v>
      </c>
      <c r="J1760" s="8">
        <v>0</v>
      </c>
    </row>
    <row r="1761" spans="1:10" x14ac:dyDescent="0.3">
      <c r="A1761" s="7" t="s">
        <v>3420</v>
      </c>
      <c r="B1761" s="7" t="s">
        <v>3421</v>
      </c>
      <c r="C1761" s="8">
        <v>5</v>
      </c>
      <c r="D1761" s="8">
        <v>4</v>
      </c>
      <c r="E1761" s="4">
        <v>0.8</v>
      </c>
      <c r="F1761" s="8">
        <v>0</v>
      </c>
      <c r="G1761" s="4">
        <v>0.8</v>
      </c>
      <c r="H1761" s="8">
        <v>0</v>
      </c>
      <c r="I1761" s="8">
        <v>0</v>
      </c>
      <c r="J1761" s="8">
        <v>1</v>
      </c>
    </row>
    <row r="1762" spans="1:10" x14ac:dyDescent="0.3">
      <c r="A1762" s="7" t="s">
        <v>3422</v>
      </c>
      <c r="B1762" s="7" t="s">
        <v>3423</v>
      </c>
      <c r="C1762" s="8">
        <v>5</v>
      </c>
      <c r="D1762" s="8">
        <v>5</v>
      </c>
      <c r="E1762" s="4">
        <v>1</v>
      </c>
      <c r="F1762" s="8">
        <v>0</v>
      </c>
      <c r="G1762" s="4">
        <v>1</v>
      </c>
      <c r="H1762" s="8">
        <v>0</v>
      </c>
      <c r="I1762" s="8">
        <v>0</v>
      </c>
      <c r="J1762" s="8">
        <v>0</v>
      </c>
    </row>
    <row r="1763" spans="1:10" x14ac:dyDescent="0.3">
      <c r="A1763" s="7" t="s">
        <v>3424</v>
      </c>
      <c r="B1763" s="7" t="s">
        <v>3425</v>
      </c>
      <c r="C1763" s="8">
        <v>5</v>
      </c>
      <c r="D1763" s="8">
        <v>4</v>
      </c>
      <c r="E1763" s="4">
        <v>0.8</v>
      </c>
      <c r="F1763" s="8">
        <v>1</v>
      </c>
      <c r="G1763" s="4">
        <v>1</v>
      </c>
      <c r="H1763" s="8">
        <v>0</v>
      </c>
      <c r="I1763" s="8">
        <v>0</v>
      </c>
      <c r="J1763" s="8">
        <v>0</v>
      </c>
    </row>
    <row r="1764" spans="1:10" x14ac:dyDescent="0.3">
      <c r="A1764" s="7" t="s">
        <v>3426</v>
      </c>
      <c r="B1764" s="7" t="s">
        <v>2482</v>
      </c>
      <c r="C1764" s="8">
        <v>5</v>
      </c>
      <c r="D1764" s="8">
        <v>5</v>
      </c>
      <c r="E1764" s="4">
        <v>1</v>
      </c>
      <c r="F1764" s="8">
        <v>0</v>
      </c>
      <c r="G1764" s="4">
        <v>1</v>
      </c>
      <c r="H1764" s="8">
        <v>0</v>
      </c>
      <c r="I1764" s="8">
        <v>0</v>
      </c>
      <c r="J1764" s="8">
        <v>0</v>
      </c>
    </row>
    <row r="1765" spans="1:10" x14ac:dyDescent="0.3">
      <c r="A1765" s="7" t="s">
        <v>3427</v>
      </c>
      <c r="B1765" s="7" t="s">
        <v>3428</v>
      </c>
      <c r="C1765" s="8">
        <v>5</v>
      </c>
      <c r="D1765" s="8">
        <v>5</v>
      </c>
      <c r="E1765" s="4">
        <v>1</v>
      </c>
      <c r="F1765" s="8">
        <v>0</v>
      </c>
      <c r="G1765" s="4">
        <v>1</v>
      </c>
      <c r="H1765" s="8">
        <v>0</v>
      </c>
      <c r="I1765" s="8">
        <v>0</v>
      </c>
      <c r="J1765" s="8">
        <v>0</v>
      </c>
    </row>
    <row r="1766" spans="1:10" x14ac:dyDescent="0.3">
      <c r="A1766" s="7" t="s">
        <v>3429</v>
      </c>
      <c r="B1766" s="7" t="s">
        <v>3430</v>
      </c>
      <c r="C1766" s="8">
        <v>5</v>
      </c>
      <c r="D1766" s="8">
        <v>5</v>
      </c>
      <c r="E1766" s="4">
        <v>1</v>
      </c>
      <c r="F1766" s="8">
        <v>0</v>
      </c>
      <c r="G1766" s="4">
        <v>1</v>
      </c>
      <c r="H1766" s="8">
        <v>0</v>
      </c>
      <c r="I1766" s="8">
        <v>0</v>
      </c>
      <c r="J1766" s="8">
        <v>0</v>
      </c>
    </row>
    <row r="1767" spans="1:10" x14ac:dyDescent="0.3">
      <c r="A1767" s="7" t="s">
        <v>3431</v>
      </c>
      <c r="B1767" s="7" t="s">
        <v>3432</v>
      </c>
      <c r="C1767" s="8">
        <v>5</v>
      </c>
      <c r="D1767" s="8">
        <v>5</v>
      </c>
      <c r="E1767" s="4">
        <v>1</v>
      </c>
      <c r="F1767" s="8">
        <v>0</v>
      </c>
      <c r="G1767" s="4">
        <v>1</v>
      </c>
      <c r="H1767" s="8">
        <v>0</v>
      </c>
      <c r="I1767" s="8">
        <v>0</v>
      </c>
      <c r="J1767" s="8">
        <v>0</v>
      </c>
    </row>
    <row r="1768" spans="1:10" x14ac:dyDescent="0.3">
      <c r="A1768" s="7" t="s">
        <v>3433</v>
      </c>
      <c r="B1768" s="7" t="s">
        <v>3434</v>
      </c>
      <c r="C1768" s="8">
        <v>5</v>
      </c>
      <c r="D1768" s="8">
        <v>4</v>
      </c>
      <c r="E1768" s="4">
        <v>0.8</v>
      </c>
      <c r="F1768" s="8">
        <v>0</v>
      </c>
      <c r="G1768" s="4">
        <v>0.8</v>
      </c>
      <c r="H1768" s="8">
        <v>1</v>
      </c>
      <c r="I1768" s="8">
        <v>0</v>
      </c>
      <c r="J1768" s="8">
        <v>0</v>
      </c>
    </row>
    <row r="1769" spans="1:10" x14ac:dyDescent="0.3">
      <c r="A1769" s="7" t="s">
        <v>3435</v>
      </c>
      <c r="B1769" s="7" t="s">
        <v>3436</v>
      </c>
      <c r="C1769" s="8">
        <v>5</v>
      </c>
      <c r="D1769" s="8">
        <v>4</v>
      </c>
      <c r="E1769" s="4">
        <v>0.8</v>
      </c>
      <c r="F1769" s="8">
        <v>0</v>
      </c>
      <c r="G1769" s="4">
        <v>0.8</v>
      </c>
      <c r="H1769" s="8">
        <v>1</v>
      </c>
      <c r="I1769" s="8">
        <v>0</v>
      </c>
      <c r="J1769" s="8">
        <v>0</v>
      </c>
    </row>
    <row r="1770" spans="1:10" x14ac:dyDescent="0.3">
      <c r="A1770" s="7" t="s">
        <v>3437</v>
      </c>
      <c r="B1770" s="7" t="s">
        <v>3391</v>
      </c>
      <c r="C1770" s="8">
        <v>4</v>
      </c>
      <c r="D1770" s="8">
        <v>2</v>
      </c>
      <c r="E1770" s="4">
        <v>0.5</v>
      </c>
      <c r="F1770" s="8">
        <v>0</v>
      </c>
      <c r="G1770" s="4">
        <v>0.5</v>
      </c>
      <c r="H1770" s="8">
        <v>2</v>
      </c>
      <c r="I1770" s="8">
        <v>0</v>
      </c>
      <c r="J1770" s="8">
        <v>0</v>
      </c>
    </row>
    <row r="1771" spans="1:10" x14ac:dyDescent="0.3">
      <c r="A1771" s="7" t="s">
        <v>3438</v>
      </c>
      <c r="B1771" s="7" t="s">
        <v>3439</v>
      </c>
      <c r="C1771" s="8">
        <v>4</v>
      </c>
      <c r="D1771" s="8">
        <v>4</v>
      </c>
      <c r="E1771" s="4">
        <v>1</v>
      </c>
      <c r="F1771" s="8">
        <v>0</v>
      </c>
      <c r="G1771" s="4">
        <v>1</v>
      </c>
      <c r="H1771" s="8">
        <v>0</v>
      </c>
      <c r="I1771" s="8">
        <v>0</v>
      </c>
      <c r="J1771" s="8">
        <v>0</v>
      </c>
    </row>
    <row r="1772" spans="1:10" x14ac:dyDescent="0.3">
      <c r="A1772" s="7" t="s">
        <v>3440</v>
      </c>
      <c r="B1772" s="7" t="s">
        <v>3441</v>
      </c>
      <c r="C1772" s="8">
        <v>4</v>
      </c>
      <c r="D1772" s="8">
        <v>4</v>
      </c>
      <c r="E1772" s="4">
        <v>1</v>
      </c>
      <c r="F1772" s="8">
        <v>0</v>
      </c>
      <c r="G1772" s="4">
        <v>1</v>
      </c>
      <c r="H1772" s="8">
        <v>0</v>
      </c>
      <c r="I1772" s="8">
        <v>0</v>
      </c>
      <c r="J1772" s="8">
        <v>0</v>
      </c>
    </row>
    <row r="1773" spans="1:10" x14ac:dyDescent="0.3">
      <c r="A1773" s="7" t="s">
        <v>3442</v>
      </c>
      <c r="B1773" s="7" t="s">
        <v>3443</v>
      </c>
      <c r="C1773" s="8">
        <v>4</v>
      </c>
      <c r="D1773" s="8">
        <v>3</v>
      </c>
      <c r="E1773" s="4">
        <v>0.75</v>
      </c>
      <c r="F1773" s="8">
        <v>0</v>
      </c>
      <c r="G1773" s="4">
        <v>0.75</v>
      </c>
      <c r="H1773" s="8">
        <v>0</v>
      </c>
      <c r="I1773" s="8">
        <v>0</v>
      </c>
      <c r="J1773" s="8">
        <v>1</v>
      </c>
    </row>
    <row r="1774" spans="1:10" x14ac:dyDescent="0.3">
      <c r="A1774" s="7" t="s">
        <v>3444</v>
      </c>
      <c r="B1774" s="7" t="s">
        <v>3445</v>
      </c>
      <c r="C1774" s="8">
        <v>4</v>
      </c>
      <c r="D1774" s="8">
        <v>4</v>
      </c>
      <c r="E1774" s="4">
        <v>1</v>
      </c>
      <c r="F1774" s="8">
        <v>0</v>
      </c>
      <c r="G1774" s="4">
        <v>1</v>
      </c>
      <c r="H1774" s="8">
        <v>0</v>
      </c>
      <c r="I1774" s="8">
        <v>0</v>
      </c>
      <c r="J1774" s="8">
        <v>0</v>
      </c>
    </row>
    <row r="1775" spans="1:10" x14ac:dyDescent="0.3">
      <c r="A1775" s="7" t="s">
        <v>3446</v>
      </c>
      <c r="B1775" s="7" t="s">
        <v>3447</v>
      </c>
      <c r="C1775" s="8">
        <v>4</v>
      </c>
      <c r="D1775" s="8">
        <v>3</v>
      </c>
      <c r="E1775" s="4">
        <v>0.75</v>
      </c>
      <c r="F1775" s="8">
        <v>0</v>
      </c>
      <c r="G1775" s="4">
        <v>0.75</v>
      </c>
      <c r="H1775" s="8">
        <v>0</v>
      </c>
      <c r="I1775" s="8">
        <v>0</v>
      </c>
      <c r="J1775" s="8">
        <v>1</v>
      </c>
    </row>
    <row r="1776" spans="1:10" x14ac:dyDescent="0.3">
      <c r="A1776" s="7" t="s">
        <v>3448</v>
      </c>
      <c r="B1776" s="7" t="s">
        <v>3449</v>
      </c>
      <c r="C1776" s="8">
        <v>4</v>
      </c>
      <c r="D1776" s="8">
        <v>3</v>
      </c>
      <c r="E1776" s="4">
        <v>0.75</v>
      </c>
      <c r="F1776" s="8">
        <v>0</v>
      </c>
      <c r="G1776" s="4">
        <v>0.75</v>
      </c>
      <c r="H1776" s="8">
        <v>0</v>
      </c>
      <c r="I1776" s="8">
        <v>0</v>
      </c>
      <c r="J1776" s="8">
        <v>1</v>
      </c>
    </row>
    <row r="1777" spans="1:10" x14ac:dyDescent="0.3">
      <c r="A1777" s="7" t="s">
        <v>3450</v>
      </c>
      <c r="B1777" s="7" t="s">
        <v>3451</v>
      </c>
      <c r="C1777" s="8">
        <v>4</v>
      </c>
      <c r="D1777" s="8">
        <v>0</v>
      </c>
      <c r="E1777" s="4">
        <v>0</v>
      </c>
      <c r="F1777" s="8">
        <v>4</v>
      </c>
      <c r="G1777" s="4">
        <v>1</v>
      </c>
      <c r="H1777" s="8">
        <v>0</v>
      </c>
      <c r="I1777" s="8">
        <v>0</v>
      </c>
      <c r="J1777" s="8">
        <v>0</v>
      </c>
    </row>
    <row r="1778" spans="1:10" x14ac:dyDescent="0.3">
      <c r="A1778" s="7" t="s">
        <v>3452</v>
      </c>
      <c r="B1778" s="7" t="s">
        <v>522</v>
      </c>
      <c r="C1778" s="8">
        <v>4</v>
      </c>
      <c r="D1778" s="8">
        <v>3</v>
      </c>
      <c r="E1778" s="4">
        <v>0.75</v>
      </c>
      <c r="F1778" s="8">
        <v>0</v>
      </c>
      <c r="G1778" s="4">
        <v>0.75</v>
      </c>
      <c r="H1778" s="8">
        <v>0</v>
      </c>
      <c r="I1778" s="8">
        <v>0</v>
      </c>
      <c r="J1778" s="8">
        <v>1</v>
      </c>
    </row>
    <row r="1779" spans="1:10" x14ac:dyDescent="0.3">
      <c r="A1779" s="7" t="s">
        <v>3453</v>
      </c>
      <c r="B1779" s="7" t="s">
        <v>3454</v>
      </c>
      <c r="C1779" s="8">
        <v>4</v>
      </c>
      <c r="D1779" s="8">
        <v>3</v>
      </c>
      <c r="E1779" s="4">
        <v>0.75</v>
      </c>
      <c r="F1779" s="8">
        <v>0</v>
      </c>
      <c r="G1779" s="4">
        <v>0.75</v>
      </c>
      <c r="H1779" s="8">
        <v>0</v>
      </c>
      <c r="I1779" s="8">
        <v>0</v>
      </c>
      <c r="J1779" s="8">
        <v>1</v>
      </c>
    </row>
    <row r="1780" spans="1:10" x14ac:dyDescent="0.3">
      <c r="A1780" s="7" t="s">
        <v>3455</v>
      </c>
      <c r="B1780" s="7" t="s">
        <v>3456</v>
      </c>
      <c r="C1780" s="8">
        <v>4</v>
      </c>
      <c r="D1780" s="8">
        <v>4</v>
      </c>
      <c r="E1780" s="4">
        <v>1</v>
      </c>
      <c r="F1780" s="8">
        <v>0</v>
      </c>
      <c r="G1780" s="4">
        <v>1</v>
      </c>
      <c r="H1780" s="8">
        <v>0</v>
      </c>
      <c r="I1780" s="8">
        <v>0</v>
      </c>
      <c r="J1780" s="8">
        <v>0</v>
      </c>
    </row>
    <row r="1781" spans="1:10" x14ac:dyDescent="0.3">
      <c r="A1781" s="7" t="s">
        <v>3457</v>
      </c>
      <c r="B1781" s="7" t="s">
        <v>3458</v>
      </c>
      <c r="C1781" s="8">
        <v>4</v>
      </c>
      <c r="D1781" s="8">
        <v>3</v>
      </c>
      <c r="E1781" s="4">
        <v>0.75</v>
      </c>
      <c r="F1781" s="8">
        <v>1</v>
      </c>
      <c r="G1781" s="4">
        <v>1</v>
      </c>
      <c r="H1781" s="8">
        <v>0</v>
      </c>
      <c r="I1781" s="8">
        <v>0</v>
      </c>
      <c r="J1781" s="8">
        <v>0</v>
      </c>
    </row>
    <row r="1782" spans="1:10" x14ac:dyDescent="0.3">
      <c r="A1782" s="7" t="s">
        <v>3459</v>
      </c>
      <c r="B1782" s="7" t="s">
        <v>3460</v>
      </c>
      <c r="C1782" s="8">
        <v>4</v>
      </c>
      <c r="D1782" s="8">
        <v>4</v>
      </c>
      <c r="E1782" s="4">
        <v>1</v>
      </c>
      <c r="F1782" s="8">
        <v>0</v>
      </c>
      <c r="G1782" s="4">
        <v>1</v>
      </c>
      <c r="H1782" s="8">
        <v>0</v>
      </c>
      <c r="I1782" s="8">
        <v>0</v>
      </c>
      <c r="J1782" s="8">
        <v>0</v>
      </c>
    </row>
    <row r="1783" spans="1:10" x14ac:dyDescent="0.3">
      <c r="A1783" s="7" t="s">
        <v>3461</v>
      </c>
      <c r="B1783" s="7" t="s">
        <v>3462</v>
      </c>
      <c r="C1783" s="8">
        <v>4</v>
      </c>
      <c r="D1783" s="8">
        <v>2</v>
      </c>
      <c r="E1783" s="4">
        <v>0.5</v>
      </c>
      <c r="F1783" s="8">
        <v>1</v>
      </c>
      <c r="G1783" s="4">
        <v>0.75</v>
      </c>
      <c r="H1783" s="8">
        <v>0</v>
      </c>
      <c r="I1783" s="8">
        <v>0</v>
      </c>
      <c r="J1783" s="8">
        <v>1</v>
      </c>
    </row>
    <row r="1784" spans="1:10" x14ac:dyDescent="0.3">
      <c r="A1784" s="7" t="s">
        <v>3463</v>
      </c>
      <c r="B1784" s="7" t="s">
        <v>3464</v>
      </c>
      <c r="C1784" s="8">
        <v>4</v>
      </c>
      <c r="D1784" s="8">
        <v>4</v>
      </c>
      <c r="E1784" s="4">
        <v>1</v>
      </c>
      <c r="F1784" s="8">
        <v>0</v>
      </c>
      <c r="G1784" s="4">
        <v>1</v>
      </c>
      <c r="H1784" s="8">
        <v>0</v>
      </c>
      <c r="I1784" s="8">
        <v>0</v>
      </c>
      <c r="J1784" s="8">
        <v>0</v>
      </c>
    </row>
    <row r="1785" spans="1:10" x14ac:dyDescent="0.3">
      <c r="A1785" s="7" t="s">
        <v>3465</v>
      </c>
      <c r="B1785" s="7" t="s">
        <v>3466</v>
      </c>
      <c r="C1785" s="8">
        <v>4</v>
      </c>
      <c r="D1785" s="8">
        <v>3</v>
      </c>
      <c r="E1785" s="4">
        <v>0.75</v>
      </c>
      <c r="F1785" s="8">
        <v>0</v>
      </c>
      <c r="G1785" s="4">
        <v>0.75</v>
      </c>
      <c r="H1785" s="8">
        <v>1</v>
      </c>
      <c r="I1785" s="8">
        <v>0</v>
      </c>
      <c r="J1785" s="8">
        <v>0</v>
      </c>
    </row>
    <row r="1786" spans="1:10" x14ac:dyDescent="0.3">
      <c r="A1786" s="7" t="s">
        <v>3467</v>
      </c>
      <c r="B1786" s="7" t="s">
        <v>3468</v>
      </c>
      <c r="C1786" s="8">
        <v>4</v>
      </c>
      <c r="D1786" s="8">
        <v>4</v>
      </c>
      <c r="E1786" s="4">
        <v>1</v>
      </c>
      <c r="F1786" s="8">
        <v>0</v>
      </c>
      <c r="G1786" s="4">
        <v>1</v>
      </c>
      <c r="H1786" s="8">
        <v>0</v>
      </c>
      <c r="I1786" s="8">
        <v>0</v>
      </c>
      <c r="J1786" s="8">
        <v>0</v>
      </c>
    </row>
    <row r="1787" spans="1:10" x14ac:dyDescent="0.3">
      <c r="A1787" s="7" t="s">
        <v>3469</v>
      </c>
      <c r="B1787" s="7" t="s">
        <v>3470</v>
      </c>
      <c r="C1787" s="8">
        <v>4</v>
      </c>
      <c r="D1787" s="8">
        <v>3</v>
      </c>
      <c r="E1787" s="4">
        <v>0.75</v>
      </c>
      <c r="F1787" s="8">
        <v>1</v>
      </c>
      <c r="G1787" s="4">
        <v>1</v>
      </c>
      <c r="H1787" s="8">
        <v>0</v>
      </c>
      <c r="I1787" s="8">
        <v>0</v>
      </c>
      <c r="J1787" s="8">
        <v>0</v>
      </c>
    </row>
    <row r="1788" spans="1:10" x14ac:dyDescent="0.3">
      <c r="A1788" s="7" t="s">
        <v>3471</v>
      </c>
      <c r="B1788" s="7" t="s">
        <v>3472</v>
      </c>
      <c r="C1788" s="8">
        <v>4</v>
      </c>
      <c r="D1788" s="8">
        <v>3</v>
      </c>
      <c r="E1788" s="4">
        <v>0.75</v>
      </c>
      <c r="F1788" s="8">
        <v>0</v>
      </c>
      <c r="G1788" s="4">
        <v>0.75</v>
      </c>
      <c r="H1788" s="8">
        <v>1</v>
      </c>
      <c r="I1788" s="8">
        <v>0</v>
      </c>
      <c r="J1788" s="8">
        <v>0</v>
      </c>
    </row>
    <row r="1789" spans="1:10" x14ac:dyDescent="0.3">
      <c r="A1789" s="7" t="s">
        <v>3473</v>
      </c>
      <c r="B1789" s="7" t="s">
        <v>3474</v>
      </c>
      <c r="C1789" s="8">
        <v>4</v>
      </c>
      <c r="D1789" s="8">
        <v>4</v>
      </c>
      <c r="E1789" s="4">
        <v>1</v>
      </c>
      <c r="F1789" s="8">
        <v>0</v>
      </c>
      <c r="G1789" s="4">
        <v>1</v>
      </c>
      <c r="H1789" s="8">
        <v>0</v>
      </c>
      <c r="I1789" s="8">
        <v>0</v>
      </c>
      <c r="J1789" s="8">
        <v>0</v>
      </c>
    </row>
    <row r="1790" spans="1:10" x14ac:dyDescent="0.3">
      <c r="A1790" s="7" t="s">
        <v>3475</v>
      </c>
      <c r="B1790" s="7" t="s">
        <v>3476</v>
      </c>
      <c r="C1790" s="8">
        <v>4</v>
      </c>
      <c r="D1790" s="8">
        <v>3</v>
      </c>
      <c r="E1790" s="4">
        <v>0.75</v>
      </c>
      <c r="F1790" s="8">
        <v>1</v>
      </c>
      <c r="G1790" s="4">
        <v>1</v>
      </c>
      <c r="H1790" s="8">
        <v>0</v>
      </c>
      <c r="I1790" s="8">
        <v>0</v>
      </c>
      <c r="J1790" s="8">
        <v>0</v>
      </c>
    </row>
    <row r="1791" spans="1:10" x14ac:dyDescent="0.3">
      <c r="A1791" s="7" t="s">
        <v>3477</v>
      </c>
      <c r="B1791" s="7" t="s">
        <v>3478</v>
      </c>
      <c r="C1791" s="8">
        <v>4</v>
      </c>
      <c r="D1791" s="8">
        <v>3</v>
      </c>
      <c r="E1791" s="4">
        <v>0.75</v>
      </c>
      <c r="F1791" s="8">
        <v>0</v>
      </c>
      <c r="G1791" s="4">
        <v>0.75</v>
      </c>
      <c r="H1791" s="8">
        <v>0</v>
      </c>
      <c r="I1791" s="8">
        <v>0</v>
      </c>
      <c r="J1791" s="8">
        <v>1</v>
      </c>
    </row>
    <row r="1792" spans="1:10" x14ac:dyDescent="0.3">
      <c r="A1792" s="7" t="s">
        <v>3479</v>
      </c>
      <c r="B1792" s="7" t="s">
        <v>3480</v>
      </c>
      <c r="C1792" s="8">
        <v>4</v>
      </c>
      <c r="D1792" s="8">
        <v>4</v>
      </c>
      <c r="E1792" s="4">
        <v>1</v>
      </c>
      <c r="F1792" s="8">
        <v>0</v>
      </c>
      <c r="G1792" s="4">
        <v>1</v>
      </c>
      <c r="H1792" s="8">
        <v>0</v>
      </c>
      <c r="I1792" s="8">
        <v>0</v>
      </c>
      <c r="J1792" s="8">
        <v>0</v>
      </c>
    </row>
    <row r="1793" spans="1:10" x14ac:dyDescent="0.3">
      <c r="A1793" s="7" t="s">
        <v>3481</v>
      </c>
      <c r="B1793" s="7" t="s">
        <v>3482</v>
      </c>
      <c r="C1793" s="8">
        <v>4</v>
      </c>
      <c r="D1793" s="8">
        <v>4</v>
      </c>
      <c r="E1793" s="4">
        <v>1</v>
      </c>
      <c r="F1793" s="8">
        <v>0</v>
      </c>
      <c r="G1793" s="4">
        <v>1</v>
      </c>
      <c r="H1793" s="8">
        <v>0</v>
      </c>
      <c r="I1793" s="8">
        <v>0</v>
      </c>
      <c r="J1793" s="8">
        <v>0</v>
      </c>
    </row>
    <row r="1794" spans="1:10" x14ac:dyDescent="0.3">
      <c r="A1794" s="7" t="s">
        <v>3483</v>
      </c>
      <c r="B1794" s="7" t="s">
        <v>3484</v>
      </c>
      <c r="C1794" s="8">
        <v>3</v>
      </c>
      <c r="D1794" s="8">
        <v>3</v>
      </c>
      <c r="E1794" s="4">
        <v>1</v>
      </c>
      <c r="F1794" s="8">
        <v>0</v>
      </c>
      <c r="G1794" s="4">
        <v>1</v>
      </c>
      <c r="H1794" s="8">
        <v>0</v>
      </c>
      <c r="I1794" s="8">
        <v>0</v>
      </c>
      <c r="J1794" s="8">
        <v>0</v>
      </c>
    </row>
    <row r="1795" spans="1:10" x14ac:dyDescent="0.3">
      <c r="A1795" s="7" t="s">
        <v>3485</v>
      </c>
      <c r="B1795" s="7" t="s">
        <v>3486</v>
      </c>
      <c r="C1795" s="8">
        <v>3</v>
      </c>
      <c r="D1795" s="8">
        <v>3</v>
      </c>
      <c r="E1795" s="4">
        <v>1</v>
      </c>
      <c r="F1795" s="8">
        <v>0</v>
      </c>
      <c r="G1795" s="4">
        <v>1</v>
      </c>
      <c r="H1795" s="8">
        <v>0</v>
      </c>
      <c r="I1795" s="8">
        <v>0</v>
      </c>
      <c r="J1795" s="8">
        <v>0</v>
      </c>
    </row>
    <row r="1796" spans="1:10" x14ac:dyDescent="0.3">
      <c r="A1796" s="7" t="s">
        <v>3487</v>
      </c>
      <c r="B1796" s="7" t="s">
        <v>3488</v>
      </c>
      <c r="C1796" s="8">
        <v>3</v>
      </c>
      <c r="D1796" s="8">
        <v>2</v>
      </c>
      <c r="E1796" s="4">
        <v>0.66666666666666652</v>
      </c>
      <c r="F1796" s="8">
        <v>0</v>
      </c>
      <c r="G1796" s="4">
        <v>0.66666666666666652</v>
      </c>
      <c r="H1796" s="8">
        <v>1</v>
      </c>
      <c r="I1796" s="8">
        <v>0</v>
      </c>
      <c r="J1796" s="8">
        <v>0</v>
      </c>
    </row>
    <row r="1797" spans="1:10" x14ac:dyDescent="0.3">
      <c r="A1797" s="7" t="s">
        <v>3489</v>
      </c>
      <c r="B1797" s="7" t="s">
        <v>3490</v>
      </c>
      <c r="C1797" s="8">
        <v>3</v>
      </c>
      <c r="D1797" s="8">
        <v>2</v>
      </c>
      <c r="E1797" s="4">
        <v>0.66666666666666652</v>
      </c>
      <c r="F1797" s="8">
        <v>1</v>
      </c>
      <c r="G1797" s="4">
        <v>1</v>
      </c>
      <c r="H1797" s="8">
        <v>0</v>
      </c>
      <c r="I1797" s="8">
        <v>0</v>
      </c>
      <c r="J1797" s="8">
        <v>0</v>
      </c>
    </row>
    <row r="1798" spans="1:10" x14ac:dyDescent="0.3">
      <c r="A1798" s="7" t="s">
        <v>3491</v>
      </c>
      <c r="B1798" s="7" t="s">
        <v>3492</v>
      </c>
      <c r="C1798" s="8">
        <v>3</v>
      </c>
      <c r="D1798" s="8">
        <v>3</v>
      </c>
      <c r="E1798" s="4">
        <v>1</v>
      </c>
      <c r="F1798" s="8">
        <v>0</v>
      </c>
      <c r="G1798" s="4">
        <v>1</v>
      </c>
      <c r="H1798" s="8">
        <v>0</v>
      </c>
      <c r="I1798" s="8">
        <v>0</v>
      </c>
      <c r="J1798" s="8">
        <v>0</v>
      </c>
    </row>
    <row r="1799" spans="1:10" x14ac:dyDescent="0.3">
      <c r="A1799" s="7" t="s">
        <v>3493</v>
      </c>
      <c r="B1799" s="7" t="s">
        <v>1981</v>
      </c>
      <c r="C1799" s="8">
        <v>3</v>
      </c>
      <c r="D1799" s="8">
        <v>2</v>
      </c>
      <c r="E1799" s="4">
        <v>0.66666666666666652</v>
      </c>
      <c r="F1799" s="8">
        <v>1</v>
      </c>
      <c r="G1799" s="4">
        <v>1</v>
      </c>
      <c r="H1799" s="8">
        <v>0</v>
      </c>
      <c r="I1799" s="8">
        <v>0</v>
      </c>
      <c r="J1799" s="8">
        <v>0</v>
      </c>
    </row>
    <row r="1800" spans="1:10" x14ac:dyDescent="0.3">
      <c r="A1800" s="7" t="s">
        <v>3494</v>
      </c>
      <c r="B1800" s="7" t="s">
        <v>3495</v>
      </c>
      <c r="C1800" s="8">
        <v>3</v>
      </c>
      <c r="D1800" s="8">
        <v>3</v>
      </c>
      <c r="E1800" s="4">
        <v>1</v>
      </c>
      <c r="F1800" s="8">
        <v>0</v>
      </c>
      <c r="G1800" s="4">
        <v>1</v>
      </c>
      <c r="H1800" s="8">
        <v>0</v>
      </c>
      <c r="I1800" s="8">
        <v>0</v>
      </c>
      <c r="J1800" s="8">
        <v>0</v>
      </c>
    </row>
    <row r="1801" spans="1:10" x14ac:dyDescent="0.3">
      <c r="A1801" s="7" t="s">
        <v>3496</v>
      </c>
      <c r="B1801" s="7" t="s">
        <v>3497</v>
      </c>
      <c r="C1801" s="8">
        <v>3</v>
      </c>
      <c r="D1801" s="8">
        <v>2</v>
      </c>
      <c r="E1801" s="4">
        <v>0.66666666666666652</v>
      </c>
      <c r="F1801" s="8">
        <v>1</v>
      </c>
      <c r="G1801" s="4">
        <v>1</v>
      </c>
      <c r="H1801" s="8">
        <v>0</v>
      </c>
      <c r="I1801" s="8">
        <v>0</v>
      </c>
      <c r="J1801" s="8">
        <v>0</v>
      </c>
    </row>
    <row r="1802" spans="1:10" x14ac:dyDescent="0.3">
      <c r="A1802" s="7" t="s">
        <v>3498</v>
      </c>
      <c r="B1802" s="7" t="s">
        <v>3499</v>
      </c>
      <c r="C1802" s="8">
        <v>3</v>
      </c>
      <c r="D1802" s="8">
        <v>3</v>
      </c>
      <c r="E1802" s="4">
        <v>1</v>
      </c>
      <c r="F1802" s="8">
        <v>0</v>
      </c>
      <c r="G1802" s="4">
        <v>1</v>
      </c>
      <c r="H1802" s="8">
        <v>0</v>
      </c>
      <c r="I1802" s="8">
        <v>0</v>
      </c>
      <c r="J1802" s="8">
        <v>0</v>
      </c>
    </row>
    <row r="1803" spans="1:10" x14ac:dyDescent="0.3">
      <c r="A1803" s="7" t="s">
        <v>3500</v>
      </c>
      <c r="B1803" s="7" t="s">
        <v>3501</v>
      </c>
      <c r="C1803" s="8">
        <v>3</v>
      </c>
      <c r="D1803" s="8">
        <v>2</v>
      </c>
      <c r="E1803" s="4">
        <v>0.66666666666666652</v>
      </c>
      <c r="F1803" s="8">
        <v>1</v>
      </c>
      <c r="G1803" s="4">
        <v>1</v>
      </c>
      <c r="H1803" s="8">
        <v>0</v>
      </c>
      <c r="I1803" s="8">
        <v>0</v>
      </c>
      <c r="J1803" s="8">
        <v>0</v>
      </c>
    </row>
    <row r="1804" spans="1:10" x14ac:dyDescent="0.3">
      <c r="A1804" s="7" t="s">
        <v>3502</v>
      </c>
      <c r="B1804" s="7" t="s">
        <v>1524</v>
      </c>
      <c r="C1804" s="8">
        <v>3</v>
      </c>
      <c r="D1804" s="8">
        <v>2</v>
      </c>
      <c r="E1804" s="4">
        <v>0.66666666666666652</v>
      </c>
      <c r="F1804" s="8">
        <v>1</v>
      </c>
      <c r="G1804" s="4">
        <v>1</v>
      </c>
      <c r="H1804" s="8">
        <v>0</v>
      </c>
      <c r="I1804" s="8">
        <v>0</v>
      </c>
      <c r="J1804" s="8">
        <v>0</v>
      </c>
    </row>
    <row r="1805" spans="1:10" x14ac:dyDescent="0.3">
      <c r="A1805" s="7" t="s">
        <v>3503</v>
      </c>
      <c r="B1805" s="7" t="s">
        <v>3504</v>
      </c>
      <c r="C1805" s="8">
        <v>3</v>
      </c>
      <c r="D1805" s="8">
        <v>3</v>
      </c>
      <c r="E1805" s="4">
        <v>1</v>
      </c>
      <c r="F1805" s="8">
        <v>0</v>
      </c>
      <c r="G1805" s="4">
        <v>1</v>
      </c>
      <c r="H1805" s="8">
        <v>0</v>
      </c>
      <c r="I1805" s="8">
        <v>0</v>
      </c>
      <c r="J1805" s="8">
        <v>0</v>
      </c>
    </row>
    <row r="1806" spans="1:10" x14ac:dyDescent="0.3">
      <c r="A1806" s="7" t="s">
        <v>3505</v>
      </c>
      <c r="B1806" s="7" t="s">
        <v>3506</v>
      </c>
      <c r="C1806" s="8">
        <v>3</v>
      </c>
      <c r="D1806" s="8">
        <v>1</v>
      </c>
      <c r="E1806" s="4">
        <v>0.33333333333333326</v>
      </c>
      <c r="F1806" s="8">
        <v>0</v>
      </c>
      <c r="G1806" s="4">
        <v>0.33333333333333326</v>
      </c>
      <c r="H1806" s="8">
        <v>2</v>
      </c>
      <c r="I1806" s="8">
        <v>0</v>
      </c>
      <c r="J1806" s="8">
        <v>0</v>
      </c>
    </row>
    <row r="1807" spans="1:10" x14ac:dyDescent="0.3">
      <c r="A1807" s="7" t="s">
        <v>3507</v>
      </c>
      <c r="B1807" s="7" t="s">
        <v>3508</v>
      </c>
      <c r="C1807" s="8">
        <v>3</v>
      </c>
      <c r="D1807" s="8">
        <v>2</v>
      </c>
      <c r="E1807" s="4">
        <v>0.66666666666666652</v>
      </c>
      <c r="F1807" s="8">
        <v>0</v>
      </c>
      <c r="G1807" s="4">
        <v>0.66666666666666652</v>
      </c>
      <c r="H1807" s="8">
        <v>1</v>
      </c>
      <c r="I1807" s="8">
        <v>0</v>
      </c>
      <c r="J1807" s="8">
        <v>0</v>
      </c>
    </row>
    <row r="1808" spans="1:10" x14ac:dyDescent="0.3">
      <c r="A1808" s="7" t="s">
        <v>3509</v>
      </c>
      <c r="B1808" s="7" t="s">
        <v>3510</v>
      </c>
      <c r="C1808" s="8">
        <v>3</v>
      </c>
      <c r="D1808" s="8">
        <v>3</v>
      </c>
      <c r="E1808" s="4">
        <v>1</v>
      </c>
      <c r="F1808" s="8">
        <v>0</v>
      </c>
      <c r="G1808" s="4">
        <v>1</v>
      </c>
      <c r="H1808" s="8">
        <v>0</v>
      </c>
      <c r="I1808" s="8">
        <v>0</v>
      </c>
      <c r="J1808" s="8">
        <v>0</v>
      </c>
    </row>
    <row r="1809" spans="1:10" x14ac:dyDescent="0.3">
      <c r="A1809" s="7" t="s">
        <v>3511</v>
      </c>
      <c r="B1809" s="7" t="s">
        <v>3512</v>
      </c>
      <c r="C1809" s="8">
        <v>3</v>
      </c>
      <c r="D1809" s="8">
        <v>2</v>
      </c>
      <c r="E1809" s="4">
        <v>0.66666666666666652</v>
      </c>
      <c r="F1809" s="8">
        <v>1</v>
      </c>
      <c r="G1809" s="4">
        <v>1</v>
      </c>
      <c r="H1809" s="8">
        <v>0</v>
      </c>
      <c r="I1809" s="8">
        <v>0</v>
      </c>
      <c r="J1809" s="8">
        <v>0</v>
      </c>
    </row>
    <row r="1810" spans="1:10" x14ac:dyDescent="0.3">
      <c r="A1810" s="7" t="s">
        <v>3513</v>
      </c>
      <c r="B1810" s="7" t="s">
        <v>3514</v>
      </c>
      <c r="C1810" s="8">
        <v>3</v>
      </c>
      <c r="D1810" s="8">
        <v>3</v>
      </c>
      <c r="E1810" s="4">
        <v>1</v>
      </c>
      <c r="F1810" s="8">
        <v>0</v>
      </c>
      <c r="G1810" s="4">
        <v>1</v>
      </c>
      <c r="H1810" s="8">
        <v>0</v>
      </c>
      <c r="I1810" s="8">
        <v>0</v>
      </c>
      <c r="J1810" s="8">
        <v>0</v>
      </c>
    </row>
    <row r="1811" spans="1:10" x14ac:dyDescent="0.3">
      <c r="A1811" s="7" t="s">
        <v>3515</v>
      </c>
      <c r="B1811" s="7" t="s">
        <v>2946</v>
      </c>
      <c r="C1811" s="8">
        <v>3</v>
      </c>
      <c r="D1811" s="8">
        <v>2</v>
      </c>
      <c r="E1811" s="4">
        <v>0.66666666666666652</v>
      </c>
      <c r="F1811" s="8">
        <v>0</v>
      </c>
      <c r="G1811" s="4">
        <v>0.66666666666666652</v>
      </c>
      <c r="H1811" s="8">
        <v>1</v>
      </c>
      <c r="I1811" s="8">
        <v>0</v>
      </c>
      <c r="J1811" s="8">
        <v>0</v>
      </c>
    </row>
    <row r="1812" spans="1:10" x14ac:dyDescent="0.3">
      <c r="A1812" s="7" t="s">
        <v>3516</v>
      </c>
      <c r="B1812" s="7" t="s">
        <v>3517</v>
      </c>
      <c r="C1812" s="8">
        <v>3</v>
      </c>
      <c r="D1812" s="8">
        <v>2</v>
      </c>
      <c r="E1812" s="4">
        <v>0.66666666666666652</v>
      </c>
      <c r="F1812" s="8">
        <v>0</v>
      </c>
      <c r="G1812" s="4">
        <v>0.66666666666666652</v>
      </c>
      <c r="H1812" s="8">
        <v>1</v>
      </c>
      <c r="I1812" s="8">
        <v>0</v>
      </c>
      <c r="J1812" s="8">
        <v>0</v>
      </c>
    </row>
    <row r="1813" spans="1:10" x14ac:dyDescent="0.3">
      <c r="A1813" s="7" t="s">
        <v>3518</v>
      </c>
      <c r="B1813" s="7" t="s">
        <v>3519</v>
      </c>
      <c r="C1813" s="8">
        <v>3</v>
      </c>
      <c r="D1813" s="8">
        <v>2</v>
      </c>
      <c r="E1813" s="4">
        <v>0.66666666666666652</v>
      </c>
      <c r="F1813" s="8">
        <v>1</v>
      </c>
      <c r="G1813" s="4">
        <v>1</v>
      </c>
      <c r="H1813" s="8">
        <v>0</v>
      </c>
      <c r="I1813" s="8">
        <v>0</v>
      </c>
      <c r="J1813" s="8">
        <v>0</v>
      </c>
    </row>
    <row r="1814" spans="1:10" x14ac:dyDescent="0.3">
      <c r="A1814" s="7" t="s">
        <v>3520</v>
      </c>
      <c r="B1814" s="7" t="s">
        <v>3521</v>
      </c>
      <c r="C1814" s="8">
        <v>3</v>
      </c>
      <c r="D1814" s="8">
        <v>3</v>
      </c>
      <c r="E1814" s="4">
        <v>1</v>
      </c>
      <c r="F1814" s="8">
        <v>0</v>
      </c>
      <c r="G1814" s="4">
        <v>1</v>
      </c>
      <c r="H1814" s="8">
        <v>0</v>
      </c>
      <c r="I1814" s="8">
        <v>0</v>
      </c>
      <c r="J1814" s="8">
        <v>0</v>
      </c>
    </row>
    <row r="1815" spans="1:10" x14ac:dyDescent="0.3">
      <c r="A1815" s="7" t="s">
        <v>3522</v>
      </c>
      <c r="B1815" s="7" t="s">
        <v>3523</v>
      </c>
      <c r="C1815" s="8">
        <v>3</v>
      </c>
      <c r="D1815" s="8">
        <v>2</v>
      </c>
      <c r="E1815" s="4">
        <v>0.66666666666666652</v>
      </c>
      <c r="F1815" s="8">
        <v>0</v>
      </c>
      <c r="G1815" s="4">
        <v>0.66666666666666652</v>
      </c>
      <c r="H1815" s="8">
        <v>1</v>
      </c>
      <c r="I1815" s="8">
        <v>0</v>
      </c>
      <c r="J1815" s="8">
        <v>0</v>
      </c>
    </row>
    <row r="1816" spans="1:10" x14ac:dyDescent="0.3">
      <c r="A1816" s="7" t="s">
        <v>3524</v>
      </c>
      <c r="B1816" s="7" t="s">
        <v>3525</v>
      </c>
      <c r="C1816" s="8">
        <v>3</v>
      </c>
      <c r="D1816" s="8">
        <v>3</v>
      </c>
      <c r="E1816" s="4">
        <v>1</v>
      </c>
      <c r="F1816" s="8">
        <v>0</v>
      </c>
      <c r="G1816" s="4">
        <v>1</v>
      </c>
      <c r="H1816" s="8">
        <v>0</v>
      </c>
      <c r="I1816" s="8">
        <v>0</v>
      </c>
      <c r="J1816" s="8">
        <v>0</v>
      </c>
    </row>
    <row r="1817" spans="1:10" x14ac:dyDescent="0.3">
      <c r="A1817" s="7" t="s">
        <v>3526</v>
      </c>
      <c r="B1817" s="7" t="s">
        <v>3527</v>
      </c>
      <c r="C1817" s="8">
        <v>3</v>
      </c>
      <c r="D1817" s="8">
        <v>2</v>
      </c>
      <c r="E1817" s="4">
        <v>0.66666666666666652</v>
      </c>
      <c r="F1817" s="8">
        <v>0</v>
      </c>
      <c r="G1817" s="4">
        <v>0.66666666666666652</v>
      </c>
      <c r="H1817" s="8">
        <v>1</v>
      </c>
      <c r="I1817" s="8">
        <v>0</v>
      </c>
      <c r="J1817" s="8">
        <v>0</v>
      </c>
    </row>
    <row r="1818" spans="1:10" x14ac:dyDescent="0.3">
      <c r="A1818" s="7" t="s">
        <v>3528</v>
      </c>
      <c r="B1818" s="7" t="s">
        <v>3529</v>
      </c>
      <c r="C1818" s="8">
        <v>3</v>
      </c>
      <c r="D1818" s="8">
        <v>2</v>
      </c>
      <c r="E1818" s="4">
        <v>0.66666666666666652</v>
      </c>
      <c r="F1818" s="8">
        <v>0</v>
      </c>
      <c r="G1818" s="4">
        <v>0.66666666666666652</v>
      </c>
      <c r="H1818" s="8">
        <v>1</v>
      </c>
      <c r="I1818" s="8">
        <v>0</v>
      </c>
      <c r="J1818" s="8">
        <v>0</v>
      </c>
    </row>
    <row r="1819" spans="1:10" x14ac:dyDescent="0.3">
      <c r="A1819" s="7" t="s">
        <v>3530</v>
      </c>
      <c r="B1819" s="7" t="s">
        <v>1101</v>
      </c>
      <c r="C1819" s="8">
        <v>3</v>
      </c>
      <c r="D1819" s="8">
        <v>3</v>
      </c>
      <c r="E1819" s="4">
        <v>1</v>
      </c>
      <c r="F1819" s="8">
        <v>0</v>
      </c>
      <c r="G1819" s="4">
        <v>1</v>
      </c>
      <c r="H1819" s="8">
        <v>0</v>
      </c>
      <c r="I1819" s="8">
        <v>0</v>
      </c>
      <c r="J1819" s="8">
        <v>0</v>
      </c>
    </row>
    <row r="1820" spans="1:10" x14ac:dyDescent="0.3">
      <c r="A1820" s="7" t="s">
        <v>3531</v>
      </c>
      <c r="B1820" s="7" t="s">
        <v>3532</v>
      </c>
      <c r="C1820" s="8">
        <v>3</v>
      </c>
      <c r="D1820" s="8">
        <v>3</v>
      </c>
      <c r="E1820" s="4">
        <v>1</v>
      </c>
      <c r="F1820" s="8">
        <v>0</v>
      </c>
      <c r="G1820" s="4">
        <v>1</v>
      </c>
      <c r="H1820" s="8">
        <v>0</v>
      </c>
      <c r="I1820" s="8">
        <v>0</v>
      </c>
      <c r="J1820" s="8">
        <v>0</v>
      </c>
    </row>
    <row r="1821" spans="1:10" x14ac:dyDescent="0.3">
      <c r="A1821" s="7" t="s">
        <v>3533</v>
      </c>
      <c r="B1821" s="7" t="s">
        <v>3534</v>
      </c>
      <c r="C1821" s="8">
        <v>3</v>
      </c>
      <c r="D1821" s="8">
        <v>3</v>
      </c>
      <c r="E1821" s="4">
        <v>1</v>
      </c>
      <c r="F1821" s="8">
        <v>0</v>
      </c>
      <c r="G1821" s="4">
        <v>1</v>
      </c>
      <c r="H1821" s="8">
        <v>0</v>
      </c>
      <c r="I1821" s="8">
        <v>0</v>
      </c>
      <c r="J1821" s="8">
        <v>0</v>
      </c>
    </row>
    <row r="1822" spans="1:10" x14ac:dyDescent="0.3">
      <c r="A1822" s="7" t="s">
        <v>3535</v>
      </c>
      <c r="B1822" s="7" t="s">
        <v>3536</v>
      </c>
      <c r="C1822" s="8">
        <v>3</v>
      </c>
      <c r="D1822" s="8">
        <v>3</v>
      </c>
      <c r="E1822" s="4">
        <v>1</v>
      </c>
      <c r="F1822" s="8">
        <v>0</v>
      </c>
      <c r="G1822" s="4">
        <v>1</v>
      </c>
      <c r="H1822" s="8">
        <v>0</v>
      </c>
      <c r="I1822" s="8">
        <v>0</v>
      </c>
      <c r="J1822" s="8">
        <v>0</v>
      </c>
    </row>
    <row r="1823" spans="1:10" x14ac:dyDescent="0.3">
      <c r="A1823" s="7" t="s">
        <v>3537</v>
      </c>
      <c r="B1823" s="7" t="s">
        <v>3538</v>
      </c>
      <c r="C1823" s="8">
        <v>3</v>
      </c>
      <c r="D1823" s="8">
        <v>3</v>
      </c>
      <c r="E1823" s="4">
        <v>1</v>
      </c>
      <c r="F1823" s="8">
        <v>0</v>
      </c>
      <c r="G1823" s="4">
        <v>1</v>
      </c>
      <c r="H1823" s="8">
        <v>0</v>
      </c>
      <c r="I1823" s="8">
        <v>0</v>
      </c>
      <c r="J1823" s="8">
        <v>0</v>
      </c>
    </row>
    <row r="1824" spans="1:10" x14ac:dyDescent="0.3">
      <c r="A1824" s="7" t="s">
        <v>3539</v>
      </c>
      <c r="B1824" s="7" t="s">
        <v>3540</v>
      </c>
      <c r="C1824" s="8">
        <v>3</v>
      </c>
      <c r="D1824" s="8">
        <v>1</v>
      </c>
      <c r="E1824" s="4">
        <v>0.33333333333333326</v>
      </c>
      <c r="F1824" s="8">
        <v>1</v>
      </c>
      <c r="G1824" s="4">
        <v>0.66666666666666652</v>
      </c>
      <c r="H1824" s="8">
        <v>0</v>
      </c>
      <c r="I1824" s="8">
        <v>0</v>
      </c>
      <c r="J1824" s="8">
        <v>1</v>
      </c>
    </row>
    <row r="1825" spans="1:10" x14ac:dyDescent="0.3">
      <c r="A1825" s="7" t="s">
        <v>3541</v>
      </c>
      <c r="B1825" s="7" t="s">
        <v>3542</v>
      </c>
      <c r="C1825" s="8">
        <v>3</v>
      </c>
      <c r="D1825" s="8">
        <v>3</v>
      </c>
      <c r="E1825" s="4">
        <v>1</v>
      </c>
      <c r="F1825" s="8">
        <v>0</v>
      </c>
      <c r="G1825" s="4">
        <v>1</v>
      </c>
      <c r="H1825" s="8">
        <v>0</v>
      </c>
      <c r="I1825" s="8">
        <v>0</v>
      </c>
      <c r="J1825" s="8">
        <v>0</v>
      </c>
    </row>
    <row r="1826" spans="1:10" x14ac:dyDescent="0.3">
      <c r="A1826" s="7" t="s">
        <v>3543</v>
      </c>
      <c r="B1826" s="7" t="s">
        <v>3544</v>
      </c>
      <c r="C1826" s="8">
        <v>3</v>
      </c>
      <c r="D1826" s="8">
        <v>3</v>
      </c>
      <c r="E1826" s="4">
        <v>1</v>
      </c>
      <c r="F1826" s="8">
        <v>0</v>
      </c>
      <c r="G1826" s="4">
        <v>1</v>
      </c>
      <c r="H1826" s="8">
        <v>0</v>
      </c>
      <c r="I1826" s="8">
        <v>0</v>
      </c>
      <c r="J1826" s="8">
        <v>0</v>
      </c>
    </row>
    <row r="1827" spans="1:10" x14ac:dyDescent="0.3">
      <c r="A1827" s="7" t="s">
        <v>3545</v>
      </c>
      <c r="B1827" s="7" t="s">
        <v>2634</v>
      </c>
      <c r="C1827" s="8">
        <v>3</v>
      </c>
      <c r="D1827" s="8">
        <v>3</v>
      </c>
      <c r="E1827" s="4">
        <v>1</v>
      </c>
      <c r="F1827" s="8">
        <v>0</v>
      </c>
      <c r="G1827" s="4">
        <v>1</v>
      </c>
      <c r="H1827" s="8">
        <v>0</v>
      </c>
      <c r="I1827" s="8">
        <v>0</v>
      </c>
      <c r="J1827" s="8">
        <v>0</v>
      </c>
    </row>
    <row r="1828" spans="1:10" x14ac:dyDescent="0.3">
      <c r="A1828" s="7" t="s">
        <v>3546</v>
      </c>
      <c r="B1828" s="7" t="s">
        <v>3547</v>
      </c>
      <c r="C1828" s="8">
        <v>3</v>
      </c>
      <c r="D1828" s="8">
        <v>3</v>
      </c>
      <c r="E1828" s="4">
        <v>1</v>
      </c>
      <c r="F1828" s="8">
        <v>0</v>
      </c>
      <c r="G1828" s="4">
        <v>1</v>
      </c>
      <c r="H1828" s="8">
        <v>0</v>
      </c>
      <c r="I1828" s="8">
        <v>0</v>
      </c>
      <c r="J1828" s="8">
        <v>0</v>
      </c>
    </row>
    <row r="1829" spans="1:10" x14ac:dyDescent="0.3">
      <c r="A1829" s="7" t="s">
        <v>3548</v>
      </c>
      <c r="B1829" s="7" t="s">
        <v>3549</v>
      </c>
      <c r="C1829" s="8">
        <v>3</v>
      </c>
      <c r="D1829" s="8">
        <v>1</v>
      </c>
      <c r="E1829" s="4">
        <v>0.33333333333333326</v>
      </c>
      <c r="F1829" s="8">
        <v>1</v>
      </c>
      <c r="G1829" s="4">
        <v>0.66666666666666652</v>
      </c>
      <c r="H1829" s="8">
        <v>1</v>
      </c>
      <c r="I1829" s="8">
        <v>0</v>
      </c>
      <c r="J1829" s="8">
        <v>0</v>
      </c>
    </row>
    <row r="1830" spans="1:10" x14ac:dyDescent="0.3">
      <c r="A1830" s="7" t="s">
        <v>3550</v>
      </c>
      <c r="B1830" s="7" t="s">
        <v>3551</v>
      </c>
      <c r="C1830" s="8">
        <v>3</v>
      </c>
      <c r="D1830" s="8">
        <v>3</v>
      </c>
      <c r="E1830" s="4">
        <v>1</v>
      </c>
      <c r="F1830" s="8">
        <v>0</v>
      </c>
      <c r="G1830" s="4">
        <v>1</v>
      </c>
      <c r="H1830" s="8">
        <v>0</v>
      </c>
      <c r="I1830" s="8">
        <v>0</v>
      </c>
      <c r="J1830" s="8">
        <v>0</v>
      </c>
    </row>
    <row r="1831" spans="1:10" x14ac:dyDescent="0.3">
      <c r="A1831" s="7" t="s">
        <v>3552</v>
      </c>
      <c r="B1831" s="7" t="s">
        <v>3553</v>
      </c>
      <c r="C1831" s="8">
        <v>3</v>
      </c>
      <c r="D1831" s="8">
        <v>2</v>
      </c>
      <c r="E1831" s="4">
        <v>0.66666666666666652</v>
      </c>
      <c r="F1831" s="8">
        <v>1</v>
      </c>
      <c r="G1831" s="4">
        <v>1</v>
      </c>
      <c r="H1831" s="8">
        <v>0</v>
      </c>
      <c r="I1831" s="8">
        <v>0</v>
      </c>
      <c r="J1831" s="8">
        <v>0</v>
      </c>
    </row>
    <row r="1832" spans="1:10" x14ac:dyDescent="0.3">
      <c r="A1832" s="7" t="s">
        <v>3554</v>
      </c>
      <c r="B1832" s="7" t="s">
        <v>3555</v>
      </c>
      <c r="C1832" s="8">
        <v>3</v>
      </c>
      <c r="D1832" s="8">
        <v>2</v>
      </c>
      <c r="E1832" s="4">
        <v>0.66666666666666652</v>
      </c>
      <c r="F1832" s="8">
        <v>0</v>
      </c>
      <c r="G1832" s="4">
        <v>0.66666666666666652</v>
      </c>
      <c r="H1832" s="8">
        <v>1</v>
      </c>
      <c r="I1832" s="8">
        <v>0</v>
      </c>
      <c r="J1832" s="8">
        <v>0</v>
      </c>
    </row>
    <row r="1833" spans="1:10" x14ac:dyDescent="0.3">
      <c r="A1833" s="7" t="s">
        <v>3556</v>
      </c>
      <c r="B1833" s="7" t="s">
        <v>3557</v>
      </c>
      <c r="C1833" s="8">
        <v>3</v>
      </c>
      <c r="D1833" s="8">
        <v>2</v>
      </c>
      <c r="E1833" s="4">
        <v>0.66666666666666652</v>
      </c>
      <c r="F1833" s="8">
        <v>1</v>
      </c>
      <c r="G1833" s="4">
        <v>1</v>
      </c>
      <c r="H1833" s="8">
        <v>0</v>
      </c>
      <c r="I1833" s="8">
        <v>0</v>
      </c>
      <c r="J1833" s="8">
        <v>0</v>
      </c>
    </row>
    <row r="1834" spans="1:10" x14ac:dyDescent="0.3">
      <c r="A1834" s="7" t="s">
        <v>3558</v>
      </c>
      <c r="B1834" s="7" t="s">
        <v>2931</v>
      </c>
      <c r="C1834" s="8">
        <v>2</v>
      </c>
      <c r="D1834" s="8">
        <v>2</v>
      </c>
      <c r="E1834" s="4">
        <v>1</v>
      </c>
      <c r="F1834" s="8">
        <v>0</v>
      </c>
      <c r="G1834" s="4">
        <v>1</v>
      </c>
      <c r="H1834" s="8">
        <v>0</v>
      </c>
      <c r="I1834" s="8">
        <v>0</v>
      </c>
      <c r="J1834" s="8">
        <v>0</v>
      </c>
    </row>
    <row r="1835" spans="1:10" x14ac:dyDescent="0.3">
      <c r="A1835" s="7" t="s">
        <v>3559</v>
      </c>
      <c r="B1835" s="7" t="s">
        <v>3560</v>
      </c>
      <c r="C1835" s="8">
        <v>2</v>
      </c>
      <c r="D1835" s="8">
        <v>2</v>
      </c>
      <c r="E1835" s="4">
        <v>1</v>
      </c>
      <c r="F1835" s="8">
        <v>0</v>
      </c>
      <c r="G1835" s="4">
        <v>1</v>
      </c>
      <c r="H1835" s="8">
        <v>0</v>
      </c>
      <c r="I1835" s="8">
        <v>0</v>
      </c>
      <c r="J1835" s="8">
        <v>0</v>
      </c>
    </row>
    <row r="1836" spans="1:10" x14ac:dyDescent="0.3">
      <c r="A1836" s="7" t="s">
        <v>3561</v>
      </c>
      <c r="B1836" s="7" t="s">
        <v>3562</v>
      </c>
      <c r="C1836" s="8">
        <v>2</v>
      </c>
      <c r="D1836" s="8">
        <v>1</v>
      </c>
      <c r="E1836" s="4">
        <v>0.5</v>
      </c>
      <c r="F1836" s="8">
        <v>0</v>
      </c>
      <c r="G1836" s="4">
        <v>0.5</v>
      </c>
      <c r="H1836" s="8">
        <v>1</v>
      </c>
      <c r="I1836" s="8">
        <v>0</v>
      </c>
      <c r="J1836" s="8">
        <v>0</v>
      </c>
    </row>
    <row r="1837" spans="1:10" x14ac:dyDescent="0.3">
      <c r="A1837" s="7" t="s">
        <v>3563</v>
      </c>
      <c r="B1837" s="7" t="s">
        <v>3564</v>
      </c>
      <c r="C1837" s="8">
        <v>2</v>
      </c>
      <c r="D1837" s="8">
        <v>2</v>
      </c>
      <c r="E1837" s="4">
        <v>1</v>
      </c>
      <c r="F1837" s="8">
        <v>0</v>
      </c>
      <c r="G1837" s="4">
        <v>1</v>
      </c>
      <c r="H1837" s="8">
        <v>0</v>
      </c>
      <c r="I1837" s="8">
        <v>0</v>
      </c>
      <c r="J1837" s="8">
        <v>0</v>
      </c>
    </row>
    <row r="1838" spans="1:10" x14ac:dyDescent="0.3">
      <c r="A1838" s="7" t="s">
        <v>3565</v>
      </c>
      <c r="B1838" s="7" t="s">
        <v>3566</v>
      </c>
      <c r="C1838" s="8">
        <v>2</v>
      </c>
      <c r="D1838" s="8">
        <v>2</v>
      </c>
      <c r="E1838" s="4">
        <v>1</v>
      </c>
      <c r="F1838" s="8">
        <v>0</v>
      </c>
      <c r="G1838" s="4">
        <v>1</v>
      </c>
      <c r="H1838" s="8">
        <v>0</v>
      </c>
      <c r="I1838" s="8">
        <v>0</v>
      </c>
      <c r="J1838" s="8">
        <v>0</v>
      </c>
    </row>
    <row r="1839" spans="1:10" x14ac:dyDescent="0.3">
      <c r="A1839" s="7" t="s">
        <v>3567</v>
      </c>
      <c r="B1839" s="7" t="s">
        <v>3568</v>
      </c>
      <c r="C1839" s="8">
        <v>2</v>
      </c>
      <c r="D1839" s="8">
        <v>2</v>
      </c>
      <c r="E1839" s="4">
        <v>1</v>
      </c>
      <c r="F1839" s="8">
        <v>0</v>
      </c>
      <c r="G1839" s="4">
        <v>1</v>
      </c>
      <c r="H1839" s="8">
        <v>0</v>
      </c>
      <c r="I1839" s="8">
        <v>0</v>
      </c>
      <c r="J1839" s="8">
        <v>0</v>
      </c>
    </row>
    <row r="1840" spans="1:10" x14ac:dyDescent="0.3">
      <c r="A1840" s="7" t="s">
        <v>3569</v>
      </c>
      <c r="B1840" s="7" t="s">
        <v>3570</v>
      </c>
      <c r="C1840" s="8">
        <v>2</v>
      </c>
      <c r="D1840" s="8">
        <v>2</v>
      </c>
      <c r="E1840" s="4">
        <v>1</v>
      </c>
      <c r="F1840" s="8">
        <v>0</v>
      </c>
      <c r="G1840" s="4">
        <v>1</v>
      </c>
      <c r="H1840" s="8">
        <v>0</v>
      </c>
      <c r="I1840" s="8">
        <v>0</v>
      </c>
      <c r="J1840" s="8">
        <v>0</v>
      </c>
    </row>
    <row r="1841" spans="1:10" x14ac:dyDescent="0.3">
      <c r="A1841" s="7" t="s">
        <v>3571</v>
      </c>
      <c r="B1841" s="7" t="s">
        <v>3572</v>
      </c>
      <c r="C1841" s="8">
        <v>2</v>
      </c>
      <c r="D1841" s="8">
        <v>1</v>
      </c>
      <c r="E1841" s="4">
        <v>0.5</v>
      </c>
      <c r="F1841" s="8">
        <v>0</v>
      </c>
      <c r="G1841" s="4">
        <v>0.5</v>
      </c>
      <c r="H1841" s="8">
        <v>1</v>
      </c>
      <c r="I1841" s="8">
        <v>0</v>
      </c>
      <c r="J1841" s="8">
        <v>0</v>
      </c>
    </row>
    <row r="1842" spans="1:10" x14ac:dyDescent="0.3">
      <c r="A1842" s="7" t="s">
        <v>3573</v>
      </c>
      <c r="B1842" s="7" t="s">
        <v>92</v>
      </c>
      <c r="C1842" s="8">
        <v>2</v>
      </c>
      <c r="D1842" s="8">
        <v>1</v>
      </c>
      <c r="E1842" s="4">
        <v>0.5</v>
      </c>
      <c r="F1842" s="8">
        <v>0</v>
      </c>
      <c r="G1842" s="4">
        <v>0.5</v>
      </c>
      <c r="H1842" s="8">
        <v>1</v>
      </c>
      <c r="I1842" s="8">
        <v>0</v>
      </c>
      <c r="J1842" s="8">
        <v>0</v>
      </c>
    </row>
    <row r="1843" spans="1:10" x14ac:dyDescent="0.3">
      <c r="A1843" s="7" t="s">
        <v>3574</v>
      </c>
      <c r="B1843" s="7" t="s">
        <v>3575</v>
      </c>
      <c r="C1843" s="8">
        <v>2</v>
      </c>
      <c r="D1843" s="8">
        <v>2</v>
      </c>
      <c r="E1843" s="4">
        <v>1</v>
      </c>
      <c r="F1843" s="8">
        <v>0</v>
      </c>
      <c r="G1843" s="4">
        <v>1</v>
      </c>
      <c r="H1843" s="8">
        <v>0</v>
      </c>
      <c r="I1843" s="8">
        <v>0</v>
      </c>
      <c r="J1843" s="8">
        <v>0</v>
      </c>
    </row>
    <row r="1844" spans="1:10" x14ac:dyDescent="0.3">
      <c r="A1844" s="7" t="s">
        <v>3576</v>
      </c>
      <c r="B1844" s="7" t="s">
        <v>3577</v>
      </c>
      <c r="C1844" s="8">
        <v>2</v>
      </c>
      <c r="D1844" s="8">
        <v>2</v>
      </c>
      <c r="E1844" s="4">
        <v>1</v>
      </c>
      <c r="F1844" s="8">
        <v>0</v>
      </c>
      <c r="G1844" s="4">
        <v>1</v>
      </c>
      <c r="H1844" s="8">
        <v>0</v>
      </c>
      <c r="I1844" s="8">
        <v>0</v>
      </c>
      <c r="J1844" s="8">
        <v>0</v>
      </c>
    </row>
    <row r="1845" spans="1:10" x14ac:dyDescent="0.3">
      <c r="A1845" s="7" t="s">
        <v>3578</v>
      </c>
      <c r="B1845" s="7" t="s">
        <v>3579</v>
      </c>
      <c r="C1845" s="8">
        <v>2</v>
      </c>
      <c r="D1845" s="8">
        <v>2</v>
      </c>
      <c r="E1845" s="4">
        <v>1</v>
      </c>
      <c r="F1845" s="8">
        <v>0</v>
      </c>
      <c r="G1845" s="4">
        <v>1</v>
      </c>
      <c r="H1845" s="8">
        <v>0</v>
      </c>
      <c r="I1845" s="8">
        <v>0</v>
      </c>
      <c r="J1845" s="8">
        <v>0</v>
      </c>
    </row>
    <row r="1846" spans="1:10" x14ac:dyDescent="0.3">
      <c r="A1846" s="7" t="s">
        <v>3580</v>
      </c>
      <c r="B1846" s="7" t="s">
        <v>3581</v>
      </c>
      <c r="C1846" s="8">
        <v>2</v>
      </c>
      <c r="D1846" s="8">
        <v>0</v>
      </c>
      <c r="E1846" s="4">
        <v>0</v>
      </c>
      <c r="F1846" s="8">
        <v>1</v>
      </c>
      <c r="G1846" s="4">
        <v>0.5</v>
      </c>
      <c r="H1846" s="8">
        <v>0</v>
      </c>
      <c r="I1846" s="8">
        <v>0</v>
      </c>
      <c r="J1846" s="8">
        <v>1</v>
      </c>
    </row>
    <row r="1847" spans="1:10" x14ac:dyDescent="0.3">
      <c r="A1847" s="7" t="s">
        <v>3582</v>
      </c>
      <c r="B1847" s="7" t="s">
        <v>3583</v>
      </c>
      <c r="C1847" s="8">
        <v>2</v>
      </c>
      <c r="D1847" s="8">
        <v>1</v>
      </c>
      <c r="E1847" s="4">
        <v>0.5</v>
      </c>
      <c r="F1847" s="8">
        <v>1</v>
      </c>
      <c r="G1847" s="4">
        <v>1</v>
      </c>
      <c r="H1847" s="8">
        <v>0</v>
      </c>
      <c r="I1847" s="8">
        <v>0</v>
      </c>
      <c r="J1847" s="8">
        <v>0</v>
      </c>
    </row>
    <row r="1848" spans="1:10" x14ac:dyDescent="0.3">
      <c r="A1848" s="7" t="s">
        <v>3584</v>
      </c>
      <c r="B1848" s="7" t="s">
        <v>3585</v>
      </c>
      <c r="C1848" s="8">
        <v>2</v>
      </c>
      <c r="D1848" s="8">
        <v>1</v>
      </c>
      <c r="E1848" s="4">
        <v>0.5</v>
      </c>
      <c r="F1848" s="8">
        <v>0</v>
      </c>
      <c r="G1848" s="4">
        <v>0.5</v>
      </c>
      <c r="H1848" s="8">
        <v>1</v>
      </c>
      <c r="I1848" s="8">
        <v>0</v>
      </c>
      <c r="J1848" s="8">
        <v>0</v>
      </c>
    </row>
    <row r="1849" spans="1:10" x14ac:dyDescent="0.3">
      <c r="A1849" s="7" t="s">
        <v>3586</v>
      </c>
      <c r="B1849" s="7" t="s">
        <v>3587</v>
      </c>
      <c r="C1849" s="8">
        <v>2</v>
      </c>
      <c r="D1849" s="8">
        <v>0</v>
      </c>
      <c r="E1849" s="4">
        <v>0</v>
      </c>
      <c r="F1849" s="8">
        <v>0</v>
      </c>
      <c r="G1849" s="4">
        <v>0</v>
      </c>
      <c r="H1849" s="8">
        <v>2</v>
      </c>
      <c r="I1849" s="8">
        <v>0</v>
      </c>
      <c r="J1849" s="8">
        <v>0</v>
      </c>
    </row>
    <row r="1850" spans="1:10" x14ac:dyDescent="0.3">
      <c r="A1850" s="7" t="s">
        <v>3588</v>
      </c>
      <c r="B1850" s="7" t="s">
        <v>3589</v>
      </c>
      <c r="C1850" s="8">
        <v>2</v>
      </c>
      <c r="D1850" s="8">
        <v>2</v>
      </c>
      <c r="E1850" s="4">
        <v>1</v>
      </c>
      <c r="F1850" s="8">
        <v>0</v>
      </c>
      <c r="G1850" s="4">
        <v>1</v>
      </c>
      <c r="H1850" s="8">
        <v>0</v>
      </c>
      <c r="I1850" s="8">
        <v>0</v>
      </c>
      <c r="J1850" s="8">
        <v>0</v>
      </c>
    </row>
    <row r="1851" spans="1:10" x14ac:dyDescent="0.3">
      <c r="A1851" s="7" t="s">
        <v>3590</v>
      </c>
      <c r="B1851" s="7" t="s">
        <v>3591</v>
      </c>
      <c r="C1851" s="8">
        <v>2</v>
      </c>
      <c r="D1851" s="8">
        <v>2</v>
      </c>
      <c r="E1851" s="4">
        <v>1</v>
      </c>
      <c r="F1851" s="8">
        <v>0</v>
      </c>
      <c r="G1851" s="4">
        <v>1</v>
      </c>
      <c r="H1851" s="8">
        <v>0</v>
      </c>
      <c r="I1851" s="8">
        <v>0</v>
      </c>
      <c r="J1851" s="8">
        <v>0</v>
      </c>
    </row>
    <row r="1852" spans="1:10" x14ac:dyDescent="0.3">
      <c r="A1852" s="7" t="s">
        <v>3592</v>
      </c>
      <c r="B1852" s="7" t="s">
        <v>3593</v>
      </c>
      <c r="C1852" s="8">
        <v>2</v>
      </c>
      <c r="D1852" s="8">
        <v>2</v>
      </c>
      <c r="E1852" s="4">
        <v>1</v>
      </c>
      <c r="F1852" s="8">
        <v>0</v>
      </c>
      <c r="G1852" s="4">
        <v>1</v>
      </c>
      <c r="H1852" s="8">
        <v>0</v>
      </c>
      <c r="I1852" s="8">
        <v>0</v>
      </c>
      <c r="J1852" s="8">
        <v>0</v>
      </c>
    </row>
    <row r="1853" spans="1:10" x14ac:dyDescent="0.3">
      <c r="A1853" s="7" t="s">
        <v>3594</v>
      </c>
      <c r="B1853" s="7" t="s">
        <v>3595</v>
      </c>
      <c r="C1853" s="8">
        <v>2</v>
      </c>
      <c r="D1853" s="8">
        <v>2</v>
      </c>
      <c r="E1853" s="4">
        <v>1</v>
      </c>
      <c r="F1853" s="8">
        <v>0</v>
      </c>
      <c r="G1853" s="4">
        <v>1</v>
      </c>
      <c r="H1853" s="8">
        <v>0</v>
      </c>
      <c r="I1853" s="8">
        <v>0</v>
      </c>
      <c r="J1853" s="8">
        <v>0</v>
      </c>
    </row>
    <row r="1854" spans="1:10" x14ac:dyDescent="0.3">
      <c r="A1854" s="7" t="s">
        <v>3596</v>
      </c>
      <c r="B1854" s="7" t="s">
        <v>3597</v>
      </c>
      <c r="C1854" s="8">
        <v>2</v>
      </c>
      <c r="D1854" s="8">
        <v>2</v>
      </c>
      <c r="E1854" s="4">
        <v>1</v>
      </c>
      <c r="F1854" s="8">
        <v>0</v>
      </c>
      <c r="G1854" s="4">
        <v>1</v>
      </c>
      <c r="H1854" s="8">
        <v>0</v>
      </c>
      <c r="I1854" s="8">
        <v>0</v>
      </c>
      <c r="J1854" s="8">
        <v>0</v>
      </c>
    </row>
    <row r="1855" spans="1:10" x14ac:dyDescent="0.3">
      <c r="A1855" s="7" t="s">
        <v>3598</v>
      </c>
      <c r="B1855" s="7" t="s">
        <v>3599</v>
      </c>
      <c r="C1855" s="8">
        <v>2</v>
      </c>
      <c r="D1855" s="8">
        <v>2</v>
      </c>
      <c r="E1855" s="4">
        <v>1</v>
      </c>
      <c r="F1855" s="8">
        <v>0</v>
      </c>
      <c r="G1855" s="4">
        <v>1</v>
      </c>
      <c r="H1855" s="8">
        <v>0</v>
      </c>
      <c r="I1855" s="8">
        <v>0</v>
      </c>
      <c r="J1855" s="8">
        <v>0</v>
      </c>
    </row>
    <row r="1856" spans="1:10" x14ac:dyDescent="0.3">
      <c r="A1856" s="7" t="s">
        <v>3600</v>
      </c>
      <c r="B1856" s="7" t="s">
        <v>3601</v>
      </c>
      <c r="C1856" s="8">
        <v>2</v>
      </c>
      <c r="D1856" s="8">
        <v>2</v>
      </c>
      <c r="E1856" s="4">
        <v>1</v>
      </c>
      <c r="F1856" s="8">
        <v>0</v>
      </c>
      <c r="G1856" s="4">
        <v>1</v>
      </c>
      <c r="H1856" s="8">
        <v>0</v>
      </c>
      <c r="I1856" s="8">
        <v>0</v>
      </c>
      <c r="J1856" s="8">
        <v>0</v>
      </c>
    </row>
    <row r="1857" spans="1:10" x14ac:dyDescent="0.3">
      <c r="A1857" s="7" t="s">
        <v>3602</v>
      </c>
      <c r="B1857" s="7" t="s">
        <v>3603</v>
      </c>
      <c r="C1857" s="8">
        <v>2</v>
      </c>
      <c r="D1857" s="8">
        <v>2</v>
      </c>
      <c r="E1857" s="4">
        <v>1</v>
      </c>
      <c r="F1857" s="8">
        <v>0</v>
      </c>
      <c r="G1857" s="4">
        <v>1</v>
      </c>
      <c r="H1857" s="8">
        <v>0</v>
      </c>
      <c r="I1857" s="8">
        <v>0</v>
      </c>
      <c r="J1857" s="8">
        <v>0</v>
      </c>
    </row>
    <row r="1858" spans="1:10" x14ac:dyDescent="0.3">
      <c r="A1858" s="7" t="s">
        <v>3604</v>
      </c>
      <c r="B1858" s="7" t="s">
        <v>3605</v>
      </c>
      <c r="C1858" s="8">
        <v>2</v>
      </c>
      <c r="D1858" s="8">
        <v>0</v>
      </c>
      <c r="E1858" s="4">
        <v>0</v>
      </c>
      <c r="F1858" s="8">
        <v>0</v>
      </c>
      <c r="G1858" s="4">
        <v>0</v>
      </c>
      <c r="H1858" s="8">
        <v>2</v>
      </c>
      <c r="I1858" s="8">
        <v>0</v>
      </c>
      <c r="J1858" s="8">
        <v>0</v>
      </c>
    </row>
    <row r="1859" spans="1:10" x14ac:dyDescent="0.3">
      <c r="A1859" s="7" t="s">
        <v>3606</v>
      </c>
      <c r="B1859" s="7" t="s">
        <v>3607</v>
      </c>
      <c r="C1859" s="8">
        <v>2</v>
      </c>
      <c r="D1859" s="8">
        <v>1</v>
      </c>
      <c r="E1859" s="4">
        <v>0.5</v>
      </c>
      <c r="F1859" s="8">
        <v>1</v>
      </c>
      <c r="G1859" s="4">
        <v>1</v>
      </c>
      <c r="H1859" s="8">
        <v>0</v>
      </c>
      <c r="I1859" s="8">
        <v>0</v>
      </c>
      <c r="J1859" s="8">
        <v>0</v>
      </c>
    </row>
    <row r="1860" spans="1:10" x14ac:dyDescent="0.3">
      <c r="A1860" s="7" t="s">
        <v>3608</v>
      </c>
      <c r="B1860" s="7" t="s">
        <v>3609</v>
      </c>
      <c r="C1860" s="8">
        <v>2</v>
      </c>
      <c r="D1860" s="8">
        <v>2</v>
      </c>
      <c r="E1860" s="4">
        <v>1</v>
      </c>
      <c r="F1860" s="8">
        <v>0</v>
      </c>
      <c r="G1860" s="4">
        <v>1</v>
      </c>
      <c r="H1860" s="8">
        <v>0</v>
      </c>
      <c r="I1860" s="8">
        <v>0</v>
      </c>
      <c r="J1860" s="8">
        <v>0</v>
      </c>
    </row>
    <row r="1861" spans="1:10" x14ac:dyDescent="0.3">
      <c r="A1861" s="7" t="s">
        <v>3610</v>
      </c>
      <c r="B1861" s="7" t="s">
        <v>3611</v>
      </c>
      <c r="C1861" s="8">
        <v>2</v>
      </c>
      <c r="D1861" s="8">
        <v>2</v>
      </c>
      <c r="E1861" s="4">
        <v>1</v>
      </c>
      <c r="F1861" s="8">
        <v>0</v>
      </c>
      <c r="G1861" s="4">
        <v>1</v>
      </c>
      <c r="H1861" s="8">
        <v>0</v>
      </c>
      <c r="I1861" s="8">
        <v>0</v>
      </c>
      <c r="J1861" s="8">
        <v>0</v>
      </c>
    </row>
    <row r="1862" spans="1:10" x14ac:dyDescent="0.3">
      <c r="A1862" s="7" t="s">
        <v>3612</v>
      </c>
      <c r="B1862" s="7" t="s">
        <v>3447</v>
      </c>
      <c r="C1862" s="8">
        <v>2</v>
      </c>
      <c r="D1862" s="8">
        <v>2</v>
      </c>
      <c r="E1862" s="4">
        <v>1</v>
      </c>
      <c r="F1862" s="8">
        <v>0</v>
      </c>
      <c r="G1862" s="4">
        <v>1</v>
      </c>
      <c r="H1862" s="8">
        <v>0</v>
      </c>
      <c r="I1862" s="8">
        <v>0</v>
      </c>
      <c r="J1862" s="8">
        <v>0</v>
      </c>
    </row>
    <row r="1863" spans="1:10" x14ac:dyDescent="0.3">
      <c r="A1863" s="7" t="s">
        <v>3613</v>
      </c>
      <c r="B1863" s="7" t="s">
        <v>3614</v>
      </c>
      <c r="C1863" s="8">
        <v>2</v>
      </c>
      <c r="D1863" s="8">
        <v>2</v>
      </c>
      <c r="E1863" s="4">
        <v>1</v>
      </c>
      <c r="F1863" s="8">
        <v>0</v>
      </c>
      <c r="G1863" s="4">
        <v>1</v>
      </c>
      <c r="H1863" s="8">
        <v>0</v>
      </c>
      <c r="I1863" s="8">
        <v>0</v>
      </c>
      <c r="J1863" s="8">
        <v>0</v>
      </c>
    </row>
    <row r="1864" spans="1:10" x14ac:dyDescent="0.3">
      <c r="A1864" s="7" t="s">
        <v>3615</v>
      </c>
      <c r="B1864" s="7" t="s">
        <v>3616</v>
      </c>
      <c r="C1864" s="8">
        <v>2</v>
      </c>
      <c r="D1864" s="8">
        <v>2</v>
      </c>
      <c r="E1864" s="4">
        <v>1</v>
      </c>
      <c r="F1864" s="8">
        <v>0</v>
      </c>
      <c r="G1864" s="4">
        <v>1</v>
      </c>
      <c r="H1864" s="8">
        <v>0</v>
      </c>
      <c r="I1864" s="8">
        <v>0</v>
      </c>
      <c r="J1864" s="8">
        <v>0</v>
      </c>
    </row>
    <row r="1865" spans="1:10" x14ac:dyDescent="0.3">
      <c r="A1865" s="7" t="s">
        <v>3617</v>
      </c>
      <c r="B1865" s="7" t="s">
        <v>3618</v>
      </c>
      <c r="C1865" s="8">
        <v>2</v>
      </c>
      <c r="D1865" s="8">
        <v>1</v>
      </c>
      <c r="E1865" s="4">
        <v>0.5</v>
      </c>
      <c r="F1865" s="8">
        <v>1</v>
      </c>
      <c r="G1865" s="4">
        <v>1</v>
      </c>
      <c r="H1865" s="8">
        <v>0</v>
      </c>
      <c r="I1865" s="8">
        <v>0</v>
      </c>
      <c r="J1865" s="8">
        <v>0</v>
      </c>
    </row>
    <row r="1866" spans="1:10" x14ac:dyDescent="0.3">
      <c r="A1866" s="7" t="s">
        <v>3619</v>
      </c>
      <c r="B1866" s="7" t="s">
        <v>3620</v>
      </c>
      <c r="C1866" s="8">
        <v>2</v>
      </c>
      <c r="D1866" s="8">
        <v>2</v>
      </c>
      <c r="E1866" s="4">
        <v>1</v>
      </c>
      <c r="F1866" s="8">
        <v>0</v>
      </c>
      <c r="G1866" s="4">
        <v>1</v>
      </c>
      <c r="H1866" s="8">
        <v>0</v>
      </c>
      <c r="I1866" s="8">
        <v>0</v>
      </c>
      <c r="J1866" s="8">
        <v>0</v>
      </c>
    </row>
    <row r="1867" spans="1:10" x14ac:dyDescent="0.3">
      <c r="A1867" s="7" t="s">
        <v>3621</v>
      </c>
      <c r="B1867" s="7" t="s">
        <v>3622</v>
      </c>
      <c r="C1867" s="8">
        <v>1</v>
      </c>
      <c r="D1867" s="8">
        <v>1</v>
      </c>
      <c r="E1867" s="4">
        <v>1</v>
      </c>
      <c r="F1867" s="8">
        <v>0</v>
      </c>
      <c r="G1867" s="4">
        <v>1</v>
      </c>
      <c r="H1867" s="8">
        <v>0</v>
      </c>
      <c r="I1867" s="8">
        <v>0</v>
      </c>
      <c r="J1867" s="8">
        <v>0</v>
      </c>
    </row>
    <row r="1868" spans="1:10" x14ac:dyDescent="0.3">
      <c r="A1868" s="7" t="s">
        <v>3623</v>
      </c>
      <c r="B1868" s="7" t="s">
        <v>3624</v>
      </c>
      <c r="C1868" s="8">
        <v>1</v>
      </c>
      <c r="D1868" s="8">
        <v>0</v>
      </c>
      <c r="E1868" s="4">
        <v>0</v>
      </c>
      <c r="F1868" s="8">
        <v>0</v>
      </c>
      <c r="G1868" s="4">
        <v>0</v>
      </c>
      <c r="H1868" s="8">
        <v>0</v>
      </c>
      <c r="I1868" s="8">
        <v>1</v>
      </c>
      <c r="J1868" s="8">
        <v>0</v>
      </c>
    </row>
    <row r="1869" spans="1:10" x14ac:dyDescent="0.3">
      <c r="A1869" s="7" t="s">
        <v>3625</v>
      </c>
      <c r="B1869" s="7" t="s">
        <v>3626</v>
      </c>
      <c r="C1869" s="8">
        <v>1</v>
      </c>
      <c r="D1869" s="8">
        <v>1</v>
      </c>
      <c r="E1869" s="4">
        <v>1</v>
      </c>
      <c r="F1869" s="8">
        <v>0</v>
      </c>
      <c r="G1869" s="4">
        <v>1</v>
      </c>
      <c r="H1869" s="8">
        <v>0</v>
      </c>
      <c r="I1869" s="8">
        <v>0</v>
      </c>
      <c r="J1869" s="8">
        <v>0</v>
      </c>
    </row>
    <row r="1870" spans="1:10" x14ac:dyDescent="0.3">
      <c r="A1870" s="7" t="s">
        <v>3627</v>
      </c>
      <c r="B1870" s="7" t="s">
        <v>3628</v>
      </c>
      <c r="C1870" s="8">
        <v>1</v>
      </c>
      <c r="D1870" s="8">
        <v>0</v>
      </c>
      <c r="E1870" s="4">
        <v>0</v>
      </c>
      <c r="F1870" s="8">
        <v>1</v>
      </c>
      <c r="G1870" s="4">
        <v>1</v>
      </c>
      <c r="H1870" s="8">
        <v>0</v>
      </c>
      <c r="I1870" s="8">
        <v>0</v>
      </c>
      <c r="J1870" s="8">
        <v>0</v>
      </c>
    </row>
    <row r="1871" spans="1:10" x14ac:dyDescent="0.3">
      <c r="A1871" s="7" t="s">
        <v>3629</v>
      </c>
      <c r="B1871" s="7" t="s">
        <v>3630</v>
      </c>
      <c r="C1871" s="8">
        <v>1</v>
      </c>
      <c r="D1871" s="8">
        <v>1</v>
      </c>
      <c r="E1871" s="4">
        <v>1</v>
      </c>
      <c r="F1871" s="8">
        <v>0</v>
      </c>
      <c r="G1871" s="4">
        <v>1</v>
      </c>
      <c r="H1871" s="8">
        <v>0</v>
      </c>
      <c r="I1871" s="8">
        <v>0</v>
      </c>
      <c r="J1871" s="8">
        <v>0</v>
      </c>
    </row>
    <row r="1872" spans="1:10" x14ac:dyDescent="0.3">
      <c r="A1872" s="7" t="s">
        <v>3631</v>
      </c>
      <c r="B1872" s="7" t="s">
        <v>3632</v>
      </c>
      <c r="C1872" s="8">
        <v>1</v>
      </c>
      <c r="D1872" s="8">
        <v>0</v>
      </c>
      <c r="E1872" s="4">
        <v>0</v>
      </c>
      <c r="F1872" s="8">
        <v>1</v>
      </c>
      <c r="G1872" s="4">
        <v>1</v>
      </c>
      <c r="H1872" s="8">
        <v>0</v>
      </c>
      <c r="I1872" s="8">
        <v>0</v>
      </c>
      <c r="J1872" s="8">
        <v>0</v>
      </c>
    </row>
    <row r="1873" spans="1:10" x14ac:dyDescent="0.3">
      <c r="A1873" s="7" t="s">
        <v>3633</v>
      </c>
      <c r="B1873" s="7" t="s">
        <v>3634</v>
      </c>
      <c r="C1873" s="8">
        <v>1</v>
      </c>
      <c r="D1873" s="8">
        <v>1</v>
      </c>
      <c r="E1873" s="4">
        <v>1</v>
      </c>
      <c r="F1873" s="8">
        <v>0</v>
      </c>
      <c r="G1873" s="4">
        <v>1</v>
      </c>
      <c r="H1873" s="8">
        <v>0</v>
      </c>
      <c r="I1873" s="8">
        <v>0</v>
      </c>
      <c r="J1873" s="8">
        <v>0</v>
      </c>
    </row>
    <row r="1874" spans="1:10" x14ac:dyDescent="0.3">
      <c r="A1874" s="7" t="s">
        <v>3635</v>
      </c>
      <c r="B1874" s="7" t="s">
        <v>3636</v>
      </c>
      <c r="C1874" s="8">
        <v>1</v>
      </c>
      <c r="D1874" s="8">
        <v>1</v>
      </c>
      <c r="E1874" s="4">
        <v>1</v>
      </c>
      <c r="F1874" s="8">
        <v>0</v>
      </c>
      <c r="G1874" s="4">
        <v>1</v>
      </c>
      <c r="H1874" s="8">
        <v>0</v>
      </c>
      <c r="I1874" s="8">
        <v>0</v>
      </c>
      <c r="J1874" s="8">
        <v>0</v>
      </c>
    </row>
    <row r="1875" spans="1:10" x14ac:dyDescent="0.3">
      <c r="A1875" s="7" t="s">
        <v>3637</v>
      </c>
      <c r="B1875" s="7" t="s">
        <v>3638</v>
      </c>
      <c r="C1875" s="8">
        <v>1</v>
      </c>
      <c r="D1875" s="8">
        <v>0</v>
      </c>
      <c r="E1875" s="4">
        <v>0</v>
      </c>
      <c r="F1875" s="8">
        <v>0</v>
      </c>
      <c r="G1875" s="4">
        <v>0</v>
      </c>
      <c r="H1875" s="8">
        <v>0</v>
      </c>
      <c r="I1875" s="8">
        <v>1</v>
      </c>
      <c r="J1875" s="8">
        <v>0</v>
      </c>
    </row>
    <row r="1876" spans="1:10" x14ac:dyDescent="0.3">
      <c r="A1876" s="7" t="s">
        <v>3639</v>
      </c>
      <c r="B1876" s="7" t="s">
        <v>3640</v>
      </c>
      <c r="C1876" s="8">
        <v>1</v>
      </c>
      <c r="D1876" s="8">
        <v>0</v>
      </c>
      <c r="E1876" s="4">
        <v>0</v>
      </c>
      <c r="F1876" s="8">
        <v>1</v>
      </c>
      <c r="G1876" s="4">
        <v>1</v>
      </c>
      <c r="H1876" s="8">
        <v>0</v>
      </c>
      <c r="I1876" s="8">
        <v>0</v>
      </c>
      <c r="J1876" s="8">
        <v>0</v>
      </c>
    </row>
    <row r="1877" spans="1:10" x14ac:dyDescent="0.3">
      <c r="A1877" s="7" t="s">
        <v>3641</v>
      </c>
      <c r="B1877" s="7" t="s">
        <v>3642</v>
      </c>
      <c r="C1877" s="8">
        <v>1</v>
      </c>
      <c r="D1877" s="8">
        <v>0</v>
      </c>
      <c r="E1877" s="4">
        <v>0</v>
      </c>
      <c r="F1877" s="8">
        <v>0</v>
      </c>
      <c r="G1877" s="4">
        <v>0</v>
      </c>
      <c r="H1877" s="8">
        <v>1</v>
      </c>
      <c r="I1877" s="8">
        <v>0</v>
      </c>
      <c r="J1877" s="8">
        <v>0</v>
      </c>
    </row>
    <row r="1878" spans="1:10" x14ac:dyDescent="0.3">
      <c r="A1878" s="7" t="s">
        <v>3643</v>
      </c>
      <c r="B1878" s="7" t="s">
        <v>3644</v>
      </c>
      <c r="C1878" s="8">
        <v>1</v>
      </c>
      <c r="D1878" s="8">
        <v>1</v>
      </c>
      <c r="E1878" s="4">
        <v>1</v>
      </c>
      <c r="F1878" s="8">
        <v>0</v>
      </c>
      <c r="G1878" s="4">
        <v>1</v>
      </c>
      <c r="H1878" s="8">
        <v>0</v>
      </c>
      <c r="I1878" s="8">
        <v>0</v>
      </c>
      <c r="J1878" s="8">
        <v>0</v>
      </c>
    </row>
    <row r="1879" spans="1:10" x14ac:dyDescent="0.3">
      <c r="A1879" s="7" t="s">
        <v>3645</v>
      </c>
      <c r="B1879" s="7" t="s">
        <v>3646</v>
      </c>
      <c r="C1879" s="8">
        <v>1</v>
      </c>
      <c r="D1879" s="8">
        <v>1</v>
      </c>
      <c r="E1879" s="4">
        <v>1</v>
      </c>
      <c r="F1879" s="8">
        <v>0</v>
      </c>
      <c r="G1879" s="4">
        <v>1</v>
      </c>
      <c r="H1879" s="8">
        <v>0</v>
      </c>
      <c r="I1879" s="8">
        <v>0</v>
      </c>
      <c r="J1879" s="8">
        <v>0</v>
      </c>
    </row>
    <row r="1880" spans="1:10" x14ac:dyDescent="0.3">
      <c r="A1880" s="7" t="s">
        <v>3647</v>
      </c>
      <c r="B1880" s="7" t="s">
        <v>3648</v>
      </c>
      <c r="C1880" s="8">
        <v>1</v>
      </c>
      <c r="D1880" s="8">
        <v>1</v>
      </c>
      <c r="E1880" s="4">
        <v>1</v>
      </c>
      <c r="F1880" s="8">
        <v>0</v>
      </c>
      <c r="G1880" s="4">
        <v>1</v>
      </c>
      <c r="H1880" s="8">
        <v>0</v>
      </c>
      <c r="I1880" s="8">
        <v>0</v>
      </c>
      <c r="J1880" s="8">
        <v>0</v>
      </c>
    </row>
    <row r="1881" spans="1:10" x14ac:dyDescent="0.3">
      <c r="A1881" s="7" t="s">
        <v>3649</v>
      </c>
      <c r="B1881" s="7" t="s">
        <v>3650</v>
      </c>
      <c r="C1881" s="8">
        <v>1</v>
      </c>
      <c r="D1881" s="8">
        <v>1</v>
      </c>
      <c r="E1881" s="4">
        <v>1</v>
      </c>
      <c r="F1881" s="8">
        <v>0</v>
      </c>
      <c r="G1881" s="4">
        <v>1</v>
      </c>
      <c r="H1881" s="8">
        <v>0</v>
      </c>
      <c r="I1881" s="8">
        <v>0</v>
      </c>
      <c r="J1881" s="8">
        <v>0</v>
      </c>
    </row>
    <row r="1882" spans="1:10" x14ac:dyDescent="0.3">
      <c r="A1882" s="7" t="s">
        <v>3651</v>
      </c>
      <c r="B1882" s="7" t="s">
        <v>3652</v>
      </c>
      <c r="C1882" s="8">
        <v>1</v>
      </c>
      <c r="D1882" s="8">
        <v>1</v>
      </c>
      <c r="E1882" s="4">
        <v>1</v>
      </c>
      <c r="F1882" s="8">
        <v>0</v>
      </c>
      <c r="G1882" s="4">
        <v>1</v>
      </c>
      <c r="H1882" s="8">
        <v>0</v>
      </c>
      <c r="I1882" s="8">
        <v>0</v>
      </c>
      <c r="J1882" s="8">
        <v>0</v>
      </c>
    </row>
    <row r="1883" spans="1:10" x14ac:dyDescent="0.3">
      <c r="A1883" s="7" t="s">
        <v>3653</v>
      </c>
      <c r="B1883" s="7" t="s">
        <v>3654</v>
      </c>
      <c r="C1883" s="8">
        <v>1</v>
      </c>
      <c r="D1883" s="8">
        <v>0</v>
      </c>
      <c r="E1883" s="4">
        <v>0</v>
      </c>
      <c r="F1883" s="8">
        <v>0</v>
      </c>
      <c r="G1883" s="4">
        <v>0</v>
      </c>
      <c r="H1883" s="8">
        <v>1</v>
      </c>
      <c r="I1883" s="8">
        <v>0</v>
      </c>
      <c r="J1883" s="8">
        <v>0</v>
      </c>
    </row>
    <row r="1884" spans="1:10" x14ac:dyDescent="0.3">
      <c r="A1884" s="7" t="s">
        <v>3655</v>
      </c>
      <c r="B1884" s="7" t="s">
        <v>3656</v>
      </c>
      <c r="C1884" s="8">
        <v>1</v>
      </c>
      <c r="D1884" s="8">
        <v>0</v>
      </c>
      <c r="E1884" s="4">
        <v>0</v>
      </c>
      <c r="F1884" s="8">
        <v>1</v>
      </c>
      <c r="G1884" s="4">
        <v>1</v>
      </c>
      <c r="H1884" s="8">
        <v>0</v>
      </c>
      <c r="I1884" s="8">
        <v>0</v>
      </c>
      <c r="J1884" s="8">
        <v>0</v>
      </c>
    </row>
    <row r="1885" spans="1:10" x14ac:dyDescent="0.3">
      <c r="A1885" s="7" t="s">
        <v>3657</v>
      </c>
      <c r="B1885" s="7" t="s">
        <v>3658</v>
      </c>
      <c r="C1885" s="8">
        <v>1</v>
      </c>
      <c r="D1885" s="8">
        <v>1</v>
      </c>
      <c r="E1885" s="4">
        <v>1</v>
      </c>
      <c r="F1885" s="8">
        <v>0</v>
      </c>
      <c r="G1885" s="4">
        <v>1</v>
      </c>
      <c r="H1885" s="8">
        <v>0</v>
      </c>
      <c r="I1885" s="8">
        <v>0</v>
      </c>
      <c r="J1885" s="8">
        <v>0</v>
      </c>
    </row>
    <row r="1886" spans="1:10" x14ac:dyDescent="0.3">
      <c r="A1886" s="7" t="s">
        <v>3659</v>
      </c>
      <c r="B1886" s="7" t="s">
        <v>3660</v>
      </c>
      <c r="C1886" s="8">
        <v>1</v>
      </c>
      <c r="D1886" s="8">
        <v>1</v>
      </c>
      <c r="E1886" s="4">
        <v>1</v>
      </c>
      <c r="F1886" s="8">
        <v>0</v>
      </c>
      <c r="G1886" s="4">
        <v>1</v>
      </c>
      <c r="H1886" s="8">
        <v>0</v>
      </c>
      <c r="I1886" s="8">
        <v>0</v>
      </c>
      <c r="J1886" s="8">
        <v>0</v>
      </c>
    </row>
    <row r="1887" spans="1:10" x14ac:dyDescent="0.3">
      <c r="A1887" s="7" t="s">
        <v>3661</v>
      </c>
      <c r="B1887" s="7" t="s">
        <v>3662</v>
      </c>
      <c r="C1887" s="8">
        <v>1</v>
      </c>
      <c r="D1887" s="8">
        <v>1</v>
      </c>
      <c r="E1887" s="4">
        <v>1</v>
      </c>
      <c r="F1887" s="8">
        <v>0</v>
      </c>
      <c r="G1887" s="4">
        <v>1</v>
      </c>
      <c r="H1887" s="8">
        <v>0</v>
      </c>
      <c r="I1887" s="8">
        <v>0</v>
      </c>
      <c r="J1887" s="8">
        <v>0</v>
      </c>
    </row>
    <row r="1888" spans="1:10" x14ac:dyDescent="0.3">
      <c r="A1888" s="7" t="s">
        <v>3663</v>
      </c>
      <c r="B1888" s="7" t="s">
        <v>3664</v>
      </c>
      <c r="C1888" s="8">
        <v>1</v>
      </c>
      <c r="D1888" s="8">
        <v>0</v>
      </c>
      <c r="E1888" s="4">
        <v>0</v>
      </c>
      <c r="F1888" s="8">
        <v>0</v>
      </c>
      <c r="G1888" s="4">
        <v>0</v>
      </c>
      <c r="H1888" s="8">
        <v>1</v>
      </c>
      <c r="I1888" s="8">
        <v>0</v>
      </c>
      <c r="J1888" s="8">
        <v>0</v>
      </c>
    </row>
    <row r="1889" spans="1:10" x14ac:dyDescent="0.3">
      <c r="A1889" s="7" t="s">
        <v>3665</v>
      </c>
      <c r="B1889" s="7" t="s">
        <v>3666</v>
      </c>
      <c r="C1889" s="8">
        <v>1</v>
      </c>
      <c r="D1889" s="8">
        <v>0</v>
      </c>
      <c r="E1889" s="4">
        <v>0</v>
      </c>
      <c r="F1889" s="8">
        <v>0</v>
      </c>
      <c r="G1889" s="4">
        <v>0</v>
      </c>
      <c r="H1889" s="8">
        <v>0</v>
      </c>
      <c r="I1889" s="8">
        <v>1</v>
      </c>
      <c r="J1889" s="8">
        <v>0</v>
      </c>
    </row>
    <row r="1890" spans="1:10" x14ac:dyDescent="0.3">
      <c r="A1890" s="7" t="s">
        <v>3667</v>
      </c>
      <c r="B1890" s="7" t="s">
        <v>2124</v>
      </c>
      <c r="C1890" s="8">
        <v>1</v>
      </c>
      <c r="D1890" s="8">
        <v>0</v>
      </c>
      <c r="E1890" s="4">
        <v>0</v>
      </c>
      <c r="F1890" s="8">
        <v>0</v>
      </c>
      <c r="G1890" s="4">
        <v>0</v>
      </c>
      <c r="H1890" s="8">
        <v>1</v>
      </c>
      <c r="I1890" s="8">
        <v>0</v>
      </c>
      <c r="J1890" s="8">
        <v>0</v>
      </c>
    </row>
    <row r="1891" spans="1:10" x14ac:dyDescent="0.3">
      <c r="A1891" s="7" t="s">
        <v>3668</v>
      </c>
      <c r="B1891" s="7" t="s">
        <v>3669</v>
      </c>
      <c r="C1891" s="8">
        <v>1</v>
      </c>
      <c r="D1891" s="8">
        <v>0</v>
      </c>
      <c r="E1891" s="4">
        <v>0</v>
      </c>
      <c r="F1891" s="8">
        <v>0</v>
      </c>
      <c r="G1891" s="4">
        <v>0</v>
      </c>
      <c r="H1891" s="8">
        <v>1</v>
      </c>
      <c r="I1891" s="8">
        <v>0</v>
      </c>
      <c r="J1891" s="8">
        <v>0</v>
      </c>
    </row>
    <row r="1892" spans="1:10" x14ac:dyDescent="0.3">
      <c r="A1892" s="7" t="s">
        <v>3670</v>
      </c>
      <c r="B1892" s="7" t="s">
        <v>3671</v>
      </c>
      <c r="C1892" s="8">
        <v>1</v>
      </c>
      <c r="D1892" s="8">
        <v>0</v>
      </c>
      <c r="E1892" s="4">
        <v>0</v>
      </c>
      <c r="F1892" s="8">
        <v>1</v>
      </c>
      <c r="G1892" s="4">
        <v>1</v>
      </c>
      <c r="H1892" s="8">
        <v>0</v>
      </c>
      <c r="I1892" s="8">
        <v>0</v>
      </c>
      <c r="J1892" s="8">
        <v>0</v>
      </c>
    </row>
    <row r="1893" spans="1:10" x14ac:dyDescent="0.3">
      <c r="A1893" s="7" t="s">
        <v>3672</v>
      </c>
      <c r="B1893" s="7" t="s">
        <v>3478</v>
      </c>
      <c r="C1893" s="8">
        <v>1</v>
      </c>
      <c r="D1893" s="8">
        <v>0</v>
      </c>
      <c r="E1893" s="4">
        <v>0</v>
      </c>
      <c r="F1893" s="8">
        <v>0</v>
      </c>
      <c r="G1893" s="4">
        <v>0</v>
      </c>
      <c r="H1893" s="8">
        <v>0</v>
      </c>
      <c r="I1893" s="8">
        <v>0</v>
      </c>
      <c r="J1893" s="8">
        <v>1</v>
      </c>
    </row>
    <row r="1894" spans="1:10" x14ac:dyDescent="0.3">
      <c r="A1894" s="7" t="s">
        <v>3673</v>
      </c>
      <c r="B1894" s="7" t="s">
        <v>3674</v>
      </c>
      <c r="C1894" s="8">
        <v>1</v>
      </c>
      <c r="D1894" s="8">
        <v>0</v>
      </c>
      <c r="E1894" s="4">
        <v>0</v>
      </c>
      <c r="F1894" s="8">
        <v>1</v>
      </c>
      <c r="G1894" s="4">
        <v>1</v>
      </c>
      <c r="H1894" s="8">
        <v>0</v>
      </c>
      <c r="I1894" s="8">
        <v>0</v>
      </c>
      <c r="J1894" s="8">
        <v>0</v>
      </c>
    </row>
  </sheetData>
  <mergeCells count="4">
    <mergeCell ref="A1:J1"/>
    <mergeCell ref="A3:B3"/>
    <mergeCell ref="A4:D4"/>
    <mergeCell ref="H4:I4"/>
  </mergeCells>
  <pageMargins left="0.5" right="0.5" top="0.75" bottom="0.75" header="0.3" footer="0.3"/>
  <pageSetup scale="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3"/>
  <sheetViews>
    <sheetView workbookViewId="0"/>
  </sheetViews>
  <sheetFormatPr defaultRowHeight="14.4" x14ac:dyDescent="0.3"/>
  <sheetData>
    <row r="1" spans="1:13" x14ac:dyDescent="0.3">
      <c r="A1" s="37" t="s">
        <v>3675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</row>
    <row r="2" spans="1:13" x14ac:dyDescent="0.3">
      <c r="A2" s="9" t="s">
        <v>3676</v>
      </c>
      <c r="B2" s="9" t="s">
        <v>3677</v>
      </c>
      <c r="C2" s="9" t="s">
        <v>3678</v>
      </c>
      <c r="D2" s="9" t="s">
        <v>3679</v>
      </c>
      <c r="E2" s="9" t="s">
        <v>3680</v>
      </c>
      <c r="F2" s="9" t="s">
        <v>3681</v>
      </c>
      <c r="G2" s="9" t="s">
        <v>3682</v>
      </c>
      <c r="H2" s="9" t="s">
        <v>3683</v>
      </c>
      <c r="I2" s="9" t="s">
        <v>3684</v>
      </c>
      <c r="J2" s="9" t="s">
        <v>3685</v>
      </c>
      <c r="K2" s="9" t="s">
        <v>3686</v>
      </c>
      <c r="L2" s="9" t="s">
        <v>3687</v>
      </c>
      <c r="M2" s="9" t="s">
        <v>3688</v>
      </c>
    </row>
    <row r="3" spans="1:13" x14ac:dyDescent="0.3">
      <c r="A3" s="10" t="s">
        <v>240</v>
      </c>
      <c r="B3" s="10" t="s">
        <v>3689</v>
      </c>
      <c r="C3" s="10" t="s">
        <v>3690</v>
      </c>
      <c r="D3" s="10" t="s">
        <v>3691</v>
      </c>
      <c r="E3" s="10" t="s">
        <v>3692</v>
      </c>
      <c r="F3" s="10" t="s">
        <v>3693</v>
      </c>
      <c r="G3" s="10" t="s">
        <v>3694</v>
      </c>
      <c r="H3" s="10" t="s">
        <v>3695</v>
      </c>
      <c r="I3" s="11">
        <v>1</v>
      </c>
      <c r="J3" s="10" t="s">
        <v>239</v>
      </c>
      <c r="K3" s="10" t="s">
        <v>3696</v>
      </c>
      <c r="L3" s="10" t="s">
        <v>3697</v>
      </c>
      <c r="M3" s="10" t="s">
        <v>3698</v>
      </c>
    </row>
    <row r="4" spans="1:13" x14ac:dyDescent="0.3">
      <c r="A4" s="10" t="s">
        <v>439</v>
      </c>
      <c r="B4" s="10" t="s">
        <v>3699</v>
      </c>
      <c r="C4" s="10" t="s">
        <v>3700</v>
      </c>
      <c r="D4" s="10" t="s">
        <v>3701</v>
      </c>
      <c r="E4" s="10" t="s">
        <v>3702</v>
      </c>
      <c r="F4" s="10" t="s">
        <v>3693</v>
      </c>
      <c r="G4" s="10" t="s">
        <v>3703</v>
      </c>
      <c r="H4" s="10" t="s">
        <v>3704</v>
      </c>
      <c r="I4" s="11">
        <v>3</v>
      </c>
      <c r="J4" s="10" t="s">
        <v>438</v>
      </c>
      <c r="K4" s="10" t="s">
        <v>3705</v>
      </c>
      <c r="L4" s="10" t="s">
        <v>3697</v>
      </c>
      <c r="M4" s="10" t="s">
        <v>3706</v>
      </c>
    </row>
    <row r="5" spans="1:13" x14ac:dyDescent="0.3">
      <c r="A5" s="10" t="s">
        <v>439</v>
      </c>
      <c r="B5" s="10" t="s">
        <v>3699</v>
      </c>
      <c r="C5" s="10" t="s">
        <v>3700</v>
      </c>
      <c r="D5" s="10" t="s">
        <v>3701</v>
      </c>
      <c r="E5" s="10" t="s">
        <v>3707</v>
      </c>
      <c r="F5" s="10" t="s">
        <v>3693</v>
      </c>
      <c r="G5" s="10" t="s">
        <v>3703</v>
      </c>
      <c r="H5" s="10" t="s">
        <v>3704</v>
      </c>
      <c r="I5" s="11">
        <v>2</v>
      </c>
      <c r="J5" s="10" t="s">
        <v>438</v>
      </c>
      <c r="K5" s="10" t="s">
        <v>3708</v>
      </c>
      <c r="L5" s="10" t="s">
        <v>3697</v>
      </c>
      <c r="M5" s="10" t="s">
        <v>3706</v>
      </c>
    </row>
    <row r="6" spans="1:13" x14ac:dyDescent="0.3">
      <c r="A6" s="10" t="s">
        <v>2196</v>
      </c>
      <c r="B6" s="10" t="s">
        <v>3689</v>
      </c>
      <c r="C6" s="10" t="s">
        <v>3690</v>
      </c>
      <c r="D6" s="10" t="s">
        <v>3691</v>
      </c>
      <c r="E6" s="10" t="s">
        <v>3709</v>
      </c>
      <c r="F6" s="10" t="s">
        <v>3693</v>
      </c>
      <c r="G6" s="10" t="s">
        <v>3710</v>
      </c>
      <c r="H6" s="10" t="s">
        <v>3711</v>
      </c>
      <c r="I6" s="11">
        <v>2</v>
      </c>
      <c r="J6" s="10" t="s">
        <v>2195</v>
      </c>
      <c r="K6" s="10" t="s">
        <v>3712</v>
      </c>
      <c r="L6" s="10" t="s">
        <v>3697</v>
      </c>
      <c r="M6" s="10" t="s">
        <v>3713</v>
      </c>
    </row>
    <row r="7" spans="1:13" x14ac:dyDescent="0.3">
      <c r="A7" s="10" t="s">
        <v>838</v>
      </c>
      <c r="B7" s="10" t="s">
        <v>3714</v>
      </c>
      <c r="C7" s="10" t="s">
        <v>3715</v>
      </c>
      <c r="D7" s="10" t="s">
        <v>3716</v>
      </c>
      <c r="E7" s="10" t="s">
        <v>3717</v>
      </c>
      <c r="F7" s="10" t="s">
        <v>3693</v>
      </c>
      <c r="G7" s="10" t="s">
        <v>3718</v>
      </c>
      <c r="H7" s="10" t="s">
        <v>3719</v>
      </c>
      <c r="I7" s="11">
        <v>5</v>
      </c>
      <c r="J7" s="10" t="s">
        <v>837</v>
      </c>
      <c r="K7" s="10" t="s">
        <v>3720</v>
      </c>
      <c r="L7" s="10" t="s">
        <v>3697</v>
      </c>
      <c r="M7" s="10" t="s">
        <v>3721</v>
      </c>
    </row>
    <row r="8" spans="1:13" x14ac:dyDescent="0.3">
      <c r="A8" s="10" t="s">
        <v>2002</v>
      </c>
      <c r="B8" s="10" t="s">
        <v>3722</v>
      </c>
      <c r="C8" s="10" t="s">
        <v>3723</v>
      </c>
      <c r="D8" s="10" t="s">
        <v>3724</v>
      </c>
      <c r="E8" s="10" t="s">
        <v>3725</v>
      </c>
      <c r="F8" s="10" t="s">
        <v>3693</v>
      </c>
      <c r="G8" s="10" t="s">
        <v>3726</v>
      </c>
      <c r="H8" s="10" t="s">
        <v>3727</v>
      </c>
      <c r="I8" s="11">
        <v>1</v>
      </c>
      <c r="J8" s="10" t="s">
        <v>2001</v>
      </c>
      <c r="K8" s="10" t="s">
        <v>3728</v>
      </c>
      <c r="L8" s="10" t="s">
        <v>3697</v>
      </c>
      <c r="M8" s="10" t="s">
        <v>3729</v>
      </c>
    </row>
    <row r="9" spans="1:13" x14ac:dyDescent="0.3">
      <c r="A9" s="10" t="s">
        <v>2954</v>
      </c>
      <c r="B9" s="10" t="s">
        <v>3730</v>
      </c>
      <c r="C9" s="10" t="s">
        <v>3731</v>
      </c>
      <c r="D9" s="10" t="s">
        <v>3732</v>
      </c>
      <c r="E9" s="10" t="s">
        <v>3733</v>
      </c>
      <c r="F9" s="10" t="s">
        <v>3693</v>
      </c>
      <c r="G9" s="10" t="s">
        <v>3734</v>
      </c>
      <c r="H9" s="10" t="s">
        <v>3735</v>
      </c>
      <c r="I9" s="11">
        <v>1</v>
      </c>
      <c r="J9" s="10" t="s">
        <v>2953</v>
      </c>
      <c r="K9" s="10" t="s">
        <v>3736</v>
      </c>
      <c r="L9" s="10" t="s">
        <v>3697</v>
      </c>
      <c r="M9" s="10" t="s">
        <v>3737</v>
      </c>
    </row>
    <row r="10" spans="1:13" x14ac:dyDescent="0.3">
      <c r="A10" s="10" t="s">
        <v>1491</v>
      </c>
      <c r="B10" s="10" t="s">
        <v>3738</v>
      </c>
      <c r="C10" s="10" t="s">
        <v>3739</v>
      </c>
      <c r="D10" s="10" t="s">
        <v>3740</v>
      </c>
      <c r="E10" s="10" t="s">
        <v>3741</v>
      </c>
      <c r="F10" s="10" t="s">
        <v>3693</v>
      </c>
      <c r="G10" s="10" t="s">
        <v>3742</v>
      </c>
      <c r="H10" s="10" t="s">
        <v>3743</v>
      </c>
      <c r="I10" s="11">
        <v>2</v>
      </c>
      <c r="J10" s="10" t="s">
        <v>1490</v>
      </c>
      <c r="K10" s="10" t="s">
        <v>3744</v>
      </c>
      <c r="L10" s="10" t="s">
        <v>3697</v>
      </c>
      <c r="M10" s="10" t="s">
        <v>3745</v>
      </c>
    </row>
    <row r="11" spans="1:13" x14ac:dyDescent="0.3">
      <c r="A11" s="10" t="s">
        <v>1491</v>
      </c>
      <c r="B11" s="10" t="s">
        <v>3738</v>
      </c>
      <c r="C11" s="10" t="s">
        <v>3739</v>
      </c>
      <c r="D11" s="10" t="s">
        <v>3740</v>
      </c>
      <c r="E11" s="10" t="s">
        <v>3741</v>
      </c>
      <c r="F11" s="10" t="s">
        <v>3693</v>
      </c>
      <c r="G11" s="10" t="s">
        <v>3746</v>
      </c>
      <c r="H11" s="10" t="s">
        <v>3747</v>
      </c>
      <c r="I11" s="11">
        <v>1</v>
      </c>
      <c r="J11" s="10" t="s">
        <v>1490</v>
      </c>
      <c r="K11" s="10" t="s">
        <v>3744</v>
      </c>
      <c r="L11" s="10" t="s">
        <v>3697</v>
      </c>
      <c r="M11" s="10" t="s">
        <v>3748</v>
      </c>
    </row>
    <row r="12" spans="1:13" x14ac:dyDescent="0.3">
      <c r="A12" s="10" t="s">
        <v>1491</v>
      </c>
      <c r="B12" s="10" t="s">
        <v>3738</v>
      </c>
      <c r="C12" s="10" t="s">
        <v>3739</v>
      </c>
      <c r="D12" s="10" t="s">
        <v>3740</v>
      </c>
      <c r="E12" s="10" t="s">
        <v>3741</v>
      </c>
      <c r="F12" s="10" t="s">
        <v>3693</v>
      </c>
      <c r="G12" s="10" t="s">
        <v>3749</v>
      </c>
      <c r="H12" s="10" t="s">
        <v>3750</v>
      </c>
      <c r="I12" s="11">
        <v>2</v>
      </c>
      <c r="J12" s="10" t="s">
        <v>1490</v>
      </c>
      <c r="K12" s="10" t="s">
        <v>3744</v>
      </c>
      <c r="L12" s="10" t="s">
        <v>3697</v>
      </c>
      <c r="M12" s="10" t="s">
        <v>3751</v>
      </c>
    </row>
    <row r="13" spans="1:13" x14ac:dyDescent="0.3">
      <c r="A13" s="10" t="s">
        <v>1491</v>
      </c>
      <c r="B13" s="10" t="s">
        <v>3738</v>
      </c>
      <c r="C13" s="10" t="s">
        <v>3739</v>
      </c>
      <c r="D13" s="10" t="s">
        <v>3740</v>
      </c>
      <c r="E13" s="10" t="s">
        <v>3752</v>
      </c>
      <c r="F13" s="10" t="s">
        <v>3693</v>
      </c>
      <c r="G13" s="10" t="s">
        <v>3753</v>
      </c>
      <c r="H13" s="10" t="s">
        <v>3754</v>
      </c>
      <c r="I13" s="11">
        <v>5</v>
      </c>
      <c r="J13" s="10" t="s">
        <v>1490</v>
      </c>
      <c r="K13" s="10" t="s">
        <v>3744</v>
      </c>
      <c r="L13" s="10" t="s">
        <v>3697</v>
      </c>
      <c r="M13" s="10" t="s">
        <v>3755</v>
      </c>
    </row>
    <row r="14" spans="1:13" x14ac:dyDescent="0.3">
      <c r="A14" s="10" t="s">
        <v>1491</v>
      </c>
      <c r="B14" s="10" t="s">
        <v>3738</v>
      </c>
      <c r="C14" s="10" t="s">
        <v>3739</v>
      </c>
      <c r="D14" s="10" t="s">
        <v>3740</v>
      </c>
      <c r="E14" s="10" t="s">
        <v>3756</v>
      </c>
      <c r="F14" s="10" t="s">
        <v>3693</v>
      </c>
      <c r="G14" s="10" t="s">
        <v>3746</v>
      </c>
      <c r="H14" s="10" t="s">
        <v>3747</v>
      </c>
      <c r="I14" s="11">
        <v>1</v>
      </c>
      <c r="J14" s="10" t="s">
        <v>1490</v>
      </c>
      <c r="K14" s="10" t="s">
        <v>3757</v>
      </c>
      <c r="L14" s="10" t="s">
        <v>3697</v>
      </c>
      <c r="M14" s="10" t="s">
        <v>3748</v>
      </c>
    </row>
    <row r="15" spans="1:13" x14ac:dyDescent="0.3">
      <c r="A15" s="10" t="s">
        <v>3286</v>
      </c>
      <c r="B15" s="10" t="s">
        <v>3758</v>
      </c>
      <c r="C15" s="10" t="s">
        <v>3700</v>
      </c>
      <c r="D15" s="10" t="s">
        <v>3759</v>
      </c>
      <c r="E15" s="10" t="s">
        <v>3760</v>
      </c>
      <c r="F15" s="10" t="s">
        <v>3693</v>
      </c>
      <c r="G15" s="10" t="s">
        <v>3761</v>
      </c>
      <c r="H15" s="10" t="s">
        <v>3762</v>
      </c>
      <c r="I15" s="11">
        <v>5</v>
      </c>
      <c r="J15" s="10" t="s">
        <v>3285</v>
      </c>
      <c r="K15" s="10" t="s">
        <v>3705</v>
      </c>
      <c r="L15" s="10" t="s">
        <v>3697</v>
      </c>
      <c r="M15" s="10" t="s">
        <v>3763</v>
      </c>
    </row>
    <row r="16" spans="1:13" x14ac:dyDescent="0.3">
      <c r="A16" s="10" t="s">
        <v>750</v>
      </c>
      <c r="B16" s="10" t="s">
        <v>3764</v>
      </c>
      <c r="C16" s="10" t="s">
        <v>3765</v>
      </c>
      <c r="D16" s="10" t="s">
        <v>3766</v>
      </c>
      <c r="E16" s="10" t="s">
        <v>3767</v>
      </c>
      <c r="F16" s="10" t="s">
        <v>3693</v>
      </c>
      <c r="G16" s="10" t="s">
        <v>3768</v>
      </c>
      <c r="H16" s="10" t="s">
        <v>3769</v>
      </c>
      <c r="I16" s="11">
        <v>1</v>
      </c>
      <c r="J16" s="10" t="s">
        <v>749</v>
      </c>
      <c r="K16" s="10" t="s">
        <v>3770</v>
      </c>
      <c r="L16" s="10" t="s">
        <v>3697</v>
      </c>
      <c r="M16" s="10" t="s">
        <v>3771</v>
      </c>
    </row>
    <row r="17" spans="1:13" x14ac:dyDescent="0.3">
      <c r="A17" s="10" t="s">
        <v>451</v>
      </c>
      <c r="B17" s="10" t="s">
        <v>3772</v>
      </c>
      <c r="C17" s="10" t="s">
        <v>3773</v>
      </c>
      <c r="D17" s="10" t="s">
        <v>3774</v>
      </c>
      <c r="E17" s="10" t="s">
        <v>3775</v>
      </c>
      <c r="F17" s="10" t="s">
        <v>3693</v>
      </c>
      <c r="G17" s="10" t="s">
        <v>3776</v>
      </c>
      <c r="H17" s="10" t="s">
        <v>3777</v>
      </c>
      <c r="I17" s="11">
        <v>4</v>
      </c>
      <c r="J17" s="10" t="s">
        <v>450</v>
      </c>
      <c r="K17" s="10" t="s">
        <v>3778</v>
      </c>
      <c r="L17" s="10" t="s">
        <v>3697</v>
      </c>
      <c r="M17" s="10" t="s">
        <v>3721</v>
      </c>
    </row>
    <row r="18" spans="1:13" x14ac:dyDescent="0.3">
      <c r="A18" s="10" t="s">
        <v>451</v>
      </c>
      <c r="B18" s="10" t="s">
        <v>3772</v>
      </c>
      <c r="C18" s="10" t="s">
        <v>3773</v>
      </c>
      <c r="D18" s="10" t="s">
        <v>3774</v>
      </c>
      <c r="E18" s="10" t="s">
        <v>3775</v>
      </c>
      <c r="F18" s="10" t="s">
        <v>3693</v>
      </c>
      <c r="G18" s="10" t="s">
        <v>3779</v>
      </c>
      <c r="H18" s="10" t="s">
        <v>3780</v>
      </c>
      <c r="I18" s="11">
        <v>2</v>
      </c>
      <c r="J18" s="10" t="s">
        <v>450</v>
      </c>
      <c r="K18" s="10" t="s">
        <v>3778</v>
      </c>
      <c r="L18" s="10" t="s">
        <v>3697</v>
      </c>
      <c r="M18" s="10" t="s">
        <v>3721</v>
      </c>
    </row>
    <row r="19" spans="1:13" x14ac:dyDescent="0.3">
      <c r="A19" s="10" t="s">
        <v>3165</v>
      </c>
      <c r="B19" s="10" t="s">
        <v>3781</v>
      </c>
      <c r="C19" s="10" t="s">
        <v>3782</v>
      </c>
      <c r="D19" s="10" t="s">
        <v>3783</v>
      </c>
      <c r="E19" s="10" t="s">
        <v>3784</v>
      </c>
      <c r="F19" s="10" t="s">
        <v>3693</v>
      </c>
      <c r="G19" s="10" t="s">
        <v>3785</v>
      </c>
      <c r="H19" s="10" t="s">
        <v>3786</v>
      </c>
      <c r="I19" s="11">
        <v>2</v>
      </c>
      <c r="J19" s="10" t="s">
        <v>3164</v>
      </c>
      <c r="K19" s="10" t="s">
        <v>3787</v>
      </c>
      <c r="L19" s="10" t="s">
        <v>3697</v>
      </c>
      <c r="M19" s="10" t="s">
        <v>3788</v>
      </c>
    </row>
    <row r="20" spans="1:13" x14ac:dyDescent="0.3">
      <c r="A20" s="10" t="s">
        <v>2581</v>
      </c>
      <c r="B20" s="10" t="s">
        <v>3789</v>
      </c>
      <c r="C20" s="10" t="s">
        <v>3790</v>
      </c>
      <c r="D20" s="10" t="s">
        <v>3791</v>
      </c>
      <c r="E20" s="10" t="s">
        <v>3792</v>
      </c>
      <c r="F20" s="10" t="s">
        <v>3693</v>
      </c>
      <c r="G20" s="10" t="s">
        <v>3793</v>
      </c>
      <c r="H20" s="10" t="s">
        <v>3794</v>
      </c>
      <c r="I20" s="11">
        <v>1</v>
      </c>
      <c r="J20" s="10" t="s">
        <v>2580</v>
      </c>
      <c r="K20" s="10" t="s">
        <v>3795</v>
      </c>
      <c r="L20" s="10" t="s">
        <v>3697</v>
      </c>
      <c r="M20" s="10" t="s">
        <v>3796</v>
      </c>
    </row>
    <row r="21" spans="1:13" x14ac:dyDescent="0.3">
      <c r="A21" s="10" t="s">
        <v>1590</v>
      </c>
      <c r="B21" s="10" t="s">
        <v>3797</v>
      </c>
      <c r="C21" s="10" t="s">
        <v>3798</v>
      </c>
      <c r="D21" s="10" t="s">
        <v>3799</v>
      </c>
      <c r="E21" s="10" t="s">
        <v>3800</v>
      </c>
      <c r="F21" s="10" t="s">
        <v>3693</v>
      </c>
      <c r="G21" s="10" t="s">
        <v>3801</v>
      </c>
      <c r="H21" s="10" t="s">
        <v>3802</v>
      </c>
      <c r="I21" s="11">
        <v>1</v>
      </c>
      <c r="J21" s="10" t="s">
        <v>1589</v>
      </c>
      <c r="K21" s="10" t="s">
        <v>3803</v>
      </c>
      <c r="L21" s="10" t="s">
        <v>3697</v>
      </c>
      <c r="M21" s="10" t="s">
        <v>3804</v>
      </c>
    </row>
    <row r="22" spans="1:13" x14ac:dyDescent="0.3">
      <c r="A22" s="10" t="s">
        <v>298</v>
      </c>
      <c r="B22" s="10" t="s">
        <v>3805</v>
      </c>
      <c r="C22" s="10" t="s">
        <v>3773</v>
      </c>
      <c r="D22" s="10" t="s">
        <v>3806</v>
      </c>
      <c r="E22" s="10" t="s">
        <v>3807</v>
      </c>
      <c r="F22" s="10" t="s">
        <v>3693</v>
      </c>
      <c r="G22" s="10" t="s">
        <v>3808</v>
      </c>
      <c r="H22" s="10" t="s">
        <v>3809</v>
      </c>
      <c r="I22" s="11">
        <v>1</v>
      </c>
      <c r="J22" s="10" t="s">
        <v>297</v>
      </c>
      <c r="K22" s="10" t="s">
        <v>3810</v>
      </c>
      <c r="L22" s="10" t="s">
        <v>3697</v>
      </c>
      <c r="M22" s="10" t="s">
        <v>3811</v>
      </c>
    </row>
    <row r="23" spans="1:13" x14ac:dyDescent="0.3">
      <c r="A23" s="10" t="s">
        <v>298</v>
      </c>
      <c r="B23" s="10" t="s">
        <v>3805</v>
      </c>
      <c r="C23" s="10" t="s">
        <v>3773</v>
      </c>
      <c r="D23" s="10" t="s">
        <v>3806</v>
      </c>
      <c r="E23" s="10" t="s">
        <v>3812</v>
      </c>
      <c r="F23" s="10" t="s">
        <v>3693</v>
      </c>
      <c r="G23" s="10" t="s">
        <v>3808</v>
      </c>
      <c r="H23" s="10" t="s">
        <v>3809</v>
      </c>
      <c r="I23" s="11">
        <v>2</v>
      </c>
      <c r="J23" s="10" t="s">
        <v>297</v>
      </c>
      <c r="K23" s="10" t="s">
        <v>3736</v>
      </c>
      <c r="L23" s="10" t="s">
        <v>3697</v>
      </c>
      <c r="M23" s="10" t="s">
        <v>3811</v>
      </c>
    </row>
    <row r="24" spans="1:13" x14ac:dyDescent="0.3">
      <c r="A24" s="10" t="s">
        <v>298</v>
      </c>
      <c r="B24" s="10" t="s">
        <v>3805</v>
      </c>
      <c r="C24" s="10" t="s">
        <v>3773</v>
      </c>
      <c r="D24" s="10" t="s">
        <v>3806</v>
      </c>
      <c r="E24" s="10" t="s">
        <v>3813</v>
      </c>
      <c r="F24" s="10" t="s">
        <v>3693</v>
      </c>
      <c r="G24" s="10" t="s">
        <v>3808</v>
      </c>
      <c r="H24" s="10" t="s">
        <v>3809</v>
      </c>
      <c r="I24" s="11">
        <v>1</v>
      </c>
      <c r="J24" s="10" t="s">
        <v>297</v>
      </c>
      <c r="K24" s="10" t="s">
        <v>3728</v>
      </c>
      <c r="L24" s="10" t="s">
        <v>3697</v>
      </c>
      <c r="M24" s="10" t="s">
        <v>3811</v>
      </c>
    </row>
    <row r="25" spans="1:13" x14ac:dyDescent="0.3">
      <c r="A25" s="10" t="s">
        <v>298</v>
      </c>
      <c r="B25" s="10" t="s">
        <v>3805</v>
      </c>
      <c r="C25" s="10" t="s">
        <v>3773</v>
      </c>
      <c r="D25" s="10" t="s">
        <v>3806</v>
      </c>
      <c r="E25" s="10" t="s">
        <v>3814</v>
      </c>
      <c r="F25" s="10" t="s">
        <v>3693</v>
      </c>
      <c r="G25" s="10" t="s">
        <v>3808</v>
      </c>
      <c r="H25" s="10" t="s">
        <v>3809</v>
      </c>
      <c r="I25" s="11">
        <v>1</v>
      </c>
      <c r="J25" s="10" t="s">
        <v>297</v>
      </c>
      <c r="K25" s="10" t="s">
        <v>3815</v>
      </c>
      <c r="L25" s="10" t="s">
        <v>3697</v>
      </c>
      <c r="M25" s="10" t="s">
        <v>3811</v>
      </c>
    </row>
    <row r="26" spans="1:13" x14ac:dyDescent="0.3">
      <c r="A26" s="10" t="s">
        <v>1516</v>
      </c>
      <c r="B26" s="10" t="s">
        <v>3816</v>
      </c>
      <c r="C26" s="10" t="s">
        <v>3817</v>
      </c>
      <c r="D26" s="10" t="s">
        <v>3818</v>
      </c>
      <c r="E26" s="10" t="s">
        <v>3819</v>
      </c>
      <c r="F26" s="10" t="s">
        <v>3693</v>
      </c>
      <c r="G26" s="10" t="s">
        <v>3820</v>
      </c>
      <c r="H26" s="10" t="s">
        <v>3821</v>
      </c>
      <c r="I26" s="11">
        <v>8</v>
      </c>
      <c r="J26" s="10" t="s">
        <v>1515</v>
      </c>
      <c r="K26" s="10" t="s">
        <v>3778</v>
      </c>
      <c r="L26" s="10" t="s">
        <v>3697</v>
      </c>
      <c r="M26" s="10" t="s">
        <v>3822</v>
      </c>
    </row>
    <row r="27" spans="1:13" x14ac:dyDescent="0.3">
      <c r="A27" s="10" t="s">
        <v>62</v>
      </c>
      <c r="B27" s="10" t="s">
        <v>3823</v>
      </c>
      <c r="C27" s="10" t="s">
        <v>3723</v>
      </c>
      <c r="D27" s="10" t="s">
        <v>3824</v>
      </c>
      <c r="E27" s="10" t="s">
        <v>3825</v>
      </c>
      <c r="F27" s="10" t="s">
        <v>3693</v>
      </c>
      <c r="G27" s="10" t="s">
        <v>3826</v>
      </c>
      <c r="H27" s="10" t="s">
        <v>3827</v>
      </c>
      <c r="I27" s="11">
        <v>1</v>
      </c>
      <c r="J27" s="10" t="s">
        <v>61</v>
      </c>
      <c r="K27" s="10" t="s">
        <v>3736</v>
      </c>
      <c r="L27" s="10" t="s">
        <v>3697</v>
      </c>
      <c r="M27" s="10" t="s">
        <v>3828</v>
      </c>
    </row>
    <row r="28" spans="1:13" x14ac:dyDescent="0.3">
      <c r="A28" s="10" t="s">
        <v>206</v>
      </c>
      <c r="B28" s="10" t="s">
        <v>3829</v>
      </c>
      <c r="C28" s="10" t="s">
        <v>3782</v>
      </c>
      <c r="D28" s="10" t="s">
        <v>3830</v>
      </c>
      <c r="E28" s="10" t="s">
        <v>3831</v>
      </c>
      <c r="F28" s="10" t="s">
        <v>3693</v>
      </c>
      <c r="G28" s="10" t="s">
        <v>3832</v>
      </c>
      <c r="H28" s="10" t="s">
        <v>3833</v>
      </c>
      <c r="I28" s="11">
        <v>1</v>
      </c>
      <c r="J28" s="10" t="s">
        <v>205</v>
      </c>
      <c r="K28" s="10" t="s">
        <v>3834</v>
      </c>
      <c r="L28" s="10" t="s">
        <v>3697</v>
      </c>
      <c r="M28" s="10" t="s">
        <v>3835</v>
      </c>
    </row>
    <row r="29" spans="1:13" x14ac:dyDescent="0.3">
      <c r="A29" s="10" t="s">
        <v>1275</v>
      </c>
      <c r="B29" s="10" t="s">
        <v>3836</v>
      </c>
      <c r="C29" s="10" t="s">
        <v>3837</v>
      </c>
      <c r="D29" s="10" t="s">
        <v>3838</v>
      </c>
      <c r="E29" s="10" t="s">
        <v>3839</v>
      </c>
      <c r="F29" s="10" t="s">
        <v>3693</v>
      </c>
      <c r="G29" s="10" t="s">
        <v>3840</v>
      </c>
      <c r="H29" s="10" t="s">
        <v>3841</v>
      </c>
      <c r="I29" s="11">
        <v>1</v>
      </c>
      <c r="J29" s="10" t="s">
        <v>1274</v>
      </c>
      <c r="K29" s="10" t="s">
        <v>3842</v>
      </c>
      <c r="L29" s="10" t="s">
        <v>3697</v>
      </c>
      <c r="M29" s="10" t="s">
        <v>3843</v>
      </c>
    </row>
    <row r="30" spans="1:13" x14ac:dyDescent="0.3">
      <c r="A30" s="10" t="s">
        <v>2174</v>
      </c>
      <c r="B30" s="10" t="s">
        <v>3844</v>
      </c>
      <c r="C30" s="10" t="s">
        <v>3715</v>
      </c>
      <c r="D30" s="10" t="s">
        <v>3845</v>
      </c>
      <c r="E30" s="10" t="s">
        <v>3846</v>
      </c>
      <c r="F30" s="10" t="s">
        <v>3693</v>
      </c>
      <c r="G30" s="10" t="s">
        <v>3847</v>
      </c>
      <c r="H30" s="10" t="s">
        <v>3848</v>
      </c>
      <c r="I30" s="11">
        <v>1</v>
      </c>
      <c r="J30" s="10" t="s">
        <v>2173</v>
      </c>
      <c r="K30" s="10" t="s">
        <v>3849</v>
      </c>
      <c r="L30" s="10" t="s">
        <v>3697</v>
      </c>
      <c r="M30" s="10" t="s">
        <v>3850</v>
      </c>
    </row>
    <row r="31" spans="1:13" x14ac:dyDescent="0.3">
      <c r="A31" s="10" t="s">
        <v>3624</v>
      </c>
      <c r="B31" s="10" t="s">
        <v>3851</v>
      </c>
      <c r="C31" s="10" t="s">
        <v>3782</v>
      </c>
      <c r="D31" s="10" t="s">
        <v>3852</v>
      </c>
      <c r="E31" s="10" t="s">
        <v>3853</v>
      </c>
      <c r="F31" s="10" t="s">
        <v>3693</v>
      </c>
      <c r="G31" s="10" t="s">
        <v>3785</v>
      </c>
      <c r="H31" s="10" t="s">
        <v>3786</v>
      </c>
      <c r="I31" s="11">
        <v>2</v>
      </c>
      <c r="J31" s="10" t="s">
        <v>3623</v>
      </c>
      <c r="K31" s="10" t="s">
        <v>3854</v>
      </c>
      <c r="L31" s="10" t="s">
        <v>3697</v>
      </c>
      <c r="M31" s="10" t="s">
        <v>3788</v>
      </c>
    </row>
    <row r="32" spans="1:13" x14ac:dyDescent="0.3">
      <c r="A32" s="10" t="s">
        <v>1654</v>
      </c>
      <c r="B32" s="10" t="s">
        <v>3855</v>
      </c>
      <c r="C32" s="10" t="s">
        <v>3723</v>
      </c>
      <c r="D32" s="10" t="s">
        <v>3856</v>
      </c>
      <c r="E32" s="10" t="s">
        <v>3857</v>
      </c>
      <c r="F32" s="10" t="s">
        <v>3693</v>
      </c>
      <c r="G32" s="10" t="s">
        <v>3858</v>
      </c>
      <c r="H32" s="10" t="s">
        <v>3859</v>
      </c>
      <c r="I32" s="11">
        <v>2</v>
      </c>
      <c r="J32" s="10" t="s">
        <v>1653</v>
      </c>
      <c r="K32" s="10" t="s">
        <v>3860</v>
      </c>
      <c r="L32" s="10" t="s">
        <v>3697</v>
      </c>
      <c r="M32" s="10" t="s">
        <v>3861</v>
      </c>
    </row>
    <row r="33" spans="1:13" x14ac:dyDescent="0.3">
      <c r="A33" s="10" t="s">
        <v>3638</v>
      </c>
      <c r="B33" s="10" t="s">
        <v>3862</v>
      </c>
      <c r="C33" s="10" t="s">
        <v>3782</v>
      </c>
      <c r="D33" s="10" t="s">
        <v>3863</v>
      </c>
      <c r="E33" s="10" t="s">
        <v>3864</v>
      </c>
      <c r="F33" s="10" t="s">
        <v>3693</v>
      </c>
      <c r="G33" s="10" t="s">
        <v>3785</v>
      </c>
      <c r="H33" s="10" t="s">
        <v>3786</v>
      </c>
      <c r="I33" s="11">
        <v>2</v>
      </c>
      <c r="J33" s="10" t="s">
        <v>3637</v>
      </c>
      <c r="K33" s="10" t="s">
        <v>3854</v>
      </c>
      <c r="L33" s="10" t="s">
        <v>3697</v>
      </c>
      <c r="M33" s="10" t="s">
        <v>3788</v>
      </c>
    </row>
    <row r="34" spans="1:13" x14ac:dyDescent="0.3">
      <c r="A34" s="10" t="s">
        <v>3261</v>
      </c>
      <c r="B34" s="10" t="s">
        <v>3789</v>
      </c>
      <c r="C34" s="10" t="s">
        <v>3790</v>
      </c>
      <c r="D34" s="10" t="s">
        <v>3791</v>
      </c>
      <c r="E34" s="10" t="s">
        <v>3865</v>
      </c>
      <c r="F34" s="10" t="s">
        <v>3693</v>
      </c>
      <c r="G34" s="10" t="s">
        <v>3866</v>
      </c>
      <c r="H34" s="10" t="s">
        <v>3867</v>
      </c>
      <c r="I34" s="11">
        <v>1</v>
      </c>
      <c r="J34" s="10" t="s">
        <v>3260</v>
      </c>
      <c r="K34" s="10" t="s">
        <v>3868</v>
      </c>
      <c r="L34" s="10" t="s">
        <v>3697</v>
      </c>
      <c r="M34" s="10" t="s">
        <v>3869</v>
      </c>
    </row>
    <row r="35" spans="1:13" x14ac:dyDescent="0.3">
      <c r="A35" s="10" t="s">
        <v>2352</v>
      </c>
      <c r="B35" s="10" t="s">
        <v>3870</v>
      </c>
      <c r="C35" s="10" t="s">
        <v>3871</v>
      </c>
      <c r="D35" s="10" t="s">
        <v>3872</v>
      </c>
      <c r="E35" s="10" t="s">
        <v>3873</v>
      </c>
      <c r="F35" s="10" t="s">
        <v>3693</v>
      </c>
      <c r="G35" s="10" t="s">
        <v>3874</v>
      </c>
      <c r="H35" s="10" t="s">
        <v>3875</v>
      </c>
      <c r="I35" s="11">
        <v>1</v>
      </c>
      <c r="J35" s="10" t="s">
        <v>2351</v>
      </c>
      <c r="K35" s="10" t="s">
        <v>3876</v>
      </c>
      <c r="L35" s="10" t="s">
        <v>3697</v>
      </c>
      <c r="M35" s="10" t="s">
        <v>3713</v>
      </c>
    </row>
    <row r="36" spans="1:13" x14ac:dyDescent="0.3">
      <c r="A36" s="10" t="s">
        <v>22</v>
      </c>
      <c r="B36" s="10" t="s">
        <v>3877</v>
      </c>
      <c r="C36" s="10" t="s">
        <v>3700</v>
      </c>
      <c r="D36" s="10" t="s">
        <v>3878</v>
      </c>
      <c r="E36" s="10" t="s">
        <v>3879</v>
      </c>
      <c r="F36" s="10" t="s">
        <v>3693</v>
      </c>
      <c r="G36" s="10" t="s">
        <v>3703</v>
      </c>
      <c r="H36" s="10" t="s">
        <v>3704</v>
      </c>
      <c r="I36" s="11">
        <v>1</v>
      </c>
      <c r="J36" s="10" t="s">
        <v>21</v>
      </c>
      <c r="K36" s="10" t="s">
        <v>3705</v>
      </c>
      <c r="L36" s="10" t="s">
        <v>3697</v>
      </c>
      <c r="M36" s="10" t="s">
        <v>3706</v>
      </c>
    </row>
    <row r="37" spans="1:13" x14ac:dyDescent="0.3">
      <c r="A37" s="10" t="s">
        <v>1608</v>
      </c>
      <c r="B37" s="10" t="s">
        <v>3880</v>
      </c>
      <c r="C37" s="10" t="s">
        <v>3723</v>
      </c>
      <c r="D37" s="10" t="s">
        <v>3881</v>
      </c>
      <c r="E37" s="10" t="s">
        <v>3882</v>
      </c>
      <c r="F37" s="10" t="s">
        <v>3693</v>
      </c>
      <c r="G37" s="10" t="s">
        <v>3883</v>
      </c>
      <c r="H37" s="10" t="s">
        <v>3884</v>
      </c>
      <c r="I37" s="11">
        <v>1</v>
      </c>
      <c r="J37" s="10" t="s">
        <v>1607</v>
      </c>
      <c r="K37" s="10" t="s">
        <v>3815</v>
      </c>
      <c r="L37" s="10" t="s">
        <v>3697</v>
      </c>
      <c r="M37" s="10" t="s">
        <v>3885</v>
      </c>
    </row>
    <row r="38" spans="1:13" x14ac:dyDescent="0.3">
      <c r="A38" s="10" t="s">
        <v>783</v>
      </c>
      <c r="B38" s="10" t="s">
        <v>3886</v>
      </c>
      <c r="C38" s="10" t="s">
        <v>3887</v>
      </c>
      <c r="D38" s="10" t="s">
        <v>3888</v>
      </c>
      <c r="E38" s="10" t="s">
        <v>3889</v>
      </c>
      <c r="F38" s="10" t="s">
        <v>3693</v>
      </c>
      <c r="G38" s="10" t="s">
        <v>3832</v>
      </c>
      <c r="H38" s="10" t="s">
        <v>3833</v>
      </c>
      <c r="I38" s="11">
        <v>5</v>
      </c>
      <c r="J38" s="10" t="s">
        <v>782</v>
      </c>
      <c r="K38" s="10" t="s">
        <v>3744</v>
      </c>
      <c r="L38" s="10" t="s">
        <v>3697</v>
      </c>
      <c r="M38" s="10" t="s">
        <v>3835</v>
      </c>
    </row>
    <row r="39" spans="1:13" x14ac:dyDescent="0.3">
      <c r="A39" s="10" t="s">
        <v>260</v>
      </c>
      <c r="B39" s="10" t="s">
        <v>3890</v>
      </c>
      <c r="C39" s="10" t="s">
        <v>3887</v>
      </c>
      <c r="D39" s="10" t="s">
        <v>3891</v>
      </c>
      <c r="E39" s="10" t="s">
        <v>3892</v>
      </c>
      <c r="F39" s="10" t="s">
        <v>3693</v>
      </c>
      <c r="G39" s="10" t="s">
        <v>3808</v>
      </c>
      <c r="H39" s="10" t="s">
        <v>3809</v>
      </c>
      <c r="I39" s="11">
        <v>2</v>
      </c>
      <c r="J39" s="10" t="s">
        <v>259</v>
      </c>
      <c r="K39" s="10" t="s">
        <v>3842</v>
      </c>
      <c r="L39" s="10" t="s">
        <v>3697</v>
      </c>
      <c r="M39" s="10" t="s">
        <v>3811</v>
      </c>
    </row>
    <row r="40" spans="1:13" x14ac:dyDescent="0.3">
      <c r="A40" s="10" t="s">
        <v>1771</v>
      </c>
      <c r="B40" s="10" t="s">
        <v>3893</v>
      </c>
      <c r="C40" s="10" t="s">
        <v>3894</v>
      </c>
      <c r="D40" s="10" t="s">
        <v>3895</v>
      </c>
      <c r="E40" s="10" t="s">
        <v>3896</v>
      </c>
      <c r="F40" s="10" t="s">
        <v>3693</v>
      </c>
      <c r="G40" s="10" t="s">
        <v>3897</v>
      </c>
      <c r="H40" s="10" t="s">
        <v>3898</v>
      </c>
      <c r="I40" s="11">
        <v>1</v>
      </c>
      <c r="J40" s="10" t="s">
        <v>1770</v>
      </c>
      <c r="K40" s="10" t="s">
        <v>3899</v>
      </c>
      <c r="L40" s="10" t="s">
        <v>3697</v>
      </c>
      <c r="M40" s="10" t="s">
        <v>3900</v>
      </c>
    </row>
    <row r="41" spans="1:13" x14ac:dyDescent="0.3">
      <c r="A41" s="10" t="s">
        <v>1001</v>
      </c>
      <c r="B41" s="10" t="s">
        <v>3901</v>
      </c>
      <c r="C41" s="10" t="s">
        <v>3902</v>
      </c>
      <c r="D41" s="10" t="s">
        <v>3903</v>
      </c>
      <c r="E41" s="10" t="s">
        <v>3904</v>
      </c>
      <c r="F41" s="10" t="s">
        <v>3693</v>
      </c>
      <c r="G41" s="10" t="s">
        <v>3905</v>
      </c>
      <c r="H41" s="10" t="s">
        <v>3906</v>
      </c>
      <c r="I41" s="11">
        <v>1</v>
      </c>
      <c r="J41" s="10" t="s">
        <v>1000</v>
      </c>
      <c r="K41" s="10" t="s">
        <v>3736</v>
      </c>
      <c r="L41" s="10" t="s">
        <v>3697</v>
      </c>
      <c r="M41" s="10" t="s">
        <v>3907</v>
      </c>
    </row>
    <row r="42" spans="1:13" x14ac:dyDescent="0.3">
      <c r="A42" s="10" t="s">
        <v>673</v>
      </c>
      <c r="B42" s="10" t="s">
        <v>3908</v>
      </c>
      <c r="C42" s="10" t="s">
        <v>3715</v>
      </c>
      <c r="D42" s="10" t="s">
        <v>3909</v>
      </c>
      <c r="E42" s="10" t="s">
        <v>3910</v>
      </c>
      <c r="F42" s="10" t="s">
        <v>3693</v>
      </c>
      <c r="G42" s="10" t="s">
        <v>3911</v>
      </c>
      <c r="H42" s="10" t="s">
        <v>3912</v>
      </c>
      <c r="I42" s="11">
        <v>2</v>
      </c>
      <c r="J42" s="10" t="s">
        <v>672</v>
      </c>
      <c r="K42" s="10" t="s">
        <v>3913</v>
      </c>
      <c r="L42" s="10" t="s">
        <v>3697</v>
      </c>
      <c r="M42" s="10" t="s">
        <v>3914</v>
      </c>
    </row>
    <row r="43" spans="1:13" x14ac:dyDescent="0.3">
      <c r="A43" s="10" t="s">
        <v>1459</v>
      </c>
      <c r="B43" s="10" t="s">
        <v>3915</v>
      </c>
      <c r="C43" s="10" t="s">
        <v>3887</v>
      </c>
      <c r="D43" s="10" t="s">
        <v>3916</v>
      </c>
      <c r="E43" s="10" t="s">
        <v>3917</v>
      </c>
      <c r="F43" s="10" t="s">
        <v>3693</v>
      </c>
      <c r="G43" s="10" t="s">
        <v>3918</v>
      </c>
      <c r="H43" s="10" t="s">
        <v>3919</v>
      </c>
      <c r="I43" s="11">
        <v>1</v>
      </c>
      <c r="J43" s="10" t="s">
        <v>1458</v>
      </c>
      <c r="K43" s="10" t="s">
        <v>3899</v>
      </c>
      <c r="L43" s="10" t="s">
        <v>3697</v>
      </c>
      <c r="M43" s="10" t="s">
        <v>3920</v>
      </c>
    </row>
    <row r="44" spans="1:13" x14ac:dyDescent="0.3">
      <c r="A44" s="10" t="s">
        <v>1459</v>
      </c>
      <c r="B44" s="10" t="s">
        <v>3915</v>
      </c>
      <c r="C44" s="10" t="s">
        <v>3887</v>
      </c>
      <c r="D44" s="10" t="s">
        <v>3916</v>
      </c>
      <c r="E44" s="10" t="s">
        <v>3917</v>
      </c>
      <c r="F44" s="10" t="s">
        <v>3693</v>
      </c>
      <c r="G44" s="10" t="s">
        <v>3921</v>
      </c>
      <c r="H44" s="10" t="s">
        <v>3922</v>
      </c>
      <c r="I44" s="11">
        <v>1</v>
      </c>
      <c r="J44" s="10" t="s">
        <v>1458</v>
      </c>
      <c r="K44" s="10" t="s">
        <v>3899</v>
      </c>
      <c r="L44" s="10" t="s">
        <v>3697</v>
      </c>
      <c r="M44" s="10" t="s">
        <v>3920</v>
      </c>
    </row>
    <row r="45" spans="1:13" x14ac:dyDescent="0.3">
      <c r="A45" s="10" t="s">
        <v>1459</v>
      </c>
      <c r="B45" s="10" t="s">
        <v>3915</v>
      </c>
      <c r="C45" s="10" t="s">
        <v>3887</v>
      </c>
      <c r="D45" s="10" t="s">
        <v>3916</v>
      </c>
      <c r="E45" s="10" t="s">
        <v>3917</v>
      </c>
      <c r="F45" s="10" t="s">
        <v>3693</v>
      </c>
      <c r="G45" s="10" t="s">
        <v>3923</v>
      </c>
      <c r="H45" s="10" t="s">
        <v>3924</v>
      </c>
      <c r="I45" s="11">
        <v>1</v>
      </c>
      <c r="J45" s="10" t="s">
        <v>1458</v>
      </c>
      <c r="K45" s="10" t="s">
        <v>3899</v>
      </c>
      <c r="L45" s="10" t="s">
        <v>3697</v>
      </c>
      <c r="M45" s="10" t="s">
        <v>3920</v>
      </c>
    </row>
    <row r="46" spans="1:13" x14ac:dyDescent="0.3">
      <c r="A46" s="10" t="s">
        <v>1144</v>
      </c>
      <c r="B46" s="10" t="s">
        <v>3925</v>
      </c>
      <c r="C46" s="10" t="s">
        <v>3765</v>
      </c>
      <c r="D46" s="10" t="s">
        <v>3926</v>
      </c>
      <c r="E46" s="10" t="s">
        <v>3927</v>
      </c>
      <c r="F46" s="10" t="s">
        <v>3693</v>
      </c>
      <c r="G46" s="10" t="s">
        <v>3826</v>
      </c>
      <c r="H46" s="10" t="s">
        <v>3827</v>
      </c>
      <c r="I46" s="11">
        <v>1</v>
      </c>
      <c r="J46" s="10" t="s">
        <v>1143</v>
      </c>
      <c r="K46" s="10" t="s">
        <v>3860</v>
      </c>
      <c r="L46" s="10" t="s">
        <v>3697</v>
      </c>
      <c r="M46" s="10" t="s">
        <v>3828</v>
      </c>
    </row>
    <row r="47" spans="1:13" x14ac:dyDescent="0.3">
      <c r="A47" s="10" t="s">
        <v>1178</v>
      </c>
      <c r="B47" s="10" t="s">
        <v>3928</v>
      </c>
      <c r="C47" s="10" t="s">
        <v>3894</v>
      </c>
      <c r="D47" s="10" t="s">
        <v>3929</v>
      </c>
      <c r="E47" s="10" t="s">
        <v>3930</v>
      </c>
      <c r="F47" s="10" t="s">
        <v>3693</v>
      </c>
      <c r="G47" s="10" t="s">
        <v>3931</v>
      </c>
      <c r="H47" s="10" t="s">
        <v>3932</v>
      </c>
      <c r="I47" s="11">
        <v>2</v>
      </c>
      <c r="J47" s="10" t="s">
        <v>1177</v>
      </c>
      <c r="K47" s="10" t="s">
        <v>3842</v>
      </c>
      <c r="L47" s="10" t="s">
        <v>3697</v>
      </c>
      <c r="M47" s="10" t="s">
        <v>3933</v>
      </c>
    </row>
    <row r="48" spans="1:13" x14ac:dyDescent="0.3">
      <c r="A48" s="10" t="s">
        <v>1812</v>
      </c>
      <c r="B48" s="10" t="s">
        <v>3934</v>
      </c>
      <c r="C48" s="10" t="s">
        <v>3782</v>
      </c>
      <c r="D48" s="10" t="s">
        <v>3935</v>
      </c>
      <c r="E48" s="10" t="s">
        <v>3936</v>
      </c>
      <c r="F48" s="10" t="s">
        <v>3693</v>
      </c>
      <c r="G48" s="10" t="s">
        <v>3785</v>
      </c>
      <c r="H48" s="10" t="s">
        <v>3786</v>
      </c>
      <c r="I48" s="11">
        <v>2</v>
      </c>
      <c r="J48" s="10" t="s">
        <v>1811</v>
      </c>
      <c r="K48" s="10" t="s">
        <v>3815</v>
      </c>
      <c r="L48" s="10" t="s">
        <v>3697</v>
      </c>
      <c r="M48" s="10" t="s">
        <v>3788</v>
      </c>
    </row>
    <row r="49" spans="1:13" x14ac:dyDescent="0.3">
      <c r="A49" s="10" t="s">
        <v>276</v>
      </c>
      <c r="B49" s="10" t="s">
        <v>3937</v>
      </c>
      <c r="C49" s="10" t="s">
        <v>3765</v>
      </c>
      <c r="D49" s="10" t="s">
        <v>3938</v>
      </c>
      <c r="E49" s="10" t="s">
        <v>3939</v>
      </c>
      <c r="F49" s="10" t="s">
        <v>3693</v>
      </c>
      <c r="G49" s="10" t="s">
        <v>3940</v>
      </c>
      <c r="H49" s="10" t="s">
        <v>3941</v>
      </c>
      <c r="I49" s="11">
        <v>1</v>
      </c>
      <c r="J49" s="10" t="s">
        <v>275</v>
      </c>
      <c r="K49" s="10" t="s">
        <v>3736</v>
      </c>
      <c r="L49" s="10" t="s">
        <v>3697</v>
      </c>
      <c r="M49" s="10" t="s">
        <v>3822</v>
      </c>
    </row>
    <row r="50" spans="1:13" x14ac:dyDescent="0.3">
      <c r="A50" s="10" t="s">
        <v>337</v>
      </c>
      <c r="B50" s="10" t="s">
        <v>3816</v>
      </c>
      <c r="C50" s="10" t="s">
        <v>3817</v>
      </c>
      <c r="D50" s="10" t="s">
        <v>3818</v>
      </c>
      <c r="E50" s="10" t="s">
        <v>3942</v>
      </c>
      <c r="F50" s="10" t="s">
        <v>3693</v>
      </c>
      <c r="G50" s="10" t="s">
        <v>3832</v>
      </c>
      <c r="H50" s="10" t="s">
        <v>3833</v>
      </c>
      <c r="I50" s="11">
        <v>2</v>
      </c>
      <c r="J50" s="10" t="s">
        <v>336</v>
      </c>
      <c r="K50" s="10" t="s">
        <v>3943</v>
      </c>
      <c r="L50" s="10" t="s">
        <v>3697</v>
      </c>
      <c r="M50" s="10" t="s">
        <v>3835</v>
      </c>
    </row>
    <row r="51" spans="1:13" x14ac:dyDescent="0.3">
      <c r="A51" s="10" t="s">
        <v>785</v>
      </c>
      <c r="B51" s="10" t="s">
        <v>3944</v>
      </c>
      <c r="C51" s="10" t="s">
        <v>3782</v>
      </c>
      <c r="D51" s="10" t="s">
        <v>3945</v>
      </c>
      <c r="E51" s="10" t="s">
        <v>3946</v>
      </c>
      <c r="F51" s="10" t="s">
        <v>3693</v>
      </c>
      <c r="G51" s="10" t="s">
        <v>3947</v>
      </c>
      <c r="H51" s="10" t="s">
        <v>3948</v>
      </c>
      <c r="I51" s="11">
        <v>1</v>
      </c>
      <c r="J51" s="10" t="s">
        <v>784</v>
      </c>
      <c r="K51" s="10" t="s">
        <v>3787</v>
      </c>
      <c r="L51" s="10" t="s">
        <v>3697</v>
      </c>
      <c r="M51" s="10" t="s">
        <v>3949</v>
      </c>
    </row>
    <row r="52" spans="1:13" x14ac:dyDescent="0.3">
      <c r="A52" s="10" t="s">
        <v>1099</v>
      </c>
      <c r="B52" s="10" t="s">
        <v>3950</v>
      </c>
      <c r="C52" s="10" t="s">
        <v>3715</v>
      </c>
      <c r="D52" s="10" t="s">
        <v>3951</v>
      </c>
      <c r="E52" s="10" t="s">
        <v>3952</v>
      </c>
      <c r="F52" s="10" t="s">
        <v>3693</v>
      </c>
      <c r="G52" s="10" t="s">
        <v>3953</v>
      </c>
      <c r="H52" s="10" t="s">
        <v>3809</v>
      </c>
      <c r="I52" s="11">
        <v>2</v>
      </c>
      <c r="J52" s="10" t="s">
        <v>1098</v>
      </c>
      <c r="K52" s="10" t="s">
        <v>3744</v>
      </c>
      <c r="L52" s="10" t="s">
        <v>3697</v>
      </c>
      <c r="M52" s="10" t="s">
        <v>3811</v>
      </c>
    </row>
    <row r="53" spans="1:13" x14ac:dyDescent="0.3">
      <c r="A53" s="10" t="s">
        <v>1099</v>
      </c>
      <c r="B53" s="10" t="s">
        <v>3950</v>
      </c>
      <c r="C53" s="10" t="s">
        <v>3715</v>
      </c>
      <c r="D53" s="10" t="s">
        <v>3951</v>
      </c>
      <c r="E53" s="10" t="s">
        <v>3954</v>
      </c>
      <c r="F53" s="10" t="s">
        <v>3693</v>
      </c>
      <c r="G53" s="10" t="s">
        <v>3953</v>
      </c>
      <c r="H53" s="10" t="s">
        <v>3809</v>
      </c>
      <c r="I53" s="11">
        <v>4</v>
      </c>
      <c r="J53" s="10" t="s">
        <v>1098</v>
      </c>
      <c r="K53" s="10" t="s">
        <v>3899</v>
      </c>
      <c r="L53" s="10" t="s">
        <v>3697</v>
      </c>
      <c r="M53" s="10" t="s">
        <v>3811</v>
      </c>
    </row>
    <row r="54" spans="1:13" x14ac:dyDescent="0.3">
      <c r="A54" s="10" t="s">
        <v>474</v>
      </c>
      <c r="B54" s="10" t="s">
        <v>3955</v>
      </c>
      <c r="C54" s="10" t="s">
        <v>3956</v>
      </c>
      <c r="D54" s="10" t="s">
        <v>3957</v>
      </c>
      <c r="E54" s="10" t="s">
        <v>3958</v>
      </c>
      <c r="F54" s="10" t="s">
        <v>3693</v>
      </c>
      <c r="G54" s="10" t="s">
        <v>3959</v>
      </c>
      <c r="H54" s="10" t="s">
        <v>3960</v>
      </c>
      <c r="I54" s="11">
        <v>2</v>
      </c>
      <c r="J54" s="10" t="s">
        <v>473</v>
      </c>
      <c r="K54" s="10" t="s">
        <v>3961</v>
      </c>
      <c r="L54" s="10" t="s">
        <v>3697</v>
      </c>
      <c r="M54" s="10" t="s">
        <v>3962</v>
      </c>
    </row>
    <row r="55" spans="1:13" x14ac:dyDescent="0.3">
      <c r="A55" s="10" t="s">
        <v>993</v>
      </c>
      <c r="B55" s="10" t="s">
        <v>3963</v>
      </c>
      <c r="C55" s="10" t="s">
        <v>3964</v>
      </c>
      <c r="D55" s="10" t="s">
        <v>3965</v>
      </c>
      <c r="E55" s="10" t="s">
        <v>3966</v>
      </c>
      <c r="F55" s="10" t="s">
        <v>3693</v>
      </c>
      <c r="G55" s="10" t="s">
        <v>3826</v>
      </c>
      <c r="H55" s="10" t="s">
        <v>3827</v>
      </c>
      <c r="I55" s="11">
        <v>4</v>
      </c>
      <c r="J55" s="10" t="s">
        <v>992</v>
      </c>
      <c r="K55" s="10" t="s">
        <v>3967</v>
      </c>
      <c r="L55" s="10" t="s">
        <v>3697</v>
      </c>
      <c r="M55" s="10" t="s">
        <v>3828</v>
      </c>
    </row>
    <row r="56" spans="1:13" x14ac:dyDescent="0.3">
      <c r="A56" s="10" t="s">
        <v>130</v>
      </c>
      <c r="B56" s="10" t="s">
        <v>3968</v>
      </c>
      <c r="C56" s="10" t="s">
        <v>3723</v>
      </c>
      <c r="D56" s="10" t="s">
        <v>3969</v>
      </c>
      <c r="E56" s="10" t="s">
        <v>3970</v>
      </c>
      <c r="F56" s="10" t="s">
        <v>3693</v>
      </c>
      <c r="G56" s="10" t="s">
        <v>3971</v>
      </c>
      <c r="H56" s="10" t="s">
        <v>3972</v>
      </c>
      <c r="I56" s="11">
        <v>1</v>
      </c>
      <c r="J56" s="10" t="s">
        <v>129</v>
      </c>
      <c r="K56" s="10" t="s">
        <v>3736</v>
      </c>
      <c r="L56" s="10" t="s">
        <v>3697</v>
      </c>
      <c r="M56" s="10" t="s">
        <v>3706</v>
      </c>
    </row>
    <row r="57" spans="1:13" x14ac:dyDescent="0.3">
      <c r="A57" s="10" t="s">
        <v>3210</v>
      </c>
      <c r="B57" s="10" t="s">
        <v>3973</v>
      </c>
      <c r="C57" s="10" t="s">
        <v>3782</v>
      </c>
      <c r="D57" s="10" t="s">
        <v>3974</v>
      </c>
      <c r="E57" s="10" t="s">
        <v>3975</v>
      </c>
      <c r="F57" s="10" t="s">
        <v>3693</v>
      </c>
      <c r="G57" s="10" t="s">
        <v>3785</v>
      </c>
      <c r="H57" s="10" t="s">
        <v>3786</v>
      </c>
      <c r="I57" s="11">
        <v>2</v>
      </c>
      <c r="J57" s="10" t="s">
        <v>3209</v>
      </c>
      <c r="K57" s="10" t="s">
        <v>3976</v>
      </c>
      <c r="L57" s="10" t="s">
        <v>3697</v>
      </c>
      <c r="M57" s="10" t="s">
        <v>3788</v>
      </c>
    </row>
    <row r="58" spans="1:13" x14ac:dyDescent="0.3">
      <c r="A58" s="10" t="s">
        <v>537</v>
      </c>
      <c r="B58" s="10" t="s">
        <v>3977</v>
      </c>
      <c r="C58" s="10" t="s">
        <v>3956</v>
      </c>
      <c r="D58" s="10" t="s">
        <v>3978</v>
      </c>
      <c r="E58" s="10" t="s">
        <v>3979</v>
      </c>
      <c r="F58" s="10" t="s">
        <v>3693</v>
      </c>
      <c r="G58" s="10" t="s">
        <v>3931</v>
      </c>
      <c r="H58" s="10" t="s">
        <v>3932</v>
      </c>
      <c r="I58" s="11">
        <v>1</v>
      </c>
      <c r="J58" s="10" t="s">
        <v>536</v>
      </c>
      <c r="K58" s="10" t="s">
        <v>3943</v>
      </c>
      <c r="L58" s="10" t="s">
        <v>3697</v>
      </c>
      <c r="M58" s="10" t="s">
        <v>3933</v>
      </c>
    </row>
    <row r="59" spans="1:13" x14ac:dyDescent="0.3">
      <c r="A59" s="10" t="s">
        <v>1319</v>
      </c>
      <c r="B59" s="10" t="s">
        <v>3980</v>
      </c>
      <c r="C59" s="10" t="s">
        <v>3981</v>
      </c>
      <c r="D59" s="10" t="s">
        <v>3982</v>
      </c>
      <c r="E59" s="10" t="s">
        <v>3983</v>
      </c>
      <c r="F59" s="10" t="s">
        <v>3693</v>
      </c>
      <c r="G59" s="10" t="s">
        <v>3923</v>
      </c>
      <c r="H59" s="10" t="s">
        <v>3924</v>
      </c>
      <c r="I59" s="11">
        <v>1</v>
      </c>
      <c r="J59" s="10" t="s">
        <v>1495</v>
      </c>
      <c r="K59" s="10" t="s">
        <v>3984</v>
      </c>
      <c r="L59" s="10" t="s">
        <v>3697</v>
      </c>
      <c r="M59" s="10" t="s">
        <v>3920</v>
      </c>
    </row>
    <row r="60" spans="1:13" x14ac:dyDescent="0.3">
      <c r="A60" s="10" t="s">
        <v>40</v>
      </c>
      <c r="B60" s="10" t="s">
        <v>3893</v>
      </c>
      <c r="C60" s="10" t="s">
        <v>3985</v>
      </c>
      <c r="D60" s="10" t="s">
        <v>3986</v>
      </c>
      <c r="E60" s="10" t="s">
        <v>3987</v>
      </c>
      <c r="F60" s="10" t="s">
        <v>3693</v>
      </c>
      <c r="G60" s="10" t="s">
        <v>3988</v>
      </c>
      <c r="H60" s="10" t="s">
        <v>3989</v>
      </c>
      <c r="I60" s="11">
        <v>1</v>
      </c>
      <c r="J60" s="10" t="s">
        <v>39</v>
      </c>
      <c r="K60" s="10" t="s">
        <v>3728</v>
      </c>
      <c r="L60" s="10" t="s">
        <v>3697</v>
      </c>
      <c r="M60" s="10" t="s">
        <v>3885</v>
      </c>
    </row>
    <row r="61" spans="1:13" x14ac:dyDescent="0.3">
      <c r="A61" s="10" t="s">
        <v>228</v>
      </c>
      <c r="B61" s="10" t="s">
        <v>3990</v>
      </c>
      <c r="C61" s="10" t="s">
        <v>3798</v>
      </c>
      <c r="D61" s="10" t="s">
        <v>3991</v>
      </c>
      <c r="E61" s="10" t="s">
        <v>3992</v>
      </c>
      <c r="F61" s="10" t="s">
        <v>3693</v>
      </c>
      <c r="G61" s="10" t="s">
        <v>3832</v>
      </c>
      <c r="H61" s="10" t="s">
        <v>3833</v>
      </c>
      <c r="I61" s="11">
        <v>4</v>
      </c>
      <c r="J61" s="10" t="s">
        <v>227</v>
      </c>
      <c r="K61" s="10" t="s">
        <v>3993</v>
      </c>
      <c r="L61" s="10" t="s">
        <v>3697</v>
      </c>
      <c r="M61" s="10" t="s">
        <v>3835</v>
      </c>
    </row>
    <row r="62" spans="1:13" x14ac:dyDescent="0.3">
      <c r="A62" s="10" t="s">
        <v>3407</v>
      </c>
      <c r="B62" s="10" t="s">
        <v>3994</v>
      </c>
      <c r="C62" s="10" t="s">
        <v>3782</v>
      </c>
      <c r="D62" s="10" t="s">
        <v>3995</v>
      </c>
      <c r="E62" s="10" t="s">
        <v>3996</v>
      </c>
      <c r="F62" s="10" t="s">
        <v>3693</v>
      </c>
      <c r="G62" s="10" t="s">
        <v>3785</v>
      </c>
      <c r="H62" s="10" t="s">
        <v>3786</v>
      </c>
      <c r="I62" s="11">
        <v>1</v>
      </c>
      <c r="J62" s="10" t="s">
        <v>3406</v>
      </c>
      <c r="K62" s="10" t="s">
        <v>3913</v>
      </c>
      <c r="L62" s="10" t="s">
        <v>3697</v>
      </c>
      <c r="M62" s="10" t="s">
        <v>3788</v>
      </c>
    </row>
    <row r="63" spans="1:13" x14ac:dyDescent="0.3">
      <c r="A63" s="10" t="s">
        <v>3666</v>
      </c>
      <c r="B63" s="10" t="s">
        <v>3997</v>
      </c>
      <c r="C63" s="10" t="s">
        <v>3782</v>
      </c>
      <c r="D63" s="10" t="s">
        <v>3998</v>
      </c>
      <c r="E63" s="10" t="s">
        <v>3999</v>
      </c>
      <c r="F63" s="10" t="s">
        <v>3693</v>
      </c>
      <c r="G63" s="10" t="s">
        <v>3785</v>
      </c>
      <c r="H63" s="10" t="s">
        <v>3786</v>
      </c>
      <c r="I63" s="11">
        <v>2</v>
      </c>
      <c r="J63" s="10" t="s">
        <v>3665</v>
      </c>
      <c r="K63" s="10" t="s">
        <v>4000</v>
      </c>
      <c r="L63" s="10" t="s">
        <v>3697</v>
      </c>
      <c r="M63" s="10" t="s">
        <v>3788</v>
      </c>
    </row>
    <row r="64" spans="1:13" x14ac:dyDescent="0.3">
      <c r="A64" s="10" t="s">
        <v>1849</v>
      </c>
      <c r="B64" s="10" t="s">
        <v>4001</v>
      </c>
      <c r="C64" s="10" t="s">
        <v>3765</v>
      </c>
      <c r="D64" s="10" t="s">
        <v>4002</v>
      </c>
      <c r="E64" s="10" t="s">
        <v>4003</v>
      </c>
      <c r="F64" s="10" t="s">
        <v>3693</v>
      </c>
      <c r="G64" s="10" t="s">
        <v>4004</v>
      </c>
      <c r="H64" s="10" t="s">
        <v>4005</v>
      </c>
      <c r="I64" s="11">
        <v>2</v>
      </c>
      <c r="J64" s="10" t="s">
        <v>1848</v>
      </c>
      <c r="K64" s="10" t="s">
        <v>3803</v>
      </c>
      <c r="L64" s="10" t="s">
        <v>3697</v>
      </c>
      <c r="M64" s="10" t="s">
        <v>3949</v>
      </c>
    </row>
    <row r="65" spans="1:13" x14ac:dyDescent="0.3">
      <c r="A65" s="10" t="s">
        <v>2443</v>
      </c>
      <c r="B65" s="10" t="s">
        <v>4006</v>
      </c>
      <c r="C65" s="10" t="s">
        <v>4007</v>
      </c>
      <c r="D65" s="10" t="s">
        <v>4008</v>
      </c>
      <c r="E65" s="10" t="s">
        <v>4009</v>
      </c>
      <c r="F65" s="10" t="s">
        <v>3693</v>
      </c>
      <c r="G65" s="10" t="s">
        <v>4010</v>
      </c>
      <c r="H65" s="10" t="s">
        <v>4011</v>
      </c>
      <c r="I65" s="11">
        <v>1</v>
      </c>
      <c r="J65" s="10" t="s">
        <v>2442</v>
      </c>
      <c r="K65" s="10" t="s">
        <v>4012</v>
      </c>
      <c r="L65" s="10" t="s">
        <v>3697</v>
      </c>
      <c r="M65" s="10" t="s">
        <v>3920</v>
      </c>
    </row>
    <row r="66" spans="1:13" x14ac:dyDescent="0.3">
      <c r="A66" s="10" t="s">
        <v>651</v>
      </c>
      <c r="B66" s="10" t="s">
        <v>4013</v>
      </c>
      <c r="C66" s="10" t="s">
        <v>3956</v>
      </c>
      <c r="D66" s="10" t="s">
        <v>4014</v>
      </c>
      <c r="E66" s="10" t="s">
        <v>4015</v>
      </c>
      <c r="F66" s="10" t="s">
        <v>3693</v>
      </c>
      <c r="G66" s="10" t="s">
        <v>4016</v>
      </c>
      <c r="H66" s="10" t="s">
        <v>4017</v>
      </c>
      <c r="I66" s="11">
        <v>1</v>
      </c>
      <c r="J66" s="10" t="s">
        <v>650</v>
      </c>
      <c r="K66" s="10" t="s">
        <v>3842</v>
      </c>
      <c r="L66" s="10" t="s">
        <v>3697</v>
      </c>
      <c r="M66" s="10" t="s">
        <v>4018</v>
      </c>
    </row>
    <row r="67" spans="1:13" x14ac:dyDescent="0.3">
      <c r="A67" s="10" t="s">
        <v>1901</v>
      </c>
      <c r="B67" s="10" t="s">
        <v>4019</v>
      </c>
      <c r="C67" s="10" t="s">
        <v>3798</v>
      </c>
      <c r="D67" s="10" t="s">
        <v>4020</v>
      </c>
      <c r="E67" s="10" t="s">
        <v>4021</v>
      </c>
      <c r="F67" s="10" t="s">
        <v>3693</v>
      </c>
      <c r="G67" s="10" t="s">
        <v>4022</v>
      </c>
      <c r="H67" s="10" t="s">
        <v>3884</v>
      </c>
      <c r="I67" s="11">
        <v>1</v>
      </c>
      <c r="J67" s="10" t="s">
        <v>1900</v>
      </c>
      <c r="K67" s="10" t="s">
        <v>4023</v>
      </c>
      <c r="L67" s="10" t="s">
        <v>3697</v>
      </c>
      <c r="M67" s="10" t="s">
        <v>3885</v>
      </c>
    </row>
    <row r="68" spans="1:13" x14ac:dyDescent="0.3">
      <c r="A68" s="10" t="s">
        <v>1209</v>
      </c>
      <c r="B68" s="10" t="s">
        <v>4024</v>
      </c>
      <c r="C68" s="10" t="s">
        <v>3782</v>
      </c>
      <c r="D68" s="10" t="s">
        <v>4025</v>
      </c>
      <c r="E68" s="10" t="s">
        <v>4026</v>
      </c>
      <c r="F68" s="10" t="s">
        <v>3693</v>
      </c>
      <c r="G68" s="10" t="s">
        <v>3776</v>
      </c>
      <c r="H68" s="10" t="s">
        <v>3777</v>
      </c>
      <c r="I68" s="11">
        <v>2</v>
      </c>
      <c r="J68" s="10" t="s">
        <v>1208</v>
      </c>
      <c r="K68" s="10" t="s">
        <v>3736</v>
      </c>
      <c r="L68" s="10" t="s">
        <v>3697</v>
      </c>
      <c r="M68" s="10" t="s">
        <v>3721</v>
      </c>
    </row>
    <row r="69" spans="1:13" x14ac:dyDescent="0.3">
      <c r="A69" s="10" t="s">
        <v>1209</v>
      </c>
      <c r="B69" s="10" t="s">
        <v>4024</v>
      </c>
      <c r="C69" s="10" t="s">
        <v>3782</v>
      </c>
      <c r="D69" s="10" t="s">
        <v>4025</v>
      </c>
      <c r="E69" s="10" t="s">
        <v>4026</v>
      </c>
      <c r="F69" s="10" t="s">
        <v>3693</v>
      </c>
      <c r="G69" s="10" t="s">
        <v>3718</v>
      </c>
      <c r="H69" s="10" t="s">
        <v>3719</v>
      </c>
      <c r="I69" s="11">
        <v>1</v>
      </c>
      <c r="J69" s="10" t="s">
        <v>1208</v>
      </c>
      <c r="K69" s="10" t="s">
        <v>3736</v>
      </c>
      <c r="L69" s="10" t="s">
        <v>3697</v>
      </c>
      <c r="M69" s="10" t="s">
        <v>3721</v>
      </c>
    </row>
    <row r="70" spans="1:13" x14ac:dyDescent="0.3">
      <c r="A70" s="10" t="s">
        <v>1209</v>
      </c>
      <c r="B70" s="10" t="s">
        <v>4024</v>
      </c>
      <c r="C70" s="10" t="s">
        <v>3782</v>
      </c>
      <c r="D70" s="10" t="s">
        <v>4025</v>
      </c>
      <c r="E70" s="10" t="s">
        <v>4026</v>
      </c>
      <c r="F70" s="10" t="s">
        <v>3693</v>
      </c>
      <c r="G70" s="10" t="s">
        <v>3779</v>
      </c>
      <c r="H70" s="10" t="s">
        <v>3780</v>
      </c>
      <c r="I70" s="11">
        <v>1</v>
      </c>
      <c r="J70" s="10" t="s">
        <v>1208</v>
      </c>
      <c r="K70" s="10" t="s">
        <v>3736</v>
      </c>
      <c r="L70" s="10" t="s">
        <v>3697</v>
      </c>
      <c r="M70" s="10" t="s">
        <v>3721</v>
      </c>
    </row>
    <row r="71" spans="1:13" x14ac:dyDescent="0.3">
      <c r="A71" s="10" t="s">
        <v>647</v>
      </c>
      <c r="B71" s="10" t="s">
        <v>4027</v>
      </c>
      <c r="C71" s="10" t="s">
        <v>3985</v>
      </c>
      <c r="D71" s="10" t="s">
        <v>4028</v>
      </c>
      <c r="E71" s="10" t="s">
        <v>4029</v>
      </c>
      <c r="F71" s="10" t="s">
        <v>3693</v>
      </c>
      <c r="G71" s="10" t="s">
        <v>4030</v>
      </c>
      <c r="H71" s="10" t="s">
        <v>4031</v>
      </c>
      <c r="I71" s="11">
        <v>1</v>
      </c>
      <c r="J71" s="10" t="s">
        <v>646</v>
      </c>
      <c r="K71" s="10" t="s">
        <v>4032</v>
      </c>
      <c r="L71" s="10" t="s">
        <v>3697</v>
      </c>
      <c r="M71" s="10" t="s">
        <v>4033</v>
      </c>
    </row>
    <row r="72" spans="1:13" x14ac:dyDescent="0.3">
      <c r="A72" s="10" t="s">
        <v>647</v>
      </c>
      <c r="B72" s="10" t="s">
        <v>4027</v>
      </c>
      <c r="C72" s="10" t="s">
        <v>3985</v>
      </c>
      <c r="D72" s="10" t="s">
        <v>4028</v>
      </c>
      <c r="E72" s="10" t="s">
        <v>4034</v>
      </c>
      <c r="F72" s="10" t="s">
        <v>3693</v>
      </c>
      <c r="G72" s="10" t="s">
        <v>4030</v>
      </c>
      <c r="H72" s="10" t="s">
        <v>4031</v>
      </c>
      <c r="I72" s="11">
        <v>1</v>
      </c>
      <c r="J72" s="10" t="s">
        <v>646</v>
      </c>
      <c r="K72" s="10" t="s">
        <v>3860</v>
      </c>
      <c r="L72" s="10" t="s">
        <v>3697</v>
      </c>
      <c r="M72" s="10" t="s">
        <v>4033</v>
      </c>
    </row>
    <row r="73" spans="1:13" x14ac:dyDescent="0.3">
      <c r="A73" s="10" t="s">
        <v>2233</v>
      </c>
      <c r="B73" s="10" t="s">
        <v>4035</v>
      </c>
      <c r="C73" s="10" t="s">
        <v>4036</v>
      </c>
      <c r="D73" s="10" t="s">
        <v>4037</v>
      </c>
      <c r="E73" s="10" t="s">
        <v>4038</v>
      </c>
      <c r="F73" s="10" t="s">
        <v>3693</v>
      </c>
      <c r="G73" s="10" t="s">
        <v>3923</v>
      </c>
      <c r="H73" s="10" t="s">
        <v>3924</v>
      </c>
      <c r="I73" s="11">
        <v>1</v>
      </c>
      <c r="J73" s="10" t="s">
        <v>2232</v>
      </c>
      <c r="K73" s="10" t="s">
        <v>4039</v>
      </c>
      <c r="L73" s="10" t="s">
        <v>3697</v>
      </c>
      <c r="M73" s="10" t="s">
        <v>3920</v>
      </c>
    </row>
    <row r="74" spans="1:13" x14ac:dyDescent="0.3">
      <c r="A74" s="10" t="s">
        <v>1203</v>
      </c>
      <c r="B74" s="10" t="s">
        <v>4040</v>
      </c>
      <c r="C74" s="10" t="s">
        <v>3700</v>
      </c>
      <c r="D74" s="10" t="s">
        <v>4041</v>
      </c>
      <c r="E74" s="10" t="s">
        <v>4042</v>
      </c>
      <c r="F74" s="10" t="s">
        <v>3693</v>
      </c>
      <c r="G74" s="10" t="s">
        <v>4043</v>
      </c>
      <c r="H74" s="10" t="s">
        <v>4044</v>
      </c>
      <c r="I74" s="11">
        <v>1</v>
      </c>
      <c r="J74" s="10" t="s">
        <v>1202</v>
      </c>
      <c r="K74" s="10" t="s">
        <v>4045</v>
      </c>
      <c r="L74" s="10" t="s">
        <v>3697</v>
      </c>
      <c r="M74" s="10" t="s">
        <v>4046</v>
      </c>
    </row>
    <row r="75" spans="1:13" x14ac:dyDescent="0.3">
      <c r="A75" s="10" t="s">
        <v>2176</v>
      </c>
      <c r="B75" s="10" t="s">
        <v>4047</v>
      </c>
      <c r="C75" s="10" t="s">
        <v>4048</v>
      </c>
      <c r="D75" s="10" t="s">
        <v>4049</v>
      </c>
      <c r="E75" s="10" t="s">
        <v>4050</v>
      </c>
      <c r="F75" s="10" t="s">
        <v>3693</v>
      </c>
      <c r="G75" s="10" t="s">
        <v>4051</v>
      </c>
      <c r="H75" s="10" t="s">
        <v>4052</v>
      </c>
      <c r="I75" s="11">
        <v>1</v>
      </c>
      <c r="J75" s="10" t="s">
        <v>2175</v>
      </c>
      <c r="K75" s="10" t="s">
        <v>3712</v>
      </c>
      <c r="L75" s="10" t="s">
        <v>3697</v>
      </c>
      <c r="M75" s="10" t="s">
        <v>4033</v>
      </c>
    </row>
    <row r="76" spans="1:13" x14ac:dyDescent="0.3">
      <c r="A76" s="10" t="s">
        <v>66</v>
      </c>
      <c r="B76" s="10" t="s">
        <v>4053</v>
      </c>
      <c r="C76" s="10" t="s">
        <v>4054</v>
      </c>
      <c r="D76" s="10" t="s">
        <v>4055</v>
      </c>
      <c r="E76" s="10" t="s">
        <v>4056</v>
      </c>
      <c r="F76" s="10" t="s">
        <v>3693</v>
      </c>
      <c r="G76" s="10" t="s">
        <v>3776</v>
      </c>
      <c r="H76" s="10" t="s">
        <v>3777</v>
      </c>
      <c r="I76" s="11">
        <v>2</v>
      </c>
      <c r="J76" s="10" t="s">
        <v>65</v>
      </c>
      <c r="K76" s="10" t="s">
        <v>3744</v>
      </c>
      <c r="L76" s="10" t="s">
        <v>3697</v>
      </c>
      <c r="M76" s="10" t="s">
        <v>3721</v>
      </c>
    </row>
    <row r="77" spans="1:13" x14ac:dyDescent="0.3">
      <c r="A77" s="10" t="s">
        <v>202</v>
      </c>
      <c r="B77" s="10" t="s">
        <v>4057</v>
      </c>
      <c r="C77" s="10" t="s">
        <v>3964</v>
      </c>
      <c r="D77" s="10" t="s">
        <v>4058</v>
      </c>
      <c r="E77" s="10" t="s">
        <v>4059</v>
      </c>
      <c r="F77" s="10" t="s">
        <v>3693</v>
      </c>
      <c r="G77" s="10" t="s">
        <v>3703</v>
      </c>
      <c r="H77" s="10" t="s">
        <v>3704</v>
      </c>
      <c r="I77" s="11">
        <v>1</v>
      </c>
      <c r="J77" s="10" t="s">
        <v>201</v>
      </c>
      <c r="K77" s="10" t="s">
        <v>4060</v>
      </c>
      <c r="L77" s="10" t="s">
        <v>3697</v>
      </c>
      <c r="M77" s="10" t="s">
        <v>3706</v>
      </c>
    </row>
    <row r="78" spans="1:13" x14ac:dyDescent="0.3">
      <c r="A78" s="10" t="s">
        <v>42</v>
      </c>
      <c r="B78" s="10" t="s">
        <v>4061</v>
      </c>
      <c r="C78" s="10" t="s">
        <v>3981</v>
      </c>
      <c r="D78" s="10" t="s">
        <v>4062</v>
      </c>
      <c r="E78" s="10" t="s">
        <v>4063</v>
      </c>
      <c r="F78" s="10" t="s">
        <v>3693</v>
      </c>
      <c r="G78" s="10" t="s">
        <v>3832</v>
      </c>
      <c r="H78" s="10" t="s">
        <v>3833</v>
      </c>
      <c r="I78" s="11">
        <v>5</v>
      </c>
      <c r="J78" s="10" t="s">
        <v>41</v>
      </c>
      <c r="K78" s="10" t="s">
        <v>3810</v>
      </c>
      <c r="L78" s="10" t="s">
        <v>3697</v>
      </c>
      <c r="M78" s="10" t="s">
        <v>3835</v>
      </c>
    </row>
    <row r="79" spans="1:13" x14ac:dyDescent="0.3">
      <c r="A79" s="10" t="s">
        <v>42</v>
      </c>
      <c r="B79" s="10" t="s">
        <v>4061</v>
      </c>
      <c r="C79" s="10" t="s">
        <v>3981</v>
      </c>
      <c r="D79" s="10" t="s">
        <v>4062</v>
      </c>
      <c r="E79" s="10" t="s">
        <v>4064</v>
      </c>
      <c r="F79" s="10" t="s">
        <v>3693</v>
      </c>
      <c r="G79" s="10" t="s">
        <v>4043</v>
      </c>
      <c r="H79" s="10" t="s">
        <v>4044</v>
      </c>
      <c r="I79" s="11">
        <v>1</v>
      </c>
      <c r="J79" s="10" t="s">
        <v>41</v>
      </c>
      <c r="K79" s="10" t="s">
        <v>4065</v>
      </c>
      <c r="L79" s="10" t="s">
        <v>3697</v>
      </c>
      <c r="M79" s="10" t="s">
        <v>4046</v>
      </c>
    </row>
    <row r="80" spans="1:13" x14ac:dyDescent="0.3">
      <c r="A80" s="10" t="s">
        <v>1814</v>
      </c>
      <c r="B80" s="10" t="s">
        <v>4066</v>
      </c>
      <c r="C80" s="10" t="s">
        <v>3700</v>
      </c>
      <c r="D80" s="10" t="s">
        <v>4067</v>
      </c>
      <c r="E80" s="10" t="s">
        <v>4068</v>
      </c>
      <c r="F80" s="10" t="s">
        <v>3693</v>
      </c>
      <c r="G80" s="10" t="s">
        <v>4069</v>
      </c>
      <c r="H80" s="10" t="s">
        <v>4070</v>
      </c>
      <c r="I80" s="11">
        <v>1</v>
      </c>
      <c r="J80" s="10" t="s">
        <v>1813</v>
      </c>
      <c r="K80" s="10" t="s">
        <v>4071</v>
      </c>
      <c r="L80" s="10" t="s">
        <v>3697</v>
      </c>
      <c r="M80" s="10" t="s">
        <v>4072</v>
      </c>
    </row>
    <row r="81" spans="1:13" x14ac:dyDescent="0.3">
      <c r="A81" s="10" t="s">
        <v>1814</v>
      </c>
      <c r="B81" s="10" t="s">
        <v>4066</v>
      </c>
      <c r="C81" s="10" t="s">
        <v>3700</v>
      </c>
      <c r="D81" s="10" t="s">
        <v>4067</v>
      </c>
      <c r="E81" s="10" t="s">
        <v>4068</v>
      </c>
      <c r="F81" s="10" t="s">
        <v>3693</v>
      </c>
      <c r="G81" s="10" t="s">
        <v>4073</v>
      </c>
      <c r="H81" s="10" t="s">
        <v>4074</v>
      </c>
      <c r="I81" s="11">
        <v>1</v>
      </c>
      <c r="J81" s="10" t="s">
        <v>1813</v>
      </c>
      <c r="K81" s="10" t="s">
        <v>4071</v>
      </c>
      <c r="L81" s="10" t="s">
        <v>3697</v>
      </c>
      <c r="M81" s="10" t="s">
        <v>4072</v>
      </c>
    </row>
    <row r="82" spans="1:13" x14ac:dyDescent="0.3">
      <c r="A82" s="10" t="s">
        <v>1867</v>
      </c>
      <c r="B82" s="10" t="s">
        <v>4075</v>
      </c>
      <c r="C82" s="10" t="s">
        <v>3981</v>
      </c>
      <c r="D82" s="10" t="s">
        <v>4076</v>
      </c>
      <c r="E82" s="10" t="s">
        <v>4077</v>
      </c>
      <c r="F82" s="10" t="s">
        <v>3693</v>
      </c>
      <c r="G82" s="10" t="s">
        <v>4078</v>
      </c>
      <c r="H82" s="10" t="s">
        <v>4079</v>
      </c>
      <c r="I82" s="11">
        <v>1</v>
      </c>
      <c r="J82" s="10" t="s">
        <v>1866</v>
      </c>
      <c r="K82" s="10" t="s">
        <v>4080</v>
      </c>
      <c r="L82" s="10" t="s">
        <v>3697</v>
      </c>
      <c r="M82" s="10" t="s">
        <v>4081</v>
      </c>
    </row>
    <row r="83" spans="1:13" x14ac:dyDescent="0.3">
      <c r="A83" s="10" t="s">
        <v>190</v>
      </c>
      <c r="B83" s="10" t="s">
        <v>4082</v>
      </c>
      <c r="C83" s="10" t="s">
        <v>4083</v>
      </c>
      <c r="D83" s="10" t="s">
        <v>4084</v>
      </c>
      <c r="E83" s="10" t="s">
        <v>4085</v>
      </c>
      <c r="F83" s="10" t="s">
        <v>3693</v>
      </c>
      <c r="G83" s="10" t="s">
        <v>3703</v>
      </c>
      <c r="H83" s="10" t="s">
        <v>3704</v>
      </c>
      <c r="I83" s="11">
        <v>1</v>
      </c>
      <c r="J83" s="10" t="s">
        <v>189</v>
      </c>
      <c r="K83" s="10" t="s">
        <v>3708</v>
      </c>
      <c r="L83" s="10" t="s">
        <v>3697</v>
      </c>
      <c r="M83" s="10" t="s">
        <v>3706</v>
      </c>
    </row>
    <row r="84" spans="1:13" x14ac:dyDescent="0.3">
      <c r="A84" s="10" t="s">
        <v>2399</v>
      </c>
      <c r="B84" s="10" t="s">
        <v>4086</v>
      </c>
      <c r="C84" s="10" t="s">
        <v>3723</v>
      </c>
      <c r="D84" s="10" t="s">
        <v>4087</v>
      </c>
      <c r="E84" s="10" t="s">
        <v>4088</v>
      </c>
      <c r="F84" s="10" t="s">
        <v>3693</v>
      </c>
      <c r="G84" s="10" t="s">
        <v>4030</v>
      </c>
      <c r="H84" s="10" t="s">
        <v>4031</v>
      </c>
      <c r="I84" s="11">
        <v>1</v>
      </c>
      <c r="J84" s="10" t="s">
        <v>2398</v>
      </c>
      <c r="K84" s="10" t="s">
        <v>4089</v>
      </c>
      <c r="L84" s="10" t="s">
        <v>3697</v>
      </c>
      <c r="M84" s="10" t="s">
        <v>4033</v>
      </c>
    </row>
    <row r="85" spans="1:13" x14ac:dyDescent="0.3">
      <c r="A85" s="10" t="s">
        <v>605</v>
      </c>
      <c r="B85" s="10" t="s">
        <v>4090</v>
      </c>
      <c r="C85" s="10" t="s">
        <v>3700</v>
      </c>
      <c r="D85" s="10" t="s">
        <v>4091</v>
      </c>
      <c r="E85" s="10" t="s">
        <v>4092</v>
      </c>
      <c r="F85" s="10" t="s">
        <v>3693</v>
      </c>
      <c r="G85" s="10" t="s">
        <v>4093</v>
      </c>
      <c r="H85" s="10" t="s">
        <v>4094</v>
      </c>
      <c r="I85" s="11">
        <v>1</v>
      </c>
      <c r="J85" s="10" t="s">
        <v>604</v>
      </c>
      <c r="K85" s="10" t="s">
        <v>3976</v>
      </c>
      <c r="L85" s="10" t="s">
        <v>3697</v>
      </c>
      <c r="M85" s="10" t="s">
        <v>3706</v>
      </c>
    </row>
    <row r="86" spans="1:13" x14ac:dyDescent="0.3">
      <c r="A86" s="10" t="s">
        <v>104</v>
      </c>
      <c r="B86" s="10" t="s">
        <v>4095</v>
      </c>
      <c r="C86" s="10" t="s">
        <v>3765</v>
      </c>
      <c r="D86" s="10" t="s">
        <v>4096</v>
      </c>
      <c r="E86" s="10" t="s">
        <v>4097</v>
      </c>
      <c r="F86" s="10" t="s">
        <v>3693</v>
      </c>
      <c r="G86" s="10" t="s">
        <v>3832</v>
      </c>
      <c r="H86" s="10" t="s">
        <v>3833</v>
      </c>
      <c r="I86" s="11">
        <v>1</v>
      </c>
      <c r="J86" s="10" t="s">
        <v>103</v>
      </c>
      <c r="K86" s="10" t="s">
        <v>3736</v>
      </c>
      <c r="L86" s="10" t="s">
        <v>3697</v>
      </c>
      <c r="M86" s="10" t="s">
        <v>3835</v>
      </c>
    </row>
    <row r="87" spans="1:13" x14ac:dyDescent="0.3">
      <c r="A87" s="10" t="s">
        <v>3044</v>
      </c>
      <c r="B87" s="10" t="s">
        <v>4098</v>
      </c>
      <c r="C87" s="10" t="s">
        <v>3782</v>
      </c>
      <c r="D87" s="10" t="s">
        <v>4099</v>
      </c>
      <c r="E87" s="10" t="s">
        <v>4100</v>
      </c>
      <c r="F87" s="10" t="s">
        <v>3693</v>
      </c>
      <c r="G87" s="10" t="s">
        <v>3785</v>
      </c>
      <c r="H87" s="10" t="s">
        <v>3786</v>
      </c>
      <c r="I87" s="11">
        <v>1</v>
      </c>
      <c r="J87" s="10" t="s">
        <v>3043</v>
      </c>
      <c r="K87" s="10" t="s">
        <v>3868</v>
      </c>
      <c r="L87" s="10" t="s">
        <v>3697</v>
      </c>
      <c r="M87" s="10" t="s">
        <v>3788</v>
      </c>
    </row>
    <row r="88" spans="1:13" x14ac:dyDescent="0.3">
      <c r="A88" s="10" t="s">
        <v>801</v>
      </c>
      <c r="B88" s="10" t="s">
        <v>4101</v>
      </c>
      <c r="C88" s="10" t="s">
        <v>3700</v>
      </c>
      <c r="D88" s="10" t="s">
        <v>4102</v>
      </c>
      <c r="E88" s="10" t="s">
        <v>4103</v>
      </c>
      <c r="F88" s="10" t="s">
        <v>3693</v>
      </c>
      <c r="G88" s="10" t="s">
        <v>3703</v>
      </c>
      <c r="H88" s="10" t="s">
        <v>3704</v>
      </c>
      <c r="I88" s="11">
        <v>2</v>
      </c>
      <c r="J88" s="10" t="s">
        <v>800</v>
      </c>
      <c r="K88" s="10" t="s">
        <v>3708</v>
      </c>
      <c r="L88" s="10" t="s">
        <v>3697</v>
      </c>
      <c r="M88" s="10" t="s">
        <v>3706</v>
      </c>
    </row>
    <row r="89" spans="1:13" x14ac:dyDescent="0.3">
      <c r="A89" s="10" t="s">
        <v>683</v>
      </c>
      <c r="B89" s="10" t="s">
        <v>4104</v>
      </c>
      <c r="C89" s="10" t="s">
        <v>3700</v>
      </c>
      <c r="D89" s="10" t="s">
        <v>4105</v>
      </c>
      <c r="E89" s="10" t="s">
        <v>4106</v>
      </c>
      <c r="F89" s="10" t="s">
        <v>3693</v>
      </c>
      <c r="G89" s="10" t="s">
        <v>3703</v>
      </c>
      <c r="H89" s="10" t="s">
        <v>3704</v>
      </c>
      <c r="I89" s="11">
        <v>1</v>
      </c>
      <c r="J89" s="10" t="s">
        <v>682</v>
      </c>
      <c r="K89" s="10" t="s">
        <v>3787</v>
      </c>
      <c r="L89" s="10" t="s">
        <v>3697</v>
      </c>
      <c r="M89" s="10" t="s">
        <v>3706</v>
      </c>
    </row>
    <row r="90" spans="1:13" x14ac:dyDescent="0.3">
      <c r="A90" s="10" t="s">
        <v>144</v>
      </c>
      <c r="B90" s="10" t="s">
        <v>4107</v>
      </c>
      <c r="C90" s="10" t="s">
        <v>3715</v>
      </c>
      <c r="D90" s="10" t="s">
        <v>4108</v>
      </c>
      <c r="E90" s="10" t="s">
        <v>4109</v>
      </c>
      <c r="F90" s="10" t="s">
        <v>3693</v>
      </c>
      <c r="G90" s="10" t="s">
        <v>4110</v>
      </c>
      <c r="H90" s="10" t="s">
        <v>4111</v>
      </c>
      <c r="I90" s="11">
        <v>2</v>
      </c>
      <c r="J90" s="10" t="s">
        <v>143</v>
      </c>
      <c r="K90" s="10" t="s">
        <v>4089</v>
      </c>
      <c r="L90" s="10" t="s">
        <v>3697</v>
      </c>
      <c r="M90" s="10" t="s">
        <v>4112</v>
      </c>
    </row>
    <row r="91" spans="1:13" x14ac:dyDescent="0.3">
      <c r="A91" s="10" t="s">
        <v>756</v>
      </c>
      <c r="B91" s="10" t="s">
        <v>4113</v>
      </c>
      <c r="C91" s="10" t="s">
        <v>3956</v>
      </c>
      <c r="D91" s="10" t="s">
        <v>4114</v>
      </c>
      <c r="E91" s="10" t="s">
        <v>4115</v>
      </c>
      <c r="F91" s="10" t="s">
        <v>3693</v>
      </c>
      <c r="G91" s="10" t="s">
        <v>3826</v>
      </c>
      <c r="H91" s="10" t="s">
        <v>3827</v>
      </c>
      <c r="I91" s="11">
        <v>1</v>
      </c>
      <c r="J91" s="10" t="s">
        <v>755</v>
      </c>
      <c r="K91" s="10" t="s">
        <v>3854</v>
      </c>
      <c r="L91" s="10" t="s">
        <v>3697</v>
      </c>
      <c r="M91" s="10" t="s">
        <v>3828</v>
      </c>
    </row>
    <row r="92" spans="1:13" x14ac:dyDescent="0.3">
      <c r="A92" s="10" t="s">
        <v>1580</v>
      </c>
      <c r="B92" s="10" t="s">
        <v>4116</v>
      </c>
      <c r="C92" s="10" t="s">
        <v>4054</v>
      </c>
      <c r="D92" s="10" t="s">
        <v>4117</v>
      </c>
      <c r="E92" s="10" t="s">
        <v>4118</v>
      </c>
      <c r="F92" s="10" t="s">
        <v>3693</v>
      </c>
      <c r="G92" s="10" t="s">
        <v>4119</v>
      </c>
      <c r="H92" s="10" t="s">
        <v>4120</v>
      </c>
      <c r="I92" s="11">
        <v>1</v>
      </c>
      <c r="J92" s="10" t="s">
        <v>1579</v>
      </c>
      <c r="K92" s="10" t="s">
        <v>4121</v>
      </c>
      <c r="L92" s="10" t="s">
        <v>3697</v>
      </c>
      <c r="M92" s="10" t="s">
        <v>4122</v>
      </c>
    </row>
    <row r="93" spans="1:13" x14ac:dyDescent="0.3">
      <c r="A93" s="10" t="s">
        <v>1749</v>
      </c>
      <c r="B93" s="10" t="s">
        <v>4123</v>
      </c>
      <c r="C93" s="10" t="s">
        <v>3715</v>
      </c>
      <c r="D93" s="10" t="s">
        <v>4124</v>
      </c>
      <c r="E93" s="10" t="s">
        <v>4125</v>
      </c>
      <c r="F93" s="10" t="s">
        <v>3693</v>
      </c>
      <c r="G93" s="10" t="s">
        <v>3801</v>
      </c>
      <c r="H93" s="10" t="s">
        <v>3802</v>
      </c>
      <c r="I93" s="11">
        <v>1</v>
      </c>
      <c r="J93" s="10" t="s">
        <v>1748</v>
      </c>
      <c r="K93" s="10" t="s">
        <v>4023</v>
      </c>
      <c r="L93" s="10" t="s">
        <v>3697</v>
      </c>
      <c r="M93" s="10" t="s">
        <v>3804</v>
      </c>
    </row>
    <row r="94" spans="1:13" x14ac:dyDescent="0.3">
      <c r="A94" s="10" t="s">
        <v>857</v>
      </c>
      <c r="B94" s="10" t="s">
        <v>4126</v>
      </c>
      <c r="C94" s="10" t="s">
        <v>3700</v>
      </c>
      <c r="D94" s="10" t="s">
        <v>4127</v>
      </c>
      <c r="E94" s="10" t="s">
        <v>4128</v>
      </c>
      <c r="F94" s="10" t="s">
        <v>3693</v>
      </c>
      <c r="G94" s="10" t="s">
        <v>4093</v>
      </c>
      <c r="H94" s="10" t="s">
        <v>4094</v>
      </c>
      <c r="I94" s="11">
        <v>1</v>
      </c>
      <c r="J94" s="10" t="s">
        <v>856</v>
      </c>
      <c r="K94" s="10" t="s">
        <v>3876</v>
      </c>
      <c r="L94" s="10" t="s">
        <v>3697</v>
      </c>
      <c r="M94" s="10" t="s">
        <v>3706</v>
      </c>
    </row>
    <row r="95" spans="1:13" x14ac:dyDescent="0.3">
      <c r="A95" s="10" t="s">
        <v>2911</v>
      </c>
      <c r="B95" s="10" t="s">
        <v>4129</v>
      </c>
      <c r="C95" s="10" t="s">
        <v>4130</v>
      </c>
      <c r="D95" s="10" t="s">
        <v>4131</v>
      </c>
      <c r="E95" s="10" t="s">
        <v>4132</v>
      </c>
      <c r="F95" s="10" t="s">
        <v>3693</v>
      </c>
      <c r="G95" s="10" t="s">
        <v>4133</v>
      </c>
      <c r="H95" s="10" t="s">
        <v>4134</v>
      </c>
      <c r="I95" s="11">
        <v>1</v>
      </c>
      <c r="J95" s="10" t="s">
        <v>2910</v>
      </c>
      <c r="K95" s="10" t="s">
        <v>3943</v>
      </c>
      <c r="L95" s="10" t="s">
        <v>3697</v>
      </c>
      <c r="M95" s="10" t="s">
        <v>4072</v>
      </c>
    </row>
    <row r="96" spans="1:13" x14ac:dyDescent="0.3">
      <c r="A96" s="10" t="s">
        <v>748</v>
      </c>
      <c r="B96" s="10" t="s">
        <v>4135</v>
      </c>
      <c r="C96" s="10" t="s">
        <v>4136</v>
      </c>
      <c r="D96" s="10" t="s">
        <v>4137</v>
      </c>
      <c r="E96" s="10" t="s">
        <v>4138</v>
      </c>
      <c r="F96" s="10" t="s">
        <v>3693</v>
      </c>
      <c r="G96" s="10" t="s">
        <v>4093</v>
      </c>
      <c r="H96" s="10" t="s">
        <v>4094</v>
      </c>
      <c r="I96" s="11">
        <v>1</v>
      </c>
      <c r="J96" s="10" t="s">
        <v>747</v>
      </c>
      <c r="K96" s="10" t="s">
        <v>3708</v>
      </c>
      <c r="L96" s="10" t="s">
        <v>3697</v>
      </c>
      <c r="M96" s="10" t="s">
        <v>3706</v>
      </c>
    </row>
    <row r="97" spans="1:13" x14ac:dyDescent="0.3">
      <c r="A97" s="10" t="s">
        <v>94</v>
      </c>
      <c r="B97" s="10" t="s">
        <v>4139</v>
      </c>
      <c r="C97" s="10" t="s">
        <v>4083</v>
      </c>
      <c r="D97" s="10" t="s">
        <v>4140</v>
      </c>
      <c r="E97" s="10" t="s">
        <v>4141</v>
      </c>
      <c r="F97" s="10" t="s">
        <v>3693</v>
      </c>
      <c r="G97" s="10" t="s">
        <v>3718</v>
      </c>
      <c r="H97" s="10" t="s">
        <v>3719</v>
      </c>
      <c r="I97" s="11">
        <v>1</v>
      </c>
      <c r="J97" s="10" t="s">
        <v>93</v>
      </c>
      <c r="K97" s="10" t="s">
        <v>3854</v>
      </c>
      <c r="L97" s="10" t="s">
        <v>3697</v>
      </c>
      <c r="M97" s="10" t="s">
        <v>3721</v>
      </c>
    </row>
    <row r="98" spans="1:13" x14ac:dyDescent="0.3">
      <c r="A98" s="10" t="s">
        <v>94</v>
      </c>
      <c r="B98" s="10" t="s">
        <v>4139</v>
      </c>
      <c r="C98" s="10" t="s">
        <v>4083</v>
      </c>
      <c r="D98" s="10" t="s">
        <v>4140</v>
      </c>
      <c r="E98" s="10" t="s">
        <v>4142</v>
      </c>
      <c r="F98" s="10" t="s">
        <v>3693</v>
      </c>
      <c r="G98" s="10" t="s">
        <v>3718</v>
      </c>
      <c r="H98" s="10" t="s">
        <v>3719</v>
      </c>
      <c r="I98" s="11">
        <v>1</v>
      </c>
      <c r="J98" s="10" t="s">
        <v>93</v>
      </c>
      <c r="K98" s="10" t="s">
        <v>3943</v>
      </c>
      <c r="L98" s="10" t="s">
        <v>3697</v>
      </c>
      <c r="M98" s="10" t="s">
        <v>3721</v>
      </c>
    </row>
    <row r="99" spans="1:13" x14ac:dyDescent="0.3">
      <c r="A99" s="10" t="s">
        <v>830</v>
      </c>
      <c r="B99" s="10" t="s">
        <v>4143</v>
      </c>
      <c r="C99" s="10" t="s">
        <v>3782</v>
      </c>
      <c r="D99" s="10" t="s">
        <v>4144</v>
      </c>
      <c r="E99" s="10" t="s">
        <v>4145</v>
      </c>
      <c r="F99" s="10" t="s">
        <v>3693</v>
      </c>
      <c r="G99" s="10" t="s">
        <v>3776</v>
      </c>
      <c r="H99" s="10" t="s">
        <v>3777</v>
      </c>
      <c r="I99" s="11">
        <v>2</v>
      </c>
      <c r="J99" s="10" t="s">
        <v>829</v>
      </c>
      <c r="K99" s="10" t="s">
        <v>3815</v>
      </c>
      <c r="L99" s="10" t="s">
        <v>3697</v>
      </c>
      <c r="M99" s="10" t="s">
        <v>3721</v>
      </c>
    </row>
    <row r="100" spans="1:13" x14ac:dyDescent="0.3">
      <c r="A100" s="10" t="s">
        <v>830</v>
      </c>
      <c r="B100" s="10" t="s">
        <v>4143</v>
      </c>
      <c r="C100" s="10" t="s">
        <v>3782</v>
      </c>
      <c r="D100" s="10" t="s">
        <v>4144</v>
      </c>
      <c r="E100" s="10" t="s">
        <v>4145</v>
      </c>
      <c r="F100" s="10" t="s">
        <v>3693</v>
      </c>
      <c r="G100" s="10" t="s">
        <v>3779</v>
      </c>
      <c r="H100" s="10" t="s">
        <v>3780</v>
      </c>
      <c r="I100" s="11">
        <v>2</v>
      </c>
      <c r="J100" s="10" t="s">
        <v>829</v>
      </c>
      <c r="K100" s="10" t="s">
        <v>3815</v>
      </c>
      <c r="L100" s="10" t="s">
        <v>3697</v>
      </c>
      <c r="M100" s="10" t="s">
        <v>3721</v>
      </c>
    </row>
    <row r="101" spans="1:13" x14ac:dyDescent="0.3">
      <c r="A101" s="10" t="s">
        <v>1272</v>
      </c>
      <c r="B101" s="10" t="s">
        <v>3781</v>
      </c>
      <c r="C101" s="10" t="s">
        <v>3782</v>
      </c>
      <c r="D101" s="10" t="s">
        <v>3783</v>
      </c>
      <c r="E101" s="10" t="s">
        <v>4146</v>
      </c>
      <c r="F101" s="10" t="s">
        <v>3693</v>
      </c>
      <c r="G101" s="10" t="s">
        <v>3703</v>
      </c>
      <c r="H101" s="10" t="s">
        <v>3704</v>
      </c>
      <c r="I101" s="11">
        <v>1</v>
      </c>
      <c r="J101" s="10" t="s">
        <v>1271</v>
      </c>
      <c r="K101" s="10" t="s">
        <v>4060</v>
      </c>
      <c r="L101" s="10" t="s">
        <v>3697</v>
      </c>
      <c r="M101" s="10" t="s">
        <v>3706</v>
      </c>
    </row>
    <row r="102" spans="1:13" x14ac:dyDescent="0.3">
      <c r="A102" s="10" t="s">
        <v>709</v>
      </c>
      <c r="B102" s="10" t="s">
        <v>4147</v>
      </c>
      <c r="C102" s="10" t="s">
        <v>4007</v>
      </c>
      <c r="D102" s="10" t="s">
        <v>4148</v>
      </c>
      <c r="E102" s="10" t="s">
        <v>4149</v>
      </c>
      <c r="F102" s="10" t="s">
        <v>3693</v>
      </c>
      <c r="G102" s="10" t="s">
        <v>3826</v>
      </c>
      <c r="H102" s="10" t="s">
        <v>3827</v>
      </c>
      <c r="I102" s="11">
        <v>1</v>
      </c>
      <c r="J102" s="10" t="s">
        <v>708</v>
      </c>
      <c r="K102" s="10" t="s">
        <v>3976</v>
      </c>
      <c r="L102" s="10" t="s">
        <v>3697</v>
      </c>
      <c r="M102" s="10" t="s">
        <v>3828</v>
      </c>
    </row>
    <row r="103" spans="1:13" x14ac:dyDescent="0.3">
      <c r="A103" s="10" t="s">
        <v>709</v>
      </c>
      <c r="B103" s="10" t="s">
        <v>4147</v>
      </c>
      <c r="C103" s="10" t="s">
        <v>4007</v>
      </c>
      <c r="D103" s="10" t="s">
        <v>4148</v>
      </c>
      <c r="E103" s="10" t="s">
        <v>4150</v>
      </c>
      <c r="F103" s="10" t="s">
        <v>3693</v>
      </c>
      <c r="G103" s="10" t="s">
        <v>3826</v>
      </c>
      <c r="H103" s="10" t="s">
        <v>3827</v>
      </c>
      <c r="I103" s="11">
        <v>1</v>
      </c>
      <c r="J103" s="10" t="s">
        <v>708</v>
      </c>
      <c r="K103" s="10" t="s">
        <v>3842</v>
      </c>
      <c r="L103" s="10" t="s">
        <v>3697</v>
      </c>
      <c r="M103" s="10" t="s">
        <v>3828</v>
      </c>
    </row>
    <row r="104" spans="1:13" x14ac:dyDescent="0.3">
      <c r="A104" s="10" t="s">
        <v>1065</v>
      </c>
      <c r="B104" s="10" t="s">
        <v>4151</v>
      </c>
      <c r="C104" s="10" t="s">
        <v>4152</v>
      </c>
      <c r="D104" s="10" t="s">
        <v>4153</v>
      </c>
      <c r="E104" s="10" t="s">
        <v>4154</v>
      </c>
      <c r="F104" s="10" t="s">
        <v>3693</v>
      </c>
      <c r="G104" s="10" t="s">
        <v>3826</v>
      </c>
      <c r="H104" s="10" t="s">
        <v>3827</v>
      </c>
      <c r="I104" s="11">
        <v>2</v>
      </c>
      <c r="J104" s="10" t="s">
        <v>1185</v>
      </c>
      <c r="K104" s="10" t="s">
        <v>3815</v>
      </c>
      <c r="L104" s="10" t="s">
        <v>3697</v>
      </c>
      <c r="M104" s="10" t="s">
        <v>3828</v>
      </c>
    </row>
    <row r="105" spans="1:13" x14ac:dyDescent="0.3">
      <c r="A105" s="10" t="s">
        <v>447</v>
      </c>
      <c r="B105" s="10" t="s">
        <v>4155</v>
      </c>
      <c r="C105" s="10" t="s">
        <v>3985</v>
      </c>
      <c r="D105" s="10" t="s">
        <v>4156</v>
      </c>
      <c r="E105" s="10" t="s">
        <v>4157</v>
      </c>
      <c r="F105" s="10" t="s">
        <v>3693</v>
      </c>
      <c r="G105" s="10" t="s">
        <v>3703</v>
      </c>
      <c r="H105" s="10" t="s">
        <v>3704</v>
      </c>
      <c r="I105" s="11">
        <v>3</v>
      </c>
      <c r="J105" s="10" t="s">
        <v>446</v>
      </c>
      <c r="K105" s="10" t="s">
        <v>4032</v>
      </c>
      <c r="L105" s="10" t="s">
        <v>3697</v>
      </c>
      <c r="M105" s="10" t="s">
        <v>3706</v>
      </c>
    </row>
    <row r="106" spans="1:13" x14ac:dyDescent="0.3">
      <c r="A106" s="10" t="s">
        <v>36</v>
      </c>
      <c r="B106" s="10" t="s">
        <v>4158</v>
      </c>
      <c r="C106" s="10" t="s">
        <v>4136</v>
      </c>
      <c r="D106" s="10" t="s">
        <v>4159</v>
      </c>
      <c r="E106" s="10" t="s">
        <v>4160</v>
      </c>
      <c r="F106" s="10" t="s">
        <v>3693</v>
      </c>
      <c r="G106" s="10" t="s">
        <v>4161</v>
      </c>
      <c r="H106" s="10" t="s">
        <v>4162</v>
      </c>
      <c r="I106" s="11">
        <v>1</v>
      </c>
      <c r="J106" s="10" t="s">
        <v>35</v>
      </c>
      <c r="K106" s="10" t="s">
        <v>3943</v>
      </c>
      <c r="L106" s="10" t="s">
        <v>3697</v>
      </c>
      <c r="M106" s="10" t="s">
        <v>3885</v>
      </c>
    </row>
    <row r="107" spans="1:13" x14ac:dyDescent="0.3">
      <c r="A107" s="10" t="s">
        <v>1103</v>
      </c>
      <c r="B107" s="10" t="s">
        <v>4163</v>
      </c>
      <c r="C107" s="10" t="s">
        <v>3739</v>
      </c>
      <c r="D107" s="10" t="s">
        <v>4164</v>
      </c>
      <c r="E107" s="10" t="s">
        <v>4165</v>
      </c>
      <c r="F107" s="10" t="s">
        <v>3693</v>
      </c>
      <c r="G107" s="10" t="s">
        <v>4166</v>
      </c>
      <c r="H107" s="10" t="s">
        <v>4167</v>
      </c>
      <c r="I107" s="11">
        <v>1</v>
      </c>
      <c r="J107" s="10" t="s">
        <v>1285</v>
      </c>
      <c r="K107" s="10" t="s">
        <v>3849</v>
      </c>
      <c r="L107" s="10" t="s">
        <v>3697</v>
      </c>
      <c r="M107" s="10" t="s">
        <v>4168</v>
      </c>
    </row>
    <row r="108" spans="1:13" x14ac:dyDescent="0.3">
      <c r="A108" s="10" t="s">
        <v>3369</v>
      </c>
      <c r="B108" s="10" t="s">
        <v>4169</v>
      </c>
      <c r="C108" s="10" t="s">
        <v>3964</v>
      </c>
      <c r="D108" s="10" t="s">
        <v>4170</v>
      </c>
      <c r="E108" s="10" t="s">
        <v>4171</v>
      </c>
      <c r="F108" s="10" t="s">
        <v>3693</v>
      </c>
      <c r="G108" s="10" t="s">
        <v>4172</v>
      </c>
      <c r="H108" s="10" t="s">
        <v>4173</v>
      </c>
      <c r="I108" s="11">
        <v>1</v>
      </c>
      <c r="J108" s="10" t="s">
        <v>3368</v>
      </c>
      <c r="K108" s="10" t="s">
        <v>3708</v>
      </c>
      <c r="L108" s="10" t="s">
        <v>3697</v>
      </c>
      <c r="M108" s="10" t="s">
        <v>4174</v>
      </c>
    </row>
    <row r="109" spans="1:13" x14ac:dyDescent="0.3">
      <c r="A109" s="10" t="s">
        <v>2806</v>
      </c>
      <c r="B109" s="10" t="s">
        <v>4175</v>
      </c>
      <c r="C109" s="10" t="s">
        <v>3782</v>
      </c>
      <c r="D109" s="10" t="s">
        <v>4176</v>
      </c>
      <c r="E109" s="10" t="s">
        <v>4177</v>
      </c>
      <c r="F109" s="10" t="s">
        <v>3693</v>
      </c>
      <c r="G109" s="10" t="s">
        <v>3710</v>
      </c>
      <c r="H109" s="10" t="s">
        <v>3711</v>
      </c>
      <c r="I109" s="11">
        <v>2</v>
      </c>
      <c r="J109" s="10" t="s">
        <v>2805</v>
      </c>
      <c r="K109" s="10" t="s">
        <v>3860</v>
      </c>
      <c r="L109" s="10" t="s">
        <v>3697</v>
      </c>
      <c r="M109" s="10" t="s">
        <v>3713</v>
      </c>
    </row>
    <row r="110" spans="1:13" x14ac:dyDescent="0.3">
      <c r="A110" s="10" t="s">
        <v>1388</v>
      </c>
      <c r="B110" s="10" t="s">
        <v>4178</v>
      </c>
      <c r="C110" s="10" t="s">
        <v>3731</v>
      </c>
      <c r="D110" s="10" t="s">
        <v>4179</v>
      </c>
      <c r="E110" s="10" t="s">
        <v>4180</v>
      </c>
      <c r="F110" s="10" t="s">
        <v>3693</v>
      </c>
      <c r="G110" s="10" t="s">
        <v>3953</v>
      </c>
      <c r="H110" s="10" t="s">
        <v>3809</v>
      </c>
      <c r="I110" s="11">
        <v>1</v>
      </c>
      <c r="J110" s="10" t="s">
        <v>1387</v>
      </c>
      <c r="K110" s="10" t="s">
        <v>4023</v>
      </c>
      <c r="L110" s="10" t="s">
        <v>3697</v>
      </c>
      <c r="M110" s="10" t="s">
        <v>3811</v>
      </c>
    </row>
    <row r="111" spans="1:13" x14ac:dyDescent="0.3">
      <c r="A111" s="10" t="s">
        <v>1546</v>
      </c>
      <c r="B111" s="10" t="s">
        <v>4116</v>
      </c>
      <c r="C111" s="10" t="s">
        <v>4054</v>
      </c>
      <c r="D111" s="10" t="s">
        <v>4181</v>
      </c>
      <c r="E111" s="10" t="s">
        <v>4182</v>
      </c>
      <c r="F111" s="10" t="s">
        <v>3693</v>
      </c>
      <c r="G111" s="10" t="s">
        <v>3710</v>
      </c>
      <c r="H111" s="10" t="s">
        <v>3711</v>
      </c>
      <c r="I111" s="11">
        <v>1</v>
      </c>
      <c r="J111" s="10" t="s">
        <v>1545</v>
      </c>
      <c r="K111" s="10" t="s">
        <v>3849</v>
      </c>
      <c r="L111" s="10" t="s">
        <v>3697</v>
      </c>
      <c r="M111" s="10" t="s">
        <v>3713</v>
      </c>
    </row>
    <row r="112" spans="1:13" x14ac:dyDescent="0.3">
      <c r="A112" s="10" t="s">
        <v>381</v>
      </c>
      <c r="B112" s="10" t="s">
        <v>4183</v>
      </c>
      <c r="C112" s="10" t="s">
        <v>4184</v>
      </c>
      <c r="D112" s="10" t="s">
        <v>4185</v>
      </c>
      <c r="E112" s="10" t="s">
        <v>4186</v>
      </c>
      <c r="F112" s="10" t="s">
        <v>3693</v>
      </c>
      <c r="G112" s="10" t="s">
        <v>4187</v>
      </c>
      <c r="H112" s="10" t="s">
        <v>4188</v>
      </c>
      <c r="I112" s="11">
        <v>1</v>
      </c>
      <c r="J112" s="10" t="s">
        <v>380</v>
      </c>
      <c r="K112" s="10" t="s">
        <v>3961</v>
      </c>
      <c r="L112" s="10" t="s">
        <v>3697</v>
      </c>
      <c r="M112" s="10" t="s">
        <v>4189</v>
      </c>
    </row>
    <row r="113" spans="1:13" x14ac:dyDescent="0.3">
      <c r="A113" s="10" t="s">
        <v>895</v>
      </c>
      <c r="B113" s="10" t="s">
        <v>4190</v>
      </c>
      <c r="C113" s="10" t="s">
        <v>3700</v>
      </c>
      <c r="D113" s="10" t="s">
        <v>4191</v>
      </c>
      <c r="E113" s="10" t="s">
        <v>4192</v>
      </c>
      <c r="F113" s="10" t="s">
        <v>3693</v>
      </c>
      <c r="G113" s="10" t="s">
        <v>4193</v>
      </c>
      <c r="H113" s="10" t="s">
        <v>4194</v>
      </c>
      <c r="I113" s="11">
        <v>1</v>
      </c>
      <c r="J113" s="10" t="s">
        <v>894</v>
      </c>
      <c r="K113" s="10" t="s">
        <v>3976</v>
      </c>
      <c r="L113" s="10" t="s">
        <v>3697</v>
      </c>
      <c r="M113" s="10" t="s">
        <v>4195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69"/>
  <sheetViews>
    <sheetView workbookViewId="0"/>
  </sheetViews>
  <sheetFormatPr defaultRowHeight="14.4" x14ac:dyDescent="0.3"/>
  <sheetData>
    <row r="1" spans="1:13" x14ac:dyDescent="0.3">
      <c r="A1" s="38" t="s">
        <v>4196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</row>
    <row r="2" spans="1:13" x14ac:dyDescent="0.3">
      <c r="A2" s="12" t="s">
        <v>3676</v>
      </c>
      <c r="B2" s="12" t="s">
        <v>3677</v>
      </c>
      <c r="C2" s="12" t="s">
        <v>3678</v>
      </c>
      <c r="D2" s="12" t="s">
        <v>3679</v>
      </c>
      <c r="E2" s="12" t="s">
        <v>3680</v>
      </c>
      <c r="F2" s="12" t="s">
        <v>3681</v>
      </c>
      <c r="G2" s="12" t="s">
        <v>3682</v>
      </c>
      <c r="H2" s="12" t="s">
        <v>3683</v>
      </c>
      <c r="I2" s="12" t="s">
        <v>3684</v>
      </c>
      <c r="J2" s="12" t="s">
        <v>3685</v>
      </c>
      <c r="K2" s="12" t="s">
        <v>3686</v>
      </c>
      <c r="L2" s="12" t="s">
        <v>3687</v>
      </c>
      <c r="M2" s="12" t="s">
        <v>3688</v>
      </c>
    </row>
    <row r="3" spans="1:13" x14ac:dyDescent="0.3">
      <c r="A3" s="13" t="s">
        <v>56</v>
      </c>
      <c r="B3" s="13" t="s">
        <v>4197</v>
      </c>
      <c r="C3" s="13" t="s">
        <v>4198</v>
      </c>
      <c r="D3" s="13" t="s">
        <v>4199</v>
      </c>
      <c r="E3" s="13" t="s">
        <v>4200</v>
      </c>
      <c r="F3" s="13" t="s">
        <v>3693</v>
      </c>
      <c r="G3" s="13" t="s">
        <v>4201</v>
      </c>
      <c r="H3" s="13" t="s">
        <v>4202</v>
      </c>
      <c r="I3" s="14">
        <v>1</v>
      </c>
      <c r="J3" s="13" t="s">
        <v>55</v>
      </c>
      <c r="K3" s="13" t="s">
        <v>4203</v>
      </c>
      <c r="L3" s="13" t="s">
        <v>4204</v>
      </c>
      <c r="M3" s="13" t="s">
        <v>4205</v>
      </c>
    </row>
    <row r="4" spans="1:13" x14ac:dyDescent="0.3">
      <c r="A4" s="13" t="s">
        <v>56</v>
      </c>
      <c r="B4" s="13" t="s">
        <v>4197</v>
      </c>
      <c r="C4" s="13" t="s">
        <v>4198</v>
      </c>
      <c r="D4" s="13" t="s">
        <v>4199</v>
      </c>
      <c r="E4" s="13" t="s">
        <v>4206</v>
      </c>
      <c r="F4" s="13" t="s">
        <v>3693</v>
      </c>
      <c r="G4" s="13" t="s">
        <v>4207</v>
      </c>
      <c r="H4" s="13" t="s">
        <v>4208</v>
      </c>
      <c r="I4" s="14">
        <v>1</v>
      </c>
      <c r="J4" s="13" t="s">
        <v>55</v>
      </c>
      <c r="K4" s="13" t="s">
        <v>3993</v>
      </c>
      <c r="L4" s="13" t="s">
        <v>4204</v>
      </c>
      <c r="M4" s="13" t="s">
        <v>4209</v>
      </c>
    </row>
    <row r="5" spans="1:13" x14ac:dyDescent="0.3">
      <c r="A5" s="13" t="s">
        <v>56</v>
      </c>
      <c r="B5" s="13" t="s">
        <v>4197</v>
      </c>
      <c r="C5" s="13" t="s">
        <v>4198</v>
      </c>
      <c r="D5" s="13" t="s">
        <v>4199</v>
      </c>
      <c r="E5" s="13" t="s">
        <v>4206</v>
      </c>
      <c r="F5" s="13" t="s">
        <v>3693</v>
      </c>
      <c r="G5" s="13" t="s">
        <v>4210</v>
      </c>
      <c r="H5" s="13" t="s">
        <v>4211</v>
      </c>
      <c r="I5" s="14">
        <v>1</v>
      </c>
      <c r="J5" s="13" t="s">
        <v>55</v>
      </c>
      <c r="K5" s="13" t="s">
        <v>3993</v>
      </c>
      <c r="L5" s="13" t="s">
        <v>4204</v>
      </c>
      <c r="M5" s="13" t="s">
        <v>4209</v>
      </c>
    </row>
    <row r="6" spans="1:13" x14ac:dyDescent="0.3">
      <c r="A6" s="13" t="s">
        <v>2036</v>
      </c>
      <c r="B6" s="13" t="s">
        <v>4212</v>
      </c>
      <c r="C6" s="13" t="s">
        <v>4136</v>
      </c>
      <c r="D6" s="13" t="s">
        <v>4213</v>
      </c>
      <c r="E6" s="13" t="s">
        <v>4214</v>
      </c>
      <c r="F6" s="13" t="s">
        <v>3693</v>
      </c>
      <c r="G6" s="13" t="s">
        <v>4215</v>
      </c>
      <c r="H6" s="13" t="s">
        <v>4216</v>
      </c>
      <c r="I6" s="14">
        <v>1</v>
      </c>
      <c r="J6" s="13" t="s">
        <v>2035</v>
      </c>
      <c r="K6" s="13" t="s">
        <v>4217</v>
      </c>
      <c r="L6" s="13" t="s">
        <v>4204</v>
      </c>
      <c r="M6" s="13" t="s">
        <v>4218</v>
      </c>
    </row>
    <row r="7" spans="1:13" x14ac:dyDescent="0.3">
      <c r="A7" s="13" t="s">
        <v>468</v>
      </c>
      <c r="B7" s="13" t="s">
        <v>4219</v>
      </c>
      <c r="C7" s="13" t="s">
        <v>3902</v>
      </c>
      <c r="D7" s="13" t="s">
        <v>4220</v>
      </c>
      <c r="E7" s="13" t="s">
        <v>4221</v>
      </c>
      <c r="F7" s="13" t="s">
        <v>3693</v>
      </c>
      <c r="G7" s="13" t="s">
        <v>4222</v>
      </c>
      <c r="H7" s="13" t="s">
        <v>4223</v>
      </c>
      <c r="I7" s="14">
        <v>1</v>
      </c>
      <c r="J7" s="13" t="s">
        <v>467</v>
      </c>
      <c r="K7" s="13" t="s">
        <v>4224</v>
      </c>
      <c r="L7" s="13" t="s">
        <v>4204</v>
      </c>
      <c r="M7" s="13" t="s">
        <v>3771</v>
      </c>
    </row>
    <row r="8" spans="1:13" x14ac:dyDescent="0.3">
      <c r="A8" s="13" t="s">
        <v>468</v>
      </c>
      <c r="B8" s="13" t="s">
        <v>4219</v>
      </c>
      <c r="C8" s="13" t="s">
        <v>3902</v>
      </c>
      <c r="D8" s="13" t="s">
        <v>4220</v>
      </c>
      <c r="E8" s="13" t="s">
        <v>4225</v>
      </c>
      <c r="F8" s="13" t="s">
        <v>3693</v>
      </c>
      <c r="G8" s="13" t="s">
        <v>4222</v>
      </c>
      <c r="H8" s="13" t="s">
        <v>4223</v>
      </c>
      <c r="I8" s="14">
        <v>2</v>
      </c>
      <c r="J8" s="13" t="s">
        <v>467</v>
      </c>
      <c r="K8" s="13" t="s">
        <v>4032</v>
      </c>
      <c r="L8" s="13" t="s">
        <v>4204</v>
      </c>
      <c r="M8" s="13" t="s">
        <v>3771</v>
      </c>
    </row>
    <row r="9" spans="1:13" x14ac:dyDescent="0.3">
      <c r="A9" s="13" t="s">
        <v>468</v>
      </c>
      <c r="B9" s="13" t="s">
        <v>4219</v>
      </c>
      <c r="C9" s="13" t="s">
        <v>3902</v>
      </c>
      <c r="D9" s="13" t="s">
        <v>4220</v>
      </c>
      <c r="E9" s="13" t="s">
        <v>4226</v>
      </c>
      <c r="F9" s="13" t="s">
        <v>3693</v>
      </c>
      <c r="G9" s="13" t="s">
        <v>4201</v>
      </c>
      <c r="H9" s="13" t="s">
        <v>4202</v>
      </c>
      <c r="I9" s="14">
        <v>2</v>
      </c>
      <c r="J9" s="13" t="s">
        <v>467</v>
      </c>
      <c r="K9" s="13" t="s">
        <v>4227</v>
      </c>
      <c r="L9" s="13" t="s">
        <v>4204</v>
      </c>
      <c r="M9" s="13" t="s">
        <v>4205</v>
      </c>
    </row>
    <row r="10" spans="1:13" x14ac:dyDescent="0.3">
      <c r="A10" s="13" t="s">
        <v>468</v>
      </c>
      <c r="B10" s="13" t="s">
        <v>4219</v>
      </c>
      <c r="C10" s="13" t="s">
        <v>3902</v>
      </c>
      <c r="D10" s="13" t="s">
        <v>4220</v>
      </c>
      <c r="E10" s="13" t="s">
        <v>4228</v>
      </c>
      <c r="F10" s="13" t="s">
        <v>3693</v>
      </c>
      <c r="G10" s="13" t="s">
        <v>4222</v>
      </c>
      <c r="H10" s="13" t="s">
        <v>4223</v>
      </c>
      <c r="I10" s="14">
        <v>4</v>
      </c>
      <c r="J10" s="13" t="s">
        <v>467</v>
      </c>
      <c r="K10" s="13" t="s">
        <v>3860</v>
      </c>
      <c r="L10" s="13" t="s">
        <v>4204</v>
      </c>
      <c r="M10" s="13" t="s">
        <v>3771</v>
      </c>
    </row>
    <row r="11" spans="1:13" x14ac:dyDescent="0.3">
      <c r="A11" s="13" t="s">
        <v>468</v>
      </c>
      <c r="B11" s="13" t="s">
        <v>4219</v>
      </c>
      <c r="C11" s="13" t="s">
        <v>3902</v>
      </c>
      <c r="D11" s="13" t="s">
        <v>4220</v>
      </c>
      <c r="E11" s="13" t="s">
        <v>4229</v>
      </c>
      <c r="F11" s="13" t="s">
        <v>3693</v>
      </c>
      <c r="G11" s="13" t="s">
        <v>4222</v>
      </c>
      <c r="H11" s="13" t="s">
        <v>4223</v>
      </c>
      <c r="I11" s="14">
        <v>6</v>
      </c>
      <c r="J11" s="13" t="s">
        <v>467</v>
      </c>
      <c r="K11" s="13" t="s">
        <v>4230</v>
      </c>
      <c r="L11" s="13" t="s">
        <v>4204</v>
      </c>
      <c r="M11" s="13" t="s">
        <v>3771</v>
      </c>
    </row>
    <row r="12" spans="1:13" x14ac:dyDescent="0.3">
      <c r="A12" s="13" t="s">
        <v>468</v>
      </c>
      <c r="B12" s="13" t="s">
        <v>4219</v>
      </c>
      <c r="C12" s="13" t="s">
        <v>3902</v>
      </c>
      <c r="D12" s="13" t="s">
        <v>4220</v>
      </c>
      <c r="E12" s="13" t="s">
        <v>4231</v>
      </c>
      <c r="F12" s="13" t="s">
        <v>3693</v>
      </c>
      <c r="G12" s="13" t="s">
        <v>4222</v>
      </c>
      <c r="H12" s="13" t="s">
        <v>4223</v>
      </c>
      <c r="I12" s="14">
        <v>3</v>
      </c>
      <c r="J12" s="13" t="s">
        <v>467</v>
      </c>
      <c r="K12" s="13" t="s">
        <v>4089</v>
      </c>
      <c r="L12" s="13" t="s">
        <v>4204</v>
      </c>
      <c r="M12" s="13" t="s">
        <v>3771</v>
      </c>
    </row>
    <row r="13" spans="1:13" x14ac:dyDescent="0.3">
      <c r="A13" s="13" t="s">
        <v>248</v>
      </c>
      <c r="B13" s="13" t="s">
        <v>4232</v>
      </c>
      <c r="C13" s="13" t="s">
        <v>4233</v>
      </c>
      <c r="D13" s="13" t="s">
        <v>4234</v>
      </c>
      <c r="E13" s="13" t="s">
        <v>4235</v>
      </c>
      <c r="F13" s="13" t="s">
        <v>3693</v>
      </c>
      <c r="G13" s="13" t="s">
        <v>4236</v>
      </c>
      <c r="H13" s="13" t="s">
        <v>4237</v>
      </c>
      <c r="I13" s="14">
        <v>1</v>
      </c>
      <c r="J13" s="13" t="s">
        <v>247</v>
      </c>
      <c r="K13" s="13" t="s">
        <v>4238</v>
      </c>
      <c r="L13" s="13" t="s">
        <v>4204</v>
      </c>
      <c r="M13" s="13" t="s">
        <v>4239</v>
      </c>
    </row>
    <row r="14" spans="1:13" x14ac:dyDescent="0.3">
      <c r="A14" s="13" t="s">
        <v>240</v>
      </c>
      <c r="B14" s="13" t="s">
        <v>3689</v>
      </c>
      <c r="C14" s="13" t="s">
        <v>3690</v>
      </c>
      <c r="D14" s="13" t="s">
        <v>3691</v>
      </c>
      <c r="E14" s="13" t="s">
        <v>4240</v>
      </c>
      <c r="F14" s="13" t="s">
        <v>3693</v>
      </c>
      <c r="G14" s="13" t="s">
        <v>4207</v>
      </c>
      <c r="H14" s="13" t="s">
        <v>4208</v>
      </c>
      <c r="I14" s="14">
        <v>4</v>
      </c>
      <c r="J14" s="13" t="s">
        <v>239</v>
      </c>
      <c r="K14" s="13" t="s">
        <v>4241</v>
      </c>
      <c r="L14" s="13" t="s">
        <v>4204</v>
      </c>
      <c r="M14" s="13" t="s">
        <v>4209</v>
      </c>
    </row>
    <row r="15" spans="1:13" x14ac:dyDescent="0.3">
      <c r="A15" s="13" t="s">
        <v>240</v>
      </c>
      <c r="B15" s="13" t="s">
        <v>3689</v>
      </c>
      <c r="C15" s="13" t="s">
        <v>3690</v>
      </c>
      <c r="D15" s="13" t="s">
        <v>3691</v>
      </c>
      <c r="E15" s="13" t="s">
        <v>4240</v>
      </c>
      <c r="F15" s="13" t="s">
        <v>3693</v>
      </c>
      <c r="G15" s="13" t="s">
        <v>4201</v>
      </c>
      <c r="H15" s="13" t="s">
        <v>4202</v>
      </c>
      <c r="I15" s="14">
        <v>2</v>
      </c>
      <c r="J15" s="13" t="s">
        <v>239</v>
      </c>
      <c r="K15" s="13" t="s">
        <v>4241</v>
      </c>
      <c r="L15" s="13" t="s">
        <v>4204</v>
      </c>
      <c r="M15" s="13" t="s">
        <v>4205</v>
      </c>
    </row>
    <row r="16" spans="1:13" x14ac:dyDescent="0.3">
      <c r="A16" s="13" t="s">
        <v>240</v>
      </c>
      <c r="B16" s="13" t="s">
        <v>3689</v>
      </c>
      <c r="C16" s="13" t="s">
        <v>3690</v>
      </c>
      <c r="D16" s="13" t="s">
        <v>3691</v>
      </c>
      <c r="E16" s="13" t="s">
        <v>3692</v>
      </c>
      <c r="F16" s="13" t="s">
        <v>3693</v>
      </c>
      <c r="G16" s="13" t="s">
        <v>4242</v>
      </c>
      <c r="H16" s="13" t="s">
        <v>4243</v>
      </c>
      <c r="I16" s="14">
        <v>1</v>
      </c>
      <c r="J16" s="13" t="s">
        <v>239</v>
      </c>
      <c r="K16" s="13" t="s">
        <v>3696</v>
      </c>
      <c r="L16" s="13" t="s">
        <v>4204</v>
      </c>
      <c r="M16" s="13" t="s">
        <v>3698</v>
      </c>
    </row>
    <row r="17" spans="1:13" x14ac:dyDescent="0.3">
      <c r="A17" s="13" t="s">
        <v>439</v>
      </c>
      <c r="B17" s="13" t="s">
        <v>3699</v>
      </c>
      <c r="C17" s="13" t="s">
        <v>3700</v>
      </c>
      <c r="D17" s="13" t="s">
        <v>3701</v>
      </c>
      <c r="E17" s="13" t="s">
        <v>4244</v>
      </c>
      <c r="F17" s="13" t="s">
        <v>3693</v>
      </c>
      <c r="G17" s="13" t="s">
        <v>4245</v>
      </c>
      <c r="H17" s="13" t="s">
        <v>4246</v>
      </c>
      <c r="I17" s="14">
        <v>1</v>
      </c>
      <c r="J17" s="13" t="s">
        <v>438</v>
      </c>
      <c r="K17" s="13" t="s">
        <v>3854</v>
      </c>
      <c r="L17" s="13" t="s">
        <v>4204</v>
      </c>
      <c r="M17" s="13" t="s">
        <v>4247</v>
      </c>
    </row>
    <row r="18" spans="1:13" x14ac:dyDescent="0.3">
      <c r="A18" s="13" t="s">
        <v>439</v>
      </c>
      <c r="B18" s="13" t="s">
        <v>3699</v>
      </c>
      <c r="C18" s="13" t="s">
        <v>3700</v>
      </c>
      <c r="D18" s="13" t="s">
        <v>3701</v>
      </c>
      <c r="E18" s="13" t="s">
        <v>4248</v>
      </c>
      <c r="F18" s="13" t="s">
        <v>3693</v>
      </c>
      <c r="G18" s="13" t="s">
        <v>4249</v>
      </c>
      <c r="H18" s="13" t="s">
        <v>4250</v>
      </c>
      <c r="I18" s="14">
        <v>2</v>
      </c>
      <c r="J18" s="13" t="s">
        <v>438</v>
      </c>
      <c r="K18" s="13" t="s">
        <v>3712</v>
      </c>
      <c r="L18" s="13" t="s">
        <v>4204</v>
      </c>
      <c r="M18" s="13" t="s">
        <v>4209</v>
      </c>
    </row>
    <row r="19" spans="1:13" x14ac:dyDescent="0.3">
      <c r="A19" s="13" t="s">
        <v>454</v>
      </c>
      <c r="B19" s="13" t="s">
        <v>4251</v>
      </c>
      <c r="C19" s="13" t="s">
        <v>4252</v>
      </c>
      <c r="D19" s="13" t="s">
        <v>4253</v>
      </c>
      <c r="E19" s="13" t="s">
        <v>4254</v>
      </c>
      <c r="F19" s="13" t="s">
        <v>3693</v>
      </c>
      <c r="G19" s="13" t="s">
        <v>4222</v>
      </c>
      <c r="H19" s="13" t="s">
        <v>4223</v>
      </c>
      <c r="I19" s="14">
        <v>3</v>
      </c>
      <c r="J19" s="13" t="s">
        <v>453</v>
      </c>
      <c r="K19" s="13" t="s">
        <v>3976</v>
      </c>
      <c r="L19" s="13" t="s">
        <v>4204</v>
      </c>
      <c r="M19" s="13" t="s">
        <v>3771</v>
      </c>
    </row>
    <row r="20" spans="1:13" x14ac:dyDescent="0.3">
      <c r="A20" s="13" t="s">
        <v>454</v>
      </c>
      <c r="B20" s="13" t="s">
        <v>4251</v>
      </c>
      <c r="C20" s="13" t="s">
        <v>4252</v>
      </c>
      <c r="D20" s="13" t="s">
        <v>4253</v>
      </c>
      <c r="E20" s="13" t="s">
        <v>4255</v>
      </c>
      <c r="F20" s="13" t="s">
        <v>3693</v>
      </c>
      <c r="G20" s="13" t="s">
        <v>4222</v>
      </c>
      <c r="H20" s="13" t="s">
        <v>4223</v>
      </c>
      <c r="I20" s="14">
        <v>2</v>
      </c>
      <c r="J20" s="13" t="s">
        <v>453</v>
      </c>
      <c r="K20" s="13" t="s">
        <v>3842</v>
      </c>
      <c r="L20" s="13" t="s">
        <v>4204</v>
      </c>
      <c r="M20" s="13" t="s">
        <v>3771</v>
      </c>
    </row>
    <row r="21" spans="1:13" x14ac:dyDescent="0.3">
      <c r="A21" s="13" t="s">
        <v>454</v>
      </c>
      <c r="B21" s="13" t="s">
        <v>4251</v>
      </c>
      <c r="C21" s="13" t="s">
        <v>4252</v>
      </c>
      <c r="D21" s="13" t="s">
        <v>4253</v>
      </c>
      <c r="E21" s="13" t="s">
        <v>4256</v>
      </c>
      <c r="F21" s="13" t="s">
        <v>3693</v>
      </c>
      <c r="G21" s="13" t="s">
        <v>4201</v>
      </c>
      <c r="H21" s="13" t="s">
        <v>4202</v>
      </c>
      <c r="I21" s="14">
        <v>2</v>
      </c>
      <c r="J21" s="13" t="s">
        <v>453</v>
      </c>
      <c r="K21" s="13" t="s">
        <v>3860</v>
      </c>
      <c r="L21" s="13" t="s">
        <v>4204</v>
      </c>
      <c r="M21" s="13" t="s">
        <v>4205</v>
      </c>
    </row>
    <row r="22" spans="1:13" x14ac:dyDescent="0.3">
      <c r="A22" s="13" t="s">
        <v>454</v>
      </c>
      <c r="B22" s="13" t="s">
        <v>4251</v>
      </c>
      <c r="C22" s="13" t="s">
        <v>4252</v>
      </c>
      <c r="D22" s="13" t="s">
        <v>4253</v>
      </c>
      <c r="E22" s="13" t="s">
        <v>4257</v>
      </c>
      <c r="F22" s="13" t="s">
        <v>3693</v>
      </c>
      <c r="G22" s="13" t="s">
        <v>4222</v>
      </c>
      <c r="H22" s="13" t="s">
        <v>4223</v>
      </c>
      <c r="I22" s="14">
        <v>1</v>
      </c>
      <c r="J22" s="13" t="s">
        <v>453</v>
      </c>
      <c r="K22" s="13" t="s">
        <v>3696</v>
      </c>
      <c r="L22" s="13" t="s">
        <v>4204</v>
      </c>
      <c r="M22" s="13" t="s">
        <v>3771</v>
      </c>
    </row>
    <row r="23" spans="1:13" x14ac:dyDescent="0.3">
      <c r="A23" s="13" t="s">
        <v>454</v>
      </c>
      <c r="B23" s="13" t="s">
        <v>4251</v>
      </c>
      <c r="C23" s="13" t="s">
        <v>4252</v>
      </c>
      <c r="D23" s="13" t="s">
        <v>4253</v>
      </c>
      <c r="E23" s="13" t="s">
        <v>4258</v>
      </c>
      <c r="F23" s="13" t="s">
        <v>3693</v>
      </c>
      <c r="G23" s="13" t="s">
        <v>4222</v>
      </c>
      <c r="H23" s="13" t="s">
        <v>4223</v>
      </c>
      <c r="I23" s="14">
        <v>1</v>
      </c>
      <c r="J23" s="13" t="s">
        <v>453</v>
      </c>
      <c r="K23" s="13" t="s">
        <v>3943</v>
      </c>
      <c r="L23" s="13" t="s">
        <v>4204</v>
      </c>
      <c r="M23" s="13" t="s">
        <v>3771</v>
      </c>
    </row>
    <row r="24" spans="1:13" x14ac:dyDescent="0.3">
      <c r="A24" s="13" t="s">
        <v>627</v>
      </c>
      <c r="B24" s="13" t="s">
        <v>4259</v>
      </c>
      <c r="C24" s="13" t="s">
        <v>3782</v>
      </c>
      <c r="D24" s="13" t="s">
        <v>4260</v>
      </c>
      <c r="E24" s="13" t="s">
        <v>4261</v>
      </c>
      <c r="F24" s="13" t="s">
        <v>3693</v>
      </c>
      <c r="G24" s="13" t="s">
        <v>4262</v>
      </c>
      <c r="H24" s="13" t="s">
        <v>4263</v>
      </c>
      <c r="I24" s="14">
        <v>1</v>
      </c>
      <c r="J24" s="13" t="s">
        <v>626</v>
      </c>
      <c r="K24" s="13" t="s">
        <v>4224</v>
      </c>
      <c r="L24" s="13" t="s">
        <v>4204</v>
      </c>
      <c r="M24" s="13" t="s">
        <v>4247</v>
      </c>
    </row>
    <row r="25" spans="1:13" x14ac:dyDescent="0.3">
      <c r="A25" s="13" t="s">
        <v>627</v>
      </c>
      <c r="B25" s="13" t="s">
        <v>4259</v>
      </c>
      <c r="C25" s="13" t="s">
        <v>3782</v>
      </c>
      <c r="D25" s="13" t="s">
        <v>4260</v>
      </c>
      <c r="E25" s="13" t="s">
        <v>4264</v>
      </c>
      <c r="F25" s="13" t="s">
        <v>3693</v>
      </c>
      <c r="G25" s="13" t="s">
        <v>4265</v>
      </c>
      <c r="H25" s="13" t="s">
        <v>4266</v>
      </c>
      <c r="I25" s="14">
        <v>5</v>
      </c>
      <c r="J25" s="13" t="s">
        <v>626</v>
      </c>
      <c r="K25" s="13" t="s">
        <v>3778</v>
      </c>
      <c r="L25" s="13" t="s">
        <v>4204</v>
      </c>
      <c r="M25" s="13" t="s">
        <v>4267</v>
      </c>
    </row>
    <row r="26" spans="1:13" x14ac:dyDescent="0.3">
      <c r="A26" s="13" t="s">
        <v>838</v>
      </c>
      <c r="B26" s="13" t="s">
        <v>3714</v>
      </c>
      <c r="C26" s="13" t="s">
        <v>3715</v>
      </c>
      <c r="D26" s="13" t="s">
        <v>3716</v>
      </c>
      <c r="E26" s="13" t="s">
        <v>4268</v>
      </c>
      <c r="F26" s="13" t="s">
        <v>3693</v>
      </c>
      <c r="G26" s="13" t="s">
        <v>4269</v>
      </c>
      <c r="H26" s="13" t="s">
        <v>4270</v>
      </c>
      <c r="I26" s="14">
        <v>2</v>
      </c>
      <c r="J26" s="13" t="s">
        <v>837</v>
      </c>
      <c r="K26" s="13" t="s">
        <v>4089</v>
      </c>
      <c r="L26" s="13" t="s">
        <v>4204</v>
      </c>
      <c r="M26" s="13" t="s">
        <v>4267</v>
      </c>
    </row>
    <row r="27" spans="1:13" x14ac:dyDescent="0.3">
      <c r="A27" s="13" t="s">
        <v>1441</v>
      </c>
      <c r="B27" s="13" t="s">
        <v>4271</v>
      </c>
      <c r="C27" s="13" t="s">
        <v>3715</v>
      </c>
      <c r="D27" s="13" t="s">
        <v>4272</v>
      </c>
      <c r="E27" s="13" t="s">
        <v>4273</v>
      </c>
      <c r="F27" s="13" t="s">
        <v>3693</v>
      </c>
      <c r="G27" s="13" t="s">
        <v>4207</v>
      </c>
      <c r="H27" s="13" t="s">
        <v>4208</v>
      </c>
      <c r="I27" s="14">
        <v>4</v>
      </c>
      <c r="J27" s="13" t="s">
        <v>1440</v>
      </c>
      <c r="K27" s="13" t="s">
        <v>3728</v>
      </c>
      <c r="L27" s="13" t="s">
        <v>4204</v>
      </c>
      <c r="M27" s="13" t="s">
        <v>4209</v>
      </c>
    </row>
    <row r="28" spans="1:13" x14ac:dyDescent="0.3">
      <c r="A28" s="13" t="s">
        <v>1441</v>
      </c>
      <c r="B28" s="13" t="s">
        <v>4271</v>
      </c>
      <c r="C28" s="13" t="s">
        <v>3715</v>
      </c>
      <c r="D28" s="13" t="s">
        <v>4272</v>
      </c>
      <c r="E28" s="13" t="s">
        <v>4273</v>
      </c>
      <c r="F28" s="13" t="s">
        <v>3693</v>
      </c>
      <c r="G28" s="13" t="s">
        <v>4210</v>
      </c>
      <c r="H28" s="13" t="s">
        <v>4211</v>
      </c>
      <c r="I28" s="14">
        <v>4</v>
      </c>
      <c r="J28" s="13" t="s">
        <v>1440</v>
      </c>
      <c r="K28" s="13" t="s">
        <v>3728</v>
      </c>
      <c r="L28" s="13" t="s">
        <v>4204</v>
      </c>
      <c r="M28" s="13" t="s">
        <v>4209</v>
      </c>
    </row>
    <row r="29" spans="1:13" x14ac:dyDescent="0.3">
      <c r="A29" s="13" t="s">
        <v>1441</v>
      </c>
      <c r="B29" s="13" t="s">
        <v>4271</v>
      </c>
      <c r="C29" s="13" t="s">
        <v>3715</v>
      </c>
      <c r="D29" s="13" t="s">
        <v>4272</v>
      </c>
      <c r="E29" s="13" t="s">
        <v>4273</v>
      </c>
      <c r="F29" s="13" t="s">
        <v>3693</v>
      </c>
      <c r="G29" s="13" t="s">
        <v>4274</v>
      </c>
      <c r="H29" s="13" t="s">
        <v>4275</v>
      </c>
      <c r="I29" s="14">
        <v>4</v>
      </c>
      <c r="J29" s="13" t="s">
        <v>1440</v>
      </c>
      <c r="K29" s="13" t="s">
        <v>3728</v>
      </c>
      <c r="L29" s="13" t="s">
        <v>4204</v>
      </c>
      <c r="M29" s="13" t="s">
        <v>4267</v>
      </c>
    </row>
    <row r="30" spans="1:13" x14ac:dyDescent="0.3">
      <c r="A30" s="13" t="s">
        <v>212</v>
      </c>
      <c r="B30" s="13" t="s">
        <v>4276</v>
      </c>
      <c r="C30" s="13" t="s">
        <v>3765</v>
      </c>
      <c r="D30" s="13" t="s">
        <v>4277</v>
      </c>
      <c r="E30" s="13" t="s">
        <v>4278</v>
      </c>
      <c r="F30" s="13" t="s">
        <v>3693</v>
      </c>
      <c r="G30" s="13" t="s">
        <v>4279</v>
      </c>
      <c r="H30" s="13" t="s">
        <v>4280</v>
      </c>
      <c r="I30" s="14">
        <v>1</v>
      </c>
      <c r="J30" s="13" t="s">
        <v>211</v>
      </c>
      <c r="K30" s="13" t="s">
        <v>3778</v>
      </c>
      <c r="L30" s="13" t="s">
        <v>4204</v>
      </c>
      <c r="M30" s="13" t="s">
        <v>4209</v>
      </c>
    </row>
    <row r="31" spans="1:13" x14ac:dyDescent="0.3">
      <c r="A31" s="13" t="s">
        <v>212</v>
      </c>
      <c r="B31" s="13" t="s">
        <v>4276</v>
      </c>
      <c r="C31" s="13" t="s">
        <v>3765</v>
      </c>
      <c r="D31" s="13" t="s">
        <v>4277</v>
      </c>
      <c r="E31" s="13" t="s">
        <v>4281</v>
      </c>
      <c r="F31" s="13" t="s">
        <v>3693</v>
      </c>
      <c r="G31" s="13" t="s">
        <v>4282</v>
      </c>
      <c r="H31" s="13" t="s">
        <v>4283</v>
      </c>
      <c r="I31" s="14">
        <v>1</v>
      </c>
      <c r="J31" s="13" t="s">
        <v>211</v>
      </c>
      <c r="K31" s="13" t="s">
        <v>4284</v>
      </c>
      <c r="L31" s="13" t="s">
        <v>4204</v>
      </c>
      <c r="M31" s="13" t="s">
        <v>4285</v>
      </c>
    </row>
    <row r="32" spans="1:13" x14ac:dyDescent="0.3">
      <c r="A32" s="13" t="s">
        <v>1105</v>
      </c>
      <c r="B32" s="13" t="s">
        <v>4286</v>
      </c>
      <c r="C32" s="13" t="s">
        <v>3894</v>
      </c>
      <c r="D32" s="13" t="s">
        <v>4287</v>
      </c>
      <c r="E32" s="13" t="s">
        <v>4288</v>
      </c>
      <c r="F32" s="13" t="s">
        <v>3693</v>
      </c>
      <c r="G32" s="13" t="s">
        <v>4289</v>
      </c>
      <c r="H32" s="13" t="s">
        <v>4290</v>
      </c>
      <c r="I32" s="14">
        <v>2</v>
      </c>
      <c r="J32" s="13" t="s">
        <v>1104</v>
      </c>
      <c r="K32" s="13" t="s">
        <v>3976</v>
      </c>
      <c r="L32" s="13" t="s">
        <v>4204</v>
      </c>
      <c r="M32" s="13" t="s">
        <v>3771</v>
      </c>
    </row>
    <row r="33" spans="1:13" x14ac:dyDescent="0.3">
      <c r="A33" s="13" t="s">
        <v>1105</v>
      </c>
      <c r="B33" s="13" t="s">
        <v>4286</v>
      </c>
      <c r="C33" s="13" t="s">
        <v>3894</v>
      </c>
      <c r="D33" s="13" t="s">
        <v>4287</v>
      </c>
      <c r="E33" s="13" t="s">
        <v>4291</v>
      </c>
      <c r="F33" s="13" t="s">
        <v>3693</v>
      </c>
      <c r="G33" s="13" t="s">
        <v>4201</v>
      </c>
      <c r="H33" s="13" t="s">
        <v>4202</v>
      </c>
      <c r="I33" s="14">
        <v>1</v>
      </c>
      <c r="J33" s="13" t="s">
        <v>1104</v>
      </c>
      <c r="K33" s="13" t="s">
        <v>3943</v>
      </c>
      <c r="L33" s="13" t="s">
        <v>4204</v>
      </c>
      <c r="M33" s="13" t="s">
        <v>4205</v>
      </c>
    </row>
    <row r="34" spans="1:13" x14ac:dyDescent="0.3">
      <c r="A34" s="13" t="s">
        <v>1105</v>
      </c>
      <c r="B34" s="13" t="s">
        <v>4286</v>
      </c>
      <c r="C34" s="13" t="s">
        <v>3894</v>
      </c>
      <c r="D34" s="13" t="s">
        <v>4287</v>
      </c>
      <c r="E34" s="13" t="s">
        <v>4292</v>
      </c>
      <c r="F34" s="13" t="s">
        <v>3693</v>
      </c>
      <c r="G34" s="13" t="s">
        <v>4293</v>
      </c>
      <c r="H34" s="13" t="s">
        <v>4294</v>
      </c>
      <c r="I34" s="14">
        <v>2</v>
      </c>
      <c r="J34" s="13" t="s">
        <v>1104</v>
      </c>
      <c r="K34" s="13" t="s">
        <v>3993</v>
      </c>
      <c r="L34" s="13" t="s">
        <v>4204</v>
      </c>
      <c r="M34" s="13" t="s">
        <v>4267</v>
      </c>
    </row>
    <row r="35" spans="1:13" x14ac:dyDescent="0.3">
      <c r="A35" s="13" t="s">
        <v>1105</v>
      </c>
      <c r="B35" s="13" t="s">
        <v>4286</v>
      </c>
      <c r="C35" s="13" t="s">
        <v>3894</v>
      </c>
      <c r="D35" s="13" t="s">
        <v>4287</v>
      </c>
      <c r="E35" s="13" t="s">
        <v>4295</v>
      </c>
      <c r="F35" s="13" t="s">
        <v>3693</v>
      </c>
      <c r="G35" s="13" t="s">
        <v>4289</v>
      </c>
      <c r="H35" s="13" t="s">
        <v>4290</v>
      </c>
      <c r="I35" s="14">
        <v>1</v>
      </c>
      <c r="J35" s="13" t="s">
        <v>1104</v>
      </c>
      <c r="K35" s="13" t="s">
        <v>3993</v>
      </c>
      <c r="L35" s="13" t="s">
        <v>4204</v>
      </c>
      <c r="M35" s="13" t="s">
        <v>3771</v>
      </c>
    </row>
    <row r="36" spans="1:13" x14ac:dyDescent="0.3">
      <c r="A36" s="13" t="s">
        <v>3462</v>
      </c>
      <c r="B36" s="13" t="s">
        <v>3855</v>
      </c>
      <c r="C36" s="13" t="s">
        <v>3723</v>
      </c>
      <c r="D36" s="13" t="s">
        <v>3856</v>
      </c>
      <c r="E36" s="13" t="s">
        <v>4296</v>
      </c>
      <c r="F36" s="13" t="s">
        <v>3693</v>
      </c>
      <c r="G36" s="13" t="s">
        <v>4297</v>
      </c>
      <c r="H36" s="13" t="s">
        <v>4298</v>
      </c>
      <c r="I36" s="14">
        <v>1</v>
      </c>
      <c r="J36" s="13" t="s">
        <v>3461</v>
      </c>
      <c r="K36" s="13" t="s">
        <v>3778</v>
      </c>
      <c r="L36" s="13" t="s">
        <v>4204</v>
      </c>
      <c r="M36" s="13" t="s">
        <v>4299</v>
      </c>
    </row>
    <row r="37" spans="1:13" x14ac:dyDescent="0.3">
      <c r="A37" s="13" t="s">
        <v>1735</v>
      </c>
      <c r="B37" s="13" t="s">
        <v>4300</v>
      </c>
      <c r="C37" s="13" t="s">
        <v>4136</v>
      </c>
      <c r="D37" s="13" t="s">
        <v>4301</v>
      </c>
      <c r="E37" s="13" t="s">
        <v>4302</v>
      </c>
      <c r="F37" s="13" t="s">
        <v>3693</v>
      </c>
      <c r="G37" s="13" t="s">
        <v>4303</v>
      </c>
      <c r="H37" s="13" t="s">
        <v>4304</v>
      </c>
      <c r="I37" s="14">
        <v>5</v>
      </c>
      <c r="J37" s="13" t="s">
        <v>1734</v>
      </c>
      <c r="K37" s="13" t="s">
        <v>3803</v>
      </c>
      <c r="L37" s="13" t="s">
        <v>4204</v>
      </c>
      <c r="M37" s="13" t="s">
        <v>3771</v>
      </c>
    </row>
    <row r="38" spans="1:13" x14ac:dyDescent="0.3">
      <c r="A38" s="13" t="s">
        <v>732</v>
      </c>
      <c r="B38" s="13" t="s">
        <v>3699</v>
      </c>
      <c r="C38" s="13" t="s">
        <v>3739</v>
      </c>
      <c r="D38" s="13" t="s">
        <v>4305</v>
      </c>
      <c r="E38" s="13" t="s">
        <v>4306</v>
      </c>
      <c r="F38" s="13" t="s">
        <v>3693</v>
      </c>
      <c r="G38" s="13" t="s">
        <v>4307</v>
      </c>
      <c r="H38" s="13" t="s">
        <v>4308</v>
      </c>
      <c r="I38" s="14">
        <v>1</v>
      </c>
      <c r="J38" s="13" t="s">
        <v>731</v>
      </c>
      <c r="K38" s="13" t="s">
        <v>4089</v>
      </c>
      <c r="L38" s="13" t="s">
        <v>4204</v>
      </c>
      <c r="M38" s="13" t="s">
        <v>4267</v>
      </c>
    </row>
    <row r="39" spans="1:13" x14ac:dyDescent="0.3">
      <c r="A39" s="13" t="s">
        <v>732</v>
      </c>
      <c r="B39" s="13" t="s">
        <v>3699</v>
      </c>
      <c r="C39" s="13" t="s">
        <v>3739</v>
      </c>
      <c r="D39" s="13" t="s">
        <v>4305</v>
      </c>
      <c r="E39" s="13" t="s">
        <v>4309</v>
      </c>
      <c r="F39" s="13" t="s">
        <v>3693</v>
      </c>
      <c r="G39" s="13" t="s">
        <v>4307</v>
      </c>
      <c r="H39" s="13" t="s">
        <v>4308</v>
      </c>
      <c r="I39" s="14">
        <v>1</v>
      </c>
      <c r="J39" s="13" t="s">
        <v>731</v>
      </c>
      <c r="K39" s="13" t="s">
        <v>3815</v>
      </c>
      <c r="L39" s="13" t="s">
        <v>4204</v>
      </c>
      <c r="M39" s="13" t="s">
        <v>4267</v>
      </c>
    </row>
    <row r="40" spans="1:13" x14ac:dyDescent="0.3">
      <c r="A40" s="13" t="s">
        <v>3257</v>
      </c>
      <c r="B40" s="13" t="s">
        <v>4310</v>
      </c>
      <c r="C40" s="13" t="s">
        <v>3715</v>
      </c>
      <c r="D40" s="13" t="s">
        <v>4311</v>
      </c>
      <c r="E40" s="13" t="s">
        <v>4312</v>
      </c>
      <c r="F40" s="13" t="s">
        <v>3693</v>
      </c>
      <c r="G40" s="13" t="s">
        <v>4222</v>
      </c>
      <c r="H40" s="13" t="s">
        <v>4223</v>
      </c>
      <c r="I40" s="14">
        <v>3</v>
      </c>
      <c r="J40" s="13" t="s">
        <v>3256</v>
      </c>
      <c r="K40" s="13" t="s">
        <v>3696</v>
      </c>
      <c r="L40" s="13" t="s">
        <v>4204</v>
      </c>
      <c r="M40" s="13" t="s">
        <v>3771</v>
      </c>
    </row>
    <row r="41" spans="1:13" x14ac:dyDescent="0.3">
      <c r="A41" s="13" t="s">
        <v>3257</v>
      </c>
      <c r="B41" s="13" t="s">
        <v>4310</v>
      </c>
      <c r="C41" s="13" t="s">
        <v>3715</v>
      </c>
      <c r="D41" s="13" t="s">
        <v>4311</v>
      </c>
      <c r="E41" s="13" t="s">
        <v>4313</v>
      </c>
      <c r="F41" s="13" t="s">
        <v>3693</v>
      </c>
      <c r="G41" s="13" t="s">
        <v>4222</v>
      </c>
      <c r="H41" s="13" t="s">
        <v>4223</v>
      </c>
      <c r="I41" s="14">
        <v>3</v>
      </c>
      <c r="J41" s="13" t="s">
        <v>3256</v>
      </c>
      <c r="K41" s="13" t="s">
        <v>4089</v>
      </c>
      <c r="L41" s="13" t="s">
        <v>4204</v>
      </c>
      <c r="M41" s="13" t="s">
        <v>3771</v>
      </c>
    </row>
    <row r="42" spans="1:13" x14ac:dyDescent="0.3">
      <c r="A42" s="13" t="s">
        <v>152</v>
      </c>
      <c r="B42" s="13" t="s">
        <v>3722</v>
      </c>
      <c r="C42" s="13" t="s">
        <v>3723</v>
      </c>
      <c r="D42" s="13" t="s">
        <v>3724</v>
      </c>
      <c r="E42" s="13" t="s">
        <v>4314</v>
      </c>
      <c r="F42" s="13" t="s">
        <v>3693</v>
      </c>
      <c r="G42" s="13" t="s">
        <v>4315</v>
      </c>
      <c r="H42" s="13" t="s">
        <v>4316</v>
      </c>
      <c r="I42" s="14">
        <v>1</v>
      </c>
      <c r="J42" s="13" t="s">
        <v>151</v>
      </c>
      <c r="K42" s="13" t="s">
        <v>4032</v>
      </c>
      <c r="L42" s="13" t="s">
        <v>4204</v>
      </c>
      <c r="M42" s="13" t="s">
        <v>4247</v>
      </c>
    </row>
    <row r="43" spans="1:13" x14ac:dyDescent="0.3">
      <c r="A43" s="13" t="s">
        <v>501</v>
      </c>
      <c r="B43" s="13" t="s">
        <v>4317</v>
      </c>
      <c r="C43" s="13" t="s">
        <v>3715</v>
      </c>
      <c r="D43" s="13" t="s">
        <v>4318</v>
      </c>
      <c r="E43" s="13" t="s">
        <v>4319</v>
      </c>
      <c r="F43" s="13" t="s">
        <v>3693</v>
      </c>
      <c r="G43" s="13" t="s">
        <v>4201</v>
      </c>
      <c r="H43" s="13" t="s">
        <v>4202</v>
      </c>
      <c r="I43" s="14">
        <v>1</v>
      </c>
      <c r="J43" s="13" t="s">
        <v>500</v>
      </c>
      <c r="K43" s="13" t="s">
        <v>4320</v>
      </c>
      <c r="L43" s="13" t="s">
        <v>4204</v>
      </c>
      <c r="M43" s="13" t="s">
        <v>4205</v>
      </c>
    </row>
    <row r="44" spans="1:13" x14ac:dyDescent="0.3">
      <c r="A44" s="13" t="s">
        <v>726</v>
      </c>
      <c r="B44" s="13" t="s">
        <v>4321</v>
      </c>
      <c r="C44" s="13" t="s">
        <v>3798</v>
      </c>
      <c r="D44" s="13" t="s">
        <v>4322</v>
      </c>
      <c r="E44" s="13" t="s">
        <v>4323</v>
      </c>
      <c r="F44" s="13" t="s">
        <v>3693</v>
      </c>
      <c r="G44" s="13" t="s">
        <v>4324</v>
      </c>
      <c r="H44" s="13" t="s">
        <v>4325</v>
      </c>
      <c r="I44" s="14">
        <v>1</v>
      </c>
      <c r="J44" s="13" t="s">
        <v>725</v>
      </c>
      <c r="K44" s="13" t="s">
        <v>3842</v>
      </c>
      <c r="L44" s="13" t="s">
        <v>4204</v>
      </c>
      <c r="M44" s="13" t="s">
        <v>4247</v>
      </c>
    </row>
    <row r="45" spans="1:13" x14ac:dyDescent="0.3">
      <c r="A45" s="13" t="s">
        <v>726</v>
      </c>
      <c r="B45" s="13" t="s">
        <v>4321</v>
      </c>
      <c r="C45" s="13" t="s">
        <v>3798</v>
      </c>
      <c r="D45" s="13" t="s">
        <v>4322</v>
      </c>
      <c r="E45" s="13" t="s">
        <v>4326</v>
      </c>
      <c r="F45" s="13" t="s">
        <v>3693</v>
      </c>
      <c r="G45" s="13" t="s">
        <v>4245</v>
      </c>
      <c r="H45" s="13" t="s">
        <v>4246</v>
      </c>
      <c r="I45" s="14">
        <v>1</v>
      </c>
      <c r="J45" s="13" t="s">
        <v>725</v>
      </c>
      <c r="K45" s="13" t="s">
        <v>3854</v>
      </c>
      <c r="L45" s="13" t="s">
        <v>4204</v>
      </c>
      <c r="M45" s="13" t="s">
        <v>4247</v>
      </c>
    </row>
    <row r="46" spans="1:13" x14ac:dyDescent="0.3">
      <c r="A46" s="13" t="s">
        <v>726</v>
      </c>
      <c r="B46" s="13" t="s">
        <v>4321</v>
      </c>
      <c r="C46" s="13" t="s">
        <v>3798</v>
      </c>
      <c r="D46" s="13" t="s">
        <v>4322</v>
      </c>
      <c r="E46" s="13" t="s">
        <v>4327</v>
      </c>
      <c r="F46" s="13" t="s">
        <v>3693</v>
      </c>
      <c r="G46" s="13" t="s">
        <v>4262</v>
      </c>
      <c r="H46" s="13" t="s">
        <v>4263</v>
      </c>
      <c r="I46" s="14">
        <v>1</v>
      </c>
      <c r="J46" s="13" t="s">
        <v>725</v>
      </c>
      <c r="K46" s="13" t="s">
        <v>3803</v>
      </c>
      <c r="L46" s="13" t="s">
        <v>4204</v>
      </c>
      <c r="M46" s="13" t="s">
        <v>4247</v>
      </c>
    </row>
    <row r="47" spans="1:13" x14ac:dyDescent="0.3">
      <c r="A47" s="13" t="s">
        <v>1887</v>
      </c>
      <c r="B47" s="13" t="s">
        <v>3973</v>
      </c>
      <c r="C47" s="13" t="s">
        <v>3782</v>
      </c>
      <c r="D47" s="13" t="s">
        <v>3974</v>
      </c>
      <c r="E47" s="13" t="s">
        <v>4328</v>
      </c>
      <c r="F47" s="13" t="s">
        <v>3693</v>
      </c>
      <c r="G47" s="13" t="s">
        <v>4329</v>
      </c>
      <c r="H47" s="13" t="s">
        <v>4330</v>
      </c>
      <c r="I47" s="14">
        <v>1</v>
      </c>
      <c r="J47" s="13" t="s">
        <v>1886</v>
      </c>
      <c r="K47" s="13" t="s">
        <v>4203</v>
      </c>
      <c r="L47" s="13" t="s">
        <v>4204</v>
      </c>
      <c r="M47" s="13" t="s">
        <v>4331</v>
      </c>
    </row>
    <row r="48" spans="1:13" x14ac:dyDescent="0.3">
      <c r="A48" s="13" t="s">
        <v>1981</v>
      </c>
      <c r="B48" s="13" t="s">
        <v>4212</v>
      </c>
      <c r="C48" s="13" t="s">
        <v>4136</v>
      </c>
      <c r="D48" s="13" t="s">
        <v>4332</v>
      </c>
      <c r="E48" s="13" t="s">
        <v>4333</v>
      </c>
      <c r="F48" s="13" t="s">
        <v>3693</v>
      </c>
      <c r="G48" s="13" t="s">
        <v>4334</v>
      </c>
      <c r="H48" s="13" t="s">
        <v>4335</v>
      </c>
      <c r="I48" s="14">
        <v>2</v>
      </c>
      <c r="J48" s="13" t="s">
        <v>1980</v>
      </c>
      <c r="K48" s="13" t="s">
        <v>4336</v>
      </c>
      <c r="L48" s="13" t="s">
        <v>4204</v>
      </c>
      <c r="M48" s="13" t="s">
        <v>4337</v>
      </c>
    </row>
    <row r="49" spans="1:13" x14ac:dyDescent="0.3">
      <c r="A49" s="13" t="s">
        <v>1981</v>
      </c>
      <c r="B49" s="13" t="s">
        <v>4212</v>
      </c>
      <c r="C49" s="13" t="s">
        <v>4136</v>
      </c>
      <c r="D49" s="13" t="s">
        <v>4332</v>
      </c>
      <c r="E49" s="13" t="s">
        <v>4333</v>
      </c>
      <c r="F49" s="13" t="s">
        <v>3693</v>
      </c>
      <c r="G49" s="13" t="s">
        <v>4338</v>
      </c>
      <c r="H49" s="13" t="s">
        <v>4339</v>
      </c>
      <c r="I49" s="14">
        <v>2</v>
      </c>
      <c r="J49" s="13" t="s">
        <v>1980</v>
      </c>
      <c r="K49" s="13" t="s">
        <v>4336</v>
      </c>
      <c r="L49" s="13" t="s">
        <v>4204</v>
      </c>
      <c r="M49" s="13" t="s">
        <v>4337</v>
      </c>
    </row>
    <row r="50" spans="1:13" x14ac:dyDescent="0.3">
      <c r="A50" s="13" t="s">
        <v>769</v>
      </c>
      <c r="B50" s="13" t="s">
        <v>4340</v>
      </c>
      <c r="C50" s="13" t="s">
        <v>3956</v>
      </c>
      <c r="D50" s="13" t="s">
        <v>4341</v>
      </c>
      <c r="E50" s="13" t="s">
        <v>4342</v>
      </c>
      <c r="F50" s="13" t="s">
        <v>3693</v>
      </c>
      <c r="G50" s="13" t="s">
        <v>4343</v>
      </c>
      <c r="H50" s="13" t="s">
        <v>4344</v>
      </c>
      <c r="I50" s="14">
        <v>2</v>
      </c>
      <c r="J50" s="13" t="s">
        <v>768</v>
      </c>
      <c r="K50" s="13" t="s">
        <v>3943</v>
      </c>
      <c r="L50" s="13" t="s">
        <v>4204</v>
      </c>
      <c r="M50" s="13" t="s">
        <v>4267</v>
      </c>
    </row>
    <row r="51" spans="1:13" x14ac:dyDescent="0.3">
      <c r="A51" s="13" t="s">
        <v>2491</v>
      </c>
      <c r="B51" s="13" t="s">
        <v>4345</v>
      </c>
      <c r="C51" s="13" t="s">
        <v>3739</v>
      </c>
      <c r="D51" s="13" t="s">
        <v>4346</v>
      </c>
      <c r="E51" s="13" t="s">
        <v>4347</v>
      </c>
      <c r="F51" s="13" t="s">
        <v>3693</v>
      </c>
      <c r="G51" s="13" t="s">
        <v>4348</v>
      </c>
      <c r="H51" s="13" t="s">
        <v>4349</v>
      </c>
      <c r="I51" s="14">
        <v>1</v>
      </c>
      <c r="J51" s="13" t="s">
        <v>2490</v>
      </c>
      <c r="K51" s="13" t="s">
        <v>4000</v>
      </c>
      <c r="L51" s="13" t="s">
        <v>4204</v>
      </c>
      <c r="M51" s="13" t="s">
        <v>4350</v>
      </c>
    </row>
    <row r="52" spans="1:13" x14ac:dyDescent="0.3">
      <c r="A52" s="13" t="s">
        <v>945</v>
      </c>
      <c r="B52" s="13" t="s">
        <v>4351</v>
      </c>
      <c r="C52" s="13" t="s">
        <v>4352</v>
      </c>
      <c r="D52" s="13" t="s">
        <v>4353</v>
      </c>
      <c r="E52" s="13" t="s">
        <v>4354</v>
      </c>
      <c r="F52" s="13" t="s">
        <v>3693</v>
      </c>
      <c r="G52" s="13" t="s">
        <v>4245</v>
      </c>
      <c r="H52" s="13" t="s">
        <v>4246</v>
      </c>
      <c r="I52" s="14">
        <v>1</v>
      </c>
      <c r="J52" s="13" t="s">
        <v>944</v>
      </c>
      <c r="K52" s="13" t="s">
        <v>3810</v>
      </c>
      <c r="L52" s="13" t="s">
        <v>4204</v>
      </c>
      <c r="M52" s="13" t="s">
        <v>4247</v>
      </c>
    </row>
    <row r="53" spans="1:13" x14ac:dyDescent="0.3">
      <c r="A53" s="13" t="s">
        <v>339</v>
      </c>
      <c r="B53" s="13" t="s">
        <v>4355</v>
      </c>
      <c r="C53" s="13" t="s">
        <v>3782</v>
      </c>
      <c r="D53" s="13" t="s">
        <v>4356</v>
      </c>
      <c r="E53" s="13" t="s">
        <v>4357</v>
      </c>
      <c r="F53" s="13" t="s">
        <v>3693</v>
      </c>
      <c r="G53" s="13" t="s">
        <v>4245</v>
      </c>
      <c r="H53" s="13" t="s">
        <v>4246</v>
      </c>
      <c r="I53" s="14">
        <v>1</v>
      </c>
      <c r="J53" s="13" t="s">
        <v>338</v>
      </c>
      <c r="K53" s="13" t="s">
        <v>3778</v>
      </c>
      <c r="L53" s="13" t="s">
        <v>4204</v>
      </c>
      <c r="M53" s="13" t="s">
        <v>4247</v>
      </c>
    </row>
    <row r="54" spans="1:13" x14ac:dyDescent="0.3">
      <c r="A54" s="13" t="s">
        <v>339</v>
      </c>
      <c r="B54" s="13" t="s">
        <v>4355</v>
      </c>
      <c r="C54" s="13" t="s">
        <v>3782</v>
      </c>
      <c r="D54" s="13" t="s">
        <v>4356</v>
      </c>
      <c r="E54" s="13" t="s">
        <v>4358</v>
      </c>
      <c r="F54" s="13" t="s">
        <v>3693</v>
      </c>
      <c r="G54" s="13" t="s">
        <v>4359</v>
      </c>
      <c r="H54" s="13" t="s">
        <v>4360</v>
      </c>
      <c r="I54" s="14">
        <v>1</v>
      </c>
      <c r="J54" s="13" t="s">
        <v>338</v>
      </c>
      <c r="K54" s="13" t="s">
        <v>3728</v>
      </c>
      <c r="L54" s="13" t="s">
        <v>4204</v>
      </c>
      <c r="M54" s="13" t="s">
        <v>4361</v>
      </c>
    </row>
    <row r="55" spans="1:13" x14ac:dyDescent="0.3">
      <c r="A55" s="13" t="s">
        <v>1368</v>
      </c>
      <c r="B55" s="13" t="s">
        <v>4362</v>
      </c>
      <c r="C55" s="13" t="s">
        <v>3715</v>
      </c>
      <c r="D55" s="13" t="s">
        <v>4363</v>
      </c>
      <c r="E55" s="13" t="s">
        <v>4364</v>
      </c>
      <c r="F55" s="13" t="s">
        <v>3693</v>
      </c>
      <c r="G55" s="13" t="s">
        <v>4365</v>
      </c>
      <c r="H55" s="13" t="s">
        <v>4366</v>
      </c>
      <c r="I55" s="14">
        <v>2</v>
      </c>
      <c r="J55" s="13" t="s">
        <v>1367</v>
      </c>
      <c r="K55" s="13" t="s">
        <v>3708</v>
      </c>
      <c r="L55" s="13" t="s">
        <v>4204</v>
      </c>
      <c r="M55" s="13" t="s">
        <v>3771</v>
      </c>
    </row>
    <row r="56" spans="1:13" x14ac:dyDescent="0.3">
      <c r="A56" s="13" t="s">
        <v>1368</v>
      </c>
      <c r="B56" s="13" t="s">
        <v>4362</v>
      </c>
      <c r="C56" s="13" t="s">
        <v>3715</v>
      </c>
      <c r="D56" s="13" t="s">
        <v>4363</v>
      </c>
      <c r="E56" s="13" t="s">
        <v>4367</v>
      </c>
      <c r="F56" s="13" t="s">
        <v>3693</v>
      </c>
      <c r="G56" s="13" t="s">
        <v>4365</v>
      </c>
      <c r="H56" s="13" t="s">
        <v>4366</v>
      </c>
      <c r="I56" s="14">
        <v>2</v>
      </c>
      <c r="J56" s="13" t="s">
        <v>1367</v>
      </c>
      <c r="K56" s="13" t="s">
        <v>3736</v>
      </c>
      <c r="L56" s="13" t="s">
        <v>4204</v>
      </c>
      <c r="M56" s="13" t="s">
        <v>3771</v>
      </c>
    </row>
    <row r="57" spans="1:13" x14ac:dyDescent="0.3">
      <c r="A57" s="13" t="s">
        <v>911</v>
      </c>
      <c r="B57" s="13" t="s">
        <v>4368</v>
      </c>
      <c r="C57" s="13" t="s">
        <v>3690</v>
      </c>
      <c r="D57" s="13" t="s">
        <v>4369</v>
      </c>
      <c r="E57" s="13" t="s">
        <v>4370</v>
      </c>
      <c r="F57" s="13" t="s">
        <v>3693</v>
      </c>
      <c r="G57" s="13" t="s">
        <v>4245</v>
      </c>
      <c r="H57" s="13" t="s">
        <v>4246</v>
      </c>
      <c r="I57" s="14">
        <v>1</v>
      </c>
      <c r="J57" s="13" t="s">
        <v>910</v>
      </c>
      <c r="K57" s="13" t="s">
        <v>3993</v>
      </c>
      <c r="L57" s="13" t="s">
        <v>4204</v>
      </c>
      <c r="M57" s="13" t="s">
        <v>4247</v>
      </c>
    </row>
    <row r="58" spans="1:13" x14ac:dyDescent="0.3">
      <c r="A58" s="13" t="s">
        <v>1138</v>
      </c>
      <c r="B58" s="13" t="s">
        <v>4371</v>
      </c>
      <c r="C58" s="13" t="s">
        <v>4152</v>
      </c>
      <c r="D58" s="13" t="s">
        <v>4372</v>
      </c>
      <c r="E58" s="13" t="s">
        <v>4373</v>
      </c>
      <c r="F58" s="13" t="s">
        <v>3693</v>
      </c>
      <c r="G58" s="13" t="s">
        <v>4374</v>
      </c>
      <c r="H58" s="13" t="s">
        <v>4375</v>
      </c>
      <c r="I58" s="14">
        <v>2</v>
      </c>
      <c r="J58" s="13" t="s">
        <v>1137</v>
      </c>
      <c r="K58" s="13" t="s">
        <v>4376</v>
      </c>
      <c r="L58" s="13" t="s">
        <v>4204</v>
      </c>
      <c r="M58" s="13" t="s">
        <v>4377</v>
      </c>
    </row>
    <row r="59" spans="1:13" x14ac:dyDescent="0.3">
      <c r="A59" s="13" t="s">
        <v>1376</v>
      </c>
      <c r="B59" s="13" t="s">
        <v>4378</v>
      </c>
      <c r="C59" s="13" t="s">
        <v>3956</v>
      </c>
      <c r="D59" s="13" t="s">
        <v>4379</v>
      </c>
      <c r="E59" s="13" t="s">
        <v>4380</v>
      </c>
      <c r="F59" s="13" t="s">
        <v>3693</v>
      </c>
      <c r="G59" s="13" t="s">
        <v>4381</v>
      </c>
      <c r="H59" s="13" t="s">
        <v>4382</v>
      </c>
      <c r="I59" s="14">
        <v>2</v>
      </c>
      <c r="J59" s="13" t="s">
        <v>1375</v>
      </c>
      <c r="K59" s="13" t="s">
        <v>3854</v>
      </c>
      <c r="L59" s="13" t="s">
        <v>4204</v>
      </c>
      <c r="M59" s="13" t="s">
        <v>3771</v>
      </c>
    </row>
    <row r="60" spans="1:13" x14ac:dyDescent="0.3">
      <c r="A60" s="13" t="s">
        <v>1376</v>
      </c>
      <c r="B60" s="13" t="s">
        <v>4378</v>
      </c>
      <c r="C60" s="13" t="s">
        <v>3956</v>
      </c>
      <c r="D60" s="13" t="s">
        <v>4379</v>
      </c>
      <c r="E60" s="13" t="s">
        <v>4380</v>
      </c>
      <c r="F60" s="13" t="s">
        <v>3693</v>
      </c>
      <c r="G60" s="13" t="s">
        <v>4383</v>
      </c>
      <c r="H60" s="13" t="s">
        <v>4384</v>
      </c>
      <c r="I60" s="14">
        <v>2</v>
      </c>
      <c r="J60" s="13" t="s">
        <v>1375</v>
      </c>
      <c r="K60" s="13" t="s">
        <v>3854</v>
      </c>
      <c r="L60" s="13" t="s">
        <v>4204</v>
      </c>
      <c r="M60" s="13" t="s">
        <v>3771</v>
      </c>
    </row>
    <row r="61" spans="1:13" x14ac:dyDescent="0.3">
      <c r="A61" s="13" t="s">
        <v>1376</v>
      </c>
      <c r="B61" s="13" t="s">
        <v>4378</v>
      </c>
      <c r="C61" s="13" t="s">
        <v>3956</v>
      </c>
      <c r="D61" s="13" t="s">
        <v>4379</v>
      </c>
      <c r="E61" s="13" t="s">
        <v>4385</v>
      </c>
      <c r="F61" s="13" t="s">
        <v>3693</v>
      </c>
      <c r="G61" s="13" t="s">
        <v>4381</v>
      </c>
      <c r="H61" s="13" t="s">
        <v>4382</v>
      </c>
      <c r="I61" s="14">
        <v>2</v>
      </c>
      <c r="J61" s="13" t="s">
        <v>1375</v>
      </c>
      <c r="K61" s="13" t="s">
        <v>3967</v>
      </c>
      <c r="L61" s="13" t="s">
        <v>4204</v>
      </c>
      <c r="M61" s="13" t="s">
        <v>3771</v>
      </c>
    </row>
    <row r="62" spans="1:13" x14ac:dyDescent="0.3">
      <c r="A62" s="13" t="s">
        <v>1376</v>
      </c>
      <c r="B62" s="13" t="s">
        <v>4378</v>
      </c>
      <c r="C62" s="13" t="s">
        <v>3956</v>
      </c>
      <c r="D62" s="13" t="s">
        <v>4379</v>
      </c>
      <c r="E62" s="13" t="s">
        <v>4385</v>
      </c>
      <c r="F62" s="13" t="s">
        <v>3693</v>
      </c>
      <c r="G62" s="13" t="s">
        <v>4383</v>
      </c>
      <c r="H62" s="13" t="s">
        <v>4384</v>
      </c>
      <c r="I62" s="14">
        <v>2</v>
      </c>
      <c r="J62" s="13" t="s">
        <v>1375</v>
      </c>
      <c r="K62" s="13" t="s">
        <v>3967</v>
      </c>
      <c r="L62" s="13" t="s">
        <v>4204</v>
      </c>
      <c r="M62" s="13" t="s">
        <v>3771</v>
      </c>
    </row>
    <row r="63" spans="1:13" x14ac:dyDescent="0.3">
      <c r="A63" s="13" t="s">
        <v>1363</v>
      </c>
      <c r="B63" s="13" t="s">
        <v>3851</v>
      </c>
      <c r="C63" s="13" t="s">
        <v>3782</v>
      </c>
      <c r="D63" s="13" t="s">
        <v>3852</v>
      </c>
      <c r="E63" s="13" t="s">
        <v>4386</v>
      </c>
      <c r="F63" s="13" t="s">
        <v>3693</v>
      </c>
      <c r="G63" s="13" t="s">
        <v>4245</v>
      </c>
      <c r="H63" s="13" t="s">
        <v>4246</v>
      </c>
      <c r="I63" s="14">
        <v>2</v>
      </c>
      <c r="J63" s="13" t="s">
        <v>1362</v>
      </c>
      <c r="K63" s="13" t="s">
        <v>3705</v>
      </c>
      <c r="L63" s="13" t="s">
        <v>4204</v>
      </c>
      <c r="M63" s="13" t="s">
        <v>4247</v>
      </c>
    </row>
    <row r="64" spans="1:13" x14ac:dyDescent="0.3">
      <c r="A64" s="13" t="s">
        <v>1491</v>
      </c>
      <c r="B64" s="13" t="s">
        <v>3738</v>
      </c>
      <c r="C64" s="13" t="s">
        <v>3739</v>
      </c>
      <c r="D64" s="13" t="s">
        <v>3740</v>
      </c>
      <c r="E64" s="13" t="s">
        <v>3741</v>
      </c>
      <c r="F64" s="13" t="s">
        <v>3693</v>
      </c>
      <c r="G64" s="13" t="s">
        <v>4207</v>
      </c>
      <c r="H64" s="13" t="s">
        <v>4208</v>
      </c>
      <c r="I64" s="14">
        <v>3</v>
      </c>
      <c r="J64" s="13" t="s">
        <v>1490</v>
      </c>
      <c r="K64" s="13" t="s">
        <v>3744</v>
      </c>
      <c r="L64" s="13" t="s">
        <v>4204</v>
      </c>
      <c r="M64" s="13" t="s">
        <v>4209</v>
      </c>
    </row>
    <row r="65" spans="1:13" x14ac:dyDescent="0.3">
      <c r="A65" s="13" t="s">
        <v>1491</v>
      </c>
      <c r="B65" s="13" t="s">
        <v>3738</v>
      </c>
      <c r="C65" s="13" t="s">
        <v>3739</v>
      </c>
      <c r="D65" s="13" t="s">
        <v>3740</v>
      </c>
      <c r="E65" s="13" t="s">
        <v>3741</v>
      </c>
      <c r="F65" s="13" t="s">
        <v>3693</v>
      </c>
      <c r="G65" s="13" t="s">
        <v>4210</v>
      </c>
      <c r="H65" s="13" t="s">
        <v>4211</v>
      </c>
      <c r="I65" s="14">
        <v>3</v>
      </c>
      <c r="J65" s="13" t="s">
        <v>1490</v>
      </c>
      <c r="K65" s="13" t="s">
        <v>3744</v>
      </c>
      <c r="L65" s="13" t="s">
        <v>4204</v>
      </c>
      <c r="M65" s="13" t="s">
        <v>4209</v>
      </c>
    </row>
    <row r="66" spans="1:13" x14ac:dyDescent="0.3">
      <c r="A66" s="13" t="s">
        <v>1491</v>
      </c>
      <c r="B66" s="13" t="s">
        <v>3738</v>
      </c>
      <c r="C66" s="13" t="s">
        <v>3739</v>
      </c>
      <c r="D66" s="13" t="s">
        <v>3740</v>
      </c>
      <c r="E66" s="13" t="s">
        <v>3741</v>
      </c>
      <c r="F66" s="13" t="s">
        <v>3693</v>
      </c>
      <c r="G66" s="13" t="s">
        <v>4387</v>
      </c>
      <c r="H66" s="13" t="s">
        <v>4388</v>
      </c>
      <c r="I66" s="14">
        <v>1</v>
      </c>
      <c r="J66" s="13" t="s">
        <v>1490</v>
      </c>
      <c r="K66" s="13" t="s">
        <v>3744</v>
      </c>
      <c r="L66" s="13" t="s">
        <v>4204</v>
      </c>
      <c r="M66" s="13" t="s">
        <v>4267</v>
      </c>
    </row>
    <row r="67" spans="1:13" x14ac:dyDescent="0.3">
      <c r="A67" s="13" t="s">
        <v>1491</v>
      </c>
      <c r="B67" s="13" t="s">
        <v>3738</v>
      </c>
      <c r="C67" s="13" t="s">
        <v>3739</v>
      </c>
      <c r="D67" s="13" t="s">
        <v>3740</v>
      </c>
      <c r="E67" s="13" t="s">
        <v>3741</v>
      </c>
      <c r="F67" s="13" t="s">
        <v>3693</v>
      </c>
      <c r="G67" s="13" t="s">
        <v>4389</v>
      </c>
      <c r="H67" s="13" t="s">
        <v>4390</v>
      </c>
      <c r="I67" s="14">
        <v>1</v>
      </c>
      <c r="J67" s="13" t="s">
        <v>1490</v>
      </c>
      <c r="K67" s="13" t="s">
        <v>3744</v>
      </c>
      <c r="L67" s="13" t="s">
        <v>4204</v>
      </c>
      <c r="M67" s="13" t="s">
        <v>4391</v>
      </c>
    </row>
    <row r="68" spans="1:13" x14ac:dyDescent="0.3">
      <c r="A68" s="13" t="s">
        <v>1491</v>
      </c>
      <c r="B68" s="13" t="s">
        <v>3738</v>
      </c>
      <c r="C68" s="13" t="s">
        <v>3739</v>
      </c>
      <c r="D68" s="13" t="s">
        <v>3740</v>
      </c>
      <c r="E68" s="13" t="s">
        <v>3741</v>
      </c>
      <c r="F68" s="13" t="s">
        <v>3693</v>
      </c>
      <c r="G68" s="13" t="s">
        <v>4392</v>
      </c>
      <c r="H68" s="13" t="s">
        <v>4393</v>
      </c>
      <c r="I68" s="14">
        <v>3</v>
      </c>
      <c r="J68" s="13" t="s">
        <v>1490</v>
      </c>
      <c r="K68" s="13" t="s">
        <v>3744</v>
      </c>
      <c r="L68" s="13" t="s">
        <v>4204</v>
      </c>
      <c r="M68" s="13" t="s">
        <v>4267</v>
      </c>
    </row>
    <row r="69" spans="1:13" x14ac:dyDescent="0.3">
      <c r="A69" s="13" t="s">
        <v>1491</v>
      </c>
      <c r="B69" s="13" t="s">
        <v>3738</v>
      </c>
      <c r="C69" s="13" t="s">
        <v>3739</v>
      </c>
      <c r="D69" s="13" t="s">
        <v>3740</v>
      </c>
      <c r="E69" s="13" t="s">
        <v>3741</v>
      </c>
      <c r="F69" s="13" t="s">
        <v>3693</v>
      </c>
      <c r="G69" s="13" t="s">
        <v>4394</v>
      </c>
      <c r="H69" s="13" t="s">
        <v>4395</v>
      </c>
      <c r="I69" s="14">
        <v>4</v>
      </c>
      <c r="J69" s="13" t="s">
        <v>1490</v>
      </c>
      <c r="K69" s="13" t="s">
        <v>3744</v>
      </c>
      <c r="L69" s="13" t="s">
        <v>4204</v>
      </c>
      <c r="M69" s="13" t="s">
        <v>4267</v>
      </c>
    </row>
    <row r="70" spans="1:13" x14ac:dyDescent="0.3">
      <c r="A70" s="13" t="s">
        <v>1491</v>
      </c>
      <c r="B70" s="13" t="s">
        <v>3738</v>
      </c>
      <c r="C70" s="13" t="s">
        <v>3739</v>
      </c>
      <c r="D70" s="13" t="s">
        <v>3740</v>
      </c>
      <c r="E70" s="13" t="s">
        <v>3741</v>
      </c>
      <c r="F70" s="13" t="s">
        <v>3693</v>
      </c>
      <c r="G70" s="13" t="s">
        <v>4396</v>
      </c>
      <c r="H70" s="13" t="s">
        <v>4397</v>
      </c>
      <c r="I70" s="14">
        <v>2</v>
      </c>
      <c r="J70" s="13" t="s">
        <v>1490</v>
      </c>
      <c r="K70" s="13" t="s">
        <v>3744</v>
      </c>
      <c r="L70" s="13" t="s">
        <v>4204</v>
      </c>
      <c r="M70" s="13" t="s">
        <v>4267</v>
      </c>
    </row>
    <row r="71" spans="1:13" x14ac:dyDescent="0.3">
      <c r="A71" s="13" t="s">
        <v>1491</v>
      </c>
      <c r="B71" s="13" t="s">
        <v>3738</v>
      </c>
      <c r="C71" s="13" t="s">
        <v>3739</v>
      </c>
      <c r="D71" s="13" t="s">
        <v>3740</v>
      </c>
      <c r="E71" s="13" t="s">
        <v>3741</v>
      </c>
      <c r="F71" s="13" t="s">
        <v>3693</v>
      </c>
      <c r="G71" s="13" t="s">
        <v>4398</v>
      </c>
      <c r="H71" s="13" t="s">
        <v>4399</v>
      </c>
      <c r="I71" s="14">
        <v>2</v>
      </c>
      <c r="J71" s="13" t="s">
        <v>1490</v>
      </c>
      <c r="K71" s="13" t="s">
        <v>3744</v>
      </c>
      <c r="L71" s="13" t="s">
        <v>4204</v>
      </c>
      <c r="M71" s="13" t="s">
        <v>4267</v>
      </c>
    </row>
    <row r="72" spans="1:13" x14ac:dyDescent="0.3">
      <c r="A72" s="13" t="s">
        <v>1491</v>
      </c>
      <c r="B72" s="13" t="s">
        <v>3738</v>
      </c>
      <c r="C72" s="13" t="s">
        <v>3739</v>
      </c>
      <c r="D72" s="13" t="s">
        <v>3740</v>
      </c>
      <c r="E72" s="13" t="s">
        <v>3741</v>
      </c>
      <c r="F72" s="13" t="s">
        <v>3693</v>
      </c>
      <c r="G72" s="13" t="s">
        <v>4400</v>
      </c>
      <c r="H72" s="13" t="s">
        <v>4401</v>
      </c>
      <c r="I72" s="14">
        <v>2</v>
      </c>
      <c r="J72" s="13" t="s">
        <v>1490</v>
      </c>
      <c r="K72" s="13" t="s">
        <v>3744</v>
      </c>
      <c r="L72" s="13" t="s">
        <v>4204</v>
      </c>
      <c r="M72" s="13" t="s">
        <v>4267</v>
      </c>
    </row>
    <row r="73" spans="1:13" x14ac:dyDescent="0.3">
      <c r="A73" s="13" t="s">
        <v>1491</v>
      </c>
      <c r="B73" s="13" t="s">
        <v>3738</v>
      </c>
      <c r="C73" s="13" t="s">
        <v>3739</v>
      </c>
      <c r="D73" s="13" t="s">
        <v>3740</v>
      </c>
      <c r="E73" s="13" t="s">
        <v>3741</v>
      </c>
      <c r="F73" s="13" t="s">
        <v>3693</v>
      </c>
      <c r="G73" s="13" t="s">
        <v>4402</v>
      </c>
      <c r="H73" s="13" t="s">
        <v>4403</v>
      </c>
      <c r="I73" s="14">
        <v>1</v>
      </c>
      <c r="J73" s="13" t="s">
        <v>1490</v>
      </c>
      <c r="K73" s="13" t="s">
        <v>3744</v>
      </c>
      <c r="L73" s="13" t="s">
        <v>4204</v>
      </c>
      <c r="M73" s="13" t="s">
        <v>4404</v>
      </c>
    </row>
    <row r="74" spans="1:13" x14ac:dyDescent="0.3">
      <c r="A74" s="13" t="s">
        <v>1491</v>
      </c>
      <c r="B74" s="13" t="s">
        <v>3738</v>
      </c>
      <c r="C74" s="13" t="s">
        <v>3739</v>
      </c>
      <c r="D74" s="13" t="s">
        <v>3740</v>
      </c>
      <c r="E74" s="13" t="s">
        <v>3741</v>
      </c>
      <c r="F74" s="13" t="s">
        <v>3693</v>
      </c>
      <c r="G74" s="13" t="s">
        <v>4405</v>
      </c>
      <c r="H74" s="13" t="s">
        <v>4406</v>
      </c>
      <c r="I74" s="14">
        <v>1</v>
      </c>
      <c r="J74" s="13" t="s">
        <v>1490</v>
      </c>
      <c r="K74" s="13" t="s">
        <v>3744</v>
      </c>
      <c r="L74" s="13" t="s">
        <v>4204</v>
      </c>
      <c r="M74" s="13" t="s">
        <v>4267</v>
      </c>
    </row>
    <row r="75" spans="1:13" x14ac:dyDescent="0.3">
      <c r="A75" s="13" t="s">
        <v>1491</v>
      </c>
      <c r="B75" s="13" t="s">
        <v>3738</v>
      </c>
      <c r="C75" s="13" t="s">
        <v>3739</v>
      </c>
      <c r="D75" s="13" t="s">
        <v>3740</v>
      </c>
      <c r="E75" s="13" t="s">
        <v>4407</v>
      </c>
      <c r="F75" s="13" t="s">
        <v>3693</v>
      </c>
      <c r="G75" s="13" t="s">
        <v>4408</v>
      </c>
      <c r="H75" s="13" t="s">
        <v>4409</v>
      </c>
      <c r="I75" s="14">
        <v>2</v>
      </c>
      <c r="J75" s="13" t="s">
        <v>1490</v>
      </c>
      <c r="K75" s="13" t="s">
        <v>4410</v>
      </c>
      <c r="L75" s="13" t="s">
        <v>4204</v>
      </c>
      <c r="M75" s="13" t="s">
        <v>4411</v>
      </c>
    </row>
    <row r="76" spans="1:13" x14ac:dyDescent="0.3">
      <c r="A76" s="13" t="s">
        <v>1475</v>
      </c>
      <c r="B76" s="13" t="s">
        <v>3925</v>
      </c>
      <c r="C76" s="13" t="s">
        <v>3765</v>
      </c>
      <c r="D76" s="13" t="s">
        <v>4412</v>
      </c>
      <c r="E76" s="13" t="s">
        <v>4413</v>
      </c>
      <c r="F76" s="13" t="s">
        <v>3693</v>
      </c>
      <c r="G76" s="13" t="s">
        <v>4279</v>
      </c>
      <c r="H76" s="13" t="s">
        <v>4280</v>
      </c>
      <c r="I76" s="14">
        <v>1</v>
      </c>
      <c r="J76" s="13" t="s">
        <v>1474</v>
      </c>
      <c r="K76" s="13" t="s">
        <v>4230</v>
      </c>
      <c r="L76" s="13" t="s">
        <v>4204</v>
      </c>
      <c r="M76" s="13" t="s">
        <v>4209</v>
      </c>
    </row>
    <row r="77" spans="1:13" x14ac:dyDescent="0.3">
      <c r="A77" s="13" t="s">
        <v>1432</v>
      </c>
      <c r="B77" s="13" t="s">
        <v>4414</v>
      </c>
      <c r="C77" s="13" t="s">
        <v>3700</v>
      </c>
      <c r="D77" s="13" t="s">
        <v>4415</v>
      </c>
      <c r="E77" s="13" t="s">
        <v>4416</v>
      </c>
      <c r="F77" s="13" t="s">
        <v>3693</v>
      </c>
      <c r="G77" s="13" t="s">
        <v>4222</v>
      </c>
      <c r="H77" s="13" t="s">
        <v>4223</v>
      </c>
      <c r="I77" s="14">
        <v>5</v>
      </c>
      <c r="J77" s="13" t="s">
        <v>1431</v>
      </c>
      <c r="K77" s="13" t="s">
        <v>3842</v>
      </c>
      <c r="L77" s="13" t="s">
        <v>4204</v>
      </c>
      <c r="M77" s="13" t="s">
        <v>3771</v>
      </c>
    </row>
    <row r="78" spans="1:13" x14ac:dyDescent="0.3">
      <c r="A78" s="13" t="s">
        <v>162</v>
      </c>
      <c r="B78" s="13" t="s">
        <v>4417</v>
      </c>
      <c r="C78" s="13" t="s">
        <v>3723</v>
      </c>
      <c r="D78" s="13" t="s">
        <v>4418</v>
      </c>
      <c r="E78" s="13" t="s">
        <v>4419</v>
      </c>
      <c r="F78" s="13" t="s">
        <v>3693</v>
      </c>
      <c r="G78" s="13" t="s">
        <v>4420</v>
      </c>
      <c r="H78" s="13" t="s">
        <v>4421</v>
      </c>
      <c r="I78" s="14">
        <v>1</v>
      </c>
      <c r="J78" s="13" t="s">
        <v>161</v>
      </c>
      <c r="K78" s="13" t="s">
        <v>4422</v>
      </c>
      <c r="L78" s="13" t="s">
        <v>4204</v>
      </c>
      <c r="M78" s="13" t="s">
        <v>4267</v>
      </c>
    </row>
    <row r="79" spans="1:13" x14ac:dyDescent="0.3">
      <c r="A79" s="13" t="s">
        <v>162</v>
      </c>
      <c r="B79" s="13" t="s">
        <v>4417</v>
      </c>
      <c r="C79" s="13" t="s">
        <v>3723</v>
      </c>
      <c r="D79" s="13" t="s">
        <v>4418</v>
      </c>
      <c r="E79" s="13" t="s">
        <v>4423</v>
      </c>
      <c r="F79" s="13" t="s">
        <v>3693</v>
      </c>
      <c r="G79" s="13" t="s">
        <v>4315</v>
      </c>
      <c r="H79" s="13" t="s">
        <v>4316</v>
      </c>
      <c r="I79" s="14">
        <v>1</v>
      </c>
      <c r="J79" s="13" t="s">
        <v>161</v>
      </c>
      <c r="K79" s="13" t="s">
        <v>3736</v>
      </c>
      <c r="L79" s="13" t="s">
        <v>4204</v>
      </c>
      <c r="M79" s="13" t="s">
        <v>4247</v>
      </c>
    </row>
    <row r="80" spans="1:13" x14ac:dyDescent="0.3">
      <c r="A80" s="13" t="s">
        <v>1313</v>
      </c>
      <c r="B80" s="13" t="s">
        <v>4424</v>
      </c>
      <c r="C80" s="13" t="s">
        <v>4252</v>
      </c>
      <c r="D80" s="13" t="s">
        <v>4425</v>
      </c>
      <c r="E80" s="13" t="s">
        <v>4426</v>
      </c>
      <c r="F80" s="13" t="s">
        <v>3693</v>
      </c>
      <c r="G80" s="13" t="s">
        <v>4201</v>
      </c>
      <c r="H80" s="13" t="s">
        <v>4202</v>
      </c>
      <c r="I80" s="14">
        <v>2</v>
      </c>
      <c r="J80" s="13" t="s">
        <v>1312</v>
      </c>
      <c r="K80" s="13" t="s">
        <v>4039</v>
      </c>
      <c r="L80" s="13" t="s">
        <v>4204</v>
      </c>
      <c r="M80" s="13" t="s">
        <v>4205</v>
      </c>
    </row>
    <row r="81" spans="1:13" x14ac:dyDescent="0.3">
      <c r="A81" s="13" t="s">
        <v>1358</v>
      </c>
      <c r="B81" s="13" t="s">
        <v>4427</v>
      </c>
      <c r="C81" s="13" t="s">
        <v>3690</v>
      </c>
      <c r="D81" s="13" t="s">
        <v>4428</v>
      </c>
      <c r="E81" s="13" t="s">
        <v>4429</v>
      </c>
      <c r="F81" s="13" t="s">
        <v>3693</v>
      </c>
      <c r="G81" s="13" t="s">
        <v>4430</v>
      </c>
      <c r="H81" s="13" t="s">
        <v>4431</v>
      </c>
      <c r="I81" s="14">
        <v>1</v>
      </c>
      <c r="J81" s="13" t="s">
        <v>1357</v>
      </c>
      <c r="K81" s="13" t="s">
        <v>4241</v>
      </c>
      <c r="L81" s="13" t="s">
        <v>4204</v>
      </c>
      <c r="M81" s="13" t="s">
        <v>4432</v>
      </c>
    </row>
    <row r="82" spans="1:13" x14ac:dyDescent="0.3">
      <c r="A82" s="13" t="s">
        <v>1358</v>
      </c>
      <c r="B82" s="13" t="s">
        <v>4427</v>
      </c>
      <c r="C82" s="13" t="s">
        <v>3690</v>
      </c>
      <c r="D82" s="13" t="s">
        <v>4428</v>
      </c>
      <c r="E82" s="13" t="s">
        <v>4433</v>
      </c>
      <c r="F82" s="13" t="s">
        <v>3693</v>
      </c>
      <c r="G82" s="13" t="s">
        <v>4434</v>
      </c>
      <c r="H82" s="13" t="s">
        <v>4431</v>
      </c>
      <c r="I82" s="14">
        <v>2</v>
      </c>
      <c r="J82" s="13" t="s">
        <v>1357</v>
      </c>
      <c r="K82" s="13" t="s">
        <v>3712</v>
      </c>
      <c r="L82" s="13" t="s">
        <v>4204</v>
      </c>
      <c r="M82" s="13" t="s">
        <v>4432</v>
      </c>
    </row>
    <row r="83" spans="1:13" x14ac:dyDescent="0.3">
      <c r="A83" s="13" t="s">
        <v>315</v>
      </c>
      <c r="B83" s="13" t="s">
        <v>4435</v>
      </c>
      <c r="C83" s="13" t="s">
        <v>4130</v>
      </c>
      <c r="D83" s="13" t="s">
        <v>4436</v>
      </c>
      <c r="E83" s="13" t="s">
        <v>4437</v>
      </c>
      <c r="F83" s="13" t="s">
        <v>3693</v>
      </c>
      <c r="G83" s="13" t="s">
        <v>4279</v>
      </c>
      <c r="H83" s="13" t="s">
        <v>4280</v>
      </c>
      <c r="I83" s="14">
        <v>2</v>
      </c>
      <c r="J83" s="13" t="s">
        <v>314</v>
      </c>
      <c r="K83" s="13" t="s">
        <v>4438</v>
      </c>
      <c r="L83" s="13" t="s">
        <v>4204</v>
      </c>
      <c r="M83" s="13" t="s">
        <v>4209</v>
      </c>
    </row>
    <row r="84" spans="1:13" x14ac:dyDescent="0.3">
      <c r="A84" s="13" t="s">
        <v>264</v>
      </c>
      <c r="B84" s="13" t="s">
        <v>4439</v>
      </c>
      <c r="C84" s="13" t="s">
        <v>3765</v>
      </c>
      <c r="D84" s="13" t="s">
        <v>4440</v>
      </c>
      <c r="E84" s="13" t="s">
        <v>4441</v>
      </c>
      <c r="F84" s="13" t="s">
        <v>3693</v>
      </c>
      <c r="G84" s="13" t="s">
        <v>4442</v>
      </c>
      <c r="H84" s="13" t="s">
        <v>4443</v>
      </c>
      <c r="I84" s="14">
        <v>3</v>
      </c>
      <c r="J84" s="13" t="s">
        <v>263</v>
      </c>
      <c r="K84" s="13" t="s">
        <v>3728</v>
      </c>
      <c r="L84" s="13" t="s">
        <v>4204</v>
      </c>
      <c r="M84" s="13" t="s">
        <v>4444</v>
      </c>
    </row>
    <row r="85" spans="1:13" x14ac:dyDescent="0.3">
      <c r="A85" s="13" t="s">
        <v>1301</v>
      </c>
      <c r="B85" s="13" t="s">
        <v>4445</v>
      </c>
      <c r="C85" s="13" t="s">
        <v>3894</v>
      </c>
      <c r="D85" s="13" t="s">
        <v>4446</v>
      </c>
      <c r="E85" s="13" t="s">
        <v>4447</v>
      </c>
      <c r="F85" s="13" t="s">
        <v>3693</v>
      </c>
      <c r="G85" s="13" t="s">
        <v>4448</v>
      </c>
      <c r="H85" s="13" t="s">
        <v>4449</v>
      </c>
      <c r="I85" s="14">
        <v>1</v>
      </c>
      <c r="J85" s="13" t="s">
        <v>1300</v>
      </c>
      <c r="K85" s="13" t="s">
        <v>3705</v>
      </c>
      <c r="L85" s="13" t="s">
        <v>4204</v>
      </c>
      <c r="M85" s="13" t="s">
        <v>4267</v>
      </c>
    </row>
    <row r="86" spans="1:13" x14ac:dyDescent="0.3">
      <c r="A86" s="13" t="s">
        <v>1301</v>
      </c>
      <c r="B86" s="13" t="s">
        <v>4445</v>
      </c>
      <c r="C86" s="13" t="s">
        <v>3894</v>
      </c>
      <c r="D86" s="13" t="s">
        <v>4446</v>
      </c>
      <c r="E86" s="13" t="s">
        <v>4450</v>
      </c>
      <c r="F86" s="13" t="s">
        <v>3693</v>
      </c>
      <c r="G86" s="13" t="s">
        <v>4245</v>
      </c>
      <c r="H86" s="13" t="s">
        <v>4246</v>
      </c>
      <c r="I86" s="14">
        <v>1</v>
      </c>
      <c r="J86" s="13" t="s">
        <v>1300</v>
      </c>
      <c r="K86" s="13" t="s">
        <v>4451</v>
      </c>
      <c r="L86" s="13" t="s">
        <v>4204</v>
      </c>
      <c r="M86" s="13" t="s">
        <v>4247</v>
      </c>
    </row>
    <row r="87" spans="1:13" x14ac:dyDescent="0.3">
      <c r="A87" s="13" t="s">
        <v>1301</v>
      </c>
      <c r="B87" s="13" t="s">
        <v>4445</v>
      </c>
      <c r="C87" s="13" t="s">
        <v>3894</v>
      </c>
      <c r="D87" s="13" t="s">
        <v>4446</v>
      </c>
      <c r="E87" s="13" t="s">
        <v>4452</v>
      </c>
      <c r="F87" s="13" t="s">
        <v>3693</v>
      </c>
      <c r="G87" s="13" t="s">
        <v>4453</v>
      </c>
      <c r="H87" s="13" t="s">
        <v>4308</v>
      </c>
      <c r="I87" s="14">
        <v>1</v>
      </c>
      <c r="J87" s="13" t="s">
        <v>1300</v>
      </c>
      <c r="K87" s="13" t="s">
        <v>4071</v>
      </c>
      <c r="L87" s="13" t="s">
        <v>4204</v>
      </c>
      <c r="M87" s="13" t="s">
        <v>4267</v>
      </c>
    </row>
    <row r="88" spans="1:13" x14ac:dyDescent="0.3">
      <c r="A88" s="13" t="s">
        <v>1301</v>
      </c>
      <c r="B88" s="13" t="s">
        <v>4445</v>
      </c>
      <c r="C88" s="13" t="s">
        <v>3894</v>
      </c>
      <c r="D88" s="13" t="s">
        <v>4446</v>
      </c>
      <c r="E88" s="13" t="s">
        <v>4454</v>
      </c>
      <c r="F88" s="13" t="s">
        <v>3693</v>
      </c>
      <c r="G88" s="13" t="s">
        <v>4249</v>
      </c>
      <c r="H88" s="13" t="s">
        <v>4250</v>
      </c>
      <c r="I88" s="14">
        <v>1</v>
      </c>
      <c r="J88" s="13" t="s">
        <v>1300</v>
      </c>
      <c r="K88" s="13" t="s">
        <v>3993</v>
      </c>
      <c r="L88" s="13" t="s">
        <v>4204</v>
      </c>
      <c r="M88" s="13" t="s">
        <v>4209</v>
      </c>
    </row>
    <row r="89" spans="1:13" x14ac:dyDescent="0.3">
      <c r="A89" s="13" t="s">
        <v>3286</v>
      </c>
      <c r="B89" s="13" t="s">
        <v>3758</v>
      </c>
      <c r="C89" s="13" t="s">
        <v>3700</v>
      </c>
      <c r="D89" s="13" t="s">
        <v>3759</v>
      </c>
      <c r="E89" s="13" t="s">
        <v>3760</v>
      </c>
      <c r="F89" s="13" t="s">
        <v>3693</v>
      </c>
      <c r="G89" s="13" t="s">
        <v>4455</v>
      </c>
      <c r="H89" s="13" t="s">
        <v>4456</v>
      </c>
      <c r="I89" s="14">
        <v>3</v>
      </c>
      <c r="J89" s="13" t="s">
        <v>3285</v>
      </c>
      <c r="K89" s="13" t="s">
        <v>3705</v>
      </c>
      <c r="L89" s="13" t="s">
        <v>4204</v>
      </c>
      <c r="M89" s="13" t="s">
        <v>4267</v>
      </c>
    </row>
    <row r="90" spans="1:13" x14ac:dyDescent="0.3">
      <c r="A90" s="13" t="s">
        <v>60</v>
      </c>
      <c r="B90" s="13" t="s">
        <v>4457</v>
      </c>
      <c r="C90" s="13" t="s">
        <v>3731</v>
      </c>
      <c r="D90" s="13" t="s">
        <v>4458</v>
      </c>
      <c r="E90" s="13" t="s">
        <v>4459</v>
      </c>
      <c r="F90" s="13" t="s">
        <v>3693</v>
      </c>
      <c r="G90" s="13" t="s">
        <v>4460</v>
      </c>
      <c r="H90" s="13" t="s">
        <v>4461</v>
      </c>
      <c r="I90" s="14">
        <v>10</v>
      </c>
      <c r="J90" s="13" t="s">
        <v>59</v>
      </c>
      <c r="K90" s="13" t="s">
        <v>4071</v>
      </c>
      <c r="L90" s="13" t="s">
        <v>4204</v>
      </c>
      <c r="M90" s="13" t="s">
        <v>4462</v>
      </c>
    </row>
    <row r="91" spans="1:13" x14ac:dyDescent="0.3">
      <c r="A91" s="13" t="s">
        <v>284</v>
      </c>
      <c r="B91" s="13" t="s">
        <v>4463</v>
      </c>
      <c r="C91" s="13" t="s">
        <v>3871</v>
      </c>
      <c r="D91" s="13" t="s">
        <v>4464</v>
      </c>
      <c r="E91" s="13" t="s">
        <v>4465</v>
      </c>
      <c r="F91" s="13" t="s">
        <v>3693</v>
      </c>
      <c r="G91" s="13" t="s">
        <v>4466</v>
      </c>
      <c r="H91" s="13" t="s">
        <v>4467</v>
      </c>
      <c r="I91" s="14">
        <v>1</v>
      </c>
      <c r="J91" s="13" t="s">
        <v>283</v>
      </c>
      <c r="K91" s="13" t="s">
        <v>4468</v>
      </c>
      <c r="L91" s="13" t="s">
        <v>4204</v>
      </c>
      <c r="M91" s="13" t="s">
        <v>4267</v>
      </c>
    </row>
    <row r="92" spans="1:13" x14ac:dyDescent="0.3">
      <c r="A92" s="13" t="s">
        <v>284</v>
      </c>
      <c r="B92" s="13" t="s">
        <v>4463</v>
      </c>
      <c r="C92" s="13" t="s">
        <v>3871</v>
      </c>
      <c r="D92" s="13" t="s">
        <v>4464</v>
      </c>
      <c r="E92" s="13" t="s">
        <v>4469</v>
      </c>
      <c r="F92" s="13" t="s">
        <v>3693</v>
      </c>
      <c r="G92" s="13" t="s">
        <v>4470</v>
      </c>
      <c r="H92" s="13" t="s">
        <v>4471</v>
      </c>
      <c r="I92" s="14">
        <v>1</v>
      </c>
      <c r="J92" s="13" t="s">
        <v>283</v>
      </c>
      <c r="K92" s="13" t="s">
        <v>4320</v>
      </c>
      <c r="L92" s="13" t="s">
        <v>4204</v>
      </c>
      <c r="M92" s="13" t="s">
        <v>4209</v>
      </c>
    </row>
    <row r="93" spans="1:13" x14ac:dyDescent="0.3">
      <c r="A93" s="13" t="s">
        <v>284</v>
      </c>
      <c r="B93" s="13" t="s">
        <v>4463</v>
      </c>
      <c r="C93" s="13" t="s">
        <v>3871</v>
      </c>
      <c r="D93" s="13" t="s">
        <v>4464</v>
      </c>
      <c r="E93" s="13" t="s">
        <v>4472</v>
      </c>
      <c r="F93" s="13" t="s">
        <v>3693</v>
      </c>
      <c r="G93" s="13" t="s">
        <v>4279</v>
      </c>
      <c r="H93" s="13" t="s">
        <v>4280</v>
      </c>
      <c r="I93" s="14">
        <v>1</v>
      </c>
      <c r="J93" s="13" t="s">
        <v>283</v>
      </c>
      <c r="K93" s="13" t="s">
        <v>3854</v>
      </c>
      <c r="L93" s="13" t="s">
        <v>4204</v>
      </c>
      <c r="M93" s="13" t="s">
        <v>4209</v>
      </c>
    </row>
    <row r="94" spans="1:13" x14ac:dyDescent="0.3">
      <c r="A94" s="13" t="s">
        <v>665</v>
      </c>
      <c r="B94" s="13" t="s">
        <v>4473</v>
      </c>
      <c r="C94" s="13" t="s">
        <v>3782</v>
      </c>
      <c r="D94" s="13" t="s">
        <v>4474</v>
      </c>
      <c r="E94" s="13" t="s">
        <v>4475</v>
      </c>
      <c r="F94" s="13" t="s">
        <v>3693</v>
      </c>
      <c r="G94" s="13" t="s">
        <v>4476</v>
      </c>
      <c r="H94" s="13" t="s">
        <v>4477</v>
      </c>
      <c r="I94" s="14">
        <v>1</v>
      </c>
      <c r="J94" s="13" t="s">
        <v>664</v>
      </c>
      <c r="K94" s="13" t="s">
        <v>4478</v>
      </c>
      <c r="L94" s="13" t="s">
        <v>4204</v>
      </c>
      <c r="M94" s="13" t="s">
        <v>3706</v>
      </c>
    </row>
    <row r="95" spans="1:13" x14ac:dyDescent="0.3">
      <c r="A95" s="13" t="s">
        <v>616</v>
      </c>
      <c r="B95" s="13" t="s">
        <v>4479</v>
      </c>
      <c r="C95" s="13" t="s">
        <v>3715</v>
      </c>
      <c r="D95" s="13" t="s">
        <v>4480</v>
      </c>
      <c r="E95" s="13" t="s">
        <v>4481</v>
      </c>
      <c r="F95" s="13" t="s">
        <v>3693</v>
      </c>
      <c r="G95" s="13" t="s">
        <v>4482</v>
      </c>
      <c r="H95" s="13" t="s">
        <v>4483</v>
      </c>
      <c r="I95" s="14">
        <v>2</v>
      </c>
      <c r="J95" s="13" t="s">
        <v>615</v>
      </c>
      <c r="K95" s="13" t="s">
        <v>3834</v>
      </c>
      <c r="L95" s="13" t="s">
        <v>4204</v>
      </c>
      <c r="M95" s="13" t="s">
        <v>4267</v>
      </c>
    </row>
    <row r="96" spans="1:13" x14ac:dyDescent="0.3">
      <c r="A96" s="13" t="s">
        <v>1487</v>
      </c>
      <c r="B96" s="13" t="s">
        <v>4484</v>
      </c>
      <c r="C96" s="13" t="s">
        <v>3782</v>
      </c>
      <c r="D96" s="13" t="s">
        <v>4485</v>
      </c>
      <c r="E96" s="13" t="s">
        <v>4486</v>
      </c>
      <c r="F96" s="13" t="s">
        <v>3693</v>
      </c>
      <c r="G96" s="13" t="s">
        <v>4487</v>
      </c>
      <c r="H96" s="13" t="s">
        <v>4488</v>
      </c>
      <c r="I96" s="14">
        <v>1</v>
      </c>
      <c r="J96" s="13" t="s">
        <v>1486</v>
      </c>
      <c r="K96" s="13" t="s">
        <v>3795</v>
      </c>
      <c r="L96" s="13" t="s">
        <v>4204</v>
      </c>
      <c r="M96" s="13" t="s">
        <v>3962</v>
      </c>
    </row>
    <row r="97" spans="1:13" x14ac:dyDescent="0.3">
      <c r="A97" s="13" t="s">
        <v>1487</v>
      </c>
      <c r="B97" s="13" t="s">
        <v>4484</v>
      </c>
      <c r="C97" s="13" t="s">
        <v>3782</v>
      </c>
      <c r="D97" s="13" t="s">
        <v>4485</v>
      </c>
      <c r="E97" s="13" t="s">
        <v>4486</v>
      </c>
      <c r="F97" s="13" t="s">
        <v>3693</v>
      </c>
      <c r="G97" s="13" t="s">
        <v>4489</v>
      </c>
      <c r="H97" s="13" t="s">
        <v>4490</v>
      </c>
      <c r="I97" s="14">
        <v>1</v>
      </c>
      <c r="J97" s="13" t="s">
        <v>1486</v>
      </c>
      <c r="K97" s="13" t="s">
        <v>3795</v>
      </c>
      <c r="L97" s="13" t="s">
        <v>4204</v>
      </c>
      <c r="M97" s="13" t="s">
        <v>4267</v>
      </c>
    </row>
    <row r="98" spans="1:13" x14ac:dyDescent="0.3">
      <c r="A98" s="13" t="s">
        <v>1487</v>
      </c>
      <c r="B98" s="13" t="s">
        <v>4484</v>
      </c>
      <c r="C98" s="13" t="s">
        <v>3782</v>
      </c>
      <c r="D98" s="13" t="s">
        <v>4485</v>
      </c>
      <c r="E98" s="13" t="s">
        <v>4491</v>
      </c>
      <c r="F98" s="13" t="s">
        <v>3693</v>
      </c>
      <c r="G98" s="13" t="s">
        <v>4489</v>
      </c>
      <c r="H98" s="13" t="s">
        <v>4490</v>
      </c>
      <c r="I98" s="14">
        <v>1</v>
      </c>
      <c r="J98" s="13" t="s">
        <v>1486</v>
      </c>
      <c r="K98" s="13" t="s">
        <v>3860</v>
      </c>
      <c r="L98" s="13" t="s">
        <v>4204</v>
      </c>
      <c r="M98" s="13" t="s">
        <v>4267</v>
      </c>
    </row>
    <row r="99" spans="1:13" x14ac:dyDescent="0.3">
      <c r="A99" s="13" t="s">
        <v>156</v>
      </c>
      <c r="B99" s="13" t="s">
        <v>4492</v>
      </c>
      <c r="C99" s="13" t="s">
        <v>3790</v>
      </c>
      <c r="D99" s="13" t="s">
        <v>4493</v>
      </c>
      <c r="E99" s="13" t="s">
        <v>4494</v>
      </c>
      <c r="F99" s="13" t="s">
        <v>3693</v>
      </c>
      <c r="G99" s="13" t="s">
        <v>4245</v>
      </c>
      <c r="H99" s="13" t="s">
        <v>4246</v>
      </c>
      <c r="I99" s="14">
        <v>1</v>
      </c>
      <c r="J99" s="13" t="s">
        <v>155</v>
      </c>
      <c r="K99" s="13" t="s">
        <v>4241</v>
      </c>
      <c r="L99" s="13" t="s">
        <v>4204</v>
      </c>
      <c r="M99" s="13" t="s">
        <v>4247</v>
      </c>
    </row>
    <row r="100" spans="1:13" x14ac:dyDescent="0.3">
      <c r="A100" s="13" t="s">
        <v>931</v>
      </c>
      <c r="B100" s="13" t="s">
        <v>4495</v>
      </c>
      <c r="C100" s="13" t="s">
        <v>3956</v>
      </c>
      <c r="D100" s="13" t="s">
        <v>4496</v>
      </c>
      <c r="E100" s="13" t="s">
        <v>4497</v>
      </c>
      <c r="F100" s="13" t="s">
        <v>3693</v>
      </c>
      <c r="G100" s="13" t="s">
        <v>4207</v>
      </c>
      <c r="H100" s="13" t="s">
        <v>4208</v>
      </c>
      <c r="I100" s="14">
        <v>1</v>
      </c>
      <c r="J100" s="13" t="s">
        <v>930</v>
      </c>
      <c r="K100" s="13" t="s">
        <v>3795</v>
      </c>
      <c r="L100" s="13" t="s">
        <v>4204</v>
      </c>
      <c r="M100" s="13" t="s">
        <v>4209</v>
      </c>
    </row>
    <row r="101" spans="1:13" x14ac:dyDescent="0.3">
      <c r="A101" s="13" t="s">
        <v>931</v>
      </c>
      <c r="B101" s="13" t="s">
        <v>4495</v>
      </c>
      <c r="C101" s="13" t="s">
        <v>3956</v>
      </c>
      <c r="D101" s="13" t="s">
        <v>4496</v>
      </c>
      <c r="E101" s="13" t="s">
        <v>4497</v>
      </c>
      <c r="F101" s="13" t="s">
        <v>3693</v>
      </c>
      <c r="G101" s="13" t="s">
        <v>4210</v>
      </c>
      <c r="H101" s="13" t="s">
        <v>4211</v>
      </c>
      <c r="I101" s="14">
        <v>2</v>
      </c>
      <c r="J101" s="13" t="s">
        <v>930</v>
      </c>
      <c r="K101" s="13" t="s">
        <v>3795</v>
      </c>
      <c r="L101" s="13" t="s">
        <v>4204</v>
      </c>
      <c r="M101" s="13" t="s">
        <v>4209</v>
      </c>
    </row>
    <row r="102" spans="1:13" x14ac:dyDescent="0.3">
      <c r="A102" s="13" t="s">
        <v>931</v>
      </c>
      <c r="B102" s="13" t="s">
        <v>4495</v>
      </c>
      <c r="C102" s="13" t="s">
        <v>3956</v>
      </c>
      <c r="D102" s="13" t="s">
        <v>4496</v>
      </c>
      <c r="E102" s="13" t="s">
        <v>4497</v>
      </c>
      <c r="F102" s="13" t="s">
        <v>3693</v>
      </c>
      <c r="G102" s="13" t="s">
        <v>4201</v>
      </c>
      <c r="H102" s="13" t="s">
        <v>4202</v>
      </c>
      <c r="I102" s="14">
        <v>1</v>
      </c>
      <c r="J102" s="13" t="s">
        <v>930</v>
      </c>
      <c r="K102" s="13" t="s">
        <v>3795</v>
      </c>
      <c r="L102" s="13" t="s">
        <v>4204</v>
      </c>
      <c r="M102" s="13" t="s">
        <v>4205</v>
      </c>
    </row>
    <row r="103" spans="1:13" x14ac:dyDescent="0.3">
      <c r="A103" s="13" t="s">
        <v>750</v>
      </c>
      <c r="B103" s="13" t="s">
        <v>3764</v>
      </c>
      <c r="C103" s="13" t="s">
        <v>3765</v>
      </c>
      <c r="D103" s="13" t="s">
        <v>3766</v>
      </c>
      <c r="E103" s="13" t="s">
        <v>4498</v>
      </c>
      <c r="F103" s="13" t="s">
        <v>3693</v>
      </c>
      <c r="G103" s="13" t="s">
        <v>4499</v>
      </c>
      <c r="H103" s="13" t="s">
        <v>4500</v>
      </c>
      <c r="I103" s="14">
        <v>1</v>
      </c>
      <c r="J103" s="13" t="s">
        <v>749</v>
      </c>
      <c r="K103" s="13" t="s">
        <v>4060</v>
      </c>
      <c r="L103" s="13" t="s">
        <v>4204</v>
      </c>
      <c r="M103" s="13" t="s">
        <v>4501</v>
      </c>
    </row>
    <row r="104" spans="1:13" x14ac:dyDescent="0.3">
      <c r="A104" s="13" t="s">
        <v>750</v>
      </c>
      <c r="B104" s="13" t="s">
        <v>3764</v>
      </c>
      <c r="C104" s="13" t="s">
        <v>3765</v>
      </c>
      <c r="D104" s="13" t="s">
        <v>3766</v>
      </c>
      <c r="E104" s="13" t="s">
        <v>3767</v>
      </c>
      <c r="F104" s="13" t="s">
        <v>3693</v>
      </c>
      <c r="G104" s="13" t="s">
        <v>4502</v>
      </c>
      <c r="H104" s="13" t="s">
        <v>4503</v>
      </c>
      <c r="I104" s="14">
        <v>1</v>
      </c>
      <c r="J104" s="13" t="s">
        <v>749</v>
      </c>
      <c r="K104" s="13" t="s">
        <v>3770</v>
      </c>
      <c r="L104" s="13" t="s">
        <v>4204</v>
      </c>
      <c r="M104" s="13" t="s">
        <v>3771</v>
      </c>
    </row>
    <row r="105" spans="1:13" x14ac:dyDescent="0.3">
      <c r="A105" s="13" t="s">
        <v>750</v>
      </c>
      <c r="B105" s="13" t="s">
        <v>3764</v>
      </c>
      <c r="C105" s="13" t="s">
        <v>3765</v>
      </c>
      <c r="D105" s="13" t="s">
        <v>3766</v>
      </c>
      <c r="E105" s="13" t="s">
        <v>3767</v>
      </c>
      <c r="F105" s="13" t="s">
        <v>3693</v>
      </c>
      <c r="G105" s="13" t="s">
        <v>4504</v>
      </c>
      <c r="H105" s="13" t="s">
        <v>4505</v>
      </c>
      <c r="I105" s="14">
        <v>1</v>
      </c>
      <c r="J105" s="13" t="s">
        <v>749</v>
      </c>
      <c r="K105" s="13" t="s">
        <v>3770</v>
      </c>
      <c r="L105" s="13" t="s">
        <v>4204</v>
      </c>
      <c r="M105" s="13" t="s">
        <v>4391</v>
      </c>
    </row>
    <row r="106" spans="1:13" x14ac:dyDescent="0.3">
      <c r="A106" s="13" t="s">
        <v>750</v>
      </c>
      <c r="B106" s="13" t="s">
        <v>3764</v>
      </c>
      <c r="C106" s="13" t="s">
        <v>3765</v>
      </c>
      <c r="D106" s="13" t="s">
        <v>3766</v>
      </c>
      <c r="E106" s="13" t="s">
        <v>3767</v>
      </c>
      <c r="F106" s="13" t="s">
        <v>3693</v>
      </c>
      <c r="G106" s="13" t="s">
        <v>4506</v>
      </c>
      <c r="H106" s="13" t="s">
        <v>4507</v>
      </c>
      <c r="I106" s="14">
        <v>1</v>
      </c>
      <c r="J106" s="13" t="s">
        <v>749</v>
      </c>
      <c r="K106" s="13" t="s">
        <v>3770</v>
      </c>
      <c r="L106" s="13" t="s">
        <v>4204</v>
      </c>
      <c r="M106" s="13" t="s">
        <v>4391</v>
      </c>
    </row>
    <row r="107" spans="1:13" x14ac:dyDescent="0.3">
      <c r="A107" s="13" t="s">
        <v>750</v>
      </c>
      <c r="B107" s="13" t="s">
        <v>3764</v>
      </c>
      <c r="C107" s="13" t="s">
        <v>3765</v>
      </c>
      <c r="D107" s="13" t="s">
        <v>3766</v>
      </c>
      <c r="E107" s="13" t="s">
        <v>3767</v>
      </c>
      <c r="F107" s="13" t="s">
        <v>3693</v>
      </c>
      <c r="G107" s="13" t="s">
        <v>4508</v>
      </c>
      <c r="H107" s="13" t="s">
        <v>4509</v>
      </c>
      <c r="I107" s="14">
        <v>1</v>
      </c>
      <c r="J107" s="13" t="s">
        <v>749</v>
      </c>
      <c r="K107" s="13" t="s">
        <v>3770</v>
      </c>
      <c r="L107" s="13" t="s">
        <v>4204</v>
      </c>
      <c r="M107" s="13" t="s">
        <v>3771</v>
      </c>
    </row>
    <row r="108" spans="1:13" x14ac:dyDescent="0.3">
      <c r="A108" s="13" t="s">
        <v>750</v>
      </c>
      <c r="B108" s="13" t="s">
        <v>3764</v>
      </c>
      <c r="C108" s="13" t="s">
        <v>3765</v>
      </c>
      <c r="D108" s="13" t="s">
        <v>3766</v>
      </c>
      <c r="E108" s="13" t="s">
        <v>3767</v>
      </c>
      <c r="F108" s="13" t="s">
        <v>3693</v>
      </c>
      <c r="G108" s="13" t="s">
        <v>4510</v>
      </c>
      <c r="H108" s="13" t="s">
        <v>4511</v>
      </c>
      <c r="I108" s="14">
        <v>1</v>
      </c>
      <c r="J108" s="13" t="s">
        <v>749</v>
      </c>
      <c r="K108" s="13" t="s">
        <v>3770</v>
      </c>
      <c r="L108" s="13" t="s">
        <v>4204</v>
      </c>
      <c r="M108" s="13" t="s">
        <v>3771</v>
      </c>
    </row>
    <row r="109" spans="1:13" x14ac:dyDescent="0.3">
      <c r="A109" s="13" t="s">
        <v>750</v>
      </c>
      <c r="B109" s="13" t="s">
        <v>3764</v>
      </c>
      <c r="C109" s="13" t="s">
        <v>3765</v>
      </c>
      <c r="D109" s="13" t="s">
        <v>3766</v>
      </c>
      <c r="E109" s="13" t="s">
        <v>3767</v>
      </c>
      <c r="F109" s="13" t="s">
        <v>3693</v>
      </c>
      <c r="G109" s="13" t="s">
        <v>4512</v>
      </c>
      <c r="H109" s="13" t="s">
        <v>4513</v>
      </c>
      <c r="I109" s="14">
        <v>1</v>
      </c>
      <c r="J109" s="13" t="s">
        <v>749</v>
      </c>
      <c r="K109" s="13" t="s">
        <v>3770</v>
      </c>
      <c r="L109" s="13" t="s">
        <v>4204</v>
      </c>
      <c r="M109" s="13" t="s">
        <v>3771</v>
      </c>
    </row>
    <row r="110" spans="1:13" x14ac:dyDescent="0.3">
      <c r="A110" s="13" t="s">
        <v>184</v>
      </c>
      <c r="B110" s="13" t="s">
        <v>4514</v>
      </c>
      <c r="C110" s="13" t="s">
        <v>3723</v>
      </c>
      <c r="D110" s="13" t="s">
        <v>4515</v>
      </c>
      <c r="E110" s="13" t="s">
        <v>4516</v>
      </c>
      <c r="F110" s="13" t="s">
        <v>3693</v>
      </c>
      <c r="G110" s="13" t="s">
        <v>4245</v>
      </c>
      <c r="H110" s="13" t="s">
        <v>4246</v>
      </c>
      <c r="I110" s="14">
        <v>1</v>
      </c>
      <c r="J110" s="13" t="s">
        <v>183</v>
      </c>
      <c r="K110" s="13" t="s">
        <v>4336</v>
      </c>
      <c r="L110" s="13" t="s">
        <v>4204</v>
      </c>
      <c r="M110" s="13" t="s">
        <v>4247</v>
      </c>
    </row>
    <row r="111" spans="1:13" x14ac:dyDescent="0.3">
      <c r="A111" s="13" t="s">
        <v>669</v>
      </c>
      <c r="B111" s="13" t="s">
        <v>4517</v>
      </c>
      <c r="C111" s="13" t="s">
        <v>3964</v>
      </c>
      <c r="D111" s="13" t="s">
        <v>4518</v>
      </c>
      <c r="E111" s="13" t="s">
        <v>4519</v>
      </c>
      <c r="F111" s="13" t="s">
        <v>3693</v>
      </c>
      <c r="G111" s="13" t="s">
        <v>4293</v>
      </c>
      <c r="H111" s="13" t="s">
        <v>4294</v>
      </c>
      <c r="I111" s="14">
        <v>2</v>
      </c>
      <c r="J111" s="13" t="s">
        <v>668</v>
      </c>
      <c r="K111" s="13" t="s">
        <v>4520</v>
      </c>
      <c r="L111" s="13" t="s">
        <v>4204</v>
      </c>
      <c r="M111" s="13" t="s">
        <v>4267</v>
      </c>
    </row>
    <row r="112" spans="1:13" x14ac:dyDescent="0.3">
      <c r="A112" s="13" t="s">
        <v>278</v>
      </c>
      <c r="B112" s="13" t="s">
        <v>4521</v>
      </c>
      <c r="C112" s="13" t="s">
        <v>3715</v>
      </c>
      <c r="D112" s="13" t="s">
        <v>4522</v>
      </c>
      <c r="E112" s="13" t="s">
        <v>4523</v>
      </c>
      <c r="F112" s="13" t="s">
        <v>3693</v>
      </c>
      <c r="G112" s="13" t="s">
        <v>4524</v>
      </c>
      <c r="H112" s="13" t="s">
        <v>4525</v>
      </c>
      <c r="I112" s="14">
        <v>1</v>
      </c>
      <c r="J112" s="13" t="s">
        <v>277</v>
      </c>
      <c r="K112" s="13" t="s">
        <v>4032</v>
      </c>
      <c r="L112" s="13" t="s">
        <v>4204</v>
      </c>
      <c r="M112" s="13" t="s">
        <v>4267</v>
      </c>
    </row>
    <row r="113" spans="1:13" x14ac:dyDescent="0.3">
      <c r="A113" s="13" t="s">
        <v>278</v>
      </c>
      <c r="B113" s="13" t="s">
        <v>4521</v>
      </c>
      <c r="C113" s="13" t="s">
        <v>3715</v>
      </c>
      <c r="D113" s="13" t="s">
        <v>4522</v>
      </c>
      <c r="E113" s="13" t="s">
        <v>4523</v>
      </c>
      <c r="F113" s="13" t="s">
        <v>3693</v>
      </c>
      <c r="G113" s="13" t="s">
        <v>4526</v>
      </c>
      <c r="H113" s="13" t="s">
        <v>4456</v>
      </c>
      <c r="I113" s="14">
        <v>1</v>
      </c>
      <c r="J113" s="13" t="s">
        <v>277</v>
      </c>
      <c r="K113" s="13" t="s">
        <v>4032</v>
      </c>
      <c r="L113" s="13" t="s">
        <v>4204</v>
      </c>
      <c r="M113" s="13" t="s">
        <v>4267</v>
      </c>
    </row>
    <row r="114" spans="1:13" x14ac:dyDescent="0.3">
      <c r="A114" s="13" t="s">
        <v>278</v>
      </c>
      <c r="B114" s="13" t="s">
        <v>4521</v>
      </c>
      <c r="C114" s="13" t="s">
        <v>3715</v>
      </c>
      <c r="D114" s="13" t="s">
        <v>4522</v>
      </c>
      <c r="E114" s="13" t="s">
        <v>4527</v>
      </c>
      <c r="F114" s="13" t="s">
        <v>3693</v>
      </c>
      <c r="G114" s="13" t="s">
        <v>4504</v>
      </c>
      <c r="H114" s="13" t="s">
        <v>4505</v>
      </c>
      <c r="I114" s="14">
        <v>1</v>
      </c>
      <c r="J114" s="13" t="s">
        <v>277</v>
      </c>
      <c r="K114" s="13" t="s">
        <v>4241</v>
      </c>
      <c r="L114" s="13" t="s">
        <v>4204</v>
      </c>
      <c r="M114" s="13" t="s">
        <v>4391</v>
      </c>
    </row>
    <row r="115" spans="1:13" x14ac:dyDescent="0.3">
      <c r="A115" s="13" t="s">
        <v>278</v>
      </c>
      <c r="B115" s="13" t="s">
        <v>4521</v>
      </c>
      <c r="C115" s="13" t="s">
        <v>3715</v>
      </c>
      <c r="D115" s="13" t="s">
        <v>4522</v>
      </c>
      <c r="E115" s="13" t="s">
        <v>4527</v>
      </c>
      <c r="F115" s="13" t="s">
        <v>3693</v>
      </c>
      <c r="G115" s="13" t="s">
        <v>4528</v>
      </c>
      <c r="H115" s="13" t="s">
        <v>4529</v>
      </c>
      <c r="I115" s="14">
        <v>1</v>
      </c>
      <c r="J115" s="13" t="s">
        <v>277</v>
      </c>
      <c r="K115" s="13" t="s">
        <v>4241</v>
      </c>
      <c r="L115" s="13" t="s">
        <v>4204</v>
      </c>
      <c r="M115" s="13" t="s">
        <v>3771</v>
      </c>
    </row>
    <row r="116" spans="1:13" x14ac:dyDescent="0.3">
      <c r="A116" s="13" t="s">
        <v>278</v>
      </c>
      <c r="B116" s="13" t="s">
        <v>4521</v>
      </c>
      <c r="C116" s="13" t="s">
        <v>3715</v>
      </c>
      <c r="D116" s="13" t="s">
        <v>4522</v>
      </c>
      <c r="E116" s="13" t="s">
        <v>4530</v>
      </c>
      <c r="F116" s="13" t="s">
        <v>3693</v>
      </c>
      <c r="G116" s="13" t="s">
        <v>4504</v>
      </c>
      <c r="H116" s="13" t="s">
        <v>4505</v>
      </c>
      <c r="I116" s="14">
        <v>1</v>
      </c>
      <c r="J116" s="13" t="s">
        <v>277</v>
      </c>
      <c r="K116" s="13" t="s">
        <v>4230</v>
      </c>
      <c r="L116" s="13" t="s">
        <v>4204</v>
      </c>
      <c r="M116" s="13" t="s">
        <v>4391</v>
      </c>
    </row>
    <row r="117" spans="1:13" x14ac:dyDescent="0.3">
      <c r="A117" s="13" t="s">
        <v>278</v>
      </c>
      <c r="B117" s="13" t="s">
        <v>4521</v>
      </c>
      <c r="C117" s="13" t="s">
        <v>3715</v>
      </c>
      <c r="D117" s="13" t="s">
        <v>4522</v>
      </c>
      <c r="E117" s="13" t="s">
        <v>4531</v>
      </c>
      <c r="F117" s="13" t="s">
        <v>3693</v>
      </c>
      <c r="G117" s="13" t="s">
        <v>4532</v>
      </c>
      <c r="H117" s="13" t="s">
        <v>4505</v>
      </c>
      <c r="I117" s="14">
        <v>1</v>
      </c>
      <c r="J117" s="13" t="s">
        <v>277</v>
      </c>
      <c r="K117" s="13" t="s">
        <v>3728</v>
      </c>
      <c r="L117" s="13" t="s">
        <v>4204</v>
      </c>
      <c r="M117" s="13" t="s">
        <v>4391</v>
      </c>
    </row>
    <row r="118" spans="1:13" x14ac:dyDescent="0.3">
      <c r="A118" s="13" t="s">
        <v>2790</v>
      </c>
      <c r="B118" s="13" t="s">
        <v>4533</v>
      </c>
      <c r="C118" s="13" t="s">
        <v>3790</v>
      </c>
      <c r="D118" s="13" t="s">
        <v>4534</v>
      </c>
      <c r="E118" s="13" t="s">
        <v>4535</v>
      </c>
      <c r="F118" s="13" t="s">
        <v>4536</v>
      </c>
      <c r="G118" s="13" t="s">
        <v>4297</v>
      </c>
      <c r="H118" s="13" t="s">
        <v>4298</v>
      </c>
      <c r="I118" s="14">
        <v>30</v>
      </c>
      <c r="J118" s="13" t="s">
        <v>2789</v>
      </c>
      <c r="K118" s="13" t="s">
        <v>3868</v>
      </c>
      <c r="L118" s="13" t="s">
        <v>4204</v>
      </c>
      <c r="M118" s="13" t="s">
        <v>4299</v>
      </c>
    </row>
    <row r="119" spans="1:13" x14ac:dyDescent="0.3">
      <c r="A119" s="13" t="s">
        <v>641</v>
      </c>
      <c r="B119" s="13" t="s">
        <v>4537</v>
      </c>
      <c r="C119" s="13" t="s">
        <v>3956</v>
      </c>
      <c r="D119" s="13" t="s">
        <v>4538</v>
      </c>
      <c r="E119" s="13" t="s">
        <v>4539</v>
      </c>
      <c r="F119" s="13" t="s">
        <v>3693</v>
      </c>
      <c r="G119" s="13" t="s">
        <v>4215</v>
      </c>
      <c r="H119" s="13" t="s">
        <v>4216</v>
      </c>
      <c r="I119" s="14">
        <v>1</v>
      </c>
      <c r="J119" s="13" t="s">
        <v>640</v>
      </c>
      <c r="K119" s="13" t="s">
        <v>3842</v>
      </c>
      <c r="L119" s="13" t="s">
        <v>4204</v>
      </c>
      <c r="M119" s="13" t="s">
        <v>4218</v>
      </c>
    </row>
    <row r="120" spans="1:13" x14ac:dyDescent="0.3">
      <c r="A120" s="13" t="s">
        <v>929</v>
      </c>
      <c r="B120" s="13" t="s">
        <v>4540</v>
      </c>
      <c r="C120" s="13" t="s">
        <v>3723</v>
      </c>
      <c r="D120" s="13" t="s">
        <v>4541</v>
      </c>
      <c r="E120" s="13" t="s">
        <v>4542</v>
      </c>
      <c r="F120" s="13" t="s">
        <v>3693</v>
      </c>
      <c r="G120" s="13" t="s">
        <v>4543</v>
      </c>
      <c r="H120" s="13" t="s">
        <v>4544</v>
      </c>
      <c r="I120" s="14">
        <v>3</v>
      </c>
      <c r="J120" s="13" t="s">
        <v>928</v>
      </c>
      <c r="K120" s="13" t="s">
        <v>3860</v>
      </c>
      <c r="L120" s="13" t="s">
        <v>4204</v>
      </c>
      <c r="M120" s="13" t="s">
        <v>4267</v>
      </c>
    </row>
    <row r="121" spans="1:13" x14ac:dyDescent="0.3">
      <c r="A121" s="13" t="s">
        <v>1152</v>
      </c>
      <c r="B121" s="13" t="s">
        <v>4545</v>
      </c>
      <c r="C121" s="13" t="s">
        <v>4152</v>
      </c>
      <c r="D121" s="13" t="s">
        <v>4546</v>
      </c>
      <c r="E121" s="13" t="s">
        <v>4547</v>
      </c>
      <c r="F121" s="13" t="s">
        <v>3693</v>
      </c>
      <c r="G121" s="13" t="s">
        <v>4548</v>
      </c>
      <c r="H121" s="13" t="s">
        <v>4549</v>
      </c>
      <c r="I121" s="14">
        <v>2</v>
      </c>
      <c r="J121" s="13" t="s">
        <v>1151</v>
      </c>
      <c r="K121" s="13" t="s">
        <v>4224</v>
      </c>
      <c r="L121" s="13" t="s">
        <v>4204</v>
      </c>
      <c r="M121" s="13" t="s">
        <v>4550</v>
      </c>
    </row>
    <row r="122" spans="1:13" x14ac:dyDescent="0.3">
      <c r="A122" s="13" t="s">
        <v>1152</v>
      </c>
      <c r="B122" s="13" t="s">
        <v>4545</v>
      </c>
      <c r="C122" s="13" t="s">
        <v>4152</v>
      </c>
      <c r="D122" s="13" t="s">
        <v>4546</v>
      </c>
      <c r="E122" s="13" t="s">
        <v>4551</v>
      </c>
      <c r="F122" s="13" t="s">
        <v>3693</v>
      </c>
      <c r="G122" s="13" t="s">
        <v>4548</v>
      </c>
      <c r="H122" s="13" t="s">
        <v>4549</v>
      </c>
      <c r="I122" s="14">
        <v>1</v>
      </c>
      <c r="J122" s="13" t="s">
        <v>1151</v>
      </c>
      <c r="K122" s="13" t="s">
        <v>3736</v>
      </c>
      <c r="L122" s="13" t="s">
        <v>4204</v>
      </c>
      <c r="M122" s="13" t="s">
        <v>4550</v>
      </c>
    </row>
    <row r="123" spans="1:13" x14ac:dyDescent="0.3">
      <c r="A123" s="13" t="s">
        <v>1152</v>
      </c>
      <c r="B123" s="13" t="s">
        <v>4545</v>
      </c>
      <c r="C123" s="13" t="s">
        <v>4152</v>
      </c>
      <c r="D123" s="13" t="s">
        <v>4546</v>
      </c>
      <c r="E123" s="13" t="s">
        <v>4552</v>
      </c>
      <c r="F123" s="13" t="s">
        <v>3693</v>
      </c>
      <c r="G123" s="13" t="s">
        <v>4207</v>
      </c>
      <c r="H123" s="13" t="s">
        <v>4208</v>
      </c>
      <c r="I123" s="14">
        <v>2</v>
      </c>
      <c r="J123" s="13" t="s">
        <v>1151</v>
      </c>
      <c r="K123" s="13" t="s">
        <v>3815</v>
      </c>
      <c r="L123" s="13" t="s">
        <v>4204</v>
      </c>
      <c r="M123" s="13" t="s">
        <v>4209</v>
      </c>
    </row>
    <row r="124" spans="1:13" x14ac:dyDescent="0.3">
      <c r="A124" s="13" t="s">
        <v>58</v>
      </c>
      <c r="B124" s="13" t="s">
        <v>4553</v>
      </c>
      <c r="C124" s="13" t="s">
        <v>3723</v>
      </c>
      <c r="D124" s="13" t="s">
        <v>4554</v>
      </c>
      <c r="E124" s="13" t="s">
        <v>4555</v>
      </c>
      <c r="F124" s="13" t="s">
        <v>3693</v>
      </c>
      <c r="G124" s="13" t="s">
        <v>4556</v>
      </c>
      <c r="H124" s="13" t="s">
        <v>4557</v>
      </c>
      <c r="I124" s="14">
        <v>1</v>
      </c>
      <c r="J124" s="13" t="s">
        <v>57</v>
      </c>
      <c r="K124" s="13" t="s">
        <v>4060</v>
      </c>
      <c r="L124" s="13" t="s">
        <v>4204</v>
      </c>
      <c r="M124" s="13" t="s">
        <v>4558</v>
      </c>
    </row>
    <row r="125" spans="1:13" x14ac:dyDescent="0.3">
      <c r="A125" s="13" t="s">
        <v>58</v>
      </c>
      <c r="B125" s="13" t="s">
        <v>4553</v>
      </c>
      <c r="C125" s="13" t="s">
        <v>3723</v>
      </c>
      <c r="D125" s="13" t="s">
        <v>4554</v>
      </c>
      <c r="E125" s="13" t="s">
        <v>4559</v>
      </c>
      <c r="F125" s="13" t="s">
        <v>3693</v>
      </c>
      <c r="G125" s="13" t="s">
        <v>4207</v>
      </c>
      <c r="H125" s="13" t="s">
        <v>4208</v>
      </c>
      <c r="I125" s="14">
        <v>2</v>
      </c>
      <c r="J125" s="13" t="s">
        <v>57</v>
      </c>
      <c r="K125" s="13" t="s">
        <v>4227</v>
      </c>
      <c r="L125" s="13" t="s">
        <v>4204</v>
      </c>
      <c r="M125" s="13" t="s">
        <v>4209</v>
      </c>
    </row>
    <row r="126" spans="1:13" x14ac:dyDescent="0.3">
      <c r="A126" s="13" t="s">
        <v>58</v>
      </c>
      <c r="B126" s="13" t="s">
        <v>4553</v>
      </c>
      <c r="C126" s="13" t="s">
        <v>3723</v>
      </c>
      <c r="D126" s="13" t="s">
        <v>4554</v>
      </c>
      <c r="E126" s="13" t="s">
        <v>4560</v>
      </c>
      <c r="F126" s="13" t="s">
        <v>3693</v>
      </c>
      <c r="G126" s="13" t="s">
        <v>4315</v>
      </c>
      <c r="H126" s="13" t="s">
        <v>4316</v>
      </c>
      <c r="I126" s="14">
        <v>2</v>
      </c>
      <c r="J126" s="13" t="s">
        <v>57</v>
      </c>
      <c r="K126" s="13" t="s">
        <v>3728</v>
      </c>
      <c r="L126" s="13" t="s">
        <v>4204</v>
      </c>
      <c r="M126" s="13" t="s">
        <v>4247</v>
      </c>
    </row>
    <row r="127" spans="1:13" x14ac:dyDescent="0.3">
      <c r="A127" s="13" t="s">
        <v>416</v>
      </c>
      <c r="B127" s="13" t="s">
        <v>4561</v>
      </c>
      <c r="C127" s="13" t="s">
        <v>4136</v>
      </c>
      <c r="D127" s="13" t="s">
        <v>4562</v>
      </c>
      <c r="E127" s="13" t="s">
        <v>4563</v>
      </c>
      <c r="F127" s="13" t="s">
        <v>3693</v>
      </c>
      <c r="G127" s="13" t="s">
        <v>4207</v>
      </c>
      <c r="H127" s="13" t="s">
        <v>4208</v>
      </c>
      <c r="I127" s="14">
        <v>3</v>
      </c>
      <c r="J127" s="13" t="s">
        <v>415</v>
      </c>
      <c r="K127" s="13" t="s">
        <v>4320</v>
      </c>
      <c r="L127" s="13" t="s">
        <v>4204</v>
      </c>
      <c r="M127" s="13" t="s">
        <v>4209</v>
      </c>
    </row>
    <row r="128" spans="1:13" x14ac:dyDescent="0.3">
      <c r="A128" s="13" t="s">
        <v>1699</v>
      </c>
      <c r="B128" s="13" t="s">
        <v>3772</v>
      </c>
      <c r="C128" s="13" t="s">
        <v>3773</v>
      </c>
      <c r="D128" s="13" t="s">
        <v>3774</v>
      </c>
      <c r="E128" s="13" t="s">
        <v>4564</v>
      </c>
      <c r="F128" s="13" t="s">
        <v>3693</v>
      </c>
      <c r="G128" s="13" t="s">
        <v>4565</v>
      </c>
      <c r="H128" s="13" t="s">
        <v>4566</v>
      </c>
      <c r="I128" s="14">
        <v>4</v>
      </c>
      <c r="J128" s="13" t="s">
        <v>1698</v>
      </c>
      <c r="K128" s="13" t="s">
        <v>4089</v>
      </c>
      <c r="L128" s="13" t="s">
        <v>4204</v>
      </c>
      <c r="M128" s="13" t="s">
        <v>4567</v>
      </c>
    </row>
    <row r="129" spans="1:13" x14ac:dyDescent="0.3">
      <c r="A129" s="13" t="s">
        <v>901</v>
      </c>
      <c r="B129" s="13" t="s">
        <v>4568</v>
      </c>
      <c r="C129" s="13" t="s">
        <v>3956</v>
      </c>
      <c r="D129" s="13" t="s">
        <v>4569</v>
      </c>
      <c r="E129" s="13" t="s">
        <v>4570</v>
      </c>
      <c r="F129" s="13" t="s">
        <v>3693</v>
      </c>
      <c r="G129" s="13" t="s">
        <v>4201</v>
      </c>
      <c r="H129" s="13" t="s">
        <v>4202</v>
      </c>
      <c r="I129" s="14">
        <v>1</v>
      </c>
      <c r="J129" s="13" t="s">
        <v>900</v>
      </c>
      <c r="K129" s="13" t="s">
        <v>4227</v>
      </c>
      <c r="L129" s="13" t="s">
        <v>4204</v>
      </c>
      <c r="M129" s="13" t="s">
        <v>4205</v>
      </c>
    </row>
    <row r="130" spans="1:13" x14ac:dyDescent="0.3">
      <c r="A130" s="13" t="s">
        <v>290</v>
      </c>
      <c r="B130" s="13" t="s">
        <v>4362</v>
      </c>
      <c r="C130" s="13" t="s">
        <v>3715</v>
      </c>
      <c r="D130" s="13" t="s">
        <v>4571</v>
      </c>
      <c r="E130" s="13" t="s">
        <v>4572</v>
      </c>
      <c r="F130" s="13" t="s">
        <v>3693</v>
      </c>
      <c r="G130" s="13" t="s">
        <v>4201</v>
      </c>
      <c r="H130" s="13" t="s">
        <v>4202</v>
      </c>
      <c r="I130" s="14">
        <v>1</v>
      </c>
      <c r="J130" s="13" t="s">
        <v>289</v>
      </c>
      <c r="K130" s="13" t="s">
        <v>4227</v>
      </c>
      <c r="L130" s="13" t="s">
        <v>4204</v>
      </c>
      <c r="M130" s="13" t="s">
        <v>4205</v>
      </c>
    </row>
    <row r="131" spans="1:13" x14ac:dyDescent="0.3">
      <c r="A131" s="13" t="s">
        <v>290</v>
      </c>
      <c r="B131" s="13" t="s">
        <v>4362</v>
      </c>
      <c r="C131" s="13" t="s">
        <v>3715</v>
      </c>
      <c r="D131" s="13" t="s">
        <v>4571</v>
      </c>
      <c r="E131" s="13" t="s">
        <v>4573</v>
      </c>
      <c r="F131" s="13" t="s">
        <v>3693</v>
      </c>
      <c r="G131" s="13" t="s">
        <v>4279</v>
      </c>
      <c r="H131" s="13" t="s">
        <v>4280</v>
      </c>
      <c r="I131" s="14">
        <v>2</v>
      </c>
      <c r="J131" s="13" t="s">
        <v>289</v>
      </c>
      <c r="K131" s="13" t="s">
        <v>3854</v>
      </c>
      <c r="L131" s="13" t="s">
        <v>4204</v>
      </c>
      <c r="M131" s="13" t="s">
        <v>4209</v>
      </c>
    </row>
    <row r="132" spans="1:13" x14ac:dyDescent="0.3">
      <c r="A132" s="13" t="s">
        <v>579</v>
      </c>
      <c r="B132" s="13" t="s">
        <v>4574</v>
      </c>
      <c r="C132" s="13" t="s">
        <v>3723</v>
      </c>
      <c r="D132" s="13" t="s">
        <v>4575</v>
      </c>
      <c r="E132" s="13" t="s">
        <v>4576</v>
      </c>
      <c r="F132" s="13" t="s">
        <v>3693</v>
      </c>
      <c r="G132" s="13" t="s">
        <v>4577</v>
      </c>
      <c r="H132" s="13" t="s">
        <v>4578</v>
      </c>
      <c r="I132" s="14">
        <v>1</v>
      </c>
      <c r="J132" s="13" t="s">
        <v>578</v>
      </c>
      <c r="K132" s="13" t="s">
        <v>4376</v>
      </c>
      <c r="L132" s="13" t="s">
        <v>4204</v>
      </c>
      <c r="M132" s="13" t="s">
        <v>4267</v>
      </c>
    </row>
    <row r="133" spans="1:13" x14ac:dyDescent="0.3">
      <c r="A133" s="13" t="s">
        <v>266</v>
      </c>
      <c r="B133" s="13" t="s">
        <v>3797</v>
      </c>
      <c r="C133" s="13" t="s">
        <v>3798</v>
      </c>
      <c r="D133" s="13" t="s">
        <v>3799</v>
      </c>
      <c r="E133" s="13" t="s">
        <v>4579</v>
      </c>
      <c r="F133" s="13" t="s">
        <v>3693</v>
      </c>
      <c r="G133" s="13" t="s">
        <v>4201</v>
      </c>
      <c r="H133" s="13" t="s">
        <v>4202</v>
      </c>
      <c r="I133" s="14">
        <v>1</v>
      </c>
      <c r="J133" s="13" t="s">
        <v>265</v>
      </c>
      <c r="K133" s="13" t="s">
        <v>4203</v>
      </c>
      <c r="L133" s="13" t="s">
        <v>4204</v>
      </c>
      <c r="M133" s="13" t="s">
        <v>4205</v>
      </c>
    </row>
    <row r="134" spans="1:13" x14ac:dyDescent="0.3">
      <c r="A134" s="13" t="s">
        <v>266</v>
      </c>
      <c r="B134" s="13" t="s">
        <v>3797</v>
      </c>
      <c r="C134" s="13" t="s">
        <v>3798</v>
      </c>
      <c r="D134" s="13" t="s">
        <v>3799</v>
      </c>
      <c r="E134" s="13" t="s">
        <v>4580</v>
      </c>
      <c r="F134" s="13" t="s">
        <v>3693</v>
      </c>
      <c r="G134" s="13" t="s">
        <v>4201</v>
      </c>
      <c r="H134" s="13" t="s">
        <v>4202</v>
      </c>
      <c r="I134" s="14">
        <v>1</v>
      </c>
      <c r="J134" s="13" t="s">
        <v>265</v>
      </c>
      <c r="K134" s="13" t="s">
        <v>3803</v>
      </c>
      <c r="L134" s="13" t="s">
        <v>4204</v>
      </c>
      <c r="M134" s="13" t="s">
        <v>4205</v>
      </c>
    </row>
    <row r="135" spans="1:13" x14ac:dyDescent="0.3">
      <c r="A135" s="13" t="s">
        <v>947</v>
      </c>
      <c r="B135" s="13" t="s">
        <v>4581</v>
      </c>
      <c r="C135" s="13" t="s">
        <v>3790</v>
      </c>
      <c r="D135" s="13" t="s">
        <v>4582</v>
      </c>
      <c r="E135" s="13" t="s">
        <v>4583</v>
      </c>
      <c r="F135" s="13" t="s">
        <v>3693</v>
      </c>
      <c r="G135" s="13" t="s">
        <v>4584</v>
      </c>
      <c r="H135" s="13" t="s">
        <v>4585</v>
      </c>
      <c r="I135" s="14">
        <v>1</v>
      </c>
      <c r="J135" s="13" t="s">
        <v>946</v>
      </c>
      <c r="K135" s="13" t="s">
        <v>3778</v>
      </c>
      <c r="L135" s="13" t="s">
        <v>4204</v>
      </c>
      <c r="M135" s="13" t="s">
        <v>4586</v>
      </c>
    </row>
    <row r="136" spans="1:13" x14ac:dyDescent="0.3">
      <c r="A136" s="13" t="s">
        <v>947</v>
      </c>
      <c r="B136" s="13" t="s">
        <v>4581</v>
      </c>
      <c r="C136" s="13" t="s">
        <v>3790</v>
      </c>
      <c r="D136" s="13" t="s">
        <v>4582</v>
      </c>
      <c r="E136" s="13" t="s">
        <v>4587</v>
      </c>
      <c r="F136" s="13" t="s">
        <v>4536</v>
      </c>
      <c r="G136" s="13" t="s">
        <v>4588</v>
      </c>
      <c r="H136" s="13" t="s">
        <v>4589</v>
      </c>
      <c r="I136" s="14">
        <v>1</v>
      </c>
      <c r="J136" s="13" t="s">
        <v>946</v>
      </c>
      <c r="K136" s="13" t="s">
        <v>4032</v>
      </c>
      <c r="L136" s="13" t="s">
        <v>4204</v>
      </c>
      <c r="M136" s="13" t="s">
        <v>4247</v>
      </c>
    </row>
    <row r="137" spans="1:13" x14ac:dyDescent="0.3">
      <c r="A137" s="13" t="s">
        <v>947</v>
      </c>
      <c r="B137" s="13" t="s">
        <v>4581</v>
      </c>
      <c r="C137" s="13" t="s">
        <v>3790</v>
      </c>
      <c r="D137" s="13" t="s">
        <v>4582</v>
      </c>
      <c r="E137" s="13" t="s">
        <v>4590</v>
      </c>
      <c r="F137" s="13" t="s">
        <v>3693</v>
      </c>
      <c r="G137" s="13" t="s">
        <v>4315</v>
      </c>
      <c r="H137" s="13" t="s">
        <v>4316</v>
      </c>
      <c r="I137" s="14">
        <v>1</v>
      </c>
      <c r="J137" s="13" t="s">
        <v>946</v>
      </c>
      <c r="K137" s="13" t="s">
        <v>4230</v>
      </c>
      <c r="L137" s="13" t="s">
        <v>4204</v>
      </c>
      <c r="M137" s="13" t="s">
        <v>4247</v>
      </c>
    </row>
    <row r="138" spans="1:13" x14ac:dyDescent="0.3">
      <c r="A138" s="13" t="s">
        <v>947</v>
      </c>
      <c r="B138" s="13" t="s">
        <v>4581</v>
      </c>
      <c r="C138" s="13" t="s">
        <v>3790</v>
      </c>
      <c r="D138" s="13" t="s">
        <v>4582</v>
      </c>
      <c r="E138" s="13" t="s">
        <v>4591</v>
      </c>
      <c r="F138" s="13" t="s">
        <v>3693</v>
      </c>
      <c r="G138" s="13" t="s">
        <v>4315</v>
      </c>
      <c r="H138" s="13" t="s">
        <v>4316</v>
      </c>
      <c r="I138" s="14">
        <v>2</v>
      </c>
      <c r="J138" s="13" t="s">
        <v>946</v>
      </c>
      <c r="K138" s="13" t="s">
        <v>3815</v>
      </c>
      <c r="L138" s="13" t="s">
        <v>4204</v>
      </c>
      <c r="M138" s="13" t="s">
        <v>4247</v>
      </c>
    </row>
    <row r="139" spans="1:13" x14ac:dyDescent="0.3">
      <c r="A139" s="13" t="s">
        <v>2581</v>
      </c>
      <c r="B139" s="13" t="s">
        <v>3789</v>
      </c>
      <c r="C139" s="13" t="s">
        <v>3790</v>
      </c>
      <c r="D139" s="13" t="s">
        <v>3791</v>
      </c>
      <c r="E139" s="13" t="s">
        <v>4592</v>
      </c>
      <c r="F139" s="13" t="s">
        <v>4536</v>
      </c>
      <c r="G139" s="13" t="s">
        <v>4593</v>
      </c>
      <c r="H139" s="13" t="s">
        <v>4594</v>
      </c>
      <c r="I139" s="14">
        <v>1</v>
      </c>
      <c r="J139" s="13" t="s">
        <v>2580</v>
      </c>
      <c r="K139" s="13" t="s">
        <v>3705</v>
      </c>
      <c r="L139" s="13" t="s">
        <v>4204</v>
      </c>
      <c r="M139" s="13" t="s">
        <v>4595</v>
      </c>
    </row>
    <row r="140" spans="1:13" x14ac:dyDescent="0.3">
      <c r="A140" s="13" t="s">
        <v>2581</v>
      </c>
      <c r="B140" s="13" t="s">
        <v>3789</v>
      </c>
      <c r="C140" s="13" t="s">
        <v>3790</v>
      </c>
      <c r="D140" s="13" t="s">
        <v>3791</v>
      </c>
      <c r="E140" s="13" t="s">
        <v>4596</v>
      </c>
      <c r="F140" s="13" t="s">
        <v>4536</v>
      </c>
      <c r="G140" s="13" t="s">
        <v>4593</v>
      </c>
      <c r="H140" s="13" t="s">
        <v>4594</v>
      </c>
      <c r="I140" s="14">
        <v>1</v>
      </c>
      <c r="J140" s="13" t="s">
        <v>2580</v>
      </c>
      <c r="K140" s="13" t="s">
        <v>4071</v>
      </c>
      <c r="L140" s="13" t="s">
        <v>4204</v>
      </c>
      <c r="M140" s="13" t="s">
        <v>4595</v>
      </c>
    </row>
    <row r="141" spans="1:13" x14ac:dyDescent="0.3">
      <c r="A141" s="13" t="s">
        <v>2581</v>
      </c>
      <c r="B141" s="13" t="s">
        <v>3789</v>
      </c>
      <c r="C141" s="13" t="s">
        <v>3790</v>
      </c>
      <c r="D141" s="13" t="s">
        <v>3791</v>
      </c>
      <c r="E141" s="13" t="s">
        <v>4597</v>
      </c>
      <c r="F141" s="13" t="s">
        <v>3693</v>
      </c>
      <c r="G141" s="13" t="s">
        <v>4598</v>
      </c>
      <c r="H141" s="13" t="s">
        <v>4599</v>
      </c>
      <c r="I141" s="14">
        <v>50</v>
      </c>
      <c r="J141" s="13" t="s">
        <v>2580</v>
      </c>
      <c r="K141" s="13" t="s">
        <v>4241</v>
      </c>
      <c r="L141" s="13" t="s">
        <v>4204</v>
      </c>
      <c r="M141" s="13" t="s">
        <v>4600</v>
      </c>
    </row>
    <row r="142" spans="1:13" x14ac:dyDescent="0.3">
      <c r="A142" s="13" t="s">
        <v>2581</v>
      </c>
      <c r="B142" s="13" t="s">
        <v>3789</v>
      </c>
      <c r="C142" s="13" t="s">
        <v>3790</v>
      </c>
      <c r="D142" s="13" t="s">
        <v>3791</v>
      </c>
      <c r="E142" s="13" t="s">
        <v>4601</v>
      </c>
      <c r="F142" s="13" t="s">
        <v>4536</v>
      </c>
      <c r="G142" s="13" t="s">
        <v>4593</v>
      </c>
      <c r="H142" s="13" t="s">
        <v>4594</v>
      </c>
      <c r="I142" s="14">
        <v>1</v>
      </c>
      <c r="J142" s="13" t="s">
        <v>2580</v>
      </c>
      <c r="K142" s="13" t="s">
        <v>3803</v>
      </c>
      <c r="L142" s="13" t="s">
        <v>4204</v>
      </c>
      <c r="M142" s="13" t="s">
        <v>4595</v>
      </c>
    </row>
    <row r="143" spans="1:13" x14ac:dyDescent="0.3">
      <c r="A143" s="13" t="s">
        <v>2581</v>
      </c>
      <c r="B143" s="13" t="s">
        <v>3789</v>
      </c>
      <c r="C143" s="13" t="s">
        <v>3790</v>
      </c>
      <c r="D143" s="13" t="s">
        <v>3791</v>
      </c>
      <c r="E143" s="13" t="s">
        <v>4602</v>
      </c>
      <c r="F143" s="13" t="s">
        <v>4536</v>
      </c>
      <c r="G143" s="13" t="s">
        <v>4598</v>
      </c>
      <c r="H143" s="13" t="s">
        <v>4599</v>
      </c>
      <c r="I143" s="14">
        <v>20</v>
      </c>
      <c r="J143" s="13" t="s">
        <v>2580</v>
      </c>
      <c r="K143" s="13" t="s">
        <v>3815</v>
      </c>
      <c r="L143" s="13" t="s">
        <v>4204</v>
      </c>
      <c r="M143" s="13" t="s">
        <v>4600</v>
      </c>
    </row>
    <row r="144" spans="1:13" x14ac:dyDescent="0.3">
      <c r="A144" s="13" t="s">
        <v>2581</v>
      </c>
      <c r="B144" s="13" t="s">
        <v>3789</v>
      </c>
      <c r="C144" s="13" t="s">
        <v>3790</v>
      </c>
      <c r="D144" s="13" t="s">
        <v>3791</v>
      </c>
      <c r="E144" s="13" t="s">
        <v>4603</v>
      </c>
      <c r="F144" s="13" t="s">
        <v>4536</v>
      </c>
      <c r="G144" s="13" t="s">
        <v>4598</v>
      </c>
      <c r="H144" s="13" t="s">
        <v>4599</v>
      </c>
      <c r="I144" s="14">
        <v>21</v>
      </c>
      <c r="J144" s="13" t="s">
        <v>2580</v>
      </c>
      <c r="K144" s="13" t="s">
        <v>3815</v>
      </c>
      <c r="L144" s="13" t="s">
        <v>4204</v>
      </c>
      <c r="M144" s="13" t="s">
        <v>4600</v>
      </c>
    </row>
    <row r="145" spans="1:13" x14ac:dyDescent="0.3">
      <c r="A145" s="13" t="s">
        <v>2581</v>
      </c>
      <c r="B145" s="13" t="s">
        <v>3789</v>
      </c>
      <c r="C145" s="13" t="s">
        <v>3790</v>
      </c>
      <c r="D145" s="13" t="s">
        <v>3791</v>
      </c>
      <c r="E145" s="13" t="s">
        <v>4604</v>
      </c>
      <c r="F145" s="13" t="s">
        <v>4536</v>
      </c>
      <c r="G145" s="13" t="s">
        <v>4598</v>
      </c>
      <c r="H145" s="13" t="s">
        <v>4599</v>
      </c>
      <c r="I145" s="14">
        <v>24</v>
      </c>
      <c r="J145" s="13" t="s">
        <v>2580</v>
      </c>
      <c r="K145" s="13" t="s">
        <v>3815</v>
      </c>
      <c r="L145" s="13" t="s">
        <v>4204</v>
      </c>
      <c r="M145" s="13" t="s">
        <v>4600</v>
      </c>
    </row>
    <row r="146" spans="1:13" x14ac:dyDescent="0.3">
      <c r="A146" s="13" t="s">
        <v>2581</v>
      </c>
      <c r="B146" s="13" t="s">
        <v>3789</v>
      </c>
      <c r="C146" s="13" t="s">
        <v>3790</v>
      </c>
      <c r="D146" s="13" t="s">
        <v>3791</v>
      </c>
      <c r="E146" s="13" t="s">
        <v>4605</v>
      </c>
      <c r="F146" s="13" t="s">
        <v>4536</v>
      </c>
      <c r="G146" s="13" t="s">
        <v>4598</v>
      </c>
      <c r="H146" s="13" t="s">
        <v>4599</v>
      </c>
      <c r="I146" s="14">
        <v>25</v>
      </c>
      <c r="J146" s="13" t="s">
        <v>2580</v>
      </c>
      <c r="K146" s="13" t="s">
        <v>3815</v>
      </c>
      <c r="L146" s="13" t="s">
        <v>4204</v>
      </c>
      <c r="M146" s="13" t="s">
        <v>4600</v>
      </c>
    </row>
    <row r="147" spans="1:13" x14ac:dyDescent="0.3">
      <c r="A147" s="13" t="s">
        <v>2581</v>
      </c>
      <c r="B147" s="13" t="s">
        <v>3789</v>
      </c>
      <c r="C147" s="13" t="s">
        <v>3790</v>
      </c>
      <c r="D147" s="13" t="s">
        <v>3791</v>
      </c>
      <c r="E147" s="13" t="s">
        <v>4606</v>
      </c>
      <c r="F147" s="13" t="s">
        <v>4536</v>
      </c>
      <c r="G147" s="13" t="s">
        <v>4598</v>
      </c>
      <c r="H147" s="13" t="s">
        <v>4599</v>
      </c>
      <c r="I147" s="14">
        <v>30</v>
      </c>
      <c r="J147" s="13" t="s">
        <v>2580</v>
      </c>
      <c r="K147" s="13" t="s">
        <v>3815</v>
      </c>
      <c r="L147" s="13" t="s">
        <v>4204</v>
      </c>
      <c r="M147" s="13" t="s">
        <v>4600</v>
      </c>
    </row>
    <row r="148" spans="1:13" x14ac:dyDescent="0.3">
      <c r="A148" s="13" t="s">
        <v>2581</v>
      </c>
      <c r="B148" s="13" t="s">
        <v>3789</v>
      </c>
      <c r="C148" s="13" t="s">
        <v>3790</v>
      </c>
      <c r="D148" s="13" t="s">
        <v>3791</v>
      </c>
      <c r="E148" s="13" t="s">
        <v>4607</v>
      </c>
      <c r="F148" s="13" t="s">
        <v>4536</v>
      </c>
      <c r="G148" s="13" t="s">
        <v>4598</v>
      </c>
      <c r="H148" s="13" t="s">
        <v>4599</v>
      </c>
      <c r="I148" s="14">
        <v>32</v>
      </c>
      <c r="J148" s="13" t="s">
        <v>2580</v>
      </c>
      <c r="K148" s="13" t="s">
        <v>3815</v>
      </c>
      <c r="L148" s="13" t="s">
        <v>4204</v>
      </c>
      <c r="M148" s="13" t="s">
        <v>4600</v>
      </c>
    </row>
    <row r="149" spans="1:13" x14ac:dyDescent="0.3">
      <c r="A149" s="13" t="s">
        <v>2581</v>
      </c>
      <c r="B149" s="13" t="s">
        <v>3789</v>
      </c>
      <c r="C149" s="13" t="s">
        <v>3790</v>
      </c>
      <c r="D149" s="13" t="s">
        <v>3791</v>
      </c>
      <c r="E149" s="13" t="s">
        <v>4608</v>
      </c>
      <c r="F149" s="13" t="s">
        <v>4536</v>
      </c>
      <c r="G149" s="13" t="s">
        <v>4598</v>
      </c>
      <c r="H149" s="13" t="s">
        <v>4599</v>
      </c>
      <c r="I149" s="14">
        <v>44</v>
      </c>
      <c r="J149" s="13" t="s">
        <v>2580</v>
      </c>
      <c r="K149" s="13" t="s">
        <v>3815</v>
      </c>
      <c r="L149" s="13" t="s">
        <v>4204</v>
      </c>
      <c r="M149" s="13" t="s">
        <v>4600</v>
      </c>
    </row>
    <row r="150" spans="1:13" x14ac:dyDescent="0.3">
      <c r="A150" s="13" t="s">
        <v>2581</v>
      </c>
      <c r="B150" s="13" t="s">
        <v>3789</v>
      </c>
      <c r="C150" s="13" t="s">
        <v>3790</v>
      </c>
      <c r="D150" s="13" t="s">
        <v>3791</v>
      </c>
      <c r="E150" s="13" t="s">
        <v>4609</v>
      </c>
      <c r="F150" s="13" t="s">
        <v>4536</v>
      </c>
      <c r="G150" s="13" t="s">
        <v>4598</v>
      </c>
      <c r="H150" s="13" t="s">
        <v>4599</v>
      </c>
      <c r="I150" s="14">
        <v>4</v>
      </c>
      <c r="J150" s="13" t="s">
        <v>2580</v>
      </c>
      <c r="K150" s="13" t="s">
        <v>3815</v>
      </c>
      <c r="L150" s="13" t="s">
        <v>4204</v>
      </c>
      <c r="M150" s="13" t="s">
        <v>4600</v>
      </c>
    </row>
    <row r="151" spans="1:13" x14ac:dyDescent="0.3">
      <c r="A151" s="13" t="s">
        <v>2581</v>
      </c>
      <c r="B151" s="13" t="s">
        <v>3789</v>
      </c>
      <c r="C151" s="13" t="s">
        <v>3790</v>
      </c>
      <c r="D151" s="13" t="s">
        <v>3791</v>
      </c>
      <c r="E151" s="13" t="s">
        <v>4610</v>
      </c>
      <c r="F151" s="13" t="s">
        <v>3693</v>
      </c>
      <c r="G151" s="13" t="s">
        <v>4598</v>
      </c>
      <c r="H151" s="13" t="s">
        <v>4599</v>
      </c>
      <c r="I151" s="14">
        <v>50</v>
      </c>
      <c r="J151" s="13" t="s">
        <v>2580</v>
      </c>
      <c r="K151" s="13" t="s">
        <v>3815</v>
      </c>
      <c r="L151" s="13" t="s">
        <v>4204</v>
      </c>
      <c r="M151" s="13" t="s">
        <v>4600</v>
      </c>
    </row>
    <row r="152" spans="1:13" x14ac:dyDescent="0.3">
      <c r="A152" s="13" t="s">
        <v>897</v>
      </c>
      <c r="B152" s="13" t="s">
        <v>4611</v>
      </c>
      <c r="C152" s="13" t="s">
        <v>3887</v>
      </c>
      <c r="D152" s="13" t="s">
        <v>4612</v>
      </c>
      <c r="E152" s="13" t="s">
        <v>4613</v>
      </c>
      <c r="F152" s="13" t="s">
        <v>3693</v>
      </c>
      <c r="G152" s="13" t="s">
        <v>4201</v>
      </c>
      <c r="H152" s="13" t="s">
        <v>4202</v>
      </c>
      <c r="I152" s="14">
        <v>1</v>
      </c>
      <c r="J152" s="13" t="s">
        <v>896</v>
      </c>
      <c r="K152" s="13" t="s">
        <v>3708</v>
      </c>
      <c r="L152" s="13" t="s">
        <v>4204</v>
      </c>
      <c r="M152" s="13" t="s">
        <v>4205</v>
      </c>
    </row>
    <row r="153" spans="1:13" x14ac:dyDescent="0.3">
      <c r="A153" s="13" t="s">
        <v>897</v>
      </c>
      <c r="B153" s="13" t="s">
        <v>4611</v>
      </c>
      <c r="C153" s="13" t="s">
        <v>3887</v>
      </c>
      <c r="D153" s="13" t="s">
        <v>4612</v>
      </c>
      <c r="E153" s="13" t="s">
        <v>4614</v>
      </c>
      <c r="F153" s="13" t="s">
        <v>3693</v>
      </c>
      <c r="G153" s="13" t="s">
        <v>4615</v>
      </c>
      <c r="H153" s="13" t="s">
        <v>4616</v>
      </c>
      <c r="I153" s="14">
        <v>1</v>
      </c>
      <c r="J153" s="13" t="s">
        <v>896</v>
      </c>
      <c r="K153" s="13" t="s">
        <v>3778</v>
      </c>
      <c r="L153" s="13" t="s">
        <v>4204</v>
      </c>
      <c r="M153" s="13" t="s">
        <v>4361</v>
      </c>
    </row>
    <row r="154" spans="1:13" x14ac:dyDescent="0.3">
      <c r="A154" s="13" t="s">
        <v>897</v>
      </c>
      <c r="B154" s="13" t="s">
        <v>4611</v>
      </c>
      <c r="C154" s="13" t="s">
        <v>3887</v>
      </c>
      <c r="D154" s="13" t="s">
        <v>4612</v>
      </c>
      <c r="E154" s="13" t="s">
        <v>4617</v>
      </c>
      <c r="F154" s="13" t="s">
        <v>3693</v>
      </c>
      <c r="G154" s="13" t="s">
        <v>4201</v>
      </c>
      <c r="H154" s="13" t="s">
        <v>4202</v>
      </c>
      <c r="I154" s="14">
        <v>2</v>
      </c>
      <c r="J154" s="13" t="s">
        <v>896</v>
      </c>
      <c r="K154" s="13" t="s">
        <v>3834</v>
      </c>
      <c r="L154" s="13" t="s">
        <v>4204</v>
      </c>
      <c r="M154" s="13" t="s">
        <v>4205</v>
      </c>
    </row>
    <row r="155" spans="1:13" x14ac:dyDescent="0.3">
      <c r="A155" s="13" t="s">
        <v>722</v>
      </c>
      <c r="B155" s="13" t="s">
        <v>4618</v>
      </c>
      <c r="C155" s="13" t="s">
        <v>4252</v>
      </c>
      <c r="D155" s="13" t="s">
        <v>4619</v>
      </c>
      <c r="E155" s="13" t="s">
        <v>4620</v>
      </c>
      <c r="F155" s="13" t="s">
        <v>3693</v>
      </c>
      <c r="G155" s="13" t="s">
        <v>4621</v>
      </c>
      <c r="H155" s="13" t="s">
        <v>4622</v>
      </c>
      <c r="I155" s="14">
        <v>2</v>
      </c>
      <c r="J155" s="13" t="s">
        <v>721</v>
      </c>
      <c r="K155" s="13" t="s">
        <v>3961</v>
      </c>
      <c r="L155" s="13" t="s">
        <v>4204</v>
      </c>
      <c r="M155" s="13" t="s">
        <v>4267</v>
      </c>
    </row>
    <row r="156" spans="1:13" x14ac:dyDescent="0.3">
      <c r="A156" s="13" t="s">
        <v>1081</v>
      </c>
      <c r="B156" s="13" t="s">
        <v>4623</v>
      </c>
      <c r="C156" s="13" t="s">
        <v>4252</v>
      </c>
      <c r="D156" s="13" t="s">
        <v>4624</v>
      </c>
      <c r="E156" s="13" t="s">
        <v>4625</v>
      </c>
      <c r="F156" s="13" t="s">
        <v>3693</v>
      </c>
      <c r="G156" s="13" t="s">
        <v>4249</v>
      </c>
      <c r="H156" s="13" t="s">
        <v>4250</v>
      </c>
      <c r="I156" s="14">
        <v>1</v>
      </c>
      <c r="J156" s="13" t="s">
        <v>1080</v>
      </c>
      <c r="K156" s="13" t="s">
        <v>3712</v>
      </c>
      <c r="L156" s="13" t="s">
        <v>4204</v>
      </c>
      <c r="M156" s="13" t="s">
        <v>4209</v>
      </c>
    </row>
    <row r="157" spans="1:13" x14ac:dyDescent="0.3">
      <c r="A157" s="13" t="s">
        <v>3150</v>
      </c>
      <c r="B157" s="13" t="s">
        <v>4626</v>
      </c>
      <c r="C157" s="13" t="s">
        <v>4007</v>
      </c>
      <c r="D157" s="13" t="s">
        <v>4627</v>
      </c>
      <c r="E157" s="13" t="s">
        <v>4628</v>
      </c>
      <c r="F157" s="13" t="s">
        <v>3693</v>
      </c>
      <c r="G157" s="13" t="s">
        <v>4629</v>
      </c>
      <c r="H157" s="13" t="s">
        <v>4630</v>
      </c>
      <c r="I157" s="14">
        <v>1</v>
      </c>
      <c r="J157" s="13" t="s">
        <v>3149</v>
      </c>
      <c r="K157" s="13" t="s">
        <v>3976</v>
      </c>
      <c r="L157" s="13" t="s">
        <v>4204</v>
      </c>
      <c r="M157" s="13" t="s">
        <v>4267</v>
      </c>
    </row>
    <row r="158" spans="1:13" x14ac:dyDescent="0.3">
      <c r="A158" s="13" t="s">
        <v>3150</v>
      </c>
      <c r="B158" s="13" t="s">
        <v>4626</v>
      </c>
      <c r="C158" s="13" t="s">
        <v>4007</v>
      </c>
      <c r="D158" s="13" t="s">
        <v>4627</v>
      </c>
      <c r="E158" s="13" t="s">
        <v>4628</v>
      </c>
      <c r="F158" s="13" t="s">
        <v>3693</v>
      </c>
      <c r="G158" s="13" t="s">
        <v>4631</v>
      </c>
      <c r="H158" s="13" t="s">
        <v>4632</v>
      </c>
      <c r="I158" s="14">
        <v>1</v>
      </c>
      <c r="J158" s="13" t="s">
        <v>3149</v>
      </c>
      <c r="K158" s="13" t="s">
        <v>3976</v>
      </c>
      <c r="L158" s="13" t="s">
        <v>4204</v>
      </c>
      <c r="M158" s="13" t="s">
        <v>4267</v>
      </c>
    </row>
    <row r="159" spans="1:13" x14ac:dyDescent="0.3">
      <c r="A159" s="13" t="s">
        <v>2294</v>
      </c>
      <c r="B159" s="13" t="s">
        <v>4633</v>
      </c>
      <c r="C159" s="13" t="s">
        <v>4136</v>
      </c>
      <c r="D159" s="13" t="s">
        <v>4634</v>
      </c>
      <c r="E159" s="13" t="s">
        <v>4635</v>
      </c>
      <c r="F159" s="13" t="s">
        <v>3693</v>
      </c>
      <c r="G159" s="13" t="s">
        <v>4636</v>
      </c>
      <c r="H159" s="13" t="s">
        <v>4637</v>
      </c>
      <c r="I159" s="14">
        <v>2</v>
      </c>
      <c r="J159" s="13" t="s">
        <v>2293</v>
      </c>
      <c r="K159" s="13" t="s">
        <v>3778</v>
      </c>
      <c r="L159" s="13" t="s">
        <v>4204</v>
      </c>
      <c r="M159" s="13" t="s">
        <v>4267</v>
      </c>
    </row>
    <row r="160" spans="1:13" x14ac:dyDescent="0.3">
      <c r="A160" s="13" t="s">
        <v>2294</v>
      </c>
      <c r="B160" s="13" t="s">
        <v>4633</v>
      </c>
      <c r="C160" s="13" t="s">
        <v>4136</v>
      </c>
      <c r="D160" s="13" t="s">
        <v>4634</v>
      </c>
      <c r="E160" s="13" t="s">
        <v>4635</v>
      </c>
      <c r="F160" s="13" t="s">
        <v>3693</v>
      </c>
      <c r="G160" s="13" t="s">
        <v>4638</v>
      </c>
      <c r="H160" s="13" t="s">
        <v>4639</v>
      </c>
      <c r="I160" s="14">
        <v>2</v>
      </c>
      <c r="J160" s="13" t="s">
        <v>2293</v>
      </c>
      <c r="K160" s="13" t="s">
        <v>3778</v>
      </c>
      <c r="L160" s="13" t="s">
        <v>4204</v>
      </c>
      <c r="M160" s="13" t="s">
        <v>4267</v>
      </c>
    </row>
    <row r="161" spans="1:13" x14ac:dyDescent="0.3">
      <c r="A161" s="13" t="s">
        <v>2294</v>
      </c>
      <c r="B161" s="13" t="s">
        <v>4633</v>
      </c>
      <c r="C161" s="13" t="s">
        <v>4136</v>
      </c>
      <c r="D161" s="13" t="s">
        <v>4634</v>
      </c>
      <c r="E161" s="13" t="s">
        <v>4635</v>
      </c>
      <c r="F161" s="13" t="s">
        <v>3693</v>
      </c>
      <c r="G161" s="13" t="s">
        <v>4640</v>
      </c>
      <c r="H161" s="13" t="s">
        <v>4641</v>
      </c>
      <c r="I161" s="14">
        <v>6</v>
      </c>
      <c r="J161" s="13" t="s">
        <v>2293</v>
      </c>
      <c r="K161" s="13" t="s">
        <v>3778</v>
      </c>
      <c r="L161" s="13" t="s">
        <v>4204</v>
      </c>
      <c r="M161" s="13" t="s">
        <v>4267</v>
      </c>
    </row>
    <row r="162" spans="1:13" x14ac:dyDescent="0.3">
      <c r="A162" s="13" t="s">
        <v>1538</v>
      </c>
      <c r="B162" s="13" t="s">
        <v>4642</v>
      </c>
      <c r="C162" s="13" t="s">
        <v>3782</v>
      </c>
      <c r="D162" s="13" t="s">
        <v>4643</v>
      </c>
      <c r="E162" s="13" t="s">
        <v>4644</v>
      </c>
      <c r="F162" s="13" t="s">
        <v>3693</v>
      </c>
      <c r="G162" s="13" t="s">
        <v>4289</v>
      </c>
      <c r="H162" s="13" t="s">
        <v>4290</v>
      </c>
      <c r="I162" s="14">
        <v>1</v>
      </c>
      <c r="J162" s="13" t="s">
        <v>1537</v>
      </c>
      <c r="K162" s="13" t="s">
        <v>3868</v>
      </c>
      <c r="L162" s="13" t="s">
        <v>4204</v>
      </c>
      <c r="M162" s="13" t="s">
        <v>3771</v>
      </c>
    </row>
    <row r="163" spans="1:13" x14ac:dyDescent="0.3">
      <c r="A163" s="13" t="s">
        <v>1538</v>
      </c>
      <c r="B163" s="13" t="s">
        <v>4642</v>
      </c>
      <c r="C163" s="13" t="s">
        <v>3782</v>
      </c>
      <c r="D163" s="13" t="s">
        <v>4643</v>
      </c>
      <c r="E163" s="13" t="s">
        <v>4644</v>
      </c>
      <c r="F163" s="13" t="s">
        <v>3693</v>
      </c>
      <c r="G163" s="13" t="s">
        <v>4645</v>
      </c>
      <c r="H163" s="13" t="s">
        <v>4646</v>
      </c>
      <c r="I163" s="14">
        <v>1</v>
      </c>
      <c r="J163" s="13" t="s">
        <v>1537</v>
      </c>
      <c r="K163" s="13" t="s">
        <v>3868</v>
      </c>
      <c r="L163" s="13" t="s">
        <v>4204</v>
      </c>
      <c r="M163" s="13" t="s">
        <v>3771</v>
      </c>
    </row>
    <row r="164" spans="1:13" x14ac:dyDescent="0.3">
      <c r="A164" s="13" t="s">
        <v>1445</v>
      </c>
      <c r="B164" s="13" t="s">
        <v>4647</v>
      </c>
      <c r="C164" s="13" t="s">
        <v>4130</v>
      </c>
      <c r="D164" s="13" t="s">
        <v>4648</v>
      </c>
      <c r="E164" s="13" t="s">
        <v>4649</v>
      </c>
      <c r="F164" s="13" t="s">
        <v>3693</v>
      </c>
      <c r="G164" s="13" t="s">
        <v>4207</v>
      </c>
      <c r="H164" s="13" t="s">
        <v>4208</v>
      </c>
      <c r="I164" s="14">
        <v>2</v>
      </c>
      <c r="J164" s="13" t="s">
        <v>1444</v>
      </c>
      <c r="K164" s="13" t="s">
        <v>4039</v>
      </c>
      <c r="L164" s="13" t="s">
        <v>4204</v>
      </c>
      <c r="M164" s="13" t="s">
        <v>4209</v>
      </c>
    </row>
    <row r="165" spans="1:13" x14ac:dyDescent="0.3">
      <c r="A165" s="13" t="s">
        <v>3212</v>
      </c>
      <c r="B165" s="13" t="s">
        <v>4650</v>
      </c>
      <c r="C165" s="13" t="s">
        <v>3782</v>
      </c>
      <c r="D165" s="13" t="s">
        <v>4651</v>
      </c>
      <c r="E165" s="13" t="s">
        <v>4652</v>
      </c>
      <c r="F165" s="13" t="s">
        <v>3693</v>
      </c>
      <c r="G165" s="13" t="s">
        <v>4201</v>
      </c>
      <c r="H165" s="13" t="s">
        <v>4202</v>
      </c>
      <c r="I165" s="14">
        <v>1</v>
      </c>
      <c r="J165" s="13" t="s">
        <v>3211</v>
      </c>
      <c r="K165" s="13" t="s">
        <v>3913</v>
      </c>
      <c r="L165" s="13" t="s">
        <v>4204</v>
      </c>
      <c r="M165" s="13" t="s">
        <v>4205</v>
      </c>
    </row>
    <row r="166" spans="1:13" x14ac:dyDescent="0.3">
      <c r="A166" s="13" t="s">
        <v>1111</v>
      </c>
      <c r="B166" s="13" t="s">
        <v>4653</v>
      </c>
      <c r="C166" s="13" t="s">
        <v>3690</v>
      </c>
      <c r="D166" s="13" t="s">
        <v>4654</v>
      </c>
      <c r="E166" s="13" t="s">
        <v>4655</v>
      </c>
      <c r="F166" s="13" t="s">
        <v>3693</v>
      </c>
      <c r="G166" s="13" t="s">
        <v>4207</v>
      </c>
      <c r="H166" s="13" t="s">
        <v>4208</v>
      </c>
      <c r="I166" s="14">
        <v>2</v>
      </c>
      <c r="J166" s="13" t="s">
        <v>1110</v>
      </c>
      <c r="K166" s="13" t="s">
        <v>4336</v>
      </c>
      <c r="L166" s="13" t="s">
        <v>4204</v>
      </c>
      <c r="M166" s="13" t="s">
        <v>4209</v>
      </c>
    </row>
    <row r="167" spans="1:13" x14ac:dyDescent="0.3">
      <c r="A167" s="13" t="s">
        <v>840</v>
      </c>
      <c r="B167" s="13" t="s">
        <v>4656</v>
      </c>
      <c r="C167" s="13" t="s">
        <v>4184</v>
      </c>
      <c r="D167" s="13" t="s">
        <v>4657</v>
      </c>
      <c r="E167" s="13" t="s">
        <v>4658</v>
      </c>
      <c r="F167" s="13" t="s">
        <v>3693</v>
      </c>
      <c r="G167" s="13" t="s">
        <v>4201</v>
      </c>
      <c r="H167" s="13" t="s">
        <v>4202</v>
      </c>
      <c r="I167" s="14">
        <v>3</v>
      </c>
      <c r="J167" s="13" t="s">
        <v>839</v>
      </c>
      <c r="K167" s="13" t="s">
        <v>4023</v>
      </c>
      <c r="L167" s="13" t="s">
        <v>4204</v>
      </c>
      <c r="M167" s="13" t="s">
        <v>4205</v>
      </c>
    </row>
    <row r="168" spans="1:13" x14ac:dyDescent="0.3">
      <c r="A168" s="13" t="s">
        <v>840</v>
      </c>
      <c r="B168" s="13" t="s">
        <v>4656</v>
      </c>
      <c r="C168" s="13" t="s">
        <v>4184</v>
      </c>
      <c r="D168" s="13" t="s">
        <v>4657</v>
      </c>
      <c r="E168" s="13" t="s">
        <v>4659</v>
      </c>
      <c r="F168" s="13" t="s">
        <v>3693</v>
      </c>
      <c r="G168" s="13" t="s">
        <v>4315</v>
      </c>
      <c r="H168" s="13" t="s">
        <v>4316</v>
      </c>
      <c r="I168" s="14">
        <v>1</v>
      </c>
      <c r="J168" s="13" t="s">
        <v>839</v>
      </c>
      <c r="K168" s="13" t="s">
        <v>4089</v>
      </c>
      <c r="L168" s="13" t="s">
        <v>4204</v>
      </c>
      <c r="M168" s="13" t="s">
        <v>4247</v>
      </c>
    </row>
    <row r="169" spans="1:13" x14ac:dyDescent="0.3">
      <c r="A169" s="13" t="s">
        <v>186</v>
      </c>
      <c r="B169" s="13" t="s">
        <v>4660</v>
      </c>
      <c r="C169" s="13" t="s">
        <v>3700</v>
      </c>
      <c r="D169" s="13" t="s">
        <v>4661</v>
      </c>
      <c r="E169" s="13" t="s">
        <v>4662</v>
      </c>
      <c r="F169" s="13" t="s">
        <v>3693</v>
      </c>
      <c r="G169" s="13" t="s">
        <v>4245</v>
      </c>
      <c r="H169" s="13" t="s">
        <v>4246</v>
      </c>
      <c r="I169" s="14">
        <v>1</v>
      </c>
      <c r="J169" s="13" t="s">
        <v>185</v>
      </c>
      <c r="K169" s="13" t="s">
        <v>3770</v>
      </c>
      <c r="L169" s="13" t="s">
        <v>4204</v>
      </c>
      <c r="M169" s="13" t="s">
        <v>4247</v>
      </c>
    </row>
    <row r="170" spans="1:13" x14ac:dyDescent="0.3">
      <c r="A170" s="13" t="s">
        <v>752</v>
      </c>
      <c r="B170" s="13" t="s">
        <v>4663</v>
      </c>
      <c r="C170" s="13" t="s">
        <v>4352</v>
      </c>
      <c r="D170" s="13" t="s">
        <v>4664</v>
      </c>
      <c r="E170" s="13" t="s">
        <v>4665</v>
      </c>
      <c r="F170" s="13" t="s">
        <v>3693</v>
      </c>
      <c r="G170" s="13" t="s">
        <v>4210</v>
      </c>
      <c r="H170" s="13" t="s">
        <v>4211</v>
      </c>
      <c r="I170" s="14">
        <v>1</v>
      </c>
      <c r="J170" s="13" t="s">
        <v>751</v>
      </c>
      <c r="K170" s="13" t="s">
        <v>3708</v>
      </c>
      <c r="L170" s="13" t="s">
        <v>4204</v>
      </c>
      <c r="M170" s="13" t="s">
        <v>4209</v>
      </c>
    </row>
    <row r="171" spans="1:13" x14ac:dyDescent="0.3">
      <c r="A171" s="13" t="s">
        <v>2630</v>
      </c>
      <c r="B171" s="13" t="s">
        <v>4574</v>
      </c>
      <c r="C171" s="13" t="s">
        <v>3723</v>
      </c>
      <c r="D171" s="13" t="s">
        <v>4575</v>
      </c>
      <c r="E171" s="13" t="s">
        <v>4666</v>
      </c>
      <c r="F171" s="13" t="s">
        <v>3693</v>
      </c>
      <c r="G171" s="13" t="s">
        <v>4667</v>
      </c>
      <c r="H171" s="13" t="s">
        <v>4668</v>
      </c>
      <c r="I171" s="14">
        <v>1</v>
      </c>
      <c r="J171" s="13" t="s">
        <v>2629</v>
      </c>
      <c r="K171" s="13" t="s">
        <v>3854</v>
      </c>
      <c r="L171" s="13" t="s">
        <v>4204</v>
      </c>
      <c r="M171" s="13" t="s">
        <v>4239</v>
      </c>
    </row>
    <row r="172" spans="1:13" x14ac:dyDescent="0.3">
      <c r="A172" s="13" t="s">
        <v>1979</v>
      </c>
      <c r="B172" s="13" t="s">
        <v>4669</v>
      </c>
      <c r="C172" s="13" t="s">
        <v>3782</v>
      </c>
      <c r="D172" s="13" t="s">
        <v>4670</v>
      </c>
      <c r="E172" s="13" t="s">
        <v>4671</v>
      </c>
      <c r="F172" s="13" t="s">
        <v>3693</v>
      </c>
      <c r="G172" s="13" t="s">
        <v>4672</v>
      </c>
      <c r="H172" s="13" t="s">
        <v>4673</v>
      </c>
      <c r="I172" s="14">
        <v>1</v>
      </c>
      <c r="J172" s="13" t="s">
        <v>1978</v>
      </c>
      <c r="K172" s="13" t="s">
        <v>3728</v>
      </c>
      <c r="L172" s="13" t="s">
        <v>4204</v>
      </c>
      <c r="M172" s="13" t="s">
        <v>4674</v>
      </c>
    </row>
    <row r="173" spans="1:13" x14ac:dyDescent="0.3">
      <c r="A173" s="13" t="s">
        <v>34</v>
      </c>
      <c r="B173" s="13" t="s">
        <v>4675</v>
      </c>
      <c r="C173" s="13" t="s">
        <v>3700</v>
      </c>
      <c r="D173" s="13" t="s">
        <v>4676</v>
      </c>
      <c r="E173" s="13" t="s">
        <v>4677</v>
      </c>
      <c r="F173" s="13" t="s">
        <v>3693</v>
      </c>
      <c r="G173" s="13" t="s">
        <v>4678</v>
      </c>
      <c r="H173" s="13" t="s">
        <v>4679</v>
      </c>
      <c r="I173" s="14">
        <v>3</v>
      </c>
      <c r="J173" s="13" t="s">
        <v>33</v>
      </c>
      <c r="K173" s="13" t="s">
        <v>3842</v>
      </c>
      <c r="L173" s="13" t="s">
        <v>4204</v>
      </c>
      <c r="M173" s="13" t="s">
        <v>3822</v>
      </c>
    </row>
    <row r="174" spans="1:13" x14ac:dyDescent="0.3">
      <c r="A174" s="13" t="s">
        <v>34</v>
      </c>
      <c r="B174" s="13" t="s">
        <v>4675</v>
      </c>
      <c r="C174" s="13" t="s">
        <v>3700</v>
      </c>
      <c r="D174" s="13" t="s">
        <v>4676</v>
      </c>
      <c r="E174" s="13" t="s">
        <v>4680</v>
      </c>
      <c r="F174" s="13" t="s">
        <v>3693</v>
      </c>
      <c r="G174" s="13" t="s">
        <v>4201</v>
      </c>
      <c r="H174" s="13" t="s">
        <v>4202</v>
      </c>
      <c r="I174" s="14">
        <v>1</v>
      </c>
      <c r="J174" s="13" t="s">
        <v>33</v>
      </c>
      <c r="K174" s="13" t="s">
        <v>3961</v>
      </c>
      <c r="L174" s="13" t="s">
        <v>4204</v>
      </c>
      <c r="M174" s="13" t="s">
        <v>4205</v>
      </c>
    </row>
    <row r="175" spans="1:13" x14ac:dyDescent="0.3">
      <c r="A175" s="13" t="s">
        <v>1516</v>
      </c>
      <c r="B175" s="13" t="s">
        <v>3816</v>
      </c>
      <c r="C175" s="13" t="s">
        <v>3817</v>
      </c>
      <c r="D175" s="13" t="s">
        <v>3818</v>
      </c>
      <c r="E175" s="13" t="s">
        <v>4681</v>
      </c>
      <c r="F175" s="13" t="s">
        <v>3693</v>
      </c>
      <c r="G175" s="13" t="s">
        <v>4207</v>
      </c>
      <c r="H175" s="13" t="s">
        <v>4208</v>
      </c>
      <c r="I175" s="14">
        <v>2</v>
      </c>
      <c r="J175" s="13" t="s">
        <v>1515</v>
      </c>
      <c r="K175" s="13" t="s">
        <v>3778</v>
      </c>
      <c r="L175" s="13" t="s">
        <v>4204</v>
      </c>
      <c r="M175" s="13" t="s">
        <v>4209</v>
      </c>
    </row>
    <row r="176" spans="1:13" x14ac:dyDescent="0.3">
      <c r="A176" s="13" t="s">
        <v>1516</v>
      </c>
      <c r="B176" s="13" t="s">
        <v>3816</v>
      </c>
      <c r="C176" s="13" t="s">
        <v>3817</v>
      </c>
      <c r="D176" s="13" t="s">
        <v>3818</v>
      </c>
      <c r="E176" s="13" t="s">
        <v>4681</v>
      </c>
      <c r="F176" s="13" t="s">
        <v>3693</v>
      </c>
      <c r="G176" s="13" t="s">
        <v>4210</v>
      </c>
      <c r="H176" s="13" t="s">
        <v>4211</v>
      </c>
      <c r="I176" s="14">
        <v>2</v>
      </c>
      <c r="J176" s="13" t="s">
        <v>1515</v>
      </c>
      <c r="K176" s="13" t="s">
        <v>3778</v>
      </c>
      <c r="L176" s="13" t="s">
        <v>4204</v>
      </c>
      <c r="M176" s="13" t="s">
        <v>4209</v>
      </c>
    </row>
    <row r="177" spans="1:13" x14ac:dyDescent="0.3">
      <c r="A177" s="13" t="s">
        <v>112</v>
      </c>
      <c r="B177" s="13" t="s">
        <v>4682</v>
      </c>
      <c r="C177" s="13" t="s">
        <v>3790</v>
      </c>
      <c r="D177" s="13" t="s">
        <v>4683</v>
      </c>
      <c r="E177" s="13" t="s">
        <v>4684</v>
      </c>
      <c r="F177" s="13" t="s">
        <v>3693</v>
      </c>
      <c r="G177" s="13" t="s">
        <v>4245</v>
      </c>
      <c r="H177" s="13" t="s">
        <v>4246</v>
      </c>
      <c r="I177" s="14">
        <v>1</v>
      </c>
      <c r="J177" s="13" t="s">
        <v>111</v>
      </c>
      <c r="K177" s="13" t="s">
        <v>4422</v>
      </c>
      <c r="L177" s="13" t="s">
        <v>4204</v>
      </c>
      <c r="M177" s="13" t="s">
        <v>4247</v>
      </c>
    </row>
    <row r="178" spans="1:13" x14ac:dyDescent="0.3">
      <c r="A178" s="13" t="s">
        <v>1140</v>
      </c>
      <c r="B178" s="13" t="s">
        <v>4685</v>
      </c>
      <c r="C178" s="13" t="s">
        <v>3715</v>
      </c>
      <c r="D178" s="13" t="s">
        <v>4686</v>
      </c>
      <c r="E178" s="13" t="s">
        <v>4687</v>
      </c>
      <c r="F178" s="13" t="s">
        <v>3693</v>
      </c>
      <c r="G178" s="13" t="s">
        <v>4201</v>
      </c>
      <c r="H178" s="13" t="s">
        <v>4202</v>
      </c>
      <c r="I178" s="14">
        <v>2</v>
      </c>
      <c r="J178" s="13" t="s">
        <v>1139</v>
      </c>
      <c r="K178" s="13" t="s">
        <v>4320</v>
      </c>
      <c r="L178" s="13" t="s">
        <v>4204</v>
      </c>
      <c r="M178" s="13" t="s">
        <v>4205</v>
      </c>
    </row>
    <row r="179" spans="1:13" x14ac:dyDescent="0.3">
      <c r="A179" s="13" t="s">
        <v>1140</v>
      </c>
      <c r="B179" s="13" t="s">
        <v>4685</v>
      </c>
      <c r="C179" s="13" t="s">
        <v>3715</v>
      </c>
      <c r="D179" s="13" t="s">
        <v>4686</v>
      </c>
      <c r="E179" s="13" t="s">
        <v>4688</v>
      </c>
      <c r="F179" s="13" t="s">
        <v>3693</v>
      </c>
      <c r="G179" s="13" t="s">
        <v>4207</v>
      </c>
      <c r="H179" s="13" t="s">
        <v>4208</v>
      </c>
      <c r="I179" s="14">
        <v>2</v>
      </c>
      <c r="J179" s="13" t="s">
        <v>1139</v>
      </c>
      <c r="K179" s="13" t="s">
        <v>4320</v>
      </c>
      <c r="L179" s="13" t="s">
        <v>4204</v>
      </c>
      <c r="M179" s="13" t="s">
        <v>4209</v>
      </c>
    </row>
    <row r="180" spans="1:13" x14ac:dyDescent="0.3">
      <c r="A180" s="13" t="s">
        <v>1140</v>
      </c>
      <c r="B180" s="13" t="s">
        <v>4685</v>
      </c>
      <c r="C180" s="13" t="s">
        <v>3715</v>
      </c>
      <c r="D180" s="13" t="s">
        <v>4686</v>
      </c>
      <c r="E180" s="13" t="s">
        <v>4689</v>
      </c>
      <c r="F180" s="13" t="s">
        <v>3693</v>
      </c>
      <c r="G180" s="13" t="s">
        <v>4690</v>
      </c>
      <c r="H180" s="13" t="s">
        <v>4691</v>
      </c>
      <c r="I180" s="14">
        <v>1</v>
      </c>
      <c r="J180" s="13" t="s">
        <v>1139</v>
      </c>
      <c r="K180" s="13" t="s">
        <v>4023</v>
      </c>
      <c r="L180" s="13" t="s">
        <v>4204</v>
      </c>
      <c r="M180" s="13" t="s">
        <v>4239</v>
      </c>
    </row>
    <row r="181" spans="1:13" x14ac:dyDescent="0.3">
      <c r="A181" s="13" t="s">
        <v>1140</v>
      </c>
      <c r="B181" s="13" t="s">
        <v>4685</v>
      </c>
      <c r="C181" s="13" t="s">
        <v>3715</v>
      </c>
      <c r="D181" s="13" t="s">
        <v>4686</v>
      </c>
      <c r="E181" s="13" t="s">
        <v>4692</v>
      </c>
      <c r="F181" s="13" t="s">
        <v>3693</v>
      </c>
      <c r="G181" s="13" t="s">
        <v>4693</v>
      </c>
      <c r="H181" s="13" t="s">
        <v>4694</v>
      </c>
      <c r="I181" s="14">
        <v>2</v>
      </c>
      <c r="J181" s="13" t="s">
        <v>1139</v>
      </c>
      <c r="K181" s="13" t="s">
        <v>4023</v>
      </c>
      <c r="L181" s="13" t="s">
        <v>4204</v>
      </c>
      <c r="M181" s="13" t="s">
        <v>4695</v>
      </c>
    </row>
    <row r="182" spans="1:13" x14ac:dyDescent="0.3">
      <c r="A182" s="13" t="s">
        <v>1140</v>
      </c>
      <c r="B182" s="13" t="s">
        <v>4685</v>
      </c>
      <c r="C182" s="13" t="s">
        <v>3715</v>
      </c>
      <c r="D182" s="13" t="s">
        <v>4686</v>
      </c>
      <c r="E182" s="13" t="s">
        <v>4696</v>
      </c>
      <c r="F182" s="13" t="s">
        <v>3693</v>
      </c>
      <c r="G182" s="13" t="s">
        <v>4690</v>
      </c>
      <c r="H182" s="13" t="s">
        <v>4691</v>
      </c>
      <c r="I182" s="14">
        <v>1</v>
      </c>
      <c r="J182" s="13" t="s">
        <v>1139</v>
      </c>
      <c r="K182" s="13" t="s">
        <v>3967</v>
      </c>
      <c r="L182" s="13" t="s">
        <v>4204</v>
      </c>
      <c r="M182" s="13" t="s">
        <v>4239</v>
      </c>
    </row>
    <row r="183" spans="1:13" x14ac:dyDescent="0.3">
      <c r="A183" s="13" t="s">
        <v>230</v>
      </c>
      <c r="B183" s="13" t="s">
        <v>4104</v>
      </c>
      <c r="C183" s="13" t="s">
        <v>3739</v>
      </c>
      <c r="D183" s="13" t="s">
        <v>4697</v>
      </c>
      <c r="E183" s="13" t="s">
        <v>4698</v>
      </c>
      <c r="F183" s="13" t="s">
        <v>3693</v>
      </c>
      <c r="G183" s="13" t="s">
        <v>4262</v>
      </c>
      <c r="H183" s="13" t="s">
        <v>4263</v>
      </c>
      <c r="I183" s="14">
        <v>1</v>
      </c>
      <c r="J183" s="13" t="s">
        <v>303</v>
      </c>
      <c r="K183" s="13" t="s">
        <v>3860</v>
      </c>
      <c r="L183" s="13" t="s">
        <v>4204</v>
      </c>
      <c r="M183" s="13" t="s">
        <v>4247</v>
      </c>
    </row>
    <row r="184" spans="1:13" x14ac:dyDescent="0.3">
      <c r="A184" s="13" t="s">
        <v>971</v>
      </c>
      <c r="B184" s="13" t="s">
        <v>4699</v>
      </c>
      <c r="C184" s="13" t="s">
        <v>3887</v>
      </c>
      <c r="D184" s="13" t="s">
        <v>4700</v>
      </c>
      <c r="E184" s="13" t="s">
        <v>4701</v>
      </c>
      <c r="F184" s="13" t="s">
        <v>3693</v>
      </c>
      <c r="G184" s="13" t="s">
        <v>4279</v>
      </c>
      <c r="H184" s="13" t="s">
        <v>4280</v>
      </c>
      <c r="I184" s="14">
        <v>2</v>
      </c>
      <c r="J184" s="13" t="s">
        <v>970</v>
      </c>
      <c r="K184" s="13" t="s">
        <v>3834</v>
      </c>
      <c r="L184" s="13" t="s">
        <v>4204</v>
      </c>
      <c r="M184" s="13" t="s">
        <v>4209</v>
      </c>
    </row>
    <row r="185" spans="1:13" x14ac:dyDescent="0.3">
      <c r="A185" s="13" t="s">
        <v>971</v>
      </c>
      <c r="B185" s="13" t="s">
        <v>4699</v>
      </c>
      <c r="C185" s="13" t="s">
        <v>3887</v>
      </c>
      <c r="D185" s="13" t="s">
        <v>4700</v>
      </c>
      <c r="E185" s="13" t="s">
        <v>4702</v>
      </c>
      <c r="F185" s="13" t="s">
        <v>3693</v>
      </c>
      <c r="G185" s="13" t="s">
        <v>4210</v>
      </c>
      <c r="H185" s="13" t="s">
        <v>4211</v>
      </c>
      <c r="I185" s="14">
        <v>1</v>
      </c>
      <c r="J185" s="13" t="s">
        <v>970</v>
      </c>
      <c r="K185" s="13" t="s">
        <v>4121</v>
      </c>
      <c r="L185" s="13" t="s">
        <v>4204</v>
      </c>
      <c r="M185" s="13" t="s">
        <v>4209</v>
      </c>
    </row>
    <row r="186" spans="1:13" x14ac:dyDescent="0.3">
      <c r="A186" s="13" t="s">
        <v>971</v>
      </c>
      <c r="B186" s="13" t="s">
        <v>4699</v>
      </c>
      <c r="C186" s="13" t="s">
        <v>3887</v>
      </c>
      <c r="D186" s="13" t="s">
        <v>4700</v>
      </c>
      <c r="E186" s="13" t="s">
        <v>4703</v>
      </c>
      <c r="F186" s="13" t="s">
        <v>3693</v>
      </c>
      <c r="G186" s="13" t="s">
        <v>4201</v>
      </c>
      <c r="H186" s="13" t="s">
        <v>4202</v>
      </c>
      <c r="I186" s="14">
        <v>1</v>
      </c>
      <c r="J186" s="13" t="s">
        <v>970</v>
      </c>
      <c r="K186" s="13" t="s">
        <v>3967</v>
      </c>
      <c r="L186" s="13" t="s">
        <v>4204</v>
      </c>
      <c r="M186" s="13" t="s">
        <v>4205</v>
      </c>
    </row>
    <row r="187" spans="1:13" x14ac:dyDescent="0.3">
      <c r="A187" s="13" t="s">
        <v>134</v>
      </c>
      <c r="B187" s="13" t="s">
        <v>4704</v>
      </c>
      <c r="C187" s="13" t="s">
        <v>3790</v>
      </c>
      <c r="D187" s="13" t="s">
        <v>4705</v>
      </c>
      <c r="E187" s="13" t="s">
        <v>4706</v>
      </c>
      <c r="F187" s="13" t="s">
        <v>3693</v>
      </c>
      <c r="G187" s="13" t="s">
        <v>4245</v>
      </c>
      <c r="H187" s="13" t="s">
        <v>4246</v>
      </c>
      <c r="I187" s="14">
        <v>1</v>
      </c>
      <c r="J187" s="13" t="s">
        <v>133</v>
      </c>
      <c r="K187" s="13" t="s">
        <v>3803</v>
      </c>
      <c r="L187" s="13" t="s">
        <v>4204</v>
      </c>
      <c r="M187" s="13" t="s">
        <v>4247</v>
      </c>
    </row>
    <row r="188" spans="1:13" x14ac:dyDescent="0.3">
      <c r="A188" s="13" t="s">
        <v>134</v>
      </c>
      <c r="B188" s="13" t="s">
        <v>4704</v>
      </c>
      <c r="C188" s="13" t="s">
        <v>3790</v>
      </c>
      <c r="D188" s="13" t="s">
        <v>4705</v>
      </c>
      <c r="E188" s="13" t="s">
        <v>4707</v>
      </c>
      <c r="F188" s="13" t="s">
        <v>3693</v>
      </c>
      <c r="G188" s="13" t="s">
        <v>4315</v>
      </c>
      <c r="H188" s="13" t="s">
        <v>4316</v>
      </c>
      <c r="I188" s="14">
        <v>1</v>
      </c>
      <c r="J188" s="13" t="s">
        <v>133</v>
      </c>
      <c r="K188" s="13" t="s">
        <v>3712</v>
      </c>
      <c r="L188" s="13" t="s">
        <v>4204</v>
      </c>
      <c r="M188" s="13" t="s">
        <v>4247</v>
      </c>
    </row>
    <row r="189" spans="1:13" x14ac:dyDescent="0.3">
      <c r="A189" s="13" t="s">
        <v>820</v>
      </c>
      <c r="B189" s="13" t="s">
        <v>3738</v>
      </c>
      <c r="C189" s="13" t="s">
        <v>3739</v>
      </c>
      <c r="D189" s="13" t="s">
        <v>3740</v>
      </c>
      <c r="E189" s="13" t="s">
        <v>4708</v>
      </c>
      <c r="F189" s="13" t="s">
        <v>3693</v>
      </c>
      <c r="G189" s="13" t="s">
        <v>4245</v>
      </c>
      <c r="H189" s="13" t="s">
        <v>4246</v>
      </c>
      <c r="I189" s="14">
        <v>1</v>
      </c>
      <c r="J189" s="13" t="s">
        <v>819</v>
      </c>
      <c r="K189" s="13" t="s">
        <v>3899</v>
      </c>
      <c r="L189" s="13" t="s">
        <v>4204</v>
      </c>
      <c r="M189" s="13" t="s">
        <v>4247</v>
      </c>
    </row>
    <row r="190" spans="1:13" x14ac:dyDescent="0.3">
      <c r="A190" s="13" t="s">
        <v>973</v>
      </c>
      <c r="B190" s="13" t="s">
        <v>4709</v>
      </c>
      <c r="C190" s="13" t="s">
        <v>3894</v>
      </c>
      <c r="D190" s="13" t="s">
        <v>4710</v>
      </c>
      <c r="E190" s="13" t="s">
        <v>4711</v>
      </c>
      <c r="F190" s="13" t="s">
        <v>3693</v>
      </c>
      <c r="G190" s="13" t="s">
        <v>4712</v>
      </c>
      <c r="H190" s="13" t="s">
        <v>4713</v>
      </c>
      <c r="I190" s="14">
        <v>1</v>
      </c>
      <c r="J190" s="13" t="s">
        <v>972</v>
      </c>
      <c r="K190" s="13" t="s">
        <v>3943</v>
      </c>
      <c r="L190" s="13" t="s">
        <v>4204</v>
      </c>
      <c r="M190" s="13" t="s">
        <v>4714</v>
      </c>
    </row>
    <row r="191" spans="1:13" x14ac:dyDescent="0.3">
      <c r="A191" s="13" t="s">
        <v>3154</v>
      </c>
      <c r="B191" s="13" t="s">
        <v>4040</v>
      </c>
      <c r="C191" s="13" t="s">
        <v>3700</v>
      </c>
      <c r="D191" s="13" t="s">
        <v>4041</v>
      </c>
      <c r="E191" s="13" t="s">
        <v>4715</v>
      </c>
      <c r="F191" s="13" t="s">
        <v>3693</v>
      </c>
      <c r="G191" s="13" t="s">
        <v>4716</v>
      </c>
      <c r="H191" s="13" t="s">
        <v>4717</v>
      </c>
      <c r="I191" s="14">
        <v>1</v>
      </c>
      <c r="J191" s="13" t="s">
        <v>3153</v>
      </c>
      <c r="K191" s="13" t="s">
        <v>4060</v>
      </c>
      <c r="L191" s="13" t="s">
        <v>4204</v>
      </c>
      <c r="M191" s="13" t="s">
        <v>3771</v>
      </c>
    </row>
    <row r="192" spans="1:13" x14ac:dyDescent="0.3">
      <c r="A192" s="13" t="s">
        <v>88</v>
      </c>
      <c r="B192" s="13" t="s">
        <v>4718</v>
      </c>
      <c r="C192" s="13" t="s">
        <v>3690</v>
      </c>
      <c r="D192" s="13" t="s">
        <v>4719</v>
      </c>
      <c r="E192" s="13" t="s">
        <v>4720</v>
      </c>
      <c r="F192" s="13" t="s">
        <v>4536</v>
      </c>
      <c r="G192" s="13" t="s">
        <v>4721</v>
      </c>
      <c r="H192" s="13" t="s">
        <v>4722</v>
      </c>
      <c r="I192" s="14">
        <v>3</v>
      </c>
      <c r="J192" s="13" t="s">
        <v>87</v>
      </c>
      <c r="K192" s="13" t="s">
        <v>4320</v>
      </c>
      <c r="L192" s="13" t="s">
        <v>4204</v>
      </c>
      <c r="M192" s="13" t="s">
        <v>4600</v>
      </c>
    </row>
    <row r="193" spans="1:13" x14ac:dyDescent="0.3">
      <c r="A193" s="13" t="s">
        <v>88</v>
      </c>
      <c r="B193" s="13" t="s">
        <v>4718</v>
      </c>
      <c r="C193" s="13" t="s">
        <v>3690</v>
      </c>
      <c r="D193" s="13" t="s">
        <v>4719</v>
      </c>
      <c r="E193" s="13" t="s">
        <v>4723</v>
      </c>
      <c r="F193" s="13" t="s">
        <v>4536</v>
      </c>
      <c r="G193" s="13" t="s">
        <v>4721</v>
      </c>
      <c r="H193" s="13" t="s">
        <v>4722</v>
      </c>
      <c r="I193" s="14">
        <v>7</v>
      </c>
      <c r="J193" s="13" t="s">
        <v>87</v>
      </c>
      <c r="K193" s="13" t="s">
        <v>3696</v>
      </c>
      <c r="L193" s="13" t="s">
        <v>4204</v>
      </c>
      <c r="M193" s="13" t="s">
        <v>4600</v>
      </c>
    </row>
    <row r="194" spans="1:13" x14ac:dyDescent="0.3">
      <c r="A194" s="13" t="s">
        <v>88</v>
      </c>
      <c r="B194" s="13" t="s">
        <v>4718</v>
      </c>
      <c r="C194" s="13" t="s">
        <v>3690</v>
      </c>
      <c r="D194" s="13" t="s">
        <v>4719</v>
      </c>
      <c r="E194" s="13" t="s">
        <v>4724</v>
      </c>
      <c r="F194" s="13" t="s">
        <v>3693</v>
      </c>
      <c r="G194" s="13" t="s">
        <v>4725</v>
      </c>
      <c r="H194" s="13" t="s">
        <v>4726</v>
      </c>
      <c r="I194" s="14">
        <v>1</v>
      </c>
      <c r="J194" s="13" t="s">
        <v>87</v>
      </c>
      <c r="K194" s="13" t="s">
        <v>3943</v>
      </c>
      <c r="L194" s="13" t="s">
        <v>4204</v>
      </c>
      <c r="M194" s="13" t="s">
        <v>4727</v>
      </c>
    </row>
    <row r="195" spans="1:13" x14ac:dyDescent="0.3">
      <c r="A195" s="13" t="s">
        <v>88</v>
      </c>
      <c r="B195" s="13" t="s">
        <v>4718</v>
      </c>
      <c r="C195" s="13" t="s">
        <v>3690</v>
      </c>
      <c r="D195" s="13" t="s">
        <v>4719</v>
      </c>
      <c r="E195" s="13" t="s">
        <v>4724</v>
      </c>
      <c r="F195" s="13" t="s">
        <v>3693</v>
      </c>
      <c r="G195" s="13" t="s">
        <v>4728</v>
      </c>
      <c r="H195" s="13" t="s">
        <v>4726</v>
      </c>
      <c r="I195" s="14">
        <v>1</v>
      </c>
      <c r="J195" s="13" t="s">
        <v>87</v>
      </c>
      <c r="K195" s="13" t="s">
        <v>3943</v>
      </c>
      <c r="L195" s="13" t="s">
        <v>4204</v>
      </c>
      <c r="M195" s="13" t="s">
        <v>4727</v>
      </c>
    </row>
    <row r="196" spans="1:13" x14ac:dyDescent="0.3">
      <c r="A196" s="13" t="s">
        <v>88</v>
      </c>
      <c r="B196" s="13" t="s">
        <v>4718</v>
      </c>
      <c r="C196" s="13" t="s">
        <v>3690</v>
      </c>
      <c r="D196" s="13" t="s">
        <v>4719</v>
      </c>
      <c r="E196" s="13" t="s">
        <v>4724</v>
      </c>
      <c r="F196" s="13" t="s">
        <v>3693</v>
      </c>
      <c r="G196" s="13" t="s">
        <v>4729</v>
      </c>
      <c r="H196" s="13" t="s">
        <v>4730</v>
      </c>
      <c r="I196" s="14">
        <v>1</v>
      </c>
      <c r="J196" s="13" t="s">
        <v>87</v>
      </c>
      <c r="K196" s="13" t="s">
        <v>3943</v>
      </c>
      <c r="L196" s="13" t="s">
        <v>4204</v>
      </c>
      <c r="M196" s="13" t="s">
        <v>4727</v>
      </c>
    </row>
    <row r="197" spans="1:13" x14ac:dyDescent="0.3">
      <c r="A197" s="13" t="s">
        <v>879</v>
      </c>
      <c r="B197" s="13" t="s">
        <v>4731</v>
      </c>
      <c r="C197" s="13" t="s">
        <v>3790</v>
      </c>
      <c r="D197" s="13" t="s">
        <v>4732</v>
      </c>
      <c r="E197" s="13" t="s">
        <v>4733</v>
      </c>
      <c r="F197" s="13" t="s">
        <v>3693</v>
      </c>
      <c r="G197" s="13" t="s">
        <v>4207</v>
      </c>
      <c r="H197" s="13" t="s">
        <v>4208</v>
      </c>
      <c r="I197" s="14">
        <v>1</v>
      </c>
      <c r="J197" s="13" t="s">
        <v>878</v>
      </c>
      <c r="K197" s="13" t="s">
        <v>3736</v>
      </c>
      <c r="L197" s="13" t="s">
        <v>4204</v>
      </c>
      <c r="M197" s="13" t="s">
        <v>4209</v>
      </c>
    </row>
    <row r="198" spans="1:13" x14ac:dyDescent="0.3">
      <c r="A198" s="13" t="s">
        <v>1420</v>
      </c>
      <c r="B198" s="13" t="s">
        <v>4734</v>
      </c>
      <c r="C198" s="13" t="s">
        <v>3798</v>
      </c>
      <c r="D198" s="13" t="s">
        <v>4735</v>
      </c>
      <c r="E198" s="13" t="s">
        <v>4736</v>
      </c>
      <c r="F198" s="13" t="s">
        <v>3693</v>
      </c>
      <c r="G198" s="13" t="s">
        <v>4245</v>
      </c>
      <c r="H198" s="13" t="s">
        <v>4246</v>
      </c>
      <c r="I198" s="14">
        <v>1</v>
      </c>
      <c r="J198" s="13" t="s">
        <v>1419</v>
      </c>
      <c r="K198" s="13" t="s">
        <v>3803</v>
      </c>
      <c r="L198" s="13" t="s">
        <v>4204</v>
      </c>
      <c r="M198" s="13" t="s">
        <v>4247</v>
      </c>
    </row>
    <row r="199" spans="1:13" x14ac:dyDescent="0.3">
      <c r="A199" s="13" t="s">
        <v>1420</v>
      </c>
      <c r="B199" s="13" t="s">
        <v>4734</v>
      </c>
      <c r="C199" s="13" t="s">
        <v>3798</v>
      </c>
      <c r="D199" s="13" t="s">
        <v>4735</v>
      </c>
      <c r="E199" s="13" t="s">
        <v>4737</v>
      </c>
      <c r="F199" s="13" t="s">
        <v>3693</v>
      </c>
      <c r="G199" s="13" t="s">
        <v>4738</v>
      </c>
      <c r="H199" s="13" t="s">
        <v>4739</v>
      </c>
      <c r="I199" s="14">
        <v>1</v>
      </c>
      <c r="J199" s="13" t="s">
        <v>1419</v>
      </c>
      <c r="K199" s="13" t="s">
        <v>3943</v>
      </c>
      <c r="L199" s="13" t="s">
        <v>4204</v>
      </c>
      <c r="M199" s="13" t="s">
        <v>4740</v>
      </c>
    </row>
    <row r="200" spans="1:13" x14ac:dyDescent="0.3">
      <c r="A200" s="13" t="s">
        <v>1044</v>
      </c>
      <c r="B200" s="13" t="s">
        <v>4741</v>
      </c>
      <c r="C200" s="13" t="s">
        <v>4252</v>
      </c>
      <c r="D200" s="13" t="s">
        <v>4742</v>
      </c>
      <c r="E200" s="13" t="s">
        <v>4743</v>
      </c>
      <c r="F200" s="13" t="s">
        <v>3693</v>
      </c>
      <c r="G200" s="13" t="s">
        <v>4201</v>
      </c>
      <c r="H200" s="13" t="s">
        <v>4202</v>
      </c>
      <c r="I200" s="14">
        <v>2</v>
      </c>
      <c r="J200" s="13" t="s">
        <v>1043</v>
      </c>
      <c r="K200" s="13" t="s">
        <v>4336</v>
      </c>
      <c r="L200" s="13" t="s">
        <v>4204</v>
      </c>
      <c r="M200" s="13" t="s">
        <v>4205</v>
      </c>
    </row>
    <row r="201" spans="1:13" x14ac:dyDescent="0.3">
      <c r="A201" s="13" t="s">
        <v>589</v>
      </c>
      <c r="B201" s="13" t="s">
        <v>4744</v>
      </c>
      <c r="C201" s="13" t="s">
        <v>3985</v>
      </c>
      <c r="D201" s="13" t="s">
        <v>4745</v>
      </c>
      <c r="E201" s="13" t="s">
        <v>4746</v>
      </c>
      <c r="F201" s="13" t="s">
        <v>3693</v>
      </c>
      <c r="G201" s="13" t="s">
        <v>4499</v>
      </c>
      <c r="H201" s="13" t="s">
        <v>4500</v>
      </c>
      <c r="I201" s="14">
        <v>1</v>
      </c>
      <c r="J201" s="13" t="s">
        <v>588</v>
      </c>
      <c r="K201" s="13" t="s">
        <v>3860</v>
      </c>
      <c r="L201" s="13" t="s">
        <v>4204</v>
      </c>
      <c r="M201" s="13" t="s">
        <v>4501</v>
      </c>
    </row>
    <row r="202" spans="1:13" x14ac:dyDescent="0.3">
      <c r="A202" s="13" t="s">
        <v>589</v>
      </c>
      <c r="B202" s="13" t="s">
        <v>4744</v>
      </c>
      <c r="C202" s="13" t="s">
        <v>3985</v>
      </c>
      <c r="D202" s="13" t="s">
        <v>4745</v>
      </c>
      <c r="E202" s="13" t="s">
        <v>4747</v>
      </c>
      <c r="F202" s="13" t="s">
        <v>3693</v>
      </c>
      <c r="G202" s="13" t="s">
        <v>4502</v>
      </c>
      <c r="H202" s="13" t="s">
        <v>4503</v>
      </c>
      <c r="I202" s="14">
        <v>1</v>
      </c>
      <c r="J202" s="13" t="s">
        <v>588</v>
      </c>
      <c r="K202" s="13" t="s">
        <v>3736</v>
      </c>
      <c r="L202" s="13" t="s">
        <v>4204</v>
      </c>
      <c r="M202" s="13" t="s">
        <v>3771</v>
      </c>
    </row>
    <row r="203" spans="1:13" x14ac:dyDescent="0.3">
      <c r="A203" s="13" t="s">
        <v>589</v>
      </c>
      <c r="B203" s="13" t="s">
        <v>4744</v>
      </c>
      <c r="C203" s="13" t="s">
        <v>3985</v>
      </c>
      <c r="D203" s="13" t="s">
        <v>4745</v>
      </c>
      <c r="E203" s="13" t="s">
        <v>4748</v>
      </c>
      <c r="F203" s="13" t="s">
        <v>3693</v>
      </c>
      <c r="G203" s="13" t="s">
        <v>4222</v>
      </c>
      <c r="H203" s="13" t="s">
        <v>4223</v>
      </c>
      <c r="I203" s="14">
        <v>6</v>
      </c>
      <c r="J203" s="13" t="s">
        <v>588</v>
      </c>
      <c r="K203" s="13" t="s">
        <v>4023</v>
      </c>
      <c r="L203" s="13" t="s">
        <v>4204</v>
      </c>
      <c r="M203" s="13" t="s">
        <v>3771</v>
      </c>
    </row>
    <row r="204" spans="1:13" x14ac:dyDescent="0.3">
      <c r="A204" s="13" t="s">
        <v>589</v>
      </c>
      <c r="B204" s="13" t="s">
        <v>4744</v>
      </c>
      <c r="C204" s="13" t="s">
        <v>3985</v>
      </c>
      <c r="D204" s="13" t="s">
        <v>4745</v>
      </c>
      <c r="E204" s="13" t="s">
        <v>4748</v>
      </c>
      <c r="F204" s="13" t="s">
        <v>3693</v>
      </c>
      <c r="G204" s="13" t="s">
        <v>4249</v>
      </c>
      <c r="H204" s="13" t="s">
        <v>4250</v>
      </c>
      <c r="I204" s="14">
        <v>1</v>
      </c>
      <c r="J204" s="13" t="s">
        <v>588</v>
      </c>
      <c r="K204" s="13" t="s">
        <v>4023</v>
      </c>
      <c r="L204" s="13" t="s">
        <v>4204</v>
      </c>
      <c r="M204" s="13" t="s">
        <v>4209</v>
      </c>
    </row>
    <row r="205" spans="1:13" x14ac:dyDescent="0.3">
      <c r="A205" s="13" t="s">
        <v>589</v>
      </c>
      <c r="B205" s="13" t="s">
        <v>4744</v>
      </c>
      <c r="C205" s="13" t="s">
        <v>3985</v>
      </c>
      <c r="D205" s="13" t="s">
        <v>4745</v>
      </c>
      <c r="E205" s="13" t="s">
        <v>4749</v>
      </c>
      <c r="F205" s="13" t="s">
        <v>3693</v>
      </c>
      <c r="G205" s="13" t="s">
        <v>4249</v>
      </c>
      <c r="H205" s="13" t="s">
        <v>4250</v>
      </c>
      <c r="I205" s="14">
        <v>1</v>
      </c>
      <c r="J205" s="13" t="s">
        <v>588</v>
      </c>
      <c r="K205" s="13" t="s">
        <v>3770</v>
      </c>
      <c r="L205" s="13" t="s">
        <v>4204</v>
      </c>
      <c r="M205" s="13" t="s">
        <v>4209</v>
      </c>
    </row>
    <row r="206" spans="1:13" x14ac:dyDescent="0.3">
      <c r="A206" s="13" t="s">
        <v>449</v>
      </c>
      <c r="B206" s="13" t="s">
        <v>4750</v>
      </c>
      <c r="C206" s="13" t="s">
        <v>4054</v>
      </c>
      <c r="D206" s="13" t="s">
        <v>4751</v>
      </c>
      <c r="E206" s="13" t="s">
        <v>4752</v>
      </c>
      <c r="F206" s="13" t="s">
        <v>3693</v>
      </c>
      <c r="G206" s="13" t="s">
        <v>4201</v>
      </c>
      <c r="H206" s="13" t="s">
        <v>4202</v>
      </c>
      <c r="I206" s="14">
        <v>2</v>
      </c>
      <c r="J206" s="13" t="s">
        <v>448</v>
      </c>
      <c r="K206" s="13" t="s">
        <v>4376</v>
      </c>
      <c r="L206" s="13" t="s">
        <v>4204</v>
      </c>
      <c r="M206" s="13" t="s">
        <v>4205</v>
      </c>
    </row>
    <row r="207" spans="1:13" x14ac:dyDescent="0.3">
      <c r="A207" s="13" t="s">
        <v>449</v>
      </c>
      <c r="B207" s="13" t="s">
        <v>4750</v>
      </c>
      <c r="C207" s="13" t="s">
        <v>4054</v>
      </c>
      <c r="D207" s="13" t="s">
        <v>4751</v>
      </c>
      <c r="E207" s="13" t="s">
        <v>4753</v>
      </c>
      <c r="F207" s="13" t="s">
        <v>3693</v>
      </c>
      <c r="G207" s="13" t="s">
        <v>4201</v>
      </c>
      <c r="H207" s="13" t="s">
        <v>4202</v>
      </c>
      <c r="I207" s="14">
        <v>2</v>
      </c>
      <c r="J207" s="13" t="s">
        <v>448</v>
      </c>
      <c r="K207" s="13" t="s">
        <v>3854</v>
      </c>
      <c r="L207" s="13" t="s">
        <v>4204</v>
      </c>
      <c r="M207" s="13" t="s">
        <v>4205</v>
      </c>
    </row>
    <row r="208" spans="1:13" x14ac:dyDescent="0.3">
      <c r="A208" s="13" t="s">
        <v>347</v>
      </c>
      <c r="B208" s="13" t="s">
        <v>4754</v>
      </c>
      <c r="C208" s="13" t="s">
        <v>4252</v>
      </c>
      <c r="D208" s="13" t="s">
        <v>4755</v>
      </c>
      <c r="E208" s="13" t="s">
        <v>4756</v>
      </c>
      <c r="F208" s="13" t="s">
        <v>3693</v>
      </c>
      <c r="G208" s="13" t="s">
        <v>4757</v>
      </c>
      <c r="H208" s="13" t="s">
        <v>4758</v>
      </c>
      <c r="I208" s="14">
        <v>1</v>
      </c>
      <c r="J208" s="13" t="s">
        <v>346</v>
      </c>
      <c r="K208" s="13" t="s">
        <v>3787</v>
      </c>
      <c r="L208" s="13" t="s">
        <v>4204</v>
      </c>
      <c r="M208" s="13" t="s">
        <v>4759</v>
      </c>
    </row>
    <row r="209" spans="1:13" x14ac:dyDescent="0.3">
      <c r="A209" s="13" t="s">
        <v>347</v>
      </c>
      <c r="B209" s="13" t="s">
        <v>4754</v>
      </c>
      <c r="C209" s="13" t="s">
        <v>4252</v>
      </c>
      <c r="D209" s="13" t="s">
        <v>4755</v>
      </c>
      <c r="E209" s="13" t="s">
        <v>4760</v>
      </c>
      <c r="F209" s="13" t="s">
        <v>3693</v>
      </c>
      <c r="G209" s="13" t="s">
        <v>4222</v>
      </c>
      <c r="H209" s="13" t="s">
        <v>4223</v>
      </c>
      <c r="I209" s="14">
        <v>2</v>
      </c>
      <c r="J209" s="13" t="s">
        <v>346</v>
      </c>
      <c r="K209" s="13" t="s">
        <v>4032</v>
      </c>
      <c r="L209" s="13" t="s">
        <v>4204</v>
      </c>
      <c r="M209" s="13" t="s">
        <v>3771</v>
      </c>
    </row>
    <row r="210" spans="1:13" x14ac:dyDescent="0.3">
      <c r="A210" s="13" t="s">
        <v>347</v>
      </c>
      <c r="B210" s="13" t="s">
        <v>4754</v>
      </c>
      <c r="C210" s="13" t="s">
        <v>4252</v>
      </c>
      <c r="D210" s="13" t="s">
        <v>4755</v>
      </c>
      <c r="E210" s="13" t="s">
        <v>4761</v>
      </c>
      <c r="F210" s="13" t="s">
        <v>3693</v>
      </c>
      <c r="G210" s="13" t="s">
        <v>4222</v>
      </c>
      <c r="H210" s="13" t="s">
        <v>4223</v>
      </c>
      <c r="I210" s="14">
        <v>4</v>
      </c>
      <c r="J210" s="13" t="s">
        <v>346</v>
      </c>
      <c r="K210" s="13" t="s">
        <v>3842</v>
      </c>
      <c r="L210" s="13" t="s">
        <v>4204</v>
      </c>
      <c r="M210" s="13" t="s">
        <v>3771</v>
      </c>
    </row>
    <row r="211" spans="1:13" x14ac:dyDescent="0.3">
      <c r="A211" s="13" t="s">
        <v>347</v>
      </c>
      <c r="B211" s="13" t="s">
        <v>4754</v>
      </c>
      <c r="C211" s="13" t="s">
        <v>4252</v>
      </c>
      <c r="D211" s="13" t="s">
        <v>4755</v>
      </c>
      <c r="E211" s="13" t="s">
        <v>4762</v>
      </c>
      <c r="F211" s="13" t="s">
        <v>3693</v>
      </c>
      <c r="G211" s="13" t="s">
        <v>4201</v>
      </c>
      <c r="H211" s="13" t="s">
        <v>4202</v>
      </c>
      <c r="I211" s="14">
        <v>1</v>
      </c>
      <c r="J211" s="13" t="s">
        <v>346</v>
      </c>
      <c r="K211" s="13" t="s">
        <v>4320</v>
      </c>
      <c r="L211" s="13" t="s">
        <v>4204</v>
      </c>
      <c r="M211" s="13" t="s">
        <v>4205</v>
      </c>
    </row>
    <row r="212" spans="1:13" x14ac:dyDescent="0.3">
      <c r="A212" s="13" t="s">
        <v>347</v>
      </c>
      <c r="B212" s="13" t="s">
        <v>4754</v>
      </c>
      <c r="C212" s="13" t="s">
        <v>4252</v>
      </c>
      <c r="D212" s="13" t="s">
        <v>4755</v>
      </c>
      <c r="E212" s="13" t="s">
        <v>4763</v>
      </c>
      <c r="F212" s="13" t="s">
        <v>3693</v>
      </c>
      <c r="G212" s="13" t="s">
        <v>4201</v>
      </c>
      <c r="H212" s="13" t="s">
        <v>4202</v>
      </c>
      <c r="I212" s="14">
        <v>1</v>
      </c>
      <c r="J212" s="13" t="s">
        <v>346</v>
      </c>
      <c r="K212" s="13" t="s">
        <v>4376</v>
      </c>
      <c r="L212" s="13" t="s">
        <v>4204</v>
      </c>
      <c r="M212" s="13" t="s">
        <v>4205</v>
      </c>
    </row>
    <row r="213" spans="1:13" x14ac:dyDescent="0.3">
      <c r="A213" s="13" t="s">
        <v>2178</v>
      </c>
      <c r="B213" s="13" t="s">
        <v>4764</v>
      </c>
      <c r="C213" s="13" t="s">
        <v>3731</v>
      </c>
      <c r="D213" s="13" t="s">
        <v>4765</v>
      </c>
      <c r="E213" s="13" t="s">
        <v>4766</v>
      </c>
      <c r="F213" s="13" t="s">
        <v>3693</v>
      </c>
      <c r="G213" s="13" t="s">
        <v>4565</v>
      </c>
      <c r="H213" s="13" t="s">
        <v>4566</v>
      </c>
      <c r="I213" s="14">
        <v>1</v>
      </c>
      <c r="J213" s="13" t="s">
        <v>2177</v>
      </c>
      <c r="K213" s="13" t="s">
        <v>4468</v>
      </c>
      <c r="L213" s="13" t="s">
        <v>4204</v>
      </c>
      <c r="M213" s="13" t="s">
        <v>4567</v>
      </c>
    </row>
    <row r="214" spans="1:13" x14ac:dyDescent="0.3">
      <c r="A214" s="13" t="s">
        <v>569</v>
      </c>
      <c r="B214" s="13" t="s">
        <v>4650</v>
      </c>
      <c r="C214" s="13" t="s">
        <v>3782</v>
      </c>
      <c r="D214" s="13" t="s">
        <v>4651</v>
      </c>
      <c r="E214" s="13" t="s">
        <v>4767</v>
      </c>
      <c r="F214" s="13" t="s">
        <v>3693</v>
      </c>
      <c r="G214" s="13" t="s">
        <v>4768</v>
      </c>
      <c r="H214" s="13" t="s">
        <v>4769</v>
      </c>
      <c r="I214" s="14">
        <v>1</v>
      </c>
      <c r="J214" s="13" t="s">
        <v>1021</v>
      </c>
      <c r="K214" s="13" t="s">
        <v>3736</v>
      </c>
      <c r="L214" s="13" t="s">
        <v>4204</v>
      </c>
      <c r="M214" s="13" t="s">
        <v>4267</v>
      </c>
    </row>
    <row r="215" spans="1:13" x14ac:dyDescent="0.3">
      <c r="A215" s="13" t="s">
        <v>158</v>
      </c>
      <c r="B215" s="13" t="s">
        <v>4770</v>
      </c>
      <c r="C215" s="13" t="s">
        <v>4083</v>
      </c>
      <c r="D215" s="13" t="s">
        <v>4771</v>
      </c>
      <c r="E215" s="13" t="s">
        <v>4772</v>
      </c>
      <c r="F215" s="13" t="s">
        <v>3693</v>
      </c>
      <c r="G215" s="13" t="s">
        <v>4773</v>
      </c>
      <c r="H215" s="13" t="s">
        <v>4774</v>
      </c>
      <c r="I215" s="14">
        <v>3</v>
      </c>
      <c r="J215" s="13" t="s">
        <v>157</v>
      </c>
      <c r="K215" s="13" t="s">
        <v>3842</v>
      </c>
      <c r="L215" s="13" t="s">
        <v>4204</v>
      </c>
      <c r="M215" s="13" t="s">
        <v>3771</v>
      </c>
    </row>
    <row r="216" spans="1:13" x14ac:dyDescent="0.3">
      <c r="A216" s="13" t="s">
        <v>158</v>
      </c>
      <c r="B216" s="13" t="s">
        <v>4770</v>
      </c>
      <c r="C216" s="13" t="s">
        <v>4083</v>
      </c>
      <c r="D216" s="13" t="s">
        <v>4771</v>
      </c>
      <c r="E216" s="13" t="s">
        <v>4775</v>
      </c>
      <c r="F216" s="13" t="s">
        <v>3693</v>
      </c>
      <c r="G216" s="13" t="s">
        <v>4207</v>
      </c>
      <c r="H216" s="13" t="s">
        <v>4208</v>
      </c>
      <c r="I216" s="14">
        <v>1</v>
      </c>
      <c r="J216" s="13" t="s">
        <v>157</v>
      </c>
      <c r="K216" s="13" t="s">
        <v>4012</v>
      </c>
      <c r="L216" s="13" t="s">
        <v>4204</v>
      </c>
      <c r="M216" s="13" t="s">
        <v>4209</v>
      </c>
    </row>
    <row r="217" spans="1:13" x14ac:dyDescent="0.3">
      <c r="A217" s="13" t="s">
        <v>158</v>
      </c>
      <c r="B217" s="13" t="s">
        <v>4770</v>
      </c>
      <c r="C217" s="13" t="s">
        <v>4083</v>
      </c>
      <c r="D217" s="13" t="s">
        <v>4771</v>
      </c>
      <c r="E217" s="13" t="s">
        <v>4775</v>
      </c>
      <c r="F217" s="13" t="s">
        <v>3693</v>
      </c>
      <c r="G217" s="13" t="s">
        <v>4776</v>
      </c>
      <c r="H217" s="13" t="s">
        <v>4777</v>
      </c>
      <c r="I217" s="14">
        <v>1</v>
      </c>
      <c r="J217" s="13" t="s">
        <v>157</v>
      </c>
      <c r="K217" s="13" t="s">
        <v>4012</v>
      </c>
      <c r="L217" s="13" t="s">
        <v>4204</v>
      </c>
      <c r="M217" s="13" t="s">
        <v>4209</v>
      </c>
    </row>
    <row r="218" spans="1:13" x14ac:dyDescent="0.3">
      <c r="A218" s="13" t="s">
        <v>158</v>
      </c>
      <c r="B218" s="13" t="s">
        <v>4770</v>
      </c>
      <c r="C218" s="13" t="s">
        <v>4083</v>
      </c>
      <c r="D218" s="13" t="s">
        <v>4771</v>
      </c>
      <c r="E218" s="13" t="s">
        <v>4775</v>
      </c>
      <c r="F218" s="13" t="s">
        <v>3693</v>
      </c>
      <c r="G218" s="13" t="s">
        <v>4245</v>
      </c>
      <c r="H218" s="13" t="s">
        <v>4246</v>
      </c>
      <c r="I218" s="14">
        <v>1</v>
      </c>
      <c r="J218" s="13" t="s">
        <v>157</v>
      </c>
      <c r="K218" s="13" t="s">
        <v>4012</v>
      </c>
      <c r="L218" s="13" t="s">
        <v>4204</v>
      </c>
      <c r="M218" s="13" t="s">
        <v>4247</v>
      </c>
    </row>
    <row r="219" spans="1:13" x14ac:dyDescent="0.3">
      <c r="A219" s="13" t="s">
        <v>158</v>
      </c>
      <c r="B219" s="13" t="s">
        <v>4770</v>
      </c>
      <c r="C219" s="13" t="s">
        <v>4083</v>
      </c>
      <c r="D219" s="13" t="s">
        <v>4771</v>
      </c>
      <c r="E219" s="13" t="s">
        <v>4778</v>
      </c>
      <c r="F219" s="13" t="s">
        <v>3693</v>
      </c>
      <c r="G219" s="13" t="s">
        <v>4779</v>
      </c>
      <c r="H219" s="13" t="s">
        <v>4780</v>
      </c>
      <c r="I219" s="14">
        <v>1</v>
      </c>
      <c r="J219" s="13" t="s">
        <v>157</v>
      </c>
      <c r="K219" s="13" t="s">
        <v>3803</v>
      </c>
      <c r="L219" s="13" t="s">
        <v>4204</v>
      </c>
      <c r="M219" s="13" t="s">
        <v>4267</v>
      </c>
    </row>
    <row r="220" spans="1:13" x14ac:dyDescent="0.3">
      <c r="A220" s="13" t="s">
        <v>158</v>
      </c>
      <c r="B220" s="13" t="s">
        <v>4770</v>
      </c>
      <c r="C220" s="13" t="s">
        <v>4083</v>
      </c>
      <c r="D220" s="13" t="s">
        <v>4771</v>
      </c>
      <c r="E220" s="13" t="s">
        <v>4781</v>
      </c>
      <c r="F220" s="13" t="s">
        <v>3693</v>
      </c>
      <c r="G220" s="13" t="s">
        <v>4773</v>
      </c>
      <c r="H220" s="13" t="s">
        <v>4774</v>
      </c>
      <c r="I220" s="14">
        <v>2</v>
      </c>
      <c r="J220" s="13" t="s">
        <v>157</v>
      </c>
      <c r="K220" s="13" t="s">
        <v>3943</v>
      </c>
      <c r="L220" s="13" t="s">
        <v>4204</v>
      </c>
      <c r="M220" s="13" t="s">
        <v>3771</v>
      </c>
    </row>
    <row r="221" spans="1:13" x14ac:dyDescent="0.3">
      <c r="A221" s="13" t="s">
        <v>158</v>
      </c>
      <c r="B221" s="13" t="s">
        <v>4770</v>
      </c>
      <c r="C221" s="13" t="s">
        <v>4083</v>
      </c>
      <c r="D221" s="13" t="s">
        <v>4771</v>
      </c>
      <c r="E221" s="13" t="s">
        <v>4782</v>
      </c>
      <c r="F221" s="13" t="s">
        <v>3693</v>
      </c>
      <c r="G221" s="13" t="s">
        <v>4773</v>
      </c>
      <c r="H221" s="13" t="s">
        <v>4774</v>
      </c>
      <c r="I221" s="14">
        <v>3</v>
      </c>
      <c r="J221" s="13" t="s">
        <v>157</v>
      </c>
      <c r="K221" s="13" t="s">
        <v>3993</v>
      </c>
      <c r="L221" s="13" t="s">
        <v>4204</v>
      </c>
      <c r="M221" s="13" t="s">
        <v>3771</v>
      </c>
    </row>
    <row r="222" spans="1:13" x14ac:dyDescent="0.3">
      <c r="A222" s="13" t="s">
        <v>158</v>
      </c>
      <c r="B222" s="13" t="s">
        <v>4770</v>
      </c>
      <c r="C222" s="13" t="s">
        <v>4083</v>
      </c>
      <c r="D222" s="13" t="s">
        <v>4771</v>
      </c>
      <c r="E222" s="13" t="s">
        <v>4782</v>
      </c>
      <c r="F222" s="13" t="s">
        <v>3693</v>
      </c>
      <c r="G222" s="13" t="s">
        <v>4783</v>
      </c>
      <c r="H222" s="13" t="s">
        <v>4784</v>
      </c>
      <c r="I222" s="14">
        <v>1</v>
      </c>
      <c r="J222" s="13" t="s">
        <v>157</v>
      </c>
      <c r="K222" s="13" t="s">
        <v>3993</v>
      </c>
      <c r="L222" s="13" t="s">
        <v>4204</v>
      </c>
      <c r="M222" s="13" t="s">
        <v>4550</v>
      </c>
    </row>
    <row r="223" spans="1:13" x14ac:dyDescent="0.3">
      <c r="A223" s="13" t="s">
        <v>889</v>
      </c>
      <c r="B223" s="13" t="s">
        <v>4785</v>
      </c>
      <c r="C223" s="13" t="s">
        <v>4054</v>
      </c>
      <c r="D223" s="13" t="s">
        <v>4786</v>
      </c>
      <c r="E223" s="13" t="s">
        <v>4787</v>
      </c>
      <c r="F223" s="13" t="s">
        <v>3693</v>
      </c>
      <c r="G223" s="13" t="s">
        <v>4788</v>
      </c>
      <c r="H223" s="13" t="s">
        <v>4789</v>
      </c>
      <c r="I223" s="14">
        <v>1</v>
      </c>
      <c r="J223" s="13" t="s">
        <v>888</v>
      </c>
      <c r="K223" s="13" t="s">
        <v>3744</v>
      </c>
      <c r="L223" s="13" t="s">
        <v>4204</v>
      </c>
      <c r="M223" s="13" t="s">
        <v>4267</v>
      </c>
    </row>
    <row r="224" spans="1:13" x14ac:dyDescent="0.3">
      <c r="A224" s="13" t="s">
        <v>889</v>
      </c>
      <c r="B224" s="13" t="s">
        <v>4785</v>
      </c>
      <c r="C224" s="13" t="s">
        <v>4054</v>
      </c>
      <c r="D224" s="13" t="s">
        <v>4786</v>
      </c>
      <c r="E224" s="13" t="s">
        <v>4790</v>
      </c>
      <c r="F224" s="13" t="s">
        <v>3693</v>
      </c>
      <c r="G224" s="13" t="s">
        <v>4788</v>
      </c>
      <c r="H224" s="13" t="s">
        <v>4789</v>
      </c>
      <c r="I224" s="14">
        <v>1</v>
      </c>
      <c r="J224" s="13" t="s">
        <v>888</v>
      </c>
      <c r="K224" s="13" t="s">
        <v>3810</v>
      </c>
      <c r="L224" s="13" t="s">
        <v>4204</v>
      </c>
      <c r="M224" s="13" t="s">
        <v>4267</v>
      </c>
    </row>
    <row r="225" spans="1:13" x14ac:dyDescent="0.3">
      <c r="A225" s="13" t="s">
        <v>1279</v>
      </c>
      <c r="B225" s="13" t="s">
        <v>4791</v>
      </c>
      <c r="C225" s="13" t="s">
        <v>3817</v>
      </c>
      <c r="D225" s="13" t="s">
        <v>4792</v>
      </c>
      <c r="E225" s="13" t="s">
        <v>4793</v>
      </c>
      <c r="F225" s="13" t="s">
        <v>3693</v>
      </c>
      <c r="G225" s="13" t="s">
        <v>4249</v>
      </c>
      <c r="H225" s="13" t="s">
        <v>4250</v>
      </c>
      <c r="I225" s="14">
        <v>1</v>
      </c>
      <c r="J225" s="13" t="s">
        <v>1278</v>
      </c>
      <c r="K225" s="13" t="s">
        <v>3943</v>
      </c>
      <c r="L225" s="13" t="s">
        <v>4204</v>
      </c>
      <c r="M225" s="13" t="s">
        <v>4209</v>
      </c>
    </row>
    <row r="226" spans="1:13" x14ac:dyDescent="0.3">
      <c r="A226" s="13" t="s">
        <v>1279</v>
      </c>
      <c r="B226" s="13" t="s">
        <v>4791</v>
      </c>
      <c r="C226" s="13" t="s">
        <v>3817</v>
      </c>
      <c r="D226" s="13" t="s">
        <v>4792</v>
      </c>
      <c r="E226" s="13" t="s">
        <v>4794</v>
      </c>
      <c r="F226" s="13" t="s">
        <v>3693</v>
      </c>
      <c r="G226" s="13" t="s">
        <v>4249</v>
      </c>
      <c r="H226" s="13" t="s">
        <v>4250</v>
      </c>
      <c r="I226" s="14">
        <v>2</v>
      </c>
      <c r="J226" s="13" t="s">
        <v>1278</v>
      </c>
      <c r="K226" s="13" t="s">
        <v>3993</v>
      </c>
      <c r="L226" s="13" t="s">
        <v>4204</v>
      </c>
      <c r="M226" s="13" t="s">
        <v>4209</v>
      </c>
    </row>
    <row r="227" spans="1:13" x14ac:dyDescent="0.3">
      <c r="A227" s="13" t="s">
        <v>395</v>
      </c>
      <c r="B227" s="13" t="s">
        <v>4795</v>
      </c>
      <c r="C227" s="13" t="s">
        <v>3715</v>
      </c>
      <c r="D227" s="13" t="s">
        <v>4796</v>
      </c>
      <c r="E227" s="13" t="s">
        <v>4797</v>
      </c>
      <c r="F227" s="13" t="s">
        <v>3693</v>
      </c>
      <c r="G227" s="13" t="s">
        <v>4245</v>
      </c>
      <c r="H227" s="13" t="s">
        <v>4246</v>
      </c>
      <c r="I227" s="14">
        <v>1</v>
      </c>
      <c r="J227" s="13" t="s">
        <v>394</v>
      </c>
      <c r="K227" s="13" t="s">
        <v>4089</v>
      </c>
      <c r="L227" s="13" t="s">
        <v>4204</v>
      </c>
      <c r="M227" s="13" t="s">
        <v>4247</v>
      </c>
    </row>
    <row r="228" spans="1:13" x14ac:dyDescent="0.3">
      <c r="A228" s="13" t="s">
        <v>1191</v>
      </c>
      <c r="B228" s="13" t="s">
        <v>4798</v>
      </c>
      <c r="C228" s="13" t="s">
        <v>3700</v>
      </c>
      <c r="D228" s="13" t="s">
        <v>4799</v>
      </c>
      <c r="E228" s="13" t="s">
        <v>4800</v>
      </c>
      <c r="F228" s="13" t="s">
        <v>3693</v>
      </c>
      <c r="G228" s="13" t="s">
        <v>4801</v>
      </c>
      <c r="H228" s="13" t="s">
        <v>4802</v>
      </c>
      <c r="I228" s="14">
        <v>1</v>
      </c>
      <c r="J228" s="13" t="s">
        <v>1190</v>
      </c>
      <c r="K228" s="13" t="s">
        <v>3842</v>
      </c>
      <c r="L228" s="13" t="s">
        <v>4204</v>
      </c>
      <c r="M228" s="13" t="s">
        <v>4267</v>
      </c>
    </row>
    <row r="229" spans="1:13" x14ac:dyDescent="0.3">
      <c r="A229" s="13" t="s">
        <v>1174</v>
      </c>
      <c r="B229" s="13" t="s">
        <v>4803</v>
      </c>
      <c r="C229" s="13" t="s">
        <v>3956</v>
      </c>
      <c r="D229" s="13" t="s">
        <v>4804</v>
      </c>
      <c r="E229" s="13" t="s">
        <v>4805</v>
      </c>
      <c r="F229" s="13" t="s">
        <v>3693</v>
      </c>
      <c r="G229" s="13" t="s">
        <v>4279</v>
      </c>
      <c r="H229" s="13" t="s">
        <v>4280</v>
      </c>
      <c r="I229" s="14">
        <v>7</v>
      </c>
      <c r="J229" s="13" t="s">
        <v>1173</v>
      </c>
      <c r="K229" s="13" t="s">
        <v>4468</v>
      </c>
      <c r="L229" s="13" t="s">
        <v>4204</v>
      </c>
      <c r="M229" s="13" t="s">
        <v>4209</v>
      </c>
    </row>
    <row r="230" spans="1:13" x14ac:dyDescent="0.3">
      <c r="A230" s="13" t="s">
        <v>1174</v>
      </c>
      <c r="B230" s="13" t="s">
        <v>4803</v>
      </c>
      <c r="C230" s="13" t="s">
        <v>3956</v>
      </c>
      <c r="D230" s="13" t="s">
        <v>4804</v>
      </c>
      <c r="E230" s="13" t="s">
        <v>4806</v>
      </c>
      <c r="F230" s="13" t="s">
        <v>3693</v>
      </c>
      <c r="G230" s="13" t="s">
        <v>4201</v>
      </c>
      <c r="H230" s="13" t="s">
        <v>4202</v>
      </c>
      <c r="I230" s="14">
        <v>1</v>
      </c>
      <c r="J230" s="13" t="s">
        <v>1173</v>
      </c>
      <c r="K230" s="13" t="s">
        <v>4807</v>
      </c>
      <c r="L230" s="13" t="s">
        <v>4204</v>
      </c>
      <c r="M230" s="13" t="s">
        <v>4205</v>
      </c>
    </row>
    <row r="231" spans="1:13" x14ac:dyDescent="0.3">
      <c r="A231" s="13" t="s">
        <v>1174</v>
      </c>
      <c r="B231" s="13" t="s">
        <v>4803</v>
      </c>
      <c r="C231" s="13" t="s">
        <v>3956</v>
      </c>
      <c r="D231" s="13" t="s">
        <v>4804</v>
      </c>
      <c r="E231" s="13" t="s">
        <v>4808</v>
      </c>
      <c r="F231" s="13" t="s">
        <v>3693</v>
      </c>
      <c r="G231" s="13" t="s">
        <v>4210</v>
      </c>
      <c r="H231" s="13" t="s">
        <v>4211</v>
      </c>
      <c r="I231" s="14">
        <v>2</v>
      </c>
      <c r="J231" s="13" t="s">
        <v>1173</v>
      </c>
      <c r="K231" s="13" t="s">
        <v>3854</v>
      </c>
      <c r="L231" s="13" t="s">
        <v>4204</v>
      </c>
      <c r="M231" s="13" t="s">
        <v>4209</v>
      </c>
    </row>
    <row r="232" spans="1:13" x14ac:dyDescent="0.3">
      <c r="A232" s="13" t="s">
        <v>1174</v>
      </c>
      <c r="B232" s="13" t="s">
        <v>4803</v>
      </c>
      <c r="C232" s="13" t="s">
        <v>3956</v>
      </c>
      <c r="D232" s="13" t="s">
        <v>4804</v>
      </c>
      <c r="E232" s="13" t="s">
        <v>4809</v>
      </c>
      <c r="F232" s="13" t="s">
        <v>3693</v>
      </c>
      <c r="G232" s="13" t="s">
        <v>4269</v>
      </c>
      <c r="H232" s="13" t="s">
        <v>4270</v>
      </c>
      <c r="I232" s="14">
        <v>1</v>
      </c>
      <c r="J232" s="13" t="s">
        <v>1173</v>
      </c>
      <c r="K232" s="13" t="s">
        <v>3993</v>
      </c>
      <c r="L232" s="13" t="s">
        <v>4204</v>
      </c>
      <c r="M232" s="13" t="s">
        <v>4267</v>
      </c>
    </row>
    <row r="233" spans="1:13" x14ac:dyDescent="0.3">
      <c r="A233" s="13" t="s">
        <v>637</v>
      </c>
      <c r="B233" s="13" t="s">
        <v>4810</v>
      </c>
      <c r="C233" s="13" t="s">
        <v>4007</v>
      </c>
      <c r="D233" s="13" t="s">
        <v>4811</v>
      </c>
      <c r="E233" s="13" t="s">
        <v>4812</v>
      </c>
      <c r="F233" s="13" t="s">
        <v>3693</v>
      </c>
      <c r="G233" s="13" t="s">
        <v>4245</v>
      </c>
      <c r="H233" s="13" t="s">
        <v>4246</v>
      </c>
      <c r="I233" s="14">
        <v>1</v>
      </c>
      <c r="J233" s="13" t="s">
        <v>636</v>
      </c>
      <c r="K233" s="13" t="s">
        <v>4451</v>
      </c>
      <c r="L233" s="13" t="s">
        <v>4204</v>
      </c>
      <c r="M233" s="13" t="s">
        <v>4247</v>
      </c>
    </row>
    <row r="234" spans="1:13" x14ac:dyDescent="0.3">
      <c r="A234" s="13" t="s">
        <v>637</v>
      </c>
      <c r="B234" s="13" t="s">
        <v>4810</v>
      </c>
      <c r="C234" s="13" t="s">
        <v>4007</v>
      </c>
      <c r="D234" s="13" t="s">
        <v>4811</v>
      </c>
      <c r="E234" s="13" t="s">
        <v>4813</v>
      </c>
      <c r="F234" s="13" t="s">
        <v>3693</v>
      </c>
      <c r="G234" s="13" t="s">
        <v>4315</v>
      </c>
      <c r="H234" s="13" t="s">
        <v>4316</v>
      </c>
      <c r="I234" s="14">
        <v>1</v>
      </c>
      <c r="J234" s="13" t="s">
        <v>636</v>
      </c>
      <c r="K234" s="13" t="s">
        <v>3834</v>
      </c>
      <c r="L234" s="13" t="s">
        <v>4204</v>
      </c>
      <c r="M234" s="13" t="s">
        <v>4247</v>
      </c>
    </row>
    <row r="235" spans="1:13" x14ac:dyDescent="0.3">
      <c r="A235" s="13" t="s">
        <v>637</v>
      </c>
      <c r="B235" s="13" t="s">
        <v>4810</v>
      </c>
      <c r="C235" s="13" t="s">
        <v>4007</v>
      </c>
      <c r="D235" s="13" t="s">
        <v>4811</v>
      </c>
      <c r="E235" s="13" t="s">
        <v>4814</v>
      </c>
      <c r="F235" s="13" t="s">
        <v>3693</v>
      </c>
      <c r="G235" s="13" t="s">
        <v>4315</v>
      </c>
      <c r="H235" s="13" t="s">
        <v>4316</v>
      </c>
      <c r="I235" s="14">
        <v>1</v>
      </c>
      <c r="J235" s="13" t="s">
        <v>636</v>
      </c>
      <c r="K235" s="13" t="s">
        <v>3842</v>
      </c>
      <c r="L235" s="13" t="s">
        <v>4204</v>
      </c>
      <c r="M235" s="13" t="s">
        <v>4247</v>
      </c>
    </row>
    <row r="236" spans="1:13" x14ac:dyDescent="0.3">
      <c r="A236" s="13" t="s">
        <v>637</v>
      </c>
      <c r="B236" s="13" t="s">
        <v>4810</v>
      </c>
      <c r="C236" s="13" t="s">
        <v>4007</v>
      </c>
      <c r="D236" s="13" t="s">
        <v>4811</v>
      </c>
      <c r="E236" s="13" t="s">
        <v>4815</v>
      </c>
      <c r="F236" s="13" t="s">
        <v>3693</v>
      </c>
      <c r="G236" s="13" t="s">
        <v>4201</v>
      </c>
      <c r="H236" s="13" t="s">
        <v>4202</v>
      </c>
      <c r="I236" s="14">
        <v>1</v>
      </c>
      <c r="J236" s="13" t="s">
        <v>636</v>
      </c>
      <c r="K236" s="13" t="s">
        <v>4422</v>
      </c>
      <c r="L236" s="13" t="s">
        <v>4204</v>
      </c>
      <c r="M236" s="13" t="s">
        <v>4205</v>
      </c>
    </row>
    <row r="237" spans="1:13" x14ac:dyDescent="0.3">
      <c r="A237" s="13" t="s">
        <v>637</v>
      </c>
      <c r="B237" s="13" t="s">
        <v>4810</v>
      </c>
      <c r="C237" s="13" t="s">
        <v>4007</v>
      </c>
      <c r="D237" s="13" t="s">
        <v>4811</v>
      </c>
      <c r="E237" s="13" t="s">
        <v>4816</v>
      </c>
      <c r="F237" s="13" t="s">
        <v>3693</v>
      </c>
      <c r="G237" s="13" t="s">
        <v>4315</v>
      </c>
      <c r="H237" s="13" t="s">
        <v>4316</v>
      </c>
      <c r="I237" s="14">
        <v>1</v>
      </c>
      <c r="J237" s="13" t="s">
        <v>636</v>
      </c>
      <c r="K237" s="13" t="s">
        <v>3943</v>
      </c>
      <c r="L237" s="13" t="s">
        <v>4204</v>
      </c>
      <c r="M237" s="13" t="s">
        <v>4247</v>
      </c>
    </row>
    <row r="238" spans="1:13" x14ac:dyDescent="0.3">
      <c r="A238" s="13" t="s">
        <v>1075</v>
      </c>
      <c r="B238" s="13" t="s">
        <v>4817</v>
      </c>
      <c r="C238" s="13" t="s">
        <v>3723</v>
      </c>
      <c r="D238" s="13" t="s">
        <v>4818</v>
      </c>
      <c r="E238" s="13" t="s">
        <v>4819</v>
      </c>
      <c r="F238" s="13" t="s">
        <v>3693</v>
      </c>
      <c r="G238" s="13" t="s">
        <v>4820</v>
      </c>
      <c r="H238" s="13" t="s">
        <v>4821</v>
      </c>
      <c r="I238" s="14">
        <v>1</v>
      </c>
      <c r="J238" s="13" t="s">
        <v>1074</v>
      </c>
      <c r="K238" s="13" t="s">
        <v>3899</v>
      </c>
      <c r="L238" s="13" t="s">
        <v>4204</v>
      </c>
      <c r="M238" s="13" t="s">
        <v>4239</v>
      </c>
    </row>
    <row r="239" spans="1:13" x14ac:dyDescent="0.3">
      <c r="A239" s="13" t="s">
        <v>124</v>
      </c>
      <c r="B239" s="13" t="s">
        <v>3973</v>
      </c>
      <c r="C239" s="13" t="s">
        <v>4054</v>
      </c>
      <c r="D239" s="13" t="s">
        <v>4822</v>
      </c>
      <c r="E239" s="13" t="s">
        <v>4823</v>
      </c>
      <c r="F239" s="13" t="s">
        <v>3693</v>
      </c>
      <c r="G239" s="13" t="s">
        <v>4207</v>
      </c>
      <c r="H239" s="13" t="s">
        <v>4208</v>
      </c>
      <c r="I239" s="14">
        <v>2</v>
      </c>
      <c r="J239" s="13" t="s">
        <v>123</v>
      </c>
      <c r="K239" s="13" t="s">
        <v>4032</v>
      </c>
      <c r="L239" s="13" t="s">
        <v>4204</v>
      </c>
      <c r="M239" s="13" t="s">
        <v>4209</v>
      </c>
    </row>
    <row r="240" spans="1:13" x14ac:dyDescent="0.3">
      <c r="A240" s="13" t="s">
        <v>124</v>
      </c>
      <c r="B240" s="13" t="s">
        <v>3973</v>
      </c>
      <c r="C240" s="13" t="s">
        <v>4054</v>
      </c>
      <c r="D240" s="13" t="s">
        <v>4822</v>
      </c>
      <c r="E240" s="13" t="s">
        <v>4824</v>
      </c>
      <c r="F240" s="13" t="s">
        <v>3693</v>
      </c>
      <c r="G240" s="13" t="s">
        <v>4315</v>
      </c>
      <c r="H240" s="13" t="s">
        <v>4316</v>
      </c>
      <c r="I240" s="14">
        <v>1</v>
      </c>
      <c r="J240" s="13" t="s">
        <v>123</v>
      </c>
      <c r="K240" s="13" t="s">
        <v>4241</v>
      </c>
      <c r="L240" s="13" t="s">
        <v>4204</v>
      </c>
      <c r="M240" s="13" t="s">
        <v>4247</v>
      </c>
    </row>
    <row r="241" spans="1:13" x14ac:dyDescent="0.3">
      <c r="A241" s="13" t="s">
        <v>124</v>
      </c>
      <c r="B241" s="13" t="s">
        <v>3973</v>
      </c>
      <c r="C241" s="13" t="s">
        <v>4054</v>
      </c>
      <c r="D241" s="13" t="s">
        <v>4822</v>
      </c>
      <c r="E241" s="13" t="s">
        <v>4825</v>
      </c>
      <c r="F241" s="13" t="s">
        <v>3693</v>
      </c>
      <c r="G241" s="13" t="s">
        <v>4201</v>
      </c>
      <c r="H241" s="13" t="s">
        <v>4202</v>
      </c>
      <c r="I241" s="14">
        <v>2</v>
      </c>
      <c r="J241" s="13" t="s">
        <v>123</v>
      </c>
      <c r="K241" s="13" t="s">
        <v>4039</v>
      </c>
      <c r="L241" s="13" t="s">
        <v>4204</v>
      </c>
      <c r="M241" s="13" t="s">
        <v>4205</v>
      </c>
    </row>
    <row r="242" spans="1:13" x14ac:dyDescent="0.3">
      <c r="A242" s="13" t="s">
        <v>959</v>
      </c>
      <c r="B242" s="13" t="s">
        <v>4826</v>
      </c>
      <c r="C242" s="13" t="s">
        <v>3798</v>
      </c>
      <c r="D242" s="13" t="s">
        <v>4827</v>
      </c>
      <c r="E242" s="13" t="s">
        <v>4828</v>
      </c>
      <c r="F242" s="13" t="s">
        <v>3693</v>
      </c>
      <c r="G242" s="13" t="s">
        <v>4245</v>
      </c>
      <c r="H242" s="13" t="s">
        <v>4246</v>
      </c>
      <c r="I242" s="14">
        <v>1</v>
      </c>
      <c r="J242" s="13" t="s">
        <v>958</v>
      </c>
      <c r="K242" s="13" t="s">
        <v>3736</v>
      </c>
      <c r="L242" s="13" t="s">
        <v>4204</v>
      </c>
      <c r="M242" s="13" t="s">
        <v>4247</v>
      </c>
    </row>
    <row r="243" spans="1:13" x14ac:dyDescent="0.3">
      <c r="A243" s="13" t="s">
        <v>728</v>
      </c>
      <c r="B243" s="13" t="s">
        <v>4829</v>
      </c>
      <c r="C243" s="13" t="s">
        <v>4352</v>
      </c>
      <c r="D243" s="13" t="s">
        <v>4830</v>
      </c>
      <c r="E243" s="13" t="s">
        <v>4831</v>
      </c>
      <c r="F243" s="13" t="s">
        <v>3693</v>
      </c>
      <c r="G243" s="13" t="s">
        <v>4293</v>
      </c>
      <c r="H243" s="13" t="s">
        <v>4294</v>
      </c>
      <c r="I243" s="14">
        <v>1</v>
      </c>
      <c r="J243" s="13" t="s">
        <v>727</v>
      </c>
      <c r="K243" s="13" t="s">
        <v>3708</v>
      </c>
      <c r="L243" s="13" t="s">
        <v>4204</v>
      </c>
      <c r="M243" s="13" t="s">
        <v>4267</v>
      </c>
    </row>
    <row r="244" spans="1:13" x14ac:dyDescent="0.3">
      <c r="A244" s="13" t="s">
        <v>728</v>
      </c>
      <c r="B244" s="13" t="s">
        <v>4829</v>
      </c>
      <c r="C244" s="13" t="s">
        <v>4352</v>
      </c>
      <c r="D244" s="13" t="s">
        <v>4830</v>
      </c>
      <c r="E244" s="13" t="s">
        <v>4832</v>
      </c>
      <c r="F244" s="13" t="s">
        <v>3693</v>
      </c>
      <c r="G244" s="13" t="s">
        <v>4245</v>
      </c>
      <c r="H244" s="13" t="s">
        <v>4246</v>
      </c>
      <c r="I244" s="14">
        <v>1</v>
      </c>
      <c r="J244" s="13" t="s">
        <v>727</v>
      </c>
      <c r="K244" s="13" t="s">
        <v>4438</v>
      </c>
      <c r="L244" s="13" t="s">
        <v>4204</v>
      </c>
      <c r="M244" s="13" t="s">
        <v>4247</v>
      </c>
    </row>
    <row r="245" spans="1:13" x14ac:dyDescent="0.3">
      <c r="A245" s="13" t="s">
        <v>1392</v>
      </c>
      <c r="B245" s="13" t="s">
        <v>4833</v>
      </c>
      <c r="C245" s="13" t="s">
        <v>3731</v>
      </c>
      <c r="D245" s="13" t="s">
        <v>4834</v>
      </c>
      <c r="E245" s="13" t="s">
        <v>4835</v>
      </c>
      <c r="F245" s="13" t="s">
        <v>3693</v>
      </c>
      <c r="G245" s="13" t="s">
        <v>4788</v>
      </c>
      <c r="H245" s="13" t="s">
        <v>4789</v>
      </c>
      <c r="I245" s="14">
        <v>1</v>
      </c>
      <c r="J245" s="13" t="s">
        <v>1391</v>
      </c>
      <c r="K245" s="13" t="s">
        <v>3943</v>
      </c>
      <c r="L245" s="13" t="s">
        <v>4204</v>
      </c>
      <c r="M245" s="13" t="s">
        <v>4267</v>
      </c>
    </row>
    <row r="246" spans="1:13" x14ac:dyDescent="0.3">
      <c r="A246" s="13" t="s">
        <v>713</v>
      </c>
      <c r="B246" s="13" t="s">
        <v>4836</v>
      </c>
      <c r="C246" s="13" t="s">
        <v>4007</v>
      </c>
      <c r="D246" s="13" t="s">
        <v>4837</v>
      </c>
      <c r="E246" s="13" t="s">
        <v>4838</v>
      </c>
      <c r="F246" s="13" t="s">
        <v>3693</v>
      </c>
      <c r="G246" s="13" t="s">
        <v>4315</v>
      </c>
      <c r="H246" s="13" t="s">
        <v>4316</v>
      </c>
      <c r="I246" s="14">
        <v>1</v>
      </c>
      <c r="J246" s="13" t="s">
        <v>712</v>
      </c>
      <c r="K246" s="13" t="s">
        <v>4071</v>
      </c>
      <c r="L246" s="13" t="s">
        <v>4204</v>
      </c>
      <c r="M246" s="13" t="s">
        <v>4247</v>
      </c>
    </row>
    <row r="247" spans="1:13" x14ac:dyDescent="0.3">
      <c r="A247" s="13" t="s">
        <v>1518</v>
      </c>
      <c r="B247" s="13" t="s">
        <v>4839</v>
      </c>
      <c r="C247" s="13" t="s">
        <v>3715</v>
      </c>
      <c r="D247" s="13" t="s">
        <v>4840</v>
      </c>
      <c r="E247" s="13" t="s">
        <v>4841</v>
      </c>
      <c r="F247" s="13" t="s">
        <v>3693</v>
      </c>
      <c r="G247" s="13" t="s">
        <v>4207</v>
      </c>
      <c r="H247" s="13" t="s">
        <v>4208</v>
      </c>
      <c r="I247" s="14">
        <v>1</v>
      </c>
      <c r="J247" s="13" t="s">
        <v>1517</v>
      </c>
      <c r="K247" s="13" t="s">
        <v>3815</v>
      </c>
      <c r="L247" s="13" t="s">
        <v>4204</v>
      </c>
      <c r="M247" s="13" t="s">
        <v>4209</v>
      </c>
    </row>
    <row r="248" spans="1:13" x14ac:dyDescent="0.3">
      <c r="A248" s="13" t="s">
        <v>351</v>
      </c>
      <c r="B248" s="13" t="s">
        <v>4842</v>
      </c>
      <c r="C248" s="13" t="s">
        <v>3790</v>
      </c>
      <c r="D248" s="13" t="s">
        <v>4843</v>
      </c>
      <c r="E248" s="13" t="s">
        <v>4844</v>
      </c>
      <c r="F248" s="13" t="s">
        <v>3693</v>
      </c>
      <c r="G248" s="13" t="s">
        <v>4845</v>
      </c>
      <c r="H248" s="13" t="s">
        <v>4717</v>
      </c>
      <c r="I248" s="14">
        <v>3</v>
      </c>
      <c r="J248" s="13" t="s">
        <v>350</v>
      </c>
      <c r="K248" s="13" t="s">
        <v>4468</v>
      </c>
      <c r="L248" s="13" t="s">
        <v>4204</v>
      </c>
      <c r="M248" s="13" t="s">
        <v>3771</v>
      </c>
    </row>
    <row r="249" spans="1:13" x14ac:dyDescent="0.3">
      <c r="A249" s="13" t="s">
        <v>351</v>
      </c>
      <c r="B249" s="13" t="s">
        <v>4842</v>
      </c>
      <c r="C249" s="13" t="s">
        <v>3790</v>
      </c>
      <c r="D249" s="13" t="s">
        <v>4843</v>
      </c>
      <c r="E249" s="13" t="s">
        <v>4846</v>
      </c>
      <c r="F249" s="13" t="s">
        <v>3693</v>
      </c>
      <c r="G249" s="13" t="s">
        <v>4845</v>
      </c>
      <c r="H249" s="13" t="s">
        <v>4717</v>
      </c>
      <c r="I249" s="14">
        <v>1</v>
      </c>
      <c r="J249" s="13" t="s">
        <v>350</v>
      </c>
      <c r="K249" s="13" t="s">
        <v>3778</v>
      </c>
      <c r="L249" s="13" t="s">
        <v>4204</v>
      </c>
      <c r="M249" s="13" t="s">
        <v>3771</v>
      </c>
    </row>
    <row r="250" spans="1:13" x14ac:dyDescent="0.3">
      <c r="A250" s="13" t="s">
        <v>351</v>
      </c>
      <c r="B250" s="13" t="s">
        <v>4842</v>
      </c>
      <c r="C250" s="13" t="s">
        <v>3790</v>
      </c>
      <c r="D250" s="13" t="s">
        <v>4843</v>
      </c>
      <c r="E250" s="13" t="s">
        <v>4846</v>
      </c>
      <c r="F250" s="13" t="s">
        <v>3693</v>
      </c>
      <c r="G250" s="13" t="s">
        <v>4716</v>
      </c>
      <c r="H250" s="13" t="s">
        <v>4717</v>
      </c>
      <c r="I250" s="14">
        <v>3</v>
      </c>
      <c r="J250" s="13" t="s">
        <v>350</v>
      </c>
      <c r="K250" s="13" t="s">
        <v>3778</v>
      </c>
      <c r="L250" s="13" t="s">
        <v>4204</v>
      </c>
      <c r="M250" s="13" t="s">
        <v>3771</v>
      </c>
    </row>
    <row r="251" spans="1:13" x14ac:dyDescent="0.3">
      <c r="A251" s="13" t="s">
        <v>351</v>
      </c>
      <c r="B251" s="13" t="s">
        <v>4842</v>
      </c>
      <c r="C251" s="13" t="s">
        <v>3790</v>
      </c>
      <c r="D251" s="13" t="s">
        <v>4843</v>
      </c>
      <c r="E251" s="13" t="s">
        <v>4847</v>
      </c>
      <c r="F251" s="13" t="s">
        <v>3693</v>
      </c>
      <c r="G251" s="13" t="s">
        <v>4845</v>
      </c>
      <c r="H251" s="13" t="s">
        <v>4717</v>
      </c>
      <c r="I251" s="14">
        <v>2</v>
      </c>
      <c r="J251" s="13" t="s">
        <v>350</v>
      </c>
      <c r="K251" s="13" t="s">
        <v>4071</v>
      </c>
      <c r="L251" s="13" t="s">
        <v>4204</v>
      </c>
      <c r="M251" s="13" t="s">
        <v>3771</v>
      </c>
    </row>
    <row r="252" spans="1:13" x14ac:dyDescent="0.3">
      <c r="A252" s="13" t="s">
        <v>351</v>
      </c>
      <c r="B252" s="13" t="s">
        <v>4842</v>
      </c>
      <c r="C252" s="13" t="s">
        <v>3790</v>
      </c>
      <c r="D252" s="13" t="s">
        <v>4843</v>
      </c>
      <c r="E252" s="13" t="s">
        <v>4847</v>
      </c>
      <c r="F252" s="13" t="s">
        <v>3693</v>
      </c>
      <c r="G252" s="13" t="s">
        <v>4716</v>
      </c>
      <c r="H252" s="13" t="s">
        <v>4717</v>
      </c>
      <c r="I252" s="14">
        <v>3</v>
      </c>
      <c r="J252" s="13" t="s">
        <v>350</v>
      </c>
      <c r="K252" s="13" t="s">
        <v>4071</v>
      </c>
      <c r="L252" s="13" t="s">
        <v>4204</v>
      </c>
      <c r="M252" s="13" t="s">
        <v>3771</v>
      </c>
    </row>
    <row r="253" spans="1:13" x14ac:dyDescent="0.3">
      <c r="A253" s="13" t="s">
        <v>351</v>
      </c>
      <c r="B253" s="13" t="s">
        <v>4842</v>
      </c>
      <c r="C253" s="13" t="s">
        <v>3790</v>
      </c>
      <c r="D253" s="13" t="s">
        <v>4843</v>
      </c>
      <c r="E253" s="13" t="s">
        <v>4848</v>
      </c>
      <c r="F253" s="13" t="s">
        <v>3693</v>
      </c>
      <c r="G253" s="13" t="s">
        <v>4845</v>
      </c>
      <c r="H253" s="13" t="s">
        <v>4717</v>
      </c>
      <c r="I253" s="14">
        <v>3</v>
      </c>
      <c r="J253" s="13" t="s">
        <v>350</v>
      </c>
      <c r="K253" s="13" t="s">
        <v>4217</v>
      </c>
      <c r="L253" s="13" t="s">
        <v>4204</v>
      </c>
      <c r="M253" s="13" t="s">
        <v>3771</v>
      </c>
    </row>
    <row r="254" spans="1:13" x14ac:dyDescent="0.3">
      <c r="A254" s="13" t="s">
        <v>351</v>
      </c>
      <c r="B254" s="13" t="s">
        <v>4842</v>
      </c>
      <c r="C254" s="13" t="s">
        <v>3790</v>
      </c>
      <c r="D254" s="13" t="s">
        <v>4843</v>
      </c>
      <c r="E254" s="13" t="s">
        <v>4848</v>
      </c>
      <c r="F254" s="13" t="s">
        <v>3693</v>
      </c>
      <c r="G254" s="13" t="s">
        <v>4716</v>
      </c>
      <c r="H254" s="13" t="s">
        <v>4717</v>
      </c>
      <c r="I254" s="14">
        <v>3</v>
      </c>
      <c r="J254" s="13" t="s">
        <v>350</v>
      </c>
      <c r="K254" s="13" t="s">
        <v>4217</v>
      </c>
      <c r="L254" s="13" t="s">
        <v>4204</v>
      </c>
      <c r="M254" s="13" t="s">
        <v>3771</v>
      </c>
    </row>
    <row r="255" spans="1:13" x14ac:dyDescent="0.3">
      <c r="A255" s="13" t="s">
        <v>351</v>
      </c>
      <c r="B255" s="13" t="s">
        <v>4842</v>
      </c>
      <c r="C255" s="13" t="s">
        <v>3790</v>
      </c>
      <c r="D255" s="13" t="s">
        <v>4843</v>
      </c>
      <c r="E255" s="13" t="s">
        <v>4849</v>
      </c>
      <c r="F255" s="13" t="s">
        <v>3693</v>
      </c>
      <c r="G255" s="13" t="s">
        <v>4245</v>
      </c>
      <c r="H255" s="13" t="s">
        <v>4246</v>
      </c>
      <c r="I255" s="14">
        <v>1</v>
      </c>
      <c r="J255" s="13" t="s">
        <v>350</v>
      </c>
      <c r="K255" s="13" t="s">
        <v>3860</v>
      </c>
      <c r="L255" s="13" t="s">
        <v>4204</v>
      </c>
      <c r="M255" s="13" t="s">
        <v>4247</v>
      </c>
    </row>
    <row r="256" spans="1:13" x14ac:dyDescent="0.3">
      <c r="A256" s="13" t="s">
        <v>351</v>
      </c>
      <c r="B256" s="13" t="s">
        <v>4842</v>
      </c>
      <c r="C256" s="13" t="s">
        <v>3790</v>
      </c>
      <c r="D256" s="13" t="s">
        <v>4843</v>
      </c>
      <c r="E256" s="13" t="s">
        <v>4850</v>
      </c>
      <c r="F256" s="13" t="s">
        <v>3693</v>
      </c>
      <c r="G256" s="13" t="s">
        <v>4845</v>
      </c>
      <c r="H256" s="13" t="s">
        <v>4717</v>
      </c>
      <c r="I256" s="14">
        <v>3</v>
      </c>
      <c r="J256" s="13" t="s">
        <v>350</v>
      </c>
      <c r="K256" s="13" t="s">
        <v>3860</v>
      </c>
      <c r="L256" s="13" t="s">
        <v>4204</v>
      </c>
      <c r="M256" s="13" t="s">
        <v>3771</v>
      </c>
    </row>
    <row r="257" spans="1:13" x14ac:dyDescent="0.3">
      <c r="A257" s="13" t="s">
        <v>351</v>
      </c>
      <c r="B257" s="13" t="s">
        <v>4842</v>
      </c>
      <c r="C257" s="13" t="s">
        <v>3790</v>
      </c>
      <c r="D257" s="13" t="s">
        <v>4843</v>
      </c>
      <c r="E257" s="13" t="s">
        <v>4850</v>
      </c>
      <c r="F257" s="13" t="s">
        <v>3693</v>
      </c>
      <c r="G257" s="13" t="s">
        <v>4716</v>
      </c>
      <c r="H257" s="13" t="s">
        <v>4717</v>
      </c>
      <c r="I257" s="14">
        <v>3</v>
      </c>
      <c r="J257" s="13" t="s">
        <v>350</v>
      </c>
      <c r="K257" s="13" t="s">
        <v>3860</v>
      </c>
      <c r="L257" s="13" t="s">
        <v>4204</v>
      </c>
      <c r="M257" s="13" t="s">
        <v>3771</v>
      </c>
    </row>
    <row r="258" spans="1:13" x14ac:dyDescent="0.3">
      <c r="A258" s="13" t="s">
        <v>351</v>
      </c>
      <c r="B258" s="13" t="s">
        <v>4842</v>
      </c>
      <c r="C258" s="13" t="s">
        <v>3790</v>
      </c>
      <c r="D258" s="13" t="s">
        <v>4843</v>
      </c>
      <c r="E258" s="13" t="s">
        <v>4851</v>
      </c>
      <c r="F258" s="13" t="s">
        <v>3693</v>
      </c>
      <c r="G258" s="13" t="s">
        <v>4716</v>
      </c>
      <c r="H258" s="13" t="s">
        <v>4717</v>
      </c>
      <c r="I258" s="14">
        <v>2</v>
      </c>
      <c r="J258" s="13" t="s">
        <v>350</v>
      </c>
      <c r="K258" s="13" t="s">
        <v>3849</v>
      </c>
      <c r="L258" s="13" t="s">
        <v>4204</v>
      </c>
      <c r="M258" s="13" t="s">
        <v>3771</v>
      </c>
    </row>
    <row r="259" spans="1:13" x14ac:dyDescent="0.3">
      <c r="A259" s="13" t="s">
        <v>1071</v>
      </c>
      <c r="B259" s="13" t="s">
        <v>4852</v>
      </c>
      <c r="C259" s="13" t="s">
        <v>3894</v>
      </c>
      <c r="D259" s="13" t="s">
        <v>4853</v>
      </c>
      <c r="E259" s="13" t="s">
        <v>4854</v>
      </c>
      <c r="F259" s="13" t="s">
        <v>3693</v>
      </c>
      <c r="G259" s="13" t="s">
        <v>4365</v>
      </c>
      <c r="H259" s="13" t="s">
        <v>4366</v>
      </c>
      <c r="I259" s="14">
        <v>1</v>
      </c>
      <c r="J259" s="13" t="s">
        <v>1070</v>
      </c>
      <c r="K259" s="13" t="s">
        <v>3976</v>
      </c>
      <c r="L259" s="13" t="s">
        <v>4204</v>
      </c>
      <c r="M259" s="13" t="s">
        <v>3771</v>
      </c>
    </row>
    <row r="260" spans="1:13" x14ac:dyDescent="0.3">
      <c r="A260" s="13" t="s">
        <v>1071</v>
      </c>
      <c r="B260" s="13" t="s">
        <v>4852</v>
      </c>
      <c r="C260" s="13" t="s">
        <v>3894</v>
      </c>
      <c r="D260" s="13" t="s">
        <v>4853</v>
      </c>
      <c r="E260" s="13" t="s">
        <v>4854</v>
      </c>
      <c r="F260" s="13" t="s">
        <v>3693</v>
      </c>
      <c r="G260" s="13" t="s">
        <v>4207</v>
      </c>
      <c r="H260" s="13" t="s">
        <v>4208</v>
      </c>
      <c r="I260" s="14">
        <v>1</v>
      </c>
      <c r="J260" s="13" t="s">
        <v>1070</v>
      </c>
      <c r="K260" s="13" t="s">
        <v>3976</v>
      </c>
      <c r="L260" s="13" t="s">
        <v>4204</v>
      </c>
      <c r="M260" s="13" t="s">
        <v>4209</v>
      </c>
    </row>
    <row r="261" spans="1:13" x14ac:dyDescent="0.3">
      <c r="A261" s="13" t="s">
        <v>1071</v>
      </c>
      <c r="B261" s="13" t="s">
        <v>4852</v>
      </c>
      <c r="C261" s="13" t="s">
        <v>3894</v>
      </c>
      <c r="D261" s="13" t="s">
        <v>4853</v>
      </c>
      <c r="E261" s="13" t="s">
        <v>4855</v>
      </c>
      <c r="F261" s="13" t="s">
        <v>3693</v>
      </c>
      <c r="G261" s="13" t="s">
        <v>4365</v>
      </c>
      <c r="H261" s="13" t="s">
        <v>4366</v>
      </c>
      <c r="I261" s="14">
        <v>1</v>
      </c>
      <c r="J261" s="13" t="s">
        <v>1070</v>
      </c>
      <c r="K261" s="13" t="s">
        <v>4217</v>
      </c>
      <c r="L261" s="13" t="s">
        <v>4204</v>
      </c>
      <c r="M261" s="13" t="s">
        <v>3771</v>
      </c>
    </row>
    <row r="262" spans="1:13" x14ac:dyDescent="0.3">
      <c r="A262" s="13" t="s">
        <v>1594</v>
      </c>
      <c r="B262" s="13" t="s">
        <v>4817</v>
      </c>
      <c r="C262" s="13" t="s">
        <v>3723</v>
      </c>
      <c r="D262" s="13" t="s">
        <v>4818</v>
      </c>
      <c r="E262" s="13" t="s">
        <v>4856</v>
      </c>
      <c r="F262" s="13" t="s">
        <v>3693</v>
      </c>
      <c r="G262" s="13" t="s">
        <v>4857</v>
      </c>
      <c r="H262" s="13" t="s">
        <v>4858</v>
      </c>
      <c r="I262" s="14">
        <v>1</v>
      </c>
      <c r="J262" s="13" t="s">
        <v>1593</v>
      </c>
      <c r="K262" s="13" t="s">
        <v>4089</v>
      </c>
      <c r="L262" s="13" t="s">
        <v>4204</v>
      </c>
      <c r="M262" s="13" t="s">
        <v>4072</v>
      </c>
    </row>
    <row r="263" spans="1:13" x14ac:dyDescent="0.3">
      <c r="A263" s="13" t="s">
        <v>847</v>
      </c>
      <c r="B263" s="13" t="s">
        <v>4859</v>
      </c>
      <c r="C263" s="13" t="s">
        <v>4860</v>
      </c>
      <c r="D263" s="13" t="s">
        <v>4861</v>
      </c>
      <c r="E263" s="13" t="s">
        <v>4862</v>
      </c>
      <c r="F263" s="13" t="s">
        <v>3693</v>
      </c>
      <c r="G263" s="13" t="s">
        <v>4282</v>
      </c>
      <c r="H263" s="13" t="s">
        <v>4283</v>
      </c>
      <c r="I263" s="14">
        <v>1</v>
      </c>
      <c r="J263" s="13" t="s">
        <v>846</v>
      </c>
      <c r="K263" s="13" t="s">
        <v>3736</v>
      </c>
      <c r="L263" s="13" t="s">
        <v>4204</v>
      </c>
      <c r="M263" s="13" t="s">
        <v>4285</v>
      </c>
    </row>
    <row r="264" spans="1:13" x14ac:dyDescent="0.3">
      <c r="A264" s="13" t="s">
        <v>847</v>
      </c>
      <c r="B264" s="13" t="s">
        <v>4859</v>
      </c>
      <c r="C264" s="13" t="s">
        <v>4860</v>
      </c>
      <c r="D264" s="13" t="s">
        <v>4861</v>
      </c>
      <c r="E264" s="13" t="s">
        <v>4863</v>
      </c>
      <c r="F264" s="13" t="s">
        <v>3693</v>
      </c>
      <c r="G264" s="13" t="s">
        <v>4282</v>
      </c>
      <c r="H264" s="13" t="s">
        <v>4283</v>
      </c>
      <c r="I264" s="14">
        <v>1</v>
      </c>
      <c r="J264" s="13" t="s">
        <v>846</v>
      </c>
      <c r="K264" s="13" t="s">
        <v>3728</v>
      </c>
      <c r="L264" s="13" t="s">
        <v>4204</v>
      </c>
      <c r="M264" s="13" t="s">
        <v>4285</v>
      </c>
    </row>
    <row r="265" spans="1:13" x14ac:dyDescent="0.3">
      <c r="A265" s="13" t="s">
        <v>740</v>
      </c>
      <c r="B265" s="13" t="s">
        <v>4864</v>
      </c>
      <c r="C265" s="13" t="s">
        <v>3871</v>
      </c>
      <c r="D265" s="13" t="s">
        <v>4865</v>
      </c>
      <c r="E265" s="13" t="s">
        <v>4866</v>
      </c>
      <c r="F265" s="13" t="s">
        <v>3693</v>
      </c>
      <c r="G265" s="13" t="s">
        <v>4315</v>
      </c>
      <c r="H265" s="13" t="s">
        <v>4316</v>
      </c>
      <c r="I265" s="14">
        <v>1</v>
      </c>
      <c r="J265" s="13" t="s">
        <v>739</v>
      </c>
      <c r="K265" s="13" t="s">
        <v>3854</v>
      </c>
      <c r="L265" s="13" t="s">
        <v>4204</v>
      </c>
      <c r="M265" s="13" t="s">
        <v>4247</v>
      </c>
    </row>
    <row r="266" spans="1:13" x14ac:dyDescent="0.3">
      <c r="A266" s="13" t="s">
        <v>1158</v>
      </c>
      <c r="B266" s="13" t="s">
        <v>4867</v>
      </c>
      <c r="C266" s="13" t="s">
        <v>3715</v>
      </c>
      <c r="D266" s="13" t="s">
        <v>4868</v>
      </c>
      <c r="E266" s="13" t="s">
        <v>4869</v>
      </c>
      <c r="F266" s="13" t="s">
        <v>3693</v>
      </c>
      <c r="G266" s="13" t="s">
        <v>4504</v>
      </c>
      <c r="H266" s="13" t="s">
        <v>4505</v>
      </c>
      <c r="I266" s="14">
        <v>1</v>
      </c>
      <c r="J266" s="13" t="s">
        <v>1157</v>
      </c>
      <c r="K266" s="13" t="s">
        <v>3744</v>
      </c>
      <c r="L266" s="13" t="s">
        <v>4204</v>
      </c>
      <c r="M266" s="13" t="s">
        <v>4391</v>
      </c>
    </row>
    <row r="267" spans="1:13" x14ac:dyDescent="0.3">
      <c r="A267" s="13" t="s">
        <v>1170</v>
      </c>
      <c r="B267" s="13" t="s">
        <v>4870</v>
      </c>
      <c r="C267" s="13" t="s">
        <v>3790</v>
      </c>
      <c r="D267" s="13" t="s">
        <v>4871</v>
      </c>
      <c r="E267" s="13" t="s">
        <v>4872</v>
      </c>
      <c r="F267" s="13" t="s">
        <v>3693</v>
      </c>
      <c r="G267" s="13" t="s">
        <v>4245</v>
      </c>
      <c r="H267" s="13" t="s">
        <v>4246</v>
      </c>
      <c r="I267" s="14">
        <v>1</v>
      </c>
      <c r="J267" s="13" t="s">
        <v>1169</v>
      </c>
      <c r="K267" s="13" t="s">
        <v>3736</v>
      </c>
      <c r="L267" s="13" t="s">
        <v>4204</v>
      </c>
      <c r="M267" s="13" t="s">
        <v>4247</v>
      </c>
    </row>
    <row r="268" spans="1:13" x14ac:dyDescent="0.3">
      <c r="A268" s="13" t="s">
        <v>2642</v>
      </c>
      <c r="B268" s="13" t="s">
        <v>4873</v>
      </c>
      <c r="C268" s="13" t="s">
        <v>4007</v>
      </c>
      <c r="D268" s="13" t="s">
        <v>4874</v>
      </c>
      <c r="E268" s="13" t="s">
        <v>4875</v>
      </c>
      <c r="F268" s="13" t="s">
        <v>3693</v>
      </c>
      <c r="G268" s="13" t="s">
        <v>4876</v>
      </c>
      <c r="H268" s="13" t="s">
        <v>4877</v>
      </c>
      <c r="I268" s="14">
        <v>1</v>
      </c>
      <c r="J268" s="13" t="s">
        <v>2641</v>
      </c>
      <c r="K268" s="13" t="s">
        <v>3842</v>
      </c>
      <c r="L268" s="13" t="s">
        <v>4204</v>
      </c>
      <c r="M268" s="13" t="s">
        <v>4462</v>
      </c>
    </row>
    <row r="269" spans="1:13" x14ac:dyDescent="0.3">
      <c r="A269" s="13" t="s">
        <v>188</v>
      </c>
      <c r="B269" s="13" t="s">
        <v>4878</v>
      </c>
      <c r="C269" s="13" t="s">
        <v>3887</v>
      </c>
      <c r="D269" s="13" t="s">
        <v>4879</v>
      </c>
      <c r="E269" s="13" t="s">
        <v>4880</v>
      </c>
      <c r="F269" s="13" t="s">
        <v>3693</v>
      </c>
      <c r="G269" s="13" t="s">
        <v>4201</v>
      </c>
      <c r="H269" s="13" t="s">
        <v>4202</v>
      </c>
      <c r="I269" s="14">
        <v>1</v>
      </c>
      <c r="J269" s="13" t="s">
        <v>187</v>
      </c>
      <c r="K269" s="13" t="s">
        <v>4032</v>
      </c>
      <c r="L269" s="13" t="s">
        <v>4204</v>
      </c>
      <c r="M269" s="13" t="s">
        <v>4205</v>
      </c>
    </row>
    <row r="270" spans="1:13" x14ac:dyDescent="0.3">
      <c r="A270" s="13" t="s">
        <v>188</v>
      </c>
      <c r="B270" s="13" t="s">
        <v>4878</v>
      </c>
      <c r="C270" s="13" t="s">
        <v>3887</v>
      </c>
      <c r="D270" s="13" t="s">
        <v>4879</v>
      </c>
      <c r="E270" s="13" t="s">
        <v>4881</v>
      </c>
      <c r="F270" s="13" t="s">
        <v>3693</v>
      </c>
      <c r="G270" s="13" t="s">
        <v>4210</v>
      </c>
      <c r="H270" s="13" t="s">
        <v>4211</v>
      </c>
      <c r="I270" s="14">
        <v>1</v>
      </c>
      <c r="J270" s="13" t="s">
        <v>187</v>
      </c>
      <c r="K270" s="13" t="s">
        <v>3834</v>
      </c>
      <c r="L270" s="13" t="s">
        <v>4204</v>
      </c>
      <c r="M270" s="13" t="s">
        <v>4209</v>
      </c>
    </row>
    <row r="271" spans="1:13" x14ac:dyDescent="0.3">
      <c r="A271" s="13" t="s">
        <v>188</v>
      </c>
      <c r="B271" s="13" t="s">
        <v>4878</v>
      </c>
      <c r="C271" s="13" t="s">
        <v>3887</v>
      </c>
      <c r="D271" s="13" t="s">
        <v>4879</v>
      </c>
      <c r="E271" s="13" t="s">
        <v>4882</v>
      </c>
      <c r="F271" s="13" t="s">
        <v>3693</v>
      </c>
      <c r="G271" s="13" t="s">
        <v>4207</v>
      </c>
      <c r="H271" s="13" t="s">
        <v>4208</v>
      </c>
      <c r="I271" s="14">
        <v>2</v>
      </c>
      <c r="J271" s="13" t="s">
        <v>187</v>
      </c>
      <c r="K271" s="13" t="s">
        <v>4438</v>
      </c>
      <c r="L271" s="13" t="s">
        <v>4204</v>
      </c>
      <c r="M271" s="13" t="s">
        <v>4209</v>
      </c>
    </row>
    <row r="272" spans="1:13" x14ac:dyDescent="0.3">
      <c r="A272" s="13" t="s">
        <v>389</v>
      </c>
      <c r="B272" s="13" t="s">
        <v>4883</v>
      </c>
      <c r="C272" s="13" t="s">
        <v>3700</v>
      </c>
      <c r="D272" s="13" t="s">
        <v>4884</v>
      </c>
      <c r="E272" s="13" t="s">
        <v>4885</v>
      </c>
      <c r="F272" s="13" t="s">
        <v>3693</v>
      </c>
      <c r="G272" s="13" t="s">
        <v>4245</v>
      </c>
      <c r="H272" s="13" t="s">
        <v>4246</v>
      </c>
      <c r="I272" s="14">
        <v>1</v>
      </c>
      <c r="J272" s="13" t="s">
        <v>388</v>
      </c>
      <c r="K272" s="13" t="s">
        <v>4045</v>
      </c>
      <c r="L272" s="13" t="s">
        <v>4204</v>
      </c>
      <c r="M272" s="13" t="s">
        <v>4247</v>
      </c>
    </row>
    <row r="273" spans="1:13" x14ac:dyDescent="0.3">
      <c r="A273" s="13" t="s">
        <v>1339</v>
      </c>
      <c r="B273" s="13" t="s">
        <v>4886</v>
      </c>
      <c r="C273" s="13" t="s">
        <v>4007</v>
      </c>
      <c r="D273" s="13" t="s">
        <v>4887</v>
      </c>
      <c r="E273" s="13" t="s">
        <v>4888</v>
      </c>
      <c r="F273" s="13" t="s">
        <v>3693</v>
      </c>
      <c r="G273" s="13" t="s">
        <v>4201</v>
      </c>
      <c r="H273" s="13" t="s">
        <v>4202</v>
      </c>
      <c r="I273" s="14">
        <v>1</v>
      </c>
      <c r="J273" s="13" t="s">
        <v>1338</v>
      </c>
      <c r="K273" s="13" t="s">
        <v>3976</v>
      </c>
      <c r="L273" s="13" t="s">
        <v>4204</v>
      </c>
      <c r="M273" s="13" t="s">
        <v>4205</v>
      </c>
    </row>
    <row r="274" spans="1:13" x14ac:dyDescent="0.3">
      <c r="A274" s="13" t="s">
        <v>1339</v>
      </c>
      <c r="B274" s="13" t="s">
        <v>4886</v>
      </c>
      <c r="C274" s="13" t="s">
        <v>4007</v>
      </c>
      <c r="D274" s="13" t="s">
        <v>4887</v>
      </c>
      <c r="E274" s="13" t="s">
        <v>4889</v>
      </c>
      <c r="F274" s="13" t="s">
        <v>3693</v>
      </c>
      <c r="G274" s="13" t="s">
        <v>4890</v>
      </c>
      <c r="H274" s="13" t="s">
        <v>4891</v>
      </c>
      <c r="I274" s="14">
        <v>1</v>
      </c>
      <c r="J274" s="13" t="s">
        <v>1338</v>
      </c>
      <c r="K274" s="13" t="s">
        <v>4451</v>
      </c>
      <c r="L274" s="13" t="s">
        <v>4204</v>
      </c>
      <c r="M274" s="13" t="s">
        <v>4267</v>
      </c>
    </row>
    <row r="275" spans="1:13" x14ac:dyDescent="0.3">
      <c r="A275" s="13" t="s">
        <v>2174</v>
      </c>
      <c r="B275" s="13" t="s">
        <v>3844</v>
      </c>
      <c r="C275" s="13" t="s">
        <v>3715</v>
      </c>
      <c r="D275" s="13" t="s">
        <v>3845</v>
      </c>
      <c r="E275" s="13" t="s">
        <v>3846</v>
      </c>
      <c r="F275" s="13" t="s">
        <v>3693</v>
      </c>
      <c r="G275" s="13" t="s">
        <v>4565</v>
      </c>
      <c r="H275" s="13" t="s">
        <v>4566</v>
      </c>
      <c r="I275" s="14">
        <v>1</v>
      </c>
      <c r="J275" s="13" t="s">
        <v>2173</v>
      </c>
      <c r="K275" s="13" t="s">
        <v>3849</v>
      </c>
      <c r="L275" s="13" t="s">
        <v>4204</v>
      </c>
      <c r="M275" s="13" t="s">
        <v>4567</v>
      </c>
    </row>
    <row r="276" spans="1:13" x14ac:dyDescent="0.3">
      <c r="A276" s="13" t="s">
        <v>244</v>
      </c>
      <c r="B276" s="13" t="s">
        <v>4892</v>
      </c>
      <c r="C276" s="13" t="s">
        <v>3715</v>
      </c>
      <c r="D276" s="13" t="s">
        <v>4893</v>
      </c>
      <c r="E276" s="13" t="s">
        <v>4894</v>
      </c>
      <c r="F276" s="13" t="s">
        <v>3693</v>
      </c>
      <c r="G276" s="13" t="s">
        <v>4381</v>
      </c>
      <c r="H276" s="13" t="s">
        <v>4382</v>
      </c>
      <c r="I276" s="14">
        <v>1</v>
      </c>
      <c r="J276" s="13" t="s">
        <v>243</v>
      </c>
      <c r="K276" s="13" t="s">
        <v>4032</v>
      </c>
      <c r="L276" s="13" t="s">
        <v>4204</v>
      </c>
      <c r="M276" s="13" t="s">
        <v>3771</v>
      </c>
    </row>
    <row r="277" spans="1:13" x14ac:dyDescent="0.3">
      <c r="A277" s="13" t="s">
        <v>244</v>
      </c>
      <c r="B277" s="13" t="s">
        <v>4892</v>
      </c>
      <c r="C277" s="13" t="s">
        <v>3715</v>
      </c>
      <c r="D277" s="13" t="s">
        <v>4893</v>
      </c>
      <c r="E277" s="13" t="s">
        <v>4895</v>
      </c>
      <c r="F277" s="13" t="s">
        <v>3693</v>
      </c>
      <c r="G277" s="13" t="s">
        <v>4381</v>
      </c>
      <c r="H277" s="13" t="s">
        <v>4382</v>
      </c>
      <c r="I277" s="14">
        <v>3</v>
      </c>
      <c r="J277" s="13" t="s">
        <v>243</v>
      </c>
      <c r="K277" s="13" t="s">
        <v>3943</v>
      </c>
      <c r="L277" s="13" t="s">
        <v>4204</v>
      </c>
      <c r="M277" s="13" t="s">
        <v>3771</v>
      </c>
    </row>
    <row r="278" spans="1:13" x14ac:dyDescent="0.3">
      <c r="A278" s="13" t="s">
        <v>244</v>
      </c>
      <c r="B278" s="13" t="s">
        <v>4892</v>
      </c>
      <c r="C278" s="13" t="s">
        <v>3715</v>
      </c>
      <c r="D278" s="13" t="s">
        <v>4893</v>
      </c>
      <c r="E278" s="13" t="s">
        <v>4896</v>
      </c>
      <c r="F278" s="13" t="s">
        <v>3693</v>
      </c>
      <c r="G278" s="13" t="s">
        <v>4381</v>
      </c>
      <c r="H278" s="13" t="s">
        <v>4382</v>
      </c>
      <c r="I278" s="14">
        <v>1</v>
      </c>
      <c r="J278" s="13" t="s">
        <v>243</v>
      </c>
      <c r="K278" s="13" t="s">
        <v>3728</v>
      </c>
      <c r="L278" s="13" t="s">
        <v>4204</v>
      </c>
      <c r="M278" s="13" t="s">
        <v>3771</v>
      </c>
    </row>
    <row r="279" spans="1:13" x14ac:dyDescent="0.3">
      <c r="A279" s="13" t="s">
        <v>997</v>
      </c>
      <c r="B279" s="13" t="s">
        <v>4653</v>
      </c>
      <c r="C279" s="13" t="s">
        <v>3690</v>
      </c>
      <c r="D279" s="13" t="s">
        <v>4897</v>
      </c>
      <c r="E279" s="13" t="s">
        <v>4898</v>
      </c>
      <c r="F279" s="13" t="s">
        <v>3693</v>
      </c>
      <c r="G279" s="13" t="s">
        <v>4776</v>
      </c>
      <c r="H279" s="13" t="s">
        <v>4777</v>
      </c>
      <c r="I279" s="14">
        <v>1</v>
      </c>
      <c r="J279" s="13" t="s">
        <v>996</v>
      </c>
      <c r="K279" s="13" t="s">
        <v>3943</v>
      </c>
      <c r="L279" s="13" t="s">
        <v>4204</v>
      </c>
      <c r="M279" s="13" t="s">
        <v>4209</v>
      </c>
    </row>
    <row r="280" spans="1:13" x14ac:dyDescent="0.3">
      <c r="A280" s="13" t="s">
        <v>859</v>
      </c>
      <c r="B280" s="13" t="s">
        <v>4899</v>
      </c>
      <c r="C280" s="13" t="s">
        <v>4252</v>
      </c>
      <c r="D280" s="13" t="s">
        <v>4900</v>
      </c>
      <c r="E280" s="13" t="s">
        <v>4901</v>
      </c>
      <c r="F280" s="13" t="s">
        <v>3693</v>
      </c>
      <c r="G280" s="13" t="s">
        <v>4222</v>
      </c>
      <c r="H280" s="13" t="s">
        <v>4223</v>
      </c>
      <c r="I280" s="14">
        <v>4</v>
      </c>
      <c r="J280" s="13" t="s">
        <v>858</v>
      </c>
      <c r="K280" s="13" t="s">
        <v>4468</v>
      </c>
      <c r="L280" s="13" t="s">
        <v>4204</v>
      </c>
      <c r="M280" s="13" t="s">
        <v>3771</v>
      </c>
    </row>
    <row r="281" spans="1:13" x14ac:dyDescent="0.3">
      <c r="A281" s="13" t="s">
        <v>859</v>
      </c>
      <c r="B281" s="13" t="s">
        <v>4899</v>
      </c>
      <c r="C281" s="13" t="s">
        <v>4252</v>
      </c>
      <c r="D281" s="13" t="s">
        <v>4900</v>
      </c>
      <c r="E281" s="13" t="s">
        <v>4902</v>
      </c>
      <c r="F281" s="13" t="s">
        <v>3693</v>
      </c>
      <c r="G281" s="13" t="s">
        <v>4201</v>
      </c>
      <c r="H281" s="13" t="s">
        <v>4202</v>
      </c>
      <c r="I281" s="14">
        <v>2</v>
      </c>
      <c r="J281" s="13" t="s">
        <v>858</v>
      </c>
      <c r="K281" s="13" t="s">
        <v>4039</v>
      </c>
      <c r="L281" s="13" t="s">
        <v>4204</v>
      </c>
      <c r="M281" s="13" t="s">
        <v>4205</v>
      </c>
    </row>
    <row r="282" spans="1:13" x14ac:dyDescent="0.3">
      <c r="A282" s="13" t="s">
        <v>1018</v>
      </c>
      <c r="B282" s="13" t="s">
        <v>4839</v>
      </c>
      <c r="C282" s="13" t="s">
        <v>3715</v>
      </c>
      <c r="D282" s="13" t="s">
        <v>4840</v>
      </c>
      <c r="E282" s="13" t="s">
        <v>4903</v>
      </c>
      <c r="F282" s="13" t="s">
        <v>3693</v>
      </c>
      <c r="G282" s="13" t="s">
        <v>4712</v>
      </c>
      <c r="H282" s="13" t="s">
        <v>4713</v>
      </c>
      <c r="I282" s="14">
        <v>6</v>
      </c>
      <c r="J282" s="13" t="s">
        <v>1017</v>
      </c>
      <c r="K282" s="13" t="s">
        <v>3744</v>
      </c>
      <c r="L282" s="13" t="s">
        <v>4204</v>
      </c>
      <c r="M282" s="13" t="s">
        <v>4714</v>
      </c>
    </row>
    <row r="283" spans="1:13" x14ac:dyDescent="0.3">
      <c r="A283" s="13" t="s">
        <v>1018</v>
      </c>
      <c r="B283" s="13" t="s">
        <v>4839</v>
      </c>
      <c r="C283" s="13" t="s">
        <v>3715</v>
      </c>
      <c r="D283" s="13" t="s">
        <v>4840</v>
      </c>
      <c r="E283" s="13" t="s">
        <v>4904</v>
      </c>
      <c r="F283" s="13" t="s">
        <v>3693</v>
      </c>
      <c r="G283" s="13" t="s">
        <v>4905</v>
      </c>
      <c r="H283" s="13" t="s">
        <v>4906</v>
      </c>
      <c r="I283" s="14">
        <v>1</v>
      </c>
      <c r="J283" s="13" t="s">
        <v>1017</v>
      </c>
      <c r="K283" s="13" t="s">
        <v>4230</v>
      </c>
      <c r="L283" s="13" t="s">
        <v>4204</v>
      </c>
      <c r="M283" s="13" t="s">
        <v>4267</v>
      </c>
    </row>
    <row r="284" spans="1:13" x14ac:dyDescent="0.3">
      <c r="A284" s="13" t="s">
        <v>1018</v>
      </c>
      <c r="B284" s="13" t="s">
        <v>4839</v>
      </c>
      <c r="C284" s="13" t="s">
        <v>3715</v>
      </c>
      <c r="D284" s="13" t="s">
        <v>4840</v>
      </c>
      <c r="E284" s="13" t="s">
        <v>4907</v>
      </c>
      <c r="F284" s="13" t="s">
        <v>3693</v>
      </c>
      <c r="G284" s="13" t="s">
        <v>4207</v>
      </c>
      <c r="H284" s="13" t="s">
        <v>4208</v>
      </c>
      <c r="I284" s="14">
        <v>2</v>
      </c>
      <c r="J284" s="13" t="s">
        <v>1017</v>
      </c>
      <c r="K284" s="13" t="s">
        <v>4023</v>
      </c>
      <c r="L284" s="13" t="s">
        <v>4204</v>
      </c>
      <c r="M284" s="13" t="s">
        <v>4209</v>
      </c>
    </row>
    <row r="285" spans="1:13" x14ac:dyDescent="0.3">
      <c r="A285" s="13" t="s">
        <v>3148</v>
      </c>
      <c r="B285" s="13" t="s">
        <v>3714</v>
      </c>
      <c r="C285" s="13" t="s">
        <v>3715</v>
      </c>
      <c r="D285" s="13" t="s">
        <v>3716</v>
      </c>
      <c r="E285" s="13" t="s">
        <v>4908</v>
      </c>
      <c r="F285" s="13" t="s">
        <v>3693</v>
      </c>
      <c r="G285" s="13" t="s">
        <v>4222</v>
      </c>
      <c r="H285" s="13" t="s">
        <v>4223</v>
      </c>
      <c r="I285" s="14">
        <v>2</v>
      </c>
      <c r="J285" s="13" t="s">
        <v>3147</v>
      </c>
      <c r="K285" s="13" t="s">
        <v>4089</v>
      </c>
      <c r="L285" s="13" t="s">
        <v>4204</v>
      </c>
      <c r="M285" s="13" t="s">
        <v>3771</v>
      </c>
    </row>
    <row r="286" spans="1:13" x14ac:dyDescent="0.3">
      <c r="A286" s="13" t="s">
        <v>230</v>
      </c>
      <c r="B286" s="13" t="s">
        <v>4104</v>
      </c>
      <c r="C286" s="13" t="s">
        <v>3887</v>
      </c>
      <c r="D286" s="13" t="s">
        <v>4909</v>
      </c>
      <c r="E286" s="13" t="s">
        <v>4910</v>
      </c>
      <c r="F286" s="13" t="s">
        <v>3693</v>
      </c>
      <c r="G286" s="13" t="s">
        <v>4279</v>
      </c>
      <c r="H286" s="13" t="s">
        <v>4280</v>
      </c>
      <c r="I286" s="14">
        <v>1</v>
      </c>
      <c r="J286" s="13" t="s">
        <v>229</v>
      </c>
      <c r="K286" s="13" t="s">
        <v>4060</v>
      </c>
      <c r="L286" s="13" t="s">
        <v>4204</v>
      </c>
      <c r="M286" s="13" t="s">
        <v>4209</v>
      </c>
    </row>
    <row r="287" spans="1:13" x14ac:dyDescent="0.3">
      <c r="A287" s="13" t="s">
        <v>230</v>
      </c>
      <c r="B287" s="13" t="s">
        <v>4104</v>
      </c>
      <c r="C287" s="13" t="s">
        <v>3887</v>
      </c>
      <c r="D287" s="13" t="s">
        <v>4909</v>
      </c>
      <c r="E287" s="13" t="s">
        <v>4911</v>
      </c>
      <c r="F287" s="13" t="s">
        <v>3693</v>
      </c>
      <c r="G287" s="13" t="s">
        <v>4279</v>
      </c>
      <c r="H287" s="13" t="s">
        <v>4280</v>
      </c>
      <c r="I287" s="14">
        <v>2</v>
      </c>
      <c r="J287" s="13" t="s">
        <v>229</v>
      </c>
      <c r="K287" s="13" t="s">
        <v>3842</v>
      </c>
      <c r="L287" s="13" t="s">
        <v>4204</v>
      </c>
      <c r="M287" s="13" t="s">
        <v>4209</v>
      </c>
    </row>
    <row r="288" spans="1:13" x14ac:dyDescent="0.3">
      <c r="A288" s="13" t="s">
        <v>230</v>
      </c>
      <c r="B288" s="13" t="s">
        <v>4104</v>
      </c>
      <c r="C288" s="13" t="s">
        <v>3887</v>
      </c>
      <c r="D288" s="13" t="s">
        <v>4909</v>
      </c>
      <c r="E288" s="13" t="s">
        <v>4912</v>
      </c>
      <c r="F288" s="13" t="s">
        <v>3693</v>
      </c>
      <c r="G288" s="13" t="s">
        <v>4788</v>
      </c>
      <c r="H288" s="13" t="s">
        <v>4789</v>
      </c>
      <c r="I288" s="14">
        <v>1</v>
      </c>
      <c r="J288" s="13" t="s">
        <v>229</v>
      </c>
      <c r="K288" s="13" t="s">
        <v>3720</v>
      </c>
      <c r="L288" s="13" t="s">
        <v>4204</v>
      </c>
      <c r="M288" s="13" t="s">
        <v>4267</v>
      </c>
    </row>
    <row r="289" spans="1:13" x14ac:dyDescent="0.3">
      <c r="A289" s="13" t="s">
        <v>653</v>
      </c>
      <c r="B289" s="13" t="s">
        <v>3855</v>
      </c>
      <c r="C289" s="13" t="s">
        <v>3723</v>
      </c>
      <c r="D289" s="13" t="s">
        <v>3856</v>
      </c>
      <c r="E289" s="13" t="s">
        <v>4913</v>
      </c>
      <c r="F289" s="13" t="s">
        <v>3693</v>
      </c>
      <c r="G289" s="13" t="s">
        <v>4324</v>
      </c>
      <c r="H289" s="13" t="s">
        <v>4325</v>
      </c>
      <c r="I289" s="14">
        <v>1</v>
      </c>
      <c r="J289" s="13" t="s">
        <v>652</v>
      </c>
      <c r="K289" s="13" t="s">
        <v>4032</v>
      </c>
      <c r="L289" s="13" t="s">
        <v>4204</v>
      </c>
      <c r="M289" s="13" t="s">
        <v>4247</v>
      </c>
    </row>
    <row r="290" spans="1:13" x14ac:dyDescent="0.3">
      <c r="A290" s="13" t="s">
        <v>653</v>
      </c>
      <c r="B290" s="13" t="s">
        <v>3855</v>
      </c>
      <c r="C290" s="13" t="s">
        <v>3723</v>
      </c>
      <c r="D290" s="13" t="s">
        <v>3856</v>
      </c>
      <c r="E290" s="13" t="s">
        <v>4914</v>
      </c>
      <c r="F290" s="13" t="s">
        <v>3693</v>
      </c>
      <c r="G290" s="13" t="s">
        <v>4207</v>
      </c>
      <c r="H290" s="13" t="s">
        <v>4208</v>
      </c>
      <c r="I290" s="14">
        <v>1</v>
      </c>
      <c r="J290" s="13" t="s">
        <v>652</v>
      </c>
      <c r="K290" s="13" t="s">
        <v>4241</v>
      </c>
      <c r="L290" s="13" t="s">
        <v>4204</v>
      </c>
      <c r="M290" s="13" t="s">
        <v>4209</v>
      </c>
    </row>
    <row r="291" spans="1:13" x14ac:dyDescent="0.3">
      <c r="A291" s="13" t="s">
        <v>464</v>
      </c>
      <c r="B291" s="13" t="s">
        <v>4915</v>
      </c>
      <c r="C291" s="13" t="s">
        <v>3715</v>
      </c>
      <c r="D291" s="13" t="s">
        <v>4916</v>
      </c>
      <c r="E291" s="13" t="s">
        <v>4917</v>
      </c>
      <c r="F291" s="13" t="s">
        <v>3693</v>
      </c>
      <c r="G291" s="13" t="s">
        <v>4262</v>
      </c>
      <c r="H291" s="13" t="s">
        <v>4263</v>
      </c>
      <c r="I291" s="14">
        <v>1</v>
      </c>
      <c r="J291" s="13" t="s">
        <v>463</v>
      </c>
      <c r="K291" s="13" t="s">
        <v>3860</v>
      </c>
      <c r="L291" s="13" t="s">
        <v>4204</v>
      </c>
      <c r="M291" s="13" t="s">
        <v>4247</v>
      </c>
    </row>
    <row r="292" spans="1:13" x14ac:dyDescent="0.3">
      <c r="A292" s="13" t="s">
        <v>464</v>
      </c>
      <c r="B292" s="13" t="s">
        <v>4915</v>
      </c>
      <c r="C292" s="13" t="s">
        <v>3715</v>
      </c>
      <c r="D292" s="13" t="s">
        <v>4916</v>
      </c>
      <c r="E292" s="13" t="s">
        <v>4917</v>
      </c>
      <c r="F292" s="13" t="s">
        <v>3693</v>
      </c>
      <c r="G292" s="13" t="s">
        <v>4245</v>
      </c>
      <c r="H292" s="13" t="s">
        <v>4246</v>
      </c>
      <c r="I292" s="14">
        <v>1</v>
      </c>
      <c r="J292" s="13" t="s">
        <v>463</v>
      </c>
      <c r="K292" s="13" t="s">
        <v>3860</v>
      </c>
      <c r="L292" s="13" t="s">
        <v>4204</v>
      </c>
      <c r="M292" s="13" t="s">
        <v>4247</v>
      </c>
    </row>
    <row r="293" spans="1:13" x14ac:dyDescent="0.3">
      <c r="A293" s="13" t="s">
        <v>433</v>
      </c>
      <c r="B293" s="13" t="s">
        <v>4918</v>
      </c>
      <c r="C293" s="13" t="s">
        <v>3956</v>
      </c>
      <c r="D293" s="13" t="s">
        <v>4919</v>
      </c>
      <c r="E293" s="13" t="s">
        <v>4920</v>
      </c>
      <c r="F293" s="13" t="s">
        <v>3693</v>
      </c>
      <c r="G293" s="13" t="s">
        <v>4921</v>
      </c>
      <c r="H293" s="13" t="s">
        <v>4922</v>
      </c>
      <c r="I293" s="14">
        <v>1</v>
      </c>
      <c r="J293" s="13" t="s">
        <v>432</v>
      </c>
      <c r="K293" s="13" t="s">
        <v>3854</v>
      </c>
      <c r="L293" s="13" t="s">
        <v>4204</v>
      </c>
      <c r="M293" s="13" t="s">
        <v>4267</v>
      </c>
    </row>
    <row r="294" spans="1:13" x14ac:dyDescent="0.3">
      <c r="A294" s="13" t="s">
        <v>433</v>
      </c>
      <c r="B294" s="13" t="s">
        <v>4918</v>
      </c>
      <c r="C294" s="13" t="s">
        <v>3956</v>
      </c>
      <c r="D294" s="13" t="s">
        <v>4919</v>
      </c>
      <c r="E294" s="13" t="s">
        <v>4923</v>
      </c>
      <c r="F294" s="13" t="s">
        <v>3693</v>
      </c>
      <c r="G294" s="13" t="s">
        <v>4201</v>
      </c>
      <c r="H294" s="13" t="s">
        <v>4202</v>
      </c>
      <c r="I294" s="14">
        <v>1</v>
      </c>
      <c r="J294" s="13" t="s">
        <v>432</v>
      </c>
      <c r="K294" s="13" t="s">
        <v>3770</v>
      </c>
      <c r="L294" s="13" t="s">
        <v>4204</v>
      </c>
      <c r="M294" s="13" t="s">
        <v>4205</v>
      </c>
    </row>
    <row r="295" spans="1:13" x14ac:dyDescent="0.3">
      <c r="A295" s="13" t="s">
        <v>365</v>
      </c>
      <c r="B295" s="13" t="s">
        <v>4924</v>
      </c>
      <c r="C295" s="13" t="s">
        <v>3871</v>
      </c>
      <c r="D295" s="13" t="s">
        <v>4925</v>
      </c>
      <c r="E295" s="13" t="s">
        <v>4926</v>
      </c>
      <c r="F295" s="13" t="s">
        <v>3693</v>
      </c>
      <c r="G295" s="13" t="s">
        <v>4207</v>
      </c>
      <c r="H295" s="13" t="s">
        <v>4208</v>
      </c>
      <c r="I295" s="14">
        <v>1</v>
      </c>
      <c r="J295" s="13" t="s">
        <v>364</v>
      </c>
      <c r="K295" s="13" t="s">
        <v>4238</v>
      </c>
      <c r="L295" s="13" t="s">
        <v>4204</v>
      </c>
      <c r="M295" s="13" t="s">
        <v>4209</v>
      </c>
    </row>
    <row r="296" spans="1:13" x14ac:dyDescent="0.3">
      <c r="A296" s="13" t="s">
        <v>365</v>
      </c>
      <c r="B296" s="13" t="s">
        <v>4924</v>
      </c>
      <c r="C296" s="13" t="s">
        <v>3871</v>
      </c>
      <c r="D296" s="13" t="s">
        <v>4925</v>
      </c>
      <c r="E296" s="13" t="s">
        <v>4927</v>
      </c>
      <c r="F296" s="13" t="s">
        <v>3693</v>
      </c>
      <c r="G296" s="13" t="s">
        <v>4210</v>
      </c>
      <c r="H296" s="13" t="s">
        <v>4211</v>
      </c>
      <c r="I296" s="14">
        <v>1</v>
      </c>
      <c r="J296" s="13" t="s">
        <v>364</v>
      </c>
      <c r="K296" s="13" t="s">
        <v>4438</v>
      </c>
      <c r="L296" s="13" t="s">
        <v>4204</v>
      </c>
      <c r="M296" s="13" t="s">
        <v>4209</v>
      </c>
    </row>
    <row r="297" spans="1:13" x14ac:dyDescent="0.3">
      <c r="A297" s="13" t="s">
        <v>1534</v>
      </c>
      <c r="B297" s="13" t="s">
        <v>4928</v>
      </c>
      <c r="C297" s="13" t="s">
        <v>3964</v>
      </c>
      <c r="D297" s="13" t="s">
        <v>4929</v>
      </c>
      <c r="E297" s="13" t="s">
        <v>4930</v>
      </c>
      <c r="F297" s="13" t="s">
        <v>3693</v>
      </c>
      <c r="G297" s="13" t="s">
        <v>4776</v>
      </c>
      <c r="H297" s="13" t="s">
        <v>4777</v>
      </c>
      <c r="I297" s="14">
        <v>1</v>
      </c>
      <c r="J297" s="13" t="s">
        <v>1533</v>
      </c>
      <c r="K297" s="13" t="s">
        <v>3899</v>
      </c>
      <c r="L297" s="13" t="s">
        <v>4204</v>
      </c>
      <c r="M297" s="13" t="s">
        <v>4209</v>
      </c>
    </row>
    <row r="298" spans="1:13" x14ac:dyDescent="0.3">
      <c r="A298" s="13" t="s">
        <v>478</v>
      </c>
      <c r="B298" s="13" t="s">
        <v>4931</v>
      </c>
      <c r="C298" s="13" t="s">
        <v>3902</v>
      </c>
      <c r="D298" s="13" t="s">
        <v>4932</v>
      </c>
      <c r="E298" s="13" t="s">
        <v>4933</v>
      </c>
      <c r="F298" s="13" t="s">
        <v>3693</v>
      </c>
      <c r="G298" s="13" t="s">
        <v>4201</v>
      </c>
      <c r="H298" s="13" t="s">
        <v>4202</v>
      </c>
      <c r="I298" s="14">
        <v>1</v>
      </c>
      <c r="J298" s="13" t="s">
        <v>477</v>
      </c>
      <c r="K298" s="13" t="s">
        <v>3770</v>
      </c>
      <c r="L298" s="13" t="s">
        <v>4204</v>
      </c>
      <c r="M298" s="13" t="s">
        <v>4205</v>
      </c>
    </row>
    <row r="299" spans="1:13" x14ac:dyDescent="0.3">
      <c r="A299" s="13" t="s">
        <v>224</v>
      </c>
      <c r="B299" s="13" t="s">
        <v>4934</v>
      </c>
      <c r="C299" s="13" t="s">
        <v>3790</v>
      </c>
      <c r="D299" s="13" t="s">
        <v>4935</v>
      </c>
      <c r="E299" s="13" t="s">
        <v>4936</v>
      </c>
      <c r="F299" s="13" t="s">
        <v>3693</v>
      </c>
      <c r="G299" s="13" t="s">
        <v>4937</v>
      </c>
      <c r="H299" s="13" t="s">
        <v>4938</v>
      </c>
      <c r="I299" s="14">
        <v>2</v>
      </c>
      <c r="J299" s="13" t="s">
        <v>223</v>
      </c>
      <c r="K299" s="13" t="s">
        <v>4478</v>
      </c>
      <c r="L299" s="13" t="s">
        <v>4204</v>
      </c>
      <c r="M299" s="13" t="s">
        <v>4444</v>
      </c>
    </row>
    <row r="300" spans="1:13" x14ac:dyDescent="0.3">
      <c r="A300" s="13" t="s">
        <v>1101</v>
      </c>
      <c r="B300" s="13" t="s">
        <v>4939</v>
      </c>
      <c r="C300" s="13" t="s">
        <v>3981</v>
      </c>
      <c r="D300" s="13" t="s">
        <v>4940</v>
      </c>
      <c r="E300" s="13" t="s">
        <v>4941</v>
      </c>
      <c r="F300" s="13" t="s">
        <v>3693</v>
      </c>
      <c r="G300" s="13" t="s">
        <v>4201</v>
      </c>
      <c r="H300" s="13" t="s">
        <v>4202</v>
      </c>
      <c r="I300" s="14">
        <v>1</v>
      </c>
      <c r="J300" s="13" t="s">
        <v>1100</v>
      </c>
      <c r="K300" s="13" t="s">
        <v>3795</v>
      </c>
      <c r="L300" s="13" t="s">
        <v>4204</v>
      </c>
      <c r="M300" s="13" t="s">
        <v>4205</v>
      </c>
    </row>
    <row r="301" spans="1:13" x14ac:dyDescent="0.3">
      <c r="A301" s="13" t="s">
        <v>1101</v>
      </c>
      <c r="B301" s="13" t="s">
        <v>4939</v>
      </c>
      <c r="C301" s="13" t="s">
        <v>3981</v>
      </c>
      <c r="D301" s="13" t="s">
        <v>4940</v>
      </c>
      <c r="E301" s="13" t="s">
        <v>4942</v>
      </c>
      <c r="F301" s="13" t="s">
        <v>3693</v>
      </c>
      <c r="G301" s="13" t="s">
        <v>4943</v>
      </c>
      <c r="H301" s="13" t="s">
        <v>4944</v>
      </c>
      <c r="I301" s="14">
        <v>1</v>
      </c>
      <c r="J301" s="13" t="s">
        <v>1100</v>
      </c>
      <c r="K301" s="13" t="s">
        <v>3834</v>
      </c>
      <c r="L301" s="13" t="s">
        <v>4204</v>
      </c>
      <c r="M301" s="13" t="s">
        <v>4945</v>
      </c>
    </row>
    <row r="302" spans="1:13" x14ac:dyDescent="0.3">
      <c r="A302" s="13" t="s">
        <v>1101</v>
      </c>
      <c r="B302" s="13" t="s">
        <v>4939</v>
      </c>
      <c r="C302" s="13" t="s">
        <v>3981</v>
      </c>
      <c r="D302" s="13" t="s">
        <v>4940</v>
      </c>
      <c r="E302" s="13" t="s">
        <v>4942</v>
      </c>
      <c r="F302" s="13" t="s">
        <v>3693</v>
      </c>
      <c r="G302" s="13" t="s">
        <v>4282</v>
      </c>
      <c r="H302" s="13" t="s">
        <v>4283</v>
      </c>
      <c r="I302" s="14">
        <v>1</v>
      </c>
      <c r="J302" s="13" t="s">
        <v>1100</v>
      </c>
      <c r="K302" s="13" t="s">
        <v>3834</v>
      </c>
      <c r="L302" s="13" t="s">
        <v>4204</v>
      </c>
      <c r="M302" s="13" t="s">
        <v>4285</v>
      </c>
    </row>
    <row r="303" spans="1:13" x14ac:dyDescent="0.3">
      <c r="A303" s="13" t="s">
        <v>236</v>
      </c>
      <c r="B303" s="13" t="s">
        <v>4946</v>
      </c>
      <c r="C303" s="13" t="s">
        <v>3715</v>
      </c>
      <c r="D303" s="13" t="s">
        <v>4947</v>
      </c>
      <c r="E303" s="13" t="s">
        <v>4948</v>
      </c>
      <c r="F303" s="13" t="s">
        <v>3693</v>
      </c>
      <c r="G303" s="13" t="s">
        <v>4207</v>
      </c>
      <c r="H303" s="13" t="s">
        <v>4208</v>
      </c>
      <c r="I303" s="14">
        <v>1</v>
      </c>
      <c r="J303" s="13" t="s">
        <v>235</v>
      </c>
      <c r="K303" s="13" t="s">
        <v>3815</v>
      </c>
      <c r="L303" s="13" t="s">
        <v>4204</v>
      </c>
      <c r="M303" s="13" t="s">
        <v>4209</v>
      </c>
    </row>
    <row r="304" spans="1:13" x14ac:dyDescent="0.3">
      <c r="A304" s="13" t="s">
        <v>499</v>
      </c>
      <c r="B304" s="13" t="s">
        <v>4949</v>
      </c>
      <c r="C304" s="13" t="s">
        <v>3715</v>
      </c>
      <c r="D304" s="13" t="s">
        <v>4950</v>
      </c>
      <c r="E304" s="13" t="s">
        <v>4951</v>
      </c>
      <c r="F304" s="13" t="s">
        <v>3693</v>
      </c>
      <c r="G304" s="13" t="s">
        <v>4207</v>
      </c>
      <c r="H304" s="13" t="s">
        <v>4208</v>
      </c>
      <c r="I304" s="14">
        <v>1</v>
      </c>
      <c r="J304" s="13" t="s">
        <v>498</v>
      </c>
      <c r="K304" s="13" t="s">
        <v>4952</v>
      </c>
      <c r="L304" s="13" t="s">
        <v>4204</v>
      </c>
      <c r="M304" s="13" t="s">
        <v>4209</v>
      </c>
    </row>
    <row r="305" spans="1:13" x14ac:dyDescent="0.3">
      <c r="A305" s="13" t="s">
        <v>517</v>
      </c>
      <c r="B305" s="13" t="s">
        <v>4953</v>
      </c>
      <c r="C305" s="13" t="s">
        <v>3723</v>
      </c>
      <c r="D305" s="13" t="s">
        <v>4954</v>
      </c>
      <c r="E305" s="13" t="s">
        <v>4955</v>
      </c>
      <c r="F305" s="13" t="s">
        <v>3693</v>
      </c>
      <c r="G305" s="13" t="s">
        <v>4956</v>
      </c>
      <c r="H305" s="13" t="s">
        <v>4957</v>
      </c>
      <c r="I305" s="14">
        <v>1</v>
      </c>
      <c r="J305" s="13" t="s">
        <v>516</v>
      </c>
      <c r="K305" s="13" t="s">
        <v>4060</v>
      </c>
      <c r="L305" s="13" t="s">
        <v>4204</v>
      </c>
      <c r="M305" s="13" t="s">
        <v>4267</v>
      </c>
    </row>
    <row r="306" spans="1:13" x14ac:dyDescent="0.3">
      <c r="A306" s="13" t="s">
        <v>517</v>
      </c>
      <c r="B306" s="13" t="s">
        <v>4953</v>
      </c>
      <c r="C306" s="13" t="s">
        <v>3723</v>
      </c>
      <c r="D306" s="13" t="s">
        <v>4954</v>
      </c>
      <c r="E306" s="13" t="s">
        <v>4958</v>
      </c>
      <c r="F306" s="13" t="s">
        <v>3693</v>
      </c>
      <c r="G306" s="13" t="s">
        <v>4315</v>
      </c>
      <c r="H306" s="13" t="s">
        <v>4316</v>
      </c>
      <c r="I306" s="14">
        <v>1</v>
      </c>
      <c r="J306" s="13" t="s">
        <v>516</v>
      </c>
      <c r="K306" s="13" t="s">
        <v>3815</v>
      </c>
      <c r="L306" s="13" t="s">
        <v>4204</v>
      </c>
      <c r="M306" s="13" t="s">
        <v>4247</v>
      </c>
    </row>
    <row r="307" spans="1:13" x14ac:dyDescent="0.3">
      <c r="A307" s="13" t="s">
        <v>70</v>
      </c>
      <c r="B307" s="13" t="s">
        <v>4959</v>
      </c>
      <c r="C307" s="13" t="s">
        <v>3723</v>
      </c>
      <c r="D307" s="13" t="s">
        <v>4960</v>
      </c>
      <c r="E307" s="13" t="s">
        <v>4961</v>
      </c>
      <c r="F307" s="13" t="s">
        <v>3693</v>
      </c>
      <c r="G307" s="13" t="s">
        <v>4201</v>
      </c>
      <c r="H307" s="13" t="s">
        <v>4202</v>
      </c>
      <c r="I307" s="14">
        <v>1</v>
      </c>
      <c r="J307" s="13" t="s">
        <v>69</v>
      </c>
      <c r="K307" s="13" t="s">
        <v>4451</v>
      </c>
      <c r="L307" s="13" t="s">
        <v>4204</v>
      </c>
      <c r="M307" s="13" t="s">
        <v>4205</v>
      </c>
    </row>
    <row r="308" spans="1:13" x14ac:dyDescent="0.3">
      <c r="A308" s="13" t="s">
        <v>52</v>
      </c>
      <c r="B308" s="13" t="s">
        <v>4962</v>
      </c>
      <c r="C308" s="13" t="s">
        <v>3715</v>
      </c>
      <c r="D308" s="13" t="s">
        <v>4963</v>
      </c>
      <c r="E308" s="13" t="s">
        <v>4964</v>
      </c>
      <c r="F308" s="13" t="s">
        <v>3693</v>
      </c>
      <c r="G308" s="13" t="s">
        <v>4303</v>
      </c>
      <c r="H308" s="13" t="s">
        <v>4304</v>
      </c>
      <c r="I308" s="14">
        <v>2</v>
      </c>
      <c r="J308" s="13" t="s">
        <v>51</v>
      </c>
      <c r="K308" s="13" t="s">
        <v>3744</v>
      </c>
      <c r="L308" s="13" t="s">
        <v>4204</v>
      </c>
      <c r="M308" s="13" t="s">
        <v>3771</v>
      </c>
    </row>
    <row r="309" spans="1:13" x14ac:dyDescent="0.3">
      <c r="A309" s="13" t="s">
        <v>52</v>
      </c>
      <c r="B309" s="13" t="s">
        <v>4962</v>
      </c>
      <c r="C309" s="13" t="s">
        <v>3715</v>
      </c>
      <c r="D309" s="13" t="s">
        <v>4963</v>
      </c>
      <c r="E309" s="13" t="s">
        <v>4965</v>
      </c>
      <c r="F309" s="13" t="s">
        <v>3693</v>
      </c>
      <c r="G309" s="13" t="s">
        <v>4303</v>
      </c>
      <c r="H309" s="13" t="s">
        <v>4304</v>
      </c>
      <c r="I309" s="14">
        <v>1</v>
      </c>
      <c r="J309" s="13" t="s">
        <v>51</v>
      </c>
      <c r="K309" s="13" t="s">
        <v>4032</v>
      </c>
      <c r="L309" s="13" t="s">
        <v>4204</v>
      </c>
      <c r="M309" s="13" t="s">
        <v>3771</v>
      </c>
    </row>
    <row r="310" spans="1:13" x14ac:dyDescent="0.3">
      <c r="A310" s="13" t="s">
        <v>52</v>
      </c>
      <c r="B310" s="13" t="s">
        <v>4962</v>
      </c>
      <c r="C310" s="13" t="s">
        <v>3715</v>
      </c>
      <c r="D310" s="13" t="s">
        <v>4963</v>
      </c>
      <c r="E310" s="13" t="s">
        <v>4966</v>
      </c>
      <c r="F310" s="13" t="s">
        <v>3693</v>
      </c>
      <c r="G310" s="13" t="s">
        <v>4303</v>
      </c>
      <c r="H310" s="13" t="s">
        <v>4304</v>
      </c>
      <c r="I310" s="14">
        <v>1</v>
      </c>
      <c r="J310" s="13" t="s">
        <v>51</v>
      </c>
      <c r="K310" s="13" t="s">
        <v>3736</v>
      </c>
      <c r="L310" s="13" t="s">
        <v>4204</v>
      </c>
      <c r="M310" s="13" t="s">
        <v>3771</v>
      </c>
    </row>
    <row r="311" spans="1:13" x14ac:dyDescent="0.3">
      <c r="A311" s="13" t="s">
        <v>52</v>
      </c>
      <c r="B311" s="13" t="s">
        <v>4962</v>
      </c>
      <c r="C311" s="13" t="s">
        <v>3715</v>
      </c>
      <c r="D311" s="13" t="s">
        <v>4963</v>
      </c>
      <c r="E311" s="13" t="s">
        <v>4967</v>
      </c>
      <c r="F311" s="13" t="s">
        <v>3693</v>
      </c>
      <c r="G311" s="13" t="s">
        <v>4303</v>
      </c>
      <c r="H311" s="13" t="s">
        <v>4304</v>
      </c>
      <c r="I311" s="14">
        <v>1</v>
      </c>
      <c r="J311" s="13" t="s">
        <v>51</v>
      </c>
      <c r="K311" s="13" t="s">
        <v>4089</v>
      </c>
      <c r="L311" s="13" t="s">
        <v>4204</v>
      </c>
      <c r="M311" s="13" t="s">
        <v>3771</v>
      </c>
    </row>
    <row r="312" spans="1:13" x14ac:dyDescent="0.3">
      <c r="A312" s="13" t="s">
        <v>52</v>
      </c>
      <c r="B312" s="13" t="s">
        <v>4962</v>
      </c>
      <c r="C312" s="13" t="s">
        <v>3715</v>
      </c>
      <c r="D312" s="13" t="s">
        <v>4963</v>
      </c>
      <c r="E312" s="13" t="s">
        <v>4968</v>
      </c>
      <c r="F312" s="13" t="s">
        <v>3693</v>
      </c>
      <c r="G312" s="13" t="s">
        <v>4303</v>
      </c>
      <c r="H312" s="13" t="s">
        <v>4304</v>
      </c>
      <c r="I312" s="14">
        <v>1</v>
      </c>
      <c r="J312" s="13" t="s">
        <v>51</v>
      </c>
      <c r="K312" s="13" t="s">
        <v>3899</v>
      </c>
      <c r="L312" s="13" t="s">
        <v>4204</v>
      </c>
      <c r="M312" s="13" t="s">
        <v>3771</v>
      </c>
    </row>
    <row r="313" spans="1:13" x14ac:dyDescent="0.3">
      <c r="A313" s="13" t="s">
        <v>744</v>
      </c>
      <c r="B313" s="13" t="s">
        <v>4969</v>
      </c>
      <c r="C313" s="13" t="s">
        <v>4054</v>
      </c>
      <c r="D313" s="13" t="s">
        <v>4970</v>
      </c>
      <c r="E313" s="13" t="s">
        <v>4971</v>
      </c>
      <c r="F313" s="13" t="s">
        <v>3693</v>
      </c>
      <c r="G313" s="13" t="s">
        <v>4207</v>
      </c>
      <c r="H313" s="13" t="s">
        <v>4208</v>
      </c>
      <c r="I313" s="14">
        <v>1</v>
      </c>
      <c r="J313" s="13" t="s">
        <v>805</v>
      </c>
      <c r="K313" s="13" t="s">
        <v>3815</v>
      </c>
      <c r="L313" s="13" t="s">
        <v>4204</v>
      </c>
      <c r="M313" s="13" t="s">
        <v>4209</v>
      </c>
    </row>
    <row r="314" spans="1:13" x14ac:dyDescent="0.3">
      <c r="A314" s="13" t="s">
        <v>744</v>
      </c>
      <c r="B314" s="13" t="s">
        <v>4969</v>
      </c>
      <c r="C314" s="13" t="s">
        <v>4054</v>
      </c>
      <c r="D314" s="13" t="s">
        <v>4970</v>
      </c>
      <c r="E314" s="13" t="s">
        <v>4971</v>
      </c>
      <c r="F314" s="13" t="s">
        <v>3693</v>
      </c>
      <c r="G314" s="13" t="s">
        <v>4210</v>
      </c>
      <c r="H314" s="13" t="s">
        <v>4211</v>
      </c>
      <c r="I314" s="14">
        <v>1</v>
      </c>
      <c r="J314" s="13" t="s">
        <v>805</v>
      </c>
      <c r="K314" s="13" t="s">
        <v>3815</v>
      </c>
      <c r="L314" s="13" t="s">
        <v>4204</v>
      </c>
      <c r="M314" s="13" t="s">
        <v>4209</v>
      </c>
    </row>
    <row r="315" spans="1:13" x14ac:dyDescent="0.3">
      <c r="A315" s="13" t="s">
        <v>744</v>
      </c>
      <c r="B315" s="13" t="s">
        <v>4969</v>
      </c>
      <c r="C315" s="13" t="s">
        <v>4054</v>
      </c>
      <c r="D315" s="13" t="s">
        <v>4970</v>
      </c>
      <c r="E315" s="13" t="s">
        <v>4971</v>
      </c>
      <c r="F315" s="13" t="s">
        <v>3693</v>
      </c>
      <c r="G315" s="13" t="s">
        <v>4201</v>
      </c>
      <c r="H315" s="13" t="s">
        <v>4202</v>
      </c>
      <c r="I315" s="14">
        <v>1</v>
      </c>
      <c r="J315" s="13" t="s">
        <v>805</v>
      </c>
      <c r="K315" s="13" t="s">
        <v>3815</v>
      </c>
      <c r="L315" s="13" t="s">
        <v>4204</v>
      </c>
      <c r="M315" s="13" t="s">
        <v>4205</v>
      </c>
    </row>
    <row r="316" spans="1:13" x14ac:dyDescent="0.3">
      <c r="A316" s="13" t="s">
        <v>120</v>
      </c>
      <c r="B316" s="13" t="s">
        <v>3870</v>
      </c>
      <c r="C316" s="13" t="s">
        <v>3871</v>
      </c>
      <c r="D316" s="13" t="s">
        <v>3872</v>
      </c>
      <c r="E316" s="13" t="s">
        <v>4972</v>
      </c>
      <c r="F316" s="13" t="s">
        <v>3693</v>
      </c>
      <c r="G316" s="13" t="s">
        <v>4315</v>
      </c>
      <c r="H316" s="13" t="s">
        <v>4316</v>
      </c>
      <c r="I316" s="14">
        <v>1</v>
      </c>
      <c r="J316" s="13" t="s">
        <v>119</v>
      </c>
      <c r="K316" s="13" t="s">
        <v>4071</v>
      </c>
      <c r="L316" s="13" t="s">
        <v>4204</v>
      </c>
      <c r="M316" s="13" t="s">
        <v>4247</v>
      </c>
    </row>
    <row r="317" spans="1:13" x14ac:dyDescent="0.3">
      <c r="A317" s="13" t="s">
        <v>1087</v>
      </c>
      <c r="B317" s="13" t="s">
        <v>4973</v>
      </c>
      <c r="C317" s="13" t="s">
        <v>3902</v>
      </c>
      <c r="D317" s="13" t="s">
        <v>4974</v>
      </c>
      <c r="E317" s="13" t="s">
        <v>4975</v>
      </c>
      <c r="F317" s="13" t="s">
        <v>3693</v>
      </c>
      <c r="G317" s="13" t="s">
        <v>4773</v>
      </c>
      <c r="H317" s="13" t="s">
        <v>4774</v>
      </c>
      <c r="I317" s="14">
        <v>1</v>
      </c>
      <c r="J317" s="13" t="s">
        <v>1086</v>
      </c>
      <c r="K317" s="13" t="s">
        <v>3744</v>
      </c>
      <c r="L317" s="13" t="s">
        <v>4204</v>
      </c>
      <c r="M317" s="13" t="s">
        <v>3771</v>
      </c>
    </row>
    <row r="318" spans="1:13" x14ac:dyDescent="0.3">
      <c r="A318" s="13" t="s">
        <v>1087</v>
      </c>
      <c r="B318" s="13" t="s">
        <v>4973</v>
      </c>
      <c r="C318" s="13" t="s">
        <v>3902</v>
      </c>
      <c r="D318" s="13" t="s">
        <v>4974</v>
      </c>
      <c r="E318" s="13" t="s">
        <v>4976</v>
      </c>
      <c r="F318" s="13" t="s">
        <v>3693</v>
      </c>
      <c r="G318" s="13" t="s">
        <v>4773</v>
      </c>
      <c r="H318" s="13" t="s">
        <v>4774</v>
      </c>
      <c r="I318" s="14">
        <v>1</v>
      </c>
      <c r="J318" s="13" t="s">
        <v>1086</v>
      </c>
      <c r="K318" s="13" t="s">
        <v>3728</v>
      </c>
      <c r="L318" s="13" t="s">
        <v>4204</v>
      </c>
      <c r="M318" s="13" t="s">
        <v>3771</v>
      </c>
    </row>
    <row r="319" spans="1:13" x14ac:dyDescent="0.3">
      <c r="A319" s="13" t="s">
        <v>1087</v>
      </c>
      <c r="B319" s="13" t="s">
        <v>4973</v>
      </c>
      <c r="C319" s="13" t="s">
        <v>3902</v>
      </c>
      <c r="D319" s="13" t="s">
        <v>4974</v>
      </c>
      <c r="E319" s="13" t="s">
        <v>4977</v>
      </c>
      <c r="F319" s="13" t="s">
        <v>3693</v>
      </c>
      <c r="G319" s="13" t="s">
        <v>4773</v>
      </c>
      <c r="H319" s="13" t="s">
        <v>4774</v>
      </c>
      <c r="I319" s="14">
        <v>1</v>
      </c>
      <c r="J319" s="13" t="s">
        <v>1086</v>
      </c>
      <c r="K319" s="13" t="s">
        <v>3899</v>
      </c>
      <c r="L319" s="13" t="s">
        <v>4204</v>
      </c>
      <c r="M319" s="13" t="s">
        <v>3771</v>
      </c>
    </row>
    <row r="320" spans="1:13" x14ac:dyDescent="0.3">
      <c r="A320" s="13" t="s">
        <v>1199</v>
      </c>
      <c r="B320" s="13" t="s">
        <v>4978</v>
      </c>
      <c r="C320" s="13" t="s">
        <v>4352</v>
      </c>
      <c r="D320" s="13" t="s">
        <v>4979</v>
      </c>
      <c r="E320" s="13" t="s">
        <v>4980</v>
      </c>
      <c r="F320" s="13" t="s">
        <v>3693</v>
      </c>
      <c r="G320" s="13" t="s">
        <v>4293</v>
      </c>
      <c r="H320" s="13" t="s">
        <v>4294</v>
      </c>
      <c r="I320" s="14">
        <v>5</v>
      </c>
      <c r="J320" s="13" t="s">
        <v>1198</v>
      </c>
      <c r="K320" s="13" t="s">
        <v>3803</v>
      </c>
      <c r="L320" s="13" t="s">
        <v>4204</v>
      </c>
      <c r="M320" s="13" t="s">
        <v>4267</v>
      </c>
    </row>
    <row r="321" spans="1:13" x14ac:dyDescent="0.3">
      <c r="A321" s="13" t="s">
        <v>1199</v>
      </c>
      <c r="B321" s="13" t="s">
        <v>4978</v>
      </c>
      <c r="C321" s="13" t="s">
        <v>4352</v>
      </c>
      <c r="D321" s="13" t="s">
        <v>4979</v>
      </c>
      <c r="E321" s="13" t="s">
        <v>4980</v>
      </c>
      <c r="F321" s="13" t="s">
        <v>3693</v>
      </c>
      <c r="G321" s="13" t="s">
        <v>4343</v>
      </c>
      <c r="H321" s="13" t="s">
        <v>4344</v>
      </c>
      <c r="I321" s="14">
        <v>5</v>
      </c>
      <c r="J321" s="13" t="s">
        <v>1198</v>
      </c>
      <c r="K321" s="13" t="s">
        <v>3803</v>
      </c>
      <c r="L321" s="13" t="s">
        <v>4204</v>
      </c>
      <c r="M321" s="13" t="s">
        <v>4267</v>
      </c>
    </row>
    <row r="322" spans="1:13" x14ac:dyDescent="0.3">
      <c r="A322" s="13" t="s">
        <v>822</v>
      </c>
      <c r="B322" s="13" t="s">
        <v>4981</v>
      </c>
      <c r="C322" s="13" t="s">
        <v>4136</v>
      </c>
      <c r="D322" s="13" t="s">
        <v>4982</v>
      </c>
      <c r="E322" s="13" t="s">
        <v>4983</v>
      </c>
      <c r="F322" s="13" t="s">
        <v>3693</v>
      </c>
      <c r="G322" s="13" t="s">
        <v>4201</v>
      </c>
      <c r="H322" s="13" t="s">
        <v>4202</v>
      </c>
      <c r="I322" s="14">
        <v>2</v>
      </c>
      <c r="J322" s="13" t="s">
        <v>821</v>
      </c>
      <c r="K322" s="13" t="s">
        <v>3984</v>
      </c>
      <c r="L322" s="13" t="s">
        <v>4204</v>
      </c>
      <c r="M322" s="13" t="s">
        <v>4205</v>
      </c>
    </row>
    <row r="323" spans="1:13" x14ac:dyDescent="0.3">
      <c r="A323" s="13" t="s">
        <v>822</v>
      </c>
      <c r="B323" s="13" t="s">
        <v>4981</v>
      </c>
      <c r="C323" s="13" t="s">
        <v>4136</v>
      </c>
      <c r="D323" s="13" t="s">
        <v>4982</v>
      </c>
      <c r="E323" s="13" t="s">
        <v>4984</v>
      </c>
      <c r="F323" s="13" t="s">
        <v>3693</v>
      </c>
      <c r="G323" s="13" t="s">
        <v>4207</v>
      </c>
      <c r="H323" s="13" t="s">
        <v>4208</v>
      </c>
      <c r="I323" s="14">
        <v>2</v>
      </c>
      <c r="J323" s="13" t="s">
        <v>821</v>
      </c>
      <c r="K323" s="13" t="s">
        <v>3720</v>
      </c>
      <c r="L323" s="13" t="s">
        <v>4204</v>
      </c>
      <c r="M323" s="13" t="s">
        <v>4209</v>
      </c>
    </row>
    <row r="324" spans="1:13" x14ac:dyDescent="0.3">
      <c r="A324" s="13" t="s">
        <v>2880</v>
      </c>
      <c r="B324" s="13" t="s">
        <v>4985</v>
      </c>
      <c r="C324" s="13" t="s">
        <v>3956</v>
      </c>
      <c r="D324" s="13" t="s">
        <v>4986</v>
      </c>
      <c r="E324" s="13" t="s">
        <v>4987</v>
      </c>
      <c r="F324" s="13" t="s">
        <v>3693</v>
      </c>
      <c r="G324" s="13" t="s">
        <v>4876</v>
      </c>
      <c r="H324" s="13" t="s">
        <v>4877</v>
      </c>
      <c r="I324" s="14">
        <v>2</v>
      </c>
      <c r="J324" s="13" t="s">
        <v>2879</v>
      </c>
      <c r="K324" s="13" t="s">
        <v>4468</v>
      </c>
      <c r="L324" s="13" t="s">
        <v>4204</v>
      </c>
      <c r="M324" s="13" t="s">
        <v>4462</v>
      </c>
    </row>
    <row r="325" spans="1:13" x14ac:dyDescent="0.3">
      <c r="A325" s="13" t="s">
        <v>1025</v>
      </c>
      <c r="B325" s="13" t="s">
        <v>4988</v>
      </c>
      <c r="C325" s="13" t="s">
        <v>4130</v>
      </c>
      <c r="D325" s="13" t="s">
        <v>4989</v>
      </c>
      <c r="E325" s="13" t="s">
        <v>4990</v>
      </c>
      <c r="F325" s="13" t="s">
        <v>3693</v>
      </c>
      <c r="G325" s="13" t="s">
        <v>4245</v>
      </c>
      <c r="H325" s="13" t="s">
        <v>4246</v>
      </c>
      <c r="I325" s="14">
        <v>1</v>
      </c>
      <c r="J325" s="13" t="s">
        <v>1465</v>
      </c>
      <c r="K325" s="13" t="s">
        <v>3705</v>
      </c>
      <c r="L325" s="13" t="s">
        <v>4204</v>
      </c>
      <c r="M325" s="13" t="s">
        <v>4247</v>
      </c>
    </row>
    <row r="326" spans="1:13" x14ac:dyDescent="0.3">
      <c r="A326" s="13" t="s">
        <v>1025</v>
      </c>
      <c r="B326" s="13" t="s">
        <v>4988</v>
      </c>
      <c r="C326" s="13" t="s">
        <v>4130</v>
      </c>
      <c r="D326" s="13" t="s">
        <v>4989</v>
      </c>
      <c r="E326" s="13" t="s">
        <v>4991</v>
      </c>
      <c r="F326" s="13" t="s">
        <v>3693</v>
      </c>
      <c r="G326" s="13" t="s">
        <v>4245</v>
      </c>
      <c r="H326" s="13" t="s">
        <v>4246</v>
      </c>
      <c r="I326" s="14">
        <v>1</v>
      </c>
      <c r="J326" s="13" t="s">
        <v>1465</v>
      </c>
      <c r="K326" s="13" t="s">
        <v>3976</v>
      </c>
      <c r="L326" s="13" t="s">
        <v>4204</v>
      </c>
      <c r="M326" s="13" t="s">
        <v>4247</v>
      </c>
    </row>
    <row r="327" spans="1:13" x14ac:dyDescent="0.3">
      <c r="A327" s="13" t="s">
        <v>1025</v>
      </c>
      <c r="B327" s="13" t="s">
        <v>4988</v>
      </c>
      <c r="C327" s="13" t="s">
        <v>4130</v>
      </c>
      <c r="D327" s="13" t="s">
        <v>4989</v>
      </c>
      <c r="E327" s="13" t="s">
        <v>4992</v>
      </c>
      <c r="F327" s="13" t="s">
        <v>3693</v>
      </c>
      <c r="G327" s="13" t="s">
        <v>4279</v>
      </c>
      <c r="H327" s="13" t="s">
        <v>4280</v>
      </c>
      <c r="I327" s="14">
        <v>1</v>
      </c>
      <c r="J327" s="13" t="s">
        <v>1465</v>
      </c>
      <c r="K327" s="13" t="s">
        <v>4217</v>
      </c>
      <c r="L327" s="13" t="s">
        <v>4204</v>
      </c>
      <c r="M327" s="13" t="s">
        <v>4209</v>
      </c>
    </row>
    <row r="328" spans="1:13" x14ac:dyDescent="0.3">
      <c r="A328" s="13" t="s">
        <v>987</v>
      </c>
      <c r="B328" s="13" t="s">
        <v>4993</v>
      </c>
      <c r="C328" s="13" t="s">
        <v>3773</v>
      </c>
      <c r="D328" s="13" t="s">
        <v>4994</v>
      </c>
      <c r="E328" s="13" t="s">
        <v>4995</v>
      </c>
      <c r="F328" s="13" t="s">
        <v>3693</v>
      </c>
      <c r="G328" s="13" t="s">
        <v>4245</v>
      </c>
      <c r="H328" s="13" t="s">
        <v>4246</v>
      </c>
      <c r="I328" s="14">
        <v>1</v>
      </c>
      <c r="J328" s="13" t="s">
        <v>986</v>
      </c>
      <c r="K328" s="13" t="s">
        <v>3860</v>
      </c>
      <c r="L328" s="13" t="s">
        <v>4204</v>
      </c>
      <c r="M328" s="13" t="s">
        <v>4247</v>
      </c>
    </row>
    <row r="329" spans="1:13" x14ac:dyDescent="0.3">
      <c r="A329" s="13" t="s">
        <v>3261</v>
      </c>
      <c r="B329" s="13" t="s">
        <v>3789</v>
      </c>
      <c r="C329" s="13" t="s">
        <v>3790</v>
      </c>
      <c r="D329" s="13" t="s">
        <v>3791</v>
      </c>
      <c r="E329" s="13" t="s">
        <v>4996</v>
      </c>
      <c r="F329" s="13" t="s">
        <v>3693</v>
      </c>
      <c r="G329" s="13" t="s">
        <v>4997</v>
      </c>
      <c r="H329" s="13" t="s">
        <v>4998</v>
      </c>
      <c r="I329" s="14">
        <v>1</v>
      </c>
      <c r="J329" s="13" t="s">
        <v>3260</v>
      </c>
      <c r="K329" s="13" t="s">
        <v>3913</v>
      </c>
      <c r="L329" s="13" t="s">
        <v>4204</v>
      </c>
      <c r="M329" s="13" t="s">
        <v>4999</v>
      </c>
    </row>
    <row r="330" spans="1:13" x14ac:dyDescent="0.3">
      <c r="A330" s="13" t="s">
        <v>353</v>
      </c>
      <c r="B330" s="13" t="s">
        <v>5000</v>
      </c>
      <c r="C330" s="13" t="s">
        <v>3985</v>
      </c>
      <c r="D330" s="13" t="s">
        <v>5001</v>
      </c>
      <c r="E330" s="13" t="s">
        <v>5002</v>
      </c>
      <c r="F330" s="13" t="s">
        <v>3693</v>
      </c>
      <c r="G330" s="13" t="s">
        <v>4245</v>
      </c>
      <c r="H330" s="13" t="s">
        <v>4246</v>
      </c>
      <c r="I330" s="14">
        <v>1</v>
      </c>
      <c r="J330" s="13" t="s">
        <v>352</v>
      </c>
      <c r="K330" s="13" t="s">
        <v>4045</v>
      </c>
      <c r="L330" s="13" t="s">
        <v>4204</v>
      </c>
      <c r="M330" s="13" t="s">
        <v>4247</v>
      </c>
    </row>
    <row r="331" spans="1:13" x14ac:dyDescent="0.3">
      <c r="A331" s="13" t="s">
        <v>353</v>
      </c>
      <c r="B331" s="13" t="s">
        <v>5000</v>
      </c>
      <c r="C331" s="13" t="s">
        <v>3985</v>
      </c>
      <c r="D331" s="13" t="s">
        <v>5001</v>
      </c>
      <c r="E331" s="13" t="s">
        <v>5003</v>
      </c>
      <c r="F331" s="13" t="s">
        <v>3693</v>
      </c>
      <c r="G331" s="13" t="s">
        <v>5004</v>
      </c>
      <c r="H331" s="13" t="s">
        <v>5005</v>
      </c>
      <c r="I331" s="14">
        <v>2</v>
      </c>
      <c r="J331" s="13" t="s">
        <v>352</v>
      </c>
      <c r="K331" s="13" t="s">
        <v>4410</v>
      </c>
      <c r="L331" s="13" t="s">
        <v>4204</v>
      </c>
      <c r="M331" s="13" t="s">
        <v>3771</v>
      </c>
    </row>
    <row r="332" spans="1:13" x14ac:dyDescent="0.3">
      <c r="A332" s="13" t="s">
        <v>353</v>
      </c>
      <c r="B332" s="13" t="s">
        <v>5000</v>
      </c>
      <c r="C332" s="13" t="s">
        <v>3985</v>
      </c>
      <c r="D332" s="13" t="s">
        <v>5001</v>
      </c>
      <c r="E332" s="13" t="s">
        <v>5003</v>
      </c>
      <c r="F332" s="13" t="s">
        <v>3693</v>
      </c>
      <c r="G332" s="13" t="s">
        <v>5006</v>
      </c>
      <c r="H332" s="13" t="s">
        <v>4223</v>
      </c>
      <c r="I332" s="14">
        <v>2</v>
      </c>
      <c r="J332" s="13" t="s">
        <v>352</v>
      </c>
      <c r="K332" s="13" t="s">
        <v>4410</v>
      </c>
      <c r="L332" s="13" t="s">
        <v>4204</v>
      </c>
      <c r="M332" s="13" t="s">
        <v>3771</v>
      </c>
    </row>
    <row r="333" spans="1:13" x14ac:dyDescent="0.3">
      <c r="A333" s="13" t="s">
        <v>353</v>
      </c>
      <c r="B333" s="13" t="s">
        <v>5000</v>
      </c>
      <c r="C333" s="13" t="s">
        <v>3985</v>
      </c>
      <c r="D333" s="13" t="s">
        <v>5001</v>
      </c>
      <c r="E333" s="13" t="s">
        <v>5007</v>
      </c>
      <c r="F333" s="13" t="s">
        <v>3693</v>
      </c>
      <c r="G333" s="13" t="s">
        <v>4502</v>
      </c>
      <c r="H333" s="13" t="s">
        <v>4503</v>
      </c>
      <c r="I333" s="14">
        <v>2</v>
      </c>
      <c r="J333" s="13" t="s">
        <v>352</v>
      </c>
      <c r="K333" s="13" t="s">
        <v>3860</v>
      </c>
      <c r="L333" s="13" t="s">
        <v>4204</v>
      </c>
      <c r="M333" s="13" t="s">
        <v>3771</v>
      </c>
    </row>
    <row r="334" spans="1:13" x14ac:dyDescent="0.3">
      <c r="A334" s="13" t="s">
        <v>353</v>
      </c>
      <c r="B334" s="13" t="s">
        <v>5000</v>
      </c>
      <c r="C334" s="13" t="s">
        <v>3985</v>
      </c>
      <c r="D334" s="13" t="s">
        <v>5001</v>
      </c>
      <c r="E334" s="13" t="s">
        <v>5008</v>
      </c>
      <c r="F334" s="13" t="s">
        <v>3693</v>
      </c>
      <c r="G334" s="13" t="s">
        <v>4502</v>
      </c>
      <c r="H334" s="13" t="s">
        <v>4503</v>
      </c>
      <c r="I334" s="14">
        <v>2</v>
      </c>
      <c r="J334" s="13" t="s">
        <v>352</v>
      </c>
      <c r="K334" s="13" t="s">
        <v>3803</v>
      </c>
      <c r="L334" s="13" t="s">
        <v>4204</v>
      </c>
      <c r="M334" s="13" t="s">
        <v>3771</v>
      </c>
    </row>
    <row r="335" spans="1:13" x14ac:dyDescent="0.3">
      <c r="A335" s="13" t="s">
        <v>353</v>
      </c>
      <c r="B335" s="13" t="s">
        <v>5000</v>
      </c>
      <c r="C335" s="13" t="s">
        <v>3985</v>
      </c>
      <c r="D335" s="13" t="s">
        <v>5001</v>
      </c>
      <c r="E335" s="13" t="s">
        <v>5008</v>
      </c>
      <c r="F335" s="13" t="s">
        <v>3693</v>
      </c>
      <c r="G335" s="13" t="s">
        <v>5009</v>
      </c>
      <c r="H335" s="13" t="s">
        <v>5010</v>
      </c>
      <c r="I335" s="14">
        <v>2</v>
      </c>
      <c r="J335" s="13" t="s">
        <v>352</v>
      </c>
      <c r="K335" s="13" t="s">
        <v>3803</v>
      </c>
      <c r="L335" s="13" t="s">
        <v>4204</v>
      </c>
      <c r="M335" s="13" t="s">
        <v>3771</v>
      </c>
    </row>
    <row r="336" spans="1:13" x14ac:dyDescent="0.3">
      <c r="A336" s="13" t="s">
        <v>1382</v>
      </c>
      <c r="B336" s="13" t="s">
        <v>5011</v>
      </c>
      <c r="C336" s="13" t="s">
        <v>4252</v>
      </c>
      <c r="D336" s="13" t="s">
        <v>5012</v>
      </c>
      <c r="E336" s="13" t="s">
        <v>5013</v>
      </c>
      <c r="F336" s="13" t="s">
        <v>3693</v>
      </c>
      <c r="G336" s="13" t="s">
        <v>4201</v>
      </c>
      <c r="H336" s="13" t="s">
        <v>4202</v>
      </c>
      <c r="I336" s="14">
        <v>1</v>
      </c>
      <c r="J336" s="13" t="s">
        <v>1381</v>
      </c>
      <c r="K336" s="13" t="s">
        <v>4227</v>
      </c>
      <c r="L336" s="13" t="s">
        <v>4204</v>
      </c>
      <c r="M336" s="13" t="s">
        <v>4205</v>
      </c>
    </row>
    <row r="337" spans="1:13" x14ac:dyDescent="0.3">
      <c r="A337" s="13" t="s">
        <v>1382</v>
      </c>
      <c r="B337" s="13" t="s">
        <v>5011</v>
      </c>
      <c r="C337" s="13" t="s">
        <v>4252</v>
      </c>
      <c r="D337" s="13" t="s">
        <v>5012</v>
      </c>
      <c r="E337" s="13" t="s">
        <v>5014</v>
      </c>
      <c r="F337" s="13" t="s">
        <v>3693</v>
      </c>
      <c r="G337" s="13" t="s">
        <v>4773</v>
      </c>
      <c r="H337" s="13" t="s">
        <v>4774</v>
      </c>
      <c r="I337" s="14">
        <v>3</v>
      </c>
      <c r="J337" s="13" t="s">
        <v>1381</v>
      </c>
      <c r="K337" s="13" t="s">
        <v>3842</v>
      </c>
      <c r="L337" s="13" t="s">
        <v>4204</v>
      </c>
      <c r="M337" s="13" t="s">
        <v>3771</v>
      </c>
    </row>
    <row r="338" spans="1:13" x14ac:dyDescent="0.3">
      <c r="A338" s="13" t="s">
        <v>1382</v>
      </c>
      <c r="B338" s="13" t="s">
        <v>5011</v>
      </c>
      <c r="C338" s="13" t="s">
        <v>4252</v>
      </c>
      <c r="D338" s="13" t="s">
        <v>5012</v>
      </c>
      <c r="E338" s="13" t="s">
        <v>5015</v>
      </c>
      <c r="F338" s="13" t="s">
        <v>3693</v>
      </c>
      <c r="G338" s="13" t="s">
        <v>4773</v>
      </c>
      <c r="H338" s="13" t="s">
        <v>4774</v>
      </c>
      <c r="I338" s="14">
        <v>4</v>
      </c>
      <c r="J338" s="13" t="s">
        <v>1381</v>
      </c>
      <c r="K338" s="13" t="s">
        <v>3993</v>
      </c>
      <c r="L338" s="13" t="s">
        <v>4204</v>
      </c>
      <c r="M338" s="13" t="s">
        <v>3771</v>
      </c>
    </row>
    <row r="339" spans="1:13" x14ac:dyDescent="0.3">
      <c r="A339" s="13" t="s">
        <v>513</v>
      </c>
      <c r="B339" s="13" t="s">
        <v>5016</v>
      </c>
      <c r="C339" s="13" t="s">
        <v>3715</v>
      </c>
      <c r="D339" s="13" t="s">
        <v>5017</v>
      </c>
      <c r="E339" s="13" t="s">
        <v>5018</v>
      </c>
      <c r="F339" s="13" t="s">
        <v>3693</v>
      </c>
      <c r="G339" s="13" t="s">
        <v>4577</v>
      </c>
      <c r="H339" s="13" t="s">
        <v>4578</v>
      </c>
      <c r="I339" s="14">
        <v>1</v>
      </c>
      <c r="J339" s="13" t="s">
        <v>512</v>
      </c>
      <c r="K339" s="13" t="s">
        <v>3720</v>
      </c>
      <c r="L339" s="13" t="s">
        <v>4204</v>
      </c>
      <c r="M339" s="13" t="s">
        <v>4267</v>
      </c>
    </row>
    <row r="340" spans="1:13" x14ac:dyDescent="0.3">
      <c r="A340" s="13" t="s">
        <v>513</v>
      </c>
      <c r="B340" s="13" t="s">
        <v>5016</v>
      </c>
      <c r="C340" s="13" t="s">
        <v>3715</v>
      </c>
      <c r="D340" s="13" t="s">
        <v>5017</v>
      </c>
      <c r="E340" s="13" t="s">
        <v>5019</v>
      </c>
      <c r="F340" s="13" t="s">
        <v>3693</v>
      </c>
      <c r="G340" s="13" t="s">
        <v>4201</v>
      </c>
      <c r="H340" s="13" t="s">
        <v>4202</v>
      </c>
      <c r="I340" s="14">
        <v>1</v>
      </c>
      <c r="J340" s="13" t="s">
        <v>512</v>
      </c>
      <c r="K340" s="13" t="s">
        <v>3815</v>
      </c>
      <c r="L340" s="13" t="s">
        <v>4204</v>
      </c>
      <c r="M340" s="13" t="s">
        <v>4205</v>
      </c>
    </row>
    <row r="341" spans="1:13" x14ac:dyDescent="0.3">
      <c r="A341" s="13" t="s">
        <v>357</v>
      </c>
      <c r="B341" s="13" t="s">
        <v>5020</v>
      </c>
      <c r="C341" s="13" t="s">
        <v>3731</v>
      </c>
      <c r="D341" s="13" t="s">
        <v>5021</v>
      </c>
      <c r="E341" s="13" t="s">
        <v>5022</v>
      </c>
      <c r="F341" s="13" t="s">
        <v>3693</v>
      </c>
      <c r="G341" s="13" t="s">
        <v>4788</v>
      </c>
      <c r="H341" s="13" t="s">
        <v>4789</v>
      </c>
      <c r="I341" s="14">
        <v>1</v>
      </c>
      <c r="J341" s="13" t="s">
        <v>356</v>
      </c>
      <c r="K341" s="13" t="s">
        <v>4060</v>
      </c>
      <c r="L341" s="13" t="s">
        <v>4204</v>
      </c>
      <c r="M341" s="13" t="s">
        <v>4267</v>
      </c>
    </row>
    <row r="342" spans="1:13" x14ac:dyDescent="0.3">
      <c r="A342" s="13" t="s">
        <v>357</v>
      </c>
      <c r="B342" s="13" t="s">
        <v>5020</v>
      </c>
      <c r="C342" s="13" t="s">
        <v>3731</v>
      </c>
      <c r="D342" s="13" t="s">
        <v>5021</v>
      </c>
      <c r="E342" s="13" t="s">
        <v>5023</v>
      </c>
      <c r="F342" s="13" t="s">
        <v>3693</v>
      </c>
      <c r="G342" s="13" t="s">
        <v>4207</v>
      </c>
      <c r="H342" s="13" t="s">
        <v>4208</v>
      </c>
      <c r="I342" s="14">
        <v>1</v>
      </c>
      <c r="J342" s="13" t="s">
        <v>356</v>
      </c>
      <c r="K342" s="13" t="s">
        <v>3976</v>
      </c>
      <c r="L342" s="13" t="s">
        <v>4204</v>
      </c>
      <c r="M342" s="13" t="s">
        <v>4209</v>
      </c>
    </row>
    <row r="343" spans="1:13" x14ac:dyDescent="0.3">
      <c r="A343" s="13" t="s">
        <v>357</v>
      </c>
      <c r="B343" s="13" t="s">
        <v>5020</v>
      </c>
      <c r="C343" s="13" t="s">
        <v>3731</v>
      </c>
      <c r="D343" s="13" t="s">
        <v>5021</v>
      </c>
      <c r="E343" s="13" t="s">
        <v>5024</v>
      </c>
      <c r="F343" s="13" t="s">
        <v>3693</v>
      </c>
      <c r="G343" s="13" t="s">
        <v>4201</v>
      </c>
      <c r="H343" s="13" t="s">
        <v>4202</v>
      </c>
      <c r="I343" s="14">
        <v>1</v>
      </c>
      <c r="J343" s="13" t="s">
        <v>356</v>
      </c>
      <c r="K343" s="13" t="s">
        <v>4045</v>
      </c>
      <c r="L343" s="13" t="s">
        <v>4204</v>
      </c>
      <c r="M343" s="13" t="s">
        <v>4205</v>
      </c>
    </row>
    <row r="344" spans="1:13" x14ac:dyDescent="0.3">
      <c r="A344" s="13" t="s">
        <v>357</v>
      </c>
      <c r="B344" s="13" t="s">
        <v>5020</v>
      </c>
      <c r="C344" s="13" t="s">
        <v>3731</v>
      </c>
      <c r="D344" s="13" t="s">
        <v>5021</v>
      </c>
      <c r="E344" s="13" t="s">
        <v>5025</v>
      </c>
      <c r="F344" s="13" t="s">
        <v>3693</v>
      </c>
      <c r="G344" s="13" t="s">
        <v>4279</v>
      </c>
      <c r="H344" s="13" t="s">
        <v>4280</v>
      </c>
      <c r="I344" s="14">
        <v>1</v>
      </c>
      <c r="J344" s="13" t="s">
        <v>356</v>
      </c>
      <c r="K344" s="13" t="s">
        <v>3810</v>
      </c>
      <c r="L344" s="13" t="s">
        <v>4204</v>
      </c>
      <c r="M344" s="13" t="s">
        <v>4209</v>
      </c>
    </row>
    <row r="345" spans="1:13" x14ac:dyDescent="0.3">
      <c r="A345" s="13" t="s">
        <v>357</v>
      </c>
      <c r="B345" s="13" t="s">
        <v>5020</v>
      </c>
      <c r="C345" s="13" t="s">
        <v>3731</v>
      </c>
      <c r="D345" s="13" t="s">
        <v>5021</v>
      </c>
      <c r="E345" s="13" t="s">
        <v>5026</v>
      </c>
      <c r="F345" s="13" t="s">
        <v>3693</v>
      </c>
      <c r="G345" s="13" t="s">
        <v>4315</v>
      </c>
      <c r="H345" s="13" t="s">
        <v>4316</v>
      </c>
      <c r="I345" s="14">
        <v>1</v>
      </c>
      <c r="J345" s="13" t="s">
        <v>356</v>
      </c>
      <c r="K345" s="13" t="s">
        <v>3854</v>
      </c>
      <c r="L345" s="13" t="s">
        <v>4204</v>
      </c>
      <c r="M345" s="13" t="s">
        <v>4247</v>
      </c>
    </row>
    <row r="346" spans="1:13" x14ac:dyDescent="0.3">
      <c r="A346" s="13" t="s">
        <v>357</v>
      </c>
      <c r="B346" s="13" t="s">
        <v>5020</v>
      </c>
      <c r="C346" s="13" t="s">
        <v>3731</v>
      </c>
      <c r="D346" s="13" t="s">
        <v>5021</v>
      </c>
      <c r="E346" s="13" t="s">
        <v>5027</v>
      </c>
      <c r="F346" s="13" t="s">
        <v>3693</v>
      </c>
      <c r="G346" s="13" t="s">
        <v>4201</v>
      </c>
      <c r="H346" s="13" t="s">
        <v>4202</v>
      </c>
      <c r="I346" s="14">
        <v>2</v>
      </c>
      <c r="J346" s="13" t="s">
        <v>356</v>
      </c>
      <c r="K346" s="13" t="s">
        <v>4023</v>
      </c>
      <c r="L346" s="13" t="s">
        <v>4204</v>
      </c>
      <c r="M346" s="13" t="s">
        <v>4205</v>
      </c>
    </row>
    <row r="347" spans="1:13" x14ac:dyDescent="0.3">
      <c r="A347" s="13" t="s">
        <v>387</v>
      </c>
      <c r="B347" s="13" t="s">
        <v>5028</v>
      </c>
      <c r="C347" s="13" t="s">
        <v>3765</v>
      </c>
      <c r="D347" s="13" t="s">
        <v>5029</v>
      </c>
      <c r="E347" s="13" t="s">
        <v>5030</v>
      </c>
      <c r="F347" s="13" t="s">
        <v>3693</v>
      </c>
      <c r="G347" s="13" t="s">
        <v>5031</v>
      </c>
      <c r="H347" s="13" t="s">
        <v>5032</v>
      </c>
      <c r="I347" s="14">
        <v>2</v>
      </c>
      <c r="J347" s="13" t="s">
        <v>1492</v>
      </c>
      <c r="K347" s="13" t="s">
        <v>3899</v>
      </c>
      <c r="L347" s="13" t="s">
        <v>4204</v>
      </c>
      <c r="M347" s="13" t="s">
        <v>3822</v>
      </c>
    </row>
    <row r="348" spans="1:13" x14ac:dyDescent="0.3">
      <c r="A348" s="13" t="s">
        <v>387</v>
      </c>
      <c r="B348" s="13" t="s">
        <v>5028</v>
      </c>
      <c r="C348" s="13" t="s">
        <v>3765</v>
      </c>
      <c r="D348" s="13" t="s">
        <v>5029</v>
      </c>
      <c r="E348" s="13" t="s">
        <v>5030</v>
      </c>
      <c r="F348" s="13" t="s">
        <v>3693</v>
      </c>
      <c r="G348" s="13" t="s">
        <v>4282</v>
      </c>
      <c r="H348" s="13" t="s">
        <v>4283</v>
      </c>
      <c r="I348" s="14">
        <v>1</v>
      </c>
      <c r="J348" s="13" t="s">
        <v>1492</v>
      </c>
      <c r="K348" s="13" t="s">
        <v>3899</v>
      </c>
      <c r="L348" s="13" t="s">
        <v>4204</v>
      </c>
      <c r="M348" s="13" t="s">
        <v>4285</v>
      </c>
    </row>
    <row r="349" spans="1:13" x14ac:dyDescent="0.3">
      <c r="A349" s="13" t="s">
        <v>1264</v>
      </c>
      <c r="B349" s="13" t="s">
        <v>5033</v>
      </c>
      <c r="C349" s="13" t="s">
        <v>3894</v>
      </c>
      <c r="D349" s="13" t="s">
        <v>5034</v>
      </c>
      <c r="E349" s="13" t="s">
        <v>5035</v>
      </c>
      <c r="F349" s="13" t="s">
        <v>3693</v>
      </c>
      <c r="G349" s="13" t="s">
        <v>4293</v>
      </c>
      <c r="H349" s="13" t="s">
        <v>4294</v>
      </c>
      <c r="I349" s="14">
        <v>3</v>
      </c>
      <c r="J349" s="13" t="s">
        <v>1263</v>
      </c>
      <c r="K349" s="13" t="s">
        <v>3854</v>
      </c>
      <c r="L349" s="13" t="s">
        <v>4204</v>
      </c>
      <c r="M349" s="13" t="s">
        <v>4267</v>
      </c>
    </row>
    <row r="350" spans="1:13" x14ac:dyDescent="0.3">
      <c r="A350" s="13" t="s">
        <v>367</v>
      </c>
      <c r="B350" s="13" t="s">
        <v>4561</v>
      </c>
      <c r="C350" s="13" t="s">
        <v>4136</v>
      </c>
      <c r="D350" s="13" t="s">
        <v>5036</v>
      </c>
      <c r="E350" s="13" t="s">
        <v>5037</v>
      </c>
      <c r="F350" s="13" t="s">
        <v>3693</v>
      </c>
      <c r="G350" s="13" t="s">
        <v>4201</v>
      </c>
      <c r="H350" s="13" t="s">
        <v>4202</v>
      </c>
      <c r="I350" s="14">
        <v>2</v>
      </c>
      <c r="J350" s="13" t="s">
        <v>366</v>
      </c>
      <c r="K350" s="13" t="s">
        <v>4320</v>
      </c>
      <c r="L350" s="13" t="s">
        <v>4204</v>
      </c>
      <c r="M350" s="13" t="s">
        <v>4205</v>
      </c>
    </row>
    <row r="351" spans="1:13" x14ac:dyDescent="0.3">
      <c r="A351" s="13" t="s">
        <v>367</v>
      </c>
      <c r="B351" s="13" t="s">
        <v>4561</v>
      </c>
      <c r="C351" s="13" t="s">
        <v>4136</v>
      </c>
      <c r="D351" s="13" t="s">
        <v>5036</v>
      </c>
      <c r="E351" s="13" t="s">
        <v>5038</v>
      </c>
      <c r="F351" s="13" t="s">
        <v>3693</v>
      </c>
      <c r="G351" s="13" t="s">
        <v>5039</v>
      </c>
      <c r="H351" s="13" t="s">
        <v>5040</v>
      </c>
      <c r="I351" s="14">
        <v>1</v>
      </c>
      <c r="J351" s="13" t="s">
        <v>366</v>
      </c>
      <c r="K351" s="13" t="s">
        <v>3815</v>
      </c>
      <c r="L351" s="13" t="s">
        <v>4204</v>
      </c>
      <c r="M351" s="13" t="s">
        <v>4267</v>
      </c>
    </row>
    <row r="352" spans="1:13" x14ac:dyDescent="0.3">
      <c r="A352" s="13" t="s">
        <v>50</v>
      </c>
      <c r="B352" s="13" t="s">
        <v>5041</v>
      </c>
      <c r="C352" s="13" t="s">
        <v>4007</v>
      </c>
      <c r="D352" s="13" t="s">
        <v>5042</v>
      </c>
      <c r="E352" s="13" t="s">
        <v>5043</v>
      </c>
      <c r="F352" s="13" t="s">
        <v>3693</v>
      </c>
      <c r="G352" s="13" t="s">
        <v>4245</v>
      </c>
      <c r="H352" s="13" t="s">
        <v>4246</v>
      </c>
      <c r="I352" s="14">
        <v>1</v>
      </c>
      <c r="J352" s="13" t="s">
        <v>452</v>
      </c>
      <c r="K352" s="13" t="s">
        <v>3854</v>
      </c>
      <c r="L352" s="13" t="s">
        <v>4204</v>
      </c>
      <c r="M352" s="13" t="s">
        <v>4247</v>
      </c>
    </row>
    <row r="353" spans="1:13" x14ac:dyDescent="0.3">
      <c r="A353" s="13" t="s">
        <v>50</v>
      </c>
      <c r="B353" s="13" t="s">
        <v>5041</v>
      </c>
      <c r="C353" s="13" t="s">
        <v>4007</v>
      </c>
      <c r="D353" s="13" t="s">
        <v>5042</v>
      </c>
      <c r="E353" s="13" t="s">
        <v>5044</v>
      </c>
      <c r="F353" s="13" t="s">
        <v>3693</v>
      </c>
      <c r="G353" s="13" t="s">
        <v>5045</v>
      </c>
      <c r="H353" s="13" t="s">
        <v>5046</v>
      </c>
      <c r="I353" s="14">
        <v>3</v>
      </c>
      <c r="J353" s="13" t="s">
        <v>452</v>
      </c>
      <c r="K353" s="13" t="s">
        <v>3712</v>
      </c>
      <c r="L353" s="13" t="s">
        <v>4204</v>
      </c>
      <c r="M353" s="13" t="s">
        <v>4444</v>
      </c>
    </row>
    <row r="354" spans="1:13" x14ac:dyDescent="0.3">
      <c r="A354" s="13" t="s">
        <v>104</v>
      </c>
      <c r="B354" s="13" t="s">
        <v>5047</v>
      </c>
      <c r="C354" s="13" t="s">
        <v>4352</v>
      </c>
      <c r="D354" s="13" t="s">
        <v>5048</v>
      </c>
      <c r="E354" s="13" t="s">
        <v>5049</v>
      </c>
      <c r="F354" s="13" t="s">
        <v>3693</v>
      </c>
      <c r="G354" s="13" t="s">
        <v>4245</v>
      </c>
      <c r="H354" s="13" t="s">
        <v>4246</v>
      </c>
      <c r="I354" s="14">
        <v>1</v>
      </c>
      <c r="J354" s="13" t="s">
        <v>608</v>
      </c>
      <c r="K354" s="13" t="s">
        <v>3842</v>
      </c>
      <c r="L354" s="13" t="s">
        <v>4204</v>
      </c>
      <c r="M354" s="13" t="s">
        <v>4247</v>
      </c>
    </row>
    <row r="355" spans="1:13" x14ac:dyDescent="0.3">
      <c r="A355" s="13" t="s">
        <v>104</v>
      </c>
      <c r="B355" s="13" t="s">
        <v>5047</v>
      </c>
      <c r="C355" s="13" t="s">
        <v>4352</v>
      </c>
      <c r="D355" s="13" t="s">
        <v>5048</v>
      </c>
      <c r="E355" s="13" t="s">
        <v>5050</v>
      </c>
      <c r="F355" s="13" t="s">
        <v>3693</v>
      </c>
      <c r="G355" s="13" t="s">
        <v>5051</v>
      </c>
      <c r="H355" s="13" t="s">
        <v>5052</v>
      </c>
      <c r="I355" s="14">
        <v>1</v>
      </c>
      <c r="J355" s="13" t="s">
        <v>608</v>
      </c>
      <c r="K355" s="13" t="s">
        <v>3854</v>
      </c>
      <c r="L355" s="13" t="s">
        <v>4204</v>
      </c>
      <c r="M355" s="13" t="s">
        <v>4267</v>
      </c>
    </row>
    <row r="356" spans="1:13" x14ac:dyDescent="0.3">
      <c r="A356" s="13" t="s">
        <v>104</v>
      </c>
      <c r="B356" s="13" t="s">
        <v>5047</v>
      </c>
      <c r="C356" s="13" t="s">
        <v>4352</v>
      </c>
      <c r="D356" s="13" t="s">
        <v>5048</v>
      </c>
      <c r="E356" s="13" t="s">
        <v>5053</v>
      </c>
      <c r="F356" s="13" t="s">
        <v>3693</v>
      </c>
      <c r="G356" s="13" t="s">
        <v>4279</v>
      </c>
      <c r="H356" s="13" t="s">
        <v>4280</v>
      </c>
      <c r="I356" s="14">
        <v>1</v>
      </c>
      <c r="J356" s="13" t="s">
        <v>608</v>
      </c>
      <c r="K356" s="13" t="s">
        <v>3993</v>
      </c>
      <c r="L356" s="13" t="s">
        <v>4204</v>
      </c>
      <c r="M356" s="13" t="s">
        <v>4209</v>
      </c>
    </row>
    <row r="357" spans="1:13" x14ac:dyDescent="0.3">
      <c r="A357" s="13" t="s">
        <v>1859</v>
      </c>
      <c r="B357" s="13" t="s">
        <v>5054</v>
      </c>
      <c r="C357" s="13" t="s">
        <v>3739</v>
      </c>
      <c r="D357" s="13" t="s">
        <v>5055</v>
      </c>
      <c r="E357" s="13" t="s">
        <v>5056</v>
      </c>
      <c r="F357" s="13" t="s">
        <v>3693</v>
      </c>
      <c r="G357" s="13" t="s">
        <v>4381</v>
      </c>
      <c r="H357" s="13" t="s">
        <v>4382</v>
      </c>
      <c r="I357" s="14">
        <v>2</v>
      </c>
      <c r="J357" s="13" t="s">
        <v>1858</v>
      </c>
      <c r="K357" s="13" t="s">
        <v>3834</v>
      </c>
      <c r="L357" s="13" t="s">
        <v>4204</v>
      </c>
      <c r="M357" s="13" t="s">
        <v>3771</v>
      </c>
    </row>
    <row r="358" spans="1:13" x14ac:dyDescent="0.3">
      <c r="A358" s="13" t="s">
        <v>50</v>
      </c>
      <c r="B358" s="13" t="s">
        <v>5041</v>
      </c>
      <c r="C358" s="13" t="s">
        <v>3985</v>
      </c>
      <c r="D358" s="13" t="s">
        <v>5057</v>
      </c>
      <c r="E358" s="13" t="s">
        <v>5058</v>
      </c>
      <c r="F358" s="13" t="s">
        <v>3693</v>
      </c>
      <c r="G358" s="13" t="s">
        <v>4315</v>
      </c>
      <c r="H358" s="13" t="s">
        <v>4316</v>
      </c>
      <c r="I358" s="14">
        <v>1</v>
      </c>
      <c r="J358" s="13" t="s">
        <v>49</v>
      </c>
      <c r="K358" s="13" t="s">
        <v>3778</v>
      </c>
      <c r="L358" s="13" t="s">
        <v>4204</v>
      </c>
      <c r="M358" s="13" t="s">
        <v>4247</v>
      </c>
    </row>
    <row r="359" spans="1:13" x14ac:dyDescent="0.3">
      <c r="A359" s="13" t="s">
        <v>50</v>
      </c>
      <c r="B359" s="13" t="s">
        <v>5041</v>
      </c>
      <c r="C359" s="13" t="s">
        <v>3985</v>
      </c>
      <c r="D359" s="13" t="s">
        <v>5057</v>
      </c>
      <c r="E359" s="13" t="s">
        <v>5059</v>
      </c>
      <c r="F359" s="13" t="s">
        <v>3693</v>
      </c>
      <c r="G359" s="13" t="s">
        <v>4502</v>
      </c>
      <c r="H359" s="13" t="s">
        <v>4503</v>
      </c>
      <c r="I359" s="14">
        <v>2</v>
      </c>
      <c r="J359" s="13" t="s">
        <v>49</v>
      </c>
      <c r="K359" s="13" t="s">
        <v>4320</v>
      </c>
      <c r="L359" s="13" t="s">
        <v>4204</v>
      </c>
      <c r="M359" s="13" t="s">
        <v>3771</v>
      </c>
    </row>
    <row r="360" spans="1:13" x14ac:dyDescent="0.3">
      <c r="A360" s="13" t="s">
        <v>50</v>
      </c>
      <c r="B360" s="13" t="s">
        <v>5041</v>
      </c>
      <c r="C360" s="13" t="s">
        <v>3985</v>
      </c>
      <c r="D360" s="13" t="s">
        <v>5057</v>
      </c>
      <c r="E360" s="13" t="s">
        <v>5060</v>
      </c>
      <c r="F360" s="13" t="s">
        <v>3693</v>
      </c>
      <c r="G360" s="13" t="s">
        <v>4502</v>
      </c>
      <c r="H360" s="13" t="s">
        <v>4503</v>
      </c>
      <c r="I360" s="14">
        <v>4</v>
      </c>
      <c r="J360" s="13" t="s">
        <v>49</v>
      </c>
      <c r="K360" s="13" t="s">
        <v>3860</v>
      </c>
      <c r="L360" s="13" t="s">
        <v>4204</v>
      </c>
      <c r="M360" s="13" t="s">
        <v>3771</v>
      </c>
    </row>
    <row r="361" spans="1:13" x14ac:dyDescent="0.3">
      <c r="A361" s="13" t="s">
        <v>50</v>
      </c>
      <c r="B361" s="13" t="s">
        <v>5041</v>
      </c>
      <c r="C361" s="13" t="s">
        <v>3985</v>
      </c>
      <c r="D361" s="13" t="s">
        <v>5057</v>
      </c>
      <c r="E361" s="13" t="s">
        <v>5061</v>
      </c>
      <c r="F361" s="13" t="s">
        <v>3693</v>
      </c>
      <c r="G361" s="13" t="s">
        <v>4502</v>
      </c>
      <c r="H361" s="13" t="s">
        <v>4503</v>
      </c>
      <c r="I361" s="14">
        <v>2</v>
      </c>
      <c r="J361" s="13" t="s">
        <v>49</v>
      </c>
      <c r="K361" s="13" t="s">
        <v>4230</v>
      </c>
      <c r="L361" s="13" t="s">
        <v>4204</v>
      </c>
      <c r="M361" s="13" t="s">
        <v>3771</v>
      </c>
    </row>
    <row r="362" spans="1:13" x14ac:dyDescent="0.3">
      <c r="A362" s="13" t="s">
        <v>50</v>
      </c>
      <c r="B362" s="13" t="s">
        <v>5041</v>
      </c>
      <c r="C362" s="13" t="s">
        <v>3985</v>
      </c>
      <c r="D362" s="13" t="s">
        <v>5057</v>
      </c>
      <c r="E362" s="13" t="s">
        <v>5061</v>
      </c>
      <c r="F362" s="13" t="s">
        <v>3693</v>
      </c>
      <c r="G362" s="13" t="s">
        <v>5009</v>
      </c>
      <c r="H362" s="13" t="s">
        <v>5010</v>
      </c>
      <c r="I362" s="14">
        <v>1</v>
      </c>
      <c r="J362" s="13" t="s">
        <v>49</v>
      </c>
      <c r="K362" s="13" t="s">
        <v>4230</v>
      </c>
      <c r="L362" s="13" t="s">
        <v>4204</v>
      </c>
      <c r="M362" s="13" t="s">
        <v>3771</v>
      </c>
    </row>
    <row r="363" spans="1:13" x14ac:dyDescent="0.3">
      <c r="A363" s="13" t="s">
        <v>50</v>
      </c>
      <c r="B363" s="13" t="s">
        <v>5041</v>
      </c>
      <c r="C363" s="13" t="s">
        <v>3985</v>
      </c>
      <c r="D363" s="13" t="s">
        <v>5057</v>
      </c>
      <c r="E363" s="13" t="s">
        <v>5062</v>
      </c>
      <c r="F363" s="13" t="s">
        <v>3693</v>
      </c>
      <c r="G363" s="13" t="s">
        <v>4502</v>
      </c>
      <c r="H363" s="13" t="s">
        <v>4503</v>
      </c>
      <c r="I363" s="14">
        <v>3</v>
      </c>
      <c r="J363" s="13" t="s">
        <v>49</v>
      </c>
      <c r="K363" s="13" t="s">
        <v>4089</v>
      </c>
      <c r="L363" s="13" t="s">
        <v>4204</v>
      </c>
      <c r="M363" s="13" t="s">
        <v>3771</v>
      </c>
    </row>
    <row r="364" spans="1:13" x14ac:dyDescent="0.3">
      <c r="A364" s="13" t="s">
        <v>50</v>
      </c>
      <c r="B364" s="13" t="s">
        <v>5041</v>
      </c>
      <c r="C364" s="13" t="s">
        <v>3985</v>
      </c>
      <c r="D364" s="13" t="s">
        <v>5057</v>
      </c>
      <c r="E364" s="13" t="s">
        <v>5062</v>
      </c>
      <c r="F364" s="13" t="s">
        <v>3693</v>
      </c>
      <c r="G364" s="13" t="s">
        <v>5009</v>
      </c>
      <c r="H364" s="13" t="s">
        <v>5010</v>
      </c>
      <c r="I364" s="14">
        <v>2</v>
      </c>
      <c r="J364" s="13" t="s">
        <v>49</v>
      </c>
      <c r="K364" s="13" t="s">
        <v>4089</v>
      </c>
      <c r="L364" s="13" t="s">
        <v>4204</v>
      </c>
      <c r="M364" s="13" t="s">
        <v>3771</v>
      </c>
    </row>
    <row r="365" spans="1:13" x14ac:dyDescent="0.3">
      <c r="A365" s="13" t="s">
        <v>50</v>
      </c>
      <c r="B365" s="13" t="s">
        <v>5041</v>
      </c>
      <c r="C365" s="13" t="s">
        <v>3985</v>
      </c>
      <c r="D365" s="13" t="s">
        <v>5057</v>
      </c>
      <c r="E365" s="13" t="s">
        <v>5063</v>
      </c>
      <c r="F365" s="13" t="s">
        <v>3693</v>
      </c>
      <c r="G365" s="13" t="s">
        <v>4315</v>
      </c>
      <c r="H365" s="13" t="s">
        <v>4316</v>
      </c>
      <c r="I365" s="14">
        <v>1</v>
      </c>
      <c r="J365" s="13" t="s">
        <v>49</v>
      </c>
      <c r="K365" s="13" t="s">
        <v>3815</v>
      </c>
      <c r="L365" s="13" t="s">
        <v>4204</v>
      </c>
      <c r="M365" s="13" t="s">
        <v>4247</v>
      </c>
    </row>
    <row r="366" spans="1:13" x14ac:dyDescent="0.3">
      <c r="A366" s="13" t="s">
        <v>431</v>
      </c>
      <c r="B366" s="13" t="s">
        <v>4731</v>
      </c>
      <c r="C366" s="13" t="s">
        <v>4252</v>
      </c>
      <c r="D366" s="13" t="s">
        <v>5064</v>
      </c>
      <c r="E366" s="13" t="s">
        <v>5065</v>
      </c>
      <c r="F366" s="13" t="s">
        <v>3693</v>
      </c>
      <c r="G366" s="13" t="s">
        <v>4245</v>
      </c>
      <c r="H366" s="13" t="s">
        <v>4246</v>
      </c>
      <c r="I366" s="14">
        <v>1</v>
      </c>
      <c r="J366" s="13" t="s">
        <v>430</v>
      </c>
      <c r="K366" s="13" t="s">
        <v>3810</v>
      </c>
      <c r="L366" s="13" t="s">
        <v>4204</v>
      </c>
      <c r="M366" s="13" t="s">
        <v>4247</v>
      </c>
    </row>
    <row r="367" spans="1:13" x14ac:dyDescent="0.3">
      <c r="A367" s="13" t="s">
        <v>746</v>
      </c>
      <c r="B367" s="13" t="s">
        <v>5066</v>
      </c>
      <c r="C367" s="13" t="s">
        <v>5067</v>
      </c>
      <c r="D367" s="13" t="s">
        <v>5068</v>
      </c>
      <c r="E367" s="13" t="s">
        <v>5069</v>
      </c>
      <c r="F367" s="13" t="s">
        <v>3693</v>
      </c>
      <c r="G367" s="13" t="s">
        <v>5070</v>
      </c>
      <c r="H367" s="13" t="s">
        <v>5071</v>
      </c>
      <c r="I367" s="14">
        <v>4</v>
      </c>
      <c r="J367" s="13" t="s">
        <v>745</v>
      </c>
      <c r="K367" s="13" t="s">
        <v>4023</v>
      </c>
      <c r="L367" s="13" t="s">
        <v>4204</v>
      </c>
      <c r="M367" s="13" t="s">
        <v>4267</v>
      </c>
    </row>
    <row r="368" spans="1:13" x14ac:dyDescent="0.3">
      <c r="A368" s="13" t="s">
        <v>783</v>
      </c>
      <c r="B368" s="13" t="s">
        <v>3886</v>
      </c>
      <c r="C368" s="13" t="s">
        <v>3887</v>
      </c>
      <c r="D368" s="13" t="s">
        <v>3888</v>
      </c>
      <c r="E368" s="13" t="s">
        <v>3889</v>
      </c>
      <c r="F368" s="13" t="s">
        <v>3693</v>
      </c>
      <c r="G368" s="13" t="s">
        <v>5072</v>
      </c>
      <c r="H368" s="13" t="s">
        <v>5073</v>
      </c>
      <c r="I368" s="14">
        <v>1</v>
      </c>
      <c r="J368" s="13" t="s">
        <v>782</v>
      </c>
      <c r="K368" s="13" t="s">
        <v>3744</v>
      </c>
      <c r="L368" s="13" t="s">
        <v>4204</v>
      </c>
      <c r="M368" s="13" t="s">
        <v>4391</v>
      </c>
    </row>
    <row r="369" spans="1:13" x14ac:dyDescent="0.3">
      <c r="A369" s="13" t="s">
        <v>783</v>
      </c>
      <c r="B369" s="13" t="s">
        <v>3886</v>
      </c>
      <c r="C369" s="13" t="s">
        <v>3887</v>
      </c>
      <c r="D369" s="13" t="s">
        <v>3888</v>
      </c>
      <c r="E369" s="13" t="s">
        <v>5074</v>
      </c>
      <c r="F369" s="13" t="s">
        <v>3693</v>
      </c>
      <c r="G369" s="13" t="s">
        <v>4201</v>
      </c>
      <c r="H369" s="13" t="s">
        <v>4202</v>
      </c>
      <c r="I369" s="14">
        <v>1</v>
      </c>
      <c r="J369" s="13" t="s">
        <v>782</v>
      </c>
      <c r="K369" s="13" t="s">
        <v>4032</v>
      </c>
      <c r="L369" s="13" t="s">
        <v>4204</v>
      </c>
      <c r="M369" s="13" t="s">
        <v>4205</v>
      </c>
    </row>
    <row r="370" spans="1:13" x14ac:dyDescent="0.3">
      <c r="A370" s="13" t="s">
        <v>403</v>
      </c>
      <c r="B370" s="13" t="s">
        <v>5075</v>
      </c>
      <c r="C370" s="13" t="s">
        <v>4860</v>
      </c>
      <c r="D370" s="13" t="s">
        <v>5076</v>
      </c>
      <c r="E370" s="13" t="s">
        <v>5077</v>
      </c>
      <c r="F370" s="13" t="s">
        <v>3693</v>
      </c>
      <c r="G370" s="13" t="s">
        <v>4921</v>
      </c>
      <c r="H370" s="13" t="s">
        <v>4922</v>
      </c>
      <c r="I370" s="14">
        <v>1</v>
      </c>
      <c r="J370" s="13" t="s">
        <v>402</v>
      </c>
      <c r="K370" s="13" t="s">
        <v>3728</v>
      </c>
      <c r="L370" s="13" t="s">
        <v>4204</v>
      </c>
      <c r="M370" s="13" t="s">
        <v>4267</v>
      </c>
    </row>
    <row r="371" spans="1:13" x14ac:dyDescent="0.3">
      <c r="A371" s="13" t="s">
        <v>260</v>
      </c>
      <c r="B371" s="13" t="s">
        <v>3890</v>
      </c>
      <c r="C371" s="13" t="s">
        <v>3887</v>
      </c>
      <c r="D371" s="13" t="s">
        <v>3891</v>
      </c>
      <c r="E371" s="13" t="s">
        <v>5078</v>
      </c>
      <c r="F371" s="13" t="s">
        <v>3693</v>
      </c>
      <c r="G371" s="13" t="s">
        <v>4381</v>
      </c>
      <c r="H371" s="13" t="s">
        <v>4382</v>
      </c>
      <c r="I371" s="14">
        <v>2</v>
      </c>
      <c r="J371" s="13" t="s">
        <v>259</v>
      </c>
      <c r="K371" s="13" t="s">
        <v>4238</v>
      </c>
      <c r="L371" s="13" t="s">
        <v>4204</v>
      </c>
      <c r="M371" s="13" t="s">
        <v>3771</v>
      </c>
    </row>
    <row r="372" spans="1:13" x14ac:dyDescent="0.3">
      <c r="A372" s="13" t="s">
        <v>629</v>
      </c>
      <c r="B372" s="13" t="s">
        <v>5079</v>
      </c>
      <c r="C372" s="13" t="s">
        <v>3715</v>
      </c>
      <c r="D372" s="13" t="s">
        <v>5080</v>
      </c>
      <c r="E372" s="13" t="s">
        <v>5081</v>
      </c>
      <c r="F372" s="13" t="s">
        <v>3693</v>
      </c>
      <c r="G372" s="13" t="s">
        <v>4249</v>
      </c>
      <c r="H372" s="13" t="s">
        <v>4250</v>
      </c>
      <c r="I372" s="14">
        <v>2</v>
      </c>
      <c r="J372" s="13" t="s">
        <v>628</v>
      </c>
      <c r="K372" s="13" t="s">
        <v>3860</v>
      </c>
      <c r="L372" s="13" t="s">
        <v>4204</v>
      </c>
      <c r="M372" s="13" t="s">
        <v>4209</v>
      </c>
    </row>
    <row r="373" spans="1:13" x14ac:dyDescent="0.3">
      <c r="A373" s="13" t="s">
        <v>490</v>
      </c>
      <c r="B373" s="13" t="s">
        <v>5082</v>
      </c>
      <c r="C373" s="13" t="s">
        <v>3731</v>
      </c>
      <c r="D373" s="13" t="s">
        <v>5083</v>
      </c>
      <c r="E373" s="13" t="s">
        <v>5084</v>
      </c>
      <c r="F373" s="13" t="s">
        <v>3693</v>
      </c>
      <c r="G373" s="13" t="s">
        <v>5085</v>
      </c>
      <c r="H373" s="13" t="s">
        <v>5086</v>
      </c>
      <c r="I373" s="14">
        <v>1</v>
      </c>
      <c r="J373" s="13" t="s">
        <v>489</v>
      </c>
      <c r="K373" s="13" t="s">
        <v>3705</v>
      </c>
      <c r="L373" s="13" t="s">
        <v>4204</v>
      </c>
      <c r="M373" s="13" t="s">
        <v>5087</v>
      </c>
    </row>
    <row r="374" spans="1:13" x14ac:dyDescent="0.3">
      <c r="A374" s="13" t="s">
        <v>490</v>
      </c>
      <c r="B374" s="13" t="s">
        <v>5082</v>
      </c>
      <c r="C374" s="13" t="s">
        <v>3731</v>
      </c>
      <c r="D374" s="13" t="s">
        <v>5083</v>
      </c>
      <c r="E374" s="13" t="s">
        <v>5088</v>
      </c>
      <c r="F374" s="13" t="s">
        <v>3693</v>
      </c>
      <c r="G374" s="13" t="s">
        <v>4249</v>
      </c>
      <c r="H374" s="13" t="s">
        <v>4250</v>
      </c>
      <c r="I374" s="14">
        <v>3</v>
      </c>
      <c r="J374" s="13" t="s">
        <v>489</v>
      </c>
      <c r="K374" s="13" t="s">
        <v>3712</v>
      </c>
      <c r="L374" s="13" t="s">
        <v>4204</v>
      </c>
      <c r="M374" s="13" t="s">
        <v>4209</v>
      </c>
    </row>
    <row r="375" spans="1:13" x14ac:dyDescent="0.3">
      <c r="A375" s="13" t="s">
        <v>232</v>
      </c>
      <c r="B375" s="13" t="s">
        <v>5089</v>
      </c>
      <c r="C375" s="13" t="s">
        <v>3715</v>
      </c>
      <c r="D375" s="13" t="s">
        <v>5090</v>
      </c>
      <c r="E375" s="13" t="s">
        <v>5091</v>
      </c>
      <c r="F375" s="13" t="s">
        <v>3693</v>
      </c>
      <c r="G375" s="13" t="s">
        <v>4788</v>
      </c>
      <c r="H375" s="13" t="s">
        <v>4789</v>
      </c>
      <c r="I375" s="14">
        <v>1</v>
      </c>
      <c r="J375" s="13" t="s">
        <v>231</v>
      </c>
      <c r="K375" s="13" t="s">
        <v>3728</v>
      </c>
      <c r="L375" s="13" t="s">
        <v>4204</v>
      </c>
      <c r="M375" s="13" t="s">
        <v>4267</v>
      </c>
    </row>
    <row r="376" spans="1:13" x14ac:dyDescent="0.3">
      <c r="A376" s="13" t="s">
        <v>232</v>
      </c>
      <c r="B376" s="13" t="s">
        <v>5089</v>
      </c>
      <c r="C376" s="13" t="s">
        <v>3715</v>
      </c>
      <c r="D376" s="13" t="s">
        <v>5090</v>
      </c>
      <c r="E376" s="13" t="s">
        <v>5092</v>
      </c>
      <c r="F376" s="13" t="s">
        <v>3693</v>
      </c>
      <c r="G376" s="13" t="s">
        <v>5093</v>
      </c>
      <c r="H376" s="13" t="s">
        <v>5094</v>
      </c>
      <c r="I376" s="14">
        <v>1</v>
      </c>
      <c r="J376" s="13" t="s">
        <v>231</v>
      </c>
      <c r="K376" s="13" t="s">
        <v>3899</v>
      </c>
      <c r="L376" s="13" t="s">
        <v>4204</v>
      </c>
      <c r="M376" s="13" t="s">
        <v>5095</v>
      </c>
    </row>
    <row r="377" spans="1:13" x14ac:dyDescent="0.3">
      <c r="A377" s="13" t="s">
        <v>232</v>
      </c>
      <c r="B377" s="13" t="s">
        <v>5089</v>
      </c>
      <c r="C377" s="13" t="s">
        <v>3715</v>
      </c>
      <c r="D377" s="13" t="s">
        <v>5090</v>
      </c>
      <c r="E377" s="13" t="s">
        <v>5092</v>
      </c>
      <c r="F377" s="13" t="s">
        <v>3693</v>
      </c>
      <c r="G377" s="13" t="s">
        <v>5096</v>
      </c>
      <c r="H377" s="13" t="s">
        <v>5094</v>
      </c>
      <c r="I377" s="14">
        <v>1</v>
      </c>
      <c r="J377" s="13" t="s">
        <v>231</v>
      </c>
      <c r="K377" s="13" t="s">
        <v>3899</v>
      </c>
      <c r="L377" s="13" t="s">
        <v>4204</v>
      </c>
      <c r="M377" s="13" t="s">
        <v>5095</v>
      </c>
    </row>
    <row r="378" spans="1:13" x14ac:dyDescent="0.3">
      <c r="A378" s="13" t="s">
        <v>547</v>
      </c>
      <c r="B378" s="13" t="s">
        <v>5097</v>
      </c>
      <c r="C378" s="13" t="s">
        <v>5098</v>
      </c>
      <c r="D378" s="13" t="s">
        <v>5099</v>
      </c>
      <c r="E378" s="13" t="s">
        <v>5100</v>
      </c>
      <c r="F378" s="13" t="s">
        <v>3693</v>
      </c>
      <c r="G378" s="13" t="s">
        <v>4921</v>
      </c>
      <c r="H378" s="13" t="s">
        <v>4922</v>
      </c>
      <c r="I378" s="14">
        <v>2</v>
      </c>
      <c r="J378" s="13" t="s">
        <v>546</v>
      </c>
      <c r="K378" s="13" t="s">
        <v>3810</v>
      </c>
      <c r="L378" s="13" t="s">
        <v>4204</v>
      </c>
      <c r="M378" s="13" t="s">
        <v>4267</v>
      </c>
    </row>
    <row r="379" spans="1:13" x14ac:dyDescent="0.3">
      <c r="A379" s="13" t="s">
        <v>547</v>
      </c>
      <c r="B379" s="13" t="s">
        <v>5097</v>
      </c>
      <c r="C379" s="13" t="s">
        <v>5098</v>
      </c>
      <c r="D379" s="13" t="s">
        <v>5099</v>
      </c>
      <c r="E379" s="13" t="s">
        <v>5101</v>
      </c>
      <c r="F379" s="13" t="s">
        <v>3693</v>
      </c>
      <c r="G379" s="13" t="s">
        <v>4222</v>
      </c>
      <c r="H379" s="13" t="s">
        <v>4223</v>
      </c>
      <c r="I379" s="14">
        <v>1</v>
      </c>
      <c r="J379" s="13" t="s">
        <v>546</v>
      </c>
      <c r="K379" s="13" t="s">
        <v>3696</v>
      </c>
      <c r="L379" s="13" t="s">
        <v>4204</v>
      </c>
      <c r="M379" s="13" t="s">
        <v>3771</v>
      </c>
    </row>
    <row r="380" spans="1:13" x14ac:dyDescent="0.3">
      <c r="A380" s="13" t="s">
        <v>1771</v>
      </c>
      <c r="B380" s="13" t="s">
        <v>3893</v>
      </c>
      <c r="C380" s="13" t="s">
        <v>3894</v>
      </c>
      <c r="D380" s="13" t="s">
        <v>3895</v>
      </c>
      <c r="E380" s="13" t="s">
        <v>5102</v>
      </c>
      <c r="F380" s="13" t="s">
        <v>3693</v>
      </c>
      <c r="G380" s="13" t="s">
        <v>4201</v>
      </c>
      <c r="H380" s="13" t="s">
        <v>4202</v>
      </c>
      <c r="I380" s="14">
        <v>2</v>
      </c>
      <c r="J380" s="13" t="s">
        <v>1770</v>
      </c>
      <c r="K380" s="13" t="s">
        <v>4376</v>
      </c>
      <c r="L380" s="13" t="s">
        <v>4204</v>
      </c>
      <c r="M380" s="13" t="s">
        <v>4205</v>
      </c>
    </row>
    <row r="381" spans="1:13" x14ac:dyDescent="0.3">
      <c r="A381" s="13" t="s">
        <v>573</v>
      </c>
      <c r="B381" s="13" t="s">
        <v>5103</v>
      </c>
      <c r="C381" s="13" t="s">
        <v>4860</v>
      </c>
      <c r="D381" s="13" t="s">
        <v>5104</v>
      </c>
      <c r="E381" s="13" t="s">
        <v>5105</v>
      </c>
      <c r="F381" s="13" t="s">
        <v>3693</v>
      </c>
      <c r="G381" s="13" t="s">
        <v>4262</v>
      </c>
      <c r="H381" s="13" t="s">
        <v>4263</v>
      </c>
      <c r="I381" s="14">
        <v>1</v>
      </c>
      <c r="J381" s="13" t="s">
        <v>572</v>
      </c>
      <c r="K381" s="13" t="s">
        <v>3803</v>
      </c>
      <c r="L381" s="13" t="s">
        <v>4204</v>
      </c>
      <c r="M381" s="13" t="s">
        <v>4247</v>
      </c>
    </row>
    <row r="382" spans="1:13" x14ac:dyDescent="0.3">
      <c r="A382" s="13" t="s">
        <v>1430</v>
      </c>
      <c r="B382" s="13" t="s">
        <v>3997</v>
      </c>
      <c r="C382" s="13" t="s">
        <v>4252</v>
      </c>
      <c r="D382" s="13" t="s">
        <v>5106</v>
      </c>
      <c r="E382" s="13" t="s">
        <v>5107</v>
      </c>
      <c r="F382" s="13" t="s">
        <v>3693</v>
      </c>
      <c r="G382" s="13" t="s">
        <v>4565</v>
      </c>
      <c r="H382" s="13" t="s">
        <v>4566</v>
      </c>
      <c r="I382" s="14">
        <v>4</v>
      </c>
      <c r="J382" s="13" t="s">
        <v>1429</v>
      </c>
      <c r="K382" s="13" t="s">
        <v>3993</v>
      </c>
      <c r="L382" s="13" t="s">
        <v>4204</v>
      </c>
      <c r="M382" s="13" t="s">
        <v>4567</v>
      </c>
    </row>
    <row r="383" spans="1:13" x14ac:dyDescent="0.3">
      <c r="A383" s="13" t="s">
        <v>3540</v>
      </c>
      <c r="B383" s="13" t="s">
        <v>4870</v>
      </c>
      <c r="C383" s="13" t="s">
        <v>3790</v>
      </c>
      <c r="D383" s="13" t="s">
        <v>4871</v>
      </c>
      <c r="E383" s="13" t="s">
        <v>5108</v>
      </c>
      <c r="F383" s="13" t="s">
        <v>3693</v>
      </c>
      <c r="G383" s="13" t="s">
        <v>5109</v>
      </c>
      <c r="H383" s="13" t="s">
        <v>5110</v>
      </c>
      <c r="I383" s="14">
        <v>10</v>
      </c>
      <c r="J383" s="13" t="s">
        <v>3539</v>
      </c>
      <c r="K383" s="13" t="s">
        <v>3868</v>
      </c>
      <c r="L383" s="13" t="s">
        <v>4204</v>
      </c>
      <c r="M383" s="13" t="s">
        <v>5111</v>
      </c>
    </row>
    <row r="384" spans="1:13" x14ac:dyDescent="0.3">
      <c r="A384" s="13" t="s">
        <v>705</v>
      </c>
      <c r="B384" s="13" t="s">
        <v>5112</v>
      </c>
      <c r="C384" s="13" t="s">
        <v>3723</v>
      </c>
      <c r="D384" s="13" t="s">
        <v>5113</v>
      </c>
      <c r="E384" s="13" t="s">
        <v>5114</v>
      </c>
      <c r="F384" s="13" t="s">
        <v>3693</v>
      </c>
      <c r="G384" s="13" t="s">
        <v>4442</v>
      </c>
      <c r="H384" s="13" t="s">
        <v>4443</v>
      </c>
      <c r="I384" s="14">
        <v>6</v>
      </c>
      <c r="J384" s="13" t="s">
        <v>704</v>
      </c>
      <c r="K384" s="13" t="s">
        <v>4032</v>
      </c>
      <c r="L384" s="13" t="s">
        <v>4204</v>
      </c>
      <c r="M384" s="13" t="s">
        <v>4444</v>
      </c>
    </row>
    <row r="385" spans="1:13" x14ac:dyDescent="0.3">
      <c r="A385" s="13" t="s">
        <v>705</v>
      </c>
      <c r="B385" s="13" t="s">
        <v>5112</v>
      </c>
      <c r="C385" s="13" t="s">
        <v>3723</v>
      </c>
      <c r="D385" s="13" t="s">
        <v>5113</v>
      </c>
      <c r="E385" s="13" t="s">
        <v>5115</v>
      </c>
      <c r="F385" s="13" t="s">
        <v>3693</v>
      </c>
      <c r="G385" s="13" t="s">
        <v>4201</v>
      </c>
      <c r="H385" s="13" t="s">
        <v>4202</v>
      </c>
      <c r="I385" s="14">
        <v>2</v>
      </c>
      <c r="J385" s="13" t="s">
        <v>704</v>
      </c>
      <c r="K385" s="13" t="s">
        <v>4227</v>
      </c>
      <c r="L385" s="13" t="s">
        <v>4204</v>
      </c>
      <c r="M385" s="13" t="s">
        <v>4205</v>
      </c>
    </row>
    <row r="386" spans="1:13" x14ac:dyDescent="0.3">
      <c r="A386" s="13" t="s">
        <v>705</v>
      </c>
      <c r="B386" s="13" t="s">
        <v>5112</v>
      </c>
      <c r="C386" s="13" t="s">
        <v>3723</v>
      </c>
      <c r="D386" s="13" t="s">
        <v>5113</v>
      </c>
      <c r="E386" s="13" t="s">
        <v>5116</v>
      </c>
      <c r="F386" s="13" t="s">
        <v>3693</v>
      </c>
      <c r="G386" s="13" t="s">
        <v>4245</v>
      </c>
      <c r="H386" s="13" t="s">
        <v>4246</v>
      </c>
      <c r="I386" s="14">
        <v>1</v>
      </c>
      <c r="J386" s="13" t="s">
        <v>704</v>
      </c>
      <c r="K386" s="13" t="s">
        <v>3961</v>
      </c>
      <c r="L386" s="13" t="s">
        <v>4204</v>
      </c>
      <c r="M386" s="13" t="s">
        <v>4247</v>
      </c>
    </row>
    <row r="387" spans="1:13" x14ac:dyDescent="0.3">
      <c r="A387" s="13" t="s">
        <v>1341</v>
      </c>
      <c r="B387" s="13" t="s">
        <v>5117</v>
      </c>
      <c r="C387" s="13" t="s">
        <v>4184</v>
      </c>
      <c r="D387" s="13" t="s">
        <v>5118</v>
      </c>
      <c r="E387" s="13" t="s">
        <v>5119</v>
      </c>
      <c r="F387" s="13" t="s">
        <v>3693</v>
      </c>
      <c r="G387" s="13" t="s">
        <v>5120</v>
      </c>
      <c r="H387" s="13" t="s">
        <v>5121</v>
      </c>
      <c r="I387" s="14">
        <v>2</v>
      </c>
      <c r="J387" s="13" t="s">
        <v>1498</v>
      </c>
      <c r="K387" s="13" t="s">
        <v>4227</v>
      </c>
      <c r="L387" s="13" t="s">
        <v>4204</v>
      </c>
      <c r="M387" s="13" t="s">
        <v>4267</v>
      </c>
    </row>
    <row r="388" spans="1:13" x14ac:dyDescent="0.3">
      <c r="A388" s="13" t="s">
        <v>1341</v>
      </c>
      <c r="B388" s="13" t="s">
        <v>5117</v>
      </c>
      <c r="C388" s="13" t="s">
        <v>4184</v>
      </c>
      <c r="D388" s="13" t="s">
        <v>5118</v>
      </c>
      <c r="E388" s="13" t="s">
        <v>5119</v>
      </c>
      <c r="F388" s="13" t="s">
        <v>3693</v>
      </c>
      <c r="G388" s="13" t="s">
        <v>5122</v>
      </c>
      <c r="H388" s="13" t="s">
        <v>5123</v>
      </c>
      <c r="I388" s="14">
        <v>2</v>
      </c>
      <c r="J388" s="13" t="s">
        <v>1498</v>
      </c>
      <c r="K388" s="13" t="s">
        <v>4227</v>
      </c>
      <c r="L388" s="13" t="s">
        <v>4204</v>
      </c>
      <c r="M388" s="13" t="s">
        <v>4267</v>
      </c>
    </row>
    <row r="389" spans="1:13" x14ac:dyDescent="0.3">
      <c r="A389" s="13" t="s">
        <v>1341</v>
      </c>
      <c r="B389" s="13" t="s">
        <v>5117</v>
      </c>
      <c r="C389" s="13" t="s">
        <v>4184</v>
      </c>
      <c r="D389" s="13" t="s">
        <v>5118</v>
      </c>
      <c r="E389" s="13" t="s">
        <v>5124</v>
      </c>
      <c r="F389" s="13" t="s">
        <v>3693</v>
      </c>
      <c r="G389" s="13" t="s">
        <v>5120</v>
      </c>
      <c r="H389" s="13" t="s">
        <v>5121</v>
      </c>
      <c r="I389" s="14">
        <v>1</v>
      </c>
      <c r="J389" s="13" t="s">
        <v>1498</v>
      </c>
      <c r="K389" s="13" t="s">
        <v>4376</v>
      </c>
      <c r="L389" s="13" t="s">
        <v>4204</v>
      </c>
      <c r="M389" s="13" t="s">
        <v>4267</v>
      </c>
    </row>
    <row r="390" spans="1:13" x14ac:dyDescent="0.3">
      <c r="A390" s="13" t="s">
        <v>1341</v>
      </c>
      <c r="B390" s="13" t="s">
        <v>5117</v>
      </c>
      <c r="C390" s="13" t="s">
        <v>4184</v>
      </c>
      <c r="D390" s="13" t="s">
        <v>5118</v>
      </c>
      <c r="E390" s="13" t="s">
        <v>5124</v>
      </c>
      <c r="F390" s="13" t="s">
        <v>3693</v>
      </c>
      <c r="G390" s="13" t="s">
        <v>5122</v>
      </c>
      <c r="H390" s="13" t="s">
        <v>5123</v>
      </c>
      <c r="I390" s="14">
        <v>1</v>
      </c>
      <c r="J390" s="13" t="s">
        <v>1498</v>
      </c>
      <c r="K390" s="13" t="s">
        <v>4376</v>
      </c>
      <c r="L390" s="13" t="s">
        <v>4204</v>
      </c>
      <c r="M390" s="13" t="s">
        <v>4267</v>
      </c>
    </row>
    <row r="391" spans="1:13" x14ac:dyDescent="0.3">
      <c r="A391" s="13" t="s">
        <v>569</v>
      </c>
      <c r="B391" s="13" t="s">
        <v>4650</v>
      </c>
      <c r="C391" s="13" t="s">
        <v>3782</v>
      </c>
      <c r="D391" s="13" t="s">
        <v>5125</v>
      </c>
      <c r="E391" s="13" t="s">
        <v>5126</v>
      </c>
      <c r="F391" s="13" t="s">
        <v>3693</v>
      </c>
      <c r="G391" s="13" t="s">
        <v>5127</v>
      </c>
      <c r="H391" s="13" t="s">
        <v>5128</v>
      </c>
      <c r="I391" s="14">
        <v>1</v>
      </c>
      <c r="J391" s="13" t="s">
        <v>568</v>
      </c>
      <c r="K391" s="13" t="s">
        <v>3778</v>
      </c>
      <c r="L391" s="13" t="s">
        <v>4204</v>
      </c>
      <c r="M391" s="13" t="s">
        <v>4267</v>
      </c>
    </row>
    <row r="392" spans="1:13" x14ac:dyDescent="0.3">
      <c r="A392" s="13" t="s">
        <v>569</v>
      </c>
      <c r="B392" s="13" t="s">
        <v>4650</v>
      </c>
      <c r="C392" s="13" t="s">
        <v>3782</v>
      </c>
      <c r="D392" s="13" t="s">
        <v>5125</v>
      </c>
      <c r="E392" s="13" t="s">
        <v>5126</v>
      </c>
      <c r="F392" s="13" t="s">
        <v>3693</v>
      </c>
      <c r="G392" s="13" t="s">
        <v>5129</v>
      </c>
      <c r="H392" s="13" t="s">
        <v>5128</v>
      </c>
      <c r="I392" s="14">
        <v>1</v>
      </c>
      <c r="J392" s="13" t="s">
        <v>568</v>
      </c>
      <c r="K392" s="13" t="s">
        <v>3778</v>
      </c>
      <c r="L392" s="13" t="s">
        <v>4204</v>
      </c>
      <c r="M392" s="13" t="s">
        <v>4267</v>
      </c>
    </row>
    <row r="393" spans="1:13" x14ac:dyDescent="0.3">
      <c r="A393" s="13" t="s">
        <v>569</v>
      </c>
      <c r="B393" s="13" t="s">
        <v>4650</v>
      </c>
      <c r="C393" s="13" t="s">
        <v>3782</v>
      </c>
      <c r="D393" s="13" t="s">
        <v>5125</v>
      </c>
      <c r="E393" s="13" t="s">
        <v>5126</v>
      </c>
      <c r="F393" s="13" t="s">
        <v>3693</v>
      </c>
      <c r="G393" s="13" t="s">
        <v>5130</v>
      </c>
      <c r="H393" s="13" t="s">
        <v>5128</v>
      </c>
      <c r="I393" s="14">
        <v>1</v>
      </c>
      <c r="J393" s="13" t="s">
        <v>568</v>
      </c>
      <c r="K393" s="13" t="s">
        <v>3778</v>
      </c>
      <c r="L393" s="13" t="s">
        <v>4204</v>
      </c>
      <c r="M393" s="13" t="s">
        <v>4267</v>
      </c>
    </row>
    <row r="394" spans="1:13" x14ac:dyDescent="0.3">
      <c r="A394" s="13" t="s">
        <v>569</v>
      </c>
      <c r="B394" s="13" t="s">
        <v>4650</v>
      </c>
      <c r="C394" s="13" t="s">
        <v>3782</v>
      </c>
      <c r="D394" s="13" t="s">
        <v>5125</v>
      </c>
      <c r="E394" s="13" t="s">
        <v>5131</v>
      </c>
      <c r="F394" s="13" t="s">
        <v>3693</v>
      </c>
      <c r="G394" s="13" t="s">
        <v>4245</v>
      </c>
      <c r="H394" s="13" t="s">
        <v>4246</v>
      </c>
      <c r="I394" s="14">
        <v>1</v>
      </c>
      <c r="J394" s="13" t="s">
        <v>568</v>
      </c>
      <c r="K394" s="13" t="s">
        <v>3860</v>
      </c>
      <c r="L394" s="13" t="s">
        <v>4204</v>
      </c>
      <c r="M394" s="13" t="s">
        <v>4247</v>
      </c>
    </row>
    <row r="395" spans="1:13" x14ac:dyDescent="0.3">
      <c r="A395" s="13" t="s">
        <v>569</v>
      </c>
      <c r="B395" s="13" t="s">
        <v>4650</v>
      </c>
      <c r="C395" s="13" t="s">
        <v>3782</v>
      </c>
      <c r="D395" s="13" t="s">
        <v>5125</v>
      </c>
      <c r="E395" s="13" t="s">
        <v>5132</v>
      </c>
      <c r="F395" s="13" t="s">
        <v>3693</v>
      </c>
      <c r="G395" s="13" t="s">
        <v>4201</v>
      </c>
      <c r="H395" s="13" t="s">
        <v>4202</v>
      </c>
      <c r="I395" s="14">
        <v>1</v>
      </c>
      <c r="J395" s="13" t="s">
        <v>568</v>
      </c>
      <c r="K395" s="13" t="s">
        <v>3854</v>
      </c>
      <c r="L395" s="13" t="s">
        <v>4204</v>
      </c>
      <c r="M395" s="13" t="s">
        <v>4205</v>
      </c>
    </row>
    <row r="396" spans="1:13" x14ac:dyDescent="0.3">
      <c r="A396" s="13" t="s">
        <v>569</v>
      </c>
      <c r="B396" s="13" t="s">
        <v>4650</v>
      </c>
      <c r="C396" s="13" t="s">
        <v>3782</v>
      </c>
      <c r="D396" s="13" t="s">
        <v>5125</v>
      </c>
      <c r="E396" s="13" t="s">
        <v>5133</v>
      </c>
      <c r="F396" s="13" t="s">
        <v>3693</v>
      </c>
      <c r="G396" s="13" t="s">
        <v>4279</v>
      </c>
      <c r="H396" s="13" t="s">
        <v>4280</v>
      </c>
      <c r="I396" s="14">
        <v>1</v>
      </c>
      <c r="J396" s="13" t="s">
        <v>568</v>
      </c>
      <c r="K396" s="13" t="s">
        <v>3728</v>
      </c>
      <c r="L396" s="13" t="s">
        <v>4204</v>
      </c>
      <c r="M396" s="13" t="s">
        <v>4209</v>
      </c>
    </row>
    <row r="397" spans="1:13" x14ac:dyDescent="0.3">
      <c r="A397" s="13" t="s">
        <v>814</v>
      </c>
      <c r="B397" s="13" t="s">
        <v>5134</v>
      </c>
      <c r="C397" s="13" t="s">
        <v>3723</v>
      </c>
      <c r="D397" s="13" t="s">
        <v>5135</v>
      </c>
      <c r="E397" s="13" t="s">
        <v>5136</v>
      </c>
      <c r="F397" s="13" t="s">
        <v>3693</v>
      </c>
      <c r="G397" s="13" t="s">
        <v>4315</v>
      </c>
      <c r="H397" s="13" t="s">
        <v>4316</v>
      </c>
      <c r="I397" s="14">
        <v>1</v>
      </c>
      <c r="J397" s="13" t="s">
        <v>813</v>
      </c>
      <c r="K397" s="13" t="s">
        <v>4217</v>
      </c>
      <c r="L397" s="13" t="s">
        <v>4204</v>
      </c>
      <c r="M397" s="13" t="s">
        <v>4247</v>
      </c>
    </row>
    <row r="398" spans="1:13" x14ac:dyDescent="0.3">
      <c r="A398" s="13" t="s">
        <v>610</v>
      </c>
      <c r="B398" s="13" t="s">
        <v>5137</v>
      </c>
      <c r="C398" s="13" t="s">
        <v>4083</v>
      </c>
      <c r="D398" s="13" t="s">
        <v>5138</v>
      </c>
      <c r="E398" s="13" t="s">
        <v>5139</v>
      </c>
      <c r="F398" s="13" t="s">
        <v>3693</v>
      </c>
      <c r="G398" s="13" t="s">
        <v>4201</v>
      </c>
      <c r="H398" s="13" t="s">
        <v>4202</v>
      </c>
      <c r="I398" s="14">
        <v>1</v>
      </c>
      <c r="J398" s="13" t="s">
        <v>609</v>
      </c>
      <c r="K398" s="13" t="s">
        <v>4217</v>
      </c>
      <c r="L398" s="13" t="s">
        <v>4204</v>
      </c>
      <c r="M398" s="13" t="s">
        <v>4205</v>
      </c>
    </row>
    <row r="399" spans="1:13" x14ac:dyDescent="0.3">
      <c r="A399" s="13" t="s">
        <v>1001</v>
      </c>
      <c r="B399" s="13" t="s">
        <v>3901</v>
      </c>
      <c r="C399" s="13" t="s">
        <v>3902</v>
      </c>
      <c r="D399" s="13" t="s">
        <v>3903</v>
      </c>
      <c r="E399" s="13" t="s">
        <v>5140</v>
      </c>
      <c r="F399" s="13" t="s">
        <v>3693</v>
      </c>
      <c r="G399" s="13" t="s">
        <v>4249</v>
      </c>
      <c r="H399" s="13" t="s">
        <v>4250</v>
      </c>
      <c r="I399" s="14">
        <v>3</v>
      </c>
      <c r="J399" s="13" t="s">
        <v>1000</v>
      </c>
      <c r="K399" s="13" t="s">
        <v>3849</v>
      </c>
      <c r="L399" s="13" t="s">
        <v>4204</v>
      </c>
      <c r="M399" s="13" t="s">
        <v>4209</v>
      </c>
    </row>
    <row r="400" spans="1:13" x14ac:dyDescent="0.3">
      <c r="A400" s="13" t="s">
        <v>16</v>
      </c>
      <c r="B400" s="13" t="s">
        <v>5141</v>
      </c>
      <c r="C400" s="13" t="s">
        <v>4252</v>
      </c>
      <c r="D400" s="13" t="s">
        <v>5142</v>
      </c>
      <c r="E400" s="13" t="s">
        <v>5143</v>
      </c>
      <c r="F400" s="13" t="s">
        <v>3693</v>
      </c>
      <c r="G400" s="13" t="s">
        <v>5144</v>
      </c>
      <c r="H400" s="13" t="s">
        <v>5145</v>
      </c>
      <c r="I400" s="14">
        <v>2</v>
      </c>
      <c r="J400" s="13" t="s">
        <v>15</v>
      </c>
      <c r="K400" s="13" t="s">
        <v>4217</v>
      </c>
      <c r="L400" s="13" t="s">
        <v>4204</v>
      </c>
      <c r="M400" s="13" t="s">
        <v>4411</v>
      </c>
    </row>
    <row r="401" spans="1:13" x14ac:dyDescent="0.3">
      <c r="A401" s="13" t="s">
        <v>16</v>
      </c>
      <c r="B401" s="13" t="s">
        <v>5141</v>
      </c>
      <c r="C401" s="13" t="s">
        <v>4252</v>
      </c>
      <c r="D401" s="13" t="s">
        <v>5142</v>
      </c>
      <c r="E401" s="13" t="s">
        <v>5143</v>
      </c>
      <c r="F401" s="13" t="s">
        <v>3693</v>
      </c>
      <c r="G401" s="13" t="s">
        <v>5146</v>
      </c>
      <c r="H401" s="13" t="s">
        <v>5147</v>
      </c>
      <c r="I401" s="14">
        <v>3</v>
      </c>
      <c r="J401" s="13" t="s">
        <v>15</v>
      </c>
      <c r="K401" s="13" t="s">
        <v>4217</v>
      </c>
      <c r="L401" s="13" t="s">
        <v>4204</v>
      </c>
      <c r="M401" s="13" t="s">
        <v>4391</v>
      </c>
    </row>
    <row r="402" spans="1:13" x14ac:dyDescent="0.3">
      <c r="A402" s="13" t="s">
        <v>16</v>
      </c>
      <c r="B402" s="13" t="s">
        <v>5141</v>
      </c>
      <c r="C402" s="13" t="s">
        <v>4252</v>
      </c>
      <c r="D402" s="13" t="s">
        <v>5142</v>
      </c>
      <c r="E402" s="13" t="s">
        <v>5148</v>
      </c>
      <c r="F402" s="13" t="s">
        <v>3693</v>
      </c>
      <c r="G402" s="13" t="s">
        <v>5149</v>
      </c>
      <c r="H402" s="13" t="s">
        <v>5150</v>
      </c>
      <c r="I402" s="14">
        <v>1</v>
      </c>
      <c r="J402" s="13" t="s">
        <v>15</v>
      </c>
      <c r="K402" s="13" t="s">
        <v>4438</v>
      </c>
      <c r="L402" s="13" t="s">
        <v>4204</v>
      </c>
      <c r="M402" s="13" t="s">
        <v>4267</v>
      </c>
    </row>
    <row r="403" spans="1:13" x14ac:dyDescent="0.3">
      <c r="A403" s="13" t="s">
        <v>16</v>
      </c>
      <c r="B403" s="13" t="s">
        <v>5141</v>
      </c>
      <c r="C403" s="13" t="s">
        <v>4252</v>
      </c>
      <c r="D403" s="13" t="s">
        <v>5142</v>
      </c>
      <c r="E403" s="13" t="s">
        <v>5148</v>
      </c>
      <c r="F403" s="13" t="s">
        <v>3693</v>
      </c>
      <c r="G403" s="13" t="s">
        <v>5151</v>
      </c>
      <c r="H403" s="13" t="s">
        <v>5152</v>
      </c>
      <c r="I403" s="14">
        <v>1</v>
      </c>
      <c r="J403" s="13" t="s">
        <v>15</v>
      </c>
      <c r="K403" s="13" t="s">
        <v>4438</v>
      </c>
      <c r="L403" s="13" t="s">
        <v>4204</v>
      </c>
      <c r="M403" s="13" t="s">
        <v>4267</v>
      </c>
    </row>
    <row r="404" spans="1:13" x14ac:dyDescent="0.3">
      <c r="A404" s="13" t="s">
        <v>699</v>
      </c>
      <c r="B404" s="13" t="s">
        <v>4883</v>
      </c>
      <c r="C404" s="13" t="s">
        <v>3790</v>
      </c>
      <c r="D404" s="13" t="s">
        <v>5153</v>
      </c>
      <c r="E404" s="13" t="s">
        <v>5154</v>
      </c>
      <c r="F404" s="13" t="s">
        <v>3693</v>
      </c>
      <c r="G404" s="13" t="s">
        <v>4776</v>
      </c>
      <c r="H404" s="13" t="s">
        <v>4777</v>
      </c>
      <c r="I404" s="14">
        <v>4</v>
      </c>
      <c r="J404" s="13" t="s">
        <v>698</v>
      </c>
      <c r="K404" s="13" t="s">
        <v>4451</v>
      </c>
      <c r="L404" s="13" t="s">
        <v>4204</v>
      </c>
      <c r="M404" s="13" t="s">
        <v>4209</v>
      </c>
    </row>
    <row r="405" spans="1:13" x14ac:dyDescent="0.3">
      <c r="A405" s="13" t="s">
        <v>699</v>
      </c>
      <c r="B405" s="13" t="s">
        <v>4883</v>
      </c>
      <c r="C405" s="13" t="s">
        <v>3790</v>
      </c>
      <c r="D405" s="13" t="s">
        <v>5153</v>
      </c>
      <c r="E405" s="13" t="s">
        <v>5155</v>
      </c>
      <c r="F405" s="13" t="s">
        <v>3693</v>
      </c>
      <c r="G405" s="13" t="s">
        <v>4245</v>
      </c>
      <c r="H405" s="13" t="s">
        <v>4246</v>
      </c>
      <c r="I405" s="14">
        <v>1</v>
      </c>
      <c r="J405" s="13" t="s">
        <v>698</v>
      </c>
      <c r="K405" s="13" t="s">
        <v>3993</v>
      </c>
      <c r="L405" s="13" t="s">
        <v>4204</v>
      </c>
      <c r="M405" s="13" t="s">
        <v>4247</v>
      </c>
    </row>
    <row r="406" spans="1:13" x14ac:dyDescent="0.3">
      <c r="A406" s="13" t="s">
        <v>1360</v>
      </c>
      <c r="B406" s="13" t="s">
        <v>3994</v>
      </c>
      <c r="C406" s="13" t="s">
        <v>3782</v>
      </c>
      <c r="D406" s="13" t="s">
        <v>3995</v>
      </c>
      <c r="E406" s="13" t="s">
        <v>5156</v>
      </c>
      <c r="F406" s="13" t="s">
        <v>3693</v>
      </c>
      <c r="G406" s="13" t="s">
        <v>4279</v>
      </c>
      <c r="H406" s="13" t="s">
        <v>4280</v>
      </c>
      <c r="I406" s="14">
        <v>1</v>
      </c>
      <c r="J406" s="13" t="s">
        <v>1359</v>
      </c>
      <c r="K406" s="13" t="s">
        <v>3815</v>
      </c>
      <c r="L406" s="13" t="s">
        <v>4204</v>
      </c>
      <c r="M406" s="13" t="s">
        <v>4209</v>
      </c>
    </row>
    <row r="407" spans="1:13" x14ac:dyDescent="0.3">
      <c r="A407" s="13" t="s">
        <v>724</v>
      </c>
      <c r="B407" s="13" t="s">
        <v>5157</v>
      </c>
      <c r="C407" s="13" t="s">
        <v>4233</v>
      </c>
      <c r="D407" s="13" t="s">
        <v>5158</v>
      </c>
      <c r="E407" s="13" t="s">
        <v>5159</v>
      </c>
      <c r="F407" s="13" t="s">
        <v>3693</v>
      </c>
      <c r="G407" s="13" t="s">
        <v>5160</v>
      </c>
      <c r="H407" s="13" t="s">
        <v>5161</v>
      </c>
      <c r="I407" s="14">
        <v>2</v>
      </c>
      <c r="J407" s="13" t="s">
        <v>723</v>
      </c>
      <c r="K407" s="13" t="s">
        <v>3860</v>
      </c>
      <c r="L407" s="13" t="s">
        <v>4204</v>
      </c>
      <c r="M407" s="13" t="s">
        <v>5162</v>
      </c>
    </row>
    <row r="408" spans="1:13" x14ac:dyDescent="0.3">
      <c r="A408" s="13" t="s">
        <v>869</v>
      </c>
      <c r="B408" s="13" t="s">
        <v>5163</v>
      </c>
      <c r="C408" s="13" t="s">
        <v>4136</v>
      </c>
      <c r="D408" s="13" t="s">
        <v>5164</v>
      </c>
      <c r="E408" s="13" t="s">
        <v>5165</v>
      </c>
      <c r="F408" s="13" t="s">
        <v>3693</v>
      </c>
      <c r="G408" s="13" t="s">
        <v>4201</v>
      </c>
      <c r="H408" s="13" t="s">
        <v>4202</v>
      </c>
      <c r="I408" s="14">
        <v>1</v>
      </c>
      <c r="J408" s="13" t="s">
        <v>868</v>
      </c>
      <c r="K408" s="13" t="s">
        <v>4217</v>
      </c>
      <c r="L408" s="13" t="s">
        <v>4204</v>
      </c>
      <c r="M408" s="13" t="s">
        <v>4205</v>
      </c>
    </row>
    <row r="409" spans="1:13" x14ac:dyDescent="0.3">
      <c r="A409" s="13" t="s">
        <v>1606</v>
      </c>
      <c r="B409" s="13" t="s">
        <v>3997</v>
      </c>
      <c r="C409" s="13" t="s">
        <v>4252</v>
      </c>
      <c r="D409" s="13" t="s">
        <v>5166</v>
      </c>
      <c r="E409" s="13" t="s">
        <v>5167</v>
      </c>
      <c r="F409" s="13" t="s">
        <v>3693</v>
      </c>
      <c r="G409" s="13" t="s">
        <v>4565</v>
      </c>
      <c r="H409" s="13" t="s">
        <v>4566</v>
      </c>
      <c r="I409" s="14">
        <v>1</v>
      </c>
      <c r="J409" s="13" t="s">
        <v>1605</v>
      </c>
      <c r="K409" s="13" t="s">
        <v>3854</v>
      </c>
      <c r="L409" s="13" t="s">
        <v>4204</v>
      </c>
      <c r="M409" s="13" t="s">
        <v>4567</v>
      </c>
    </row>
    <row r="410" spans="1:13" x14ac:dyDescent="0.3">
      <c r="A410" s="13" t="s">
        <v>1510</v>
      </c>
      <c r="B410" s="13" t="s">
        <v>5168</v>
      </c>
      <c r="C410" s="13" t="s">
        <v>4007</v>
      </c>
      <c r="D410" s="13" t="s">
        <v>5169</v>
      </c>
      <c r="E410" s="13" t="s">
        <v>5170</v>
      </c>
      <c r="F410" s="13" t="s">
        <v>3693</v>
      </c>
      <c r="G410" s="13" t="s">
        <v>4279</v>
      </c>
      <c r="H410" s="13" t="s">
        <v>4280</v>
      </c>
      <c r="I410" s="14">
        <v>1</v>
      </c>
      <c r="J410" s="13" t="s">
        <v>1509</v>
      </c>
      <c r="K410" s="13" t="s">
        <v>3854</v>
      </c>
      <c r="L410" s="13" t="s">
        <v>4204</v>
      </c>
      <c r="M410" s="13" t="s">
        <v>4209</v>
      </c>
    </row>
    <row r="411" spans="1:13" x14ac:dyDescent="0.3">
      <c r="A411" s="13" t="s">
        <v>2227</v>
      </c>
      <c r="B411" s="13" t="s">
        <v>5171</v>
      </c>
      <c r="C411" s="13" t="s">
        <v>4184</v>
      </c>
      <c r="D411" s="13" t="s">
        <v>5172</v>
      </c>
      <c r="E411" s="13" t="s">
        <v>5173</v>
      </c>
      <c r="F411" s="13" t="s">
        <v>3693</v>
      </c>
      <c r="G411" s="13" t="s">
        <v>4565</v>
      </c>
      <c r="H411" s="13" t="s">
        <v>4566</v>
      </c>
      <c r="I411" s="14">
        <v>4</v>
      </c>
      <c r="J411" s="13" t="s">
        <v>2226</v>
      </c>
      <c r="K411" s="13" t="s">
        <v>3736</v>
      </c>
      <c r="L411" s="13" t="s">
        <v>4204</v>
      </c>
      <c r="M411" s="13" t="s">
        <v>4567</v>
      </c>
    </row>
    <row r="412" spans="1:13" x14ac:dyDescent="0.3">
      <c r="A412" s="13" t="s">
        <v>2054</v>
      </c>
      <c r="B412" s="13" t="s">
        <v>4362</v>
      </c>
      <c r="C412" s="13" t="s">
        <v>3715</v>
      </c>
      <c r="D412" s="13" t="s">
        <v>4571</v>
      </c>
      <c r="E412" s="13" t="s">
        <v>5174</v>
      </c>
      <c r="F412" s="13" t="s">
        <v>3693</v>
      </c>
      <c r="G412" s="13" t="s">
        <v>4222</v>
      </c>
      <c r="H412" s="13" t="s">
        <v>4223</v>
      </c>
      <c r="I412" s="14">
        <v>2</v>
      </c>
      <c r="J412" s="13" t="s">
        <v>2053</v>
      </c>
      <c r="K412" s="13" t="s">
        <v>4071</v>
      </c>
      <c r="L412" s="13" t="s">
        <v>4204</v>
      </c>
      <c r="M412" s="13" t="s">
        <v>3771</v>
      </c>
    </row>
    <row r="413" spans="1:13" x14ac:dyDescent="0.3">
      <c r="A413" s="13" t="s">
        <v>3371</v>
      </c>
      <c r="B413" s="13" t="s">
        <v>4878</v>
      </c>
      <c r="C413" s="13" t="s">
        <v>3887</v>
      </c>
      <c r="D413" s="13" t="s">
        <v>4879</v>
      </c>
      <c r="E413" s="13" t="s">
        <v>5175</v>
      </c>
      <c r="F413" s="13" t="s">
        <v>3693</v>
      </c>
      <c r="G413" s="13" t="s">
        <v>4297</v>
      </c>
      <c r="H413" s="13" t="s">
        <v>4298</v>
      </c>
      <c r="I413" s="14">
        <v>1</v>
      </c>
      <c r="J413" s="13" t="s">
        <v>3370</v>
      </c>
      <c r="K413" s="13" t="s">
        <v>3899</v>
      </c>
      <c r="L413" s="13" t="s">
        <v>4204</v>
      </c>
      <c r="M413" s="13" t="s">
        <v>4299</v>
      </c>
    </row>
    <row r="414" spans="1:13" x14ac:dyDescent="0.3">
      <c r="A414" s="13" t="s">
        <v>1228</v>
      </c>
      <c r="B414" s="13" t="s">
        <v>5176</v>
      </c>
      <c r="C414" s="13" t="s">
        <v>3790</v>
      </c>
      <c r="D414" s="13" t="s">
        <v>5177</v>
      </c>
      <c r="E414" s="13" t="s">
        <v>5178</v>
      </c>
      <c r="F414" s="13" t="s">
        <v>3693</v>
      </c>
      <c r="G414" s="13" t="s">
        <v>4245</v>
      </c>
      <c r="H414" s="13" t="s">
        <v>4246</v>
      </c>
      <c r="I414" s="14">
        <v>1</v>
      </c>
      <c r="J414" s="13" t="s">
        <v>1227</v>
      </c>
      <c r="K414" s="13" t="s">
        <v>4241</v>
      </c>
      <c r="L414" s="13" t="s">
        <v>4204</v>
      </c>
      <c r="M414" s="13" t="s">
        <v>4247</v>
      </c>
    </row>
    <row r="415" spans="1:13" x14ac:dyDescent="0.3">
      <c r="A415" s="13" t="s">
        <v>3377</v>
      </c>
      <c r="B415" s="13" t="s">
        <v>5179</v>
      </c>
      <c r="C415" s="13" t="s">
        <v>3690</v>
      </c>
      <c r="D415" s="13" t="s">
        <v>5180</v>
      </c>
      <c r="E415" s="13" t="s">
        <v>5181</v>
      </c>
      <c r="F415" s="13" t="s">
        <v>3693</v>
      </c>
      <c r="G415" s="13" t="s">
        <v>5182</v>
      </c>
      <c r="H415" s="13" t="s">
        <v>5183</v>
      </c>
      <c r="I415" s="14">
        <v>2</v>
      </c>
      <c r="J415" s="13" t="s">
        <v>3376</v>
      </c>
      <c r="K415" s="13" t="s">
        <v>4080</v>
      </c>
      <c r="L415" s="13" t="s">
        <v>4204</v>
      </c>
      <c r="M415" s="13" t="s">
        <v>4267</v>
      </c>
    </row>
    <row r="416" spans="1:13" x14ac:dyDescent="0.3">
      <c r="A416" s="13" t="s">
        <v>3387</v>
      </c>
      <c r="B416" s="13" t="s">
        <v>4699</v>
      </c>
      <c r="C416" s="13" t="s">
        <v>3887</v>
      </c>
      <c r="D416" s="13" t="s">
        <v>4700</v>
      </c>
      <c r="E416" s="13" t="s">
        <v>5184</v>
      </c>
      <c r="F416" s="13" t="s">
        <v>3693</v>
      </c>
      <c r="G416" s="13" t="s">
        <v>4297</v>
      </c>
      <c r="H416" s="13" t="s">
        <v>4298</v>
      </c>
      <c r="I416" s="14">
        <v>1</v>
      </c>
      <c r="J416" s="13" t="s">
        <v>3386</v>
      </c>
      <c r="K416" s="13" t="s">
        <v>3899</v>
      </c>
      <c r="L416" s="13" t="s">
        <v>4204</v>
      </c>
      <c r="M416" s="13" t="s">
        <v>4299</v>
      </c>
    </row>
    <row r="417" spans="1:13" x14ac:dyDescent="0.3">
      <c r="A417" s="13" t="s">
        <v>951</v>
      </c>
      <c r="B417" s="13" t="s">
        <v>5185</v>
      </c>
      <c r="C417" s="13" t="s">
        <v>3790</v>
      </c>
      <c r="D417" s="13" t="s">
        <v>5186</v>
      </c>
      <c r="E417" s="13" t="s">
        <v>5187</v>
      </c>
      <c r="F417" s="13" t="s">
        <v>3693</v>
      </c>
      <c r="G417" s="13" t="s">
        <v>4365</v>
      </c>
      <c r="H417" s="13" t="s">
        <v>4366</v>
      </c>
      <c r="I417" s="14">
        <v>1</v>
      </c>
      <c r="J417" s="13" t="s">
        <v>950</v>
      </c>
      <c r="K417" s="13" t="s">
        <v>3899</v>
      </c>
      <c r="L417" s="13" t="s">
        <v>4204</v>
      </c>
      <c r="M417" s="13" t="s">
        <v>3771</v>
      </c>
    </row>
    <row r="418" spans="1:13" x14ac:dyDescent="0.3">
      <c r="A418" s="13" t="s">
        <v>1459</v>
      </c>
      <c r="B418" s="13" t="s">
        <v>3915</v>
      </c>
      <c r="C418" s="13" t="s">
        <v>3887</v>
      </c>
      <c r="D418" s="13" t="s">
        <v>3916</v>
      </c>
      <c r="E418" s="13" t="s">
        <v>5188</v>
      </c>
      <c r="F418" s="13" t="s">
        <v>3693</v>
      </c>
      <c r="G418" s="13" t="s">
        <v>5189</v>
      </c>
      <c r="H418" s="13" t="s">
        <v>5190</v>
      </c>
      <c r="I418" s="14">
        <v>1</v>
      </c>
      <c r="J418" s="13" t="s">
        <v>1458</v>
      </c>
      <c r="K418" s="13" t="s">
        <v>3899</v>
      </c>
      <c r="L418" s="13" t="s">
        <v>4204</v>
      </c>
      <c r="M418" s="13" t="s">
        <v>4267</v>
      </c>
    </row>
    <row r="419" spans="1:13" x14ac:dyDescent="0.3">
      <c r="A419" s="13" t="s">
        <v>1459</v>
      </c>
      <c r="B419" s="13" t="s">
        <v>3915</v>
      </c>
      <c r="C419" s="13" t="s">
        <v>3887</v>
      </c>
      <c r="D419" s="13" t="s">
        <v>3916</v>
      </c>
      <c r="E419" s="13" t="s">
        <v>5188</v>
      </c>
      <c r="F419" s="13" t="s">
        <v>3693</v>
      </c>
      <c r="G419" s="13" t="s">
        <v>4297</v>
      </c>
      <c r="H419" s="13" t="s">
        <v>4298</v>
      </c>
      <c r="I419" s="14">
        <v>1</v>
      </c>
      <c r="J419" s="13" t="s">
        <v>1458</v>
      </c>
      <c r="K419" s="13" t="s">
        <v>3899</v>
      </c>
      <c r="L419" s="13" t="s">
        <v>4204</v>
      </c>
      <c r="M419" s="13" t="s">
        <v>4299</v>
      </c>
    </row>
    <row r="420" spans="1:13" x14ac:dyDescent="0.3">
      <c r="A420" s="13" t="s">
        <v>1459</v>
      </c>
      <c r="B420" s="13" t="s">
        <v>3915</v>
      </c>
      <c r="C420" s="13" t="s">
        <v>3887</v>
      </c>
      <c r="D420" s="13" t="s">
        <v>3916</v>
      </c>
      <c r="E420" s="13" t="s">
        <v>5188</v>
      </c>
      <c r="F420" s="13" t="s">
        <v>3693</v>
      </c>
      <c r="G420" s="13" t="s">
        <v>5191</v>
      </c>
      <c r="H420" s="13" t="s">
        <v>5192</v>
      </c>
      <c r="I420" s="14">
        <v>2</v>
      </c>
      <c r="J420" s="13" t="s">
        <v>1458</v>
      </c>
      <c r="K420" s="13" t="s">
        <v>3899</v>
      </c>
      <c r="L420" s="13" t="s">
        <v>4204</v>
      </c>
      <c r="M420" s="13" t="s">
        <v>4267</v>
      </c>
    </row>
    <row r="421" spans="1:13" x14ac:dyDescent="0.3">
      <c r="A421" s="13" t="s">
        <v>1459</v>
      </c>
      <c r="B421" s="13" t="s">
        <v>3915</v>
      </c>
      <c r="C421" s="13" t="s">
        <v>3887</v>
      </c>
      <c r="D421" s="13" t="s">
        <v>3916</v>
      </c>
      <c r="E421" s="13" t="s">
        <v>5188</v>
      </c>
      <c r="F421" s="13" t="s">
        <v>3693</v>
      </c>
      <c r="G421" s="13" t="s">
        <v>5193</v>
      </c>
      <c r="H421" s="13" t="s">
        <v>5194</v>
      </c>
      <c r="I421" s="14">
        <v>0</v>
      </c>
      <c r="J421" s="13" t="s">
        <v>1458</v>
      </c>
      <c r="K421" s="13" t="s">
        <v>3899</v>
      </c>
      <c r="L421" s="13" t="s">
        <v>4204</v>
      </c>
      <c r="M421" s="13" t="s">
        <v>4267</v>
      </c>
    </row>
    <row r="422" spans="1:13" x14ac:dyDescent="0.3">
      <c r="A422" s="13" t="s">
        <v>1459</v>
      </c>
      <c r="B422" s="13" t="s">
        <v>3915</v>
      </c>
      <c r="C422" s="13" t="s">
        <v>3887</v>
      </c>
      <c r="D422" s="13" t="s">
        <v>3916</v>
      </c>
      <c r="E422" s="13" t="s">
        <v>5188</v>
      </c>
      <c r="F422" s="13" t="s">
        <v>3693</v>
      </c>
      <c r="G422" s="13" t="s">
        <v>5195</v>
      </c>
      <c r="H422" s="13" t="s">
        <v>5196</v>
      </c>
      <c r="I422" s="14">
        <v>1</v>
      </c>
      <c r="J422" s="13" t="s">
        <v>1458</v>
      </c>
      <c r="K422" s="13" t="s">
        <v>3899</v>
      </c>
      <c r="L422" s="13" t="s">
        <v>4204</v>
      </c>
      <c r="M422" s="13" t="s">
        <v>4267</v>
      </c>
    </row>
    <row r="423" spans="1:13" x14ac:dyDescent="0.3">
      <c r="A423" s="13" t="s">
        <v>1459</v>
      </c>
      <c r="B423" s="13" t="s">
        <v>3915</v>
      </c>
      <c r="C423" s="13" t="s">
        <v>3887</v>
      </c>
      <c r="D423" s="13" t="s">
        <v>3916</v>
      </c>
      <c r="E423" s="13" t="s">
        <v>5188</v>
      </c>
      <c r="F423" s="13" t="s">
        <v>3693</v>
      </c>
      <c r="G423" s="13" t="s">
        <v>4631</v>
      </c>
      <c r="H423" s="13" t="s">
        <v>4632</v>
      </c>
      <c r="I423" s="14">
        <v>2</v>
      </c>
      <c r="J423" s="13" t="s">
        <v>1458</v>
      </c>
      <c r="K423" s="13" t="s">
        <v>3899</v>
      </c>
      <c r="L423" s="13" t="s">
        <v>4204</v>
      </c>
      <c r="M423" s="13" t="s">
        <v>4267</v>
      </c>
    </row>
    <row r="424" spans="1:13" x14ac:dyDescent="0.3">
      <c r="A424" s="13" t="s">
        <v>1459</v>
      </c>
      <c r="B424" s="13" t="s">
        <v>3915</v>
      </c>
      <c r="C424" s="13" t="s">
        <v>3887</v>
      </c>
      <c r="D424" s="13" t="s">
        <v>3916</v>
      </c>
      <c r="E424" s="13" t="s">
        <v>5188</v>
      </c>
      <c r="F424" s="13" t="s">
        <v>3693</v>
      </c>
      <c r="G424" s="13" t="s">
        <v>4629</v>
      </c>
      <c r="H424" s="13" t="s">
        <v>4630</v>
      </c>
      <c r="I424" s="14">
        <v>2</v>
      </c>
      <c r="J424" s="13" t="s">
        <v>1458</v>
      </c>
      <c r="K424" s="13" t="s">
        <v>3899</v>
      </c>
      <c r="L424" s="13" t="s">
        <v>4204</v>
      </c>
      <c r="M424" s="13" t="s">
        <v>4267</v>
      </c>
    </row>
    <row r="425" spans="1:13" x14ac:dyDescent="0.3">
      <c r="A425" s="13" t="s">
        <v>1459</v>
      </c>
      <c r="B425" s="13" t="s">
        <v>3915</v>
      </c>
      <c r="C425" s="13" t="s">
        <v>3887</v>
      </c>
      <c r="D425" s="13" t="s">
        <v>3916</v>
      </c>
      <c r="E425" s="13" t="s">
        <v>3917</v>
      </c>
      <c r="F425" s="13" t="s">
        <v>3693</v>
      </c>
      <c r="G425" s="13" t="s">
        <v>5197</v>
      </c>
      <c r="H425" s="13" t="s">
        <v>5198</v>
      </c>
      <c r="I425" s="14">
        <v>2</v>
      </c>
      <c r="J425" s="13" t="s">
        <v>1458</v>
      </c>
      <c r="K425" s="13" t="s">
        <v>3899</v>
      </c>
      <c r="L425" s="13" t="s">
        <v>4204</v>
      </c>
      <c r="M425" s="13" t="s">
        <v>3771</v>
      </c>
    </row>
    <row r="426" spans="1:13" x14ac:dyDescent="0.3">
      <c r="A426" s="13" t="s">
        <v>1775</v>
      </c>
      <c r="B426" s="13" t="s">
        <v>5199</v>
      </c>
      <c r="C426" s="13" t="s">
        <v>4152</v>
      </c>
      <c r="D426" s="13" t="s">
        <v>5200</v>
      </c>
      <c r="E426" s="13" t="s">
        <v>5201</v>
      </c>
      <c r="F426" s="13" t="s">
        <v>3693</v>
      </c>
      <c r="G426" s="13" t="s">
        <v>4207</v>
      </c>
      <c r="H426" s="13" t="s">
        <v>4208</v>
      </c>
      <c r="I426" s="14">
        <v>2</v>
      </c>
      <c r="J426" s="13" t="s">
        <v>1774</v>
      </c>
      <c r="K426" s="13" t="s">
        <v>3810</v>
      </c>
      <c r="L426" s="13" t="s">
        <v>4204</v>
      </c>
      <c r="M426" s="13" t="s">
        <v>4209</v>
      </c>
    </row>
    <row r="427" spans="1:13" x14ac:dyDescent="0.3">
      <c r="A427" s="13" t="s">
        <v>1775</v>
      </c>
      <c r="B427" s="13" t="s">
        <v>5199</v>
      </c>
      <c r="C427" s="13" t="s">
        <v>4152</v>
      </c>
      <c r="D427" s="13" t="s">
        <v>5200</v>
      </c>
      <c r="E427" s="13" t="s">
        <v>5201</v>
      </c>
      <c r="F427" s="13" t="s">
        <v>3693</v>
      </c>
      <c r="G427" s="13" t="s">
        <v>4210</v>
      </c>
      <c r="H427" s="13" t="s">
        <v>4211</v>
      </c>
      <c r="I427" s="14">
        <v>1</v>
      </c>
      <c r="J427" s="13" t="s">
        <v>1774</v>
      </c>
      <c r="K427" s="13" t="s">
        <v>3810</v>
      </c>
      <c r="L427" s="13" t="s">
        <v>4204</v>
      </c>
      <c r="M427" s="13" t="s">
        <v>4209</v>
      </c>
    </row>
    <row r="428" spans="1:13" x14ac:dyDescent="0.3">
      <c r="A428" s="13" t="s">
        <v>1775</v>
      </c>
      <c r="B428" s="13" t="s">
        <v>5199</v>
      </c>
      <c r="C428" s="13" t="s">
        <v>4152</v>
      </c>
      <c r="D428" s="13" t="s">
        <v>5200</v>
      </c>
      <c r="E428" s="13" t="s">
        <v>5202</v>
      </c>
      <c r="F428" s="13" t="s">
        <v>3693</v>
      </c>
      <c r="G428" s="13" t="s">
        <v>4207</v>
      </c>
      <c r="H428" s="13" t="s">
        <v>4208</v>
      </c>
      <c r="I428" s="14">
        <v>3</v>
      </c>
      <c r="J428" s="13" t="s">
        <v>1774</v>
      </c>
      <c r="K428" s="13" t="s">
        <v>3868</v>
      </c>
      <c r="L428" s="13" t="s">
        <v>4204</v>
      </c>
      <c r="M428" s="13" t="s">
        <v>4209</v>
      </c>
    </row>
    <row r="429" spans="1:13" x14ac:dyDescent="0.3">
      <c r="A429" s="13" t="s">
        <v>1775</v>
      </c>
      <c r="B429" s="13" t="s">
        <v>5199</v>
      </c>
      <c r="C429" s="13" t="s">
        <v>4152</v>
      </c>
      <c r="D429" s="13" t="s">
        <v>5200</v>
      </c>
      <c r="E429" s="13" t="s">
        <v>5203</v>
      </c>
      <c r="F429" s="13" t="s">
        <v>3693</v>
      </c>
      <c r="G429" s="13" t="s">
        <v>5204</v>
      </c>
      <c r="H429" s="13" t="s">
        <v>5205</v>
      </c>
      <c r="I429" s="14">
        <v>1</v>
      </c>
      <c r="J429" s="13" t="s">
        <v>1774</v>
      </c>
      <c r="K429" s="13" t="s">
        <v>3720</v>
      </c>
      <c r="L429" s="13" t="s">
        <v>4204</v>
      </c>
      <c r="M429" s="13" t="s">
        <v>3748</v>
      </c>
    </row>
    <row r="430" spans="1:13" x14ac:dyDescent="0.3">
      <c r="A430" s="13" t="s">
        <v>1524</v>
      </c>
      <c r="B430" s="13" t="s">
        <v>5206</v>
      </c>
      <c r="C430" s="13" t="s">
        <v>3723</v>
      </c>
      <c r="D430" s="13" t="s">
        <v>5207</v>
      </c>
      <c r="E430" s="13" t="s">
        <v>5208</v>
      </c>
      <c r="F430" s="13" t="s">
        <v>3693</v>
      </c>
      <c r="G430" s="13" t="s">
        <v>4201</v>
      </c>
      <c r="H430" s="13" t="s">
        <v>4202</v>
      </c>
      <c r="I430" s="14">
        <v>2</v>
      </c>
      <c r="J430" s="13" t="s">
        <v>1523</v>
      </c>
      <c r="K430" s="13" t="s">
        <v>4376</v>
      </c>
      <c r="L430" s="13" t="s">
        <v>4204</v>
      </c>
      <c r="M430" s="13" t="s">
        <v>4205</v>
      </c>
    </row>
    <row r="431" spans="1:13" x14ac:dyDescent="0.3">
      <c r="A431" s="13" t="s">
        <v>383</v>
      </c>
      <c r="B431" s="13" t="s">
        <v>5209</v>
      </c>
      <c r="C431" s="13" t="s">
        <v>3715</v>
      </c>
      <c r="D431" s="13" t="s">
        <v>5210</v>
      </c>
      <c r="E431" s="13" t="s">
        <v>5211</v>
      </c>
      <c r="F431" s="13" t="s">
        <v>3693</v>
      </c>
      <c r="G431" s="13" t="s">
        <v>4773</v>
      </c>
      <c r="H431" s="13" t="s">
        <v>4774</v>
      </c>
      <c r="I431" s="14">
        <v>2</v>
      </c>
      <c r="J431" s="13" t="s">
        <v>382</v>
      </c>
      <c r="K431" s="13" t="s">
        <v>4376</v>
      </c>
      <c r="L431" s="13" t="s">
        <v>4204</v>
      </c>
      <c r="M431" s="13" t="s">
        <v>3771</v>
      </c>
    </row>
    <row r="432" spans="1:13" x14ac:dyDescent="0.3">
      <c r="A432" s="13" t="s">
        <v>383</v>
      </c>
      <c r="B432" s="13" t="s">
        <v>5209</v>
      </c>
      <c r="C432" s="13" t="s">
        <v>3715</v>
      </c>
      <c r="D432" s="13" t="s">
        <v>5210</v>
      </c>
      <c r="E432" s="13" t="s">
        <v>5212</v>
      </c>
      <c r="F432" s="13" t="s">
        <v>3693</v>
      </c>
      <c r="G432" s="13" t="s">
        <v>4773</v>
      </c>
      <c r="H432" s="13" t="s">
        <v>4774</v>
      </c>
      <c r="I432" s="14">
        <v>1</v>
      </c>
      <c r="J432" s="13" t="s">
        <v>382</v>
      </c>
      <c r="K432" s="13" t="s">
        <v>4089</v>
      </c>
      <c r="L432" s="13" t="s">
        <v>4204</v>
      </c>
      <c r="M432" s="13" t="s">
        <v>3771</v>
      </c>
    </row>
    <row r="433" spans="1:13" x14ac:dyDescent="0.3">
      <c r="A433" s="13" t="s">
        <v>441</v>
      </c>
      <c r="B433" s="13" t="s">
        <v>5213</v>
      </c>
      <c r="C433" s="13" t="s">
        <v>4054</v>
      </c>
      <c r="D433" s="13" t="s">
        <v>5214</v>
      </c>
      <c r="E433" s="13" t="s">
        <v>5215</v>
      </c>
      <c r="F433" s="13" t="s">
        <v>3693</v>
      </c>
      <c r="G433" s="13" t="s">
        <v>5216</v>
      </c>
      <c r="H433" s="13" t="s">
        <v>5217</v>
      </c>
      <c r="I433" s="14">
        <v>1</v>
      </c>
      <c r="J433" s="13" t="s">
        <v>440</v>
      </c>
      <c r="K433" s="13" t="s">
        <v>3849</v>
      </c>
      <c r="L433" s="13" t="s">
        <v>4204</v>
      </c>
      <c r="M433" s="13" t="s">
        <v>5218</v>
      </c>
    </row>
    <row r="434" spans="1:13" x14ac:dyDescent="0.3">
      <c r="A434" s="13" t="s">
        <v>441</v>
      </c>
      <c r="B434" s="13" t="s">
        <v>5213</v>
      </c>
      <c r="C434" s="13" t="s">
        <v>4054</v>
      </c>
      <c r="D434" s="13" t="s">
        <v>5214</v>
      </c>
      <c r="E434" s="13" t="s">
        <v>5219</v>
      </c>
      <c r="F434" s="13" t="s">
        <v>3693</v>
      </c>
      <c r="G434" s="13" t="s">
        <v>5220</v>
      </c>
      <c r="H434" s="13" t="s">
        <v>5221</v>
      </c>
      <c r="I434" s="14">
        <v>3</v>
      </c>
      <c r="J434" s="13" t="s">
        <v>440</v>
      </c>
      <c r="K434" s="13" t="s">
        <v>3967</v>
      </c>
      <c r="L434" s="13" t="s">
        <v>4204</v>
      </c>
      <c r="M434" s="13" t="s">
        <v>3822</v>
      </c>
    </row>
    <row r="435" spans="1:13" x14ac:dyDescent="0.3">
      <c r="A435" s="13" t="s">
        <v>843</v>
      </c>
      <c r="B435" s="13" t="s">
        <v>5222</v>
      </c>
      <c r="C435" s="13" t="s">
        <v>4048</v>
      </c>
      <c r="D435" s="13" t="s">
        <v>5223</v>
      </c>
      <c r="E435" s="13" t="s">
        <v>5224</v>
      </c>
      <c r="F435" s="13" t="s">
        <v>3693</v>
      </c>
      <c r="G435" s="13" t="s">
        <v>4201</v>
      </c>
      <c r="H435" s="13" t="s">
        <v>4202</v>
      </c>
      <c r="I435" s="14">
        <v>1</v>
      </c>
      <c r="J435" s="13" t="s">
        <v>842</v>
      </c>
      <c r="K435" s="13" t="s">
        <v>3967</v>
      </c>
      <c r="L435" s="13" t="s">
        <v>4204</v>
      </c>
      <c r="M435" s="13" t="s">
        <v>4205</v>
      </c>
    </row>
    <row r="436" spans="1:13" x14ac:dyDescent="0.3">
      <c r="A436" s="13" t="s">
        <v>2054</v>
      </c>
      <c r="B436" s="13" t="s">
        <v>4362</v>
      </c>
      <c r="C436" s="13" t="s">
        <v>3715</v>
      </c>
      <c r="D436" s="13" t="s">
        <v>5225</v>
      </c>
      <c r="E436" s="13" t="s">
        <v>5226</v>
      </c>
      <c r="F436" s="13" t="s">
        <v>3693</v>
      </c>
      <c r="G436" s="13" t="s">
        <v>4222</v>
      </c>
      <c r="H436" s="13" t="s">
        <v>4223</v>
      </c>
      <c r="I436" s="14">
        <v>4</v>
      </c>
      <c r="J436" s="13" t="s">
        <v>3049</v>
      </c>
      <c r="K436" s="13" t="s">
        <v>3810</v>
      </c>
      <c r="L436" s="13" t="s">
        <v>4204</v>
      </c>
      <c r="M436" s="13" t="s">
        <v>3771</v>
      </c>
    </row>
    <row r="437" spans="1:13" x14ac:dyDescent="0.3">
      <c r="A437" s="13" t="s">
        <v>717</v>
      </c>
      <c r="B437" s="13" t="s">
        <v>5227</v>
      </c>
      <c r="C437" s="13" t="s">
        <v>3782</v>
      </c>
      <c r="D437" s="13" t="s">
        <v>5228</v>
      </c>
      <c r="E437" s="13" t="s">
        <v>5229</v>
      </c>
      <c r="F437" s="13" t="s">
        <v>3693</v>
      </c>
      <c r="G437" s="13" t="s">
        <v>4279</v>
      </c>
      <c r="H437" s="13" t="s">
        <v>4280</v>
      </c>
      <c r="I437" s="14">
        <v>1</v>
      </c>
      <c r="J437" s="13" t="s">
        <v>716</v>
      </c>
      <c r="K437" s="13" t="s">
        <v>4032</v>
      </c>
      <c r="L437" s="13" t="s">
        <v>4204</v>
      </c>
      <c r="M437" s="13" t="s">
        <v>4209</v>
      </c>
    </row>
    <row r="438" spans="1:13" x14ac:dyDescent="0.3">
      <c r="A438" s="13" t="s">
        <v>717</v>
      </c>
      <c r="B438" s="13" t="s">
        <v>5227</v>
      </c>
      <c r="C438" s="13" t="s">
        <v>3782</v>
      </c>
      <c r="D438" s="13" t="s">
        <v>5228</v>
      </c>
      <c r="E438" s="13" t="s">
        <v>5230</v>
      </c>
      <c r="F438" s="13" t="s">
        <v>3693</v>
      </c>
      <c r="G438" s="13" t="s">
        <v>4279</v>
      </c>
      <c r="H438" s="13" t="s">
        <v>4280</v>
      </c>
      <c r="I438" s="14">
        <v>1</v>
      </c>
      <c r="J438" s="13" t="s">
        <v>716</v>
      </c>
      <c r="K438" s="13" t="s">
        <v>3860</v>
      </c>
      <c r="L438" s="13" t="s">
        <v>4204</v>
      </c>
      <c r="M438" s="13" t="s">
        <v>4209</v>
      </c>
    </row>
    <row r="439" spans="1:13" x14ac:dyDescent="0.3">
      <c r="A439" s="13" t="s">
        <v>717</v>
      </c>
      <c r="B439" s="13" t="s">
        <v>5227</v>
      </c>
      <c r="C439" s="13" t="s">
        <v>3782</v>
      </c>
      <c r="D439" s="13" t="s">
        <v>5228</v>
      </c>
      <c r="E439" s="13" t="s">
        <v>5231</v>
      </c>
      <c r="F439" s="13" t="s">
        <v>3693</v>
      </c>
      <c r="G439" s="13" t="s">
        <v>4279</v>
      </c>
      <c r="H439" s="13" t="s">
        <v>4280</v>
      </c>
      <c r="I439" s="14">
        <v>1</v>
      </c>
      <c r="J439" s="13" t="s">
        <v>716</v>
      </c>
      <c r="K439" s="13" t="s">
        <v>3736</v>
      </c>
      <c r="L439" s="13" t="s">
        <v>4204</v>
      </c>
      <c r="M439" s="13" t="s">
        <v>4209</v>
      </c>
    </row>
    <row r="440" spans="1:13" x14ac:dyDescent="0.3">
      <c r="A440" s="13" t="s">
        <v>717</v>
      </c>
      <c r="B440" s="13" t="s">
        <v>5227</v>
      </c>
      <c r="C440" s="13" t="s">
        <v>3782</v>
      </c>
      <c r="D440" s="13" t="s">
        <v>5228</v>
      </c>
      <c r="E440" s="13" t="s">
        <v>5232</v>
      </c>
      <c r="F440" s="13" t="s">
        <v>3693</v>
      </c>
      <c r="G440" s="13" t="s">
        <v>4279</v>
      </c>
      <c r="H440" s="13" t="s">
        <v>4280</v>
      </c>
      <c r="I440" s="14">
        <v>1</v>
      </c>
      <c r="J440" s="13" t="s">
        <v>716</v>
      </c>
      <c r="K440" s="13" t="s">
        <v>3728</v>
      </c>
      <c r="L440" s="13" t="s">
        <v>4204</v>
      </c>
      <c r="M440" s="13" t="s">
        <v>4209</v>
      </c>
    </row>
    <row r="441" spans="1:13" x14ac:dyDescent="0.3">
      <c r="A441" s="13" t="s">
        <v>96</v>
      </c>
      <c r="B441" s="13" t="s">
        <v>5233</v>
      </c>
      <c r="C441" s="13" t="s">
        <v>3790</v>
      </c>
      <c r="D441" s="13" t="s">
        <v>5234</v>
      </c>
      <c r="E441" s="13" t="s">
        <v>5235</v>
      </c>
      <c r="F441" s="13" t="s">
        <v>3693</v>
      </c>
      <c r="G441" s="13" t="s">
        <v>4222</v>
      </c>
      <c r="H441" s="13" t="s">
        <v>4223</v>
      </c>
      <c r="I441" s="14">
        <v>1</v>
      </c>
      <c r="J441" s="13" t="s">
        <v>95</v>
      </c>
      <c r="K441" s="13" t="s">
        <v>3736</v>
      </c>
      <c r="L441" s="13" t="s">
        <v>4204</v>
      </c>
      <c r="M441" s="13" t="s">
        <v>3771</v>
      </c>
    </row>
    <row r="442" spans="1:13" x14ac:dyDescent="0.3">
      <c r="A442" s="13" t="s">
        <v>3384</v>
      </c>
      <c r="B442" s="13" t="s">
        <v>3886</v>
      </c>
      <c r="C442" s="13" t="s">
        <v>3887</v>
      </c>
      <c r="D442" s="13" t="s">
        <v>3888</v>
      </c>
      <c r="E442" s="13" t="s">
        <v>5236</v>
      </c>
      <c r="F442" s="13" t="s">
        <v>3693</v>
      </c>
      <c r="G442" s="13" t="s">
        <v>4297</v>
      </c>
      <c r="H442" s="13" t="s">
        <v>4298</v>
      </c>
      <c r="I442" s="14">
        <v>1</v>
      </c>
      <c r="J442" s="13" t="s">
        <v>3383</v>
      </c>
      <c r="K442" s="13" t="s">
        <v>3899</v>
      </c>
      <c r="L442" s="13" t="s">
        <v>4204</v>
      </c>
      <c r="M442" s="13" t="s">
        <v>4299</v>
      </c>
    </row>
    <row r="443" spans="1:13" x14ac:dyDescent="0.3">
      <c r="A443" s="13" t="s">
        <v>633</v>
      </c>
      <c r="B443" s="13" t="s">
        <v>5237</v>
      </c>
      <c r="C443" s="13" t="s">
        <v>3690</v>
      </c>
      <c r="D443" s="13" t="s">
        <v>5238</v>
      </c>
      <c r="E443" s="13" t="s">
        <v>5239</v>
      </c>
      <c r="F443" s="13" t="s">
        <v>3693</v>
      </c>
      <c r="G443" s="13" t="s">
        <v>4640</v>
      </c>
      <c r="H443" s="13" t="s">
        <v>4641</v>
      </c>
      <c r="I443" s="14">
        <v>2</v>
      </c>
      <c r="J443" s="13" t="s">
        <v>632</v>
      </c>
      <c r="K443" s="13" t="s">
        <v>4217</v>
      </c>
      <c r="L443" s="13" t="s">
        <v>4204</v>
      </c>
      <c r="M443" s="13" t="s">
        <v>4267</v>
      </c>
    </row>
    <row r="444" spans="1:13" x14ac:dyDescent="0.3">
      <c r="A444" s="13" t="s">
        <v>633</v>
      </c>
      <c r="B444" s="13" t="s">
        <v>5237</v>
      </c>
      <c r="C444" s="13" t="s">
        <v>3690</v>
      </c>
      <c r="D444" s="13" t="s">
        <v>5238</v>
      </c>
      <c r="E444" s="13" t="s">
        <v>5240</v>
      </c>
      <c r="F444" s="13" t="s">
        <v>4536</v>
      </c>
      <c r="G444" s="13" t="s">
        <v>4721</v>
      </c>
      <c r="H444" s="13" t="s">
        <v>4722</v>
      </c>
      <c r="I444" s="14">
        <v>5</v>
      </c>
      <c r="J444" s="13" t="s">
        <v>632</v>
      </c>
      <c r="K444" s="13" t="s">
        <v>4320</v>
      </c>
      <c r="L444" s="13" t="s">
        <v>4204</v>
      </c>
      <c r="M444" s="13" t="s">
        <v>4600</v>
      </c>
    </row>
    <row r="445" spans="1:13" x14ac:dyDescent="0.3">
      <c r="A445" s="13" t="s">
        <v>633</v>
      </c>
      <c r="B445" s="13" t="s">
        <v>5237</v>
      </c>
      <c r="C445" s="13" t="s">
        <v>3690</v>
      </c>
      <c r="D445" s="13" t="s">
        <v>5238</v>
      </c>
      <c r="E445" s="13" t="s">
        <v>5241</v>
      </c>
      <c r="F445" s="13" t="s">
        <v>3693</v>
      </c>
      <c r="G445" s="13" t="s">
        <v>4315</v>
      </c>
      <c r="H445" s="13" t="s">
        <v>4316</v>
      </c>
      <c r="I445" s="14">
        <v>1</v>
      </c>
      <c r="J445" s="13" t="s">
        <v>632</v>
      </c>
      <c r="K445" s="13" t="s">
        <v>4065</v>
      </c>
      <c r="L445" s="13" t="s">
        <v>4204</v>
      </c>
      <c r="M445" s="13" t="s">
        <v>4247</v>
      </c>
    </row>
    <row r="446" spans="1:13" x14ac:dyDescent="0.3">
      <c r="A446" s="13" t="s">
        <v>633</v>
      </c>
      <c r="B446" s="13" t="s">
        <v>5237</v>
      </c>
      <c r="C446" s="13" t="s">
        <v>3690</v>
      </c>
      <c r="D446" s="13" t="s">
        <v>5238</v>
      </c>
      <c r="E446" s="13" t="s">
        <v>5242</v>
      </c>
      <c r="F446" s="13" t="s">
        <v>3693</v>
      </c>
      <c r="G446" s="13" t="s">
        <v>5243</v>
      </c>
      <c r="H446" s="13" t="s">
        <v>5244</v>
      </c>
      <c r="I446" s="14">
        <v>1</v>
      </c>
      <c r="J446" s="13" t="s">
        <v>632</v>
      </c>
      <c r="K446" s="13" t="s">
        <v>4121</v>
      </c>
      <c r="L446" s="13" t="s">
        <v>4204</v>
      </c>
      <c r="M446" s="13" t="s">
        <v>4267</v>
      </c>
    </row>
    <row r="447" spans="1:13" x14ac:dyDescent="0.3">
      <c r="A447" s="13" t="s">
        <v>3363</v>
      </c>
      <c r="B447" s="13" t="s">
        <v>5245</v>
      </c>
      <c r="C447" s="13" t="s">
        <v>3887</v>
      </c>
      <c r="D447" s="13" t="s">
        <v>5246</v>
      </c>
      <c r="E447" s="13" t="s">
        <v>5247</v>
      </c>
      <c r="F447" s="13" t="s">
        <v>3693</v>
      </c>
      <c r="G447" s="13" t="s">
        <v>4297</v>
      </c>
      <c r="H447" s="13" t="s">
        <v>4298</v>
      </c>
      <c r="I447" s="14">
        <v>1</v>
      </c>
      <c r="J447" s="13" t="s">
        <v>3362</v>
      </c>
      <c r="K447" s="13" t="s">
        <v>3899</v>
      </c>
      <c r="L447" s="13" t="s">
        <v>4204</v>
      </c>
      <c r="M447" s="13" t="s">
        <v>4299</v>
      </c>
    </row>
    <row r="448" spans="1:13" x14ac:dyDescent="0.3">
      <c r="A448" s="13" t="s">
        <v>618</v>
      </c>
      <c r="B448" s="13" t="s">
        <v>5248</v>
      </c>
      <c r="C448" s="13" t="s">
        <v>4252</v>
      </c>
      <c r="D448" s="13" t="s">
        <v>5249</v>
      </c>
      <c r="E448" s="13" t="s">
        <v>5250</v>
      </c>
      <c r="F448" s="13" t="s">
        <v>3693</v>
      </c>
      <c r="G448" s="13" t="s">
        <v>5251</v>
      </c>
      <c r="H448" s="13" t="s">
        <v>5252</v>
      </c>
      <c r="I448" s="14">
        <v>1</v>
      </c>
      <c r="J448" s="13" t="s">
        <v>617</v>
      </c>
      <c r="K448" s="13" t="s">
        <v>3810</v>
      </c>
      <c r="L448" s="13" t="s">
        <v>4204</v>
      </c>
      <c r="M448" s="13" t="s">
        <v>3771</v>
      </c>
    </row>
    <row r="449" spans="1:13" x14ac:dyDescent="0.3">
      <c r="A449" s="13" t="s">
        <v>618</v>
      </c>
      <c r="B449" s="13" t="s">
        <v>5248</v>
      </c>
      <c r="C449" s="13" t="s">
        <v>4252</v>
      </c>
      <c r="D449" s="13" t="s">
        <v>5249</v>
      </c>
      <c r="E449" s="13" t="s">
        <v>5250</v>
      </c>
      <c r="F449" s="13" t="s">
        <v>3693</v>
      </c>
      <c r="G449" s="13" t="s">
        <v>4279</v>
      </c>
      <c r="H449" s="13" t="s">
        <v>4280</v>
      </c>
      <c r="I449" s="14">
        <v>1</v>
      </c>
      <c r="J449" s="13" t="s">
        <v>617</v>
      </c>
      <c r="K449" s="13" t="s">
        <v>3810</v>
      </c>
      <c r="L449" s="13" t="s">
        <v>4204</v>
      </c>
      <c r="M449" s="13" t="s">
        <v>4209</v>
      </c>
    </row>
    <row r="450" spans="1:13" x14ac:dyDescent="0.3">
      <c r="A450" s="13" t="s">
        <v>618</v>
      </c>
      <c r="B450" s="13" t="s">
        <v>5248</v>
      </c>
      <c r="C450" s="13" t="s">
        <v>4252</v>
      </c>
      <c r="D450" s="13" t="s">
        <v>5249</v>
      </c>
      <c r="E450" s="13" t="s">
        <v>5250</v>
      </c>
      <c r="F450" s="13" t="s">
        <v>3693</v>
      </c>
      <c r="G450" s="13" t="s">
        <v>4470</v>
      </c>
      <c r="H450" s="13" t="s">
        <v>4471</v>
      </c>
      <c r="I450" s="14">
        <v>1</v>
      </c>
      <c r="J450" s="13" t="s">
        <v>617</v>
      </c>
      <c r="K450" s="13" t="s">
        <v>3810</v>
      </c>
      <c r="L450" s="13" t="s">
        <v>4204</v>
      </c>
      <c r="M450" s="13" t="s">
        <v>4209</v>
      </c>
    </row>
    <row r="451" spans="1:13" x14ac:dyDescent="0.3">
      <c r="A451" s="13" t="s">
        <v>618</v>
      </c>
      <c r="B451" s="13" t="s">
        <v>5248</v>
      </c>
      <c r="C451" s="13" t="s">
        <v>4252</v>
      </c>
      <c r="D451" s="13" t="s">
        <v>5249</v>
      </c>
      <c r="E451" s="13" t="s">
        <v>5253</v>
      </c>
      <c r="F451" s="13" t="s">
        <v>3693</v>
      </c>
      <c r="G451" s="13" t="s">
        <v>4249</v>
      </c>
      <c r="H451" s="13" t="s">
        <v>4250</v>
      </c>
      <c r="I451" s="14">
        <v>2</v>
      </c>
      <c r="J451" s="13" t="s">
        <v>617</v>
      </c>
      <c r="K451" s="13" t="s">
        <v>3993</v>
      </c>
      <c r="L451" s="13" t="s">
        <v>4204</v>
      </c>
      <c r="M451" s="13" t="s">
        <v>4209</v>
      </c>
    </row>
    <row r="452" spans="1:13" x14ac:dyDescent="0.3">
      <c r="A452" s="13" t="s">
        <v>1473</v>
      </c>
      <c r="B452" s="13" t="s">
        <v>5254</v>
      </c>
      <c r="C452" s="13" t="s">
        <v>3817</v>
      </c>
      <c r="D452" s="13" t="s">
        <v>5255</v>
      </c>
      <c r="E452" s="13" t="s">
        <v>5256</v>
      </c>
      <c r="F452" s="13" t="s">
        <v>3693</v>
      </c>
      <c r="G452" s="13" t="s">
        <v>4315</v>
      </c>
      <c r="H452" s="13" t="s">
        <v>4316</v>
      </c>
      <c r="I452" s="14">
        <v>1</v>
      </c>
      <c r="J452" s="13" t="s">
        <v>1472</v>
      </c>
      <c r="K452" s="13" t="s">
        <v>3842</v>
      </c>
      <c r="L452" s="13" t="s">
        <v>4204</v>
      </c>
      <c r="M452" s="13" t="s">
        <v>4247</v>
      </c>
    </row>
    <row r="453" spans="1:13" x14ac:dyDescent="0.3">
      <c r="A453" s="13" t="s">
        <v>98</v>
      </c>
      <c r="B453" s="13" t="s">
        <v>5257</v>
      </c>
      <c r="C453" s="13" t="s">
        <v>3731</v>
      </c>
      <c r="D453" s="13" t="s">
        <v>5258</v>
      </c>
      <c r="E453" s="13" t="s">
        <v>5259</v>
      </c>
      <c r="F453" s="13" t="s">
        <v>3693</v>
      </c>
      <c r="G453" s="13" t="s">
        <v>5260</v>
      </c>
      <c r="H453" s="13" t="s">
        <v>5261</v>
      </c>
      <c r="I453" s="14">
        <v>2</v>
      </c>
      <c r="J453" s="13" t="s">
        <v>97</v>
      </c>
      <c r="K453" s="13" t="s">
        <v>4284</v>
      </c>
      <c r="L453" s="13" t="s">
        <v>4204</v>
      </c>
      <c r="M453" s="13" t="s">
        <v>5095</v>
      </c>
    </row>
    <row r="454" spans="1:13" x14ac:dyDescent="0.3">
      <c r="A454" s="13" t="s">
        <v>422</v>
      </c>
      <c r="B454" s="13" t="s">
        <v>5262</v>
      </c>
      <c r="C454" s="13" t="s">
        <v>3715</v>
      </c>
      <c r="D454" s="13" t="s">
        <v>5263</v>
      </c>
      <c r="E454" s="13" t="s">
        <v>5264</v>
      </c>
      <c r="F454" s="13" t="s">
        <v>3693</v>
      </c>
      <c r="G454" s="13" t="s">
        <v>5009</v>
      </c>
      <c r="H454" s="13" t="s">
        <v>5010</v>
      </c>
      <c r="I454" s="14">
        <v>2</v>
      </c>
      <c r="J454" s="13" t="s">
        <v>421</v>
      </c>
      <c r="K454" s="13" t="s">
        <v>4238</v>
      </c>
      <c r="L454" s="13" t="s">
        <v>4204</v>
      </c>
      <c r="M454" s="13" t="s">
        <v>3771</v>
      </c>
    </row>
    <row r="455" spans="1:13" x14ac:dyDescent="0.3">
      <c r="A455" s="13" t="s">
        <v>422</v>
      </c>
      <c r="B455" s="13" t="s">
        <v>5262</v>
      </c>
      <c r="C455" s="13" t="s">
        <v>3715</v>
      </c>
      <c r="D455" s="13" t="s">
        <v>5263</v>
      </c>
      <c r="E455" s="13" t="s">
        <v>5265</v>
      </c>
      <c r="F455" s="13" t="s">
        <v>3693</v>
      </c>
      <c r="G455" s="13" t="s">
        <v>5009</v>
      </c>
      <c r="H455" s="13" t="s">
        <v>5010</v>
      </c>
      <c r="I455" s="14">
        <v>1</v>
      </c>
      <c r="J455" s="13" t="s">
        <v>421</v>
      </c>
      <c r="K455" s="13" t="s">
        <v>3778</v>
      </c>
      <c r="L455" s="13" t="s">
        <v>4204</v>
      </c>
      <c r="M455" s="13" t="s">
        <v>3771</v>
      </c>
    </row>
    <row r="456" spans="1:13" x14ac:dyDescent="0.3">
      <c r="A456" s="13" t="s">
        <v>422</v>
      </c>
      <c r="B456" s="13" t="s">
        <v>5262</v>
      </c>
      <c r="C456" s="13" t="s">
        <v>3715</v>
      </c>
      <c r="D456" s="13" t="s">
        <v>5263</v>
      </c>
      <c r="E456" s="13" t="s">
        <v>5266</v>
      </c>
      <c r="F456" s="13" t="s">
        <v>3693</v>
      </c>
      <c r="G456" s="13" t="s">
        <v>5009</v>
      </c>
      <c r="H456" s="13" t="s">
        <v>5010</v>
      </c>
      <c r="I456" s="14">
        <v>3</v>
      </c>
      <c r="J456" s="13" t="s">
        <v>421</v>
      </c>
      <c r="K456" s="13" t="s">
        <v>3899</v>
      </c>
      <c r="L456" s="13" t="s">
        <v>4204</v>
      </c>
      <c r="M456" s="13" t="s">
        <v>3771</v>
      </c>
    </row>
    <row r="457" spans="1:13" x14ac:dyDescent="0.3">
      <c r="A457" s="13" t="s">
        <v>458</v>
      </c>
      <c r="B457" s="13" t="s">
        <v>4300</v>
      </c>
      <c r="C457" s="13" t="s">
        <v>4136</v>
      </c>
      <c r="D457" s="13" t="s">
        <v>4301</v>
      </c>
      <c r="E457" s="13" t="s">
        <v>5267</v>
      </c>
      <c r="F457" s="13" t="s">
        <v>3693</v>
      </c>
      <c r="G457" s="13" t="s">
        <v>4207</v>
      </c>
      <c r="H457" s="13" t="s">
        <v>4208</v>
      </c>
      <c r="I457" s="14">
        <v>2</v>
      </c>
      <c r="J457" s="13" t="s">
        <v>457</v>
      </c>
      <c r="K457" s="13" t="s">
        <v>4807</v>
      </c>
      <c r="L457" s="13" t="s">
        <v>4204</v>
      </c>
      <c r="M457" s="13" t="s">
        <v>4209</v>
      </c>
    </row>
    <row r="458" spans="1:13" x14ac:dyDescent="0.3">
      <c r="A458" s="13" t="s">
        <v>272</v>
      </c>
      <c r="B458" s="13" t="s">
        <v>5268</v>
      </c>
      <c r="C458" s="13" t="s">
        <v>4233</v>
      </c>
      <c r="D458" s="13" t="s">
        <v>5269</v>
      </c>
      <c r="E458" s="13" t="s">
        <v>5270</v>
      </c>
      <c r="F458" s="13" t="s">
        <v>3693</v>
      </c>
      <c r="G458" s="13" t="s">
        <v>4279</v>
      </c>
      <c r="H458" s="13" t="s">
        <v>4280</v>
      </c>
      <c r="I458" s="14">
        <v>1</v>
      </c>
      <c r="J458" s="13" t="s">
        <v>271</v>
      </c>
      <c r="K458" s="13" t="s">
        <v>4230</v>
      </c>
      <c r="L458" s="13" t="s">
        <v>4204</v>
      </c>
      <c r="M458" s="13" t="s">
        <v>4209</v>
      </c>
    </row>
    <row r="459" spans="1:13" x14ac:dyDescent="0.3">
      <c r="A459" s="13" t="s">
        <v>1321</v>
      </c>
      <c r="B459" s="13" t="s">
        <v>4642</v>
      </c>
      <c r="C459" s="13" t="s">
        <v>3782</v>
      </c>
      <c r="D459" s="13" t="s">
        <v>4643</v>
      </c>
      <c r="E459" s="13" t="s">
        <v>5271</v>
      </c>
      <c r="F459" s="13" t="s">
        <v>3693</v>
      </c>
      <c r="G459" s="13" t="s">
        <v>4315</v>
      </c>
      <c r="H459" s="13" t="s">
        <v>4316</v>
      </c>
      <c r="I459" s="14">
        <v>1</v>
      </c>
      <c r="J459" s="13" t="s">
        <v>1320</v>
      </c>
      <c r="K459" s="13" t="s">
        <v>3744</v>
      </c>
      <c r="L459" s="13" t="s">
        <v>4204</v>
      </c>
      <c r="M459" s="13" t="s">
        <v>4247</v>
      </c>
    </row>
    <row r="460" spans="1:13" x14ac:dyDescent="0.3">
      <c r="A460" s="13" t="s">
        <v>1182</v>
      </c>
      <c r="B460" s="13" t="s">
        <v>5272</v>
      </c>
      <c r="C460" s="13" t="s">
        <v>3790</v>
      </c>
      <c r="D460" s="13" t="s">
        <v>5273</v>
      </c>
      <c r="E460" s="13" t="s">
        <v>5274</v>
      </c>
      <c r="F460" s="13" t="s">
        <v>3693</v>
      </c>
      <c r="G460" s="13" t="s">
        <v>4207</v>
      </c>
      <c r="H460" s="13" t="s">
        <v>4208</v>
      </c>
      <c r="I460" s="14">
        <v>3</v>
      </c>
      <c r="J460" s="13" t="s">
        <v>1181</v>
      </c>
      <c r="K460" s="13" t="s">
        <v>3744</v>
      </c>
      <c r="L460" s="13" t="s">
        <v>4204</v>
      </c>
      <c r="M460" s="13" t="s">
        <v>4209</v>
      </c>
    </row>
    <row r="461" spans="1:13" x14ac:dyDescent="0.3">
      <c r="A461" s="13" t="s">
        <v>1182</v>
      </c>
      <c r="B461" s="13" t="s">
        <v>5272</v>
      </c>
      <c r="C461" s="13" t="s">
        <v>3790</v>
      </c>
      <c r="D461" s="13" t="s">
        <v>5273</v>
      </c>
      <c r="E461" s="13" t="s">
        <v>5275</v>
      </c>
      <c r="F461" s="13" t="s">
        <v>3693</v>
      </c>
      <c r="G461" s="13" t="s">
        <v>4245</v>
      </c>
      <c r="H461" s="13" t="s">
        <v>4246</v>
      </c>
      <c r="I461" s="14">
        <v>1</v>
      </c>
      <c r="J461" s="13" t="s">
        <v>1181</v>
      </c>
      <c r="K461" s="13" t="s">
        <v>3976</v>
      </c>
      <c r="L461" s="13" t="s">
        <v>4204</v>
      </c>
      <c r="M461" s="13" t="s">
        <v>4247</v>
      </c>
    </row>
    <row r="462" spans="1:13" x14ac:dyDescent="0.3">
      <c r="A462" s="13" t="s">
        <v>1182</v>
      </c>
      <c r="B462" s="13" t="s">
        <v>5272</v>
      </c>
      <c r="C462" s="13" t="s">
        <v>3790</v>
      </c>
      <c r="D462" s="13" t="s">
        <v>5273</v>
      </c>
      <c r="E462" s="13" t="s">
        <v>5276</v>
      </c>
      <c r="F462" s="13" t="s">
        <v>3693</v>
      </c>
      <c r="G462" s="13" t="s">
        <v>5277</v>
      </c>
      <c r="H462" s="13" t="s">
        <v>5278</v>
      </c>
      <c r="I462" s="14">
        <v>1</v>
      </c>
      <c r="J462" s="13" t="s">
        <v>1181</v>
      </c>
      <c r="K462" s="13" t="s">
        <v>4032</v>
      </c>
      <c r="L462" s="13" t="s">
        <v>4204</v>
      </c>
      <c r="M462" s="13" t="s">
        <v>5279</v>
      </c>
    </row>
    <row r="463" spans="1:13" x14ac:dyDescent="0.3">
      <c r="A463" s="13" t="s">
        <v>66</v>
      </c>
      <c r="B463" s="13" t="s">
        <v>4053</v>
      </c>
      <c r="C463" s="13" t="s">
        <v>3765</v>
      </c>
      <c r="D463" s="13" t="s">
        <v>5280</v>
      </c>
      <c r="E463" s="13" t="s">
        <v>5281</v>
      </c>
      <c r="F463" s="13" t="s">
        <v>3693</v>
      </c>
      <c r="G463" s="13" t="s">
        <v>5282</v>
      </c>
      <c r="H463" s="13" t="s">
        <v>5283</v>
      </c>
      <c r="I463" s="14">
        <v>1</v>
      </c>
      <c r="J463" s="13" t="s">
        <v>718</v>
      </c>
      <c r="K463" s="13" t="s">
        <v>4060</v>
      </c>
      <c r="L463" s="13" t="s">
        <v>4204</v>
      </c>
      <c r="M463" s="13" t="s">
        <v>3771</v>
      </c>
    </row>
    <row r="464" spans="1:13" x14ac:dyDescent="0.3">
      <c r="A464" s="13" t="s">
        <v>66</v>
      </c>
      <c r="B464" s="13" t="s">
        <v>4053</v>
      </c>
      <c r="C464" s="13" t="s">
        <v>3765</v>
      </c>
      <c r="D464" s="13" t="s">
        <v>5280</v>
      </c>
      <c r="E464" s="13" t="s">
        <v>5284</v>
      </c>
      <c r="F464" s="13" t="s">
        <v>3693</v>
      </c>
      <c r="G464" s="13" t="s">
        <v>5122</v>
      </c>
      <c r="H464" s="13" t="s">
        <v>5123</v>
      </c>
      <c r="I464" s="14">
        <v>1</v>
      </c>
      <c r="J464" s="13" t="s">
        <v>718</v>
      </c>
      <c r="K464" s="13" t="s">
        <v>4032</v>
      </c>
      <c r="L464" s="13" t="s">
        <v>4204</v>
      </c>
      <c r="M464" s="13" t="s">
        <v>4267</v>
      </c>
    </row>
    <row r="465" spans="1:13" x14ac:dyDescent="0.3">
      <c r="A465" s="13" t="s">
        <v>66</v>
      </c>
      <c r="B465" s="13" t="s">
        <v>4053</v>
      </c>
      <c r="C465" s="13" t="s">
        <v>3765</v>
      </c>
      <c r="D465" s="13" t="s">
        <v>5280</v>
      </c>
      <c r="E465" s="13" t="s">
        <v>5285</v>
      </c>
      <c r="F465" s="13" t="s">
        <v>3693</v>
      </c>
      <c r="G465" s="13" t="s">
        <v>5286</v>
      </c>
      <c r="H465" s="13" t="s">
        <v>5287</v>
      </c>
      <c r="I465" s="14">
        <v>1</v>
      </c>
      <c r="J465" s="13" t="s">
        <v>718</v>
      </c>
      <c r="K465" s="13" t="s">
        <v>4217</v>
      </c>
      <c r="L465" s="13" t="s">
        <v>4204</v>
      </c>
      <c r="M465" s="13" t="s">
        <v>3822</v>
      </c>
    </row>
    <row r="466" spans="1:13" x14ac:dyDescent="0.3">
      <c r="A466" s="13" t="s">
        <v>66</v>
      </c>
      <c r="B466" s="13" t="s">
        <v>4053</v>
      </c>
      <c r="C466" s="13" t="s">
        <v>3765</v>
      </c>
      <c r="D466" s="13" t="s">
        <v>5280</v>
      </c>
      <c r="E466" s="13" t="s">
        <v>5288</v>
      </c>
      <c r="F466" s="13" t="s">
        <v>3693</v>
      </c>
      <c r="G466" s="13" t="s">
        <v>5289</v>
      </c>
      <c r="H466" s="13" t="s">
        <v>5290</v>
      </c>
      <c r="I466" s="14">
        <v>1</v>
      </c>
      <c r="J466" s="13" t="s">
        <v>718</v>
      </c>
      <c r="K466" s="13" t="s">
        <v>3899</v>
      </c>
      <c r="L466" s="13" t="s">
        <v>4204</v>
      </c>
      <c r="M466" s="13" t="s">
        <v>4267</v>
      </c>
    </row>
    <row r="467" spans="1:13" x14ac:dyDescent="0.3">
      <c r="A467" s="13" t="s">
        <v>503</v>
      </c>
      <c r="B467" s="13" t="s">
        <v>5291</v>
      </c>
      <c r="C467" s="13" t="s">
        <v>4036</v>
      </c>
      <c r="D467" s="13" t="s">
        <v>5292</v>
      </c>
      <c r="E467" s="13" t="s">
        <v>5293</v>
      </c>
      <c r="F467" s="13" t="s">
        <v>3693</v>
      </c>
      <c r="G467" s="13" t="s">
        <v>4245</v>
      </c>
      <c r="H467" s="13" t="s">
        <v>4246</v>
      </c>
      <c r="I467" s="14">
        <v>1</v>
      </c>
      <c r="J467" s="13" t="s">
        <v>502</v>
      </c>
      <c r="K467" s="13" t="s">
        <v>3976</v>
      </c>
      <c r="L467" s="13" t="s">
        <v>4204</v>
      </c>
      <c r="M467" s="13" t="s">
        <v>4247</v>
      </c>
    </row>
    <row r="468" spans="1:13" x14ac:dyDescent="0.3">
      <c r="A468" s="13" t="s">
        <v>503</v>
      </c>
      <c r="B468" s="13" t="s">
        <v>5291</v>
      </c>
      <c r="C468" s="13" t="s">
        <v>4036</v>
      </c>
      <c r="D468" s="13" t="s">
        <v>5292</v>
      </c>
      <c r="E468" s="13" t="s">
        <v>5294</v>
      </c>
      <c r="F468" s="13" t="s">
        <v>3693</v>
      </c>
      <c r="G468" s="13" t="s">
        <v>4245</v>
      </c>
      <c r="H468" s="13" t="s">
        <v>4246</v>
      </c>
      <c r="I468" s="14">
        <v>1</v>
      </c>
      <c r="J468" s="13" t="s">
        <v>502</v>
      </c>
      <c r="K468" s="13" t="s">
        <v>3993</v>
      </c>
      <c r="L468" s="13" t="s">
        <v>4204</v>
      </c>
      <c r="M468" s="13" t="s">
        <v>4247</v>
      </c>
    </row>
    <row r="469" spans="1:13" x14ac:dyDescent="0.3">
      <c r="A469" s="13" t="s">
        <v>3379</v>
      </c>
      <c r="B469" s="13" t="s">
        <v>3890</v>
      </c>
      <c r="C469" s="13" t="s">
        <v>3887</v>
      </c>
      <c r="D469" s="13" t="s">
        <v>3891</v>
      </c>
      <c r="E469" s="13" t="s">
        <v>5295</v>
      </c>
      <c r="F469" s="13" t="s">
        <v>3693</v>
      </c>
      <c r="G469" s="13" t="s">
        <v>4297</v>
      </c>
      <c r="H469" s="13" t="s">
        <v>4298</v>
      </c>
      <c r="I469" s="14">
        <v>1</v>
      </c>
      <c r="J469" s="13" t="s">
        <v>3378</v>
      </c>
      <c r="K469" s="13" t="s">
        <v>3899</v>
      </c>
      <c r="L469" s="13" t="s">
        <v>4204</v>
      </c>
      <c r="M469" s="13" t="s">
        <v>4299</v>
      </c>
    </row>
    <row r="470" spans="1:13" x14ac:dyDescent="0.3">
      <c r="A470" s="13" t="s">
        <v>2366</v>
      </c>
      <c r="B470" s="13" t="s">
        <v>5296</v>
      </c>
      <c r="C470" s="13" t="s">
        <v>4860</v>
      </c>
      <c r="D470" s="13" t="s">
        <v>5297</v>
      </c>
      <c r="E470" s="13" t="s">
        <v>5298</v>
      </c>
      <c r="F470" s="13" t="s">
        <v>3693</v>
      </c>
      <c r="G470" s="13" t="s">
        <v>5299</v>
      </c>
      <c r="H470" s="13" t="s">
        <v>5300</v>
      </c>
      <c r="I470" s="14">
        <v>3</v>
      </c>
      <c r="J470" s="13" t="s">
        <v>2365</v>
      </c>
      <c r="K470" s="13" t="s">
        <v>3993</v>
      </c>
      <c r="L470" s="13" t="s">
        <v>4204</v>
      </c>
      <c r="M470" s="13" t="s">
        <v>4558</v>
      </c>
    </row>
    <row r="471" spans="1:13" x14ac:dyDescent="0.3">
      <c r="A471" s="13" t="s">
        <v>210</v>
      </c>
      <c r="B471" s="13" t="s">
        <v>5301</v>
      </c>
      <c r="C471" s="13" t="s">
        <v>3902</v>
      </c>
      <c r="D471" s="13" t="s">
        <v>5302</v>
      </c>
      <c r="E471" s="13" t="s">
        <v>5303</v>
      </c>
      <c r="F471" s="13" t="s">
        <v>3693</v>
      </c>
      <c r="G471" s="13" t="s">
        <v>4293</v>
      </c>
      <c r="H471" s="13" t="s">
        <v>4294</v>
      </c>
      <c r="I471" s="14">
        <v>1</v>
      </c>
      <c r="J471" s="13" t="s">
        <v>209</v>
      </c>
      <c r="K471" s="13" t="s">
        <v>4060</v>
      </c>
      <c r="L471" s="13" t="s">
        <v>4204</v>
      </c>
      <c r="M471" s="13" t="s">
        <v>4267</v>
      </c>
    </row>
    <row r="472" spans="1:13" x14ac:dyDescent="0.3">
      <c r="A472" s="13" t="s">
        <v>210</v>
      </c>
      <c r="B472" s="13" t="s">
        <v>5301</v>
      </c>
      <c r="C472" s="13" t="s">
        <v>3902</v>
      </c>
      <c r="D472" s="13" t="s">
        <v>5302</v>
      </c>
      <c r="E472" s="13" t="s">
        <v>5303</v>
      </c>
      <c r="F472" s="13" t="s">
        <v>3693</v>
      </c>
      <c r="G472" s="13" t="s">
        <v>5304</v>
      </c>
      <c r="H472" s="13" t="s">
        <v>5305</v>
      </c>
      <c r="I472" s="14">
        <v>1</v>
      </c>
      <c r="J472" s="13" t="s">
        <v>209</v>
      </c>
      <c r="K472" s="13" t="s">
        <v>4060</v>
      </c>
      <c r="L472" s="13" t="s">
        <v>4204</v>
      </c>
      <c r="M472" s="13" t="s">
        <v>4267</v>
      </c>
    </row>
    <row r="473" spans="1:13" x14ac:dyDescent="0.3">
      <c r="A473" s="13" t="s">
        <v>210</v>
      </c>
      <c r="B473" s="13" t="s">
        <v>5301</v>
      </c>
      <c r="C473" s="13" t="s">
        <v>3902</v>
      </c>
      <c r="D473" s="13" t="s">
        <v>5302</v>
      </c>
      <c r="E473" s="13" t="s">
        <v>5306</v>
      </c>
      <c r="F473" s="13" t="s">
        <v>3693</v>
      </c>
      <c r="G473" s="13" t="s">
        <v>4293</v>
      </c>
      <c r="H473" s="13" t="s">
        <v>4294</v>
      </c>
      <c r="I473" s="14">
        <v>2</v>
      </c>
      <c r="J473" s="13" t="s">
        <v>209</v>
      </c>
      <c r="K473" s="13" t="s">
        <v>4032</v>
      </c>
      <c r="L473" s="13" t="s">
        <v>4204</v>
      </c>
      <c r="M473" s="13" t="s">
        <v>4267</v>
      </c>
    </row>
    <row r="474" spans="1:13" x14ac:dyDescent="0.3">
      <c r="A474" s="13" t="s">
        <v>210</v>
      </c>
      <c r="B474" s="13" t="s">
        <v>5301</v>
      </c>
      <c r="C474" s="13" t="s">
        <v>3902</v>
      </c>
      <c r="D474" s="13" t="s">
        <v>5302</v>
      </c>
      <c r="E474" s="13" t="s">
        <v>5306</v>
      </c>
      <c r="F474" s="13" t="s">
        <v>3693</v>
      </c>
      <c r="G474" s="13" t="s">
        <v>5304</v>
      </c>
      <c r="H474" s="13" t="s">
        <v>5305</v>
      </c>
      <c r="I474" s="14">
        <v>1</v>
      </c>
      <c r="J474" s="13" t="s">
        <v>209</v>
      </c>
      <c r="K474" s="13" t="s">
        <v>4032</v>
      </c>
      <c r="L474" s="13" t="s">
        <v>4204</v>
      </c>
      <c r="M474" s="13" t="s">
        <v>4267</v>
      </c>
    </row>
    <row r="475" spans="1:13" x14ac:dyDescent="0.3">
      <c r="A475" s="13" t="s">
        <v>210</v>
      </c>
      <c r="B475" s="13" t="s">
        <v>5301</v>
      </c>
      <c r="C475" s="13" t="s">
        <v>3902</v>
      </c>
      <c r="D475" s="13" t="s">
        <v>5302</v>
      </c>
      <c r="E475" s="13" t="s">
        <v>5307</v>
      </c>
      <c r="F475" s="13" t="s">
        <v>3693</v>
      </c>
      <c r="G475" s="13" t="s">
        <v>4293</v>
      </c>
      <c r="H475" s="13" t="s">
        <v>4294</v>
      </c>
      <c r="I475" s="14">
        <v>1</v>
      </c>
      <c r="J475" s="13" t="s">
        <v>209</v>
      </c>
      <c r="K475" s="13" t="s">
        <v>3860</v>
      </c>
      <c r="L475" s="13" t="s">
        <v>4204</v>
      </c>
      <c r="M475" s="13" t="s">
        <v>4267</v>
      </c>
    </row>
    <row r="476" spans="1:13" x14ac:dyDescent="0.3">
      <c r="A476" s="13" t="s">
        <v>210</v>
      </c>
      <c r="B476" s="13" t="s">
        <v>5301</v>
      </c>
      <c r="C476" s="13" t="s">
        <v>3902</v>
      </c>
      <c r="D476" s="13" t="s">
        <v>5302</v>
      </c>
      <c r="E476" s="13" t="s">
        <v>5307</v>
      </c>
      <c r="F476" s="13" t="s">
        <v>3693</v>
      </c>
      <c r="G476" s="13" t="s">
        <v>5304</v>
      </c>
      <c r="H476" s="13" t="s">
        <v>5305</v>
      </c>
      <c r="I476" s="14">
        <v>1</v>
      </c>
      <c r="J476" s="13" t="s">
        <v>209</v>
      </c>
      <c r="K476" s="13" t="s">
        <v>3860</v>
      </c>
      <c r="L476" s="13" t="s">
        <v>4204</v>
      </c>
      <c r="M476" s="13" t="s">
        <v>4267</v>
      </c>
    </row>
    <row r="477" spans="1:13" x14ac:dyDescent="0.3">
      <c r="A477" s="13" t="s">
        <v>1560</v>
      </c>
      <c r="B477" s="13" t="s">
        <v>4959</v>
      </c>
      <c r="C477" s="13" t="s">
        <v>3723</v>
      </c>
      <c r="D477" s="13" t="s">
        <v>4960</v>
      </c>
      <c r="E477" s="13" t="s">
        <v>5308</v>
      </c>
      <c r="F477" s="13" t="s">
        <v>3693</v>
      </c>
      <c r="G477" s="13" t="s">
        <v>5309</v>
      </c>
      <c r="H477" s="13" t="s">
        <v>5310</v>
      </c>
      <c r="I477" s="14">
        <v>1</v>
      </c>
      <c r="J477" s="13" t="s">
        <v>1559</v>
      </c>
      <c r="K477" s="13" t="s">
        <v>3899</v>
      </c>
      <c r="L477" s="13" t="s">
        <v>4204</v>
      </c>
      <c r="M477" s="13" t="s">
        <v>4558</v>
      </c>
    </row>
    <row r="478" spans="1:13" x14ac:dyDescent="0.3">
      <c r="A478" s="13" t="s">
        <v>771</v>
      </c>
      <c r="B478" s="13" t="s">
        <v>5311</v>
      </c>
      <c r="C478" s="13" t="s">
        <v>3985</v>
      </c>
      <c r="D478" s="13" t="s">
        <v>5312</v>
      </c>
      <c r="E478" s="13" t="s">
        <v>5313</v>
      </c>
      <c r="F478" s="13" t="s">
        <v>3693</v>
      </c>
      <c r="G478" s="13" t="s">
        <v>4289</v>
      </c>
      <c r="H478" s="13" t="s">
        <v>4290</v>
      </c>
      <c r="I478" s="14">
        <v>3</v>
      </c>
      <c r="J478" s="13" t="s">
        <v>770</v>
      </c>
      <c r="K478" s="13" t="s">
        <v>3736</v>
      </c>
      <c r="L478" s="13" t="s">
        <v>4204</v>
      </c>
      <c r="M478" s="13" t="s">
        <v>3771</v>
      </c>
    </row>
    <row r="479" spans="1:13" x14ac:dyDescent="0.3">
      <c r="A479" s="13" t="s">
        <v>1178</v>
      </c>
      <c r="B479" s="13" t="s">
        <v>3928</v>
      </c>
      <c r="C479" s="13" t="s">
        <v>3894</v>
      </c>
      <c r="D479" s="13" t="s">
        <v>3929</v>
      </c>
      <c r="E479" s="13" t="s">
        <v>5314</v>
      </c>
      <c r="F479" s="13" t="s">
        <v>3693</v>
      </c>
      <c r="G479" s="13" t="s">
        <v>4502</v>
      </c>
      <c r="H479" s="13" t="s">
        <v>4503</v>
      </c>
      <c r="I479" s="14">
        <v>2</v>
      </c>
      <c r="J479" s="13" t="s">
        <v>1177</v>
      </c>
      <c r="K479" s="13" t="s">
        <v>4468</v>
      </c>
      <c r="L479" s="13" t="s">
        <v>4204</v>
      </c>
      <c r="M479" s="13" t="s">
        <v>3771</v>
      </c>
    </row>
    <row r="480" spans="1:13" x14ac:dyDescent="0.3">
      <c r="A480" s="13" t="s">
        <v>1178</v>
      </c>
      <c r="B480" s="13" t="s">
        <v>3928</v>
      </c>
      <c r="C480" s="13" t="s">
        <v>3894</v>
      </c>
      <c r="D480" s="13" t="s">
        <v>3929</v>
      </c>
      <c r="E480" s="13" t="s">
        <v>5315</v>
      </c>
      <c r="F480" s="13" t="s">
        <v>3693</v>
      </c>
      <c r="G480" s="13" t="s">
        <v>4502</v>
      </c>
      <c r="H480" s="13" t="s">
        <v>4503</v>
      </c>
      <c r="I480" s="14">
        <v>3</v>
      </c>
      <c r="J480" s="13" t="s">
        <v>1177</v>
      </c>
      <c r="K480" s="13" t="s">
        <v>3868</v>
      </c>
      <c r="L480" s="13" t="s">
        <v>4204</v>
      </c>
      <c r="M480" s="13" t="s">
        <v>3771</v>
      </c>
    </row>
    <row r="481" spans="1:13" x14ac:dyDescent="0.3">
      <c r="A481" s="13" t="s">
        <v>3349</v>
      </c>
      <c r="B481" s="13" t="s">
        <v>4104</v>
      </c>
      <c r="C481" s="13" t="s">
        <v>3887</v>
      </c>
      <c r="D481" s="13" t="s">
        <v>4909</v>
      </c>
      <c r="E481" s="13" t="s">
        <v>5316</v>
      </c>
      <c r="F481" s="13" t="s">
        <v>3693</v>
      </c>
      <c r="G481" s="13" t="s">
        <v>4297</v>
      </c>
      <c r="H481" s="13" t="s">
        <v>4298</v>
      </c>
      <c r="I481" s="14">
        <v>1</v>
      </c>
      <c r="J481" s="13" t="s">
        <v>3348</v>
      </c>
      <c r="K481" s="13" t="s">
        <v>3899</v>
      </c>
      <c r="L481" s="13" t="s">
        <v>4204</v>
      </c>
      <c r="M481" s="13" t="s">
        <v>4299</v>
      </c>
    </row>
    <row r="482" spans="1:13" x14ac:dyDescent="0.3">
      <c r="A482" s="13" t="s">
        <v>991</v>
      </c>
      <c r="B482" s="13" t="s">
        <v>5317</v>
      </c>
      <c r="C482" s="13" t="s">
        <v>3798</v>
      </c>
      <c r="D482" s="13" t="s">
        <v>5318</v>
      </c>
      <c r="E482" s="13" t="s">
        <v>5319</v>
      </c>
      <c r="F482" s="13" t="s">
        <v>3693</v>
      </c>
      <c r="G482" s="13" t="s">
        <v>4245</v>
      </c>
      <c r="H482" s="13" t="s">
        <v>4246</v>
      </c>
      <c r="I482" s="14">
        <v>1</v>
      </c>
      <c r="J482" s="13" t="s">
        <v>990</v>
      </c>
      <c r="K482" s="13" t="s">
        <v>3976</v>
      </c>
      <c r="L482" s="13" t="s">
        <v>4204</v>
      </c>
      <c r="M482" s="13" t="s">
        <v>4247</v>
      </c>
    </row>
    <row r="483" spans="1:13" x14ac:dyDescent="0.3">
      <c r="A483" s="13" t="s">
        <v>991</v>
      </c>
      <c r="B483" s="13" t="s">
        <v>5317</v>
      </c>
      <c r="C483" s="13" t="s">
        <v>3798</v>
      </c>
      <c r="D483" s="13" t="s">
        <v>5318</v>
      </c>
      <c r="E483" s="13" t="s">
        <v>5320</v>
      </c>
      <c r="F483" s="13" t="s">
        <v>3693</v>
      </c>
      <c r="G483" s="13" t="s">
        <v>4207</v>
      </c>
      <c r="H483" s="13" t="s">
        <v>4208</v>
      </c>
      <c r="I483" s="14">
        <v>2</v>
      </c>
      <c r="J483" s="13" t="s">
        <v>990</v>
      </c>
      <c r="K483" s="13" t="s">
        <v>3834</v>
      </c>
      <c r="L483" s="13" t="s">
        <v>4204</v>
      </c>
      <c r="M483" s="13" t="s">
        <v>4209</v>
      </c>
    </row>
    <row r="484" spans="1:13" x14ac:dyDescent="0.3">
      <c r="A484" s="13" t="s">
        <v>991</v>
      </c>
      <c r="B484" s="13" t="s">
        <v>5317</v>
      </c>
      <c r="C484" s="13" t="s">
        <v>3798</v>
      </c>
      <c r="D484" s="13" t="s">
        <v>5318</v>
      </c>
      <c r="E484" s="13" t="s">
        <v>5321</v>
      </c>
      <c r="F484" s="13" t="s">
        <v>3693</v>
      </c>
      <c r="G484" s="13" t="s">
        <v>4207</v>
      </c>
      <c r="H484" s="13" t="s">
        <v>4208</v>
      </c>
      <c r="I484" s="14">
        <v>1</v>
      </c>
      <c r="J484" s="13" t="s">
        <v>990</v>
      </c>
      <c r="K484" s="13" t="s">
        <v>3696</v>
      </c>
      <c r="L484" s="13" t="s">
        <v>4204</v>
      </c>
      <c r="M484" s="13" t="s">
        <v>4209</v>
      </c>
    </row>
    <row r="485" spans="1:13" x14ac:dyDescent="0.3">
      <c r="A485" s="13" t="s">
        <v>557</v>
      </c>
      <c r="B485" s="13" t="s">
        <v>4345</v>
      </c>
      <c r="C485" s="13" t="s">
        <v>3739</v>
      </c>
      <c r="D485" s="13" t="s">
        <v>4346</v>
      </c>
      <c r="E485" s="13" t="s">
        <v>5322</v>
      </c>
      <c r="F485" s="13" t="s">
        <v>3693</v>
      </c>
      <c r="G485" s="13" t="s">
        <v>4201</v>
      </c>
      <c r="H485" s="13" t="s">
        <v>4202</v>
      </c>
      <c r="I485" s="14">
        <v>2</v>
      </c>
      <c r="J485" s="13" t="s">
        <v>556</v>
      </c>
      <c r="K485" s="13" t="s">
        <v>4320</v>
      </c>
      <c r="L485" s="13" t="s">
        <v>4204</v>
      </c>
      <c r="M485" s="13" t="s">
        <v>4205</v>
      </c>
    </row>
    <row r="486" spans="1:13" x14ac:dyDescent="0.3">
      <c r="A486" s="13" t="s">
        <v>557</v>
      </c>
      <c r="B486" s="13" t="s">
        <v>4345</v>
      </c>
      <c r="C486" s="13" t="s">
        <v>3739</v>
      </c>
      <c r="D486" s="13" t="s">
        <v>4346</v>
      </c>
      <c r="E486" s="13" t="s">
        <v>5323</v>
      </c>
      <c r="F486" s="13" t="s">
        <v>3693</v>
      </c>
      <c r="G486" s="13" t="s">
        <v>4245</v>
      </c>
      <c r="H486" s="13" t="s">
        <v>4246</v>
      </c>
      <c r="I486" s="14">
        <v>1</v>
      </c>
      <c r="J486" s="13" t="s">
        <v>556</v>
      </c>
      <c r="K486" s="13" t="s">
        <v>4203</v>
      </c>
      <c r="L486" s="13" t="s">
        <v>4204</v>
      </c>
      <c r="M486" s="13" t="s">
        <v>4247</v>
      </c>
    </row>
    <row r="487" spans="1:13" x14ac:dyDescent="0.3">
      <c r="A487" s="13" t="s">
        <v>3375</v>
      </c>
      <c r="B487" s="13" t="s">
        <v>5324</v>
      </c>
      <c r="C487" s="13" t="s">
        <v>3887</v>
      </c>
      <c r="D487" s="13" t="s">
        <v>5325</v>
      </c>
      <c r="E487" s="13" t="s">
        <v>5326</v>
      </c>
      <c r="F487" s="13" t="s">
        <v>3693</v>
      </c>
      <c r="G487" s="13" t="s">
        <v>4297</v>
      </c>
      <c r="H487" s="13" t="s">
        <v>4298</v>
      </c>
      <c r="I487" s="14">
        <v>1</v>
      </c>
      <c r="J487" s="13" t="s">
        <v>3374</v>
      </c>
      <c r="K487" s="13" t="s">
        <v>3899</v>
      </c>
      <c r="L487" s="13" t="s">
        <v>4204</v>
      </c>
      <c r="M487" s="13" t="s">
        <v>4299</v>
      </c>
    </row>
    <row r="488" spans="1:13" x14ac:dyDescent="0.3">
      <c r="A488" s="13" t="s">
        <v>1664</v>
      </c>
      <c r="B488" s="13" t="s">
        <v>4053</v>
      </c>
      <c r="C488" s="13" t="s">
        <v>3765</v>
      </c>
      <c r="D488" s="13" t="s">
        <v>5280</v>
      </c>
      <c r="E488" s="13" t="s">
        <v>5327</v>
      </c>
      <c r="F488" s="13" t="s">
        <v>3693</v>
      </c>
      <c r="G488" s="13" t="s">
        <v>4565</v>
      </c>
      <c r="H488" s="13" t="s">
        <v>4566</v>
      </c>
      <c r="I488" s="14">
        <v>2</v>
      </c>
      <c r="J488" s="13" t="s">
        <v>1786</v>
      </c>
      <c r="K488" s="13" t="s">
        <v>3744</v>
      </c>
      <c r="L488" s="13" t="s">
        <v>4204</v>
      </c>
      <c r="M488" s="13" t="s">
        <v>4567</v>
      </c>
    </row>
    <row r="489" spans="1:13" x14ac:dyDescent="0.3">
      <c r="A489" s="13" t="s">
        <v>2010</v>
      </c>
      <c r="B489" s="13" t="s">
        <v>4345</v>
      </c>
      <c r="C489" s="13" t="s">
        <v>3739</v>
      </c>
      <c r="D489" s="13" t="s">
        <v>4346</v>
      </c>
      <c r="E489" s="13" t="s">
        <v>5328</v>
      </c>
      <c r="F489" s="13" t="s">
        <v>3693</v>
      </c>
      <c r="G489" s="13" t="s">
        <v>5329</v>
      </c>
      <c r="H489" s="13" t="s">
        <v>5330</v>
      </c>
      <c r="I489" s="14">
        <v>1</v>
      </c>
      <c r="J489" s="13" t="s">
        <v>2009</v>
      </c>
      <c r="K489" s="13" t="s">
        <v>4468</v>
      </c>
      <c r="L489" s="13" t="s">
        <v>4204</v>
      </c>
      <c r="M489" s="13" t="s">
        <v>4586</v>
      </c>
    </row>
    <row r="490" spans="1:13" x14ac:dyDescent="0.3">
      <c r="A490" s="13" t="s">
        <v>2010</v>
      </c>
      <c r="B490" s="13" t="s">
        <v>4345</v>
      </c>
      <c r="C490" s="13" t="s">
        <v>3739</v>
      </c>
      <c r="D490" s="13" t="s">
        <v>4346</v>
      </c>
      <c r="E490" s="13" t="s">
        <v>5331</v>
      </c>
      <c r="F490" s="13" t="s">
        <v>3693</v>
      </c>
      <c r="G490" s="13" t="s">
        <v>4565</v>
      </c>
      <c r="H490" s="13" t="s">
        <v>4566</v>
      </c>
      <c r="I490" s="14">
        <v>5</v>
      </c>
      <c r="J490" s="13" t="s">
        <v>2009</v>
      </c>
      <c r="K490" s="13" t="s">
        <v>4045</v>
      </c>
      <c r="L490" s="13" t="s">
        <v>4204</v>
      </c>
      <c r="M490" s="13" t="s">
        <v>4567</v>
      </c>
    </row>
    <row r="491" spans="1:13" x14ac:dyDescent="0.3">
      <c r="A491" s="13" t="s">
        <v>198</v>
      </c>
      <c r="B491" s="13" t="s">
        <v>5332</v>
      </c>
      <c r="C491" s="13" t="s">
        <v>3985</v>
      </c>
      <c r="D491" s="13" t="s">
        <v>5333</v>
      </c>
      <c r="E491" s="13" t="s">
        <v>5334</v>
      </c>
      <c r="F491" s="13" t="s">
        <v>3693</v>
      </c>
      <c r="G491" s="13" t="s">
        <v>4365</v>
      </c>
      <c r="H491" s="13" t="s">
        <v>4366</v>
      </c>
      <c r="I491" s="14">
        <v>1</v>
      </c>
      <c r="J491" s="13" t="s">
        <v>197</v>
      </c>
      <c r="K491" s="13" t="s">
        <v>4336</v>
      </c>
      <c r="L491" s="13" t="s">
        <v>4204</v>
      </c>
      <c r="M491" s="13" t="s">
        <v>3771</v>
      </c>
    </row>
    <row r="492" spans="1:13" x14ac:dyDescent="0.3">
      <c r="A492" s="13" t="s">
        <v>198</v>
      </c>
      <c r="B492" s="13" t="s">
        <v>5332</v>
      </c>
      <c r="C492" s="13" t="s">
        <v>3985</v>
      </c>
      <c r="D492" s="13" t="s">
        <v>5333</v>
      </c>
      <c r="E492" s="13" t="s">
        <v>5335</v>
      </c>
      <c r="F492" s="13" t="s">
        <v>3693</v>
      </c>
      <c r="G492" s="13" t="s">
        <v>4365</v>
      </c>
      <c r="H492" s="13" t="s">
        <v>4366</v>
      </c>
      <c r="I492" s="14">
        <v>1</v>
      </c>
      <c r="J492" s="13" t="s">
        <v>197</v>
      </c>
      <c r="K492" s="13" t="s">
        <v>3976</v>
      </c>
      <c r="L492" s="13" t="s">
        <v>4204</v>
      </c>
      <c r="M492" s="13" t="s">
        <v>3771</v>
      </c>
    </row>
    <row r="493" spans="1:13" x14ac:dyDescent="0.3">
      <c r="A493" s="13" t="s">
        <v>198</v>
      </c>
      <c r="B493" s="13" t="s">
        <v>5332</v>
      </c>
      <c r="C493" s="13" t="s">
        <v>3985</v>
      </c>
      <c r="D493" s="13" t="s">
        <v>5333</v>
      </c>
      <c r="E493" s="13" t="s">
        <v>5336</v>
      </c>
      <c r="F493" s="13" t="s">
        <v>3693</v>
      </c>
      <c r="G493" s="13" t="s">
        <v>4303</v>
      </c>
      <c r="H493" s="13" t="s">
        <v>4304</v>
      </c>
      <c r="I493" s="14">
        <v>1</v>
      </c>
      <c r="J493" s="13" t="s">
        <v>197</v>
      </c>
      <c r="K493" s="13" t="s">
        <v>3778</v>
      </c>
      <c r="L493" s="13" t="s">
        <v>4204</v>
      </c>
      <c r="M493" s="13" t="s">
        <v>3771</v>
      </c>
    </row>
    <row r="494" spans="1:13" x14ac:dyDescent="0.3">
      <c r="A494" s="13" t="s">
        <v>198</v>
      </c>
      <c r="B494" s="13" t="s">
        <v>5332</v>
      </c>
      <c r="C494" s="13" t="s">
        <v>3985</v>
      </c>
      <c r="D494" s="13" t="s">
        <v>5333</v>
      </c>
      <c r="E494" s="13" t="s">
        <v>5336</v>
      </c>
      <c r="F494" s="13" t="s">
        <v>3693</v>
      </c>
      <c r="G494" s="13" t="s">
        <v>4365</v>
      </c>
      <c r="H494" s="13" t="s">
        <v>4366</v>
      </c>
      <c r="I494" s="14">
        <v>1</v>
      </c>
      <c r="J494" s="13" t="s">
        <v>197</v>
      </c>
      <c r="K494" s="13" t="s">
        <v>3778</v>
      </c>
      <c r="L494" s="13" t="s">
        <v>4204</v>
      </c>
      <c r="M494" s="13" t="s">
        <v>3771</v>
      </c>
    </row>
    <row r="495" spans="1:13" x14ac:dyDescent="0.3">
      <c r="A495" s="13" t="s">
        <v>198</v>
      </c>
      <c r="B495" s="13" t="s">
        <v>5332</v>
      </c>
      <c r="C495" s="13" t="s">
        <v>3985</v>
      </c>
      <c r="D495" s="13" t="s">
        <v>5333</v>
      </c>
      <c r="E495" s="13" t="s">
        <v>5337</v>
      </c>
      <c r="F495" s="13" t="s">
        <v>3693</v>
      </c>
      <c r="G495" s="13" t="s">
        <v>4381</v>
      </c>
      <c r="H495" s="13" t="s">
        <v>4382</v>
      </c>
      <c r="I495" s="14">
        <v>1</v>
      </c>
      <c r="J495" s="13" t="s">
        <v>197</v>
      </c>
      <c r="K495" s="13" t="s">
        <v>3696</v>
      </c>
      <c r="L495" s="13" t="s">
        <v>4204</v>
      </c>
      <c r="M495" s="13" t="s">
        <v>3771</v>
      </c>
    </row>
    <row r="496" spans="1:13" x14ac:dyDescent="0.3">
      <c r="A496" s="13" t="s">
        <v>198</v>
      </c>
      <c r="B496" s="13" t="s">
        <v>5332</v>
      </c>
      <c r="C496" s="13" t="s">
        <v>3985</v>
      </c>
      <c r="D496" s="13" t="s">
        <v>5333</v>
      </c>
      <c r="E496" s="13" t="s">
        <v>5338</v>
      </c>
      <c r="F496" s="13" t="s">
        <v>3693</v>
      </c>
      <c r="G496" s="13" t="s">
        <v>4303</v>
      </c>
      <c r="H496" s="13" t="s">
        <v>4304</v>
      </c>
      <c r="I496" s="14">
        <v>1</v>
      </c>
      <c r="J496" s="13" t="s">
        <v>197</v>
      </c>
      <c r="K496" s="13" t="s">
        <v>3728</v>
      </c>
      <c r="L496" s="13" t="s">
        <v>4204</v>
      </c>
      <c r="M496" s="13" t="s">
        <v>3771</v>
      </c>
    </row>
    <row r="497" spans="1:13" x14ac:dyDescent="0.3">
      <c r="A497" s="13" t="s">
        <v>198</v>
      </c>
      <c r="B497" s="13" t="s">
        <v>5332</v>
      </c>
      <c r="C497" s="13" t="s">
        <v>3985</v>
      </c>
      <c r="D497" s="13" t="s">
        <v>5333</v>
      </c>
      <c r="E497" s="13" t="s">
        <v>5339</v>
      </c>
      <c r="F497" s="13" t="s">
        <v>3693</v>
      </c>
      <c r="G497" s="13" t="s">
        <v>4365</v>
      </c>
      <c r="H497" s="13" t="s">
        <v>4366</v>
      </c>
      <c r="I497" s="14">
        <v>1</v>
      </c>
      <c r="J497" s="13" t="s">
        <v>197</v>
      </c>
      <c r="K497" s="13" t="s">
        <v>3720</v>
      </c>
      <c r="L497" s="13" t="s">
        <v>4204</v>
      </c>
      <c r="M497" s="13" t="s">
        <v>3771</v>
      </c>
    </row>
    <row r="498" spans="1:13" x14ac:dyDescent="0.3">
      <c r="A498" s="13" t="s">
        <v>456</v>
      </c>
      <c r="B498" s="13" t="s">
        <v>5340</v>
      </c>
      <c r="C498" s="13" t="s">
        <v>3985</v>
      </c>
      <c r="D498" s="13" t="s">
        <v>5341</v>
      </c>
      <c r="E498" s="13" t="s">
        <v>5342</v>
      </c>
      <c r="F498" s="13" t="s">
        <v>3693</v>
      </c>
      <c r="G498" s="13" t="s">
        <v>5039</v>
      </c>
      <c r="H498" s="13" t="s">
        <v>5040</v>
      </c>
      <c r="I498" s="14">
        <v>1</v>
      </c>
      <c r="J498" s="13" t="s">
        <v>455</v>
      </c>
      <c r="K498" s="13" t="s">
        <v>4060</v>
      </c>
      <c r="L498" s="13" t="s">
        <v>4204</v>
      </c>
      <c r="M498" s="13" t="s">
        <v>4267</v>
      </c>
    </row>
    <row r="499" spans="1:13" x14ac:dyDescent="0.3">
      <c r="A499" s="13" t="s">
        <v>456</v>
      </c>
      <c r="B499" s="13" t="s">
        <v>5340</v>
      </c>
      <c r="C499" s="13" t="s">
        <v>3985</v>
      </c>
      <c r="D499" s="13" t="s">
        <v>5341</v>
      </c>
      <c r="E499" s="13" t="s">
        <v>5343</v>
      </c>
      <c r="F499" s="13" t="s">
        <v>3693</v>
      </c>
      <c r="G499" s="13" t="s">
        <v>5004</v>
      </c>
      <c r="H499" s="13" t="s">
        <v>5005</v>
      </c>
      <c r="I499" s="14">
        <v>1</v>
      </c>
      <c r="J499" s="13" t="s">
        <v>455</v>
      </c>
      <c r="K499" s="13" t="s">
        <v>3744</v>
      </c>
      <c r="L499" s="13" t="s">
        <v>4204</v>
      </c>
      <c r="M499" s="13" t="s">
        <v>3771</v>
      </c>
    </row>
    <row r="500" spans="1:13" x14ac:dyDescent="0.3">
      <c r="A500" s="13" t="s">
        <v>456</v>
      </c>
      <c r="B500" s="13" t="s">
        <v>5340</v>
      </c>
      <c r="C500" s="13" t="s">
        <v>3985</v>
      </c>
      <c r="D500" s="13" t="s">
        <v>5341</v>
      </c>
      <c r="E500" s="13" t="s">
        <v>5343</v>
      </c>
      <c r="F500" s="13" t="s">
        <v>3693</v>
      </c>
      <c r="G500" s="13" t="s">
        <v>5006</v>
      </c>
      <c r="H500" s="13" t="s">
        <v>4223</v>
      </c>
      <c r="I500" s="14">
        <v>1</v>
      </c>
      <c r="J500" s="13" t="s">
        <v>455</v>
      </c>
      <c r="K500" s="13" t="s">
        <v>3744</v>
      </c>
      <c r="L500" s="13" t="s">
        <v>4204</v>
      </c>
      <c r="M500" s="13" t="s">
        <v>3771</v>
      </c>
    </row>
    <row r="501" spans="1:13" x14ac:dyDescent="0.3">
      <c r="A501" s="13" t="s">
        <v>3353</v>
      </c>
      <c r="B501" s="13" t="s">
        <v>5344</v>
      </c>
      <c r="C501" s="13" t="s">
        <v>3887</v>
      </c>
      <c r="D501" s="13" t="s">
        <v>5345</v>
      </c>
      <c r="E501" s="13" t="s">
        <v>5346</v>
      </c>
      <c r="F501" s="13" t="s">
        <v>3693</v>
      </c>
      <c r="G501" s="13" t="s">
        <v>4297</v>
      </c>
      <c r="H501" s="13" t="s">
        <v>4298</v>
      </c>
      <c r="I501" s="14">
        <v>1</v>
      </c>
      <c r="J501" s="13" t="s">
        <v>3352</v>
      </c>
      <c r="K501" s="13" t="s">
        <v>3899</v>
      </c>
      <c r="L501" s="13" t="s">
        <v>4204</v>
      </c>
      <c r="M501" s="13" t="s">
        <v>4299</v>
      </c>
    </row>
    <row r="502" spans="1:13" x14ac:dyDescent="0.3">
      <c r="A502" s="13" t="s">
        <v>742</v>
      </c>
      <c r="B502" s="13" t="s">
        <v>5347</v>
      </c>
      <c r="C502" s="13" t="s">
        <v>4184</v>
      </c>
      <c r="D502" s="13" t="s">
        <v>5348</v>
      </c>
      <c r="E502" s="13" t="s">
        <v>5349</v>
      </c>
      <c r="F502" s="13" t="s">
        <v>3693</v>
      </c>
      <c r="G502" s="13" t="s">
        <v>4577</v>
      </c>
      <c r="H502" s="13" t="s">
        <v>4578</v>
      </c>
      <c r="I502" s="14">
        <v>1</v>
      </c>
      <c r="J502" s="13" t="s">
        <v>741</v>
      </c>
      <c r="K502" s="13" t="s">
        <v>4060</v>
      </c>
      <c r="L502" s="13" t="s">
        <v>4204</v>
      </c>
      <c r="M502" s="13" t="s">
        <v>4267</v>
      </c>
    </row>
    <row r="503" spans="1:13" x14ac:dyDescent="0.3">
      <c r="A503" s="13" t="s">
        <v>742</v>
      </c>
      <c r="B503" s="13" t="s">
        <v>5347</v>
      </c>
      <c r="C503" s="13" t="s">
        <v>4184</v>
      </c>
      <c r="D503" s="13" t="s">
        <v>5348</v>
      </c>
      <c r="E503" s="13" t="s">
        <v>5350</v>
      </c>
      <c r="F503" s="13" t="s">
        <v>3693</v>
      </c>
      <c r="G503" s="13" t="s">
        <v>4577</v>
      </c>
      <c r="H503" s="13" t="s">
        <v>4578</v>
      </c>
      <c r="I503" s="14">
        <v>1</v>
      </c>
      <c r="J503" s="13" t="s">
        <v>741</v>
      </c>
      <c r="K503" s="13" t="s">
        <v>3803</v>
      </c>
      <c r="L503" s="13" t="s">
        <v>4204</v>
      </c>
      <c r="M503" s="13" t="s">
        <v>4267</v>
      </c>
    </row>
    <row r="504" spans="1:13" x14ac:dyDescent="0.3">
      <c r="A504" s="13" t="s">
        <v>533</v>
      </c>
      <c r="B504" s="13" t="s">
        <v>4300</v>
      </c>
      <c r="C504" s="13" t="s">
        <v>4136</v>
      </c>
      <c r="D504" s="13" t="s">
        <v>5351</v>
      </c>
      <c r="E504" s="13" t="s">
        <v>5352</v>
      </c>
      <c r="F504" s="13" t="s">
        <v>3693</v>
      </c>
      <c r="G504" s="13" t="s">
        <v>5009</v>
      </c>
      <c r="H504" s="13" t="s">
        <v>5010</v>
      </c>
      <c r="I504" s="14">
        <v>1</v>
      </c>
      <c r="J504" s="13" t="s">
        <v>532</v>
      </c>
      <c r="K504" s="13" t="s">
        <v>3976</v>
      </c>
      <c r="L504" s="13" t="s">
        <v>4204</v>
      </c>
      <c r="M504" s="13" t="s">
        <v>3771</v>
      </c>
    </row>
    <row r="505" spans="1:13" x14ac:dyDescent="0.3">
      <c r="A505" s="13" t="s">
        <v>533</v>
      </c>
      <c r="B505" s="13" t="s">
        <v>4300</v>
      </c>
      <c r="C505" s="13" t="s">
        <v>4136</v>
      </c>
      <c r="D505" s="13" t="s">
        <v>5351</v>
      </c>
      <c r="E505" s="13" t="s">
        <v>5352</v>
      </c>
      <c r="F505" s="13" t="s">
        <v>3693</v>
      </c>
      <c r="G505" s="13" t="s">
        <v>4245</v>
      </c>
      <c r="H505" s="13" t="s">
        <v>4246</v>
      </c>
      <c r="I505" s="14">
        <v>1</v>
      </c>
      <c r="J505" s="13" t="s">
        <v>532</v>
      </c>
      <c r="K505" s="13" t="s">
        <v>3976</v>
      </c>
      <c r="L505" s="13" t="s">
        <v>4204</v>
      </c>
      <c r="M505" s="13" t="s">
        <v>4247</v>
      </c>
    </row>
    <row r="506" spans="1:13" x14ac:dyDescent="0.3">
      <c r="A506" s="13" t="s">
        <v>533</v>
      </c>
      <c r="B506" s="13" t="s">
        <v>4300</v>
      </c>
      <c r="C506" s="13" t="s">
        <v>4136</v>
      </c>
      <c r="D506" s="13" t="s">
        <v>5351</v>
      </c>
      <c r="E506" s="13" t="s">
        <v>5353</v>
      </c>
      <c r="F506" s="13" t="s">
        <v>3693</v>
      </c>
      <c r="G506" s="13" t="s">
        <v>4245</v>
      </c>
      <c r="H506" s="13" t="s">
        <v>4246</v>
      </c>
      <c r="I506" s="14">
        <v>1</v>
      </c>
      <c r="J506" s="13" t="s">
        <v>532</v>
      </c>
      <c r="K506" s="13" t="s">
        <v>3842</v>
      </c>
      <c r="L506" s="13" t="s">
        <v>4204</v>
      </c>
      <c r="M506" s="13" t="s">
        <v>4247</v>
      </c>
    </row>
    <row r="507" spans="1:13" x14ac:dyDescent="0.3">
      <c r="A507" s="13" t="s">
        <v>533</v>
      </c>
      <c r="B507" s="13" t="s">
        <v>4300</v>
      </c>
      <c r="C507" s="13" t="s">
        <v>4136</v>
      </c>
      <c r="D507" s="13" t="s">
        <v>5351</v>
      </c>
      <c r="E507" s="13" t="s">
        <v>5354</v>
      </c>
      <c r="F507" s="13" t="s">
        <v>3693</v>
      </c>
      <c r="G507" s="13" t="s">
        <v>4249</v>
      </c>
      <c r="H507" s="13" t="s">
        <v>4250</v>
      </c>
      <c r="I507" s="14">
        <v>1</v>
      </c>
      <c r="J507" s="13" t="s">
        <v>532</v>
      </c>
      <c r="K507" s="13" t="s">
        <v>3993</v>
      </c>
      <c r="L507" s="13" t="s">
        <v>4204</v>
      </c>
      <c r="M507" s="13" t="s">
        <v>4209</v>
      </c>
    </row>
    <row r="508" spans="1:13" x14ac:dyDescent="0.3">
      <c r="A508" s="13" t="s">
        <v>1628</v>
      </c>
      <c r="B508" s="13" t="s">
        <v>4139</v>
      </c>
      <c r="C508" s="13" t="s">
        <v>4083</v>
      </c>
      <c r="D508" s="13" t="s">
        <v>4140</v>
      </c>
      <c r="E508" s="13" t="s">
        <v>5355</v>
      </c>
      <c r="F508" s="13" t="s">
        <v>3693</v>
      </c>
      <c r="G508" s="13" t="s">
        <v>5356</v>
      </c>
      <c r="H508" s="13" t="s">
        <v>5357</v>
      </c>
      <c r="I508" s="14">
        <v>1</v>
      </c>
      <c r="J508" s="13" t="s">
        <v>1627</v>
      </c>
      <c r="K508" s="13" t="s">
        <v>3993</v>
      </c>
      <c r="L508" s="13" t="s">
        <v>4204</v>
      </c>
      <c r="M508" s="13" t="s">
        <v>5358</v>
      </c>
    </row>
    <row r="509" spans="1:13" x14ac:dyDescent="0.3">
      <c r="A509" s="13" t="s">
        <v>418</v>
      </c>
      <c r="B509" s="13" t="s">
        <v>5359</v>
      </c>
      <c r="C509" s="13" t="s">
        <v>4054</v>
      </c>
      <c r="D509" s="13" t="s">
        <v>5360</v>
      </c>
      <c r="E509" s="13" t="s">
        <v>5361</v>
      </c>
      <c r="F509" s="13" t="s">
        <v>3693</v>
      </c>
      <c r="G509" s="13" t="s">
        <v>4201</v>
      </c>
      <c r="H509" s="13" t="s">
        <v>4202</v>
      </c>
      <c r="I509" s="14">
        <v>1</v>
      </c>
      <c r="J509" s="13" t="s">
        <v>417</v>
      </c>
      <c r="K509" s="13" t="s">
        <v>3815</v>
      </c>
      <c r="L509" s="13" t="s">
        <v>4204</v>
      </c>
      <c r="M509" s="13" t="s">
        <v>4205</v>
      </c>
    </row>
    <row r="510" spans="1:13" x14ac:dyDescent="0.3">
      <c r="A510" s="13" t="s">
        <v>418</v>
      </c>
      <c r="B510" s="13" t="s">
        <v>5359</v>
      </c>
      <c r="C510" s="13" t="s">
        <v>4054</v>
      </c>
      <c r="D510" s="13" t="s">
        <v>5360</v>
      </c>
      <c r="E510" s="13" t="s">
        <v>5362</v>
      </c>
      <c r="F510" s="13" t="s">
        <v>3693</v>
      </c>
      <c r="G510" s="13" t="s">
        <v>4201</v>
      </c>
      <c r="H510" s="13" t="s">
        <v>4202</v>
      </c>
      <c r="I510" s="14">
        <v>1</v>
      </c>
      <c r="J510" s="13" t="s">
        <v>417</v>
      </c>
      <c r="K510" s="13" t="s">
        <v>4000</v>
      </c>
      <c r="L510" s="13" t="s">
        <v>4204</v>
      </c>
      <c r="M510" s="13" t="s">
        <v>4205</v>
      </c>
    </row>
    <row r="511" spans="1:13" x14ac:dyDescent="0.3">
      <c r="A511" s="13" t="s">
        <v>1871</v>
      </c>
      <c r="B511" s="13" t="s">
        <v>4300</v>
      </c>
      <c r="C511" s="13" t="s">
        <v>4136</v>
      </c>
      <c r="D511" s="13" t="s">
        <v>5351</v>
      </c>
      <c r="E511" s="13" t="s">
        <v>5363</v>
      </c>
      <c r="F511" s="13" t="s">
        <v>3693</v>
      </c>
      <c r="G511" s="13" t="s">
        <v>4215</v>
      </c>
      <c r="H511" s="13" t="s">
        <v>4216</v>
      </c>
      <c r="I511" s="14">
        <v>1</v>
      </c>
      <c r="J511" s="13" t="s">
        <v>1870</v>
      </c>
      <c r="K511" s="13" t="s">
        <v>3810</v>
      </c>
      <c r="L511" s="13" t="s">
        <v>4204</v>
      </c>
      <c r="M511" s="13" t="s">
        <v>4218</v>
      </c>
    </row>
    <row r="512" spans="1:13" x14ac:dyDescent="0.3">
      <c r="A512" s="13" t="s">
        <v>681</v>
      </c>
      <c r="B512" s="13" t="s">
        <v>5364</v>
      </c>
      <c r="C512" s="13" t="s">
        <v>4352</v>
      </c>
      <c r="D512" s="13" t="s">
        <v>5365</v>
      </c>
      <c r="E512" s="13" t="s">
        <v>5366</v>
      </c>
      <c r="F512" s="13" t="s">
        <v>3693</v>
      </c>
      <c r="G512" s="13" t="s">
        <v>4245</v>
      </c>
      <c r="H512" s="13" t="s">
        <v>4246</v>
      </c>
      <c r="I512" s="14">
        <v>1</v>
      </c>
      <c r="J512" s="13" t="s">
        <v>680</v>
      </c>
      <c r="K512" s="13" t="s">
        <v>3810</v>
      </c>
      <c r="L512" s="13" t="s">
        <v>4204</v>
      </c>
      <c r="M512" s="13" t="s">
        <v>4247</v>
      </c>
    </row>
    <row r="513" spans="1:13" x14ac:dyDescent="0.3">
      <c r="A513" s="13" t="s">
        <v>2654</v>
      </c>
      <c r="B513" s="13" t="s">
        <v>4842</v>
      </c>
      <c r="C513" s="13" t="s">
        <v>3790</v>
      </c>
      <c r="D513" s="13" t="s">
        <v>4843</v>
      </c>
      <c r="E513" s="13" t="s">
        <v>5367</v>
      </c>
      <c r="F513" s="13" t="s">
        <v>3693</v>
      </c>
      <c r="G513" s="13" t="s">
        <v>4845</v>
      </c>
      <c r="H513" s="13" t="s">
        <v>4717</v>
      </c>
      <c r="I513" s="14">
        <v>2</v>
      </c>
      <c r="J513" s="13" t="s">
        <v>2653</v>
      </c>
      <c r="K513" s="13" t="s">
        <v>3854</v>
      </c>
      <c r="L513" s="13" t="s">
        <v>4204</v>
      </c>
      <c r="M513" s="13" t="s">
        <v>3771</v>
      </c>
    </row>
    <row r="514" spans="1:13" x14ac:dyDescent="0.3">
      <c r="A514" s="13" t="s">
        <v>2654</v>
      </c>
      <c r="B514" s="13" t="s">
        <v>4842</v>
      </c>
      <c r="C514" s="13" t="s">
        <v>3790</v>
      </c>
      <c r="D514" s="13" t="s">
        <v>4843</v>
      </c>
      <c r="E514" s="13" t="s">
        <v>5367</v>
      </c>
      <c r="F514" s="13" t="s">
        <v>3693</v>
      </c>
      <c r="G514" s="13" t="s">
        <v>4716</v>
      </c>
      <c r="H514" s="13" t="s">
        <v>4717</v>
      </c>
      <c r="I514" s="14">
        <v>3</v>
      </c>
      <c r="J514" s="13" t="s">
        <v>2653</v>
      </c>
      <c r="K514" s="13" t="s">
        <v>3854</v>
      </c>
      <c r="L514" s="13" t="s">
        <v>4204</v>
      </c>
      <c r="M514" s="13" t="s">
        <v>3771</v>
      </c>
    </row>
    <row r="515" spans="1:13" x14ac:dyDescent="0.3">
      <c r="A515" s="13" t="s">
        <v>967</v>
      </c>
      <c r="B515" s="13" t="s">
        <v>5368</v>
      </c>
      <c r="C515" s="13" t="s">
        <v>4007</v>
      </c>
      <c r="D515" s="13" t="s">
        <v>5369</v>
      </c>
      <c r="E515" s="13" t="s">
        <v>5370</v>
      </c>
      <c r="F515" s="13" t="s">
        <v>3693</v>
      </c>
      <c r="G515" s="13" t="s">
        <v>4249</v>
      </c>
      <c r="H515" s="13" t="s">
        <v>4250</v>
      </c>
      <c r="I515" s="14">
        <v>3</v>
      </c>
      <c r="J515" s="13" t="s">
        <v>966</v>
      </c>
      <c r="K515" s="13" t="s">
        <v>3854</v>
      </c>
      <c r="L515" s="13" t="s">
        <v>4204</v>
      </c>
      <c r="M515" s="13" t="s">
        <v>4209</v>
      </c>
    </row>
    <row r="516" spans="1:13" x14ac:dyDescent="0.3">
      <c r="A516" s="13" t="s">
        <v>2225</v>
      </c>
      <c r="B516" s="13" t="s">
        <v>4362</v>
      </c>
      <c r="C516" s="13" t="s">
        <v>3715</v>
      </c>
      <c r="D516" s="13" t="s">
        <v>5371</v>
      </c>
      <c r="E516" s="13" t="s">
        <v>5372</v>
      </c>
      <c r="F516" s="13" t="s">
        <v>3693</v>
      </c>
      <c r="G516" s="13" t="s">
        <v>4222</v>
      </c>
      <c r="H516" s="13" t="s">
        <v>4223</v>
      </c>
      <c r="I516" s="14">
        <v>3</v>
      </c>
      <c r="J516" s="13" t="s">
        <v>2224</v>
      </c>
      <c r="K516" s="13" t="s">
        <v>4224</v>
      </c>
      <c r="L516" s="13" t="s">
        <v>4204</v>
      </c>
      <c r="M516" s="13" t="s">
        <v>3771</v>
      </c>
    </row>
    <row r="517" spans="1:13" x14ac:dyDescent="0.3">
      <c r="A517" s="13" t="s">
        <v>2225</v>
      </c>
      <c r="B517" s="13" t="s">
        <v>4362</v>
      </c>
      <c r="C517" s="13" t="s">
        <v>3715</v>
      </c>
      <c r="D517" s="13" t="s">
        <v>5371</v>
      </c>
      <c r="E517" s="13" t="s">
        <v>5373</v>
      </c>
      <c r="F517" s="13" t="s">
        <v>3693</v>
      </c>
      <c r="G517" s="13" t="s">
        <v>4222</v>
      </c>
      <c r="H517" s="13" t="s">
        <v>4223</v>
      </c>
      <c r="I517" s="14">
        <v>3</v>
      </c>
      <c r="J517" s="13" t="s">
        <v>2224</v>
      </c>
      <c r="K517" s="13" t="s">
        <v>4230</v>
      </c>
      <c r="L517" s="13" t="s">
        <v>4204</v>
      </c>
      <c r="M517" s="13" t="s">
        <v>3771</v>
      </c>
    </row>
    <row r="518" spans="1:13" x14ac:dyDescent="0.3">
      <c r="A518" s="13" t="s">
        <v>2225</v>
      </c>
      <c r="B518" s="13" t="s">
        <v>4362</v>
      </c>
      <c r="C518" s="13" t="s">
        <v>3715</v>
      </c>
      <c r="D518" s="13" t="s">
        <v>5371</v>
      </c>
      <c r="E518" s="13" t="s">
        <v>5374</v>
      </c>
      <c r="F518" s="13" t="s">
        <v>3693</v>
      </c>
      <c r="G518" s="13" t="s">
        <v>4222</v>
      </c>
      <c r="H518" s="13" t="s">
        <v>4223</v>
      </c>
      <c r="I518" s="14">
        <v>2</v>
      </c>
      <c r="J518" s="13" t="s">
        <v>2224</v>
      </c>
      <c r="K518" s="13" t="s">
        <v>4089</v>
      </c>
      <c r="L518" s="13" t="s">
        <v>4204</v>
      </c>
      <c r="M518" s="13" t="s">
        <v>3771</v>
      </c>
    </row>
    <row r="519" spans="1:13" x14ac:dyDescent="0.3">
      <c r="A519" s="13" t="s">
        <v>38</v>
      </c>
      <c r="B519" s="13" t="s">
        <v>5375</v>
      </c>
      <c r="C519" s="13" t="s">
        <v>3715</v>
      </c>
      <c r="D519" s="13" t="s">
        <v>5376</v>
      </c>
      <c r="E519" s="13" t="s">
        <v>5377</v>
      </c>
      <c r="F519" s="13" t="s">
        <v>3693</v>
      </c>
      <c r="G519" s="13" t="s">
        <v>4381</v>
      </c>
      <c r="H519" s="13" t="s">
        <v>4382</v>
      </c>
      <c r="I519" s="14">
        <v>1</v>
      </c>
      <c r="J519" s="13" t="s">
        <v>804</v>
      </c>
      <c r="K519" s="13" t="s">
        <v>4032</v>
      </c>
      <c r="L519" s="13" t="s">
        <v>4204</v>
      </c>
      <c r="M519" s="13" t="s">
        <v>3771</v>
      </c>
    </row>
    <row r="520" spans="1:13" x14ac:dyDescent="0.3">
      <c r="A520" s="13" t="s">
        <v>38</v>
      </c>
      <c r="B520" s="13" t="s">
        <v>5375</v>
      </c>
      <c r="C520" s="13" t="s">
        <v>3715</v>
      </c>
      <c r="D520" s="13" t="s">
        <v>5376</v>
      </c>
      <c r="E520" s="13" t="s">
        <v>5378</v>
      </c>
      <c r="F520" s="13" t="s">
        <v>3693</v>
      </c>
      <c r="G520" s="13" t="s">
        <v>4381</v>
      </c>
      <c r="H520" s="13" t="s">
        <v>4382</v>
      </c>
      <c r="I520" s="14">
        <v>3</v>
      </c>
      <c r="J520" s="13" t="s">
        <v>804</v>
      </c>
      <c r="K520" s="13" t="s">
        <v>4478</v>
      </c>
      <c r="L520" s="13" t="s">
        <v>4204</v>
      </c>
      <c r="M520" s="13" t="s">
        <v>3771</v>
      </c>
    </row>
    <row r="521" spans="1:13" x14ac:dyDescent="0.3">
      <c r="A521" s="13" t="s">
        <v>276</v>
      </c>
      <c r="B521" s="13" t="s">
        <v>3937</v>
      </c>
      <c r="C521" s="13" t="s">
        <v>3765</v>
      </c>
      <c r="D521" s="13" t="s">
        <v>3938</v>
      </c>
      <c r="E521" s="13" t="s">
        <v>5379</v>
      </c>
      <c r="F521" s="13" t="s">
        <v>3693</v>
      </c>
      <c r="G521" s="13" t="s">
        <v>4201</v>
      </c>
      <c r="H521" s="13" t="s">
        <v>4202</v>
      </c>
      <c r="I521" s="14">
        <v>2</v>
      </c>
      <c r="J521" s="13" t="s">
        <v>275</v>
      </c>
      <c r="K521" s="13" t="s">
        <v>3712</v>
      </c>
      <c r="L521" s="13" t="s">
        <v>4204</v>
      </c>
      <c r="M521" s="13" t="s">
        <v>4205</v>
      </c>
    </row>
    <row r="522" spans="1:13" x14ac:dyDescent="0.3">
      <c r="A522" s="13" t="s">
        <v>276</v>
      </c>
      <c r="B522" s="13" t="s">
        <v>3937</v>
      </c>
      <c r="C522" s="13" t="s">
        <v>3765</v>
      </c>
      <c r="D522" s="13" t="s">
        <v>3938</v>
      </c>
      <c r="E522" s="13" t="s">
        <v>5380</v>
      </c>
      <c r="F522" s="13" t="s">
        <v>3693</v>
      </c>
      <c r="G522" s="13" t="s">
        <v>5381</v>
      </c>
      <c r="H522" s="13" t="s">
        <v>5382</v>
      </c>
      <c r="I522" s="14">
        <v>1</v>
      </c>
      <c r="J522" s="13" t="s">
        <v>275</v>
      </c>
      <c r="K522" s="13" t="s">
        <v>3899</v>
      </c>
      <c r="L522" s="13" t="s">
        <v>4204</v>
      </c>
      <c r="M522" s="13" t="s">
        <v>4267</v>
      </c>
    </row>
    <row r="523" spans="1:13" x14ac:dyDescent="0.3">
      <c r="A523" s="13" t="s">
        <v>80</v>
      </c>
      <c r="B523" s="13" t="s">
        <v>5383</v>
      </c>
      <c r="C523" s="13" t="s">
        <v>5384</v>
      </c>
      <c r="D523" s="13" t="s">
        <v>5385</v>
      </c>
      <c r="E523" s="13" t="s">
        <v>5386</v>
      </c>
      <c r="F523" s="13" t="s">
        <v>3693</v>
      </c>
      <c r="G523" s="13" t="s">
        <v>4201</v>
      </c>
      <c r="H523" s="13" t="s">
        <v>4202</v>
      </c>
      <c r="I523" s="14">
        <v>1</v>
      </c>
      <c r="J523" s="13" t="s">
        <v>79</v>
      </c>
      <c r="K523" s="13" t="s">
        <v>3810</v>
      </c>
      <c r="L523" s="13" t="s">
        <v>4204</v>
      </c>
      <c r="M523" s="13" t="s">
        <v>4205</v>
      </c>
    </row>
    <row r="524" spans="1:13" x14ac:dyDescent="0.3">
      <c r="A524" s="13" t="s">
        <v>337</v>
      </c>
      <c r="B524" s="13" t="s">
        <v>3816</v>
      </c>
      <c r="C524" s="13" t="s">
        <v>3817</v>
      </c>
      <c r="D524" s="13" t="s">
        <v>3818</v>
      </c>
      <c r="E524" s="13" t="s">
        <v>3942</v>
      </c>
      <c r="F524" s="13" t="s">
        <v>3693</v>
      </c>
      <c r="G524" s="13" t="s">
        <v>4245</v>
      </c>
      <c r="H524" s="13" t="s">
        <v>4246</v>
      </c>
      <c r="I524" s="14">
        <v>1</v>
      </c>
      <c r="J524" s="13" t="s">
        <v>336</v>
      </c>
      <c r="K524" s="13" t="s">
        <v>3943</v>
      </c>
      <c r="L524" s="13" t="s">
        <v>4204</v>
      </c>
      <c r="M524" s="13" t="s">
        <v>4247</v>
      </c>
    </row>
    <row r="525" spans="1:13" x14ac:dyDescent="0.3">
      <c r="A525" s="13" t="s">
        <v>280</v>
      </c>
      <c r="B525" s="13" t="s">
        <v>5387</v>
      </c>
      <c r="C525" s="13" t="s">
        <v>4036</v>
      </c>
      <c r="D525" s="13" t="s">
        <v>5388</v>
      </c>
      <c r="E525" s="13" t="s">
        <v>5389</v>
      </c>
      <c r="F525" s="13" t="s">
        <v>3693</v>
      </c>
      <c r="G525" s="13" t="s">
        <v>4245</v>
      </c>
      <c r="H525" s="13" t="s">
        <v>4246</v>
      </c>
      <c r="I525" s="14">
        <v>1</v>
      </c>
      <c r="J525" s="13" t="s">
        <v>279</v>
      </c>
      <c r="K525" s="13" t="s">
        <v>3976</v>
      </c>
      <c r="L525" s="13" t="s">
        <v>4204</v>
      </c>
      <c r="M525" s="13" t="s">
        <v>4247</v>
      </c>
    </row>
    <row r="526" spans="1:13" x14ac:dyDescent="0.3">
      <c r="A526" s="13" t="s">
        <v>280</v>
      </c>
      <c r="B526" s="13" t="s">
        <v>5387</v>
      </c>
      <c r="C526" s="13" t="s">
        <v>4036</v>
      </c>
      <c r="D526" s="13" t="s">
        <v>5388</v>
      </c>
      <c r="E526" s="13" t="s">
        <v>5390</v>
      </c>
      <c r="F526" s="13" t="s">
        <v>3693</v>
      </c>
      <c r="G526" s="13" t="s">
        <v>4245</v>
      </c>
      <c r="H526" s="13" t="s">
        <v>4246</v>
      </c>
      <c r="I526" s="14">
        <v>1</v>
      </c>
      <c r="J526" s="13" t="s">
        <v>279</v>
      </c>
      <c r="K526" s="13" t="s">
        <v>3993</v>
      </c>
      <c r="L526" s="13" t="s">
        <v>4204</v>
      </c>
      <c r="M526" s="13" t="s">
        <v>4247</v>
      </c>
    </row>
    <row r="527" spans="1:13" x14ac:dyDescent="0.3">
      <c r="A527" s="13" t="s">
        <v>1370</v>
      </c>
      <c r="B527" s="13" t="s">
        <v>5391</v>
      </c>
      <c r="C527" s="13" t="s">
        <v>3715</v>
      </c>
      <c r="D527" s="13" t="s">
        <v>5392</v>
      </c>
      <c r="E527" s="13" t="s">
        <v>5393</v>
      </c>
      <c r="F527" s="13" t="s">
        <v>3693</v>
      </c>
      <c r="G527" s="13" t="s">
        <v>5394</v>
      </c>
      <c r="H527" s="13" t="s">
        <v>5395</v>
      </c>
      <c r="I527" s="14">
        <v>1</v>
      </c>
      <c r="J527" s="13" t="s">
        <v>1369</v>
      </c>
      <c r="K527" s="13" t="s">
        <v>3993</v>
      </c>
      <c r="L527" s="13" t="s">
        <v>4204</v>
      </c>
      <c r="M527" s="13" t="s">
        <v>5396</v>
      </c>
    </row>
    <row r="528" spans="1:13" x14ac:dyDescent="0.3">
      <c r="A528" s="13" t="s">
        <v>1218</v>
      </c>
      <c r="B528" s="13" t="s">
        <v>5206</v>
      </c>
      <c r="C528" s="13" t="s">
        <v>3723</v>
      </c>
      <c r="D528" s="13" t="s">
        <v>5397</v>
      </c>
      <c r="E528" s="13" t="s">
        <v>5398</v>
      </c>
      <c r="F528" s="13" t="s">
        <v>3693</v>
      </c>
      <c r="G528" s="13" t="s">
        <v>4297</v>
      </c>
      <c r="H528" s="13" t="s">
        <v>4298</v>
      </c>
      <c r="I528" s="14">
        <v>1</v>
      </c>
      <c r="J528" s="13" t="s">
        <v>1217</v>
      </c>
      <c r="K528" s="13" t="s">
        <v>4060</v>
      </c>
      <c r="L528" s="13" t="s">
        <v>4204</v>
      </c>
      <c r="M528" s="13" t="s">
        <v>4299</v>
      </c>
    </row>
    <row r="529" spans="1:13" x14ac:dyDescent="0.3">
      <c r="A529" s="13" t="s">
        <v>1218</v>
      </c>
      <c r="B529" s="13" t="s">
        <v>5206</v>
      </c>
      <c r="C529" s="13" t="s">
        <v>3723</v>
      </c>
      <c r="D529" s="13" t="s">
        <v>5397</v>
      </c>
      <c r="E529" s="13" t="s">
        <v>5399</v>
      </c>
      <c r="F529" s="13" t="s">
        <v>3693</v>
      </c>
      <c r="G529" s="13" t="s">
        <v>4201</v>
      </c>
      <c r="H529" s="13" t="s">
        <v>4202</v>
      </c>
      <c r="I529" s="14">
        <v>1</v>
      </c>
      <c r="J529" s="13" t="s">
        <v>1217</v>
      </c>
      <c r="K529" s="13" t="s">
        <v>4089</v>
      </c>
      <c r="L529" s="13" t="s">
        <v>4204</v>
      </c>
      <c r="M529" s="13" t="s">
        <v>4205</v>
      </c>
    </row>
    <row r="530" spans="1:13" x14ac:dyDescent="0.3">
      <c r="A530" s="13" t="s">
        <v>108</v>
      </c>
      <c r="B530" s="13" t="s">
        <v>5400</v>
      </c>
      <c r="C530" s="13" t="s">
        <v>3887</v>
      </c>
      <c r="D530" s="13" t="s">
        <v>5401</v>
      </c>
      <c r="E530" s="13" t="s">
        <v>5402</v>
      </c>
      <c r="F530" s="13" t="s">
        <v>3693</v>
      </c>
      <c r="G530" s="13" t="s">
        <v>4249</v>
      </c>
      <c r="H530" s="13" t="s">
        <v>4250</v>
      </c>
      <c r="I530" s="14">
        <v>1</v>
      </c>
      <c r="J530" s="13" t="s">
        <v>107</v>
      </c>
      <c r="K530" s="13" t="s">
        <v>4238</v>
      </c>
      <c r="L530" s="13" t="s">
        <v>4204</v>
      </c>
      <c r="M530" s="13" t="s">
        <v>4209</v>
      </c>
    </row>
    <row r="531" spans="1:13" x14ac:dyDescent="0.3">
      <c r="A531" s="13" t="s">
        <v>108</v>
      </c>
      <c r="B531" s="13" t="s">
        <v>5400</v>
      </c>
      <c r="C531" s="13" t="s">
        <v>3887</v>
      </c>
      <c r="D531" s="13" t="s">
        <v>5401</v>
      </c>
      <c r="E531" s="13" t="s">
        <v>5403</v>
      </c>
      <c r="F531" s="13" t="s">
        <v>3693</v>
      </c>
      <c r="G531" s="13" t="s">
        <v>4442</v>
      </c>
      <c r="H531" s="13" t="s">
        <v>4443</v>
      </c>
      <c r="I531" s="14">
        <v>3</v>
      </c>
      <c r="J531" s="13" t="s">
        <v>107</v>
      </c>
      <c r="K531" s="13" t="s">
        <v>4478</v>
      </c>
      <c r="L531" s="13" t="s">
        <v>4204</v>
      </c>
      <c r="M531" s="13" t="s">
        <v>4444</v>
      </c>
    </row>
    <row r="532" spans="1:13" x14ac:dyDescent="0.3">
      <c r="A532" s="13" t="s">
        <v>108</v>
      </c>
      <c r="B532" s="13" t="s">
        <v>5400</v>
      </c>
      <c r="C532" s="13" t="s">
        <v>3887</v>
      </c>
      <c r="D532" s="13" t="s">
        <v>5401</v>
      </c>
      <c r="E532" s="13" t="s">
        <v>5404</v>
      </c>
      <c r="F532" s="13" t="s">
        <v>3693</v>
      </c>
      <c r="G532" s="13" t="s">
        <v>4201</v>
      </c>
      <c r="H532" s="13" t="s">
        <v>4202</v>
      </c>
      <c r="I532" s="14">
        <v>1</v>
      </c>
      <c r="J532" s="13" t="s">
        <v>107</v>
      </c>
      <c r="K532" s="13" t="s">
        <v>3696</v>
      </c>
      <c r="L532" s="13" t="s">
        <v>4204</v>
      </c>
      <c r="M532" s="13" t="s">
        <v>4205</v>
      </c>
    </row>
    <row r="533" spans="1:13" x14ac:dyDescent="0.3">
      <c r="A533" s="13" t="s">
        <v>995</v>
      </c>
      <c r="B533" s="13" t="s">
        <v>5405</v>
      </c>
      <c r="C533" s="13" t="s">
        <v>4352</v>
      </c>
      <c r="D533" s="13" t="s">
        <v>5406</v>
      </c>
      <c r="E533" s="13" t="s">
        <v>5407</v>
      </c>
      <c r="F533" s="13" t="s">
        <v>3693</v>
      </c>
      <c r="G533" s="13" t="s">
        <v>4245</v>
      </c>
      <c r="H533" s="13" t="s">
        <v>4246</v>
      </c>
      <c r="I533" s="14">
        <v>1</v>
      </c>
      <c r="J533" s="13" t="s">
        <v>994</v>
      </c>
      <c r="K533" s="13" t="s">
        <v>3943</v>
      </c>
      <c r="L533" s="13" t="s">
        <v>4204</v>
      </c>
      <c r="M533" s="13" t="s">
        <v>4247</v>
      </c>
    </row>
    <row r="534" spans="1:13" x14ac:dyDescent="0.3">
      <c r="A534" s="13" t="s">
        <v>905</v>
      </c>
      <c r="B534" s="13" t="s">
        <v>5408</v>
      </c>
      <c r="C534" s="13" t="s">
        <v>3871</v>
      </c>
      <c r="D534" s="13" t="s">
        <v>5409</v>
      </c>
      <c r="E534" s="13" t="s">
        <v>5410</v>
      </c>
      <c r="F534" s="13" t="s">
        <v>3693</v>
      </c>
      <c r="G534" s="13" t="s">
        <v>5411</v>
      </c>
      <c r="H534" s="13" t="s">
        <v>5412</v>
      </c>
      <c r="I534" s="14">
        <v>1</v>
      </c>
      <c r="J534" s="13" t="s">
        <v>904</v>
      </c>
      <c r="K534" s="13" t="s">
        <v>3943</v>
      </c>
      <c r="L534" s="13" t="s">
        <v>4204</v>
      </c>
      <c r="M534" s="13" t="s">
        <v>4267</v>
      </c>
    </row>
    <row r="535" spans="1:13" x14ac:dyDescent="0.3">
      <c r="A535" s="13" t="s">
        <v>905</v>
      </c>
      <c r="B535" s="13" t="s">
        <v>5408</v>
      </c>
      <c r="C535" s="13" t="s">
        <v>3871</v>
      </c>
      <c r="D535" s="13" t="s">
        <v>5409</v>
      </c>
      <c r="E535" s="13" t="s">
        <v>5413</v>
      </c>
      <c r="F535" s="13" t="s">
        <v>3693</v>
      </c>
      <c r="G535" s="13" t="s">
        <v>5414</v>
      </c>
      <c r="H535" s="13" t="s">
        <v>5415</v>
      </c>
      <c r="I535" s="14">
        <v>1</v>
      </c>
      <c r="J535" s="13" t="s">
        <v>904</v>
      </c>
      <c r="K535" s="13" t="s">
        <v>3720</v>
      </c>
      <c r="L535" s="13" t="s">
        <v>4204</v>
      </c>
      <c r="M535" s="13" t="s">
        <v>4267</v>
      </c>
    </row>
    <row r="536" spans="1:13" x14ac:dyDescent="0.3">
      <c r="A536" s="13" t="s">
        <v>410</v>
      </c>
      <c r="B536" s="13" t="s">
        <v>5416</v>
      </c>
      <c r="C536" s="13" t="s">
        <v>3700</v>
      </c>
      <c r="D536" s="13" t="s">
        <v>5417</v>
      </c>
      <c r="E536" s="13" t="s">
        <v>5418</v>
      </c>
      <c r="F536" s="13" t="s">
        <v>3693</v>
      </c>
      <c r="G536" s="13" t="s">
        <v>4502</v>
      </c>
      <c r="H536" s="13" t="s">
        <v>4503</v>
      </c>
      <c r="I536" s="14">
        <v>1</v>
      </c>
      <c r="J536" s="13" t="s">
        <v>409</v>
      </c>
      <c r="K536" s="13" t="s">
        <v>4336</v>
      </c>
      <c r="L536" s="13" t="s">
        <v>4204</v>
      </c>
      <c r="M536" s="13" t="s">
        <v>3771</v>
      </c>
    </row>
    <row r="537" spans="1:13" x14ac:dyDescent="0.3">
      <c r="A537" s="13" t="s">
        <v>410</v>
      </c>
      <c r="B537" s="13" t="s">
        <v>5416</v>
      </c>
      <c r="C537" s="13" t="s">
        <v>3700</v>
      </c>
      <c r="D537" s="13" t="s">
        <v>5417</v>
      </c>
      <c r="E537" s="13" t="s">
        <v>5419</v>
      </c>
      <c r="F537" s="13" t="s">
        <v>3693</v>
      </c>
      <c r="G537" s="13" t="s">
        <v>4502</v>
      </c>
      <c r="H537" s="13" t="s">
        <v>4503</v>
      </c>
      <c r="I537" s="14">
        <v>10</v>
      </c>
      <c r="J537" s="13" t="s">
        <v>409</v>
      </c>
      <c r="K537" s="13" t="s">
        <v>4060</v>
      </c>
      <c r="L537" s="13" t="s">
        <v>4204</v>
      </c>
      <c r="M537" s="13" t="s">
        <v>3771</v>
      </c>
    </row>
    <row r="538" spans="1:13" x14ac:dyDescent="0.3">
      <c r="A538" s="13" t="s">
        <v>410</v>
      </c>
      <c r="B538" s="13" t="s">
        <v>5416</v>
      </c>
      <c r="C538" s="13" t="s">
        <v>3700</v>
      </c>
      <c r="D538" s="13" t="s">
        <v>5417</v>
      </c>
      <c r="E538" s="13" t="s">
        <v>5420</v>
      </c>
      <c r="F538" s="13" t="s">
        <v>3693</v>
      </c>
      <c r="G538" s="13" t="s">
        <v>4502</v>
      </c>
      <c r="H538" s="13" t="s">
        <v>4503</v>
      </c>
      <c r="I538" s="14">
        <v>4</v>
      </c>
      <c r="J538" s="13" t="s">
        <v>409</v>
      </c>
      <c r="K538" s="13" t="s">
        <v>3842</v>
      </c>
      <c r="L538" s="13" t="s">
        <v>4204</v>
      </c>
      <c r="M538" s="13" t="s">
        <v>3771</v>
      </c>
    </row>
    <row r="539" spans="1:13" x14ac:dyDescent="0.3">
      <c r="A539" s="13" t="s">
        <v>410</v>
      </c>
      <c r="B539" s="13" t="s">
        <v>5416</v>
      </c>
      <c r="C539" s="13" t="s">
        <v>3700</v>
      </c>
      <c r="D539" s="13" t="s">
        <v>5417</v>
      </c>
      <c r="E539" s="13" t="s">
        <v>5421</v>
      </c>
      <c r="F539" s="13" t="s">
        <v>3693</v>
      </c>
      <c r="G539" s="13" t="s">
        <v>4502</v>
      </c>
      <c r="H539" s="13" t="s">
        <v>4503</v>
      </c>
      <c r="I539" s="14">
        <v>2</v>
      </c>
      <c r="J539" s="13" t="s">
        <v>409</v>
      </c>
      <c r="K539" s="13" t="s">
        <v>3943</v>
      </c>
      <c r="L539" s="13" t="s">
        <v>4204</v>
      </c>
      <c r="M539" s="13" t="s">
        <v>3771</v>
      </c>
    </row>
    <row r="540" spans="1:13" x14ac:dyDescent="0.3">
      <c r="A540" s="13" t="s">
        <v>410</v>
      </c>
      <c r="B540" s="13" t="s">
        <v>5416</v>
      </c>
      <c r="C540" s="13" t="s">
        <v>3700</v>
      </c>
      <c r="D540" s="13" t="s">
        <v>5417</v>
      </c>
      <c r="E540" s="13" t="s">
        <v>5422</v>
      </c>
      <c r="F540" s="13" t="s">
        <v>3693</v>
      </c>
      <c r="G540" s="13" t="s">
        <v>4502</v>
      </c>
      <c r="H540" s="13" t="s">
        <v>4503</v>
      </c>
      <c r="I540" s="14">
        <v>5</v>
      </c>
      <c r="J540" s="13" t="s">
        <v>409</v>
      </c>
      <c r="K540" s="13" t="s">
        <v>3993</v>
      </c>
      <c r="L540" s="13" t="s">
        <v>4204</v>
      </c>
      <c r="M540" s="13" t="s">
        <v>3771</v>
      </c>
    </row>
    <row r="541" spans="1:13" x14ac:dyDescent="0.3">
      <c r="A541" s="13" t="s">
        <v>785</v>
      </c>
      <c r="B541" s="13" t="s">
        <v>3944</v>
      </c>
      <c r="C541" s="13" t="s">
        <v>3782</v>
      </c>
      <c r="D541" s="13" t="s">
        <v>3945</v>
      </c>
      <c r="E541" s="13" t="s">
        <v>5423</v>
      </c>
      <c r="F541" s="13" t="s">
        <v>3693</v>
      </c>
      <c r="G541" s="13" t="s">
        <v>5424</v>
      </c>
      <c r="H541" s="13" t="s">
        <v>5425</v>
      </c>
      <c r="I541" s="14">
        <v>1</v>
      </c>
      <c r="J541" s="13" t="s">
        <v>784</v>
      </c>
      <c r="K541" s="13" t="s">
        <v>3860</v>
      </c>
      <c r="L541" s="13" t="s">
        <v>4204</v>
      </c>
      <c r="M541" s="13" t="s">
        <v>5426</v>
      </c>
    </row>
    <row r="542" spans="1:13" x14ac:dyDescent="0.3">
      <c r="A542" s="13" t="s">
        <v>597</v>
      </c>
      <c r="B542" s="13" t="s">
        <v>5427</v>
      </c>
      <c r="C542" s="13" t="s">
        <v>3715</v>
      </c>
      <c r="D542" s="13" t="s">
        <v>5428</v>
      </c>
      <c r="E542" s="13" t="s">
        <v>5429</v>
      </c>
      <c r="F542" s="13" t="s">
        <v>3693</v>
      </c>
      <c r="G542" s="13" t="s">
        <v>4716</v>
      </c>
      <c r="H542" s="13" t="s">
        <v>4717</v>
      </c>
      <c r="I542" s="14">
        <v>2</v>
      </c>
      <c r="J542" s="13" t="s">
        <v>596</v>
      </c>
      <c r="K542" s="13" t="s">
        <v>4238</v>
      </c>
      <c r="L542" s="13" t="s">
        <v>4204</v>
      </c>
      <c r="M542" s="13" t="s">
        <v>3771</v>
      </c>
    </row>
    <row r="543" spans="1:13" x14ac:dyDescent="0.3">
      <c r="A543" s="13" t="s">
        <v>597</v>
      </c>
      <c r="B543" s="13" t="s">
        <v>5427</v>
      </c>
      <c r="C543" s="13" t="s">
        <v>3715</v>
      </c>
      <c r="D543" s="13" t="s">
        <v>5428</v>
      </c>
      <c r="E543" s="13" t="s">
        <v>5430</v>
      </c>
      <c r="F543" s="13" t="s">
        <v>3693</v>
      </c>
      <c r="G543" s="13" t="s">
        <v>4716</v>
      </c>
      <c r="H543" s="13" t="s">
        <v>4717</v>
      </c>
      <c r="I543" s="14">
        <v>3</v>
      </c>
      <c r="J543" s="13" t="s">
        <v>596</v>
      </c>
      <c r="K543" s="13" t="s">
        <v>3736</v>
      </c>
      <c r="L543" s="13" t="s">
        <v>4204</v>
      </c>
      <c r="M543" s="13" t="s">
        <v>3771</v>
      </c>
    </row>
    <row r="544" spans="1:13" x14ac:dyDescent="0.3">
      <c r="A544" s="13" t="s">
        <v>597</v>
      </c>
      <c r="B544" s="13" t="s">
        <v>5427</v>
      </c>
      <c r="C544" s="13" t="s">
        <v>3715</v>
      </c>
      <c r="D544" s="13" t="s">
        <v>5428</v>
      </c>
      <c r="E544" s="13" t="s">
        <v>5431</v>
      </c>
      <c r="F544" s="13" t="s">
        <v>3693</v>
      </c>
      <c r="G544" s="13" t="s">
        <v>4716</v>
      </c>
      <c r="H544" s="13" t="s">
        <v>4717</v>
      </c>
      <c r="I544" s="14">
        <v>3</v>
      </c>
      <c r="J544" s="13" t="s">
        <v>596</v>
      </c>
      <c r="K544" s="13" t="s">
        <v>3899</v>
      </c>
      <c r="L544" s="13" t="s">
        <v>4204</v>
      </c>
      <c r="M544" s="13" t="s">
        <v>3771</v>
      </c>
    </row>
    <row r="545" spans="1:13" x14ac:dyDescent="0.3">
      <c r="A545" s="13" t="s">
        <v>1260</v>
      </c>
      <c r="B545" s="13" t="s">
        <v>5432</v>
      </c>
      <c r="C545" s="13" t="s">
        <v>3902</v>
      </c>
      <c r="D545" s="13" t="s">
        <v>5433</v>
      </c>
      <c r="E545" s="13" t="s">
        <v>5434</v>
      </c>
      <c r="F545" s="13" t="s">
        <v>3693</v>
      </c>
      <c r="G545" s="13" t="s">
        <v>4265</v>
      </c>
      <c r="H545" s="13" t="s">
        <v>4266</v>
      </c>
      <c r="I545" s="14">
        <v>2</v>
      </c>
      <c r="J545" s="13" t="s">
        <v>1259</v>
      </c>
      <c r="K545" s="13" t="s">
        <v>3961</v>
      </c>
      <c r="L545" s="13" t="s">
        <v>4204</v>
      </c>
      <c r="M545" s="13" t="s">
        <v>4267</v>
      </c>
    </row>
    <row r="546" spans="1:13" x14ac:dyDescent="0.3">
      <c r="A546" s="13" t="s">
        <v>334</v>
      </c>
      <c r="B546" s="13" t="s">
        <v>5435</v>
      </c>
      <c r="C546" s="13" t="s">
        <v>3723</v>
      </c>
      <c r="D546" s="13" t="s">
        <v>5436</v>
      </c>
      <c r="E546" s="13" t="s">
        <v>5437</v>
      </c>
      <c r="F546" s="13" t="s">
        <v>3693</v>
      </c>
      <c r="G546" s="13" t="s">
        <v>4712</v>
      </c>
      <c r="H546" s="13" t="s">
        <v>4713</v>
      </c>
      <c r="I546" s="14">
        <v>1</v>
      </c>
      <c r="J546" s="13" t="s">
        <v>333</v>
      </c>
      <c r="K546" s="13" t="s">
        <v>3815</v>
      </c>
      <c r="L546" s="13" t="s">
        <v>4204</v>
      </c>
      <c r="M546" s="13" t="s">
        <v>4714</v>
      </c>
    </row>
    <row r="547" spans="1:13" x14ac:dyDescent="0.3">
      <c r="A547" s="13" t="s">
        <v>1512</v>
      </c>
      <c r="B547" s="13" t="s">
        <v>5438</v>
      </c>
      <c r="C547" s="13" t="s">
        <v>3790</v>
      </c>
      <c r="D547" s="13" t="s">
        <v>5439</v>
      </c>
      <c r="E547" s="13" t="s">
        <v>5440</v>
      </c>
      <c r="F547" s="13" t="s">
        <v>3693</v>
      </c>
      <c r="G547" s="13" t="s">
        <v>4289</v>
      </c>
      <c r="H547" s="13" t="s">
        <v>4290</v>
      </c>
      <c r="I547" s="14">
        <v>2</v>
      </c>
      <c r="J547" s="13" t="s">
        <v>1511</v>
      </c>
      <c r="K547" s="13" t="s">
        <v>4468</v>
      </c>
      <c r="L547" s="13" t="s">
        <v>4204</v>
      </c>
      <c r="M547" s="13" t="s">
        <v>3771</v>
      </c>
    </row>
    <row r="548" spans="1:13" x14ac:dyDescent="0.3">
      <c r="A548" s="13" t="s">
        <v>1303</v>
      </c>
      <c r="B548" s="13" t="s">
        <v>4985</v>
      </c>
      <c r="C548" s="13" t="s">
        <v>3956</v>
      </c>
      <c r="D548" s="13" t="s">
        <v>5441</v>
      </c>
      <c r="E548" s="13" t="s">
        <v>5442</v>
      </c>
      <c r="F548" s="13" t="s">
        <v>3693</v>
      </c>
      <c r="G548" s="13" t="s">
        <v>5443</v>
      </c>
      <c r="H548" s="13" t="s">
        <v>5444</v>
      </c>
      <c r="I548" s="14">
        <v>1</v>
      </c>
      <c r="J548" s="13" t="s">
        <v>1302</v>
      </c>
      <c r="K548" s="13" t="s">
        <v>3943</v>
      </c>
      <c r="L548" s="13" t="s">
        <v>4204</v>
      </c>
      <c r="M548" s="13" t="s">
        <v>4267</v>
      </c>
    </row>
    <row r="549" spans="1:13" x14ac:dyDescent="0.3">
      <c r="A549" s="13" t="s">
        <v>1166</v>
      </c>
      <c r="B549" s="13" t="s">
        <v>5445</v>
      </c>
      <c r="C549" s="13" t="s">
        <v>3715</v>
      </c>
      <c r="D549" s="13" t="s">
        <v>5446</v>
      </c>
      <c r="E549" s="13" t="s">
        <v>5447</v>
      </c>
      <c r="F549" s="13" t="s">
        <v>3693</v>
      </c>
      <c r="G549" s="13" t="s">
        <v>4773</v>
      </c>
      <c r="H549" s="13" t="s">
        <v>4774</v>
      </c>
      <c r="I549" s="14">
        <v>4</v>
      </c>
      <c r="J549" s="13" t="s">
        <v>1165</v>
      </c>
      <c r="K549" s="13" t="s">
        <v>3899</v>
      </c>
      <c r="L549" s="13" t="s">
        <v>4204</v>
      </c>
      <c r="M549" s="13" t="s">
        <v>3771</v>
      </c>
    </row>
    <row r="550" spans="1:13" x14ac:dyDescent="0.3">
      <c r="A550" s="13" t="s">
        <v>679</v>
      </c>
      <c r="B550" s="13" t="s">
        <v>5448</v>
      </c>
      <c r="C550" s="13" t="s">
        <v>3690</v>
      </c>
      <c r="D550" s="13" t="s">
        <v>5449</v>
      </c>
      <c r="E550" s="13" t="s">
        <v>5450</v>
      </c>
      <c r="F550" s="13" t="s">
        <v>3693</v>
      </c>
      <c r="G550" s="13" t="s">
        <v>4222</v>
      </c>
      <c r="H550" s="13" t="s">
        <v>4223</v>
      </c>
      <c r="I550" s="14">
        <v>3</v>
      </c>
      <c r="J550" s="13" t="s">
        <v>678</v>
      </c>
      <c r="K550" s="13" t="s">
        <v>3842</v>
      </c>
      <c r="L550" s="13" t="s">
        <v>4204</v>
      </c>
      <c r="M550" s="13" t="s">
        <v>3771</v>
      </c>
    </row>
    <row r="551" spans="1:13" x14ac:dyDescent="0.3">
      <c r="A551" s="13" t="s">
        <v>977</v>
      </c>
      <c r="B551" s="13" t="s">
        <v>5451</v>
      </c>
      <c r="C551" s="13" t="s">
        <v>3723</v>
      </c>
      <c r="D551" s="13" t="s">
        <v>5452</v>
      </c>
      <c r="E551" s="13" t="s">
        <v>5453</v>
      </c>
      <c r="F551" s="13" t="s">
        <v>3693</v>
      </c>
      <c r="G551" s="13" t="s">
        <v>5454</v>
      </c>
      <c r="H551" s="13" t="s">
        <v>5455</v>
      </c>
      <c r="I551" s="14">
        <v>1</v>
      </c>
      <c r="J551" s="13" t="s">
        <v>976</v>
      </c>
      <c r="K551" s="13" t="s">
        <v>3720</v>
      </c>
      <c r="L551" s="13" t="s">
        <v>4204</v>
      </c>
      <c r="M551" s="13" t="s">
        <v>4285</v>
      </c>
    </row>
    <row r="552" spans="1:13" x14ac:dyDescent="0.3">
      <c r="A552" s="13" t="s">
        <v>1213</v>
      </c>
      <c r="B552" s="13" t="s">
        <v>5456</v>
      </c>
      <c r="C552" s="13" t="s">
        <v>3700</v>
      </c>
      <c r="D552" s="13" t="s">
        <v>5457</v>
      </c>
      <c r="E552" s="13" t="s">
        <v>5458</v>
      </c>
      <c r="F552" s="13" t="s">
        <v>3693</v>
      </c>
      <c r="G552" s="13" t="s">
        <v>4245</v>
      </c>
      <c r="H552" s="13" t="s">
        <v>4246</v>
      </c>
      <c r="I552" s="14">
        <v>1</v>
      </c>
      <c r="J552" s="13" t="s">
        <v>1212</v>
      </c>
      <c r="K552" s="13" t="s">
        <v>3976</v>
      </c>
      <c r="L552" s="13" t="s">
        <v>4204</v>
      </c>
      <c r="M552" s="13" t="s">
        <v>4247</v>
      </c>
    </row>
    <row r="553" spans="1:13" x14ac:dyDescent="0.3">
      <c r="A553" s="13" t="s">
        <v>474</v>
      </c>
      <c r="B553" s="13" t="s">
        <v>3955</v>
      </c>
      <c r="C553" s="13" t="s">
        <v>3956</v>
      </c>
      <c r="D553" s="13" t="s">
        <v>3957</v>
      </c>
      <c r="E553" s="13" t="s">
        <v>5459</v>
      </c>
      <c r="F553" s="13" t="s">
        <v>3693</v>
      </c>
      <c r="G553" s="13" t="s">
        <v>4207</v>
      </c>
      <c r="H553" s="13" t="s">
        <v>4208</v>
      </c>
      <c r="I553" s="14">
        <v>1</v>
      </c>
      <c r="J553" s="13" t="s">
        <v>473</v>
      </c>
      <c r="K553" s="13" t="s">
        <v>3993</v>
      </c>
      <c r="L553" s="13" t="s">
        <v>4204</v>
      </c>
      <c r="M553" s="13" t="s">
        <v>4209</v>
      </c>
    </row>
    <row r="554" spans="1:13" x14ac:dyDescent="0.3">
      <c r="A554" s="13" t="s">
        <v>1172</v>
      </c>
      <c r="B554" s="13" t="s">
        <v>5460</v>
      </c>
      <c r="C554" s="13" t="s">
        <v>3817</v>
      </c>
      <c r="D554" s="13" t="s">
        <v>5461</v>
      </c>
      <c r="E554" s="13" t="s">
        <v>5462</v>
      </c>
      <c r="F554" s="13" t="s">
        <v>3693</v>
      </c>
      <c r="G554" s="13" t="s">
        <v>5463</v>
      </c>
      <c r="H554" s="13" t="s">
        <v>5464</v>
      </c>
      <c r="I554" s="14">
        <v>2</v>
      </c>
      <c r="J554" s="13" t="s">
        <v>1171</v>
      </c>
      <c r="K554" s="13" t="s">
        <v>3810</v>
      </c>
      <c r="L554" s="13" t="s">
        <v>4204</v>
      </c>
      <c r="M554" s="13" t="s">
        <v>4267</v>
      </c>
    </row>
    <row r="555" spans="1:13" x14ac:dyDescent="0.3">
      <c r="A555" s="13" t="s">
        <v>46</v>
      </c>
      <c r="B555" s="13" t="s">
        <v>5054</v>
      </c>
      <c r="C555" s="13" t="s">
        <v>3739</v>
      </c>
      <c r="D555" s="13" t="s">
        <v>5055</v>
      </c>
      <c r="E555" s="13" t="s">
        <v>5465</v>
      </c>
      <c r="F555" s="13" t="s">
        <v>3693</v>
      </c>
      <c r="G555" s="13" t="s">
        <v>4381</v>
      </c>
      <c r="H555" s="13" t="s">
        <v>4382</v>
      </c>
      <c r="I555" s="14">
        <v>1</v>
      </c>
      <c r="J555" s="13" t="s">
        <v>45</v>
      </c>
      <c r="K555" s="13" t="s">
        <v>3834</v>
      </c>
      <c r="L555" s="13" t="s">
        <v>4204</v>
      </c>
      <c r="M555" s="13" t="s">
        <v>3771</v>
      </c>
    </row>
    <row r="556" spans="1:13" x14ac:dyDescent="0.3">
      <c r="A556" s="13" t="s">
        <v>46</v>
      </c>
      <c r="B556" s="13" t="s">
        <v>5054</v>
      </c>
      <c r="C556" s="13" t="s">
        <v>3739</v>
      </c>
      <c r="D556" s="13" t="s">
        <v>5055</v>
      </c>
      <c r="E556" s="13" t="s">
        <v>5466</v>
      </c>
      <c r="F556" s="13" t="s">
        <v>3693</v>
      </c>
      <c r="G556" s="13" t="s">
        <v>4297</v>
      </c>
      <c r="H556" s="13" t="s">
        <v>4298</v>
      </c>
      <c r="I556" s="14">
        <v>1</v>
      </c>
      <c r="J556" s="13" t="s">
        <v>45</v>
      </c>
      <c r="K556" s="13" t="s">
        <v>4227</v>
      </c>
      <c r="L556" s="13" t="s">
        <v>4204</v>
      </c>
      <c r="M556" s="13" t="s">
        <v>4299</v>
      </c>
    </row>
    <row r="557" spans="1:13" x14ac:dyDescent="0.3">
      <c r="A557" s="13" t="s">
        <v>46</v>
      </c>
      <c r="B557" s="13" t="s">
        <v>5054</v>
      </c>
      <c r="C557" s="13" t="s">
        <v>3739</v>
      </c>
      <c r="D557" s="13" t="s">
        <v>5055</v>
      </c>
      <c r="E557" s="13" t="s">
        <v>5467</v>
      </c>
      <c r="F557" s="13" t="s">
        <v>3693</v>
      </c>
      <c r="G557" s="13" t="s">
        <v>4249</v>
      </c>
      <c r="H557" s="13" t="s">
        <v>4250</v>
      </c>
      <c r="I557" s="14">
        <v>1</v>
      </c>
      <c r="J557" s="13" t="s">
        <v>45</v>
      </c>
      <c r="K557" s="13" t="s">
        <v>3728</v>
      </c>
      <c r="L557" s="13" t="s">
        <v>4204</v>
      </c>
      <c r="M557" s="13" t="s">
        <v>4209</v>
      </c>
    </row>
    <row r="558" spans="1:13" x14ac:dyDescent="0.3">
      <c r="A558" s="13" t="s">
        <v>313</v>
      </c>
      <c r="B558" s="13" t="s">
        <v>5041</v>
      </c>
      <c r="C558" s="13" t="s">
        <v>3790</v>
      </c>
      <c r="D558" s="13" t="s">
        <v>5468</v>
      </c>
      <c r="E558" s="13" t="s">
        <v>5469</v>
      </c>
      <c r="F558" s="13" t="s">
        <v>3693</v>
      </c>
      <c r="G558" s="13" t="s">
        <v>4315</v>
      </c>
      <c r="H558" s="13" t="s">
        <v>4316</v>
      </c>
      <c r="I558" s="14">
        <v>1</v>
      </c>
      <c r="J558" s="13" t="s">
        <v>312</v>
      </c>
      <c r="K558" s="13" t="s">
        <v>4230</v>
      </c>
      <c r="L558" s="13" t="s">
        <v>4204</v>
      </c>
      <c r="M558" s="13" t="s">
        <v>4247</v>
      </c>
    </row>
    <row r="559" spans="1:13" x14ac:dyDescent="0.3">
      <c r="A559" s="13" t="s">
        <v>300</v>
      </c>
      <c r="B559" s="13" t="s">
        <v>3880</v>
      </c>
      <c r="C559" s="13" t="s">
        <v>3723</v>
      </c>
      <c r="D559" s="13" t="s">
        <v>5470</v>
      </c>
      <c r="E559" s="13" t="s">
        <v>5471</v>
      </c>
      <c r="F559" s="13" t="s">
        <v>3693</v>
      </c>
      <c r="G559" s="13" t="s">
        <v>4245</v>
      </c>
      <c r="H559" s="13" t="s">
        <v>4246</v>
      </c>
      <c r="I559" s="14">
        <v>1</v>
      </c>
      <c r="J559" s="13" t="s">
        <v>299</v>
      </c>
      <c r="K559" s="13" t="s">
        <v>3744</v>
      </c>
      <c r="L559" s="13" t="s">
        <v>4204</v>
      </c>
      <c r="M559" s="13" t="s">
        <v>4247</v>
      </c>
    </row>
    <row r="560" spans="1:13" x14ac:dyDescent="0.3">
      <c r="A560" s="13" t="s">
        <v>300</v>
      </c>
      <c r="B560" s="13" t="s">
        <v>3880</v>
      </c>
      <c r="C560" s="13" t="s">
        <v>3723</v>
      </c>
      <c r="D560" s="13" t="s">
        <v>5470</v>
      </c>
      <c r="E560" s="13" t="s">
        <v>5472</v>
      </c>
      <c r="F560" s="13" t="s">
        <v>3693</v>
      </c>
      <c r="G560" s="13" t="s">
        <v>4207</v>
      </c>
      <c r="H560" s="13" t="s">
        <v>4208</v>
      </c>
      <c r="I560" s="14">
        <v>1</v>
      </c>
      <c r="J560" s="13" t="s">
        <v>299</v>
      </c>
      <c r="K560" s="13" t="s">
        <v>3728</v>
      </c>
      <c r="L560" s="13" t="s">
        <v>4204</v>
      </c>
      <c r="M560" s="13" t="s">
        <v>4209</v>
      </c>
    </row>
    <row r="561" spans="1:13" x14ac:dyDescent="0.3">
      <c r="A561" s="13" t="s">
        <v>3024</v>
      </c>
      <c r="B561" s="13" t="s">
        <v>5473</v>
      </c>
      <c r="C561" s="13" t="s">
        <v>3765</v>
      </c>
      <c r="D561" s="13" t="s">
        <v>5474</v>
      </c>
      <c r="E561" s="13" t="s">
        <v>5475</v>
      </c>
      <c r="F561" s="13" t="s">
        <v>3693</v>
      </c>
      <c r="G561" s="13" t="s">
        <v>5476</v>
      </c>
      <c r="H561" s="13" t="s">
        <v>5477</v>
      </c>
      <c r="I561" s="14">
        <v>2</v>
      </c>
      <c r="J561" s="13" t="s">
        <v>3023</v>
      </c>
      <c r="K561" s="13" t="s">
        <v>3795</v>
      </c>
      <c r="L561" s="13" t="s">
        <v>4204</v>
      </c>
      <c r="M561" s="13" t="s">
        <v>5478</v>
      </c>
    </row>
    <row r="562" spans="1:13" x14ac:dyDescent="0.3">
      <c r="A562" s="13" t="s">
        <v>130</v>
      </c>
      <c r="B562" s="13" t="s">
        <v>3968</v>
      </c>
      <c r="C562" s="13" t="s">
        <v>3723</v>
      </c>
      <c r="D562" s="13" t="s">
        <v>3969</v>
      </c>
      <c r="E562" s="13" t="s">
        <v>5479</v>
      </c>
      <c r="F562" s="13" t="s">
        <v>3693</v>
      </c>
      <c r="G562" s="13" t="s">
        <v>4201</v>
      </c>
      <c r="H562" s="13" t="s">
        <v>4202</v>
      </c>
      <c r="I562" s="14">
        <v>3</v>
      </c>
      <c r="J562" s="13" t="s">
        <v>129</v>
      </c>
      <c r="K562" s="13" t="s">
        <v>4227</v>
      </c>
      <c r="L562" s="13" t="s">
        <v>4204</v>
      </c>
      <c r="M562" s="13" t="s">
        <v>4205</v>
      </c>
    </row>
    <row r="563" spans="1:13" x14ac:dyDescent="0.3">
      <c r="A563" s="13" t="s">
        <v>130</v>
      </c>
      <c r="B563" s="13" t="s">
        <v>3968</v>
      </c>
      <c r="C563" s="13" t="s">
        <v>3723</v>
      </c>
      <c r="D563" s="13" t="s">
        <v>3969</v>
      </c>
      <c r="E563" s="13" t="s">
        <v>5480</v>
      </c>
      <c r="F563" s="13" t="s">
        <v>3693</v>
      </c>
      <c r="G563" s="13" t="s">
        <v>5481</v>
      </c>
      <c r="H563" s="13" t="s">
        <v>5482</v>
      </c>
      <c r="I563" s="14">
        <v>1</v>
      </c>
      <c r="J563" s="13" t="s">
        <v>129</v>
      </c>
      <c r="K563" s="13" t="s">
        <v>3728</v>
      </c>
      <c r="L563" s="13" t="s">
        <v>4204</v>
      </c>
      <c r="M563" s="13" t="s">
        <v>5483</v>
      </c>
    </row>
    <row r="564" spans="1:13" x14ac:dyDescent="0.3">
      <c r="A564" s="13" t="s">
        <v>1079</v>
      </c>
      <c r="B564" s="13" t="s">
        <v>5484</v>
      </c>
      <c r="C564" s="13" t="s">
        <v>4036</v>
      </c>
      <c r="D564" s="13" t="s">
        <v>5485</v>
      </c>
      <c r="E564" s="13" t="s">
        <v>5486</v>
      </c>
      <c r="F564" s="13" t="s">
        <v>3693</v>
      </c>
      <c r="G564" s="13" t="s">
        <v>4245</v>
      </c>
      <c r="H564" s="13" t="s">
        <v>4246</v>
      </c>
      <c r="I564" s="14">
        <v>1</v>
      </c>
      <c r="J564" s="13" t="s">
        <v>1078</v>
      </c>
      <c r="K564" s="13" t="s">
        <v>4468</v>
      </c>
      <c r="L564" s="13" t="s">
        <v>4204</v>
      </c>
      <c r="M564" s="13" t="s">
        <v>4247</v>
      </c>
    </row>
    <row r="565" spans="1:13" x14ac:dyDescent="0.3">
      <c r="A565" s="13" t="s">
        <v>1079</v>
      </c>
      <c r="B565" s="13" t="s">
        <v>5484</v>
      </c>
      <c r="C565" s="13" t="s">
        <v>4036</v>
      </c>
      <c r="D565" s="13" t="s">
        <v>5485</v>
      </c>
      <c r="E565" s="13" t="s">
        <v>5487</v>
      </c>
      <c r="F565" s="13" t="s">
        <v>3693</v>
      </c>
      <c r="G565" s="13" t="s">
        <v>4245</v>
      </c>
      <c r="H565" s="13" t="s">
        <v>4246</v>
      </c>
      <c r="I565" s="14">
        <v>1</v>
      </c>
      <c r="J565" s="13" t="s">
        <v>1078</v>
      </c>
      <c r="K565" s="13" t="s">
        <v>4000</v>
      </c>
      <c r="L565" s="13" t="s">
        <v>4204</v>
      </c>
      <c r="M565" s="13" t="s">
        <v>4247</v>
      </c>
    </row>
    <row r="566" spans="1:13" x14ac:dyDescent="0.3">
      <c r="A566" s="13" t="s">
        <v>539</v>
      </c>
      <c r="B566" s="13" t="s">
        <v>5488</v>
      </c>
      <c r="C566" s="13" t="s">
        <v>4083</v>
      </c>
      <c r="D566" s="13" t="s">
        <v>5489</v>
      </c>
      <c r="E566" s="13" t="s">
        <v>5490</v>
      </c>
      <c r="F566" s="13" t="s">
        <v>3693</v>
      </c>
      <c r="G566" s="13" t="s">
        <v>5120</v>
      </c>
      <c r="H566" s="13" t="s">
        <v>5121</v>
      </c>
      <c r="I566" s="14">
        <v>1</v>
      </c>
      <c r="J566" s="13" t="s">
        <v>538</v>
      </c>
      <c r="K566" s="13" t="s">
        <v>3943</v>
      </c>
      <c r="L566" s="13" t="s">
        <v>4204</v>
      </c>
      <c r="M566" s="13" t="s">
        <v>4267</v>
      </c>
    </row>
    <row r="567" spans="1:13" x14ac:dyDescent="0.3">
      <c r="A567" s="13" t="s">
        <v>539</v>
      </c>
      <c r="B567" s="13" t="s">
        <v>5488</v>
      </c>
      <c r="C567" s="13" t="s">
        <v>4083</v>
      </c>
      <c r="D567" s="13" t="s">
        <v>5489</v>
      </c>
      <c r="E567" s="13" t="s">
        <v>5490</v>
      </c>
      <c r="F567" s="13" t="s">
        <v>3693</v>
      </c>
      <c r="G567" s="13" t="s">
        <v>5122</v>
      </c>
      <c r="H567" s="13" t="s">
        <v>5123</v>
      </c>
      <c r="I567" s="14">
        <v>1</v>
      </c>
      <c r="J567" s="13" t="s">
        <v>538</v>
      </c>
      <c r="K567" s="13" t="s">
        <v>3943</v>
      </c>
      <c r="L567" s="13" t="s">
        <v>4204</v>
      </c>
      <c r="M567" s="13" t="s">
        <v>4267</v>
      </c>
    </row>
    <row r="568" spans="1:13" x14ac:dyDescent="0.3">
      <c r="A568" s="13" t="s">
        <v>711</v>
      </c>
      <c r="B568" s="13" t="s">
        <v>5296</v>
      </c>
      <c r="C568" s="13" t="s">
        <v>4860</v>
      </c>
      <c r="D568" s="13" t="s">
        <v>5297</v>
      </c>
      <c r="E568" s="13" t="s">
        <v>5491</v>
      </c>
      <c r="F568" s="13" t="s">
        <v>3693</v>
      </c>
      <c r="G568" s="13" t="s">
        <v>5299</v>
      </c>
      <c r="H568" s="13" t="s">
        <v>5300</v>
      </c>
      <c r="I568" s="14">
        <v>5</v>
      </c>
      <c r="J568" s="13" t="s">
        <v>710</v>
      </c>
      <c r="K568" s="13" t="s">
        <v>3899</v>
      </c>
      <c r="L568" s="13" t="s">
        <v>4204</v>
      </c>
      <c r="M568" s="13" t="s">
        <v>4558</v>
      </c>
    </row>
    <row r="569" spans="1:13" x14ac:dyDescent="0.3">
      <c r="A569" s="13" t="s">
        <v>296</v>
      </c>
      <c r="B569" s="13" t="s">
        <v>4842</v>
      </c>
      <c r="C569" s="13" t="s">
        <v>3790</v>
      </c>
      <c r="D569" s="13" t="s">
        <v>5492</v>
      </c>
      <c r="E569" s="13" t="s">
        <v>5493</v>
      </c>
      <c r="F569" s="13" t="s">
        <v>3693</v>
      </c>
      <c r="G569" s="13" t="s">
        <v>4245</v>
      </c>
      <c r="H569" s="13" t="s">
        <v>4246</v>
      </c>
      <c r="I569" s="14">
        <v>2</v>
      </c>
      <c r="J569" s="13" t="s">
        <v>295</v>
      </c>
      <c r="K569" s="13" t="s">
        <v>3736</v>
      </c>
      <c r="L569" s="13" t="s">
        <v>4204</v>
      </c>
      <c r="M569" s="13" t="s">
        <v>4247</v>
      </c>
    </row>
    <row r="570" spans="1:13" x14ac:dyDescent="0.3">
      <c r="A570" s="13" t="s">
        <v>420</v>
      </c>
      <c r="B570" s="13" t="s">
        <v>5494</v>
      </c>
      <c r="C570" s="13" t="s">
        <v>3715</v>
      </c>
      <c r="D570" s="13" t="s">
        <v>5495</v>
      </c>
      <c r="E570" s="13" t="s">
        <v>5496</v>
      </c>
      <c r="F570" s="13" t="s">
        <v>3693</v>
      </c>
      <c r="G570" s="13" t="s">
        <v>5497</v>
      </c>
      <c r="H570" s="13" t="s">
        <v>5498</v>
      </c>
      <c r="I570" s="14">
        <v>1</v>
      </c>
      <c r="J570" s="13" t="s">
        <v>419</v>
      </c>
      <c r="K570" s="13" t="s">
        <v>4238</v>
      </c>
      <c r="L570" s="13" t="s">
        <v>4204</v>
      </c>
      <c r="M570" s="13" t="s">
        <v>4267</v>
      </c>
    </row>
    <row r="571" spans="1:13" x14ac:dyDescent="0.3">
      <c r="A571" s="13" t="s">
        <v>420</v>
      </c>
      <c r="B571" s="13" t="s">
        <v>5494</v>
      </c>
      <c r="C571" s="13" t="s">
        <v>3715</v>
      </c>
      <c r="D571" s="13" t="s">
        <v>5495</v>
      </c>
      <c r="E571" s="13" t="s">
        <v>5499</v>
      </c>
      <c r="F571" s="13" t="s">
        <v>3693</v>
      </c>
      <c r="G571" s="13" t="s">
        <v>5500</v>
      </c>
      <c r="H571" s="13" t="s">
        <v>5501</v>
      </c>
      <c r="I571" s="14">
        <v>1</v>
      </c>
      <c r="J571" s="13" t="s">
        <v>419</v>
      </c>
      <c r="K571" s="13" t="s">
        <v>4089</v>
      </c>
      <c r="L571" s="13" t="s">
        <v>4204</v>
      </c>
      <c r="M571" s="13" t="s">
        <v>4267</v>
      </c>
    </row>
    <row r="572" spans="1:13" x14ac:dyDescent="0.3">
      <c r="A572" s="13" t="s">
        <v>522</v>
      </c>
      <c r="B572" s="13" t="s">
        <v>5502</v>
      </c>
      <c r="C572" s="13" t="s">
        <v>3981</v>
      </c>
      <c r="D572" s="13" t="s">
        <v>5503</v>
      </c>
      <c r="E572" s="13" t="s">
        <v>5504</v>
      </c>
      <c r="F572" s="13" t="s">
        <v>3693</v>
      </c>
      <c r="G572" s="13" t="s">
        <v>4297</v>
      </c>
      <c r="H572" s="13" t="s">
        <v>4298</v>
      </c>
      <c r="I572" s="14">
        <v>1</v>
      </c>
      <c r="J572" s="13" t="s">
        <v>3452</v>
      </c>
      <c r="K572" s="13" t="s">
        <v>3984</v>
      </c>
      <c r="L572" s="13" t="s">
        <v>4204</v>
      </c>
      <c r="M572" s="13" t="s">
        <v>4299</v>
      </c>
    </row>
    <row r="573" spans="1:13" x14ac:dyDescent="0.3">
      <c r="A573" s="13" t="s">
        <v>182</v>
      </c>
      <c r="B573" s="13" t="s">
        <v>5505</v>
      </c>
      <c r="C573" s="13" t="s">
        <v>3715</v>
      </c>
      <c r="D573" s="13" t="s">
        <v>5506</v>
      </c>
      <c r="E573" s="13" t="s">
        <v>5507</v>
      </c>
      <c r="F573" s="13" t="s">
        <v>3693</v>
      </c>
      <c r="G573" s="13" t="s">
        <v>4289</v>
      </c>
      <c r="H573" s="13" t="s">
        <v>4290</v>
      </c>
      <c r="I573" s="14">
        <v>3</v>
      </c>
      <c r="J573" s="13" t="s">
        <v>181</v>
      </c>
      <c r="K573" s="13" t="s">
        <v>4032</v>
      </c>
      <c r="L573" s="13" t="s">
        <v>4204</v>
      </c>
      <c r="M573" s="13" t="s">
        <v>3771</v>
      </c>
    </row>
    <row r="574" spans="1:13" x14ac:dyDescent="0.3">
      <c r="A574" s="13" t="s">
        <v>182</v>
      </c>
      <c r="B574" s="13" t="s">
        <v>5505</v>
      </c>
      <c r="C574" s="13" t="s">
        <v>3715</v>
      </c>
      <c r="D574" s="13" t="s">
        <v>5506</v>
      </c>
      <c r="E574" s="13" t="s">
        <v>5508</v>
      </c>
      <c r="F574" s="13" t="s">
        <v>3693</v>
      </c>
      <c r="G574" s="13" t="s">
        <v>4289</v>
      </c>
      <c r="H574" s="13" t="s">
        <v>4290</v>
      </c>
      <c r="I574" s="14">
        <v>1</v>
      </c>
      <c r="J574" s="13" t="s">
        <v>181</v>
      </c>
      <c r="K574" s="13" t="s">
        <v>4376</v>
      </c>
      <c r="L574" s="13" t="s">
        <v>4204</v>
      </c>
      <c r="M574" s="13" t="s">
        <v>3771</v>
      </c>
    </row>
    <row r="575" spans="1:13" x14ac:dyDescent="0.3">
      <c r="A575" s="13" t="s">
        <v>182</v>
      </c>
      <c r="B575" s="13" t="s">
        <v>5505</v>
      </c>
      <c r="C575" s="13" t="s">
        <v>3715</v>
      </c>
      <c r="D575" s="13" t="s">
        <v>5506</v>
      </c>
      <c r="E575" s="13" t="s">
        <v>5509</v>
      </c>
      <c r="F575" s="13" t="s">
        <v>3693</v>
      </c>
      <c r="G575" s="13" t="s">
        <v>4289</v>
      </c>
      <c r="H575" s="13" t="s">
        <v>4290</v>
      </c>
      <c r="I575" s="14">
        <v>2</v>
      </c>
      <c r="J575" s="13" t="s">
        <v>181</v>
      </c>
      <c r="K575" s="13" t="s">
        <v>3736</v>
      </c>
      <c r="L575" s="13" t="s">
        <v>4204</v>
      </c>
      <c r="M575" s="13" t="s">
        <v>3771</v>
      </c>
    </row>
    <row r="576" spans="1:13" x14ac:dyDescent="0.3">
      <c r="A576" s="13" t="s">
        <v>182</v>
      </c>
      <c r="B576" s="13" t="s">
        <v>5505</v>
      </c>
      <c r="C576" s="13" t="s">
        <v>3715</v>
      </c>
      <c r="D576" s="13" t="s">
        <v>5506</v>
      </c>
      <c r="E576" s="13" t="s">
        <v>5510</v>
      </c>
      <c r="F576" s="13" t="s">
        <v>3693</v>
      </c>
      <c r="G576" s="13" t="s">
        <v>4289</v>
      </c>
      <c r="H576" s="13" t="s">
        <v>4290</v>
      </c>
      <c r="I576" s="14">
        <v>1</v>
      </c>
      <c r="J576" s="13" t="s">
        <v>181</v>
      </c>
      <c r="K576" s="13" t="s">
        <v>3728</v>
      </c>
      <c r="L576" s="13" t="s">
        <v>4204</v>
      </c>
      <c r="M576" s="13" t="s">
        <v>3771</v>
      </c>
    </row>
    <row r="577" spans="1:13" x14ac:dyDescent="0.3">
      <c r="A577" s="13" t="s">
        <v>182</v>
      </c>
      <c r="B577" s="13" t="s">
        <v>5505</v>
      </c>
      <c r="C577" s="13" t="s">
        <v>3715</v>
      </c>
      <c r="D577" s="13" t="s">
        <v>5506</v>
      </c>
      <c r="E577" s="13" t="s">
        <v>5511</v>
      </c>
      <c r="F577" s="13" t="s">
        <v>3693</v>
      </c>
      <c r="G577" s="13" t="s">
        <v>4289</v>
      </c>
      <c r="H577" s="13" t="s">
        <v>4290</v>
      </c>
      <c r="I577" s="14">
        <v>4</v>
      </c>
      <c r="J577" s="13" t="s">
        <v>181</v>
      </c>
      <c r="K577" s="13" t="s">
        <v>3899</v>
      </c>
      <c r="L577" s="13" t="s">
        <v>4204</v>
      </c>
      <c r="M577" s="13" t="s">
        <v>3771</v>
      </c>
    </row>
    <row r="578" spans="1:13" x14ac:dyDescent="0.3">
      <c r="A578" s="13" t="s">
        <v>32</v>
      </c>
      <c r="B578" s="13" t="s">
        <v>5512</v>
      </c>
      <c r="C578" s="13" t="s">
        <v>3790</v>
      </c>
      <c r="D578" s="13" t="s">
        <v>5513</v>
      </c>
      <c r="E578" s="13" t="s">
        <v>5514</v>
      </c>
      <c r="F578" s="13" t="s">
        <v>3693</v>
      </c>
      <c r="G578" s="13" t="s">
        <v>4201</v>
      </c>
      <c r="H578" s="13" t="s">
        <v>4202</v>
      </c>
      <c r="I578" s="14">
        <v>2</v>
      </c>
      <c r="J578" s="13" t="s">
        <v>31</v>
      </c>
      <c r="K578" s="13" t="s">
        <v>4320</v>
      </c>
      <c r="L578" s="13" t="s">
        <v>4204</v>
      </c>
      <c r="M578" s="13" t="s">
        <v>4205</v>
      </c>
    </row>
    <row r="579" spans="1:13" x14ac:dyDescent="0.3">
      <c r="A579" s="13" t="s">
        <v>32</v>
      </c>
      <c r="B579" s="13" t="s">
        <v>5512</v>
      </c>
      <c r="C579" s="13" t="s">
        <v>3790</v>
      </c>
      <c r="D579" s="13" t="s">
        <v>5513</v>
      </c>
      <c r="E579" s="13" t="s">
        <v>5515</v>
      </c>
      <c r="F579" s="13" t="s">
        <v>4536</v>
      </c>
      <c r="G579" s="13" t="s">
        <v>5516</v>
      </c>
      <c r="H579" s="13" t="s">
        <v>5517</v>
      </c>
      <c r="I579" s="14">
        <v>1</v>
      </c>
      <c r="J579" s="13" t="s">
        <v>31</v>
      </c>
      <c r="K579" s="13" t="s">
        <v>4284</v>
      </c>
      <c r="L579" s="13" t="s">
        <v>4204</v>
      </c>
      <c r="M579" s="13" t="s">
        <v>4267</v>
      </c>
    </row>
    <row r="580" spans="1:13" x14ac:dyDescent="0.3">
      <c r="A580" s="13" t="s">
        <v>32</v>
      </c>
      <c r="B580" s="13" t="s">
        <v>5512</v>
      </c>
      <c r="C580" s="13" t="s">
        <v>3790</v>
      </c>
      <c r="D580" s="13" t="s">
        <v>5513</v>
      </c>
      <c r="E580" s="13" t="s">
        <v>5515</v>
      </c>
      <c r="F580" s="13" t="s">
        <v>4536</v>
      </c>
      <c r="G580" s="13" t="s">
        <v>5518</v>
      </c>
      <c r="H580" s="13" t="s">
        <v>5519</v>
      </c>
      <c r="I580" s="14">
        <v>1</v>
      </c>
      <c r="J580" s="13" t="s">
        <v>31</v>
      </c>
      <c r="K580" s="13" t="s">
        <v>4284</v>
      </c>
      <c r="L580" s="13" t="s">
        <v>4204</v>
      </c>
      <c r="M580" s="13" t="s">
        <v>4267</v>
      </c>
    </row>
    <row r="581" spans="1:13" x14ac:dyDescent="0.3">
      <c r="A581" s="13" t="s">
        <v>32</v>
      </c>
      <c r="B581" s="13" t="s">
        <v>5512</v>
      </c>
      <c r="C581" s="13" t="s">
        <v>3790</v>
      </c>
      <c r="D581" s="13" t="s">
        <v>5513</v>
      </c>
      <c r="E581" s="13" t="s">
        <v>5515</v>
      </c>
      <c r="F581" s="13" t="s">
        <v>4536</v>
      </c>
      <c r="G581" s="13" t="s">
        <v>5520</v>
      </c>
      <c r="H581" s="13" t="s">
        <v>5521</v>
      </c>
      <c r="I581" s="14">
        <v>1</v>
      </c>
      <c r="J581" s="13" t="s">
        <v>31</v>
      </c>
      <c r="K581" s="13" t="s">
        <v>4284</v>
      </c>
      <c r="L581" s="13" t="s">
        <v>4204</v>
      </c>
      <c r="M581" s="13" t="s">
        <v>4267</v>
      </c>
    </row>
    <row r="582" spans="1:13" x14ac:dyDescent="0.3">
      <c r="A582" s="13" t="s">
        <v>32</v>
      </c>
      <c r="B582" s="13" t="s">
        <v>5512</v>
      </c>
      <c r="C582" s="13" t="s">
        <v>3790</v>
      </c>
      <c r="D582" s="13" t="s">
        <v>5513</v>
      </c>
      <c r="E582" s="13" t="s">
        <v>5515</v>
      </c>
      <c r="F582" s="13" t="s">
        <v>4536</v>
      </c>
      <c r="G582" s="13" t="s">
        <v>5522</v>
      </c>
      <c r="H582" s="13" t="s">
        <v>5523</v>
      </c>
      <c r="I582" s="14">
        <v>1</v>
      </c>
      <c r="J582" s="13" t="s">
        <v>31</v>
      </c>
      <c r="K582" s="13" t="s">
        <v>4284</v>
      </c>
      <c r="L582" s="13" t="s">
        <v>4204</v>
      </c>
      <c r="M582" s="13" t="s">
        <v>4267</v>
      </c>
    </row>
    <row r="583" spans="1:13" x14ac:dyDescent="0.3">
      <c r="A583" s="13" t="s">
        <v>2583</v>
      </c>
      <c r="B583" s="13" t="s">
        <v>4317</v>
      </c>
      <c r="C583" s="13" t="s">
        <v>3715</v>
      </c>
      <c r="D583" s="13" t="s">
        <v>4318</v>
      </c>
      <c r="E583" s="13" t="s">
        <v>5524</v>
      </c>
      <c r="F583" s="13" t="s">
        <v>3693</v>
      </c>
      <c r="G583" s="13" t="s">
        <v>5004</v>
      </c>
      <c r="H583" s="13" t="s">
        <v>5005</v>
      </c>
      <c r="I583" s="14">
        <v>3</v>
      </c>
      <c r="J583" s="13" t="s">
        <v>2582</v>
      </c>
      <c r="K583" s="13" t="s">
        <v>3736</v>
      </c>
      <c r="L583" s="13" t="s">
        <v>4204</v>
      </c>
      <c r="M583" s="13" t="s">
        <v>3771</v>
      </c>
    </row>
    <row r="584" spans="1:13" x14ac:dyDescent="0.3">
      <c r="A584" s="13" t="s">
        <v>1016</v>
      </c>
      <c r="B584" s="13" t="s">
        <v>4561</v>
      </c>
      <c r="C584" s="13" t="s">
        <v>4136</v>
      </c>
      <c r="D584" s="13" t="s">
        <v>5525</v>
      </c>
      <c r="E584" s="13" t="s">
        <v>5526</v>
      </c>
      <c r="F584" s="13" t="s">
        <v>3693</v>
      </c>
      <c r="G584" s="13" t="s">
        <v>4201</v>
      </c>
      <c r="H584" s="13" t="s">
        <v>4202</v>
      </c>
      <c r="I584" s="14">
        <v>2</v>
      </c>
      <c r="J584" s="13" t="s">
        <v>1015</v>
      </c>
      <c r="K584" s="13" t="s">
        <v>4320</v>
      </c>
      <c r="L584" s="13" t="s">
        <v>4204</v>
      </c>
      <c r="M584" s="13" t="s">
        <v>4205</v>
      </c>
    </row>
    <row r="585" spans="1:13" x14ac:dyDescent="0.3">
      <c r="A585" s="13" t="s">
        <v>1016</v>
      </c>
      <c r="B585" s="13" t="s">
        <v>4561</v>
      </c>
      <c r="C585" s="13" t="s">
        <v>4136</v>
      </c>
      <c r="D585" s="13" t="s">
        <v>5525</v>
      </c>
      <c r="E585" s="13" t="s">
        <v>5527</v>
      </c>
      <c r="F585" s="13" t="s">
        <v>3693</v>
      </c>
      <c r="G585" s="13" t="s">
        <v>4943</v>
      </c>
      <c r="H585" s="13" t="s">
        <v>4944</v>
      </c>
      <c r="I585" s="14">
        <v>1</v>
      </c>
      <c r="J585" s="13" t="s">
        <v>1015</v>
      </c>
      <c r="K585" s="13" t="s">
        <v>3943</v>
      </c>
      <c r="L585" s="13" t="s">
        <v>4204</v>
      </c>
      <c r="M585" s="13" t="s">
        <v>4945</v>
      </c>
    </row>
    <row r="586" spans="1:13" x14ac:dyDescent="0.3">
      <c r="A586" s="13" t="s">
        <v>1262</v>
      </c>
      <c r="B586" s="13" t="s">
        <v>5528</v>
      </c>
      <c r="C586" s="13" t="s">
        <v>4233</v>
      </c>
      <c r="D586" s="13" t="s">
        <v>5529</v>
      </c>
      <c r="E586" s="13" t="s">
        <v>5530</v>
      </c>
      <c r="F586" s="13" t="s">
        <v>3693</v>
      </c>
      <c r="G586" s="13" t="s">
        <v>4207</v>
      </c>
      <c r="H586" s="13" t="s">
        <v>4208</v>
      </c>
      <c r="I586" s="14">
        <v>1</v>
      </c>
      <c r="J586" s="13" t="s">
        <v>1261</v>
      </c>
      <c r="K586" s="13" t="s">
        <v>3778</v>
      </c>
      <c r="L586" s="13" t="s">
        <v>4204</v>
      </c>
      <c r="M586" s="13" t="s">
        <v>4209</v>
      </c>
    </row>
    <row r="587" spans="1:13" x14ac:dyDescent="0.3">
      <c r="A587" s="13" t="s">
        <v>496</v>
      </c>
      <c r="B587" s="13" t="s">
        <v>5041</v>
      </c>
      <c r="C587" s="13" t="s">
        <v>3790</v>
      </c>
      <c r="D587" s="13" t="s">
        <v>5531</v>
      </c>
      <c r="E587" s="13" t="s">
        <v>5532</v>
      </c>
      <c r="F587" s="13" t="s">
        <v>3693</v>
      </c>
      <c r="G587" s="13" t="s">
        <v>4245</v>
      </c>
      <c r="H587" s="13" t="s">
        <v>4246</v>
      </c>
      <c r="I587" s="14">
        <v>1</v>
      </c>
      <c r="J587" s="13" t="s">
        <v>495</v>
      </c>
      <c r="K587" s="13" t="s">
        <v>3736</v>
      </c>
      <c r="L587" s="13" t="s">
        <v>4204</v>
      </c>
      <c r="M587" s="13" t="s">
        <v>4247</v>
      </c>
    </row>
    <row r="588" spans="1:13" x14ac:dyDescent="0.3">
      <c r="A588" s="13" t="s">
        <v>496</v>
      </c>
      <c r="B588" s="13" t="s">
        <v>5041</v>
      </c>
      <c r="C588" s="13" t="s">
        <v>3790</v>
      </c>
      <c r="D588" s="13" t="s">
        <v>5531</v>
      </c>
      <c r="E588" s="13" t="s">
        <v>5533</v>
      </c>
      <c r="F588" s="13" t="s">
        <v>3693</v>
      </c>
      <c r="G588" s="13" t="s">
        <v>4245</v>
      </c>
      <c r="H588" s="13" t="s">
        <v>4246</v>
      </c>
      <c r="I588" s="14">
        <v>1</v>
      </c>
      <c r="J588" s="13" t="s">
        <v>495</v>
      </c>
      <c r="K588" s="13" t="s">
        <v>3770</v>
      </c>
      <c r="L588" s="13" t="s">
        <v>4204</v>
      </c>
      <c r="M588" s="13" t="s">
        <v>4247</v>
      </c>
    </row>
    <row r="589" spans="1:13" x14ac:dyDescent="0.3">
      <c r="A589" s="13" t="s">
        <v>174</v>
      </c>
      <c r="B589" s="13" t="s">
        <v>5534</v>
      </c>
      <c r="C589" s="13" t="s">
        <v>5535</v>
      </c>
      <c r="D589" s="13" t="s">
        <v>5536</v>
      </c>
      <c r="E589" s="13" t="s">
        <v>5537</v>
      </c>
      <c r="F589" s="13" t="s">
        <v>3693</v>
      </c>
      <c r="G589" s="13" t="s">
        <v>5538</v>
      </c>
      <c r="H589" s="13" t="s">
        <v>5539</v>
      </c>
      <c r="I589" s="14">
        <v>2</v>
      </c>
      <c r="J589" s="13" t="s">
        <v>173</v>
      </c>
      <c r="K589" s="13" t="s">
        <v>3967</v>
      </c>
      <c r="L589" s="13" t="s">
        <v>4204</v>
      </c>
      <c r="M589" s="13" t="s">
        <v>4267</v>
      </c>
    </row>
    <row r="590" spans="1:13" x14ac:dyDescent="0.3">
      <c r="A590" s="13" t="s">
        <v>328</v>
      </c>
      <c r="B590" s="13" t="s">
        <v>5344</v>
      </c>
      <c r="C590" s="13" t="s">
        <v>3887</v>
      </c>
      <c r="D590" s="13" t="s">
        <v>5345</v>
      </c>
      <c r="E590" s="13" t="s">
        <v>5540</v>
      </c>
      <c r="F590" s="13" t="s">
        <v>3693</v>
      </c>
      <c r="G590" s="13" t="s">
        <v>5541</v>
      </c>
      <c r="H590" s="13" t="s">
        <v>5542</v>
      </c>
      <c r="I590" s="14">
        <v>1</v>
      </c>
      <c r="J590" s="13" t="s">
        <v>327</v>
      </c>
      <c r="K590" s="13" t="s">
        <v>3744</v>
      </c>
      <c r="L590" s="13" t="s">
        <v>4204</v>
      </c>
      <c r="M590" s="13" t="s">
        <v>4267</v>
      </c>
    </row>
    <row r="591" spans="1:13" x14ac:dyDescent="0.3">
      <c r="A591" s="13" t="s">
        <v>328</v>
      </c>
      <c r="B591" s="13" t="s">
        <v>5344</v>
      </c>
      <c r="C591" s="13" t="s">
        <v>3887</v>
      </c>
      <c r="D591" s="13" t="s">
        <v>5345</v>
      </c>
      <c r="E591" s="13" t="s">
        <v>5543</v>
      </c>
      <c r="F591" s="13" t="s">
        <v>3693</v>
      </c>
      <c r="G591" s="13" t="s">
        <v>4307</v>
      </c>
      <c r="H591" s="13" t="s">
        <v>4308</v>
      </c>
      <c r="I591" s="14">
        <v>1</v>
      </c>
      <c r="J591" s="13" t="s">
        <v>327</v>
      </c>
      <c r="K591" s="13" t="s">
        <v>4032</v>
      </c>
      <c r="L591" s="13" t="s">
        <v>4204</v>
      </c>
      <c r="M591" s="13" t="s">
        <v>4267</v>
      </c>
    </row>
    <row r="592" spans="1:13" x14ac:dyDescent="0.3">
      <c r="A592" s="13" t="s">
        <v>38</v>
      </c>
      <c r="B592" s="13" t="s">
        <v>5375</v>
      </c>
      <c r="C592" s="13" t="s">
        <v>3715</v>
      </c>
      <c r="D592" s="13" t="s">
        <v>5544</v>
      </c>
      <c r="E592" s="13" t="s">
        <v>5545</v>
      </c>
      <c r="F592" s="13" t="s">
        <v>3693</v>
      </c>
      <c r="G592" s="13" t="s">
        <v>5546</v>
      </c>
      <c r="H592" s="13" t="s">
        <v>5547</v>
      </c>
      <c r="I592" s="14">
        <v>1</v>
      </c>
      <c r="J592" s="13" t="s">
        <v>37</v>
      </c>
      <c r="K592" s="13" t="s">
        <v>4520</v>
      </c>
      <c r="L592" s="13" t="s">
        <v>4204</v>
      </c>
      <c r="M592" s="13" t="s">
        <v>4267</v>
      </c>
    </row>
    <row r="593" spans="1:13" x14ac:dyDescent="0.3">
      <c r="A593" s="13" t="s">
        <v>38</v>
      </c>
      <c r="B593" s="13" t="s">
        <v>5375</v>
      </c>
      <c r="C593" s="13" t="s">
        <v>3715</v>
      </c>
      <c r="D593" s="13" t="s">
        <v>5544</v>
      </c>
      <c r="E593" s="13" t="s">
        <v>5548</v>
      </c>
      <c r="F593" s="13" t="s">
        <v>3693</v>
      </c>
      <c r="G593" s="13" t="s">
        <v>5549</v>
      </c>
      <c r="H593" s="13" t="s">
        <v>5550</v>
      </c>
      <c r="I593" s="14">
        <v>2</v>
      </c>
      <c r="J593" s="13" t="s">
        <v>37</v>
      </c>
      <c r="K593" s="13" t="s">
        <v>4012</v>
      </c>
      <c r="L593" s="13" t="s">
        <v>4204</v>
      </c>
      <c r="M593" s="13" t="s">
        <v>4558</v>
      </c>
    </row>
    <row r="594" spans="1:13" x14ac:dyDescent="0.3">
      <c r="A594" s="13" t="s">
        <v>38</v>
      </c>
      <c r="B594" s="13" t="s">
        <v>5375</v>
      </c>
      <c r="C594" s="13" t="s">
        <v>3715</v>
      </c>
      <c r="D594" s="13" t="s">
        <v>5544</v>
      </c>
      <c r="E594" s="13" t="s">
        <v>5551</v>
      </c>
      <c r="F594" s="13" t="s">
        <v>3693</v>
      </c>
      <c r="G594" s="13" t="s">
        <v>5552</v>
      </c>
      <c r="H594" s="13" t="s">
        <v>5553</v>
      </c>
      <c r="I594" s="14">
        <v>1</v>
      </c>
      <c r="J594" s="13" t="s">
        <v>37</v>
      </c>
      <c r="K594" s="13" t="s">
        <v>3815</v>
      </c>
      <c r="L594" s="13" t="s">
        <v>4204</v>
      </c>
      <c r="M594" s="13" t="s">
        <v>4267</v>
      </c>
    </row>
    <row r="595" spans="1:13" x14ac:dyDescent="0.3">
      <c r="A595" s="13" t="s">
        <v>38</v>
      </c>
      <c r="B595" s="13" t="s">
        <v>5375</v>
      </c>
      <c r="C595" s="13" t="s">
        <v>3715</v>
      </c>
      <c r="D595" s="13" t="s">
        <v>5544</v>
      </c>
      <c r="E595" s="13" t="s">
        <v>5551</v>
      </c>
      <c r="F595" s="13" t="s">
        <v>3693</v>
      </c>
      <c r="G595" s="13" t="s">
        <v>5193</v>
      </c>
      <c r="H595" s="13" t="s">
        <v>5194</v>
      </c>
      <c r="I595" s="14">
        <v>1</v>
      </c>
      <c r="J595" s="13" t="s">
        <v>37</v>
      </c>
      <c r="K595" s="13" t="s">
        <v>3815</v>
      </c>
      <c r="L595" s="13" t="s">
        <v>4204</v>
      </c>
      <c r="M595" s="13" t="s">
        <v>4267</v>
      </c>
    </row>
    <row r="596" spans="1:13" x14ac:dyDescent="0.3">
      <c r="A596" s="13" t="s">
        <v>767</v>
      </c>
      <c r="B596" s="13" t="s">
        <v>5554</v>
      </c>
      <c r="C596" s="13" t="s">
        <v>3871</v>
      </c>
      <c r="D596" s="13" t="s">
        <v>5555</v>
      </c>
      <c r="E596" s="13" t="s">
        <v>5556</v>
      </c>
      <c r="F596" s="13" t="s">
        <v>3693</v>
      </c>
      <c r="G596" s="13" t="s">
        <v>5414</v>
      </c>
      <c r="H596" s="13" t="s">
        <v>5415</v>
      </c>
      <c r="I596" s="14">
        <v>1</v>
      </c>
      <c r="J596" s="13" t="s">
        <v>766</v>
      </c>
      <c r="K596" s="13" t="s">
        <v>4320</v>
      </c>
      <c r="L596" s="13" t="s">
        <v>4204</v>
      </c>
      <c r="M596" s="13" t="s">
        <v>4267</v>
      </c>
    </row>
    <row r="597" spans="1:13" x14ac:dyDescent="0.3">
      <c r="A597" s="13" t="s">
        <v>1319</v>
      </c>
      <c r="B597" s="13" t="s">
        <v>3980</v>
      </c>
      <c r="C597" s="13" t="s">
        <v>3981</v>
      </c>
      <c r="D597" s="13" t="s">
        <v>3982</v>
      </c>
      <c r="E597" s="13" t="s">
        <v>5557</v>
      </c>
      <c r="F597" s="13" t="s">
        <v>3693</v>
      </c>
      <c r="G597" s="13" t="s">
        <v>4297</v>
      </c>
      <c r="H597" s="13" t="s">
        <v>4298</v>
      </c>
      <c r="I597" s="14">
        <v>1</v>
      </c>
      <c r="J597" s="13" t="s">
        <v>1495</v>
      </c>
      <c r="K597" s="13" t="s">
        <v>3984</v>
      </c>
      <c r="L597" s="13" t="s">
        <v>4204</v>
      </c>
      <c r="M597" s="13" t="s">
        <v>4299</v>
      </c>
    </row>
    <row r="598" spans="1:13" x14ac:dyDescent="0.3">
      <c r="A598" s="13" t="s">
        <v>1319</v>
      </c>
      <c r="B598" s="13" t="s">
        <v>3980</v>
      </c>
      <c r="C598" s="13" t="s">
        <v>3981</v>
      </c>
      <c r="D598" s="13" t="s">
        <v>3982</v>
      </c>
      <c r="E598" s="13" t="s">
        <v>5557</v>
      </c>
      <c r="F598" s="13" t="s">
        <v>3693</v>
      </c>
      <c r="G598" s="13" t="s">
        <v>5558</v>
      </c>
      <c r="H598" s="13" t="s">
        <v>5559</v>
      </c>
      <c r="I598" s="14">
        <v>4</v>
      </c>
      <c r="J598" s="13" t="s">
        <v>1495</v>
      </c>
      <c r="K598" s="13" t="s">
        <v>3984</v>
      </c>
      <c r="L598" s="13" t="s">
        <v>4204</v>
      </c>
      <c r="M598" s="13" t="s">
        <v>4391</v>
      </c>
    </row>
    <row r="599" spans="1:13" x14ac:dyDescent="0.3">
      <c r="A599" s="13" t="s">
        <v>1319</v>
      </c>
      <c r="B599" s="13" t="s">
        <v>3980</v>
      </c>
      <c r="C599" s="13" t="s">
        <v>3981</v>
      </c>
      <c r="D599" s="13" t="s">
        <v>3982</v>
      </c>
      <c r="E599" s="13" t="s">
        <v>5557</v>
      </c>
      <c r="F599" s="13" t="s">
        <v>3693</v>
      </c>
      <c r="G599" s="13" t="s">
        <v>5541</v>
      </c>
      <c r="H599" s="13" t="s">
        <v>5542</v>
      </c>
      <c r="I599" s="14">
        <v>4</v>
      </c>
      <c r="J599" s="13" t="s">
        <v>1495</v>
      </c>
      <c r="K599" s="13" t="s">
        <v>3984</v>
      </c>
      <c r="L599" s="13" t="s">
        <v>4204</v>
      </c>
      <c r="M599" s="13" t="s">
        <v>4267</v>
      </c>
    </row>
    <row r="600" spans="1:13" x14ac:dyDescent="0.3">
      <c r="A600" s="13" t="s">
        <v>1319</v>
      </c>
      <c r="B600" s="13" t="s">
        <v>3980</v>
      </c>
      <c r="C600" s="13" t="s">
        <v>3981</v>
      </c>
      <c r="D600" s="13" t="s">
        <v>3982</v>
      </c>
      <c r="E600" s="13" t="s">
        <v>5557</v>
      </c>
      <c r="F600" s="13" t="s">
        <v>3693</v>
      </c>
      <c r="G600" s="13" t="s">
        <v>5560</v>
      </c>
      <c r="H600" s="13" t="s">
        <v>5561</v>
      </c>
      <c r="I600" s="14">
        <v>1</v>
      </c>
      <c r="J600" s="13" t="s">
        <v>1495</v>
      </c>
      <c r="K600" s="13" t="s">
        <v>3984</v>
      </c>
      <c r="L600" s="13" t="s">
        <v>4204</v>
      </c>
      <c r="M600" s="13" t="s">
        <v>4267</v>
      </c>
    </row>
    <row r="601" spans="1:13" x14ac:dyDescent="0.3">
      <c r="A601" s="13" t="s">
        <v>1319</v>
      </c>
      <c r="B601" s="13" t="s">
        <v>3980</v>
      </c>
      <c r="C601" s="13" t="s">
        <v>3981</v>
      </c>
      <c r="D601" s="13" t="s">
        <v>3982</v>
      </c>
      <c r="E601" s="13" t="s">
        <v>3983</v>
      </c>
      <c r="F601" s="13" t="s">
        <v>3693</v>
      </c>
      <c r="G601" s="13" t="s">
        <v>5562</v>
      </c>
      <c r="H601" s="13" t="s">
        <v>5563</v>
      </c>
      <c r="I601" s="14">
        <v>1</v>
      </c>
      <c r="J601" s="13" t="s">
        <v>1495</v>
      </c>
      <c r="K601" s="13" t="s">
        <v>3984</v>
      </c>
      <c r="L601" s="13" t="s">
        <v>4204</v>
      </c>
      <c r="M601" s="13" t="s">
        <v>5564</v>
      </c>
    </row>
    <row r="602" spans="1:13" x14ac:dyDescent="0.3">
      <c r="A602" s="13" t="s">
        <v>1319</v>
      </c>
      <c r="B602" s="13" t="s">
        <v>3980</v>
      </c>
      <c r="C602" s="13" t="s">
        <v>3981</v>
      </c>
      <c r="D602" s="13" t="s">
        <v>3982</v>
      </c>
      <c r="E602" s="13" t="s">
        <v>5565</v>
      </c>
      <c r="F602" s="13" t="s">
        <v>3693</v>
      </c>
      <c r="G602" s="13" t="s">
        <v>5566</v>
      </c>
      <c r="H602" s="13" t="s">
        <v>5567</v>
      </c>
      <c r="I602" s="14">
        <v>4</v>
      </c>
      <c r="J602" s="13" t="s">
        <v>1495</v>
      </c>
      <c r="K602" s="13" t="s">
        <v>4023</v>
      </c>
      <c r="L602" s="13" t="s">
        <v>4204</v>
      </c>
      <c r="M602" s="13" t="s">
        <v>4267</v>
      </c>
    </row>
    <row r="603" spans="1:13" x14ac:dyDescent="0.3">
      <c r="A603" s="13" t="s">
        <v>1319</v>
      </c>
      <c r="B603" s="13" t="s">
        <v>3980</v>
      </c>
      <c r="C603" s="13" t="s">
        <v>3981</v>
      </c>
      <c r="D603" s="13" t="s">
        <v>3982</v>
      </c>
      <c r="E603" s="13" t="s">
        <v>5565</v>
      </c>
      <c r="F603" s="13" t="s">
        <v>3693</v>
      </c>
      <c r="G603" s="13" t="s">
        <v>5552</v>
      </c>
      <c r="H603" s="13" t="s">
        <v>5553</v>
      </c>
      <c r="I603" s="14">
        <v>4</v>
      </c>
      <c r="J603" s="13" t="s">
        <v>1495</v>
      </c>
      <c r="K603" s="13" t="s">
        <v>4023</v>
      </c>
      <c r="L603" s="13" t="s">
        <v>4204</v>
      </c>
      <c r="M603" s="13" t="s">
        <v>4267</v>
      </c>
    </row>
    <row r="604" spans="1:13" x14ac:dyDescent="0.3">
      <c r="A604" s="13" t="s">
        <v>1319</v>
      </c>
      <c r="B604" s="13" t="s">
        <v>3980</v>
      </c>
      <c r="C604" s="13" t="s">
        <v>3981</v>
      </c>
      <c r="D604" s="13" t="s">
        <v>3982</v>
      </c>
      <c r="E604" s="13" t="s">
        <v>5565</v>
      </c>
      <c r="F604" s="13" t="s">
        <v>3693</v>
      </c>
      <c r="G604" s="13" t="s">
        <v>5193</v>
      </c>
      <c r="H604" s="13" t="s">
        <v>5194</v>
      </c>
      <c r="I604" s="14">
        <v>4</v>
      </c>
      <c r="J604" s="13" t="s">
        <v>1495</v>
      </c>
      <c r="K604" s="13" t="s">
        <v>4023</v>
      </c>
      <c r="L604" s="13" t="s">
        <v>4204</v>
      </c>
      <c r="M604" s="13" t="s">
        <v>4267</v>
      </c>
    </row>
    <row r="605" spans="1:13" x14ac:dyDescent="0.3">
      <c r="A605" s="13" t="s">
        <v>1319</v>
      </c>
      <c r="B605" s="13" t="s">
        <v>3980</v>
      </c>
      <c r="C605" s="13" t="s">
        <v>3981</v>
      </c>
      <c r="D605" s="13" t="s">
        <v>3982</v>
      </c>
      <c r="E605" s="13" t="s">
        <v>5565</v>
      </c>
      <c r="F605" s="13" t="s">
        <v>3693</v>
      </c>
      <c r="G605" s="13" t="s">
        <v>5568</v>
      </c>
      <c r="H605" s="13" t="s">
        <v>5569</v>
      </c>
      <c r="I605" s="14">
        <v>4</v>
      </c>
      <c r="J605" s="13" t="s">
        <v>1495</v>
      </c>
      <c r="K605" s="13" t="s">
        <v>4023</v>
      </c>
      <c r="L605" s="13" t="s">
        <v>4204</v>
      </c>
      <c r="M605" s="13" t="s">
        <v>4267</v>
      </c>
    </row>
    <row r="606" spans="1:13" x14ac:dyDescent="0.3">
      <c r="A606" s="13" t="s">
        <v>2772</v>
      </c>
      <c r="B606" s="13" t="s">
        <v>5570</v>
      </c>
      <c r="C606" s="13" t="s">
        <v>3765</v>
      </c>
      <c r="D606" s="13" t="s">
        <v>5571</v>
      </c>
      <c r="E606" s="13" t="s">
        <v>5572</v>
      </c>
      <c r="F606" s="13" t="s">
        <v>3693</v>
      </c>
      <c r="G606" s="13" t="s">
        <v>5573</v>
      </c>
      <c r="H606" s="13" t="s">
        <v>5574</v>
      </c>
      <c r="I606" s="14">
        <v>1</v>
      </c>
      <c r="J606" s="13" t="s">
        <v>2771</v>
      </c>
      <c r="K606" s="13" t="s">
        <v>3728</v>
      </c>
      <c r="L606" s="13" t="s">
        <v>4204</v>
      </c>
      <c r="M606" s="13" t="s">
        <v>5575</v>
      </c>
    </row>
    <row r="607" spans="1:13" x14ac:dyDescent="0.3">
      <c r="A607" s="13" t="s">
        <v>569</v>
      </c>
      <c r="B607" s="13" t="s">
        <v>4650</v>
      </c>
      <c r="C607" s="13" t="s">
        <v>3782</v>
      </c>
      <c r="D607" s="13" t="s">
        <v>5576</v>
      </c>
      <c r="E607" s="13" t="s">
        <v>5577</v>
      </c>
      <c r="F607" s="13" t="s">
        <v>3693</v>
      </c>
      <c r="G607" s="13" t="s">
        <v>4262</v>
      </c>
      <c r="H607" s="13" t="s">
        <v>4263</v>
      </c>
      <c r="I607" s="14">
        <v>1</v>
      </c>
      <c r="J607" s="13" t="s">
        <v>1063</v>
      </c>
      <c r="K607" s="13" t="s">
        <v>3860</v>
      </c>
      <c r="L607" s="13" t="s">
        <v>4204</v>
      </c>
      <c r="M607" s="13" t="s">
        <v>4247</v>
      </c>
    </row>
    <row r="608" spans="1:13" x14ac:dyDescent="0.3">
      <c r="A608" s="13" t="s">
        <v>424</v>
      </c>
      <c r="B608" s="13" t="s">
        <v>5578</v>
      </c>
      <c r="C608" s="13" t="s">
        <v>3715</v>
      </c>
      <c r="D608" s="13" t="s">
        <v>5579</v>
      </c>
      <c r="E608" s="13" t="s">
        <v>5580</v>
      </c>
      <c r="F608" s="13" t="s">
        <v>3693</v>
      </c>
      <c r="G608" s="13" t="s">
        <v>5581</v>
      </c>
      <c r="H608" s="13" t="s">
        <v>4503</v>
      </c>
      <c r="I608" s="14">
        <v>4</v>
      </c>
      <c r="J608" s="13" t="s">
        <v>423</v>
      </c>
      <c r="K608" s="13" t="s">
        <v>4238</v>
      </c>
      <c r="L608" s="13" t="s">
        <v>4204</v>
      </c>
      <c r="M608" s="13" t="s">
        <v>3771</v>
      </c>
    </row>
    <row r="609" spans="1:13" x14ac:dyDescent="0.3">
      <c r="A609" s="13" t="s">
        <v>661</v>
      </c>
      <c r="B609" s="13" t="s">
        <v>5582</v>
      </c>
      <c r="C609" s="13" t="s">
        <v>3723</v>
      </c>
      <c r="D609" s="13" t="s">
        <v>5583</v>
      </c>
      <c r="E609" s="13" t="s">
        <v>5584</v>
      </c>
      <c r="F609" s="13" t="s">
        <v>3693</v>
      </c>
      <c r="G609" s="13" t="s">
        <v>5585</v>
      </c>
      <c r="H609" s="13" t="s">
        <v>5586</v>
      </c>
      <c r="I609" s="14">
        <v>1</v>
      </c>
      <c r="J609" s="13" t="s">
        <v>660</v>
      </c>
      <c r="K609" s="13" t="s">
        <v>4060</v>
      </c>
      <c r="L609" s="13" t="s">
        <v>4204</v>
      </c>
      <c r="M609" s="13" t="s">
        <v>4209</v>
      </c>
    </row>
    <row r="610" spans="1:13" x14ac:dyDescent="0.3">
      <c r="A610" s="13" t="s">
        <v>661</v>
      </c>
      <c r="B610" s="13" t="s">
        <v>5582</v>
      </c>
      <c r="C610" s="13" t="s">
        <v>3723</v>
      </c>
      <c r="D610" s="13" t="s">
        <v>5583</v>
      </c>
      <c r="E610" s="13" t="s">
        <v>5584</v>
      </c>
      <c r="F610" s="13" t="s">
        <v>3693</v>
      </c>
      <c r="G610" s="13" t="s">
        <v>4279</v>
      </c>
      <c r="H610" s="13" t="s">
        <v>4280</v>
      </c>
      <c r="I610" s="14">
        <v>1</v>
      </c>
      <c r="J610" s="13" t="s">
        <v>660</v>
      </c>
      <c r="K610" s="13" t="s">
        <v>4060</v>
      </c>
      <c r="L610" s="13" t="s">
        <v>4204</v>
      </c>
      <c r="M610" s="13" t="s">
        <v>4209</v>
      </c>
    </row>
    <row r="611" spans="1:13" x14ac:dyDescent="0.3">
      <c r="A611" s="13" t="s">
        <v>661</v>
      </c>
      <c r="B611" s="13" t="s">
        <v>5582</v>
      </c>
      <c r="C611" s="13" t="s">
        <v>3723</v>
      </c>
      <c r="D611" s="13" t="s">
        <v>5583</v>
      </c>
      <c r="E611" s="13" t="s">
        <v>5584</v>
      </c>
      <c r="F611" s="13" t="s">
        <v>3693</v>
      </c>
      <c r="G611" s="13" t="s">
        <v>4249</v>
      </c>
      <c r="H611" s="13" t="s">
        <v>4250</v>
      </c>
      <c r="I611" s="14">
        <v>1</v>
      </c>
      <c r="J611" s="13" t="s">
        <v>660</v>
      </c>
      <c r="K611" s="13" t="s">
        <v>4060</v>
      </c>
      <c r="L611" s="13" t="s">
        <v>4204</v>
      </c>
      <c r="M611" s="13" t="s">
        <v>4209</v>
      </c>
    </row>
    <row r="612" spans="1:13" x14ac:dyDescent="0.3">
      <c r="A612" s="13" t="s">
        <v>661</v>
      </c>
      <c r="B612" s="13" t="s">
        <v>5582</v>
      </c>
      <c r="C612" s="13" t="s">
        <v>3723</v>
      </c>
      <c r="D612" s="13" t="s">
        <v>5583</v>
      </c>
      <c r="E612" s="13" t="s">
        <v>5584</v>
      </c>
      <c r="F612" s="13" t="s">
        <v>3693</v>
      </c>
      <c r="G612" s="13" t="s">
        <v>4470</v>
      </c>
      <c r="H612" s="13" t="s">
        <v>4471</v>
      </c>
      <c r="I612" s="14">
        <v>1</v>
      </c>
      <c r="J612" s="13" t="s">
        <v>660</v>
      </c>
      <c r="K612" s="13" t="s">
        <v>4060</v>
      </c>
      <c r="L612" s="13" t="s">
        <v>4204</v>
      </c>
      <c r="M612" s="13" t="s">
        <v>4209</v>
      </c>
    </row>
    <row r="613" spans="1:13" x14ac:dyDescent="0.3">
      <c r="A613" s="13" t="s">
        <v>661</v>
      </c>
      <c r="B613" s="13" t="s">
        <v>5582</v>
      </c>
      <c r="C613" s="13" t="s">
        <v>3723</v>
      </c>
      <c r="D613" s="13" t="s">
        <v>5583</v>
      </c>
      <c r="E613" s="13" t="s">
        <v>5587</v>
      </c>
      <c r="F613" s="13" t="s">
        <v>3693</v>
      </c>
      <c r="G613" s="13" t="s">
        <v>4201</v>
      </c>
      <c r="H613" s="13" t="s">
        <v>4202</v>
      </c>
      <c r="I613" s="14">
        <v>1</v>
      </c>
      <c r="J613" s="13" t="s">
        <v>660</v>
      </c>
      <c r="K613" s="13" t="s">
        <v>4032</v>
      </c>
      <c r="L613" s="13" t="s">
        <v>4204</v>
      </c>
      <c r="M613" s="13" t="s">
        <v>4205</v>
      </c>
    </row>
    <row r="614" spans="1:13" x14ac:dyDescent="0.3">
      <c r="A614" s="13" t="s">
        <v>661</v>
      </c>
      <c r="B614" s="13" t="s">
        <v>5582</v>
      </c>
      <c r="C614" s="13" t="s">
        <v>3723</v>
      </c>
      <c r="D614" s="13" t="s">
        <v>5583</v>
      </c>
      <c r="E614" s="13" t="s">
        <v>5588</v>
      </c>
      <c r="F614" s="13" t="s">
        <v>3693</v>
      </c>
      <c r="G614" s="13" t="s">
        <v>4245</v>
      </c>
      <c r="H614" s="13" t="s">
        <v>4246</v>
      </c>
      <c r="I614" s="14">
        <v>1</v>
      </c>
      <c r="J614" s="13" t="s">
        <v>660</v>
      </c>
      <c r="K614" s="13" t="s">
        <v>4230</v>
      </c>
      <c r="L614" s="13" t="s">
        <v>4204</v>
      </c>
      <c r="M614" s="13" t="s">
        <v>4247</v>
      </c>
    </row>
    <row r="615" spans="1:13" x14ac:dyDescent="0.3">
      <c r="A615" s="13" t="s">
        <v>3421</v>
      </c>
      <c r="B615" s="13" t="s">
        <v>4075</v>
      </c>
      <c r="C615" s="13" t="s">
        <v>3981</v>
      </c>
      <c r="D615" s="13" t="s">
        <v>5589</v>
      </c>
      <c r="E615" s="13" t="s">
        <v>5590</v>
      </c>
      <c r="F615" s="13" t="s">
        <v>3693</v>
      </c>
      <c r="G615" s="13" t="s">
        <v>4297</v>
      </c>
      <c r="H615" s="13" t="s">
        <v>4298</v>
      </c>
      <c r="I615" s="14">
        <v>1</v>
      </c>
      <c r="J615" s="13" t="s">
        <v>3420</v>
      </c>
      <c r="K615" s="13" t="s">
        <v>3984</v>
      </c>
      <c r="L615" s="13" t="s">
        <v>4204</v>
      </c>
      <c r="M615" s="13" t="s">
        <v>4299</v>
      </c>
    </row>
    <row r="616" spans="1:13" x14ac:dyDescent="0.3">
      <c r="A616" s="13" t="s">
        <v>166</v>
      </c>
      <c r="B616" s="13" t="s">
        <v>5591</v>
      </c>
      <c r="C616" s="13" t="s">
        <v>3790</v>
      </c>
      <c r="D616" s="13" t="s">
        <v>5592</v>
      </c>
      <c r="E616" s="13" t="s">
        <v>5593</v>
      </c>
      <c r="F616" s="13" t="s">
        <v>3693</v>
      </c>
      <c r="G616" s="13" t="s">
        <v>5594</v>
      </c>
      <c r="H616" s="13" t="s">
        <v>5595</v>
      </c>
      <c r="I616" s="14">
        <v>2</v>
      </c>
      <c r="J616" s="13" t="s">
        <v>165</v>
      </c>
      <c r="K616" s="13" t="s">
        <v>4121</v>
      </c>
      <c r="L616" s="13" t="s">
        <v>4204</v>
      </c>
      <c r="M616" s="13" t="s">
        <v>5596</v>
      </c>
    </row>
    <row r="617" spans="1:13" x14ac:dyDescent="0.3">
      <c r="A617" s="13" t="s">
        <v>166</v>
      </c>
      <c r="B617" s="13" t="s">
        <v>5591</v>
      </c>
      <c r="C617" s="13" t="s">
        <v>3790</v>
      </c>
      <c r="D617" s="13" t="s">
        <v>5592</v>
      </c>
      <c r="E617" s="13" t="s">
        <v>5597</v>
      </c>
      <c r="F617" s="13" t="s">
        <v>3693</v>
      </c>
      <c r="G617" s="13" t="s">
        <v>4245</v>
      </c>
      <c r="H617" s="13" t="s">
        <v>4246</v>
      </c>
      <c r="I617" s="14">
        <v>1</v>
      </c>
      <c r="J617" s="13" t="s">
        <v>165</v>
      </c>
      <c r="K617" s="13" t="s">
        <v>3899</v>
      </c>
      <c r="L617" s="13" t="s">
        <v>4204</v>
      </c>
      <c r="M617" s="13" t="s">
        <v>4247</v>
      </c>
    </row>
    <row r="618" spans="1:13" x14ac:dyDescent="0.3">
      <c r="A618" s="13" t="s">
        <v>44</v>
      </c>
      <c r="B618" s="13" t="s">
        <v>5598</v>
      </c>
      <c r="C618" s="13" t="s">
        <v>4083</v>
      </c>
      <c r="D618" s="13" t="s">
        <v>5599</v>
      </c>
      <c r="E618" s="13" t="s">
        <v>5600</v>
      </c>
      <c r="F618" s="13" t="s">
        <v>3693</v>
      </c>
      <c r="G618" s="13" t="s">
        <v>5424</v>
      </c>
      <c r="H618" s="13" t="s">
        <v>5425</v>
      </c>
      <c r="I618" s="14">
        <v>1</v>
      </c>
      <c r="J618" s="13" t="s">
        <v>43</v>
      </c>
      <c r="K618" s="13" t="s">
        <v>4520</v>
      </c>
      <c r="L618" s="13" t="s">
        <v>4204</v>
      </c>
      <c r="M618" s="13" t="s">
        <v>5426</v>
      </c>
    </row>
    <row r="619" spans="1:13" x14ac:dyDescent="0.3">
      <c r="A619" s="13" t="s">
        <v>44</v>
      </c>
      <c r="B619" s="13" t="s">
        <v>5598</v>
      </c>
      <c r="C619" s="13" t="s">
        <v>4083</v>
      </c>
      <c r="D619" s="13" t="s">
        <v>5599</v>
      </c>
      <c r="E619" s="13" t="s">
        <v>5601</v>
      </c>
      <c r="F619" s="13" t="s">
        <v>3693</v>
      </c>
      <c r="G619" s="13" t="s">
        <v>5602</v>
      </c>
      <c r="H619" s="13" t="s">
        <v>5603</v>
      </c>
      <c r="I619" s="14">
        <v>1</v>
      </c>
      <c r="J619" s="13" t="s">
        <v>43</v>
      </c>
      <c r="K619" s="13" t="s">
        <v>4080</v>
      </c>
      <c r="L619" s="13" t="s">
        <v>4204</v>
      </c>
      <c r="M619" s="13" t="s">
        <v>4267</v>
      </c>
    </row>
    <row r="620" spans="1:13" x14ac:dyDescent="0.3">
      <c r="A620" s="13" t="s">
        <v>2219</v>
      </c>
      <c r="B620" s="13" t="s">
        <v>5578</v>
      </c>
      <c r="C620" s="13" t="s">
        <v>3715</v>
      </c>
      <c r="D620" s="13" t="s">
        <v>5579</v>
      </c>
      <c r="E620" s="13" t="s">
        <v>5604</v>
      </c>
      <c r="F620" s="13" t="s">
        <v>3693</v>
      </c>
      <c r="G620" s="13" t="s">
        <v>4565</v>
      </c>
      <c r="H620" s="13" t="s">
        <v>4566</v>
      </c>
      <c r="I620" s="14">
        <v>1</v>
      </c>
      <c r="J620" s="13" t="s">
        <v>2218</v>
      </c>
      <c r="K620" s="13" t="s">
        <v>4071</v>
      </c>
      <c r="L620" s="13" t="s">
        <v>4204</v>
      </c>
      <c r="M620" s="13" t="s">
        <v>4567</v>
      </c>
    </row>
    <row r="621" spans="1:13" x14ac:dyDescent="0.3">
      <c r="A621" s="13" t="s">
        <v>228</v>
      </c>
      <c r="B621" s="13" t="s">
        <v>3990</v>
      </c>
      <c r="C621" s="13" t="s">
        <v>3798</v>
      </c>
      <c r="D621" s="13" t="s">
        <v>3991</v>
      </c>
      <c r="E621" s="13" t="s">
        <v>5605</v>
      </c>
      <c r="F621" s="13" t="s">
        <v>3693</v>
      </c>
      <c r="G621" s="13" t="s">
        <v>4245</v>
      </c>
      <c r="H621" s="13" t="s">
        <v>4246</v>
      </c>
      <c r="I621" s="14">
        <v>1</v>
      </c>
      <c r="J621" s="13" t="s">
        <v>227</v>
      </c>
      <c r="K621" s="13" t="s">
        <v>3976</v>
      </c>
      <c r="L621" s="13" t="s">
        <v>4204</v>
      </c>
      <c r="M621" s="13" t="s">
        <v>4247</v>
      </c>
    </row>
    <row r="622" spans="1:13" x14ac:dyDescent="0.3">
      <c r="A622" s="13" t="s">
        <v>228</v>
      </c>
      <c r="B622" s="13" t="s">
        <v>3990</v>
      </c>
      <c r="C622" s="13" t="s">
        <v>3798</v>
      </c>
      <c r="D622" s="13" t="s">
        <v>3991</v>
      </c>
      <c r="E622" s="13" t="s">
        <v>5606</v>
      </c>
      <c r="F622" s="13" t="s">
        <v>3693</v>
      </c>
      <c r="G622" s="13" t="s">
        <v>4245</v>
      </c>
      <c r="H622" s="13" t="s">
        <v>4246</v>
      </c>
      <c r="I622" s="14">
        <v>1</v>
      </c>
      <c r="J622" s="13" t="s">
        <v>227</v>
      </c>
      <c r="K622" s="13" t="s">
        <v>3842</v>
      </c>
      <c r="L622" s="13" t="s">
        <v>4204</v>
      </c>
      <c r="M622" s="13" t="s">
        <v>4247</v>
      </c>
    </row>
    <row r="623" spans="1:13" x14ac:dyDescent="0.3">
      <c r="A623" s="13" t="s">
        <v>228</v>
      </c>
      <c r="B623" s="13" t="s">
        <v>3990</v>
      </c>
      <c r="C623" s="13" t="s">
        <v>3798</v>
      </c>
      <c r="D623" s="13" t="s">
        <v>3991</v>
      </c>
      <c r="E623" s="13" t="s">
        <v>5607</v>
      </c>
      <c r="F623" s="13" t="s">
        <v>3693</v>
      </c>
      <c r="G623" s="13" t="s">
        <v>4245</v>
      </c>
      <c r="H623" s="13" t="s">
        <v>4246</v>
      </c>
      <c r="I623" s="14">
        <v>1</v>
      </c>
      <c r="J623" s="13" t="s">
        <v>227</v>
      </c>
      <c r="K623" s="13" t="s">
        <v>3854</v>
      </c>
      <c r="L623" s="13" t="s">
        <v>4204</v>
      </c>
      <c r="M623" s="13" t="s">
        <v>4247</v>
      </c>
    </row>
    <row r="624" spans="1:13" x14ac:dyDescent="0.3">
      <c r="A624" s="13" t="s">
        <v>3111</v>
      </c>
      <c r="B624" s="13" t="s">
        <v>5608</v>
      </c>
      <c r="C624" s="13" t="s">
        <v>3715</v>
      </c>
      <c r="D624" s="13" t="s">
        <v>5609</v>
      </c>
      <c r="E624" s="13" t="s">
        <v>5610</v>
      </c>
      <c r="F624" s="13" t="s">
        <v>3693</v>
      </c>
      <c r="G624" s="13" t="s">
        <v>4222</v>
      </c>
      <c r="H624" s="13" t="s">
        <v>4223</v>
      </c>
      <c r="I624" s="14">
        <v>3</v>
      </c>
      <c r="J624" s="13" t="s">
        <v>3110</v>
      </c>
      <c r="K624" s="13" t="s">
        <v>4089</v>
      </c>
      <c r="L624" s="13" t="s">
        <v>4204</v>
      </c>
      <c r="M624" s="13" t="s">
        <v>3771</v>
      </c>
    </row>
    <row r="625" spans="1:13" x14ac:dyDescent="0.3">
      <c r="A625" s="13" t="s">
        <v>776</v>
      </c>
      <c r="B625" s="13" t="s">
        <v>5611</v>
      </c>
      <c r="C625" s="13" t="s">
        <v>4352</v>
      </c>
      <c r="D625" s="13" t="s">
        <v>5612</v>
      </c>
      <c r="E625" s="13" t="s">
        <v>5613</v>
      </c>
      <c r="F625" s="13" t="s">
        <v>3693</v>
      </c>
      <c r="G625" s="13" t="s">
        <v>4245</v>
      </c>
      <c r="H625" s="13" t="s">
        <v>4246</v>
      </c>
      <c r="I625" s="14">
        <v>1</v>
      </c>
      <c r="J625" s="13" t="s">
        <v>775</v>
      </c>
      <c r="K625" s="13" t="s">
        <v>3993</v>
      </c>
      <c r="L625" s="13" t="s">
        <v>4204</v>
      </c>
      <c r="M625" s="13" t="s">
        <v>4247</v>
      </c>
    </row>
    <row r="626" spans="1:13" x14ac:dyDescent="0.3">
      <c r="A626" s="13" t="s">
        <v>828</v>
      </c>
      <c r="B626" s="13" t="s">
        <v>5614</v>
      </c>
      <c r="C626" s="13" t="s">
        <v>3790</v>
      </c>
      <c r="D626" s="13" t="s">
        <v>5615</v>
      </c>
      <c r="E626" s="13" t="s">
        <v>5616</v>
      </c>
      <c r="F626" s="13" t="s">
        <v>3693</v>
      </c>
      <c r="G626" s="13" t="s">
        <v>4245</v>
      </c>
      <c r="H626" s="13" t="s">
        <v>4246</v>
      </c>
      <c r="I626" s="14">
        <v>1</v>
      </c>
      <c r="J626" s="13" t="s">
        <v>827</v>
      </c>
      <c r="K626" s="13" t="s">
        <v>4241</v>
      </c>
      <c r="L626" s="13" t="s">
        <v>4204</v>
      </c>
      <c r="M626" s="13" t="s">
        <v>4247</v>
      </c>
    </row>
    <row r="627" spans="1:13" x14ac:dyDescent="0.3">
      <c r="A627" s="13" t="s">
        <v>865</v>
      </c>
      <c r="B627" s="13" t="s">
        <v>5617</v>
      </c>
      <c r="C627" s="13" t="s">
        <v>3715</v>
      </c>
      <c r="D627" s="13" t="s">
        <v>5618</v>
      </c>
      <c r="E627" s="13" t="s">
        <v>5619</v>
      </c>
      <c r="F627" s="13" t="s">
        <v>3693</v>
      </c>
      <c r="G627" s="13" t="s">
        <v>4381</v>
      </c>
      <c r="H627" s="13" t="s">
        <v>4382</v>
      </c>
      <c r="I627" s="14">
        <v>1</v>
      </c>
      <c r="J627" s="13" t="s">
        <v>864</v>
      </c>
      <c r="K627" s="13" t="s">
        <v>3744</v>
      </c>
      <c r="L627" s="13" t="s">
        <v>4204</v>
      </c>
      <c r="M627" s="13" t="s">
        <v>3771</v>
      </c>
    </row>
    <row r="628" spans="1:13" x14ac:dyDescent="0.3">
      <c r="A628" s="13" t="s">
        <v>216</v>
      </c>
      <c r="B628" s="13" t="s">
        <v>5620</v>
      </c>
      <c r="C628" s="13" t="s">
        <v>3700</v>
      </c>
      <c r="D628" s="13" t="s">
        <v>5621</v>
      </c>
      <c r="E628" s="13" t="s">
        <v>5622</v>
      </c>
      <c r="F628" s="13" t="s">
        <v>3693</v>
      </c>
      <c r="G628" s="13" t="s">
        <v>4502</v>
      </c>
      <c r="H628" s="13" t="s">
        <v>4503</v>
      </c>
      <c r="I628" s="14">
        <v>4</v>
      </c>
      <c r="J628" s="13" t="s">
        <v>215</v>
      </c>
      <c r="K628" s="13" t="s">
        <v>4468</v>
      </c>
      <c r="L628" s="13" t="s">
        <v>4204</v>
      </c>
      <c r="M628" s="13" t="s">
        <v>3771</v>
      </c>
    </row>
    <row r="629" spans="1:13" x14ac:dyDescent="0.3">
      <c r="A629" s="13" t="s">
        <v>216</v>
      </c>
      <c r="B629" s="13" t="s">
        <v>5620</v>
      </c>
      <c r="C629" s="13" t="s">
        <v>3700</v>
      </c>
      <c r="D629" s="13" t="s">
        <v>5621</v>
      </c>
      <c r="E629" s="13" t="s">
        <v>5623</v>
      </c>
      <c r="F629" s="13" t="s">
        <v>3693</v>
      </c>
      <c r="G629" s="13" t="s">
        <v>4502</v>
      </c>
      <c r="H629" s="13" t="s">
        <v>4503</v>
      </c>
      <c r="I629" s="14">
        <v>3</v>
      </c>
      <c r="J629" s="13" t="s">
        <v>215</v>
      </c>
      <c r="K629" s="13" t="s">
        <v>3842</v>
      </c>
      <c r="L629" s="13" t="s">
        <v>4204</v>
      </c>
      <c r="M629" s="13" t="s">
        <v>3771</v>
      </c>
    </row>
    <row r="630" spans="1:13" x14ac:dyDescent="0.3">
      <c r="A630" s="13" t="s">
        <v>216</v>
      </c>
      <c r="B630" s="13" t="s">
        <v>5620</v>
      </c>
      <c r="C630" s="13" t="s">
        <v>3700</v>
      </c>
      <c r="D630" s="13" t="s">
        <v>5621</v>
      </c>
      <c r="E630" s="13" t="s">
        <v>5624</v>
      </c>
      <c r="F630" s="13" t="s">
        <v>3693</v>
      </c>
      <c r="G630" s="13" t="s">
        <v>5160</v>
      </c>
      <c r="H630" s="13" t="s">
        <v>5161</v>
      </c>
      <c r="I630" s="14">
        <v>3</v>
      </c>
      <c r="J630" s="13" t="s">
        <v>215</v>
      </c>
      <c r="K630" s="13" t="s">
        <v>3854</v>
      </c>
      <c r="L630" s="13" t="s">
        <v>4204</v>
      </c>
      <c r="M630" s="13" t="s">
        <v>5162</v>
      </c>
    </row>
    <row r="631" spans="1:13" x14ac:dyDescent="0.3">
      <c r="A631" s="13" t="s">
        <v>216</v>
      </c>
      <c r="B631" s="13" t="s">
        <v>5620</v>
      </c>
      <c r="C631" s="13" t="s">
        <v>3700</v>
      </c>
      <c r="D631" s="13" t="s">
        <v>5621</v>
      </c>
      <c r="E631" s="13" t="s">
        <v>5625</v>
      </c>
      <c r="F631" s="13" t="s">
        <v>3693</v>
      </c>
      <c r="G631" s="13" t="s">
        <v>4502</v>
      </c>
      <c r="H631" s="13" t="s">
        <v>4503</v>
      </c>
      <c r="I631" s="14">
        <v>2</v>
      </c>
      <c r="J631" s="13" t="s">
        <v>215</v>
      </c>
      <c r="K631" s="13" t="s">
        <v>3696</v>
      </c>
      <c r="L631" s="13" t="s">
        <v>4204</v>
      </c>
      <c r="M631" s="13" t="s">
        <v>3771</v>
      </c>
    </row>
    <row r="632" spans="1:13" x14ac:dyDescent="0.3">
      <c r="A632" s="13" t="s">
        <v>216</v>
      </c>
      <c r="B632" s="13" t="s">
        <v>5620</v>
      </c>
      <c r="C632" s="13" t="s">
        <v>3700</v>
      </c>
      <c r="D632" s="13" t="s">
        <v>5621</v>
      </c>
      <c r="E632" s="13" t="s">
        <v>5626</v>
      </c>
      <c r="F632" s="13" t="s">
        <v>3693</v>
      </c>
      <c r="G632" s="13" t="s">
        <v>4502</v>
      </c>
      <c r="H632" s="13" t="s">
        <v>4503</v>
      </c>
      <c r="I632" s="14">
        <v>4</v>
      </c>
      <c r="J632" s="13" t="s">
        <v>215</v>
      </c>
      <c r="K632" s="13" t="s">
        <v>5627</v>
      </c>
      <c r="L632" s="13" t="s">
        <v>4204</v>
      </c>
      <c r="M632" s="13" t="s">
        <v>3771</v>
      </c>
    </row>
    <row r="633" spans="1:13" x14ac:dyDescent="0.3">
      <c r="A633" s="13" t="s">
        <v>262</v>
      </c>
      <c r="B633" s="13" t="s">
        <v>5628</v>
      </c>
      <c r="C633" s="13" t="s">
        <v>3715</v>
      </c>
      <c r="D633" s="13" t="s">
        <v>5629</v>
      </c>
      <c r="E633" s="13" t="s">
        <v>5630</v>
      </c>
      <c r="F633" s="13" t="s">
        <v>3693</v>
      </c>
      <c r="G633" s="13" t="s">
        <v>5631</v>
      </c>
      <c r="H633" s="13" t="s">
        <v>5632</v>
      </c>
      <c r="I633" s="14">
        <v>1</v>
      </c>
      <c r="J633" s="13" t="s">
        <v>261</v>
      </c>
      <c r="K633" s="13" t="s">
        <v>4320</v>
      </c>
      <c r="L633" s="13" t="s">
        <v>4204</v>
      </c>
      <c r="M633" s="13" t="s">
        <v>5633</v>
      </c>
    </row>
    <row r="634" spans="1:13" x14ac:dyDescent="0.3">
      <c r="A634" s="13" t="s">
        <v>262</v>
      </c>
      <c r="B634" s="13" t="s">
        <v>5628</v>
      </c>
      <c r="C634" s="13" t="s">
        <v>3715</v>
      </c>
      <c r="D634" s="13" t="s">
        <v>5629</v>
      </c>
      <c r="E634" s="13" t="s">
        <v>5634</v>
      </c>
      <c r="F634" s="13" t="s">
        <v>3693</v>
      </c>
      <c r="G634" s="13" t="s">
        <v>5009</v>
      </c>
      <c r="H634" s="13" t="s">
        <v>5010</v>
      </c>
      <c r="I634" s="14">
        <v>1</v>
      </c>
      <c r="J634" s="13" t="s">
        <v>261</v>
      </c>
      <c r="K634" s="13" t="s">
        <v>4478</v>
      </c>
      <c r="L634" s="13" t="s">
        <v>4204</v>
      </c>
      <c r="M634" s="13" t="s">
        <v>3771</v>
      </c>
    </row>
    <row r="635" spans="1:13" x14ac:dyDescent="0.3">
      <c r="A635" s="13" t="s">
        <v>657</v>
      </c>
      <c r="B635" s="13" t="s">
        <v>5635</v>
      </c>
      <c r="C635" s="13" t="s">
        <v>3715</v>
      </c>
      <c r="D635" s="13" t="s">
        <v>5636</v>
      </c>
      <c r="E635" s="13" t="s">
        <v>5637</v>
      </c>
      <c r="F635" s="13" t="s">
        <v>3693</v>
      </c>
      <c r="G635" s="13" t="s">
        <v>5070</v>
      </c>
      <c r="H635" s="13" t="s">
        <v>5071</v>
      </c>
      <c r="I635" s="14">
        <v>4</v>
      </c>
      <c r="J635" s="13" t="s">
        <v>656</v>
      </c>
      <c r="K635" s="13" t="s">
        <v>4032</v>
      </c>
      <c r="L635" s="13" t="s">
        <v>4204</v>
      </c>
      <c r="M635" s="13" t="s">
        <v>4267</v>
      </c>
    </row>
    <row r="636" spans="1:13" x14ac:dyDescent="0.3">
      <c r="A636" s="13" t="s">
        <v>657</v>
      </c>
      <c r="B636" s="13" t="s">
        <v>5635</v>
      </c>
      <c r="C636" s="13" t="s">
        <v>3715</v>
      </c>
      <c r="D636" s="13" t="s">
        <v>5636</v>
      </c>
      <c r="E636" s="13" t="s">
        <v>5638</v>
      </c>
      <c r="F636" s="13" t="s">
        <v>3693</v>
      </c>
      <c r="G636" s="13" t="s">
        <v>4383</v>
      </c>
      <c r="H636" s="13" t="s">
        <v>4384</v>
      </c>
      <c r="I636" s="14">
        <v>2</v>
      </c>
      <c r="J636" s="13" t="s">
        <v>656</v>
      </c>
      <c r="K636" s="13" t="s">
        <v>3860</v>
      </c>
      <c r="L636" s="13" t="s">
        <v>4204</v>
      </c>
      <c r="M636" s="13" t="s">
        <v>3771</v>
      </c>
    </row>
    <row r="637" spans="1:13" x14ac:dyDescent="0.3">
      <c r="A637" s="13" t="s">
        <v>923</v>
      </c>
      <c r="B637" s="13" t="s">
        <v>5639</v>
      </c>
      <c r="C637" s="13" t="s">
        <v>3700</v>
      </c>
      <c r="D637" s="13" t="s">
        <v>5640</v>
      </c>
      <c r="E637" s="13" t="s">
        <v>5641</v>
      </c>
      <c r="F637" s="13" t="s">
        <v>3693</v>
      </c>
      <c r="G637" s="13" t="s">
        <v>4315</v>
      </c>
      <c r="H637" s="13" t="s">
        <v>4316</v>
      </c>
      <c r="I637" s="14">
        <v>1</v>
      </c>
      <c r="J637" s="13" t="s">
        <v>922</v>
      </c>
      <c r="K637" s="13" t="s">
        <v>3708</v>
      </c>
      <c r="L637" s="13" t="s">
        <v>4204</v>
      </c>
      <c r="M637" s="13" t="s">
        <v>4247</v>
      </c>
    </row>
    <row r="638" spans="1:13" x14ac:dyDescent="0.3">
      <c r="A638" s="13" t="s">
        <v>923</v>
      </c>
      <c r="B638" s="13" t="s">
        <v>5639</v>
      </c>
      <c r="C638" s="13" t="s">
        <v>3700</v>
      </c>
      <c r="D638" s="13" t="s">
        <v>5640</v>
      </c>
      <c r="E638" s="13" t="s">
        <v>5642</v>
      </c>
      <c r="F638" s="13" t="s">
        <v>3693</v>
      </c>
      <c r="G638" s="13" t="s">
        <v>4201</v>
      </c>
      <c r="H638" s="13" t="s">
        <v>4202</v>
      </c>
      <c r="I638" s="14">
        <v>1</v>
      </c>
      <c r="J638" s="13" t="s">
        <v>922</v>
      </c>
      <c r="K638" s="13" t="s">
        <v>3708</v>
      </c>
      <c r="L638" s="13" t="s">
        <v>4204</v>
      </c>
      <c r="M638" s="13" t="s">
        <v>4205</v>
      </c>
    </row>
    <row r="639" spans="1:13" x14ac:dyDescent="0.3">
      <c r="A639" s="13" t="s">
        <v>923</v>
      </c>
      <c r="B639" s="13" t="s">
        <v>5639</v>
      </c>
      <c r="C639" s="13" t="s">
        <v>3700</v>
      </c>
      <c r="D639" s="13" t="s">
        <v>5640</v>
      </c>
      <c r="E639" s="13" t="s">
        <v>5643</v>
      </c>
      <c r="F639" s="13" t="s">
        <v>3693</v>
      </c>
      <c r="G639" s="13" t="s">
        <v>4201</v>
      </c>
      <c r="H639" s="13" t="s">
        <v>4202</v>
      </c>
      <c r="I639" s="14">
        <v>1</v>
      </c>
      <c r="J639" s="13" t="s">
        <v>922</v>
      </c>
      <c r="K639" s="13" t="s">
        <v>3708</v>
      </c>
      <c r="L639" s="13" t="s">
        <v>4204</v>
      </c>
      <c r="M639" s="13" t="s">
        <v>4205</v>
      </c>
    </row>
    <row r="640" spans="1:13" x14ac:dyDescent="0.3">
      <c r="A640" s="13" t="s">
        <v>923</v>
      </c>
      <c r="B640" s="13" t="s">
        <v>5639</v>
      </c>
      <c r="C640" s="13" t="s">
        <v>3700</v>
      </c>
      <c r="D640" s="13" t="s">
        <v>5640</v>
      </c>
      <c r="E640" s="13" t="s">
        <v>5644</v>
      </c>
      <c r="F640" s="13" t="s">
        <v>3693</v>
      </c>
      <c r="G640" s="13" t="s">
        <v>4315</v>
      </c>
      <c r="H640" s="13" t="s">
        <v>4316</v>
      </c>
      <c r="I640" s="14">
        <v>1</v>
      </c>
      <c r="J640" s="13" t="s">
        <v>922</v>
      </c>
      <c r="K640" s="13" t="s">
        <v>3842</v>
      </c>
      <c r="L640" s="13" t="s">
        <v>4204</v>
      </c>
      <c r="M640" s="13" t="s">
        <v>4247</v>
      </c>
    </row>
    <row r="641" spans="1:13" x14ac:dyDescent="0.3">
      <c r="A641" s="13" t="s">
        <v>258</v>
      </c>
      <c r="B641" s="13" t="s">
        <v>5645</v>
      </c>
      <c r="C641" s="13" t="s">
        <v>3700</v>
      </c>
      <c r="D641" s="13" t="s">
        <v>5646</v>
      </c>
      <c r="E641" s="13" t="s">
        <v>5647</v>
      </c>
      <c r="F641" s="13" t="s">
        <v>3693</v>
      </c>
      <c r="G641" s="13" t="s">
        <v>4207</v>
      </c>
      <c r="H641" s="13" t="s">
        <v>4208</v>
      </c>
      <c r="I641" s="14">
        <v>1</v>
      </c>
      <c r="J641" s="13" t="s">
        <v>257</v>
      </c>
      <c r="K641" s="13" t="s">
        <v>3976</v>
      </c>
      <c r="L641" s="13" t="s">
        <v>4204</v>
      </c>
      <c r="M641" s="13" t="s">
        <v>4209</v>
      </c>
    </row>
    <row r="642" spans="1:13" x14ac:dyDescent="0.3">
      <c r="A642" s="13" t="s">
        <v>385</v>
      </c>
      <c r="B642" s="13" t="s">
        <v>5648</v>
      </c>
      <c r="C642" s="13" t="s">
        <v>3773</v>
      </c>
      <c r="D642" s="13" t="s">
        <v>5649</v>
      </c>
      <c r="E642" s="13" t="s">
        <v>5650</v>
      </c>
      <c r="F642" s="13" t="s">
        <v>3693</v>
      </c>
      <c r="G642" s="13" t="s">
        <v>4201</v>
      </c>
      <c r="H642" s="13" t="s">
        <v>4202</v>
      </c>
      <c r="I642" s="14">
        <v>1</v>
      </c>
      <c r="J642" s="13" t="s">
        <v>384</v>
      </c>
      <c r="K642" s="13" t="s">
        <v>4217</v>
      </c>
      <c r="L642" s="13" t="s">
        <v>4204</v>
      </c>
      <c r="M642" s="13" t="s">
        <v>4205</v>
      </c>
    </row>
    <row r="643" spans="1:13" x14ac:dyDescent="0.3">
      <c r="A643" s="13" t="s">
        <v>242</v>
      </c>
      <c r="B643" s="13" t="s">
        <v>5651</v>
      </c>
      <c r="C643" s="13" t="s">
        <v>3723</v>
      </c>
      <c r="D643" s="13" t="s">
        <v>5652</v>
      </c>
      <c r="E643" s="13" t="s">
        <v>5653</v>
      </c>
      <c r="F643" s="13" t="s">
        <v>3693</v>
      </c>
      <c r="G643" s="13" t="s">
        <v>4245</v>
      </c>
      <c r="H643" s="13" t="s">
        <v>4246</v>
      </c>
      <c r="I643" s="14">
        <v>1</v>
      </c>
      <c r="J643" s="13" t="s">
        <v>241</v>
      </c>
      <c r="K643" s="13" t="s">
        <v>3860</v>
      </c>
      <c r="L643" s="13" t="s">
        <v>4204</v>
      </c>
      <c r="M643" s="13" t="s">
        <v>4247</v>
      </c>
    </row>
    <row r="644" spans="1:13" x14ac:dyDescent="0.3">
      <c r="A644" s="13" t="s">
        <v>242</v>
      </c>
      <c r="B644" s="13" t="s">
        <v>5651</v>
      </c>
      <c r="C644" s="13" t="s">
        <v>3723</v>
      </c>
      <c r="D644" s="13" t="s">
        <v>5652</v>
      </c>
      <c r="E644" s="13" t="s">
        <v>5654</v>
      </c>
      <c r="F644" s="13" t="s">
        <v>3693</v>
      </c>
      <c r="G644" s="13" t="s">
        <v>4245</v>
      </c>
      <c r="H644" s="13" t="s">
        <v>4246</v>
      </c>
      <c r="I644" s="14">
        <v>1</v>
      </c>
      <c r="J644" s="13" t="s">
        <v>241</v>
      </c>
      <c r="K644" s="13" t="s">
        <v>3720</v>
      </c>
      <c r="L644" s="13" t="s">
        <v>4204</v>
      </c>
      <c r="M644" s="13" t="s">
        <v>4247</v>
      </c>
    </row>
    <row r="645" spans="1:13" x14ac:dyDescent="0.3">
      <c r="A645" s="13" t="s">
        <v>909</v>
      </c>
      <c r="B645" s="13" t="s">
        <v>5655</v>
      </c>
      <c r="C645" s="13" t="s">
        <v>3798</v>
      </c>
      <c r="D645" s="13" t="s">
        <v>5656</v>
      </c>
      <c r="E645" s="13" t="s">
        <v>5657</v>
      </c>
      <c r="F645" s="13" t="s">
        <v>3693</v>
      </c>
      <c r="G645" s="13" t="s">
        <v>5411</v>
      </c>
      <c r="H645" s="13" t="s">
        <v>5412</v>
      </c>
      <c r="I645" s="14">
        <v>1</v>
      </c>
      <c r="J645" s="13" t="s">
        <v>908</v>
      </c>
      <c r="K645" s="13" t="s">
        <v>3705</v>
      </c>
      <c r="L645" s="13" t="s">
        <v>4204</v>
      </c>
      <c r="M645" s="13" t="s">
        <v>4267</v>
      </c>
    </row>
    <row r="646" spans="1:13" x14ac:dyDescent="0.3">
      <c r="A646" s="13" t="s">
        <v>909</v>
      </c>
      <c r="B646" s="13" t="s">
        <v>5655</v>
      </c>
      <c r="C646" s="13" t="s">
        <v>3798</v>
      </c>
      <c r="D646" s="13" t="s">
        <v>5656</v>
      </c>
      <c r="E646" s="13" t="s">
        <v>5658</v>
      </c>
      <c r="F646" s="13" t="s">
        <v>3693</v>
      </c>
      <c r="G646" s="13" t="s">
        <v>4315</v>
      </c>
      <c r="H646" s="13" t="s">
        <v>4316</v>
      </c>
      <c r="I646" s="14">
        <v>1</v>
      </c>
      <c r="J646" s="13" t="s">
        <v>908</v>
      </c>
      <c r="K646" s="13" t="s">
        <v>3993</v>
      </c>
      <c r="L646" s="13" t="s">
        <v>4204</v>
      </c>
      <c r="M646" s="13" t="s">
        <v>4247</v>
      </c>
    </row>
    <row r="647" spans="1:13" x14ac:dyDescent="0.3">
      <c r="A647" s="13" t="s">
        <v>999</v>
      </c>
      <c r="B647" s="13" t="s">
        <v>5659</v>
      </c>
      <c r="C647" s="13" t="s">
        <v>3790</v>
      </c>
      <c r="D647" s="13" t="s">
        <v>5660</v>
      </c>
      <c r="E647" s="13" t="s">
        <v>5661</v>
      </c>
      <c r="F647" s="13" t="s">
        <v>3693</v>
      </c>
      <c r="G647" s="13" t="s">
        <v>4207</v>
      </c>
      <c r="H647" s="13" t="s">
        <v>4208</v>
      </c>
      <c r="I647" s="14">
        <v>1</v>
      </c>
      <c r="J647" s="13" t="s">
        <v>1346</v>
      </c>
      <c r="K647" s="13" t="s">
        <v>4089</v>
      </c>
      <c r="L647" s="13" t="s">
        <v>4204</v>
      </c>
      <c r="M647" s="13" t="s">
        <v>4209</v>
      </c>
    </row>
    <row r="648" spans="1:13" x14ac:dyDescent="0.3">
      <c r="A648" s="13" t="s">
        <v>975</v>
      </c>
      <c r="B648" s="13" t="s">
        <v>5662</v>
      </c>
      <c r="C648" s="13" t="s">
        <v>3887</v>
      </c>
      <c r="D648" s="13" t="s">
        <v>5663</v>
      </c>
      <c r="E648" s="13" t="s">
        <v>5664</v>
      </c>
      <c r="F648" s="13" t="s">
        <v>3693</v>
      </c>
      <c r="G648" s="13" t="s">
        <v>4201</v>
      </c>
      <c r="H648" s="13" t="s">
        <v>4202</v>
      </c>
      <c r="I648" s="14">
        <v>1</v>
      </c>
      <c r="J648" s="13" t="s">
        <v>974</v>
      </c>
      <c r="K648" s="13" t="s">
        <v>3842</v>
      </c>
      <c r="L648" s="13" t="s">
        <v>4204</v>
      </c>
      <c r="M648" s="13" t="s">
        <v>4205</v>
      </c>
    </row>
    <row r="649" spans="1:13" x14ac:dyDescent="0.3">
      <c r="A649" s="13" t="s">
        <v>2405</v>
      </c>
      <c r="B649" s="13" t="s">
        <v>5648</v>
      </c>
      <c r="C649" s="13" t="s">
        <v>3773</v>
      </c>
      <c r="D649" s="13" t="s">
        <v>5649</v>
      </c>
      <c r="E649" s="13" t="s">
        <v>5665</v>
      </c>
      <c r="F649" s="13" t="s">
        <v>3693</v>
      </c>
      <c r="G649" s="13" t="s">
        <v>5666</v>
      </c>
      <c r="H649" s="13" t="s">
        <v>5667</v>
      </c>
      <c r="I649" s="14">
        <v>1</v>
      </c>
      <c r="J649" s="13" t="s">
        <v>2404</v>
      </c>
      <c r="K649" s="13" t="s">
        <v>3860</v>
      </c>
      <c r="L649" s="13" t="s">
        <v>4204</v>
      </c>
      <c r="M649" s="13" t="s">
        <v>4033</v>
      </c>
    </row>
    <row r="650" spans="1:13" x14ac:dyDescent="0.3">
      <c r="A650" s="13" t="s">
        <v>332</v>
      </c>
      <c r="B650" s="13" t="s">
        <v>5668</v>
      </c>
      <c r="C650" s="13" t="s">
        <v>4054</v>
      </c>
      <c r="D650" s="13" t="s">
        <v>5669</v>
      </c>
      <c r="E650" s="13" t="s">
        <v>5670</v>
      </c>
      <c r="F650" s="13" t="s">
        <v>3693</v>
      </c>
      <c r="G650" s="13" t="s">
        <v>4315</v>
      </c>
      <c r="H650" s="13" t="s">
        <v>4316</v>
      </c>
      <c r="I650" s="14">
        <v>1</v>
      </c>
      <c r="J650" s="13" t="s">
        <v>331</v>
      </c>
      <c r="K650" s="13" t="s">
        <v>4121</v>
      </c>
      <c r="L650" s="13" t="s">
        <v>4204</v>
      </c>
      <c r="M650" s="13" t="s">
        <v>4247</v>
      </c>
    </row>
    <row r="651" spans="1:13" x14ac:dyDescent="0.3">
      <c r="A651" s="13" t="s">
        <v>345</v>
      </c>
      <c r="B651" s="13" t="s">
        <v>5671</v>
      </c>
      <c r="C651" s="13" t="s">
        <v>3798</v>
      </c>
      <c r="D651" s="13" t="s">
        <v>5672</v>
      </c>
      <c r="E651" s="13" t="s">
        <v>5673</v>
      </c>
      <c r="F651" s="13" t="s">
        <v>3693</v>
      </c>
      <c r="G651" s="13" t="s">
        <v>4245</v>
      </c>
      <c r="H651" s="13" t="s">
        <v>4246</v>
      </c>
      <c r="I651" s="14">
        <v>1</v>
      </c>
      <c r="J651" s="13" t="s">
        <v>344</v>
      </c>
      <c r="K651" s="13" t="s">
        <v>3803</v>
      </c>
      <c r="L651" s="13" t="s">
        <v>4204</v>
      </c>
      <c r="M651" s="13" t="s">
        <v>4247</v>
      </c>
    </row>
    <row r="652" spans="1:13" x14ac:dyDescent="0.3">
      <c r="A652" s="13" t="s">
        <v>697</v>
      </c>
      <c r="B652" s="13" t="s">
        <v>5674</v>
      </c>
      <c r="C652" s="13" t="s">
        <v>3798</v>
      </c>
      <c r="D652" s="13" t="s">
        <v>5675</v>
      </c>
      <c r="E652" s="13" t="s">
        <v>5676</v>
      </c>
      <c r="F652" s="13" t="s">
        <v>3693</v>
      </c>
      <c r="G652" s="13" t="s">
        <v>5677</v>
      </c>
      <c r="H652" s="13" t="s">
        <v>5678</v>
      </c>
      <c r="I652" s="14">
        <v>1</v>
      </c>
      <c r="J652" s="13" t="s">
        <v>696</v>
      </c>
      <c r="K652" s="13" t="s">
        <v>3943</v>
      </c>
      <c r="L652" s="13" t="s">
        <v>4204</v>
      </c>
      <c r="M652" s="13" t="s">
        <v>4218</v>
      </c>
    </row>
    <row r="653" spans="1:13" x14ac:dyDescent="0.3">
      <c r="A653" s="13" t="s">
        <v>509</v>
      </c>
      <c r="B653" s="13" t="s">
        <v>5679</v>
      </c>
      <c r="C653" s="13" t="s">
        <v>3985</v>
      </c>
      <c r="D653" s="13" t="s">
        <v>5680</v>
      </c>
      <c r="E653" s="13" t="s">
        <v>5681</v>
      </c>
      <c r="F653" s="13" t="s">
        <v>4536</v>
      </c>
      <c r="G653" s="13" t="s">
        <v>5682</v>
      </c>
      <c r="H653" s="13" t="s">
        <v>5683</v>
      </c>
      <c r="I653" s="14">
        <v>2</v>
      </c>
      <c r="J653" s="13" t="s">
        <v>508</v>
      </c>
      <c r="K653" s="13" t="s">
        <v>3736</v>
      </c>
      <c r="L653" s="13" t="s">
        <v>4204</v>
      </c>
      <c r="M653" s="13" t="s">
        <v>5684</v>
      </c>
    </row>
    <row r="654" spans="1:13" x14ac:dyDescent="0.3">
      <c r="A654" s="13" t="s">
        <v>509</v>
      </c>
      <c r="B654" s="13" t="s">
        <v>5679</v>
      </c>
      <c r="C654" s="13" t="s">
        <v>3985</v>
      </c>
      <c r="D654" s="13" t="s">
        <v>5680</v>
      </c>
      <c r="E654" s="13" t="s">
        <v>5685</v>
      </c>
      <c r="F654" s="13" t="s">
        <v>3693</v>
      </c>
      <c r="G654" s="13" t="s">
        <v>5686</v>
      </c>
      <c r="H654" s="13" t="s">
        <v>5687</v>
      </c>
      <c r="I654" s="14">
        <v>1</v>
      </c>
      <c r="J654" s="13" t="s">
        <v>508</v>
      </c>
      <c r="K654" s="13" t="s">
        <v>3736</v>
      </c>
      <c r="L654" s="13" t="s">
        <v>4204</v>
      </c>
      <c r="M654" s="13" t="s">
        <v>4267</v>
      </c>
    </row>
    <row r="655" spans="1:13" x14ac:dyDescent="0.3">
      <c r="A655" s="13" t="s">
        <v>204</v>
      </c>
      <c r="B655" s="13" t="s">
        <v>5688</v>
      </c>
      <c r="C655" s="13" t="s">
        <v>3700</v>
      </c>
      <c r="D655" s="13" t="s">
        <v>5689</v>
      </c>
      <c r="E655" s="13" t="s">
        <v>5690</v>
      </c>
      <c r="F655" s="13" t="s">
        <v>3693</v>
      </c>
      <c r="G655" s="13" t="s">
        <v>4201</v>
      </c>
      <c r="H655" s="13" t="s">
        <v>4202</v>
      </c>
      <c r="I655" s="14">
        <v>1</v>
      </c>
      <c r="J655" s="13" t="s">
        <v>203</v>
      </c>
      <c r="K655" s="13" t="s">
        <v>3795</v>
      </c>
      <c r="L655" s="13" t="s">
        <v>4204</v>
      </c>
      <c r="M655" s="13" t="s">
        <v>4205</v>
      </c>
    </row>
    <row r="656" spans="1:13" x14ac:dyDescent="0.3">
      <c r="A656" s="13" t="s">
        <v>2707</v>
      </c>
      <c r="B656" s="13" t="s">
        <v>5691</v>
      </c>
      <c r="C656" s="13" t="s">
        <v>5535</v>
      </c>
      <c r="D656" s="13" t="s">
        <v>5692</v>
      </c>
      <c r="E656" s="13" t="s">
        <v>5693</v>
      </c>
      <c r="F656" s="13" t="s">
        <v>3693</v>
      </c>
      <c r="G656" s="13" t="s">
        <v>4716</v>
      </c>
      <c r="H656" s="13" t="s">
        <v>4717</v>
      </c>
      <c r="I656" s="14">
        <v>2</v>
      </c>
      <c r="J656" s="13" t="s">
        <v>2706</v>
      </c>
      <c r="K656" s="13" t="s">
        <v>3943</v>
      </c>
      <c r="L656" s="13" t="s">
        <v>4204</v>
      </c>
      <c r="M656" s="13" t="s">
        <v>3771</v>
      </c>
    </row>
    <row r="657" spans="1:13" x14ac:dyDescent="0.3">
      <c r="A657" s="13" t="s">
        <v>651</v>
      </c>
      <c r="B657" s="13" t="s">
        <v>4013</v>
      </c>
      <c r="C657" s="13" t="s">
        <v>3956</v>
      </c>
      <c r="D657" s="13" t="s">
        <v>4014</v>
      </c>
      <c r="E657" s="13" t="s">
        <v>5694</v>
      </c>
      <c r="F657" s="13" t="s">
        <v>3693</v>
      </c>
      <c r="G657" s="13" t="s">
        <v>5695</v>
      </c>
      <c r="H657" s="13" t="s">
        <v>5696</v>
      </c>
      <c r="I657" s="14">
        <v>1</v>
      </c>
      <c r="J657" s="13" t="s">
        <v>650</v>
      </c>
      <c r="K657" s="13" t="s">
        <v>3976</v>
      </c>
      <c r="L657" s="13" t="s">
        <v>4204</v>
      </c>
      <c r="M657" s="13" t="s">
        <v>5596</v>
      </c>
    </row>
    <row r="658" spans="1:13" x14ac:dyDescent="0.3">
      <c r="A658" s="13" t="s">
        <v>84</v>
      </c>
      <c r="B658" s="13" t="s">
        <v>5206</v>
      </c>
      <c r="C658" s="13" t="s">
        <v>3723</v>
      </c>
      <c r="D658" s="13" t="s">
        <v>5207</v>
      </c>
      <c r="E658" s="13" t="s">
        <v>5697</v>
      </c>
      <c r="F658" s="13" t="s">
        <v>3693</v>
      </c>
      <c r="G658" s="13" t="s">
        <v>4245</v>
      </c>
      <c r="H658" s="13" t="s">
        <v>4246</v>
      </c>
      <c r="I658" s="14">
        <v>1</v>
      </c>
      <c r="J658" s="13" t="s">
        <v>83</v>
      </c>
      <c r="K658" s="13" t="s">
        <v>3860</v>
      </c>
      <c r="L658" s="13" t="s">
        <v>4204</v>
      </c>
      <c r="M658" s="13" t="s">
        <v>4247</v>
      </c>
    </row>
    <row r="659" spans="1:13" x14ac:dyDescent="0.3">
      <c r="A659" s="13" t="s">
        <v>1489</v>
      </c>
      <c r="B659" s="13" t="s">
        <v>5698</v>
      </c>
      <c r="C659" s="13" t="s">
        <v>3956</v>
      </c>
      <c r="D659" s="13" t="s">
        <v>5699</v>
      </c>
      <c r="E659" s="13" t="s">
        <v>5700</v>
      </c>
      <c r="F659" s="13" t="s">
        <v>3693</v>
      </c>
      <c r="G659" s="13" t="s">
        <v>5552</v>
      </c>
      <c r="H659" s="13" t="s">
        <v>5553</v>
      </c>
      <c r="I659" s="14">
        <v>3</v>
      </c>
      <c r="J659" s="13" t="s">
        <v>1488</v>
      </c>
      <c r="K659" s="13" t="s">
        <v>3696</v>
      </c>
      <c r="L659" s="13" t="s">
        <v>4204</v>
      </c>
      <c r="M659" s="13" t="s">
        <v>4267</v>
      </c>
    </row>
    <row r="660" spans="1:13" x14ac:dyDescent="0.3">
      <c r="A660" s="13" t="s">
        <v>1489</v>
      </c>
      <c r="B660" s="13" t="s">
        <v>5698</v>
      </c>
      <c r="C660" s="13" t="s">
        <v>3956</v>
      </c>
      <c r="D660" s="13" t="s">
        <v>5699</v>
      </c>
      <c r="E660" s="13" t="s">
        <v>5700</v>
      </c>
      <c r="F660" s="13" t="s">
        <v>3693</v>
      </c>
      <c r="G660" s="13" t="s">
        <v>5193</v>
      </c>
      <c r="H660" s="13" t="s">
        <v>5194</v>
      </c>
      <c r="I660" s="14">
        <v>3</v>
      </c>
      <c r="J660" s="13" t="s">
        <v>1488</v>
      </c>
      <c r="K660" s="13" t="s">
        <v>3696</v>
      </c>
      <c r="L660" s="13" t="s">
        <v>4204</v>
      </c>
      <c r="M660" s="13" t="s">
        <v>4267</v>
      </c>
    </row>
    <row r="661" spans="1:13" x14ac:dyDescent="0.3">
      <c r="A661" s="13" t="s">
        <v>1489</v>
      </c>
      <c r="B661" s="13" t="s">
        <v>5698</v>
      </c>
      <c r="C661" s="13" t="s">
        <v>3956</v>
      </c>
      <c r="D661" s="13" t="s">
        <v>5699</v>
      </c>
      <c r="E661" s="13" t="s">
        <v>5700</v>
      </c>
      <c r="F661" s="13" t="s">
        <v>3693</v>
      </c>
      <c r="G661" s="13" t="s">
        <v>5701</v>
      </c>
      <c r="H661" s="13" t="s">
        <v>5702</v>
      </c>
      <c r="I661" s="14">
        <v>3</v>
      </c>
      <c r="J661" s="13" t="s">
        <v>1488</v>
      </c>
      <c r="K661" s="13" t="s">
        <v>3696</v>
      </c>
      <c r="L661" s="13" t="s">
        <v>4204</v>
      </c>
      <c r="M661" s="13" t="s">
        <v>4267</v>
      </c>
    </row>
    <row r="662" spans="1:13" x14ac:dyDescent="0.3">
      <c r="A662" s="13" t="s">
        <v>1489</v>
      </c>
      <c r="B662" s="13" t="s">
        <v>5698</v>
      </c>
      <c r="C662" s="13" t="s">
        <v>3956</v>
      </c>
      <c r="D662" s="13" t="s">
        <v>5699</v>
      </c>
      <c r="E662" s="13" t="s">
        <v>5700</v>
      </c>
      <c r="F662" s="13" t="s">
        <v>3693</v>
      </c>
      <c r="G662" s="13" t="s">
        <v>5568</v>
      </c>
      <c r="H662" s="13" t="s">
        <v>5569</v>
      </c>
      <c r="I662" s="14">
        <v>1</v>
      </c>
      <c r="J662" s="13" t="s">
        <v>1488</v>
      </c>
      <c r="K662" s="13" t="s">
        <v>3696</v>
      </c>
      <c r="L662" s="13" t="s">
        <v>4204</v>
      </c>
      <c r="M662" s="13" t="s">
        <v>4267</v>
      </c>
    </row>
    <row r="663" spans="1:13" x14ac:dyDescent="0.3">
      <c r="A663" s="13" t="s">
        <v>1489</v>
      </c>
      <c r="B663" s="13" t="s">
        <v>5698</v>
      </c>
      <c r="C663" s="13" t="s">
        <v>3956</v>
      </c>
      <c r="D663" s="13" t="s">
        <v>5699</v>
      </c>
      <c r="E663" s="13" t="s">
        <v>5700</v>
      </c>
      <c r="F663" s="13" t="s">
        <v>3693</v>
      </c>
      <c r="G663" s="13" t="s">
        <v>4640</v>
      </c>
      <c r="H663" s="13" t="s">
        <v>4641</v>
      </c>
      <c r="I663" s="14">
        <v>4</v>
      </c>
      <c r="J663" s="13" t="s">
        <v>1488</v>
      </c>
      <c r="K663" s="13" t="s">
        <v>3696</v>
      </c>
      <c r="L663" s="13" t="s">
        <v>4204</v>
      </c>
      <c r="M663" s="13" t="s">
        <v>4267</v>
      </c>
    </row>
    <row r="664" spans="1:13" x14ac:dyDescent="0.3">
      <c r="A664" s="13" t="s">
        <v>1489</v>
      </c>
      <c r="B664" s="13" t="s">
        <v>5698</v>
      </c>
      <c r="C664" s="13" t="s">
        <v>3956</v>
      </c>
      <c r="D664" s="13" t="s">
        <v>5699</v>
      </c>
      <c r="E664" s="13" t="s">
        <v>5700</v>
      </c>
      <c r="F664" s="13" t="s">
        <v>3693</v>
      </c>
      <c r="G664" s="13" t="s">
        <v>5195</v>
      </c>
      <c r="H664" s="13" t="s">
        <v>5196</v>
      </c>
      <c r="I664" s="14">
        <v>1</v>
      </c>
      <c r="J664" s="13" t="s">
        <v>1488</v>
      </c>
      <c r="K664" s="13" t="s">
        <v>3696</v>
      </c>
      <c r="L664" s="13" t="s">
        <v>4204</v>
      </c>
      <c r="M664" s="13" t="s">
        <v>4267</v>
      </c>
    </row>
    <row r="665" spans="1:13" x14ac:dyDescent="0.3">
      <c r="A665" s="13" t="s">
        <v>1489</v>
      </c>
      <c r="B665" s="13" t="s">
        <v>5698</v>
      </c>
      <c r="C665" s="13" t="s">
        <v>3956</v>
      </c>
      <c r="D665" s="13" t="s">
        <v>5699</v>
      </c>
      <c r="E665" s="13" t="s">
        <v>5700</v>
      </c>
      <c r="F665" s="13" t="s">
        <v>3693</v>
      </c>
      <c r="G665" s="13" t="s">
        <v>4629</v>
      </c>
      <c r="H665" s="13" t="s">
        <v>4630</v>
      </c>
      <c r="I665" s="14">
        <v>2</v>
      </c>
      <c r="J665" s="13" t="s">
        <v>1488</v>
      </c>
      <c r="K665" s="13" t="s">
        <v>3696</v>
      </c>
      <c r="L665" s="13" t="s">
        <v>4204</v>
      </c>
      <c r="M665" s="13" t="s">
        <v>4267</v>
      </c>
    </row>
    <row r="666" spans="1:13" x14ac:dyDescent="0.3">
      <c r="A666" s="13" t="s">
        <v>1489</v>
      </c>
      <c r="B666" s="13" t="s">
        <v>5698</v>
      </c>
      <c r="C666" s="13" t="s">
        <v>3956</v>
      </c>
      <c r="D666" s="13" t="s">
        <v>5699</v>
      </c>
      <c r="E666" s="13" t="s">
        <v>5703</v>
      </c>
      <c r="F666" s="13" t="s">
        <v>3693</v>
      </c>
      <c r="G666" s="13" t="s">
        <v>5562</v>
      </c>
      <c r="H666" s="13" t="s">
        <v>5563</v>
      </c>
      <c r="I666" s="14">
        <v>1</v>
      </c>
      <c r="J666" s="13" t="s">
        <v>1488</v>
      </c>
      <c r="K666" s="13" t="s">
        <v>4438</v>
      </c>
      <c r="L666" s="13" t="s">
        <v>4204</v>
      </c>
      <c r="M666" s="13" t="s">
        <v>5564</v>
      </c>
    </row>
    <row r="667" spans="1:13" x14ac:dyDescent="0.3">
      <c r="A667" s="13" t="s">
        <v>1311</v>
      </c>
      <c r="B667" s="13" t="s">
        <v>5245</v>
      </c>
      <c r="C667" s="13" t="s">
        <v>3887</v>
      </c>
      <c r="D667" s="13" t="s">
        <v>5246</v>
      </c>
      <c r="E667" s="13" t="s">
        <v>5704</v>
      </c>
      <c r="F667" s="13" t="s">
        <v>3693</v>
      </c>
      <c r="G667" s="13" t="s">
        <v>4201</v>
      </c>
      <c r="H667" s="13" t="s">
        <v>4202</v>
      </c>
      <c r="I667" s="14">
        <v>1</v>
      </c>
      <c r="J667" s="13" t="s">
        <v>1310</v>
      </c>
      <c r="K667" s="13" t="s">
        <v>4032</v>
      </c>
      <c r="L667" s="13" t="s">
        <v>4204</v>
      </c>
      <c r="M667" s="13" t="s">
        <v>4205</v>
      </c>
    </row>
    <row r="668" spans="1:13" x14ac:dyDescent="0.3">
      <c r="A668" s="13" t="s">
        <v>563</v>
      </c>
      <c r="B668" s="13" t="s">
        <v>4047</v>
      </c>
      <c r="C668" s="13" t="s">
        <v>4048</v>
      </c>
      <c r="D668" s="13" t="s">
        <v>4049</v>
      </c>
      <c r="E668" s="13" t="s">
        <v>5705</v>
      </c>
      <c r="F668" s="13" t="s">
        <v>3693</v>
      </c>
      <c r="G668" s="13" t="s">
        <v>4249</v>
      </c>
      <c r="H668" s="13" t="s">
        <v>4250</v>
      </c>
      <c r="I668" s="14">
        <v>1</v>
      </c>
      <c r="J668" s="13" t="s">
        <v>562</v>
      </c>
      <c r="K668" s="13" t="s">
        <v>4376</v>
      </c>
      <c r="L668" s="13" t="s">
        <v>4204</v>
      </c>
      <c r="M668" s="13" t="s">
        <v>4209</v>
      </c>
    </row>
    <row r="669" spans="1:13" x14ac:dyDescent="0.3">
      <c r="A669" s="13" t="s">
        <v>563</v>
      </c>
      <c r="B669" s="13" t="s">
        <v>4047</v>
      </c>
      <c r="C669" s="13" t="s">
        <v>4048</v>
      </c>
      <c r="D669" s="13" t="s">
        <v>4049</v>
      </c>
      <c r="E669" s="13" t="s">
        <v>5706</v>
      </c>
      <c r="F669" s="13" t="s">
        <v>4536</v>
      </c>
      <c r="G669" s="13" t="s">
        <v>4738</v>
      </c>
      <c r="H669" s="13" t="s">
        <v>4739</v>
      </c>
      <c r="I669" s="14">
        <v>1</v>
      </c>
      <c r="J669" s="13" t="s">
        <v>562</v>
      </c>
      <c r="K669" s="13" t="s">
        <v>4080</v>
      </c>
      <c r="L669" s="13" t="s">
        <v>4204</v>
      </c>
      <c r="M669" s="13" t="s">
        <v>4740</v>
      </c>
    </row>
    <row r="670" spans="1:13" x14ac:dyDescent="0.3">
      <c r="A670" s="13" t="s">
        <v>341</v>
      </c>
      <c r="B670" s="13" t="s">
        <v>5707</v>
      </c>
      <c r="C670" s="13" t="s">
        <v>4036</v>
      </c>
      <c r="D670" s="13" t="s">
        <v>5708</v>
      </c>
      <c r="E670" s="13" t="s">
        <v>5709</v>
      </c>
      <c r="F670" s="13" t="s">
        <v>3693</v>
      </c>
      <c r="G670" s="13" t="s">
        <v>4245</v>
      </c>
      <c r="H670" s="13" t="s">
        <v>4246</v>
      </c>
      <c r="I670" s="14">
        <v>1</v>
      </c>
      <c r="J670" s="13" t="s">
        <v>340</v>
      </c>
      <c r="K670" s="13" t="s">
        <v>3778</v>
      </c>
      <c r="L670" s="13" t="s">
        <v>4204</v>
      </c>
      <c r="M670" s="13" t="s">
        <v>4247</v>
      </c>
    </row>
    <row r="671" spans="1:13" x14ac:dyDescent="0.3">
      <c r="A671" s="13" t="s">
        <v>393</v>
      </c>
      <c r="B671" s="13" t="s">
        <v>5710</v>
      </c>
      <c r="C671" s="13" t="s">
        <v>3790</v>
      </c>
      <c r="D671" s="13" t="s">
        <v>5711</v>
      </c>
      <c r="E671" s="13" t="s">
        <v>5712</v>
      </c>
      <c r="F671" s="13" t="s">
        <v>3693</v>
      </c>
      <c r="G671" s="13" t="s">
        <v>4222</v>
      </c>
      <c r="H671" s="13" t="s">
        <v>4223</v>
      </c>
      <c r="I671" s="14">
        <v>2</v>
      </c>
      <c r="J671" s="13" t="s">
        <v>392</v>
      </c>
      <c r="K671" s="13" t="s">
        <v>3787</v>
      </c>
      <c r="L671" s="13" t="s">
        <v>4204</v>
      </c>
      <c r="M671" s="13" t="s">
        <v>3771</v>
      </c>
    </row>
    <row r="672" spans="1:13" x14ac:dyDescent="0.3">
      <c r="A672" s="13" t="s">
        <v>393</v>
      </c>
      <c r="B672" s="13" t="s">
        <v>5710</v>
      </c>
      <c r="C672" s="13" t="s">
        <v>3790</v>
      </c>
      <c r="D672" s="13" t="s">
        <v>5711</v>
      </c>
      <c r="E672" s="13" t="s">
        <v>5713</v>
      </c>
      <c r="F672" s="13" t="s">
        <v>3693</v>
      </c>
      <c r="G672" s="13" t="s">
        <v>4315</v>
      </c>
      <c r="H672" s="13" t="s">
        <v>4316</v>
      </c>
      <c r="I672" s="14">
        <v>1</v>
      </c>
      <c r="J672" s="13" t="s">
        <v>392</v>
      </c>
      <c r="K672" s="13" t="s">
        <v>3961</v>
      </c>
      <c r="L672" s="13" t="s">
        <v>4204</v>
      </c>
      <c r="M672" s="13" t="s">
        <v>4247</v>
      </c>
    </row>
    <row r="673" spans="1:13" x14ac:dyDescent="0.3">
      <c r="A673" s="13" t="s">
        <v>1406</v>
      </c>
      <c r="B673" s="13" t="s">
        <v>5714</v>
      </c>
      <c r="C673" s="13" t="s">
        <v>3817</v>
      </c>
      <c r="D673" s="13" t="s">
        <v>5715</v>
      </c>
      <c r="E673" s="13" t="s">
        <v>5716</v>
      </c>
      <c r="F673" s="13" t="s">
        <v>3693</v>
      </c>
      <c r="G673" s="13" t="s">
        <v>5304</v>
      </c>
      <c r="H673" s="13" t="s">
        <v>5305</v>
      </c>
      <c r="I673" s="14">
        <v>2</v>
      </c>
      <c r="J673" s="13" t="s">
        <v>1405</v>
      </c>
      <c r="K673" s="13" t="s">
        <v>3976</v>
      </c>
      <c r="L673" s="13" t="s">
        <v>4204</v>
      </c>
      <c r="M673" s="13" t="s">
        <v>4267</v>
      </c>
    </row>
    <row r="674" spans="1:13" x14ac:dyDescent="0.3">
      <c r="A674" s="13" t="s">
        <v>647</v>
      </c>
      <c r="B674" s="13" t="s">
        <v>4027</v>
      </c>
      <c r="C674" s="13" t="s">
        <v>3985</v>
      </c>
      <c r="D674" s="13" t="s">
        <v>4028</v>
      </c>
      <c r="E674" s="13" t="s">
        <v>5717</v>
      </c>
      <c r="F674" s="13" t="s">
        <v>3693</v>
      </c>
      <c r="G674" s="13" t="s">
        <v>5381</v>
      </c>
      <c r="H674" s="13" t="s">
        <v>5382</v>
      </c>
      <c r="I674" s="14">
        <v>1</v>
      </c>
      <c r="J674" s="13" t="s">
        <v>646</v>
      </c>
      <c r="K674" s="13" t="s">
        <v>3728</v>
      </c>
      <c r="L674" s="13" t="s">
        <v>4204</v>
      </c>
      <c r="M674" s="13" t="s">
        <v>4267</v>
      </c>
    </row>
    <row r="675" spans="1:13" x14ac:dyDescent="0.3">
      <c r="A675" s="13" t="s">
        <v>2233</v>
      </c>
      <c r="B675" s="13" t="s">
        <v>4035</v>
      </c>
      <c r="C675" s="13" t="s">
        <v>4036</v>
      </c>
      <c r="D675" s="13" t="s">
        <v>4037</v>
      </c>
      <c r="E675" s="13" t="s">
        <v>4038</v>
      </c>
      <c r="F675" s="13" t="s">
        <v>3693</v>
      </c>
      <c r="G675" s="13" t="s">
        <v>5562</v>
      </c>
      <c r="H675" s="13" t="s">
        <v>5563</v>
      </c>
      <c r="I675" s="14">
        <v>1</v>
      </c>
      <c r="J675" s="13" t="s">
        <v>2232</v>
      </c>
      <c r="K675" s="13" t="s">
        <v>4039</v>
      </c>
      <c r="L675" s="13" t="s">
        <v>4204</v>
      </c>
      <c r="M675" s="13" t="s">
        <v>5564</v>
      </c>
    </row>
    <row r="676" spans="1:13" x14ac:dyDescent="0.3">
      <c r="A676" s="13" t="s">
        <v>2233</v>
      </c>
      <c r="B676" s="13" t="s">
        <v>4035</v>
      </c>
      <c r="C676" s="13" t="s">
        <v>4036</v>
      </c>
      <c r="D676" s="13" t="s">
        <v>4037</v>
      </c>
      <c r="E676" s="13" t="s">
        <v>5718</v>
      </c>
      <c r="F676" s="13" t="s">
        <v>3693</v>
      </c>
      <c r="G676" s="13" t="s">
        <v>5541</v>
      </c>
      <c r="H676" s="13" t="s">
        <v>5542</v>
      </c>
      <c r="I676" s="14">
        <v>4</v>
      </c>
      <c r="J676" s="13" t="s">
        <v>2232</v>
      </c>
      <c r="K676" s="13" t="s">
        <v>4039</v>
      </c>
      <c r="L676" s="13" t="s">
        <v>4204</v>
      </c>
      <c r="M676" s="13" t="s">
        <v>4267</v>
      </c>
    </row>
    <row r="677" spans="1:13" x14ac:dyDescent="0.3">
      <c r="A677" s="13" t="s">
        <v>2233</v>
      </c>
      <c r="B677" s="13" t="s">
        <v>4035</v>
      </c>
      <c r="C677" s="13" t="s">
        <v>4036</v>
      </c>
      <c r="D677" s="13" t="s">
        <v>4037</v>
      </c>
      <c r="E677" s="13" t="s">
        <v>5718</v>
      </c>
      <c r="F677" s="13" t="s">
        <v>3693</v>
      </c>
      <c r="G677" s="13" t="s">
        <v>4201</v>
      </c>
      <c r="H677" s="13" t="s">
        <v>4202</v>
      </c>
      <c r="I677" s="14">
        <v>1</v>
      </c>
      <c r="J677" s="13" t="s">
        <v>2232</v>
      </c>
      <c r="K677" s="13" t="s">
        <v>4039</v>
      </c>
      <c r="L677" s="13" t="s">
        <v>4204</v>
      </c>
      <c r="M677" s="13" t="s">
        <v>4205</v>
      </c>
    </row>
    <row r="678" spans="1:13" x14ac:dyDescent="0.3">
      <c r="A678" s="13" t="s">
        <v>1203</v>
      </c>
      <c r="B678" s="13" t="s">
        <v>4040</v>
      </c>
      <c r="C678" s="13" t="s">
        <v>3700</v>
      </c>
      <c r="D678" s="13" t="s">
        <v>4041</v>
      </c>
      <c r="E678" s="13" t="s">
        <v>5719</v>
      </c>
      <c r="F678" s="13" t="s">
        <v>3693</v>
      </c>
      <c r="G678" s="13" t="s">
        <v>4245</v>
      </c>
      <c r="H678" s="13" t="s">
        <v>4246</v>
      </c>
      <c r="I678" s="14">
        <v>1</v>
      </c>
      <c r="J678" s="13" t="s">
        <v>1202</v>
      </c>
      <c r="K678" s="13" t="s">
        <v>3854</v>
      </c>
      <c r="L678" s="13" t="s">
        <v>4204</v>
      </c>
      <c r="M678" s="13" t="s">
        <v>4247</v>
      </c>
    </row>
    <row r="679" spans="1:13" x14ac:dyDescent="0.3">
      <c r="A679" s="13" t="s">
        <v>1203</v>
      </c>
      <c r="B679" s="13" t="s">
        <v>4040</v>
      </c>
      <c r="C679" s="13" t="s">
        <v>3700</v>
      </c>
      <c r="D679" s="13" t="s">
        <v>4041</v>
      </c>
      <c r="E679" s="13" t="s">
        <v>5720</v>
      </c>
      <c r="F679" s="13" t="s">
        <v>3693</v>
      </c>
      <c r="G679" s="13" t="s">
        <v>4716</v>
      </c>
      <c r="H679" s="13" t="s">
        <v>4717</v>
      </c>
      <c r="I679" s="14">
        <v>2</v>
      </c>
      <c r="J679" s="13" t="s">
        <v>1202</v>
      </c>
      <c r="K679" s="13" t="s">
        <v>4080</v>
      </c>
      <c r="L679" s="13" t="s">
        <v>4204</v>
      </c>
      <c r="M679" s="13" t="s">
        <v>3771</v>
      </c>
    </row>
    <row r="680" spans="1:13" x14ac:dyDescent="0.3">
      <c r="A680" s="13" t="s">
        <v>66</v>
      </c>
      <c r="B680" s="13" t="s">
        <v>4053</v>
      </c>
      <c r="C680" s="13" t="s">
        <v>4054</v>
      </c>
      <c r="D680" s="13" t="s">
        <v>4055</v>
      </c>
      <c r="E680" s="13" t="s">
        <v>5721</v>
      </c>
      <c r="F680" s="13" t="s">
        <v>3693</v>
      </c>
      <c r="G680" s="13" t="s">
        <v>4921</v>
      </c>
      <c r="H680" s="13" t="s">
        <v>4922</v>
      </c>
      <c r="I680" s="14">
        <v>2</v>
      </c>
      <c r="J680" s="13" t="s">
        <v>65</v>
      </c>
      <c r="K680" s="13" t="s">
        <v>4032</v>
      </c>
      <c r="L680" s="13" t="s">
        <v>4204</v>
      </c>
      <c r="M680" s="13" t="s">
        <v>4267</v>
      </c>
    </row>
    <row r="681" spans="1:13" x14ac:dyDescent="0.3">
      <c r="A681" s="13" t="s">
        <v>66</v>
      </c>
      <c r="B681" s="13" t="s">
        <v>4053</v>
      </c>
      <c r="C681" s="13" t="s">
        <v>4054</v>
      </c>
      <c r="D681" s="13" t="s">
        <v>4055</v>
      </c>
      <c r="E681" s="13" t="s">
        <v>5722</v>
      </c>
      <c r="F681" s="13" t="s">
        <v>3693</v>
      </c>
      <c r="G681" s="13" t="s">
        <v>4210</v>
      </c>
      <c r="H681" s="13" t="s">
        <v>4211</v>
      </c>
      <c r="I681" s="14">
        <v>2</v>
      </c>
      <c r="J681" s="13" t="s">
        <v>65</v>
      </c>
      <c r="K681" s="13" t="s">
        <v>4376</v>
      </c>
      <c r="L681" s="13" t="s">
        <v>4204</v>
      </c>
      <c r="M681" s="13" t="s">
        <v>4209</v>
      </c>
    </row>
    <row r="682" spans="1:13" x14ac:dyDescent="0.3">
      <c r="A682" s="13" t="s">
        <v>1256</v>
      </c>
      <c r="B682" s="13" t="s">
        <v>5723</v>
      </c>
      <c r="C682" s="13" t="s">
        <v>3887</v>
      </c>
      <c r="D682" s="13" t="s">
        <v>5724</v>
      </c>
      <c r="E682" s="13" t="s">
        <v>5725</v>
      </c>
      <c r="F682" s="13" t="s">
        <v>3693</v>
      </c>
      <c r="G682" s="13" t="s">
        <v>5695</v>
      </c>
      <c r="H682" s="13" t="s">
        <v>5696</v>
      </c>
      <c r="I682" s="14">
        <v>1</v>
      </c>
      <c r="J682" s="13" t="s">
        <v>1255</v>
      </c>
      <c r="K682" s="13" t="s">
        <v>3868</v>
      </c>
      <c r="L682" s="13" t="s">
        <v>4204</v>
      </c>
      <c r="M682" s="13" t="s">
        <v>5596</v>
      </c>
    </row>
    <row r="683" spans="1:13" x14ac:dyDescent="0.3">
      <c r="A683" s="13" t="s">
        <v>1256</v>
      </c>
      <c r="B683" s="13" t="s">
        <v>5723</v>
      </c>
      <c r="C683" s="13" t="s">
        <v>3887</v>
      </c>
      <c r="D683" s="13" t="s">
        <v>5724</v>
      </c>
      <c r="E683" s="13" t="s">
        <v>5726</v>
      </c>
      <c r="F683" s="13" t="s">
        <v>3693</v>
      </c>
      <c r="G683" s="13" t="s">
        <v>5727</v>
      </c>
      <c r="H683" s="13" t="s">
        <v>5728</v>
      </c>
      <c r="I683" s="14">
        <v>1</v>
      </c>
      <c r="J683" s="13" t="s">
        <v>1255</v>
      </c>
      <c r="K683" s="13" t="s">
        <v>3899</v>
      </c>
      <c r="L683" s="13" t="s">
        <v>4204</v>
      </c>
      <c r="M683" s="13" t="s">
        <v>4267</v>
      </c>
    </row>
    <row r="684" spans="1:13" x14ac:dyDescent="0.3">
      <c r="A684" s="13" t="s">
        <v>2896</v>
      </c>
      <c r="B684" s="13" t="s">
        <v>5729</v>
      </c>
      <c r="C684" s="13" t="s">
        <v>5535</v>
      </c>
      <c r="D684" s="13" t="s">
        <v>5730</v>
      </c>
      <c r="E684" s="13" t="s">
        <v>5731</v>
      </c>
      <c r="F684" s="13" t="s">
        <v>3693</v>
      </c>
      <c r="G684" s="13" t="s">
        <v>4716</v>
      </c>
      <c r="H684" s="13" t="s">
        <v>4717</v>
      </c>
      <c r="I684" s="14">
        <v>3</v>
      </c>
      <c r="J684" s="13" t="s">
        <v>2895</v>
      </c>
      <c r="K684" s="13" t="s">
        <v>3984</v>
      </c>
      <c r="L684" s="13" t="s">
        <v>4204</v>
      </c>
      <c r="M684" s="13" t="s">
        <v>3771</v>
      </c>
    </row>
    <row r="685" spans="1:13" x14ac:dyDescent="0.3">
      <c r="A685" s="13" t="s">
        <v>795</v>
      </c>
      <c r="B685" s="13" t="s">
        <v>5732</v>
      </c>
      <c r="C685" s="13" t="s">
        <v>4233</v>
      </c>
      <c r="D685" s="13" t="s">
        <v>5733</v>
      </c>
      <c r="E685" s="13" t="s">
        <v>5734</v>
      </c>
      <c r="F685" s="13" t="s">
        <v>3693</v>
      </c>
      <c r="G685" s="13" t="s">
        <v>5735</v>
      </c>
      <c r="H685" s="13" t="s">
        <v>5736</v>
      </c>
      <c r="I685" s="14">
        <v>2</v>
      </c>
      <c r="J685" s="13" t="s">
        <v>794</v>
      </c>
      <c r="K685" s="13" t="s">
        <v>3976</v>
      </c>
      <c r="L685" s="13" t="s">
        <v>4204</v>
      </c>
      <c r="M685" s="13" t="s">
        <v>4558</v>
      </c>
    </row>
    <row r="686" spans="1:13" x14ac:dyDescent="0.3">
      <c r="A686" s="13" t="s">
        <v>1162</v>
      </c>
      <c r="B686" s="13" t="s">
        <v>5737</v>
      </c>
      <c r="C686" s="13" t="s">
        <v>4352</v>
      </c>
      <c r="D686" s="13" t="s">
        <v>5738</v>
      </c>
      <c r="E686" s="13" t="s">
        <v>5739</v>
      </c>
      <c r="F686" s="13" t="s">
        <v>3693</v>
      </c>
      <c r="G686" s="13" t="s">
        <v>4245</v>
      </c>
      <c r="H686" s="13" t="s">
        <v>4246</v>
      </c>
      <c r="I686" s="14">
        <v>1</v>
      </c>
      <c r="J686" s="13" t="s">
        <v>1161</v>
      </c>
      <c r="K686" s="13" t="s">
        <v>3842</v>
      </c>
      <c r="L686" s="13" t="s">
        <v>4204</v>
      </c>
      <c r="M686" s="13" t="s">
        <v>4247</v>
      </c>
    </row>
    <row r="687" spans="1:13" x14ac:dyDescent="0.3">
      <c r="A687" s="13" t="s">
        <v>1162</v>
      </c>
      <c r="B687" s="13" t="s">
        <v>5737</v>
      </c>
      <c r="C687" s="13" t="s">
        <v>4352</v>
      </c>
      <c r="D687" s="13" t="s">
        <v>5738</v>
      </c>
      <c r="E687" s="13" t="s">
        <v>5740</v>
      </c>
      <c r="F687" s="13" t="s">
        <v>4536</v>
      </c>
      <c r="G687" s="13" t="s">
        <v>5741</v>
      </c>
      <c r="H687" s="13" t="s">
        <v>5742</v>
      </c>
      <c r="I687" s="14">
        <v>1</v>
      </c>
      <c r="J687" s="13" t="s">
        <v>1161</v>
      </c>
      <c r="K687" s="13" t="s">
        <v>3842</v>
      </c>
      <c r="L687" s="13" t="s">
        <v>4204</v>
      </c>
      <c r="M687" s="13" t="s">
        <v>4247</v>
      </c>
    </row>
    <row r="688" spans="1:13" x14ac:dyDescent="0.3">
      <c r="A688" s="13" t="s">
        <v>1162</v>
      </c>
      <c r="B688" s="13" t="s">
        <v>5737</v>
      </c>
      <c r="C688" s="13" t="s">
        <v>4352</v>
      </c>
      <c r="D688" s="13" t="s">
        <v>5738</v>
      </c>
      <c r="E688" s="13" t="s">
        <v>5743</v>
      </c>
      <c r="F688" s="13" t="s">
        <v>3693</v>
      </c>
      <c r="G688" s="13" t="s">
        <v>5744</v>
      </c>
      <c r="H688" s="13" t="s">
        <v>5745</v>
      </c>
      <c r="I688" s="14">
        <v>1</v>
      </c>
      <c r="J688" s="13" t="s">
        <v>1161</v>
      </c>
      <c r="K688" s="13" t="s">
        <v>3943</v>
      </c>
      <c r="L688" s="13" t="s">
        <v>4204</v>
      </c>
      <c r="M688" s="13" t="s">
        <v>4945</v>
      </c>
    </row>
    <row r="689" spans="1:13" x14ac:dyDescent="0.3">
      <c r="A689" s="13" t="s">
        <v>1162</v>
      </c>
      <c r="B689" s="13" t="s">
        <v>5737</v>
      </c>
      <c r="C689" s="13" t="s">
        <v>4352</v>
      </c>
      <c r="D689" s="13" t="s">
        <v>5738</v>
      </c>
      <c r="E689" s="13" t="s">
        <v>5746</v>
      </c>
      <c r="F689" s="13" t="s">
        <v>3693</v>
      </c>
      <c r="G689" s="13" t="s">
        <v>4249</v>
      </c>
      <c r="H689" s="13" t="s">
        <v>4250</v>
      </c>
      <c r="I689" s="14">
        <v>2</v>
      </c>
      <c r="J689" s="13" t="s">
        <v>1161</v>
      </c>
      <c r="K689" s="13" t="s">
        <v>3993</v>
      </c>
      <c r="L689" s="13" t="s">
        <v>4204</v>
      </c>
      <c r="M689" s="13" t="s">
        <v>4209</v>
      </c>
    </row>
    <row r="690" spans="1:13" x14ac:dyDescent="0.3">
      <c r="A690" s="13" t="s">
        <v>826</v>
      </c>
      <c r="B690" s="13" t="s">
        <v>5747</v>
      </c>
      <c r="C690" s="13" t="s">
        <v>3690</v>
      </c>
      <c r="D690" s="13" t="s">
        <v>5748</v>
      </c>
      <c r="E690" s="13" t="s">
        <v>5749</v>
      </c>
      <c r="F690" s="13" t="s">
        <v>3693</v>
      </c>
      <c r="G690" s="13" t="s">
        <v>4201</v>
      </c>
      <c r="H690" s="13" t="s">
        <v>4202</v>
      </c>
      <c r="I690" s="14">
        <v>1</v>
      </c>
      <c r="J690" s="13" t="s">
        <v>825</v>
      </c>
      <c r="K690" s="13" t="s">
        <v>3868</v>
      </c>
      <c r="L690" s="13" t="s">
        <v>4204</v>
      </c>
      <c r="M690" s="13" t="s">
        <v>4205</v>
      </c>
    </row>
    <row r="691" spans="1:13" x14ac:dyDescent="0.3">
      <c r="A691" s="13" t="s">
        <v>391</v>
      </c>
      <c r="B691" s="13" t="s">
        <v>5750</v>
      </c>
      <c r="C691" s="13" t="s">
        <v>3715</v>
      </c>
      <c r="D691" s="13" t="s">
        <v>5751</v>
      </c>
      <c r="E691" s="13" t="s">
        <v>5752</v>
      </c>
      <c r="F691" s="13" t="s">
        <v>3693</v>
      </c>
      <c r="G691" s="13" t="s">
        <v>4207</v>
      </c>
      <c r="H691" s="13" t="s">
        <v>4208</v>
      </c>
      <c r="I691" s="14">
        <v>1</v>
      </c>
      <c r="J691" s="13" t="s">
        <v>390</v>
      </c>
      <c r="K691" s="13" t="s">
        <v>3720</v>
      </c>
      <c r="L691" s="13" t="s">
        <v>4204</v>
      </c>
      <c r="M691" s="13" t="s">
        <v>4209</v>
      </c>
    </row>
    <row r="692" spans="1:13" x14ac:dyDescent="0.3">
      <c r="A692" s="13" t="s">
        <v>1344</v>
      </c>
      <c r="B692" s="13" t="s">
        <v>5753</v>
      </c>
      <c r="C692" s="13" t="s">
        <v>3894</v>
      </c>
      <c r="D692" s="13" t="s">
        <v>5754</v>
      </c>
      <c r="E692" s="13" t="s">
        <v>5755</v>
      </c>
      <c r="F692" s="13" t="s">
        <v>3693</v>
      </c>
      <c r="G692" s="13" t="s">
        <v>4245</v>
      </c>
      <c r="H692" s="13" t="s">
        <v>4246</v>
      </c>
      <c r="I692" s="14">
        <v>1</v>
      </c>
      <c r="J692" s="13" t="s">
        <v>1343</v>
      </c>
      <c r="K692" s="13" t="s">
        <v>3712</v>
      </c>
      <c r="L692" s="13" t="s">
        <v>4204</v>
      </c>
      <c r="M692" s="13" t="s">
        <v>4247</v>
      </c>
    </row>
    <row r="693" spans="1:13" x14ac:dyDescent="0.3">
      <c r="A693" s="13" t="s">
        <v>941</v>
      </c>
      <c r="B693" s="13" t="s">
        <v>5756</v>
      </c>
      <c r="C693" s="13" t="s">
        <v>3894</v>
      </c>
      <c r="D693" s="13" t="s">
        <v>5757</v>
      </c>
      <c r="E693" s="13" t="s">
        <v>5758</v>
      </c>
      <c r="F693" s="13" t="s">
        <v>3693</v>
      </c>
      <c r="G693" s="13" t="s">
        <v>4303</v>
      </c>
      <c r="H693" s="13" t="s">
        <v>4304</v>
      </c>
      <c r="I693" s="14">
        <v>1</v>
      </c>
      <c r="J693" s="13" t="s">
        <v>940</v>
      </c>
      <c r="K693" s="13" t="s">
        <v>3976</v>
      </c>
      <c r="L693" s="13" t="s">
        <v>4204</v>
      </c>
      <c r="M693" s="13" t="s">
        <v>3771</v>
      </c>
    </row>
    <row r="694" spans="1:13" x14ac:dyDescent="0.3">
      <c r="A694" s="13" t="s">
        <v>146</v>
      </c>
      <c r="B694" s="13" t="s">
        <v>5729</v>
      </c>
      <c r="C694" s="13" t="s">
        <v>5535</v>
      </c>
      <c r="D694" s="13" t="s">
        <v>5730</v>
      </c>
      <c r="E694" s="13" t="s">
        <v>5759</v>
      </c>
      <c r="F694" s="13" t="s">
        <v>3693</v>
      </c>
      <c r="G694" s="13" t="s">
        <v>4245</v>
      </c>
      <c r="H694" s="13" t="s">
        <v>4246</v>
      </c>
      <c r="I694" s="14">
        <v>1</v>
      </c>
      <c r="J694" s="13" t="s">
        <v>145</v>
      </c>
      <c r="K694" s="13" t="s">
        <v>3720</v>
      </c>
      <c r="L694" s="13" t="s">
        <v>4204</v>
      </c>
      <c r="M694" s="13" t="s">
        <v>4247</v>
      </c>
    </row>
    <row r="695" spans="1:13" x14ac:dyDescent="0.3">
      <c r="A695" s="13" t="s">
        <v>326</v>
      </c>
      <c r="B695" s="13" t="s">
        <v>4066</v>
      </c>
      <c r="C695" s="13" t="s">
        <v>3700</v>
      </c>
      <c r="D695" s="13" t="s">
        <v>5760</v>
      </c>
      <c r="E695" s="13" t="s">
        <v>5761</v>
      </c>
      <c r="F695" s="13" t="s">
        <v>3693</v>
      </c>
      <c r="G695" s="13" t="s">
        <v>4207</v>
      </c>
      <c r="H695" s="13" t="s">
        <v>4208</v>
      </c>
      <c r="I695" s="14">
        <v>1</v>
      </c>
      <c r="J695" s="13" t="s">
        <v>325</v>
      </c>
      <c r="K695" s="13" t="s">
        <v>3810</v>
      </c>
      <c r="L695" s="13" t="s">
        <v>4204</v>
      </c>
      <c r="M695" s="13" t="s">
        <v>4209</v>
      </c>
    </row>
    <row r="696" spans="1:13" x14ac:dyDescent="0.3">
      <c r="A696" s="13" t="s">
        <v>326</v>
      </c>
      <c r="B696" s="13" t="s">
        <v>4066</v>
      </c>
      <c r="C696" s="13" t="s">
        <v>3700</v>
      </c>
      <c r="D696" s="13" t="s">
        <v>5760</v>
      </c>
      <c r="E696" s="13" t="s">
        <v>5762</v>
      </c>
      <c r="F696" s="13" t="s">
        <v>3693</v>
      </c>
      <c r="G696" s="13" t="s">
        <v>4207</v>
      </c>
      <c r="H696" s="13" t="s">
        <v>4208</v>
      </c>
      <c r="I696" s="14">
        <v>1</v>
      </c>
      <c r="J696" s="13" t="s">
        <v>325</v>
      </c>
      <c r="K696" s="13" t="s">
        <v>3943</v>
      </c>
      <c r="L696" s="13" t="s">
        <v>4204</v>
      </c>
      <c r="M696" s="13" t="s">
        <v>4209</v>
      </c>
    </row>
    <row r="697" spans="1:13" x14ac:dyDescent="0.3">
      <c r="A697" s="13" t="s">
        <v>326</v>
      </c>
      <c r="B697" s="13" t="s">
        <v>4066</v>
      </c>
      <c r="C697" s="13" t="s">
        <v>3700</v>
      </c>
      <c r="D697" s="13" t="s">
        <v>5760</v>
      </c>
      <c r="E697" s="13" t="s">
        <v>5763</v>
      </c>
      <c r="F697" s="13" t="s">
        <v>3693</v>
      </c>
      <c r="G697" s="13" t="s">
        <v>4289</v>
      </c>
      <c r="H697" s="13" t="s">
        <v>4290</v>
      </c>
      <c r="I697" s="14">
        <v>1</v>
      </c>
      <c r="J697" s="13" t="s">
        <v>325</v>
      </c>
      <c r="K697" s="13" t="s">
        <v>4121</v>
      </c>
      <c r="L697" s="13" t="s">
        <v>4204</v>
      </c>
      <c r="M697" s="13" t="s">
        <v>3771</v>
      </c>
    </row>
    <row r="698" spans="1:13" x14ac:dyDescent="0.3">
      <c r="A698" s="13" t="s">
        <v>326</v>
      </c>
      <c r="B698" s="13" t="s">
        <v>4066</v>
      </c>
      <c r="C698" s="13" t="s">
        <v>3700</v>
      </c>
      <c r="D698" s="13" t="s">
        <v>5760</v>
      </c>
      <c r="E698" s="13" t="s">
        <v>5764</v>
      </c>
      <c r="F698" s="13" t="s">
        <v>3693</v>
      </c>
      <c r="G698" s="13" t="s">
        <v>4207</v>
      </c>
      <c r="H698" s="13" t="s">
        <v>4208</v>
      </c>
      <c r="I698" s="14">
        <v>1</v>
      </c>
      <c r="J698" s="13" t="s">
        <v>325</v>
      </c>
      <c r="K698" s="13" t="s">
        <v>3712</v>
      </c>
      <c r="L698" s="13" t="s">
        <v>4204</v>
      </c>
      <c r="M698" s="13" t="s">
        <v>4209</v>
      </c>
    </row>
    <row r="699" spans="1:13" x14ac:dyDescent="0.3">
      <c r="A699" s="13" t="s">
        <v>42</v>
      </c>
      <c r="B699" s="13" t="s">
        <v>4061</v>
      </c>
      <c r="C699" s="13" t="s">
        <v>3981</v>
      </c>
      <c r="D699" s="13" t="s">
        <v>4062</v>
      </c>
      <c r="E699" s="13" t="s">
        <v>5765</v>
      </c>
      <c r="F699" s="13" t="s">
        <v>3693</v>
      </c>
      <c r="G699" s="13" t="s">
        <v>4245</v>
      </c>
      <c r="H699" s="13" t="s">
        <v>4246</v>
      </c>
      <c r="I699" s="14">
        <v>1</v>
      </c>
      <c r="J699" s="13" t="s">
        <v>41</v>
      </c>
      <c r="K699" s="13" t="s">
        <v>4060</v>
      </c>
      <c r="L699" s="13" t="s">
        <v>4204</v>
      </c>
      <c r="M699" s="13" t="s">
        <v>4247</v>
      </c>
    </row>
    <row r="700" spans="1:13" x14ac:dyDescent="0.3">
      <c r="A700" s="13" t="s">
        <v>42</v>
      </c>
      <c r="B700" s="13" t="s">
        <v>4061</v>
      </c>
      <c r="C700" s="13" t="s">
        <v>3981</v>
      </c>
      <c r="D700" s="13" t="s">
        <v>4062</v>
      </c>
      <c r="E700" s="13" t="s">
        <v>5765</v>
      </c>
      <c r="F700" s="13" t="s">
        <v>3693</v>
      </c>
      <c r="G700" s="13" t="s">
        <v>4315</v>
      </c>
      <c r="H700" s="13" t="s">
        <v>4316</v>
      </c>
      <c r="I700" s="14">
        <v>1</v>
      </c>
      <c r="J700" s="13" t="s">
        <v>41</v>
      </c>
      <c r="K700" s="13" t="s">
        <v>4060</v>
      </c>
      <c r="L700" s="13" t="s">
        <v>4204</v>
      </c>
      <c r="M700" s="13" t="s">
        <v>4247</v>
      </c>
    </row>
    <row r="701" spans="1:13" x14ac:dyDescent="0.3">
      <c r="A701" s="13" t="s">
        <v>42</v>
      </c>
      <c r="B701" s="13" t="s">
        <v>4061</v>
      </c>
      <c r="C701" s="13" t="s">
        <v>3981</v>
      </c>
      <c r="D701" s="13" t="s">
        <v>4062</v>
      </c>
      <c r="E701" s="13" t="s">
        <v>5766</v>
      </c>
      <c r="F701" s="13" t="s">
        <v>3693</v>
      </c>
      <c r="G701" s="13" t="s">
        <v>4262</v>
      </c>
      <c r="H701" s="13" t="s">
        <v>4263</v>
      </c>
      <c r="I701" s="14">
        <v>1</v>
      </c>
      <c r="J701" s="13" t="s">
        <v>41</v>
      </c>
      <c r="K701" s="13" t="s">
        <v>4241</v>
      </c>
      <c r="L701" s="13" t="s">
        <v>4204</v>
      </c>
      <c r="M701" s="13" t="s">
        <v>4247</v>
      </c>
    </row>
    <row r="702" spans="1:13" x14ac:dyDescent="0.3">
      <c r="A702" s="13" t="s">
        <v>42</v>
      </c>
      <c r="B702" s="13" t="s">
        <v>4061</v>
      </c>
      <c r="C702" s="13" t="s">
        <v>3981</v>
      </c>
      <c r="D702" s="13" t="s">
        <v>4062</v>
      </c>
      <c r="E702" s="13" t="s">
        <v>5766</v>
      </c>
      <c r="F702" s="13" t="s">
        <v>3693</v>
      </c>
      <c r="G702" s="13" t="s">
        <v>4245</v>
      </c>
      <c r="H702" s="13" t="s">
        <v>4246</v>
      </c>
      <c r="I702" s="14">
        <v>1</v>
      </c>
      <c r="J702" s="13" t="s">
        <v>41</v>
      </c>
      <c r="K702" s="13" t="s">
        <v>4241</v>
      </c>
      <c r="L702" s="13" t="s">
        <v>4204</v>
      </c>
      <c r="M702" s="13" t="s">
        <v>4247</v>
      </c>
    </row>
    <row r="703" spans="1:13" x14ac:dyDescent="0.3">
      <c r="A703" s="13" t="s">
        <v>1211</v>
      </c>
      <c r="B703" s="13" t="s">
        <v>5767</v>
      </c>
      <c r="C703" s="13" t="s">
        <v>3731</v>
      </c>
      <c r="D703" s="13" t="s">
        <v>5768</v>
      </c>
      <c r="E703" s="13" t="s">
        <v>5769</v>
      </c>
      <c r="F703" s="13" t="s">
        <v>3693</v>
      </c>
      <c r="G703" s="13" t="s">
        <v>4207</v>
      </c>
      <c r="H703" s="13" t="s">
        <v>4208</v>
      </c>
      <c r="I703" s="14">
        <v>2</v>
      </c>
      <c r="J703" s="13" t="s">
        <v>1210</v>
      </c>
      <c r="K703" s="13" t="s">
        <v>3961</v>
      </c>
      <c r="L703" s="13" t="s">
        <v>4204</v>
      </c>
      <c r="M703" s="13" t="s">
        <v>4209</v>
      </c>
    </row>
    <row r="704" spans="1:13" x14ac:dyDescent="0.3">
      <c r="A704" s="13" t="s">
        <v>730</v>
      </c>
      <c r="B704" s="13" t="s">
        <v>5770</v>
      </c>
      <c r="C704" s="13" t="s">
        <v>3871</v>
      </c>
      <c r="D704" s="13" t="s">
        <v>5771</v>
      </c>
      <c r="E704" s="13" t="s">
        <v>5772</v>
      </c>
      <c r="F704" s="13" t="s">
        <v>3693</v>
      </c>
      <c r="G704" s="13" t="s">
        <v>4293</v>
      </c>
      <c r="H704" s="13" t="s">
        <v>4294</v>
      </c>
      <c r="I704" s="14">
        <v>2</v>
      </c>
      <c r="J704" s="13" t="s">
        <v>729</v>
      </c>
      <c r="K704" s="13" t="s">
        <v>3842</v>
      </c>
      <c r="L704" s="13" t="s">
        <v>4204</v>
      </c>
      <c r="M704" s="13" t="s">
        <v>4267</v>
      </c>
    </row>
    <row r="705" spans="1:13" x14ac:dyDescent="0.3">
      <c r="A705" s="13" t="s">
        <v>1287</v>
      </c>
      <c r="B705" s="13" t="s">
        <v>5773</v>
      </c>
      <c r="C705" s="13" t="s">
        <v>3690</v>
      </c>
      <c r="D705" s="13" t="s">
        <v>5774</v>
      </c>
      <c r="E705" s="13" t="s">
        <v>5775</v>
      </c>
      <c r="F705" s="13" t="s">
        <v>3693</v>
      </c>
      <c r="G705" s="13" t="s">
        <v>5776</v>
      </c>
      <c r="H705" s="13" t="s">
        <v>5777</v>
      </c>
      <c r="I705" s="14">
        <v>2</v>
      </c>
      <c r="J705" s="13" t="s">
        <v>1286</v>
      </c>
      <c r="K705" s="13" t="s">
        <v>3943</v>
      </c>
      <c r="L705" s="13" t="s">
        <v>4204</v>
      </c>
      <c r="M705" s="13" t="s">
        <v>4267</v>
      </c>
    </row>
    <row r="706" spans="1:13" x14ac:dyDescent="0.3">
      <c r="A706" s="13" t="s">
        <v>1287</v>
      </c>
      <c r="B706" s="13" t="s">
        <v>5773</v>
      </c>
      <c r="C706" s="13" t="s">
        <v>3690</v>
      </c>
      <c r="D706" s="13" t="s">
        <v>5774</v>
      </c>
      <c r="E706" s="13" t="s">
        <v>5778</v>
      </c>
      <c r="F706" s="13" t="s">
        <v>3693</v>
      </c>
      <c r="G706" s="13" t="s">
        <v>5779</v>
      </c>
      <c r="H706" s="13" t="s">
        <v>5780</v>
      </c>
      <c r="I706" s="14">
        <v>1</v>
      </c>
      <c r="J706" s="13" t="s">
        <v>1286</v>
      </c>
      <c r="K706" s="13" t="s">
        <v>4121</v>
      </c>
      <c r="L706" s="13" t="s">
        <v>4204</v>
      </c>
      <c r="M706" s="13" t="s">
        <v>5095</v>
      </c>
    </row>
    <row r="707" spans="1:13" x14ac:dyDescent="0.3">
      <c r="A707" s="13" t="s">
        <v>3075</v>
      </c>
      <c r="B707" s="13" t="s">
        <v>5781</v>
      </c>
      <c r="C707" s="13" t="s">
        <v>3715</v>
      </c>
      <c r="D707" s="13" t="s">
        <v>5782</v>
      </c>
      <c r="E707" s="13" t="s">
        <v>5783</v>
      </c>
      <c r="F707" s="13" t="s">
        <v>3693</v>
      </c>
      <c r="G707" s="13" t="s">
        <v>4222</v>
      </c>
      <c r="H707" s="13" t="s">
        <v>4223</v>
      </c>
      <c r="I707" s="14">
        <v>3</v>
      </c>
      <c r="J707" s="13" t="s">
        <v>3074</v>
      </c>
      <c r="K707" s="13" t="s">
        <v>4071</v>
      </c>
      <c r="L707" s="13" t="s">
        <v>4204</v>
      </c>
      <c r="M707" s="13" t="s">
        <v>3771</v>
      </c>
    </row>
    <row r="708" spans="1:13" x14ac:dyDescent="0.3">
      <c r="A708" s="13" t="s">
        <v>192</v>
      </c>
      <c r="B708" s="13" t="s">
        <v>5784</v>
      </c>
      <c r="C708" s="13" t="s">
        <v>3715</v>
      </c>
      <c r="D708" s="13" t="s">
        <v>5785</v>
      </c>
      <c r="E708" s="13" t="s">
        <v>5786</v>
      </c>
      <c r="F708" s="13" t="s">
        <v>3693</v>
      </c>
      <c r="G708" s="13" t="s">
        <v>4279</v>
      </c>
      <c r="H708" s="13" t="s">
        <v>4280</v>
      </c>
      <c r="I708" s="14">
        <v>1</v>
      </c>
      <c r="J708" s="13" t="s">
        <v>191</v>
      </c>
      <c r="K708" s="13" t="s">
        <v>3720</v>
      </c>
      <c r="L708" s="13" t="s">
        <v>4204</v>
      </c>
      <c r="M708" s="13" t="s">
        <v>4209</v>
      </c>
    </row>
    <row r="709" spans="1:13" x14ac:dyDescent="0.3">
      <c r="A709" s="13" t="s">
        <v>126</v>
      </c>
      <c r="B709" s="13" t="s">
        <v>5787</v>
      </c>
      <c r="C709" s="13" t="s">
        <v>3715</v>
      </c>
      <c r="D709" s="13" t="s">
        <v>5788</v>
      </c>
      <c r="E709" s="13" t="s">
        <v>5789</v>
      </c>
      <c r="F709" s="13" t="s">
        <v>3693</v>
      </c>
      <c r="G709" s="13" t="s">
        <v>5552</v>
      </c>
      <c r="H709" s="13" t="s">
        <v>5553</v>
      </c>
      <c r="I709" s="14">
        <v>1</v>
      </c>
      <c r="J709" s="13" t="s">
        <v>125</v>
      </c>
      <c r="K709" s="13" t="s">
        <v>4045</v>
      </c>
      <c r="L709" s="13" t="s">
        <v>4204</v>
      </c>
      <c r="M709" s="13" t="s">
        <v>4267</v>
      </c>
    </row>
    <row r="710" spans="1:13" x14ac:dyDescent="0.3">
      <c r="A710" s="13" t="s">
        <v>126</v>
      </c>
      <c r="B710" s="13" t="s">
        <v>5787</v>
      </c>
      <c r="C710" s="13" t="s">
        <v>3715</v>
      </c>
      <c r="D710" s="13" t="s">
        <v>5788</v>
      </c>
      <c r="E710" s="13" t="s">
        <v>5789</v>
      </c>
      <c r="F710" s="13" t="s">
        <v>3693</v>
      </c>
      <c r="G710" s="13" t="s">
        <v>5193</v>
      </c>
      <c r="H710" s="13" t="s">
        <v>5194</v>
      </c>
      <c r="I710" s="14">
        <v>1</v>
      </c>
      <c r="J710" s="13" t="s">
        <v>125</v>
      </c>
      <c r="K710" s="13" t="s">
        <v>4045</v>
      </c>
      <c r="L710" s="13" t="s">
        <v>4204</v>
      </c>
      <c r="M710" s="13" t="s">
        <v>4267</v>
      </c>
    </row>
    <row r="711" spans="1:13" x14ac:dyDescent="0.3">
      <c r="A711" s="13" t="s">
        <v>274</v>
      </c>
      <c r="B711" s="13" t="s">
        <v>5438</v>
      </c>
      <c r="C711" s="13" t="s">
        <v>3790</v>
      </c>
      <c r="D711" s="13" t="s">
        <v>5439</v>
      </c>
      <c r="E711" s="13" t="s">
        <v>5790</v>
      </c>
      <c r="F711" s="13" t="s">
        <v>3693</v>
      </c>
      <c r="G711" s="13" t="s">
        <v>4245</v>
      </c>
      <c r="H711" s="13" t="s">
        <v>4246</v>
      </c>
      <c r="I711" s="14">
        <v>1</v>
      </c>
      <c r="J711" s="13" t="s">
        <v>273</v>
      </c>
      <c r="K711" s="13" t="s">
        <v>3744</v>
      </c>
      <c r="L711" s="13" t="s">
        <v>4204</v>
      </c>
      <c r="M711" s="13" t="s">
        <v>4247</v>
      </c>
    </row>
    <row r="712" spans="1:13" x14ac:dyDescent="0.3">
      <c r="A712" s="13" t="s">
        <v>614</v>
      </c>
      <c r="B712" s="13" t="s">
        <v>4086</v>
      </c>
      <c r="C712" s="13" t="s">
        <v>3723</v>
      </c>
      <c r="D712" s="13" t="s">
        <v>4087</v>
      </c>
      <c r="E712" s="13" t="s">
        <v>5791</v>
      </c>
      <c r="F712" s="13" t="s">
        <v>3693</v>
      </c>
      <c r="G712" s="13" t="s">
        <v>4245</v>
      </c>
      <c r="H712" s="13" t="s">
        <v>4246</v>
      </c>
      <c r="I712" s="14">
        <v>1</v>
      </c>
      <c r="J712" s="13" t="s">
        <v>613</v>
      </c>
      <c r="K712" s="13" t="s">
        <v>3899</v>
      </c>
      <c r="L712" s="13" t="s">
        <v>4204</v>
      </c>
      <c r="M712" s="13" t="s">
        <v>4247</v>
      </c>
    </row>
    <row r="713" spans="1:13" x14ac:dyDescent="0.3">
      <c r="A713" s="13" t="s">
        <v>14</v>
      </c>
      <c r="B713" s="13" t="s">
        <v>5792</v>
      </c>
      <c r="C713" s="13" t="s">
        <v>5067</v>
      </c>
      <c r="D713" s="13" t="s">
        <v>5793</v>
      </c>
      <c r="E713" s="13" t="s">
        <v>5794</v>
      </c>
      <c r="F713" s="13" t="s">
        <v>3693</v>
      </c>
      <c r="G713" s="13" t="s">
        <v>5795</v>
      </c>
      <c r="H713" s="13" t="s">
        <v>5796</v>
      </c>
      <c r="I713" s="14">
        <v>1</v>
      </c>
      <c r="J713" s="13" t="s">
        <v>13</v>
      </c>
      <c r="K713" s="13" t="s">
        <v>4045</v>
      </c>
      <c r="L713" s="13" t="s">
        <v>4204</v>
      </c>
      <c r="M713" s="13" t="s">
        <v>5596</v>
      </c>
    </row>
    <row r="714" spans="1:13" x14ac:dyDescent="0.3">
      <c r="A714" s="13" t="s">
        <v>519</v>
      </c>
      <c r="B714" s="13" t="s">
        <v>5797</v>
      </c>
      <c r="C714" s="13" t="s">
        <v>3773</v>
      </c>
      <c r="D714" s="13" t="s">
        <v>5798</v>
      </c>
      <c r="E714" s="13" t="s">
        <v>5799</v>
      </c>
      <c r="F714" s="13" t="s">
        <v>3693</v>
      </c>
      <c r="G714" s="13" t="s">
        <v>5411</v>
      </c>
      <c r="H714" s="13" t="s">
        <v>5412</v>
      </c>
      <c r="I714" s="14">
        <v>2</v>
      </c>
      <c r="J714" s="13" t="s">
        <v>518</v>
      </c>
      <c r="K714" s="13" t="s">
        <v>4089</v>
      </c>
      <c r="L714" s="13" t="s">
        <v>4204</v>
      </c>
      <c r="M714" s="13" t="s">
        <v>4267</v>
      </c>
    </row>
    <row r="715" spans="1:13" x14ac:dyDescent="0.3">
      <c r="A715" s="13" t="s">
        <v>288</v>
      </c>
      <c r="B715" s="13" t="s">
        <v>5800</v>
      </c>
      <c r="C715" s="13" t="s">
        <v>3871</v>
      </c>
      <c r="D715" s="13" t="s">
        <v>5801</v>
      </c>
      <c r="E715" s="13" t="s">
        <v>5802</v>
      </c>
      <c r="F715" s="13" t="s">
        <v>3693</v>
      </c>
      <c r="G715" s="13" t="s">
        <v>5304</v>
      </c>
      <c r="H715" s="13" t="s">
        <v>5305</v>
      </c>
      <c r="I715" s="14">
        <v>1</v>
      </c>
      <c r="J715" s="13" t="s">
        <v>287</v>
      </c>
      <c r="K715" s="13" t="s">
        <v>4468</v>
      </c>
      <c r="L715" s="13" t="s">
        <v>4204</v>
      </c>
      <c r="M715" s="13" t="s">
        <v>4267</v>
      </c>
    </row>
    <row r="716" spans="1:13" x14ac:dyDescent="0.3">
      <c r="A716" s="13" t="s">
        <v>288</v>
      </c>
      <c r="B716" s="13" t="s">
        <v>5800</v>
      </c>
      <c r="C716" s="13" t="s">
        <v>3871</v>
      </c>
      <c r="D716" s="13" t="s">
        <v>5801</v>
      </c>
      <c r="E716" s="13" t="s">
        <v>5803</v>
      </c>
      <c r="F716" s="13" t="s">
        <v>3693</v>
      </c>
      <c r="G716" s="13" t="s">
        <v>5304</v>
      </c>
      <c r="H716" s="13" t="s">
        <v>5305</v>
      </c>
      <c r="I716" s="14">
        <v>2</v>
      </c>
      <c r="J716" s="13" t="s">
        <v>287</v>
      </c>
      <c r="K716" s="13" t="s">
        <v>3976</v>
      </c>
      <c r="L716" s="13" t="s">
        <v>4204</v>
      </c>
      <c r="M716" s="13" t="s">
        <v>4267</v>
      </c>
    </row>
    <row r="717" spans="1:13" x14ac:dyDescent="0.3">
      <c r="A717" s="13" t="s">
        <v>288</v>
      </c>
      <c r="B717" s="13" t="s">
        <v>5800</v>
      </c>
      <c r="C717" s="13" t="s">
        <v>3871</v>
      </c>
      <c r="D717" s="13" t="s">
        <v>5801</v>
      </c>
      <c r="E717" s="13" t="s">
        <v>5804</v>
      </c>
      <c r="F717" s="13" t="s">
        <v>3693</v>
      </c>
      <c r="G717" s="13" t="s">
        <v>4201</v>
      </c>
      <c r="H717" s="13" t="s">
        <v>4202</v>
      </c>
      <c r="I717" s="14">
        <v>1</v>
      </c>
      <c r="J717" s="13" t="s">
        <v>287</v>
      </c>
      <c r="K717" s="13" t="s">
        <v>3810</v>
      </c>
      <c r="L717" s="13" t="s">
        <v>4204</v>
      </c>
      <c r="M717" s="13" t="s">
        <v>4205</v>
      </c>
    </row>
    <row r="718" spans="1:13" x14ac:dyDescent="0.3">
      <c r="A718" s="13" t="s">
        <v>1695</v>
      </c>
      <c r="B718" s="13" t="s">
        <v>5784</v>
      </c>
      <c r="C718" s="13" t="s">
        <v>3715</v>
      </c>
      <c r="D718" s="13" t="s">
        <v>5785</v>
      </c>
      <c r="E718" s="13" t="s">
        <v>5805</v>
      </c>
      <c r="F718" s="13" t="s">
        <v>3693</v>
      </c>
      <c r="G718" s="13" t="s">
        <v>5806</v>
      </c>
      <c r="H718" s="13" t="s">
        <v>5807</v>
      </c>
      <c r="I718" s="14">
        <v>2</v>
      </c>
      <c r="J718" s="13" t="s">
        <v>1694</v>
      </c>
      <c r="K718" s="13" t="s">
        <v>3815</v>
      </c>
      <c r="L718" s="13" t="s">
        <v>4204</v>
      </c>
      <c r="M718" s="13" t="s">
        <v>4072</v>
      </c>
    </row>
    <row r="719" spans="1:13" x14ac:dyDescent="0.3">
      <c r="A719" s="13" t="s">
        <v>933</v>
      </c>
      <c r="B719" s="13" t="s">
        <v>5808</v>
      </c>
      <c r="C719" s="13" t="s">
        <v>4130</v>
      </c>
      <c r="D719" s="13" t="s">
        <v>5809</v>
      </c>
      <c r="E719" s="13" t="s">
        <v>5810</v>
      </c>
      <c r="F719" s="13" t="s">
        <v>3693</v>
      </c>
      <c r="G719" s="13" t="s">
        <v>4279</v>
      </c>
      <c r="H719" s="13" t="s">
        <v>4280</v>
      </c>
      <c r="I719" s="14">
        <v>1</v>
      </c>
      <c r="J719" s="13" t="s">
        <v>932</v>
      </c>
      <c r="K719" s="13" t="s">
        <v>3708</v>
      </c>
      <c r="L719" s="13" t="s">
        <v>4204</v>
      </c>
      <c r="M719" s="13" t="s">
        <v>4209</v>
      </c>
    </row>
    <row r="720" spans="1:13" x14ac:dyDescent="0.3">
      <c r="A720" s="13" t="s">
        <v>836</v>
      </c>
      <c r="B720" s="13" t="s">
        <v>5811</v>
      </c>
      <c r="C720" s="13" t="s">
        <v>4860</v>
      </c>
      <c r="D720" s="13" t="s">
        <v>5812</v>
      </c>
      <c r="E720" s="13" t="s">
        <v>5813</v>
      </c>
      <c r="F720" s="13" t="s">
        <v>3693</v>
      </c>
      <c r="G720" s="13" t="s">
        <v>5814</v>
      </c>
      <c r="H720" s="13" t="s">
        <v>5815</v>
      </c>
      <c r="I720" s="14">
        <v>1</v>
      </c>
      <c r="J720" s="13" t="s">
        <v>841</v>
      </c>
      <c r="K720" s="13" t="s">
        <v>4410</v>
      </c>
      <c r="L720" s="13" t="s">
        <v>4204</v>
      </c>
      <c r="M720" s="13" t="s">
        <v>5162</v>
      </c>
    </row>
    <row r="721" spans="1:13" x14ac:dyDescent="0.3">
      <c r="A721" s="13" t="s">
        <v>1305</v>
      </c>
      <c r="B721" s="13" t="s">
        <v>5816</v>
      </c>
      <c r="C721" s="13" t="s">
        <v>4252</v>
      </c>
      <c r="D721" s="13" t="s">
        <v>5817</v>
      </c>
      <c r="E721" s="13" t="s">
        <v>5818</v>
      </c>
      <c r="F721" s="13" t="s">
        <v>3693</v>
      </c>
      <c r="G721" s="13" t="s">
        <v>4470</v>
      </c>
      <c r="H721" s="13" t="s">
        <v>4471</v>
      </c>
      <c r="I721" s="14">
        <v>1</v>
      </c>
      <c r="J721" s="13" t="s">
        <v>1304</v>
      </c>
      <c r="K721" s="13" t="s">
        <v>3842</v>
      </c>
      <c r="L721" s="13" t="s">
        <v>4204</v>
      </c>
      <c r="M721" s="13" t="s">
        <v>4209</v>
      </c>
    </row>
    <row r="722" spans="1:13" x14ac:dyDescent="0.3">
      <c r="A722" s="13" t="s">
        <v>3478</v>
      </c>
      <c r="B722" s="13" t="s">
        <v>5317</v>
      </c>
      <c r="C722" s="13" t="s">
        <v>3956</v>
      </c>
      <c r="D722" s="13" t="s">
        <v>5819</v>
      </c>
      <c r="E722" s="13" t="s">
        <v>5820</v>
      </c>
      <c r="F722" s="13" t="s">
        <v>3693</v>
      </c>
      <c r="G722" s="13" t="s">
        <v>4222</v>
      </c>
      <c r="H722" s="13" t="s">
        <v>4223</v>
      </c>
      <c r="I722" s="14">
        <v>10</v>
      </c>
      <c r="J722" s="13" t="s">
        <v>3672</v>
      </c>
      <c r="K722" s="13" t="s">
        <v>4451</v>
      </c>
      <c r="L722" s="13" t="s">
        <v>4204</v>
      </c>
      <c r="M722" s="13" t="s">
        <v>3771</v>
      </c>
    </row>
    <row r="723" spans="1:13" x14ac:dyDescent="0.3">
      <c r="A723" s="13" t="s">
        <v>605</v>
      </c>
      <c r="B723" s="13" t="s">
        <v>4090</v>
      </c>
      <c r="C723" s="13" t="s">
        <v>3700</v>
      </c>
      <c r="D723" s="13" t="s">
        <v>4091</v>
      </c>
      <c r="E723" s="13" t="s">
        <v>5821</v>
      </c>
      <c r="F723" s="13" t="s">
        <v>3693</v>
      </c>
      <c r="G723" s="13" t="s">
        <v>4201</v>
      </c>
      <c r="H723" s="13" t="s">
        <v>4202</v>
      </c>
      <c r="I723" s="14">
        <v>1</v>
      </c>
      <c r="J723" s="13" t="s">
        <v>604</v>
      </c>
      <c r="K723" s="13" t="s">
        <v>4039</v>
      </c>
      <c r="L723" s="13" t="s">
        <v>4204</v>
      </c>
      <c r="M723" s="13" t="s">
        <v>4205</v>
      </c>
    </row>
    <row r="724" spans="1:13" x14ac:dyDescent="0.3">
      <c r="A724" s="13" t="s">
        <v>605</v>
      </c>
      <c r="B724" s="13" t="s">
        <v>4090</v>
      </c>
      <c r="C724" s="13" t="s">
        <v>3700</v>
      </c>
      <c r="D724" s="13" t="s">
        <v>4091</v>
      </c>
      <c r="E724" s="13" t="s">
        <v>5822</v>
      </c>
      <c r="F724" s="13" t="s">
        <v>3693</v>
      </c>
      <c r="G724" s="13" t="s">
        <v>4289</v>
      </c>
      <c r="H724" s="13" t="s">
        <v>4290</v>
      </c>
      <c r="I724" s="14">
        <v>1</v>
      </c>
      <c r="J724" s="13" t="s">
        <v>604</v>
      </c>
      <c r="K724" s="13" t="s">
        <v>3993</v>
      </c>
      <c r="L724" s="13" t="s">
        <v>4204</v>
      </c>
      <c r="M724" s="13" t="s">
        <v>3771</v>
      </c>
    </row>
    <row r="725" spans="1:13" x14ac:dyDescent="0.3">
      <c r="A725" s="13" t="s">
        <v>54</v>
      </c>
      <c r="B725" s="13" t="s">
        <v>5823</v>
      </c>
      <c r="C725" s="13" t="s">
        <v>4083</v>
      </c>
      <c r="D725" s="13" t="s">
        <v>5824</v>
      </c>
      <c r="E725" s="13" t="s">
        <v>5825</v>
      </c>
      <c r="F725" s="13" t="s">
        <v>3693</v>
      </c>
      <c r="G725" s="13" t="s">
        <v>4201</v>
      </c>
      <c r="H725" s="13" t="s">
        <v>4202</v>
      </c>
      <c r="I725" s="14">
        <v>1</v>
      </c>
      <c r="J725" s="13" t="s">
        <v>53</v>
      </c>
      <c r="K725" s="13" t="s">
        <v>3712</v>
      </c>
      <c r="L725" s="13" t="s">
        <v>4204</v>
      </c>
      <c r="M725" s="13" t="s">
        <v>4205</v>
      </c>
    </row>
    <row r="726" spans="1:13" x14ac:dyDescent="0.3">
      <c r="A726" s="13" t="s">
        <v>462</v>
      </c>
      <c r="B726" s="13" t="s">
        <v>5826</v>
      </c>
      <c r="C726" s="13" t="s">
        <v>3798</v>
      </c>
      <c r="D726" s="13" t="s">
        <v>5827</v>
      </c>
      <c r="E726" s="13" t="s">
        <v>5828</v>
      </c>
      <c r="F726" s="13" t="s">
        <v>3693</v>
      </c>
      <c r="G726" s="13" t="s">
        <v>4245</v>
      </c>
      <c r="H726" s="13" t="s">
        <v>4246</v>
      </c>
      <c r="I726" s="14">
        <v>1</v>
      </c>
      <c r="J726" s="13" t="s">
        <v>461</v>
      </c>
      <c r="K726" s="13" t="s">
        <v>4121</v>
      </c>
      <c r="L726" s="13" t="s">
        <v>4204</v>
      </c>
      <c r="M726" s="13" t="s">
        <v>4247</v>
      </c>
    </row>
    <row r="727" spans="1:13" x14ac:dyDescent="0.3">
      <c r="A727" s="13" t="s">
        <v>963</v>
      </c>
      <c r="B727" s="13" t="s">
        <v>5829</v>
      </c>
      <c r="C727" s="13" t="s">
        <v>3739</v>
      </c>
      <c r="D727" s="13" t="s">
        <v>5830</v>
      </c>
      <c r="E727" s="13" t="s">
        <v>5831</v>
      </c>
      <c r="F727" s="13" t="s">
        <v>3693</v>
      </c>
      <c r="G727" s="13" t="s">
        <v>5832</v>
      </c>
      <c r="H727" s="13" t="s">
        <v>5833</v>
      </c>
      <c r="I727" s="14">
        <v>1</v>
      </c>
      <c r="J727" s="13" t="s">
        <v>962</v>
      </c>
      <c r="K727" s="13" t="s">
        <v>4032</v>
      </c>
      <c r="L727" s="13" t="s">
        <v>4204</v>
      </c>
      <c r="M727" s="13" t="s">
        <v>5426</v>
      </c>
    </row>
    <row r="728" spans="1:13" x14ac:dyDescent="0.3">
      <c r="A728" s="13" t="s">
        <v>963</v>
      </c>
      <c r="B728" s="13" t="s">
        <v>5829</v>
      </c>
      <c r="C728" s="13" t="s">
        <v>3739</v>
      </c>
      <c r="D728" s="13" t="s">
        <v>5830</v>
      </c>
      <c r="E728" s="13" t="s">
        <v>5834</v>
      </c>
      <c r="F728" s="13" t="s">
        <v>3693</v>
      </c>
      <c r="G728" s="13" t="s">
        <v>5070</v>
      </c>
      <c r="H728" s="13" t="s">
        <v>5071</v>
      </c>
      <c r="I728" s="14">
        <v>1</v>
      </c>
      <c r="J728" s="13" t="s">
        <v>962</v>
      </c>
      <c r="K728" s="13" t="s">
        <v>3728</v>
      </c>
      <c r="L728" s="13" t="s">
        <v>4204</v>
      </c>
      <c r="M728" s="13" t="s">
        <v>4267</v>
      </c>
    </row>
    <row r="729" spans="1:13" x14ac:dyDescent="0.3">
      <c r="A729" s="13" t="s">
        <v>963</v>
      </c>
      <c r="B729" s="13" t="s">
        <v>5829</v>
      </c>
      <c r="C729" s="13" t="s">
        <v>3739</v>
      </c>
      <c r="D729" s="13" t="s">
        <v>5830</v>
      </c>
      <c r="E729" s="13" t="s">
        <v>5835</v>
      </c>
      <c r="F729" s="13" t="s">
        <v>3693</v>
      </c>
      <c r="G729" s="13" t="s">
        <v>4279</v>
      </c>
      <c r="H729" s="13" t="s">
        <v>4280</v>
      </c>
      <c r="I729" s="14">
        <v>1</v>
      </c>
      <c r="J729" s="13" t="s">
        <v>962</v>
      </c>
      <c r="K729" s="13" t="s">
        <v>3899</v>
      </c>
      <c r="L729" s="13" t="s">
        <v>4204</v>
      </c>
      <c r="M729" s="13" t="s">
        <v>4209</v>
      </c>
    </row>
    <row r="730" spans="1:13" x14ac:dyDescent="0.3">
      <c r="A730" s="13" t="s">
        <v>2054</v>
      </c>
      <c r="B730" s="13" t="s">
        <v>4362</v>
      </c>
      <c r="C730" s="13" t="s">
        <v>3715</v>
      </c>
      <c r="D730" s="13" t="s">
        <v>5836</v>
      </c>
      <c r="E730" s="13" t="s">
        <v>5837</v>
      </c>
      <c r="F730" s="13" t="s">
        <v>3693</v>
      </c>
      <c r="G730" s="13" t="s">
        <v>4222</v>
      </c>
      <c r="H730" s="13" t="s">
        <v>4223</v>
      </c>
      <c r="I730" s="14">
        <v>5</v>
      </c>
      <c r="J730" s="13" t="s">
        <v>2418</v>
      </c>
      <c r="K730" s="13" t="s">
        <v>3696</v>
      </c>
      <c r="L730" s="13" t="s">
        <v>4204</v>
      </c>
      <c r="M730" s="13" t="s">
        <v>3771</v>
      </c>
    </row>
    <row r="731" spans="1:13" x14ac:dyDescent="0.3">
      <c r="A731" s="13" t="s">
        <v>2054</v>
      </c>
      <c r="B731" s="13" t="s">
        <v>4362</v>
      </c>
      <c r="C731" s="13" t="s">
        <v>3715</v>
      </c>
      <c r="D731" s="13" t="s">
        <v>5836</v>
      </c>
      <c r="E731" s="13" t="s">
        <v>5838</v>
      </c>
      <c r="F731" s="13" t="s">
        <v>3693</v>
      </c>
      <c r="G731" s="13" t="s">
        <v>4222</v>
      </c>
      <c r="H731" s="13" t="s">
        <v>4223</v>
      </c>
      <c r="I731" s="14">
        <v>2</v>
      </c>
      <c r="J731" s="13" t="s">
        <v>2418</v>
      </c>
      <c r="K731" s="13" t="s">
        <v>4089</v>
      </c>
      <c r="L731" s="13" t="s">
        <v>4204</v>
      </c>
      <c r="M731" s="13" t="s">
        <v>3771</v>
      </c>
    </row>
    <row r="732" spans="1:13" x14ac:dyDescent="0.3">
      <c r="A732" s="13" t="s">
        <v>268</v>
      </c>
      <c r="B732" s="13" t="s">
        <v>5839</v>
      </c>
      <c r="C732" s="13" t="s">
        <v>3956</v>
      </c>
      <c r="D732" s="13" t="s">
        <v>5840</v>
      </c>
      <c r="E732" s="13" t="s">
        <v>5841</v>
      </c>
      <c r="F732" s="13" t="s">
        <v>3693</v>
      </c>
      <c r="G732" s="13" t="s">
        <v>4201</v>
      </c>
      <c r="H732" s="13" t="s">
        <v>4202</v>
      </c>
      <c r="I732" s="14">
        <v>1</v>
      </c>
      <c r="J732" s="13" t="s">
        <v>267</v>
      </c>
      <c r="K732" s="13" t="s">
        <v>4217</v>
      </c>
      <c r="L732" s="13" t="s">
        <v>4204</v>
      </c>
      <c r="M732" s="13" t="s">
        <v>4205</v>
      </c>
    </row>
    <row r="733" spans="1:13" x14ac:dyDescent="0.3">
      <c r="A733" s="13" t="s">
        <v>2166</v>
      </c>
      <c r="B733" s="13" t="s">
        <v>5842</v>
      </c>
      <c r="C733" s="13" t="s">
        <v>3690</v>
      </c>
      <c r="D733" s="13" t="s">
        <v>5843</v>
      </c>
      <c r="E733" s="13" t="s">
        <v>5844</v>
      </c>
      <c r="F733" s="13" t="s">
        <v>3693</v>
      </c>
      <c r="G733" s="13" t="s">
        <v>4215</v>
      </c>
      <c r="H733" s="13" t="s">
        <v>4216</v>
      </c>
      <c r="I733" s="14">
        <v>1</v>
      </c>
      <c r="J733" s="13" t="s">
        <v>2165</v>
      </c>
      <c r="K733" s="13" t="s">
        <v>4217</v>
      </c>
      <c r="L733" s="13" t="s">
        <v>4204</v>
      </c>
      <c r="M733" s="13" t="s">
        <v>4218</v>
      </c>
    </row>
    <row r="734" spans="1:13" x14ac:dyDescent="0.3">
      <c r="A734" s="13" t="s">
        <v>414</v>
      </c>
      <c r="B734" s="13" t="s">
        <v>5845</v>
      </c>
      <c r="C734" s="13" t="s">
        <v>3715</v>
      </c>
      <c r="D734" s="13" t="s">
        <v>5846</v>
      </c>
      <c r="E734" s="13" t="s">
        <v>5847</v>
      </c>
      <c r="F734" s="13" t="s">
        <v>3693</v>
      </c>
      <c r="G734" s="13" t="s">
        <v>4245</v>
      </c>
      <c r="H734" s="13" t="s">
        <v>4246</v>
      </c>
      <c r="I734" s="14">
        <v>1</v>
      </c>
      <c r="J734" s="13" t="s">
        <v>413</v>
      </c>
      <c r="K734" s="13" t="s">
        <v>3854</v>
      </c>
      <c r="L734" s="13" t="s">
        <v>4204</v>
      </c>
      <c r="M734" s="13" t="s">
        <v>4247</v>
      </c>
    </row>
    <row r="735" spans="1:13" x14ac:dyDescent="0.3">
      <c r="A735" s="13" t="s">
        <v>414</v>
      </c>
      <c r="B735" s="13" t="s">
        <v>5845</v>
      </c>
      <c r="C735" s="13" t="s">
        <v>3715</v>
      </c>
      <c r="D735" s="13" t="s">
        <v>5846</v>
      </c>
      <c r="E735" s="13" t="s">
        <v>5848</v>
      </c>
      <c r="F735" s="13" t="s">
        <v>3693</v>
      </c>
      <c r="G735" s="13" t="s">
        <v>4315</v>
      </c>
      <c r="H735" s="13" t="s">
        <v>4316</v>
      </c>
      <c r="I735" s="14">
        <v>1</v>
      </c>
      <c r="J735" s="13" t="s">
        <v>413</v>
      </c>
      <c r="K735" s="13" t="s">
        <v>3712</v>
      </c>
      <c r="L735" s="13" t="s">
        <v>4204</v>
      </c>
      <c r="M735" s="13" t="s">
        <v>4247</v>
      </c>
    </row>
    <row r="736" spans="1:13" x14ac:dyDescent="0.3">
      <c r="A736" s="13" t="s">
        <v>1067</v>
      </c>
      <c r="B736" s="13" t="s">
        <v>5849</v>
      </c>
      <c r="C736" s="13" t="s">
        <v>4252</v>
      </c>
      <c r="D736" s="13" t="s">
        <v>5850</v>
      </c>
      <c r="E736" s="13" t="s">
        <v>5851</v>
      </c>
      <c r="F736" s="13" t="s">
        <v>3693</v>
      </c>
      <c r="G736" s="13" t="s">
        <v>4921</v>
      </c>
      <c r="H736" s="13" t="s">
        <v>4922</v>
      </c>
      <c r="I736" s="14">
        <v>1</v>
      </c>
      <c r="J736" s="13" t="s">
        <v>1066</v>
      </c>
      <c r="K736" s="13" t="s">
        <v>3976</v>
      </c>
      <c r="L736" s="13" t="s">
        <v>4204</v>
      </c>
      <c r="M736" s="13" t="s">
        <v>4267</v>
      </c>
    </row>
    <row r="737" spans="1:13" x14ac:dyDescent="0.3">
      <c r="A737" s="13" t="s">
        <v>1396</v>
      </c>
      <c r="B737" s="13" t="s">
        <v>5852</v>
      </c>
      <c r="C737" s="13" t="s">
        <v>3790</v>
      </c>
      <c r="D737" s="13" t="s">
        <v>5853</v>
      </c>
      <c r="E737" s="13" t="s">
        <v>5854</v>
      </c>
      <c r="F737" s="13" t="s">
        <v>3693</v>
      </c>
      <c r="G737" s="13" t="s">
        <v>4245</v>
      </c>
      <c r="H737" s="13" t="s">
        <v>4246</v>
      </c>
      <c r="I737" s="14">
        <v>1</v>
      </c>
      <c r="J737" s="13" t="s">
        <v>1395</v>
      </c>
      <c r="K737" s="13" t="s">
        <v>3744</v>
      </c>
      <c r="L737" s="13" t="s">
        <v>4204</v>
      </c>
      <c r="M737" s="13" t="s">
        <v>4247</v>
      </c>
    </row>
    <row r="738" spans="1:13" x14ac:dyDescent="0.3">
      <c r="A738" s="13" t="s">
        <v>1396</v>
      </c>
      <c r="B738" s="13" t="s">
        <v>5852</v>
      </c>
      <c r="C738" s="13" t="s">
        <v>3790</v>
      </c>
      <c r="D738" s="13" t="s">
        <v>5853</v>
      </c>
      <c r="E738" s="13" t="s">
        <v>5855</v>
      </c>
      <c r="F738" s="13" t="s">
        <v>3693</v>
      </c>
      <c r="G738" s="13" t="s">
        <v>4245</v>
      </c>
      <c r="H738" s="13" t="s">
        <v>4246</v>
      </c>
      <c r="I738" s="14">
        <v>2</v>
      </c>
      <c r="J738" s="13" t="s">
        <v>1395</v>
      </c>
      <c r="K738" s="13" t="s">
        <v>3899</v>
      </c>
      <c r="L738" s="13" t="s">
        <v>4204</v>
      </c>
      <c r="M738" s="13" t="s">
        <v>4247</v>
      </c>
    </row>
    <row r="739" spans="1:13" x14ac:dyDescent="0.3">
      <c r="A739" s="13" t="s">
        <v>1408</v>
      </c>
      <c r="B739" s="13" t="s">
        <v>5856</v>
      </c>
      <c r="C739" s="13" t="s">
        <v>4007</v>
      </c>
      <c r="D739" s="13" t="s">
        <v>5857</v>
      </c>
      <c r="E739" s="13" t="s">
        <v>5858</v>
      </c>
      <c r="F739" s="13" t="s">
        <v>3693</v>
      </c>
      <c r="G739" s="13" t="s">
        <v>5859</v>
      </c>
      <c r="H739" s="13" t="s">
        <v>5860</v>
      </c>
      <c r="I739" s="14">
        <v>1</v>
      </c>
      <c r="J739" s="13" t="s">
        <v>1407</v>
      </c>
      <c r="K739" s="13" t="s">
        <v>3834</v>
      </c>
      <c r="L739" s="13" t="s">
        <v>4204</v>
      </c>
      <c r="M739" s="13" t="s">
        <v>4444</v>
      </c>
    </row>
    <row r="740" spans="1:13" x14ac:dyDescent="0.3">
      <c r="A740" s="13" t="s">
        <v>1408</v>
      </c>
      <c r="B740" s="13" t="s">
        <v>5856</v>
      </c>
      <c r="C740" s="13" t="s">
        <v>4007</v>
      </c>
      <c r="D740" s="13" t="s">
        <v>5857</v>
      </c>
      <c r="E740" s="13" t="s">
        <v>5861</v>
      </c>
      <c r="F740" s="13" t="s">
        <v>3693</v>
      </c>
      <c r="G740" s="13" t="s">
        <v>5859</v>
      </c>
      <c r="H740" s="13" t="s">
        <v>5860</v>
      </c>
      <c r="I740" s="14">
        <v>1</v>
      </c>
      <c r="J740" s="13" t="s">
        <v>1407</v>
      </c>
      <c r="K740" s="13" t="s">
        <v>4203</v>
      </c>
      <c r="L740" s="13" t="s">
        <v>4204</v>
      </c>
      <c r="M740" s="13" t="s">
        <v>4444</v>
      </c>
    </row>
    <row r="741" spans="1:13" x14ac:dyDescent="0.3">
      <c r="A741" s="13" t="s">
        <v>953</v>
      </c>
      <c r="B741" s="13" t="s">
        <v>5862</v>
      </c>
      <c r="C741" s="13" t="s">
        <v>4130</v>
      </c>
      <c r="D741" s="13" t="s">
        <v>5863</v>
      </c>
      <c r="E741" s="13" t="s">
        <v>5864</v>
      </c>
      <c r="F741" s="13" t="s">
        <v>3693</v>
      </c>
      <c r="G741" s="13" t="s">
        <v>4442</v>
      </c>
      <c r="H741" s="13" t="s">
        <v>4443</v>
      </c>
      <c r="I741" s="14">
        <v>2</v>
      </c>
      <c r="J741" s="13" t="s">
        <v>952</v>
      </c>
      <c r="K741" s="13" t="s">
        <v>3705</v>
      </c>
      <c r="L741" s="13" t="s">
        <v>4204</v>
      </c>
      <c r="M741" s="13" t="s">
        <v>4444</v>
      </c>
    </row>
    <row r="742" spans="1:13" x14ac:dyDescent="0.3">
      <c r="A742" s="13" t="s">
        <v>953</v>
      </c>
      <c r="B742" s="13" t="s">
        <v>5862</v>
      </c>
      <c r="C742" s="13" t="s">
        <v>4130</v>
      </c>
      <c r="D742" s="13" t="s">
        <v>5863</v>
      </c>
      <c r="E742" s="13" t="s">
        <v>5865</v>
      </c>
      <c r="F742" s="13" t="s">
        <v>3693</v>
      </c>
      <c r="G742" s="13" t="s">
        <v>4788</v>
      </c>
      <c r="H742" s="13" t="s">
        <v>4789</v>
      </c>
      <c r="I742" s="14">
        <v>2</v>
      </c>
      <c r="J742" s="13" t="s">
        <v>952</v>
      </c>
      <c r="K742" s="13" t="s">
        <v>3708</v>
      </c>
      <c r="L742" s="13" t="s">
        <v>4204</v>
      </c>
      <c r="M742" s="13" t="s">
        <v>4267</v>
      </c>
    </row>
    <row r="743" spans="1:13" x14ac:dyDescent="0.3">
      <c r="A743" s="13" t="s">
        <v>48</v>
      </c>
      <c r="B743" s="13" t="s">
        <v>5866</v>
      </c>
      <c r="C743" s="13" t="s">
        <v>4352</v>
      </c>
      <c r="D743" s="13" t="s">
        <v>5867</v>
      </c>
      <c r="E743" s="13" t="s">
        <v>5868</v>
      </c>
      <c r="F743" s="13" t="s">
        <v>3693</v>
      </c>
      <c r="G743" s="13" t="s">
        <v>5869</v>
      </c>
      <c r="H743" s="13" t="s">
        <v>5870</v>
      </c>
      <c r="I743" s="14">
        <v>1</v>
      </c>
      <c r="J743" s="13" t="s">
        <v>47</v>
      </c>
      <c r="K743" s="13" t="s">
        <v>4217</v>
      </c>
      <c r="L743" s="13" t="s">
        <v>4204</v>
      </c>
      <c r="M743" s="13" t="s">
        <v>5871</v>
      </c>
    </row>
    <row r="744" spans="1:13" x14ac:dyDescent="0.3">
      <c r="A744" s="13" t="s">
        <v>48</v>
      </c>
      <c r="B744" s="13" t="s">
        <v>5866</v>
      </c>
      <c r="C744" s="13" t="s">
        <v>4352</v>
      </c>
      <c r="D744" s="13" t="s">
        <v>5867</v>
      </c>
      <c r="E744" s="13" t="s">
        <v>5872</v>
      </c>
      <c r="F744" s="13" t="s">
        <v>4536</v>
      </c>
      <c r="G744" s="13" t="s">
        <v>4588</v>
      </c>
      <c r="H744" s="13" t="s">
        <v>4589</v>
      </c>
      <c r="I744" s="14">
        <v>1</v>
      </c>
      <c r="J744" s="13" t="s">
        <v>47</v>
      </c>
      <c r="K744" s="13" t="s">
        <v>4012</v>
      </c>
      <c r="L744" s="13" t="s">
        <v>4204</v>
      </c>
      <c r="M744" s="13" t="s">
        <v>4247</v>
      </c>
    </row>
    <row r="745" spans="1:13" x14ac:dyDescent="0.3">
      <c r="A745" s="13" t="s">
        <v>907</v>
      </c>
      <c r="B745" s="13" t="s">
        <v>5873</v>
      </c>
      <c r="C745" s="13" t="s">
        <v>4184</v>
      </c>
      <c r="D745" s="13" t="s">
        <v>5874</v>
      </c>
      <c r="E745" s="13" t="s">
        <v>5875</v>
      </c>
      <c r="F745" s="13" t="s">
        <v>3693</v>
      </c>
      <c r="G745" s="13" t="s">
        <v>4245</v>
      </c>
      <c r="H745" s="13" t="s">
        <v>4246</v>
      </c>
      <c r="I745" s="14">
        <v>1</v>
      </c>
      <c r="J745" s="13" t="s">
        <v>906</v>
      </c>
      <c r="K745" s="13" t="s">
        <v>4238</v>
      </c>
      <c r="L745" s="13" t="s">
        <v>4204</v>
      </c>
      <c r="M745" s="13" t="s">
        <v>4247</v>
      </c>
    </row>
    <row r="746" spans="1:13" x14ac:dyDescent="0.3">
      <c r="A746" s="13" t="s">
        <v>907</v>
      </c>
      <c r="B746" s="13" t="s">
        <v>5873</v>
      </c>
      <c r="C746" s="13" t="s">
        <v>4184</v>
      </c>
      <c r="D746" s="13" t="s">
        <v>5874</v>
      </c>
      <c r="E746" s="13" t="s">
        <v>5876</v>
      </c>
      <c r="F746" s="13" t="s">
        <v>3693</v>
      </c>
      <c r="G746" s="13" t="s">
        <v>4502</v>
      </c>
      <c r="H746" s="13" t="s">
        <v>4503</v>
      </c>
      <c r="I746" s="14">
        <v>2</v>
      </c>
      <c r="J746" s="13" t="s">
        <v>906</v>
      </c>
      <c r="K746" s="13" t="s">
        <v>4032</v>
      </c>
      <c r="L746" s="13" t="s">
        <v>4204</v>
      </c>
      <c r="M746" s="13" t="s">
        <v>3771</v>
      </c>
    </row>
    <row r="747" spans="1:13" x14ac:dyDescent="0.3">
      <c r="A747" s="13" t="s">
        <v>220</v>
      </c>
      <c r="B747" s="13" t="s">
        <v>5877</v>
      </c>
      <c r="C747" s="13" t="s">
        <v>3723</v>
      </c>
      <c r="D747" s="13" t="s">
        <v>5878</v>
      </c>
      <c r="E747" s="13" t="s">
        <v>5879</v>
      </c>
      <c r="F747" s="13" t="s">
        <v>3693</v>
      </c>
      <c r="G747" s="13" t="s">
        <v>4201</v>
      </c>
      <c r="H747" s="13" t="s">
        <v>4202</v>
      </c>
      <c r="I747" s="14">
        <v>2</v>
      </c>
      <c r="J747" s="13" t="s">
        <v>219</v>
      </c>
      <c r="K747" s="13" t="s">
        <v>4032</v>
      </c>
      <c r="L747" s="13" t="s">
        <v>4204</v>
      </c>
      <c r="M747" s="13" t="s">
        <v>4205</v>
      </c>
    </row>
    <row r="748" spans="1:13" x14ac:dyDescent="0.3">
      <c r="A748" s="13" t="s">
        <v>1154</v>
      </c>
      <c r="B748" s="13" t="s">
        <v>5880</v>
      </c>
      <c r="C748" s="13" t="s">
        <v>4252</v>
      </c>
      <c r="D748" s="13" t="s">
        <v>5881</v>
      </c>
      <c r="E748" s="13" t="s">
        <v>5882</v>
      </c>
      <c r="F748" s="13" t="s">
        <v>3693</v>
      </c>
      <c r="G748" s="13" t="s">
        <v>5883</v>
      </c>
      <c r="H748" s="13" t="s">
        <v>5884</v>
      </c>
      <c r="I748" s="14">
        <v>1</v>
      </c>
      <c r="J748" s="13" t="s">
        <v>1153</v>
      </c>
      <c r="K748" s="13" t="s">
        <v>4468</v>
      </c>
      <c r="L748" s="13" t="s">
        <v>4204</v>
      </c>
      <c r="M748" s="13" t="s">
        <v>4391</v>
      </c>
    </row>
    <row r="749" spans="1:13" x14ac:dyDescent="0.3">
      <c r="A749" s="13" t="s">
        <v>1154</v>
      </c>
      <c r="B749" s="13" t="s">
        <v>5880</v>
      </c>
      <c r="C749" s="13" t="s">
        <v>4252</v>
      </c>
      <c r="D749" s="13" t="s">
        <v>5881</v>
      </c>
      <c r="E749" s="13" t="s">
        <v>5885</v>
      </c>
      <c r="F749" s="13" t="s">
        <v>3693</v>
      </c>
      <c r="G749" s="13" t="s">
        <v>4245</v>
      </c>
      <c r="H749" s="13" t="s">
        <v>4246</v>
      </c>
      <c r="I749" s="14">
        <v>1</v>
      </c>
      <c r="J749" s="13" t="s">
        <v>1153</v>
      </c>
      <c r="K749" s="13" t="s">
        <v>3976</v>
      </c>
      <c r="L749" s="13" t="s">
        <v>4204</v>
      </c>
      <c r="M749" s="13" t="s">
        <v>4247</v>
      </c>
    </row>
    <row r="750" spans="1:13" x14ac:dyDescent="0.3">
      <c r="A750" s="13" t="s">
        <v>1154</v>
      </c>
      <c r="B750" s="13" t="s">
        <v>5880</v>
      </c>
      <c r="C750" s="13" t="s">
        <v>4252</v>
      </c>
      <c r="D750" s="13" t="s">
        <v>5881</v>
      </c>
      <c r="E750" s="13" t="s">
        <v>5886</v>
      </c>
      <c r="F750" s="13" t="s">
        <v>3693</v>
      </c>
      <c r="G750" s="13" t="s">
        <v>4788</v>
      </c>
      <c r="H750" s="13" t="s">
        <v>4789</v>
      </c>
      <c r="I750" s="14">
        <v>2</v>
      </c>
      <c r="J750" s="13" t="s">
        <v>1153</v>
      </c>
      <c r="K750" s="13" t="s">
        <v>3993</v>
      </c>
      <c r="L750" s="13" t="s">
        <v>4204</v>
      </c>
      <c r="M750" s="13" t="s">
        <v>4267</v>
      </c>
    </row>
    <row r="751" spans="1:13" x14ac:dyDescent="0.3">
      <c r="A751" s="13" t="s">
        <v>132</v>
      </c>
      <c r="B751" s="13" t="s">
        <v>5887</v>
      </c>
      <c r="C751" s="13" t="s">
        <v>4233</v>
      </c>
      <c r="D751" s="13" t="s">
        <v>5888</v>
      </c>
      <c r="E751" s="13" t="s">
        <v>5889</v>
      </c>
      <c r="F751" s="13" t="s">
        <v>3693</v>
      </c>
      <c r="G751" s="13" t="s">
        <v>4207</v>
      </c>
      <c r="H751" s="13" t="s">
        <v>4208</v>
      </c>
      <c r="I751" s="14">
        <v>2</v>
      </c>
      <c r="J751" s="13" t="s">
        <v>131</v>
      </c>
      <c r="K751" s="13" t="s">
        <v>4952</v>
      </c>
      <c r="L751" s="13" t="s">
        <v>4204</v>
      </c>
      <c r="M751" s="13" t="s">
        <v>4209</v>
      </c>
    </row>
    <row r="752" spans="1:13" x14ac:dyDescent="0.3">
      <c r="A752" s="13" t="s">
        <v>1216</v>
      </c>
      <c r="B752" s="13" t="s">
        <v>4985</v>
      </c>
      <c r="C752" s="13" t="s">
        <v>3956</v>
      </c>
      <c r="D752" s="13" t="s">
        <v>5890</v>
      </c>
      <c r="E752" s="13" t="s">
        <v>5891</v>
      </c>
      <c r="F752" s="13" t="s">
        <v>3693</v>
      </c>
      <c r="G752" s="13" t="s">
        <v>4201</v>
      </c>
      <c r="H752" s="13" t="s">
        <v>4202</v>
      </c>
      <c r="I752" s="14">
        <v>1</v>
      </c>
      <c r="J752" s="13" t="s">
        <v>1361</v>
      </c>
      <c r="K752" s="13" t="s">
        <v>4227</v>
      </c>
      <c r="L752" s="13" t="s">
        <v>4204</v>
      </c>
      <c r="M752" s="13" t="s">
        <v>4205</v>
      </c>
    </row>
    <row r="753" spans="1:13" x14ac:dyDescent="0.3">
      <c r="A753" s="13" t="s">
        <v>1216</v>
      </c>
      <c r="B753" s="13" t="s">
        <v>4985</v>
      </c>
      <c r="C753" s="13" t="s">
        <v>3956</v>
      </c>
      <c r="D753" s="13" t="s">
        <v>5890</v>
      </c>
      <c r="E753" s="13" t="s">
        <v>5892</v>
      </c>
      <c r="F753" s="13" t="s">
        <v>3693</v>
      </c>
      <c r="G753" s="13" t="s">
        <v>4315</v>
      </c>
      <c r="H753" s="13" t="s">
        <v>4316</v>
      </c>
      <c r="I753" s="14">
        <v>1</v>
      </c>
      <c r="J753" s="13" t="s">
        <v>1361</v>
      </c>
      <c r="K753" s="13" t="s">
        <v>3993</v>
      </c>
      <c r="L753" s="13" t="s">
        <v>4204</v>
      </c>
      <c r="M753" s="13" t="s">
        <v>4247</v>
      </c>
    </row>
    <row r="754" spans="1:13" x14ac:dyDescent="0.3">
      <c r="A754" s="13" t="s">
        <v>399</v>
      </c>
      <c r="B754" s="13" t="s">
        <v>5893</v>
      </c>
      <c r="C754" s="13" t="s">
        <v>4130</v>
      </c>
      <c r="D754" s="13" t="s">
        <v>5894</v>
      </c>
      <c r="E754" s="13" t="s">
        <v>5895</v>
      </c>
      <c r="F754" s="13" t="s">
        <v>3693</v>
      </c>
      <c r="G754" s="13" t="s">
        <v>5859</v>
      </c>
      <c r="H754" s="13" t="s">
        <v>5860</v>
      </c>
      <c r="I754" s="14">
        <v>1</v>
      </c>
      <c r="J754" s="13" t="s">
        <v>398</v>
      </c>
      <c r="K754" s="13" t="s">
        <v>4217</v>
      </c>
      <c r="L754" s="13" t="s">
        <v>4204</v>
      </c>
      <c r="M754" s="13" t="s">
        <v>4444</v>
      </c>
    </row>
    <row r="755" spans="1:13" x14ac:dyDescent="0.3">
      <c r="A755" s="13" t="s">
        <v>399</v>
      </c>
      <c r="B755" s="13" t="s">
        <v>5893</v>
      </c>
      <c r="C755" s="13" t="s">
        <v>4130</v>
      </c>
      <c r="D755" s="13" t="s">
        <v>5894</v>
      </c>
      <c r="E755" s="13" t="s">
        <v>5896</v>
      </c>
      <c r="F755" s="13" t="s">
        <v>3693</v>
      </c>
      <c r="G755" s="13" t="s">
        <v>4279</v>
      </c>
      <c r="H755" s="13" t="s">
        <v>4280</v>
      </c>
      <c r="I755" s="14">
        <v>1</v>
      </c>
      <c r="J755" s="13" t="s">
        <v>398</v>
      </c>
      <c r="K755" s="13" t="s">
        <v>3696</v>
      </c>
      <c r="L755" s="13" t="s">
        <v>4204</v>
      </c>
      <c r="M755" s="13" t="s">
        <v>4209</v>
      </c>
    </row>
    <row r="756" spans="1:13" x14ac:dyDescent="0.3">
      <c r="A756" s="13" t="s">
        <v>194</v>
      </c>
      <c r="B756" s="13" t="s">
        <v>3893</v>
      </c>
      <c r="C756" s="13" t="s">
        <v>3894</v>
      </c>
      <c r="D756" s="13" t="s">
        <v>3895</v>
      </c>
      <c r="E756" s="13" t="s">
        <v>5897</v>
      </c>
      <c r="F756" s="13" t="s">
        <v>3693</v>
      </c>
      <c r="G756" s="13" t="s">
        <v>4499</v>
      </c>
      <c r="H756" s="13" t="s">
        <v>4500</v>
      </c>
      <c r="I756" s="14">
        <v>1</v>
      </c>
      <c r="J756" s="13" t="s">
        <v>193</v>
      </c>
      <c r="K756" s="13" t="s">
        <v>3976</v>
      </c>
      <c r="L756" s="13" t="s">
        <v>4204</v>
      </c>
      <c r="M756" s="13" t="s">
        <v>4501</v>
      </c>
    </row>
    <row r="757" spans="1:13" x14ac:dyDescent="0.3">
      <c r="A757" s="13" t="s">
        <v>194</v>
      </c>
      <c r="B757" s="13" t="s">
        <v>3893</v>
      </c>
      <c r="C757" s="13" t="s">
        <v>3894</v>
      </c>
      <c r="D757" s="13" t="s">
        <v>3895</v>
      </c>
      <c r="E757" s="13" t="s">
        <v>5898</v>
      </c>
      <c r="F757" s="13" t="s">
        <v>3693</v>
      </c>
      <c r="G757" s="13" t="s">
        <v>4773</v>
      </c>
      <c r="H757" s="13" t="s">
        <v>4774</v>
      </c>
      <c r="I757" s="14">
        <v>2</v>
      </c>
      <c r="J757" s="13" t="s">
        <v>193</v>
      </c>
      <c r="K757" s="13" t="s">
        <v>3854</v>
      </c>
      <c r="L757" s="13" t="s">
        <v>4204</v>
      </c>
      <c r="M757" s="13" t="s">
        <v>3771</v>
      </c>
    </row>
    <row r="758" spans="1:13" x14ac:dyDescent="0.3">
      <c r="A758" s="13" t="s">
        <v>194</v>
      </c>
      <c r="B758" s="13" t="s">
        <v>3893</v>
      </c>
      <c r="C758" s="13" t="s">
        <v>3894</v>
      </c>
      <c r="D758" s="13" t="s">
        <v>3895</v>
      </c>
      <c r="E758" s="13" t="s">
        <v>5899</v>
      </c>
      <c r="F758" s="13" t="s">
        <v>3693</v>
      </c>
      <c r="G758" s="13" t="s">
        <v>4773</v>
      </c>
      <c r="H758" s="13" t="s">
        <v>4774</v>
      </c>
      <c r="I758" s="14">
        <v>4</v>
      </c>
      <c r="J758" s="13" t="s">
        <v>193</v>
      </c>
      <c r="K758" s="13" t="s">
        <v>3803</v>
      </c>
      <c r="L758" s="13" t="s">
        <v>4204</v>
      </c>
      <c r="M758" s="13" t="s">
        <v>3771</v>
      </c>
    </row>
    <row r="759" spans="1:13" x14ac:dyDescent="0.3">
      <c r="A759" s="13" t="s">
        <v>1050</v>
      </c>
      <c r="B759" s="13" t="s">
        <v>5900</v>
      </c>
      <c r="C759" s="13" t="s">
        <v>3765</v>
      </c>
      <c r="D759" s="13" t="s">
        <v>5901</v>
      </c>
      <c r="E759" s="13" t="s">
        <v>5902</v>
      </c>
      <c r="F759" s="13" t="s">
        <v>3693</v>
      </c>
      <c r="G759" s="13" t="s">
        <v>5903</v>
      </c>
      <c r="H759" s="13" t="s">
        <v>5904</v>
      </c>
      <c r="I759" s="14">
        <v>1</v>
      </c>
      <c r="J759" s="13" t="s">
        <v>1049</v>
      </c>
      <c r="K759" s="13" t="s">
        <v>4032</v>
      </c>
      <c r="L759" s="13" t="s">
        <v>4204</v>
      </c>
      <c r="M759" s="13" t="s">
        <v>4168</v>
      </c>
    </row>
    <row r="760" spans="1:13" x14ac:dyDescent="0.3">
      <c r="A760" s="13" t="s">
        <v>935</v>
      </c>
      <c r="B760" s="13" t="s">
        <v>5905</v>
      </c>
      <c r="C760" s="13" t="s">
        <v>3798</v>
      </c>
      <c r="D760" s="13" t="s">
        <v>5906</v>
      </c>
      <c r="E760" s="13" t="s">
        <v>5907</v>
      </c>
      <c r="F760" s="13" t="s">
        <v>3693</v>
      </c>
      <c r="G760" s="13" t="s">
        <v>4201</v>
      </c>
      <c r="H760" s="13" t="s">
        <v>4202</v>
      </c>
      <c r="I760" s="14">
        <v>2</v>
      </c>
      <c r="J760" s="13" t="s">
        <v>934</v>
      </c>
      <c r="K760" s="13" t="s">
        <v>3803</v>
      </c>
      <c r="L760" s="13" t="s">
        <v>4204</v>
      </c>
      <c r="M760" s="13" t="s">
        <v>4205</v>
      </c>
    </row>
    <row r="761" spans="1:13" x14ac:dyDescent="0.3">
      <c r="A761" s="13" t="s">
        <v>935</v>
      </c>
      <c r="B761" s="13" t="s">
        <v>5905</v>
      </c>
      <c r="C761" s="13" t="s">
        <v>3798</v>
      </c>
      <c r="D761" s="13" t="s">
        <v>5906</v>
      </c>
      <c r="E761" s="13" t="s">
        <v>5908</v>
      </c>
      <c r="F761" s="13" t="s">
        <v>3693</v>
      </c>
      <c r="G761" s="13" t="s">
        <v>4245</v>
      </c>
      <c r="H761" s="13" t="s">
        <v>4246</v>
      </c>
      <c r="I761" s="14">
        <v>1</v>
      </c>
      <c r="J761" s="13" t="s">
        <v>934</v>
      </c>
      <c r="K761" s="13" t="s">
        <v>3720</v>
      </c>
      <c r="L761" s="13" t="s">
        <v>4204</v>
      </c>
      <c r="M761" s="13" t="s">
        <v>4247</v>
      </c>
    </row>
    <row r="762" spans="1:13" x14ac:dyDescent="0.3">
      <c r="A762" s="13" t="s">
        <v>1103</v>
      </c>
      <c r="B762" s="13" t="s">
        <v>4163</v>
      </c>
      <c r="C762" s="13" t="s">
        <v>3690</v>
      </c>
      <c r="D762" s="13" t="s">
        <v>5909</v>
      </c>
      <c r="E762" s="13" t="s">
        <v>5910</v>
      </c>
      <c r="F762" s="13" t="s">
        <v>3693</v>
      </c>
      <c r="G762" s="13" t="s">
        <v>4921</v>
      </c>
      <c r="H762" s="13" t="s">
        <v>4922</v>
      </c>
      <c r="I762" s="14">
        <v>2</v>
      </c>
      <c r="J762" s="13" t="s">
        <v>1102</v>
      </c>
      <c r="K762" s="13" t="s">
        <v>3842</v>
      </c>
      <c r="L762" s="13" t="s">
        <v>4204</v>
      </c>
      <c r="M762" s="13" t="s">
        <v>4267</v>
      </c>
    </row>
    <row r="763" spans="1:13" x14ac:dyDescent="0.3">
      <c r="A763" s="13" t="s">
        <v>1973</v>
      </c>
      <c r="B763" s="13" t="s">
        <v>5089</v>
      </c>
      <c r="C763" s="13" t="s">
        <v>3715</v>
      </c>
      <c r="D763" s="13" t="s">
        <v>5090</v>
      </c>
      <c r="E763" s="13" t="s">
        <v>5911</v>
      </c>
      <c r="F763" s="13" t="s">
        <v>3693</v>
      </c>
      <c r="G763" s="13" t="s">
        <v>4222</v>
      </c>
      <c r="H763" s="13" t="s">
        <v>4223</v>
      </c>
      <c r="I763" s="14">
        <v>4</v>
      </c>
      <c r="J763" s="13" t="s">
        <v>1972</v>
      </c>
      <c r="K763" s="13" t="s">
        <v>4045</v>
      </c>
      <c r="L763" s="13" t="s">
        <v>4204</v>
      </c>
      <c r="M763" s="13" t="s">
        <v>3771</v>
      </c>
    </row>
    <row r="764" spans="1:13" x14ac:dyDescent="0.3">
      <c r="A764" s="13" t="s">
        <v>1973</v>
      </c>
      <c r="B764" s="13" t="s">
        <v>5089</v>
      </c>
      <c r="C764" s="13" t="s">
        <v>3715</v>
      </c>
      <c r="D764" s="13" t="s">
        <v>5090</v>
      </c>
      <c r="E764" s="13" t="s">
        <v>5912</v>
      </c>
      <c r="F764" s="13" t="s">
        <v>3693</v>
      </c>
      <c r="G764" s="13" t="s">
        <v>4222</v>
      </c>
      <c r="H764" s="13" t="s">
        <v>4223</v>
      </c>
      <c r="I764" s="14">
        <v>4</v>
      </c>
      <c r="J764" s="13" t="s">
        <v>1972</v>
      </c>
      <c r="K764" s="13" t="s">
        <v>3696</v>
      </c>
      <c r="L764" s="13" t="s">
        <v>4204</v>
      </c>
      <c r="M764" s="13" t="s">
        <v>3771</v>
      </c>
    </row>
    <row r="765" spans="1:13" x14ac:dyDescent="0.3">
      <c r="A765" s="13" t="s">
        <v>683</v>
      </c>
      <c r="B765" s="13" t="s">
        <v>4104</v>
      </c>
      <c r="C765" s="13" t="s">
        <v>3700</v>
      </c>
      <c r="D765" s="13" t="s">
        <v>4105</v>
      </c>
      <c r="E765" s="13" t="s">
        <v>5913</v>
      </c>
      <c r="F765" s="13" t="s">
        <v>3693</v>
      </c>
      <c r="G765" s="13" t="s">
        <v>4303</v>
      </c>
      <c r="H765" s="13" t="s">
        <v>4304</v>
      </c>
      <c r="I765" s="14">
        <v>2</v>
      </c>
      <c r="J765" s="13" t="s">
        <v>682</v>
      </c>
      <c r="K765" s="13" t="s">
        <v>3976</v>
      </c>
      <c r="L765" s="13" t="s">
        <v>4204</v>
      </c>
      <c r="M765" s="13" t="s">
        <v>3771</v>
      </c>
    </row>
    <row r="766" spans="1:13" x14ac:dyDescent="0.3">
      <c r="A766" s="13" t="s">
        <v>290</v>
      </c>
      <c r="B766" s="13" t="s">
        <v>4362</v>
      </c>
      <c r="C766" s="13" t="s">
        <v>3715</v>
      </c>
      <c r="D766" s="13" t="s">
        <v>5914</v>
      </c>
      <c r="E766" s="13" t="s">
        <v>5915</v>
      </c>
      <c r="F766" s="13" t="s">
        <v>3693</v>
      </c>
      <c r="G766" s="13" t="s">
        <v>4201</v>
      </c>
      <c r="H766" s="13" t="s">
        <v>4202</v>
      </c>
      <c r="I766" s="14">
        <v>2</v>
      </c>
      <c r="J766" s="13" t="s">
        <v>912</v>
      </c>
      <c r="K766" s="13" t="s">
        <v>4065</v>
      </c>
      <c r="L766" s="13" t="s">
        <v>4204</v>
      </c>
      <c r="M766" s="13" t="s">
        <v>4205</v>
      </c>
    </row>
    <row r="767" spans="1:13" x14ac:dyDescent="0.3">
      <c r="A767" s="13" t="s">
        <v>667</v>
      </c>
      <c r="B767" s="13" t="s">
        <v>5916</v>
      </c>
      <c r="C767" s="13" t="s">
        <v>4007</v>
      </c>
      <c r="D767" s="13" t="s">
        <v>5917</v>
      </c>
      <c r="E767" s="13" t="s">
        <v>5918</v>
      </c>
      <c r="F767" s="13" t="s">
        <v>3693</v>
      </c>
      <c r="G767" s="13" t="s">
        <v>4245</v>
      </c>
      <c r="H767" s="13" t="s">
        <v>4246</v>
      </c>
      <c r="I767" s="14">
        <v>1</v>
      </c>
      <c r="J767" s="13" t="s">
        <v>666</v>
      </c>
      <c r="K767" s="13" t="s">
        <v>4089</v>
      </c>
      <c r="L767" s="13" t="s">
        <v>4204</v>
      </c>
      <c r="M767" s="13" t="s">
        <v>4247</v>
      </c>
    </row>
    <row r="768" spans="1:13" x14ac:dyDescent="0.3">
      <c r="A768" s="13" t="s">
        <v>2940</v>
      </c>
      <c r="B768" s="13" t="s">
        <v>4362</v>
      </c>
      <c r="C768" s="13" t="s">
        <v>3715</v>
      </c>
      <c r="D768" s="13" t="s">
        <v>5919</v>
      </c>
      <c r="E768" s="13" t="s">
        <v>5920</v>
      </c>
      <c r="F768" s="13" t="s">
        <v>3693</v>
      </c>
      <c r="G768" s="13" t="s">
        <v>4222</v>
      </c>
      <c r="H768" s="13" t="s">
        <v>4223</v>
      </c>
      <c r="I768" s="14">
        <v>2</v>
      </c>
      <c r="J768" s="13" t="s">
        <v>2939</v>
      </c>
      <c r="K768" s="13" t="s">
        <v>4089</v>
      </c>
      <c r="L768" s="13" t="s">
        <v>4204</v>
      </c>
      <c r="M768" s="13" t="s">
        <v>3771</v>
      </c>
    </row>
    <row r="769" spans="1:13" x14ac:dyDescent="0.3">
      <c r="A769" s="13" t="s">
        <v>2571</v>
      </c>
      <c r="B769" s="13" t="s">
        <v>5448</v>
      </c>
      <c r="C769" s="13" t="s">
        <v>3690</v>
      </c>
      <c r="D769" s="13" t="s">
        <v>5449</v>
      </c>
      <c r="E769" s="13" t="s">
        <v>5921</v>
      </c>
      <c r="F769" s="13" t="s">
        <v>3693</v>
      </c>
      <c r="G769" s="13" t="s">
        <v>4773</v>
      </c>
      <c r="H769" s="13" t="s">
        <v>4774</v>
      </c>
      <c r="I769" s="14">
        <v>2</v>
      </c>
      <c r="J769" s="13" t="s">
        <v>2570</v>
      </c>
      <c r="K769" s="13" t="s">
        <v>4203</v>
      </c>
      <c r="L769" s="13" t="s">
        <v>4204</v>
      </c>
      <c r="M769" s="13" t="s">
        <v>3771</v>
      </c>
    </row>
    <row r="770" spans="1:13" x14ac:dyDescent="0.3">
      <c r="A770" s="13" t="s">
        <v>1224</v>
      </c>
      <c r="B770" s="13" t="s">
        <v>4626</v>
      </c>
      <c r="C770" s="13" t="s">
        <v>4007</v>
      </c>
      <c r="D770" s="13" t="s">
        <v>4627</v>
      </c>
      <c r="E770" s="13" t="s">
        <v>5922</v>
      </c>
      <c r="F770" s="13" t="s">
        <v>3693</v>
      </c>
      <c r="G770" s="13" t="s">
        <v>4207</v>
      </c>
      <c r="H770" s="13" t="s">
        <v>4208</v>
      </c>
      <c r="I770" s="14">
        <v>1</v>
      </c>
      <c r="J770" s="13" t="s">
        <v>1223</v>
      </c>
      <c r="K770" s="13" t="s">
        <v>4952</v>
      </c>
      <c r="L770" s="13" t="s">
        <v>4204</v>
      </c>
      <c r="M770" s="13" t="s">
        <v>4209</v>
      </c>
    </row>
    <row r="771" spans="1:13" x14ac:dyDescent="0.3">
      <c r="A771" s="13" t="s">
        <v>1224</v>
      </c>
      <c r="B771" s="13" t="s">
        <v>4626</v>
      </c>
      <c r="C771" s="13" t="s">
        <v>4007</v>
      </c>
      <c r="D771" s="13" t="s">
        <v>4627</v>
      </c>
      <c r="E771" s="13" t="s">
        <v>5923</v>
      </c>
      <c r="F771" s="13" t="s">
        <v>3693</v>
      </c>
      <c r="G771" s="13" t="s">
        <v>4245</v>
      </c>
      <c r="H771" s="13" t="s">
        <v>4246</v>
      </c>
      <c r="I771" s="14">
        <v>1</v>
      </c>
      <c r="J771" s="13" t="s">
        <v>1223</v>
      </c>
      <c r="K771" s="13" t="s">
        <v>3810</v>
      </c>
      <c r="L771" s="13" t="s">
        <v>4204</v>
      </c>
      <c r="M771" s="13" t="s">
        <v>4247</v>
      </c>
    </row>
    <row r="772" spans="1:13" x14ac:dyDescent="0.3">
      <c r="A772" s="13" t="s">
        <v>1073</v>
      </c>
      <c r="B772" s="13" t="s">
        <v>4116</v>
      </c>
      <c r="C772" s="13" t="s">
        <v>4054</v>
      </c>
      <c r="D772" s="13" t="s">
        <v>4117</v>
      </c>
      <c r="E772" s="13" t="s">
        <v>5924</v>
      </c>
      <c r="F772" s="13" t="s">
        <v>3693</v>
      </c>
      <c r="G772" s="13" t="s">
        <v>5925</v>
      </c>
      <c r="H772" s="13" t="s">
        <v>5926</v>
      </c>
      <c r="I772" s="14">
        <v>1</v>
      </c>
      <c r="J772" s="13" t="s">
        <v>1072</v>
      </c>
      <c r="K772" s="13" t="s">
        <v>4089</v>
      </c>
      <c r="L772" s="13" t="s">
        <v>4204</v>
      </c>
      <c r="M772" s="13" t="s">
        <v>4695</v>
      </c>
    </row>
    <row r="773" spans="1:13" x14ac:dyDescent="0.3">
      <c r="A773" s="13" t="s">
        <v>1038</v>
      </c>
      <c r="B773" s="13" t="s">
        <v>4839</v>
      </c>
      <c r="C773" s="13" t="s">
        <v>4007</v>
      </c>
      <c r="D773" s="13" t="s">
        <v>5927</v>
      </c>
      <c r="E773" s="13" t="s">
        <v>5928</v>
      </c>
      <c r="F773" s="13" t="s">
        <v>3693</v>
      </c>
      <c r="G773" s="13" t="s">
        <v>4201</v>
      </c>
      <c r="H773" s="13" t="s">
        <v>4202</v>
      </c>
      <c r="I773" s="14">
        <v>1</v>
      </c>
      <c r="J773" s="13" t="s">
        <v>1037</v>
      </c>
      <c r="K773" s="13" t="s">
        <v>4203</v>
      </c>
      <c r="L773" s="13" t="s">
        <v>4204</v>
      </c>
      <c r="M773" s="13" t="s">
        <v>4205</v>
      </c>
    </row>
    <row r="774" spans="1:13" x14ac:dyDescent="0.3">
      <c r="A774" s="13" t="s">
        <v>482</v>
      </c>
      <c r="B774" s="13" t="s">
        <v>5301</v>
      </c>
      <c r="C774" s="13" t="s">
        <v>3902</v>
      </c>
      <c r="D774" s="13" t="s">
        <v>5929</v>
      </c>
      <c r="E774" s="13" t="s">
        <v>5930</v>
      </c>
      <c r="F774" s="13" t="s">
        <v>3693</v>
      </c>
      <c r="G774" s="13" t="s">
        <v>4265</v>
      </c>
      <c r="H774" s="13" t="s">
        <v>4266</v>
      </c>
      <c r="I774" s="14">
        <v>1</v>
      </c>
      <c r="J774" s="13" t="s">
        <v>481</v>
      </c>
      <c r="K774" s="13" t="s">
        <v>4032</v>
      </c>
      <c r="L774" s="13" t="s">
        <v>4204</v>
      </c>
      <c r="M774" s="13" t="s">
        <v>4267</v>
      </c>
    </row>
    <row r="775" spans="1:13" x14ac:dyDescent="0.3">
      <c r="A775" s="13" t="s">
        <v>128</v>
      </c>
      <c r="B775" s="13" t="s">
        <v>5931</v>
      </c>
      <c r="C775" s="13" t="s">
        <v>4054</v>
      </c>
      <c r="D775" s="13" t="s">
        <v>5932</v>
      </c>
      <c r="E775" s="13" t="s">
        <v>5933</v>
      </c>
      <c r="F775" s="13" t="s">
        <v>3693</v>
      </c>
      <c r="G775" s="13" t="s">
        <v>5934</v>
      </c>
      <c r="H775" s="13" t="s">
        <v>5935</v>
      </c>
      <c r="I775" s="14">
        <v>2</v>
      </c>
      <c r="J775" s="13" t="s">
        <v>127</v>
      </c>
      <c r="K775" s="13" t="s">
        <v>4224</v>
      </c>
      <c r="L775" s="13" t="s">
        <v>4204</v>
      </c>
      <c r="M775" s="13" t="s">
        <v>4945</v>
      </c>
    </row>
    <row r="776" spans="1:13" x14ac:dyDescent="0.3">
      <c r="A776" s="13" t="s">
        <v>160</v>
      </c>
      <c r="B776" s="13" t="s">
        <v>5936</v>
      </c>
      <c r="C776" s="13" t="s">
        <v>3790</v>
      </c>
      <c r="D776" s="13" t="s">
        <v>5937</v>
      </c>
      <c r="E776" s="13" t="s">
        <v>5938</v>
      </c>
      <c r="F776" s="13" t="s">
        <v>3693</v>
      </c>
      <c r="G776" s="13" t="s">
        <v>4245</v>
      </c>
      <c r="H776" s="13" t="s">
        <v>4246</v>
      </c>
      <c r="I776" s="14">
        <v>1</v>
      </c>
      <c r="J776" s="13" t="s">
        <v>159</v>
      </c>
      <c r="K776" s="13" t="s">
        <v>3860</v>
      </c>
      <c r="L776" s="13" t="s">
        <v>4204</v>
      </c>
      <c r="M776" s="13" t="s">
        <v>4247</v>
      </c>
    </row>
    <row r="777" spans="1:13" x14ac:dyDescent="0.3">
      <c r="A777" s="13" t="s">
        <v>3581</v>
      </c>
      <c r="B777" s="13" t="s">
        <v>4915</v>
      </c>
      <c r="C777" s="13" t="s">
        <v>3715</v>
      </c>
      <c r="D777" s="13" t="s">
        <v>5939</v>
      </c>
      <c r="E777" s="13" t="s">
        <v>5940</v>
      </c>
      <c r="F777" s="13" t="s">
        <v>4536</v>
      </c>
      <c r="G777" s="13" t="s">
        <v>5941</v>
      </c>
      <c r="H777" s="13" t="s">
        <v>5942</v>
      </c>
      <c r="I777" s="14">
        <v>1</v>
      </c>
      <c r="J777" s="13" t="s">
        <v>3580</v>
      </c>
      <c r="K777" s="13" t="s">
        <v>4121</v>
      </c>
      <c r="L777" s="13" t="s">
        <v>4204</v>
      </c>
      <c r="M777" s="13" t="s">
        <v>5396</v>
      </c>
    </row>
    <row r="778" spans="1:13" x14ac:dyDescent="0.3">
      <c r="A778" s="13" t="s">
        <v>116</v>
      </c>
      <c r="B778" s="13" t="s">
        <v>4123</v>
      </c>
      <c r="C778" s="13" t="s">
        <v>3715</v>
      </c>
      <c r="D778" s="13" t="s">
        <v>4124</v>
      </c>
      <c r="E778" s="13" t="s">
        <v>5943</v>
      </c>
      <c r="F778" s="13" t="s">
        <v>3693</v>
      </c>
      <c r="G778" s="13" t="s">
        <v>4315</v>
      </c>
      <c r="H778" s="13" t="s">
        <v>4316</v>
      </c>
      <c r="I778" s="14">
        <v>1</v>
      </c>
      <c r="J778" s="13" t="s">
        <v>115</v>
      </c>
      <c r="K778" s="13" t="s">
        <v>3736</v>
      </c>
      <c r="L778" s="13" t="s">
        <v>4204</v>
      </c>
      <c r="M778" s="13" t="s">
        <v>4247</v>
      </c>
    </row>
    <row r="779" spans="1:13" x14ac:dyDescent="0.3">
      <c r="A779" s="13" t="s">
        <v>3405</v>
      </c>
      <c r="B779" s="13" t="s">
        <v>4618</v>
      </c>
      <c r="C779" s="13" t="s">
        <v>4252</v>
      </c>
      <c r="D779" s="13" t="s">
        <v>4619</v>
      </c>
      <c r="E779" s="13" t="s">
        <v>5944</v>
      </c>
      <c r="F779" s="13" t="s">
        <v>3693</v>
      </c>
      <c r="G779" s="13" t="s">
        <v>5945</v>
      </c>
      <c r="H779" s="13" t="s">
        <v>5946</v>
      </c>
      <c r="I779" s="14">
        <v>3</v>
      </c>
      <c r="J779" s="13" t="s">
        <v>3404</v>
      </c>
      <c r="K779" s="13" t="s">
        <v>3984</v>
      </c>
      <c r="L779" s="13" t="s">
        <v>4204</v>
      </c>
      <c r="M779" s="13" t="s">
        <v>4267</v>
      </c>
    </row>
    <row r="780" spans="1:13" x14ac:dyDescent="0.3">
      <c r="A780" s="13" t="s">
        <v>1580</v>
      </c>
      <c r="B780" s="13" t="s">
        <v>4116</v>
      </c>
      <c r="C780" s="13" t="s">
        <v>4054</v>
      </c>
      <c r="D780" s="13" t="s">
        <v>4117</v>
      </c>
      <c r="E780" s="13" t="s">
        <v>5947</v>
      </c>
      <c r="F780" s="13" t="s">
        <v>3693</v>
      </c>
      <c r="G780" s="13" t="s">
        <v>5329</v>
      </c>
      <c r="H780" s="13" t="s">
        <v>5330</v>
      </c>
      <c r="I780" s="14">
        <v>2</v>
      </c>
      <c r="J780" s="13" t="s">
        <v>1579</v>
      </c>
      <c r="K780" s="13" t="s">
        <v>4336</v>
      </c>
      <c r="L780" s="13" t="s">
        <v>4204</v>
      </c>
      <c r="M780" s="13" t="s">
        <v>4586</v>
      </c>
    </row>
    <row r="781" spans="1:13" x14ac:dyDescent="0.3">
      <c r="A781" s="13" t="s">
        <v>1580</v>
      </c>
      <c r="B781" s="13" t="s">
        <v>4116</v>
      </c>
      <c r="C781" s="13" t="s">
        <v>4054</v>
      </c>
      <c r="D781" s="13" t="s">
        <v>4117</v>
      </c>
      <c r="E781" s="13" t="s">
        <v>4118</v>
      </c>
      <c r="F781" s="13" t="s">
        <v>3693</v>
      </c>
      <c r="G781" s="13" t="s">
        <v>5329</v>
      </c>
      <c r="H781" s="13" t="s">
        <v>5330</v>
      </c>
      <c r="I781" s="14">
        <v>2</v>
      </c>
      <c r="J781" s="13" t="s">
        <v>1579</v>
      </c>
      <c r="K781" s="13" t="s">
        <v>4121</v>
      </c>
      <c r="L781" s="13" t="s">
        <v>4204</v>
      </c>
      <c r="M781" s="13" t="s">
        <v>4586</v>
      </c>
    </row>
    <row r="782" spans="1:13" x14ac:dyDescent="0.3">
      <c r="A782" s="13" t="s">
        <v>1971</v>
      </c>
      <c r="B782" s="13" t="s">
        <v>5948</v>
      </c>
      <c r="C782" s="13" t="s">
        <v>3817</v>
      </c>
      <c r="D782" s="13" t="s">
        <v>5949</v>
      </c>
      <c r="E782" s="13" t="s">
        <v>5950</v>
      </c>
      <c r="F782" s="13" t="s">
        <v>3693</v>
      </c>
      <c r="G782" s="13" t="s">
        <v>5951</v>
      </c>
      <c r="H782" s="13" t="s">
        <v>5952</v>
      </c>
      <c r="I782" s="14">
        <v>1</v>
      </c>
      <c r="J782" s="13" t="s">
        <v>1970</v>
      </c>
      <c r="K782" s="13" t="s">
        <v>3860</v>
      </c>
      <c r="L782" s="13" t="s">
        <v>4204</v>
      </c>
      <c r="M782" s="13" t="s">
        <v>4239</v>
      </c>
    </row>
    <row r="783" spans="1:13" x14ac:dyDescent="0.3">
      <c r="A783" s="13" t="s">
        <v>412</v>
      </c>
      <c r="B783" s="13" t="s">
        <v>5953</v>
      </c>
      <c r="C783" s="13" t="s">
        <v>3782</v>
      </c>
      <c r="D783" s="13" t="s">
        <v>5954</v>
      </c>
      <c r="E783" s="13" t="s">
        <v>5955</v>
      </c>
      <c r="F783" s="13" t="s">
        <v>3693</v>
      </c>
      <c r="G783" s="13" t="s">
        <v>4245</v>
      </c>
      <c r="H783" s="13" t="s">
        <v>4246</v>
      </c>
      <c r="I783" s="14">
        <v>1</v>
      </c>
      <c r="J783" s="13" t="s">
        <v>411</v>
      </c>
      <c r="K783" s="13" t="s">
        <v>3744</v>
      </c>
      <c r="L783" s="13" t="s">
        <v>4204</v>
      </c>
      <c r="M783" s="13" t="s">
        <v>4247</v>
      </c>
    </row>
    <row r="784" spans="1:13" x14ac:dyDescent="0.3">
      <c r="A784" s="13" t="s">
        <v>20</v>
      </c>
      <c r="B784" s="13" t="s">
        <v>5956</v>
      </c>
      <c r="C784" s="13" t="s">
        <v>3790</v>
      </c>
      <c r="D784" s="13" t="s">
        <v>5957</v>
      </c>
      <c r="E784" s="13" t="s">
        <v>5958</v>
      </c>
      <c r="F784" s="13" t="s">
        <v>3693</v>
      </c>
      <c r="G784" s="13" t="s">
        <v>4245</v>
      </c>
      <c r="H784" s="13" t="s">
        <v>4246</v>
      </c>
      <c r="I784" s="14">
        <v>1</v>
      </c>
      <c r="J784" s="13" t="s">
        <v>19</v>
      </c>
      <c r="K784" s="13" t="s">
        <v>3778</v>
      </c>
      <c r="L784" s="13" t="s">
        <v>4204</v>
      </c>
      <c r="M784" s="13" t="s">
        <v>4247</v>
      </c>
    </row>
    <row r="785" spans="1:13" x14ac:dyDescent="0.3">
      <c r="A785" s="13" t="s">
        <v>286</v>
      </c>
      <c r="B785" s="13" t="s">
        <v>5959</v>
      </c>
      <c r="C785" s="13" t="s">
        <v>3790</v>
      </c>
      <c r="D785" s="13" t="s">
        <v>5960</v>
      </c>
      <c r="E785" s="13" t="s">
        <v>5961</v>
      </c>
      <c r="F785" s="13" t="s">
        <v>3693</v>
      </c>
      <c r="G785" s="13" t="s">
        <v>4201</v>
      </c>
      <c r="H785" s="13" t="s">
        <v>4202</v>
      </c>
      <c r="I785" s="14">
        <v>1</v>
      </c>
      <c r="J785" s="13" t="s">
        <v>285</v>
      </c>
      <c r="K785" s="13" t="s">
        <v>3984</v>
      </c>
      <c r="L785" s="13" t="s">
        <v>4204</v>
      </c>
      <c r="M785" s="13" t="s">
        <v>4205</v>
      </c>
    </row>
    <row r="786" spans="1:13" x14ac:dyDescent="0.3">
      <c r="A786" s="13" t="s">
        <v>286</v>
      </c>
      <c r="B786" s="13" t="s">
        <v>5959</v>
      </c>
      <c r="C786" s="13" t="s">
        <v>3790</v>
      </c>
      <c r="D786" s="13" t="s">
        <v>5960</v>
      </c>
      <c r="E786" s="13" t="s">
        <v>5962</v>
      </c>
      <c r="F786" s="13" t="s">
        <v>3693</v>
      </c>
      <c r="G786" s="13" t="s">
        <v>4215</v>
      </c>
      <c r="H786" s="13" t="s">
        <v>4216</v>
      </c>
      <c r="I786" s="14">
        <v>1</v>
      </c>
      <c r="J786" s="13" t="s">
        <v>285</v>
      </c>
      <c r="K786" s="13" t="s">
        <v>3899</v>
      </c>
      <c r="L786" s="13" t="s">
        <v>4204</v>
      </c>
      <c r="M786" s="13" t="s">
        <v>4218</v>
      </c>
    </row>
    <row r="787" spans="1:13" x14ac:dyDescent="0.3">
      <c r="A787" s="13" t="s">
        <v>857</v>
      </c>
      <c r="B787" s="13" t="s">
        <v>4126</v>
      </c>
      <c r="C787" s="13" t="s">
        <v>3700</v>
      </c>
      <c r="D787" s="13" t="s">
        <v>4127</v>
      </c>
      <c r="E787" s="13" t="s">
        <v>5963</v>
      </c>
      <c r="F787" s="13" t="s">
        <v>3693</v>
      </c>
      <c r="G787" s="13" t="s">
        <v>5581</v>
      </c>
      <c r="H787" s="13" t="s">
        <v>4503</v>
      </c>
      <c r="I787" s="14">
        <v>4</v>
      </c>
      <c r="J787" s="13" t="s">
        <v>856</v>
      </c>
      <c r="K787" s="13" t="s">
        <v>4023</v>
      </c>
      <c r="L787" s="13" t="s">
        <v>4204</v>
      </c>
      <c r="M787" s="13" t="s">
        <v>3771</v>
      </c>
    </row>
    <row r="788" spans="1:13" x14ac:dyDescent="0.3">
      <c r="A788" s="13" t="s">
        <v>2282</v>
      </c>
      <c r="B788" s="13" t="s">
        <v>5964</v>
      </c>
      <c r="C788" s="13" t="s">
        <v>4252</v>
      </c>
      <c r="D788" s="13" t="s">
        <v>5965</v>
      </c>
      <c r="E788" s="13" t="s">
        <v>5966</v>
      </c>
      <c r="F788" s="13" t="s">
        <v>3693</v>
      </c>
      <c r="G788" s="13" t="s">
        <v>5967</v>
      </c>
      <c r="H788" s="13" t="s">
        <v>5968</v>
      </c>
      <c r="I788" s="14">
        <v>1</v>
      </c>
      <c r="J788" s="13" t="s">
        <v>2281</v>
      </c>
      <c r="K788" s="13" t="s">
        <v>3984</v>
      </c>
      <c r="L788" s="13" t="s">
        <v>4204</v>
      </c>
      <c r="M788" s="13" t="s">
        <v>4567</v>
      </c>
    </row>
    <row r="789" spans="1:13" x14ac:dyDescent="0.3">
      <c r="A789" s="13" t="s">
        <v>234</v>
      </c>
      <c r="B789" s="13" t="s">
        <v>4271</v>
      </c>
      <c r="C789" s="13" t="s">
        <v>3715</v>
      </c>
      <c r="D789" s="13" t="s">
        <v>5969</v>
      </c>
      <c r="E789" s="13" t="s">
        <v>5970</v>
      </c>
      <c r="F789" s="13" t="s">
        <v>3693</v>
      </c>
      <c r="G789" s="13" t="s">
        <v>4207</v>
      </c>
      <c r="H789" s="13" t="s">
        <v>4208</v>
      </c>
      <c r="I789" s="14">
        <v>1</v>
      </c>
      <c r="J789" s="13" t="s">
        <v>233</v>
      </c>
      <c r="K789" s="13" t="s">
        <v>3728</v>
      </c>
      <c r="L789" s="13" t="s">
        <v>4204</v>
      </c>
      <c r="M789" s="13" t="s">
        <v>4209</v>
      </c>
    </row>
    <row r="790" spans="1:13" x14ac:dyDescent="0.3">
      <c r="A790" s="13" t="s">
        <v>234</v>
      </c>
      <c r="B790" s="13" t="s">
        <v>4271</v>
      </c>
      <c r="C790" s="13" t="s">
        <v>3715</v>
      </c>
      <c r="D790" s="13" t="s">
        <v>5969</v>
      </c>
      <c r="E790" s="13" t="s">
        <v>5971</v>
      </c>
      <c r="F790" s="13" t="s">
        <v>3693</v>
      </c>
      <c r="G790" s="13" t="s">
        <v>4460</v>
      </c>
      <c r="H790" s="13" t="s">
        <v>4461</v>
      </c>
      <c r="I790" s="14">
        <v>4</v>
      </c>
      <c r="J790" s="13" t="s">
        <v>233</v>
      </c>
      <c r="K790" s="13" t="s">
        <v>3899</v>
      </c>
      <c r="L790" s="13" t="s">
        <v>4204</v>
      </c>
      <c r="M790" s="13" t="s">
        <v>4462</v>
      </c>
    </row>
    <row r="791" spans="1:13" x14ac:dyDescent="0.3">
      <c r="A791" s="13" t="s">
        <v>505</v>
      </c>
      <c r="B791" s="13" t="s">
        <v>5324</v>
      </c>
      <c r="C791" s="13" t="s">
        <v>3887</v>
      </c>
      <c r="D791" s="13" t="s">
        <v>5325</v>
      </c>
      <c r="E791" s="13" t="s">
        <v>5972</v>
      </c>
      <c r="F791" s="13" t="s">
        <v>3693</v>
      </c>
      <c r="G791" s="13" t="s">
        <v>4207</v>
      </c>
      <c r="H791" s="13" t="s">
        <v>4208</v>
      </c>
      <c r="I791" s="14">
        <v>2</v>
      </c>
      <c r="J791" s="13" t="s">
        <v>504</v>
      </c>
      <c r="K791" s="13" t="s">
        <v>4045</v>
      </c>
      <c r="L791" s="13" t="s">
        <v>4204</v>
      </c>
      <c r="M791" s="13" t="s">
        <v>4209</v>
      </c>
    </row>
    <row r="792" spans="1:13" x14ac:dyDescent="0.3">
      <c r="A792" s="13" t="s">
        <v>748</v>
      </c>
      <c r="B792" s="13" t="s">
        <v>4135</v>
      </c>
      <c r="C792" s="13" t="s">
        <v>4136</v>
      </c>
      <c r="D792" s="13" t="s">
        <v>4137</v>
      </c>
      <c r="E792" s="13" t="s">
        <v>4138</v>
      </c>
      <c r="F792" s="13" t="s">
        <v>3693</v>
      </c>
      <c r="G792" s="13" t="s">
        <v>5973</v>
      </c>
      <c r="H792" s="13" t="s">
        <v>5974</v>
      </c>
      <c r="I792" s="14">
        <v>1</v>
      </c>
      <c r="J792" s="13" t="s">
        <v>747</v>
      </c>
      <c r="K792" s="13" t="s">
        <v>3708</v>
      </c>
      <c r="L792" s="13" t="s">
        <v>4204</v>
      </c>
      <c r="M792" s="13" t="s">
        <v>4558</v>
      </c>
    </row>
    <row r="793" spans="1:13" x14ac:dyDescent="0.3">
      <c r="A793" s="13" t="s">
        <v>797</v>
      </c>
      <c r="B793" s="13" t="s">
        <v>5975</v>
      </c>
      <c r="C793" s="13" t="s">
        <v>3817</v>
      </c>
      <c r="D793" s="13" t="s">
        <v>5976</v>
      </c>
      <c r="E793" s="13" t="s">
        <v>5977</v>
      </c>
      <c r="F793" s="13" t="s">
        <v>3693</v>
      </c>
      <c r="G793" s="13" t="s">
        <v>4210</v>
      </c>
      <c r="H793" s="13" t="s">
        <v>4211</v>
      </c>
      <c r="I793" s="14">
        <v>1</v>
      </c>
      <c r="J793" s="13" t="s">
        <v>796</v>
      </c>
      <c r="K793" s="13" t="s">
        <v>3943</v>
      </c>
      <c r="L793" s="13" t="s">
        <v>4204</v>
      </c>
      <c r="M793" s="13" t="s">
        <v>4209</v>
      </c>
    </row>
    <row r="794" spans="1:13" x14ac:dyDescent="0.3">
      <c r="A794" s="13" t="s">
        <v>1232</v>
      </c>
      <c r="B794" s="13" t="s">
        <v>5978</v>
      </c>
      <c r="C794" s="13" t="s">
        <v>3798</v>
      </c>
      <c r="D794" s="13" t="s">
        <v>5979</v>
      </c>
      <c r="E794" s="13" t="s">
        <v>5980</v>
      </c>
      <c r="F794" s="13" t="s">
        <v>3693</v>
      </c>
      <c r="G794" s="13" t="s">
        <v>4245</v>
      </c>
      <c r="H794" s="13" t="s">
        <v>4246</v>
      </c>
      <c r="I794" s="14">
        <v>1</v>
      </c>
      <c r="J794" s="13" t="s">
        <v>1231</v>
      </c>
      <c r="K794" s="13" t="s">
        <v>3712</v>
      </c>
      <c r="L794" s="13" t="s">
        <v>4204</v>
      </c>
      <c r="M794" s="13" t="s">
        <v>4247</v>
      </c>
    </row>
    <row r="795" spans="1:13" x14ac:dyDescent="0.3">
      <c r="A795" s="13" t="s">
        <v>94</v>
      </c>
      <c r="B795" s="13" t="s">
        <v>4139</v>
      </c>
      <c r="C795" s="13" t="s">
        <v>4083</v>
      </c>
      <c r="D795" s="13" t="s">
        <v>4140</v>
      </c>
      <c r="E795" s="13" t="s">
        <v>5981</v>
      </c>
      <c r="F795" s="13" t="s">
        <v>3693</v>
      </c>
      <c r="G795" s="13" t="s">
        <v>4245</v>
      </c>
      <c r="H795" s="13" t="s">
        <v>4246</v>
      </c>
      <c r="I795" s="14">
        <v>1</v>
      </c>
      <c r="J795" s="13" t="s">
        <v>93</v>
      </c>
      <c r="K795" s="13" t="s">
        <v>3842</v>
      </c>
      <c r="L795" s="13" t="s">
        <v>4204</v>
      </c>
      <c r="M795" s="13" t="s">
        <v>4247</v>
      </c>
    </row>
    <row r="796" spans="1:13" x14ac:dyDescent="0.3">
      <c r="A796" s="13" t="s">
        <v>94</v>
      </c>
      <c r="B796" s="13" t="s">
        <v>4139</v>
      </c>
      <c r="C796" s="13" t="s">
        <v>4083</v>
      </c>
      <c r="D796" s="13" t="s">
        <v>4140</v>
      </c>
      <c r="E796" s="13" t="s">
        <v>4142</v>
      </c>
      <c r="F796" s="13" t="s">
        <v>3693</v>
      </c>
      <c r="G796" s="13" t="s">
        <v>4324</v>
      </c>
      <c r="H796" s="13" t="s">
        <v>4325</v>
      </c>
      <c r="I796" s="14">
        <v>1</v>
      </c>
      <c r="J796" s="13" t="s">
        <v>93</v>
      </c>
      <c r="K796" s="13" t="s">
        <v>3943</v>
      </c>
      <c r="L796" s="13" t="s">
        <v>4204</v>
      </c>
      <c r="M796" s="13" t="s">
        <v>4247</v>
      </c>
    </row>
    <row r="797" spans="1:13" x14ac:dyDescent="0.3">
      <c r="A797" s="13" t="s">
        <v>100</v>
      </c>
      <c r="B797" s="13" t="s">
        <v>5982</v>
      </c>
      <c r="C797" s="13" t="s">
        <v>5384</v>
      </c>
      <c r="D797" s="13" t="s">
        <v>5983</v>
      </c>
      <c r="E797" s="13" t="s">
        <v>5984</v>
      </c>
      <c r="F797" s="13" t="s">
        <v>3693</v>
      </c>
      <c r="G797" s="13" t="s">
        <v>4921</v>
      </c>
      <c r="H797" s="13" t="s">
        <v>4922</v>
      </c>
      <c r="I797" s="14">
        <v>1</v>
      </c>
      <c r="J797" s="13" t="s">
        <v>99</v>
      </c>
      <c r="K797" s="13" t="s">
        <v>4060</v>
      </c>
      <c r="L797" s="13" t="s">
        <v>4204</v>
      </c>
      <c r="M797" s="13" t="s">
        <v>4267</v>
      </c>
    </row>
    <row r="798" spans="1:13" x14ac:dyDescent="0.3">
      <c r="A798" s="13" t="s">
        <v>176</v>
      </c>
      <c r="B798" s="13" t="s">
        <v>5985</v>
      </c>
      <c r="C798" s="13" t="s">
        <v>4352</v>
      </c>
      <c r="D798" s="13" t="s">
        <v>5986</v>
      </c>
      <c r="E798" s="13" t="s">
        <v>5987</v>
      </c>
      <c r="F798" s="13" t="s">
        <v>3693</v>
      </c>
      <c r="G798" s="13" t="s">
        <v>4245</v>
      </c>
      <c r="H798" s="13" t="s">
        <v>4246</v>
      </c>
      <c r="I798" s="14">
        <v>3</v>
      </c>
      <c r="J798" s="13" t="s">
        <v>175</v>
      </c>
      <c r="K798" s="13" t="s">
        <v>4336</v>
      </c>
      <c r="L798" s="13" t="s">
        <v>4204</v>
      </c>
      <c r="M798" s="13" t="s">
        <v>4247</v>
      </c>
    </row>
    <row r="799" spans="1:13" x14ac:dyDescent="0.3">
      <c r="A799" s="13" t="s">
        <v>1333</v>
      </c>
      <c r="B799" s="13" t="s">
        <v>5988</v>
      </c>
      <c r="C799" s="13" t="s">
        <v>3715</v>
      </c>
      <c r="D799" s="13" t="s">
        <v>5989</v>
      </c>
      <c r="E799" s="13" t="s">
        <v>5990</v>
      </c>
      <c r="F799" s="13" t="s">
        <v>3693</v>
      </c>
      <c r="G799" s="13" t="s">
        <v>4303</v>
      </c>
      <c r="H799" s="13" t="s">
        <v>4304</v>
      </c>
      <c r="I799" s="14">
        <v>2</v>
      </c>
      <c r="J799" s="13" t="s">
        <v>1332</v>
      </c>
      <c r="K799" s="13" t="s">
        <v>3705</v>
      </c>
      <c r="L799" s="13" t="s">
        <v>4204</v>
      </c>
      <c r="M799" s="13" t="s">
        <v>3771</v>
      </c>
    </row>
    <row r="800" spans="1:13" x14ac:dyDescent="0.3">
      <c r="A800" s="13" t="s">
        <v>1333</v>
      </c>
      <c r="B800" s="13" t="s">
        <v>5988</v>
      </c>
      <c r="C800" s="13" t="s">
        <v>3715</v>
      </c>
      <c r="D800" s="13" t="s">
        <v>5989</v>
      </c>
      <c r="E800" s="13" t="s">
        <v>5991</v>
      </c>
      <c r="F800" s="13" t="s">
        <v>3693</v>
      </c>
      <c r="G800" s="13" t="s">
        <v>4303</v>
      </c>
      <c r="H800" s="13" t="s">
        <v>4304</v>
      </c>
      <c r="I800" s="14">
        <v>1</v>
      </c>
      <c r="J800" s="13" t="s">
        <v>1332</v>
      </c>
      <c r="K800" s="13" t="s">
        <v>3787</v>
      </c>
      <c r="L800" s="13" t="s">
        <v>4204</v>
      </c>
      <c r="M800" s="13" t="s">
        <v>3771</v>
      </c>
    </row>
    <row r="801" spans="1:13" x14ac:dyDescent="0.3">
      <c r="A801" s="13" t="s">
        <v>1333</v>
      </c>
      <c r="B801" s="13" t="s">
        <v>5988</v>
      </c>
      <c r="C801" s="13" t="s">
        <v>3715</v>
      </c>
      <c r="D801" s="13" t="s">
        <v>5989</v>
      </c>
      <c r="E801" s="13" t="s">
        <v>5992</v>
      </c>
      <c r="F801" s="13" t="s">
        <v>3693</v>
      </c>
      <c r="G801" s="13" t="s">
        <v>4303</v>
      </c>
      <c r="H801" s="13" t="s">
        <v>4304</v>
      </c>
      <c r="I801" s="14">
        <v>3</v>
      </c>
      <c r="J801" s="13" t="s">
        <v>1332</v>
      </c>
      <c r="K801" s="13" t="s">
        <v>4807</v>
      </c>
      <c r="L801" s="13" t="s">
        <v>4204</v>
      </c>
      <c r="M801" s="13" t="s">
        <v>3771</v>
      </c>
    </row>
    <row r="802" spans="1:13" x14ac:dyDescent="0.3">
      <c r="A802" s="13" t="s">
        <v>178</v>
      </c>
      <c r="B802" s="13" t="s">
        <v>5993</v>
      </c>
      <c r="C802" s="13" t="s">
        <v>3723</v>
      </c>
      <c r="D802" s="13" t="s">
        <v>5994</v>
      </c>
      <c r="E802" s="13" t="s">
        <v>5995</v>
      </c>
      <c r="F802" s="13" t="s">
        <v>3693</v>
      </c>
      <c r="G802" s="13" t="s">
        <v>4776</v>
      </c>
      <c r="H802" s="13" t="s">
        <v>4777</v>
      </c>
      <c r="I802" s="14">
        <v>1</v>
      </c>
      <c r="J802" s="13" t="s">
        <v>177</v>
      </c>
      <c r="K802" s="13" t="s">
        <v>4060</v>
      </c>
      <c r="L802" s="13" t="s">
        <v>4204</v>
      </c>
      <c r="M802" s="13" t="s">
        <v>4209</v>
      </c>
    </row>
    <row r="803" spans="1:13" x14ac:dyDescent="0.3">
      <c r="A803" s="13" t="s">
        <v>178</v>
      </c>
      <c r="B803" s="13" t="s">
        <v>5993</v>
      </c>
      <c r="C803" s="13" t="s">
        <v>3723</v>
      </c>
      <c r="D803" s="13" t="s">
        <v>5994</v>
      </c>
      <c r="E803" s="13" t="s">
        <v>5996</v>
      </c>
      <c r="F803" s="13" t="s">
        <v>3693</v>
      </c>
      <c r="G803" s="13" t="s">
        <v>4776</v>
      </c>
      <c r="H803" s="13" t="s">
        <v>4777</v>
      </c>
      <c r="I803" s="14">
        <v>2</v>
      </c>
      <c r="J803" s="13" t="s">
        <v>177</v>
      </c>
      <c r="K803" s="13" t="s">
        <v>4032</v>
      </c>
      <c r="L803" s="13" t="s">
        <v>4204</v>
      </c>
      <c r="M803" s="13" t="s">
        <v>4209</v>
      </c>
    </row>
    <row r="804" spans="1:13" x14ac:dyDescent="0.3">
      <c r="A804" s="13" t="s">
        <v>178</v>
      </c>
      <c r="B804" s="13" t="s">
        <v>5993</v>
      </c>
      <c r="C804" s="13" t="s">
        <v>3723</v>
      </c>
      <c r="D804" s="13" t="s">
        <v>5994</v>
      </c>
      <c r="E804" s="13" t="s">
        <v>5997</v>
      </c>
      <c r="F804" s="13" t="s">
        <v>3693</v>
      </c>
      <c r="G804" s="13" t="s">
        <v>4776</v>
      </c>
      <c r="H804" s="13" t="s">
        <v>4777</v>
      </c>
      <c r="I804" s="14">
        <v>1</v>
      </c>
      <c r="J804" s="13" t="s">
        <v>177</v>
      </c>
      <c r="K804" s="13" t="s">
        <v>3860</v>
      </c>
      <c r="L804" s="13" t="s">
        <v>4204</v>
      </c>
      <c r="M804" s="13" t="s">
        <v>4209</v>
      </c>
    </row>
    <row r="805" spans="1:13" x14ac:dyDescent="0.3">
      <c r="A805" s="13" t="s">
        <v>178</v>
      </c>
      <c r="B805" s="13" t="s">
        <v>5993</v>
      </c>
      <c r="C805" s="13" t="s">
        <v>3723</v>
      </c>
      <c r="D805" s="13" t="s">
        <v>5994</v>
      </c>
      <c r="E805" s="13" t="s">
        <v>5998</v>
      </c>
      <c r="F805" s="13" t="s">
        <v>3693</v>
      </c>
      <c r="G805" s="13" t="s">
        <v>4776</v>
      </c>
      <c r="H805" s="13" t="s">
        <v>4777</v>
      </c>
      <c r="I805" s="14">
        <v>1</v>
      </c>
      <c r="J805" s="13" t="s">
        <v>177</v>
      </c>
      <c r="K805" s="13" t="s">
        <v>3736</v>
      </c>
      <c r="L805" s="13" t="s">
        <v>4204</v>
      </c>
      <c r="M805" s="13" t="s">
        <v>4209</v>
      </c>
    </row>
    <row r="806" spans="1:13" x14ac:dyDescent="0.3">
      <c r="A806" s="13" t="s">
        <v>178</v>
      </c>
      <c r="B806" s="13" t="s">
        <v>5993</v>
      </c>
      <c r="C806" s="13" t="s">
        <v>3723</v>
      </c>
      <c r="D806" s="13" t="s">
        <v>5994</v>
      </c>
      <c r="E806" s="13" t="s">
        <v>5999</v>
      </c>
      <c r="F806" s="13" t="s">
        <v>3693</v>
      </c>
      <c r="G806" s="13" t="s">
        <v>4776</v>
      </c>
      <c r="H806" s="13" t="s">
        <v>4777</v>
      </c>
      <c r="I806" s="14">
        <v>1</v>
      </c>
      <c r="J806" s="13" t="s">
        <v>177</v>
      </c>
      <c r="K806" s="13" t="s">
        <v>3868</v>
      </c>
      <c r="L806" s="13" t="s">
        <v>4204</v>
      </c>
      <c r="M806" s="13" t="s">
        <v>4209</v>
      </c>
    </row>
    <row r="807" spans="1:13" x14ac:dyDescent="0.3">
      <c r="A807" s="13" t="s">
        <v>86</v>
      </c>
      <c r="B807" s="13" t="s">
        <v>6000</v>
      </c>
      <c r="C807" s="13" t="s">
        <v>3731</v>
      </c>
      <c r="D807" s="13" t="s">
        <v>6001</v>
      </c>
      <c r="E807" s="13" t="s">
        <v>6002</v>
      </c>
      <c r="F807" s="13" t="s">
        <v>3693</v>
      </c>
      <c r="G807" s="13" t="s">
        <v>6003</v>
      </c>
      <c r="H807" s="13" t="s">
        <v>6004</v>
      </c>
      <c r="I807" s="14">
        <v>1</v>
      </c>
      <c r="J807" s="13" t="s">
        <v>85</v>
      </c>
      <c r="K807" s="13" t="s">
        <v>3854</v>
      </c>
      <c r="L807" s="13" t="s">
        <v>4204</v>
      </c>
      <c r="M807" s="13" t="s">
        <v>4267</v>
      </c>
    </row>
    <row r="808" spans="1:13" x14ac:dyDescent="0.3">
      <c r="A808" s="13" t="s">
        <v>1254</v>
      </c>
      <c r="B808" s="13" t="s">
        <v>6005</v>
      </c>
      <c r="C808" s="13" t="s">
        <v>3782</v>
      </c>
      <c r="D808" s="13" t="s">
        <v>6006</v>
      </c>
      <c r="E808" s="13" t="s">
        <v>6007</v>
      </c>
      <c r="F808" s="13" t="s">
        <v>3693</v>
      </c>
      <c r="G808" s="13" t="s">
        <v>4201</v>
      </c>
      <c r="H808" s="13" t="s">
        <v>4202</v>
      </c>
      <c r="I808" s="14">
        <v>1</v>
      </c>
      <c r="J808" s="13" t="s">
        <v>1253</v>
      </c>
      <c r="K808" s="13" t="s">
        <v>4032</v>
      </c>
      <c r="L808" s="13" t="s">
        <v>4204</v>
      </c>
      <c r="M808" s="13" t="s">
        <v>4205</v>
      </c>
    </row>
    <row r="809" spans="1:13" x14ac:dyDescent="0.3">
      <c r="A809" s="13" t="s">
        <v>1254</v>
      </c>
      <c r="B809" s="13" t="s">
        <v>6005</v>
      </c>
      <c r="C809" s="13" t="s">
        <v>3782</v>
      </c>
      <c r="D809" s="13" t="s">
        <v>6006</v>
      </c>
      <c r="E809" s="13" t="s">
        <v>6008</v>
      </c>
      <c r="F809" s="13" t="s">
        <v>3693</v>
      </c>
      <c r="G809" s="13" t="s">
        <v>4921</v>
      </c>
      <c r="H809" s="13" t="s">
        <v>4922</v>
      </c>
      <c r="I809" s="14">
        <v>1</v>
      </c>
      <c r="J809" s="13" t="s">
        <v>1253</v>
      </c>
      <c r="K809" s="13" t="s">
        <v>4376</v>
      </c>
      <c r="L809" s="13" t="s">
        <v>4204</v>
      </c>
      <c r="M809" s="13" t="s">
        <v>4267</v>
      </c>
    </row>
    <row r="810" spans="1:13" x14ac:dyDescent="0.3">
      <c r="A810" s="13" t="s">
        <v>867</v>
      </c>
      <c r="B810" s="13" t="s">
        <v>6009</v>
      </c>
      <c r="C810" s="13" t="s">
        <v>3773</v>
      </c>
      <c r="D810" s="13" t="s">
        <v>6010</v>
      </c>
      <c r="E810" s="13" t="s">
        <v>6011</v>
      </c>
      <c r="F810" s="13" t="s">
        <v>3693</v>
      </c>
      <c r="G810" s="13" t="s">
        <v>4245</v>
      </c>
      <c r="H810" s="13" t="s">
        <v>4246</v>
      </c>
      <c r="I810" s="14">
        <v>1</v>
      </c>
      <c r="J810" s="13" t="s">
        <v>866</v>
      </c>
      <c r="K810" s="13" t="s">
        <v>4238</v>
      </c>
      <c r="L810" s="13" t="s">
        <v>4204</v>
      </c>
      <c r="M810" s="13" t="s">
        <v>4247</v>
      </c>
    </row>
    <row r="811" spans="1:13" x14ac:dyDescent="0.3">
      <c r="A811" s="13" t="s">
        <v>620</v>
      </c>
      <c r="B811" s="13" t="s">
        <v>6012</v>
      </c>
      <c r="C811" s="13" t="s">
        <v>3790</v>
      </c>
      <c r="D811" s="13" t="s">
        <v>6013</v>
      </c>
      <c r="E811" s="13" t="s">
        <v>6014</v>
      </c>
      <c r="F811" s="13" t="s">
        <v>3693</v>
      </c>
      <c r="G811" s="13" t="s">
        <v>4245</v>
      </c>
      <c r="H811" s="13" t="s">
        <v>4246</v>
      </c>
      <c r="I811" s="14">
        <v>1</v>
      </c>
      <c r="J811" s="13" t="s">
        <v>619</v>
      </c>
      <c r="K811" s="13" t="s">
        <v>3778</v>
      </c>
      <c r="L811" s="13" t="s">
        <v>4204</v>
      </c>
      <c r="M811" s="13" t="s">
        <v>4247</v>
      </c>
    </row>
    <row r="812" spans="1:13" x14ac:dyDescent="0.3">
      <c r="A812" s="13" t="s">
        <v>1394</v>
      </c>
      <c r="B812" s="13" t="s">
        <v>4934</v>
      </c>
      <c r="C812" s="13" t="s">
        <v>4252</v>
      </c>
      <c r="D812" s="13" t="s">
        <v>6015</v>
      </c>
      <c r="E812" s="13" t="s">
        <v>6016</v>
      </c>
      <c r="F812" s="13" t="s">
        <v>3693</v>
      </c>
      <c r="G812" s="13" t="s">
        <v>4222</v>
      </c>
      <c r="H812" s="13" t="s">
        <v>4223</v>
      </c>
      <c r="I812" s="14">
        <v>2</v>
      </c>
      <c r="J812" s="13" t="s">
        <v>1393</v>
      </c>
      <c r="K812" s="13" t="s">
        <v>3976</v>
      </c>
      <c r="L812" s="13" t="s">
        <v>4204</v>
      </c>
      <c r="M812" s="13" t="s">
        <v>3771</v>
      </c>
    </row>
    <row r="813" spans="1:13" x14ac:dyDescent="0.3">
      <c r="A813" s="13" t="s">
        <v>1394</v>
      </c>
      <c r="B813" s="13" t="s">
        <v>4934</v>
      </c>
      <c r="C813" s="13" t="s">
        <v>4252</v>
      </c>
      <c r="D813" s="13" t="s">
        <v>6015</v>
      </c>
      <c r="E813" s="13" t="s">
        <v>6017</v>
      </c>
      <c r="F813" s="13" t="s">
        <v>3693</v>
      </c>
      <c r="G813" s="13" t="s">
        <v>4222</v>
      </c>
      <c r="H813" s="13" t="s">
        <v>4223</v>
      </c>
      <c r="I813" s="14">
        <v>3</v>
      </c>
      <c r="J813" s="13" t="s">
        <v>1393</v>
      </c>
      <c r="K813" s="13" t="s">
        <v>3842</v>
      </c>
      <c r="L813" s="13" t="s">
        <v>4204</v>
      </c>
      <c r="M813" s="13" t="s">
        <v>3771</v>
      </c>
    </row>
    <row r="814" spans="1:13" x14ac:dyDescent="0.3">
      <c r="A814" s="13" t="s">
        <v>1394</v>
      </c>
      <c r="B814" s="13" t="s">
        <v>4934</v>
      </c>
      <c r="C814" s="13" t="s">
        <v>4252</v>
      </c>
      <c r="D814" s="13" t="s">
        <v>6015</v>
      </c>
      <c r="E814" s="13" t="s">
        <v>6018</v>
      </c>
      <c r="F814" s="13" t="s">
        <v>3693</v>
      </c>
      <c r="G814" s="13" t="s">
        <v>4201</v>
      </c>
      <c r="H814" s="13" t="s">
        <v>4202</v>
      </c>
      <c r="I814" s="14">
        <v>1</v>
      </c>
      <c r="J814" s="13" t="s">
        <v>1393</v>
      </c>
      <c r="K814" s="13" t="s">
        <v>4320</v>
      </c>
      <c r="L814" s="13" t="s">
        <v>4204</v>
      </c>
      <c r="M814" s="13" t="s">
        <v>4205</v>
      </c>
    </row>
    <row r="815" spans="1:13" x14ac:dyDescent="0.3">
      <c r="A815" s="13" t="s">
        <v>1394</v>
      </c>
      <c r="B815" s="13" t="s">
        <v>4934</v>
      </c>
      <c r="C815" s="13" t="s">
        <v>4252</v>
      </c>
      <c r="D815" s="13" t="s">
        <v>6015</v>
      </c>
      <c r="E815" s="13" t="s">
        <v>6019</v>
      </c>
      <c r="F815" s="13" t="s">
        <v>3693</v>
      </c>
      <c r="G815" s="13" t="s">
        <v>4222</v>
      </c>
      <c r="H815" s="13" t="s">
        <v>4223</v>
      </c>
      <c r="I815" s="14">
        <v>2</v>
      </c>
      <c r="J815" s="13" t="s">
        <v>1393</v>
      </c>
      <c r="K815" s="13" t="s">
        <v>3993</v>
      </c>
      <c r="L815" s="13" t="s">
        <v>4204</v>
      </c>
      <c r="M815" s="13" t="s">
        <v>3771</v>
      </c>
    </row>
    <row r="816" spans="1:13" x14ac:dyDescent="0.3">
      <c r="A816" s="13" t="s">
        <v>830</v>
      </c>
      <c r="B816" s="13" t="s">
        <v>4143</v>
      </c>
      <c r="C816" s="13" t="s">
        <v>3782</v>
      </c>
      <c r="D816" s="13" t="s">
        <v>4144</v>
      </c>
      <c r="E816" s="13" t="s">
        <v>6020</v>
      </c>
      <c r="F816" s="13" t="s">
        <v>3693</v>
      </c>
      <c r="G816" s="13" t="s">
        <v>4207</v>
      </c>
      <c r="H816" s="13" t="s">
        <v>4208</v>
      </c>
      <c r="I816" s="14">
        <v>1</v>
      </c>
      <c r="J816" s="13" t="s">
        <v>829</v>
      </c>
      <c r="K816" s="13" t="s">
        <v>3778</v>
      </c>
      <c r="L816" s="13" t="s">
        <v>4204</v>
      </c>
      <c r="M816" s="13" t="s">
        <v>4209</v>
      </c>
    </row>
    <row r="817" spans="1:13" x14ac:dyDescent="0.3">
      <c r="A817" s="13" t="s">
        <v>830</v>
      </c>
      <c r="B817" s="13" t="s">
        <v>4143</v>
      </c>
      <c r="C817" s="13" t="s">
        <v>3782</v>
      </c>
      <c r="D817" s="13" t="s">
        <v>4144</v>
      </c>
      <c r="E817" s="13" t="s">
        <v>6021</v>
      </c>
      <c r="F817" s="13" t="s">
        <v>3693</v>
      </c>
      <c r="G817" s="13" t="s">
        <v>4207</v>
      </c>
      <c r="H817" s="13" t="s">
        <v>4208</v>
      </c>
      <c r="I817" s="14">
        <v>1</v>
      </c>
      <c r="J817" s="13" t="s">
        <v>829</v>
      </c>
      <c r="K817" s="13" t="s">
        <v>3860</v>
      </c>
      <c r="L817" s="13" t="s">
        <v>4204</v>
      </c>
      <c r="M817" s="13" t="s">
        <v>4209</v>
      </c>
    </row>
    <row r="818" spans="1:13" x14ac:dyDescent="0.3">
      <c r="A818" s="13" t="s">
        <v>1089</v>
      </c>
      <c r="B818" s="13" t="s">
        <v>6022</v>
      </c>
      <c r="C818" s="13" t="s">
        <v>4007</v>
      </c>
      <c r="D818" s="13" t="s">
        <v>6023</v>
      </c>
      <c r="E818" s="13" t="s">
        <v>6024</v>
      </c>
      <c r="F818" s="13" t="s">
        <v>3693</v>
      </c>
      <c r="G818" s="13" t="s">
        <v>6025</v>
      </c>
      <c r="H818" s="13" t="s">
        <v>6026</v>
      </c>
      <c r="I818" s="14">
        <v>4</v>
      </c>
      <c r="J818" s="13" t="s">
        <v>1088</v>
      </c>
      <c r="K818" s="13" t="s">
        <v>4468</v>
      </c>
      <c r="L818" s="13" t="s">
        <v>4204</v>
      </c>
      <c r="M818" s="13" t="s">
        <v>3771</v>
      </c>
    </row>
    <row r="819" spans="1:13" x14ac:dyDescent="0.3">
      <c r="A819" s="13" t="s">
        <v>1089</v>
      </c>
      <c r="B819" s="13" t="s">
        <v>6022</v>
      </c>
      <c r="C819" s="13" t="s">
        <v>4007</v>
      </c>
      <c r="D819" s="13" t="s">
        <v>6023</v>
      </c>
      <c r="E819" s="13" t="s">
        <v>6027</v>
      </c>
      <c r="F819" s="13" t="s">
        <v>3693</v>
      </c>
      <c r="G819" s="13" t="s">
        <v>5832</v>
      </c>
      <c r="H819" s="13" t="s">
        <v>5833</v>
      </c>
      <c r="I819" s="14">
        <v>1</v>
      </c>
      <c r="J819" s="13" t="s">
        <v>1088</v>
      </c>
      <c r="K819" s="13" t="s">
        <v>3976</v>
      </c>
      <c r="L819" s="13" t="s">
        <v>4204</v>
      </c>
      <c r="M819" s="13" t="s">
        <v>5426</v>
      </c>
    </row>
    <row r="820" spans="1:13" x14ac:dyDescent="0.3">
      <c r="A820" s="13" t="s">
        <v>1089</v>
      </c>
      <c r="B820" s="13" t="s">
        <v>6022</v>
      </c>
      <c r="C820" s="13" t="s">
        <v>4007</v>
      </c>
      <c r="D820" s="13" t="s">
        <v>6023</v>
      </c>
      <c r="E820" s="13" t="s">
        <v>6028</v>
      </c>
      <c r="F820" s="13" t="s">
        <v>3693</v>
      </c>
      <c r="G820" s="13" t="s">
        <v>6025</v>
      </c>
      <c r="H820" s="13" t="s">
        <v>6026</v>
      </c>
      <c r="I820" s="14">
        <v>6</v>
      </c>
      <c r="J820" s="13" t="s">
        <v>1088</v>
      </c>
      <c r="K820" s="13" t="s">
        <v>3842</v>
      </c>
      <c r="L820" s="13" t="s">
        <v>4204</v>
      </c>
      <c r="M820" s="13" t="s">
        <v>3771</v>
      </c>
    </row>
    <row r="821" spans="1:13" x14ac:dyDescent="0.3">
      <c r="A821" s="13" t="s">
        <v>1089</v>
      </c>
      <c r="B821" s="13" t="s">
        <v>6022</v>
      </c>
      <c r="C821" s="13" t="s">
        <v>4007</v>
      </c>
      <c r="D821" s="13" t="s">
        <v>6023</v>
      </c>
      <c r="E821" s="13" t="s">
        <v>6028</v>
      </c>
      <c r="F821" s="13" t="s">
        <v>3693</v>
      </c>
      <c r="G821" s="13" t="s">
        <v>4381</v>
      </c>
      <c r="H821" s="13" t="s">
        <v>4382</v>
      </c>
      <c r="I821" s="14">
        <v>1</v>
      </c>
      <c r="J821" s="13" t="s">
        <v>1088</v>
      </c>
      <c r="K821" s="13" t="s">
        <v>3842</v>
      </c>
      <c r="L821" s="13" t="s">
        <v>4204</v>
      </c>
      <c r="M821" s="13" t="s">
        <v>3771</v>
      </c>
    </row>
    <row r="822" spans="1:13" x14ac:dyDescent="0.3">
      <c r="A822" s="13" t="s">
        <v>1089</v>
      </c>
      <c r="B822" s="13" t="s">
        <v>6022</v>
      </c>
      <c r="C822" s="13" t="s">
        <v>4007</v>
      </c>
      <c r="D822" s="13" t="s">
        <v>6023</v>
      </c>
      <c r="E822" s="13" t="s">
        <v>6029</v>
      </c>
      <c r="F822" s="13" t="s">
        <v>3693</v>
      </c>
      <c r="G822" s="13" t="s">
        <v>6025</v>
      </c>
      <c r="H822" s="13" t="s">
        <v>6026</v>
      </c>
      <c r="I822" s="14">
        <v>2</v>
      </c>
      <c r="J822" s="13" t="s">
        <v>1088</v>
      </c>
      <c r="K822" s="13" t="s">
        <v>3854</v>
      </c>
      <c r="L822" s="13" t="s">
        <v>4204</v>
      </c>
      <c r="M822" s="13" t="s">
        <v>3771</v>
      </c>
    </row>
    <row r="823" spans="1:13" x14ac:dyDescent="0.3">
      <c r="A823" s="13" t="s">
        <v>1337</v>
      </c>
      <c r="B823" s="13" t="s">
        <v>6030</v>
      </c>
      <c r="C823" s="13" t="s">
        <v>4184</v>
      </c>
      <c r="D823" s="13" t="s">
        <v>6031</v>
      </c>
      <c r="E823" s="13" t="s">
        <v>6032</v>
      </c>
      <c r="F823" s="13" t="s">
        <v>3693</v>
      </c>
      <c r="G823" s="13" t="s">
        <v>4201</v>
      </c>
      <c r="H823" s="13" t="s">
        <v>4202</v>
      </c>
      <c r="I823" s="14">
        <v>1</v>
      </c>
      <c r="J823" s="13" t="s">
        <v>1336</v>
      </c>
      <c r="K823" s="13" t="s">
        <v>4241</v>
      </c>
      <c r="L823" s="13" t="s">
        <v>4204</v>
      </c>
      <c r="M823" s="13" t="s">
        <v>4205</v>
      </c>
    </row>
    <row r="824" spans="1:13" x14ac:dyDescent="0.3">
      <c r="A824" s="13" t="s">
        <v>885</v>
      </c>
      <c r="B824" s="13" t="s">
        <v>6033</v>
      </c>
      <c r="C824" s="13" t="s">
        <v>3715</v>
      </c>
      <c r="D824" s="13" t="s">
        <v>6034</v>
      </c>
      <c r="E824" s="13" t="s">
        <v>6035</v>
      </c>
      <c r="F824" s="13" t="s">
        <v>3693</v>
      </c>
      <c r="G824" s="13" t="s">
        <v>5160</v>
      </c>
      <c r="H824" s="13" t="s">
        <v>5161</v>
      </c>
      <c r="I824" s="14">
        <v>1</v>
      </c>
      <c r="J824" s="13" t="s">
        <v>884</v>
      </c>
      <c r="K824" s="13" t="s">
        <v>3744</v>
      </c>
      <c r="L824" s="13" t="s">
        <v>4204</v>
      </c>
      <c r="M824" s="13" t="s">
        <v>5162</v>
      </c>
    </row>
    <row r="825" spans="1:13" x14ac:dyDescent="0.3">
      <c r="A825" s="13" t="s">
        <v>1020</v>
      </c>
      <c r="B825" s="13" t="s">
        <v>6036</v>
      </c>
      <c r="C825" s="13" t="s">
        <v>3894</v>
      </c>
      <c r="D825" s="13" t="s">
        <v>6037</v>
      </c>
      <c r="E825" s="13" t="s">
        <v>6038</v>
      </c>
      <c r="F825" s="13" t="s">
        <v>3693</v>
      </c>
      <c r="G825" s="13" t="s">
        <v>4245</v>
      </c>
      <c r="H825" s="13" t="s">
        <v>4246</v>
      </c>
      <c r="I825" s="14">
        <v>1</v>
      </c>
      <c r="J825" s="13" t="s">
        <v>1019</v>
      </c>
      <c r="K825" s="13" t="s">
        <v>3993</v>
      </c>
      <c r="L825" s="13" t="s">
        <v>4204</v>
      </c>
      <c r="M825" s="13" t="s">
        <v>4247</v>
      </c>
    </row>
    <row r="826" spans="1:13" x14ac:dyDescent="0.3">
      <c r="A826" s="13" t="s">
        <v>585</v>
      </c>
      <c r="B826" s="13" t="s">
        <v>6039</v>
      </c>
      <c r="C826" s="13" t="s">
        <v>3798</v>
      </c>
      <c r="D826" s="13" t="s">
        <v>6040</v>
      </c>
      <c r="E826" s="13" t="s">
        <v>6041</v>
      </c>
      <c r="F826" s="13" t="s">
        <v>3693</v>
      </c>
      <c r="G826" s="13" t="s">
        <v>4245</v>
      </c>
      <c r="H826" s="13" t="s">
        <v>4246</v>
      </c>
      <c r="I826" s="14">
        <v>1</v>
      </c>
      <c r="J826" s="13" t="s">
        <v>584</v>
      </c>
      <c r="K826" s="13" t="s">
        <v>4468</v>
      </c>
      <c r="L826" s="13" t="s">
        <v>4204</v>
      </c>
      <c r="M826" s="13" t="s">
        <v>4247</v>
      </c>
    </row>
    <row r="827" spans="1:13" x14ac:dyDescent="0.3">
      <c r="A827" s="13" t="s">
        <v>476</v>
      </c>
      <c r="B827" s="13" t="s">
        <v>6042</v>
      </c>
      <c r="C827" s="13" t="s">
        <v>3715</v>
      </c>
      <c r="D827" s="13" t="s">
        <v>6043</v>
      </c>
      <c r="E827" s="13" t="s">
        <v>6044</v>
      </c>
      <c r="F827" s="13" t="s">
        <v>3693</v>
      </c>
      <c r="G827" s="13" t="s">
        <v>4201</v>
      </c>
      <c r="H827" s="13" t="s">
        <v>4202</v>
      </c>
      <c r="I827" s="14">
        <v>2</v>
      </c>
      <c r="J827" s="13" t="s">
        <v>475</v>
      </c>
      <c r="K827" s="13" t="s">
        <v>4000</v>
      </c>
      <c r="L827" s="13" t="s">
        <v>4204</v>
      </c>
      <c r="M827" s="13" t="s">
        <v>4205</v>
      </c>
    </row>
    <row r="828" spans="1:13" x14ac:dyDescent="0.3">
      <c r="A828" s="13" t="s">
        <v>2748</v>
      </c>
      <c r="B828" s="13" t="s">
        <v>6045</v>
      </c>
      <c r="C828" s="13" t="s">
        <v>4054</v>
      </c>
      <c r="D828" s="13" t="s">
        <v>6046</v>
      </c>
      <c r="E828" s="13" t="s">
        <v>6047</v>
      </c>
      <c r="F828" s="13" t="s">
        <v>3693</v>
      </c>
      <c r="G828" s="13" t="s">
        <v>6048</v>
      </c>
      <c r="H828" s="13" t="s">
        <v>6049</v>
      </c>
      <c r="I828" s="14">
        <v>2</v>
      </c>
      <c r="J828" s="13" t="s">
        <v>2747</v>
      </c>
      <c r="K828" s="13" t="s">
        <v>3744</v>
      </c>
      <c r="L828" s="13" t="s">
        <v>4204</v>
      </c>
      <c r="M828" s="13" t="s">
        <v>6050</v>
      </c>
    </row>
    <row r="829" spans="1:13" x14ac:dyDescent="0.3">
      <c r="A829" s="13" t="s">
        <v>1189</v>
      </c>
      <c r="B829" s="13" t="s">
        <v>5948</v>
      </c>
      <c r="C829" s="13" t="s">
        <v>3817</v>
      </c>
      <c r="D829" s="13" t="s">
        <v>6051</v>
      </c>
      <c r="E829" s="13" t="s">
        <v>6052</v>
      </c>
      <c r="F829" s="13" t="s">
        <v>3693</v>
      </c>
      <c r="G829" s="13" t="s">
        <v>4201</v>
      </c>
      <c r="H829" s="13" t="s">
        <v>4202</v>
      </c>
      <c r="I829" s="14">
        <v>2</v>
      </c>
      <c r="J829" s="13" t="s">
        <v>1188</v>
      </c>
      <c r="K829" s="13" t="s">
        <v>3708</v>
      </c>
      <c r="L829" s="13" t="s">
        <v>4204</v>
      </c>
      <c r="M829" s="13" t="s">
        <v>4205</v>
      </c>
    </row>
    <row r="830" spans="1:13" x14ac:dyDescent="0.3">
      <c r="A830" s="13" t="s">
        <v>1266</v>
      </c>
      <c r="B830" s="13" t="s">
        <v>6053</v>
      </c>
      <c r="C830" s="13" t="s">
        <v>3798</v>
      </c>
      <c r="D830" s="13" t="s">
        <v>6054</v>
      </c>
      <c r="E830" s="13" t="s">
        <v>6055</v>
      </c>
      <c r="F830" s="13" t="s">
        <v>3693</v>
      </c>
      <c r="G830" s="13" t="s">
        <v>4245</v>
      </c>
      <c r="H830" s="13" t="s">
        <v>4246</v>
      </c>
      <c r="I830" s="14">
        <v>1</v>
      </c>
      <c r="J830" s="13" t="s">
        <v>1265</v>
      </c>
      <c r="K830" s="13" t="s">
        <v>3842</v>
      </c>
      <c r="L830" s="13" t="s">
        <v>4204</v>
      </c>
      <c r="M830" s="13" t="s">
        <v>4247</v>
      </c>
    </row>
    <row r="831" spans="1:13" x14ac:dyDescent="0.3">
      <c r="A831" s="13" t="s">
        <v>1136</v>
      </c>
      <c r="B831" s="13" t="s">
        <v>6056</v>
      </c>
      <c r="C831" s="13" t="s">
        <v>4198</v>
      </c>
      <c r="D831" s="13" t="s">
        <v>6057</v>
      </c>
      <c r="E831" s="13" t="s">
        <v>6058</v>
      </c>
      <c r="F831" s="13" t="s">
        <v>3693</v>
      </c>
      <c r="G831" s="13" t="s">
        <v>5541</v>
      </c>
      <c r="H831" s="13" t="s">
        <v>5542</v>
      </c>
      <c r="I831" s="14">
        <v>3</v>
      </c>
      <c r="J831" s="13" t="s">
        <v>1135</v>
      </c>
      <c r="K831" s="13" t="s">
        <v>4217</v>
      </c>
      <c r="L831" s="13" t="s">
        <v>4204</v>
      </c>
      <c r="M831" s="13" t="s">
        <v>4267</v>
      </c>
    </row>
    <row r="832" spans="1:13" x14ac:dyDescent="0.3">
      <c r="A832" s="13" t="s">
        <v>1136</v>
      </c>
      <c r="B832" s="13" t="s">
        <v>6056</v>
      </c>
      <c r="C832" s="13" t="s">
        <v>4198</v>
      </c>
      <c r="D832" s="13" t="s">
        <v>6057</v>
      </c>
      <c r="E832" s="13" t="s">
        <v>6059</v>
      </c>
      <c r="F832" s="13" t="s">
        <v>3693</v>
      </c>
      <c r="G832" s="13" t="s">
        <v>4577</v>
      </c>
      <c r="H832" s="13" t="s">
        <v>4578</v>
      </c>
      <c r="I832" s="14">
        <v>1</v>
      </c>
      <c r="J832" s="13" t="s">
        <v>1135</v>
      </c>
      <c r="K832" s="13" t="s">
        <v>4012</v>
      </c>
      <c r="L832" s="13" t="s">
        <v>4204</v>
      </c>
      <c r="M832" s="13" t="s">
        <v>4267</v>
      </c>
    </row>
    <row r="833" spans="1:13" x14ac:dyDescent="0.3">
      <c r="A833" s="13" t="s">
        <v>565</v>
      </c>
      <c r="B833" s="13" t="s">
        <v>6060</v>
      </c>
      <c r="C833" s="13" t="s">
        <v>3715</v>
      </c>
      <c r="D833" s="13" t="s">
        <v>6061</v>
      </c>
      <c r="E833" s="13" t="s">
        <v>6062</v>
      </c>
      <c r="F833" s="13" t="s">
        <v>3693</v>
      </c>
      <c r="G833" s="13" t="s">
        <v>4773</v>
      </c>
      <c r="H833" s="13" t="s">
        <v>4774</v>
      </c>
      <c r="I833" s="14">
        <v>2</v>
      </c>
      <c r="J833" s="13" t="s">
        <v>564</v>
      </c>
      <c r="K833" s="13" t="s">
        <v>3778</v>
      </c>
      <c r="L833" s="13" t="s">
        <v>4204</v>
      </c>
      <c r="M833" s="13" t="s">
        <v>3771</v>
      </c>
    </row>
    <row r="834" spans="1:13" x14ac:dyDescent="0.3">
      <c r="A834" s="13" t="s">
        <v>565</v>
      </c>
      <c r="B834" s="13" t="s">
        <v>6060</v>
      </c>
      <c r="C834" s="13" t="s">
        <v>3715</v>
      </c>
      <c r="D834" s="13" t="s">
        <v>6061</v>
      </c>
      <c r="E834" s="13" t="s">
        <v>6063</v>
      </c>
      <c r="F834" s="13" t="s">
        <v>3693</v>
      </c>
      <c r="G834" s="13" t="s">
        <v>4773</v>
      </c>
      <c r="H834" s="13" t="s">
        <v>4774</v>
      </c>
      <c r="I834" s="14">
        <v>6</v>
      </c>
      <c r="J834" s="13" t="s">
        <v>564</v>
      </c>
      <c r="K834" s="13" t="s">
        <v>3868</v>
      </c>
      <c r="L834" s="13" t="s">
        <v>4204</v>
      </c>
      <c r="M834" s="13" t="s">
        <v>3771</v>
      </c>
    </row>
    <row r="835" spans="1:13" x14ac:dyDescent="0.3">
      <c r="A835" s="13" t="s">
        <v>252</v>
      </c>
      <c r="B835" s="13" t="s">
        <v>6064</v>
      </c>
      <c r="C835" s="13" t="s">
        <v>3690</v>
      </c>
      <c r="D835" s="13" t="s">
        <v>6065</v>
      </c>
      <c r="E835" s="13" t="s">
        <v>6066</v>
      </c>
      <c r="F835" s="13" t="s">
        <v>3693</v>
      </c>
      <c r="G835" s="13" t="s">
        <v>4279</v>
      </c>
      <c r="H835" s="13" t="s">
        <v>4280</v>
      </c>
      <c r="I835" s="14">
        <v>1</v>
      </c>
      <c r="J835" s="13" t="s">
        <v>251</v>
      </c>
      <c r="K835" s="13" t="s">
        <v>3976</v>
      </c>
      <c r="L835" s="13" t="s">
        <v>4204</v>
      </c>
      <c r="M835" s="13" t="s">
        <v>4209</v>
      </c>
    </row>
    <row r="836" spans="1:13" x14ac:dyDescent="0.3">
      <c r="A836" s="13" t="s">
        <v>252</v>
      </c>
      <c r="B836" s="13" t="s">
        <v>6064</v>
      </c>
      <c r="C836" s="13" t="s">
        <v>3690</v>
      </c>
      <c r="D836" s="13" t="s">
        <v>6065</v>
      </c>
      <c r="E836" s="13" t="s">
        <v>6067</v>
      </c>
      <c r="F836" s="13" t="s">
        <v>3693</v>
      </c>
      <c r="G836" s="13" t="s">
        <v>4279</v>
      </c>
      <c r="H836" s="13" t="s">
        <v>4280</v>
      </c>
      <c r="I836" s="14">
        <v>1</v>
      </c>
      <c r="J836" s="13" t="s">
        <v>251</v>
      </c>
      <c r="K836" s="13" t="s">
        <v>4520</v>
      </c>
      <c r="L836" s="13" t="s">
        <v>4204</v>
      </c>
      <c r="M836" s="13" t="s">
        <v>4209</v>
      </c>
    </row>
    <row r="837" spans="1:13" x14ac:dyDescent="0.3">
      <c r="A837" s="13" t="s">
        <v>252</v>
      </c>
      <c r="B837" s="13" t="s">
        <v>6064</v>
      </c>
      <c r="C837" s="13" t="s">
        <v>3690</v>
      </c>
      <c r="D837" s="13" t="s">
        <v>6065</v>
      </c>
      <c r="E837" s="13" t="s">
        <v>6068</v>
      </c>
      <c r="F837" s="13" t="s">
        <v>3693</v>
      </c>
      <c r="G837" s="13" t="s">
        <v>4279</v>
      </c>
      <c r="H837" s="13" t="s">
        <v>4280</v>
      </c>
      <c r="I837" s="14">
        <v>1</v>
      </c>
      <c r="J837" s="13" t="s">
        <v>251</v>
      </c>
      <c r="K837" s="13" t="s">
        <v>3854</v>
      </c>
      <c r="L837" s="13" t="s">
        <v>4204</v>
      </c>
      <c r="M837" s="13" t="s">
        <v>4209</v>
      </c>
    </row>
    <row r="838" spans="1:13" x14ac:dyDescent="0.3">
      <c r="A838" s="13" t="s">
        <v>252</v>
      </c>
      <c r="B838" s="13" t="s">
        <v>6064</v>
      </c>
      <c r="C838" s="13" t="s">
        <v>3690</v>
      </c>
      <c r="D838" s="13" t="s">
        <v>6065</v>
      </c>
      <c r="E838" s="13" t="s">
        <v>6069</v>
      </c>
      <c r="F838" s="13" t="s">
        <v>3693</v>
      </c>
      <c r="G838" s="13" t="s">
        <v>4279</v>
      </c>
      <c r="H838" s="13" t="s">
        <v>4280</v>
      </c>
      <c r="I838" s="14">
        <v>1</v>
      </c>
      <c r="J838" s="13" t="s">
        <v>251</v>
      </c>
      <c r="K838" s="13" t="s">
        <v>3993</v>
      </c>
      <c r="L838" s="13" t="s">
        <v>4204</v>
      </c>
      <c r="M838" s="13" t="s">
        <v>4209</v>
      </c>
    </row>
    <row r="839" spans="1:13" x14ac:dyDescent="0.3">
      <c r="A839" s="13" t="s">
        <v>645</v>
      </c>
      <c r="B839" s="13" t="s">
        <v>6070</v>
      </c>
      <c r="C839" s="13" t="s">
        <v>4252</v>
      </c>
      <c r="D839" s="13" t="s">
        <v>6071</v>
      </c>
      <c r="E839" s="13" t="s">
        <v>6072</v>
      </c>
      <c r="F839" s="13" t="s">
        <v>3693</v>
      </c>
      <c r="G839" s="13" t="s">
        <v>4222</v>
      </c>
      <c r="H839" s="13" t="s">
        <v>4223</v>
      </c>
      <c r="I839" s="14">
        <v>2</v>
      </c>
      <c r="J839" s="13" t="s">
        <v>644</v>
      </c>
      <c r="K839" s="13" t="s">
        <v>3842</v>
      </c>
      <c r="L839" s="13" t="s">
        <v>4204</v>
      </c>
      <c r="M839" s="13" t="s">
        <v>3771</v>
      </c>
    </row>
    <row r="840" spans="1:13" x14ac:dyDescent="0.3">
      <c r="A840" s="13" t="s">
        <v>645</v>
      </c>
      <c r="B840" s="13" t="s">
        <v>6070</v>
      </c>
      <c r="C840" s="13" t="s">
        <v>4252</v>
      </c>
      <c r="D840" s="13" t="s">
        <v>6071</v>
      </c>
      <c r="E840" s="13" t="s">
        <v>6073</v>
      </c>
      <c r="F840" s="13" t="s">
        <v>3693</v>
      </c>
      <c r="G840" s="13" t="s">
        <v>4201</v>
      </c>
      <c r="H840" s="13" t="s">
        <v>4202</v>
      </c>
      <c r="I840" s="14">
        <v>1</v>
      </c>
      <c r="J840" s="13" t="s">
        <v>644</v>
      </c>
      <c r="K840" s="13" t="s">
        <v>4320</v>
      </c>
      <c r="L840" s="13" t="s">
        <v>4204</v>
      </c>
      <c r="M840" s="13" t="s">
        <v>4205</v>
      </c>
    </row>
    <row r="841" spans="1:13" x14ac:dyDescent="0.3">
      <c r="A841" s="13" t="s">
        <v>645</v>
      </c>
      <c r="B841" s="13" t="s">
        <v>6070</v>
      </c>
      <c r="C841" s="13" t="s">
        <v>4252</v>
      </c>
      <c r="D841" s="13" t="s">
        <v>6071</v>
      </c>
      <c r="E841" s="13" t="s">
        <v>6074</v>
      </c>
      <c r="F841" s="13" t="s">
        <v>3693</v>
      </c>
      <c r="G841" s="13" t="s">
        <v>6075</v>
      </c>
      <c r="H841" s="13" t="s">
        <v>6076</v>
      </c>
      <c r="I841" s="14">
        <v>1</v>
      </c>
      <c r="J841" s="13" t="s">
        <v>644</v>
      </c>
      <c r="K841" s="13" t="s">
        <v>3943</v>
      </c>
      <c r="L841" s="13" t="s">
        <v>4204</v>
      </c>
      <c r="M841" s="13" t="s">
        <v>4239</v>
      </c>
    </row>
    <row r="842" spans="1:13" x14ac:dyDescent="0.3">
      <c r="A842" s="13" t="s">
        <v>645</v>
      </c>
      <c r="B842" s="13" t="s">
        <v>6070</v>
      </c>
      <c r="C842" s="13" t="s">
        <v>4252</v>
      </c>
      <c r="D842" s="13" t="s">
        <v>6071</v>
      </c>
      <c r="E842" s="13" t="s">
        <v>6074</v>
      </c>
      <c r="F842" s="13" t="s">
        <v>3693</v>
      </c>
      <c r="G842" s="13" t="s">
        <v>6077</v>
      </c>
      <c r="H842" s="13" t="s">
        <v>6078</v>
      </c>
      <c r="I842" s="14">
        <v>1</v>
      </c>
      <c r="J842" s="13" t="s">
        <v>644</v>
      </c>
      <c r="K842" s="13" t="s">
        <v>3943</v>
      </c>
      <c r="L842" s="13" t="s">
        <v>4204</v>
      </c>
      <c r="M842" s="13" t="s">
        <v>4239</v>
      </c>
    </row>
    <row r="843" spans="1:13" x14ac:dyDescent="0.3">
      <c r="A843" s="13" t="s">
        <v>645</v>
      </c>
      <c r="B843" s="13" t="s">
        <v>6070</v>
      </c>
      <c r="C843" s="13" t="s">
        <v>4252</v>
      </c>
      <c r="D843" s="13" t="s">
        <v>6071</v>
      </c>
      <c r="E843" s="13" t="s">
        <v>6074</v>
      </c>
      <c r="F843" s="13" t="s">
        <v>3693</v>
      </c>
      <c r="G843" s="13" t="s">
        <v>6079</v>
      </c>
      <c r="H843" s="13" t="s">
        <v>6080</v>
      </c>
      <c r="I843" s="14">
        <v>1</v>
      </c>
      <c r="J843" s="13" t="s">
        <v>644</v>
      </c>
      <c r="K843" s="13" t="s">
        <v>3943</v>
      </c>
      <c r="L843" s="13" t="s">
        <v>4204</v>
      </c>
      <c r="M843" s="13" t="s">
        <v>4239</v>
      </c>
    </row>
    <row r="844" spans="1:13" x14ac:dyDescent="0.3">
      <c r="A844" s="13" t="s">
        <v>428</v>
      </c>
      <c r="B844" s="13" t="s">
        <v>6081</v>
      </c>
      <c r="C844" s="13" t="s">
        <v>3715</v>
      </c>
      <c r="D844" s="13" t="s">
        <v>6082</v>
      </c>
      <c r="E844" s="13" t="s">
        <v>6083</v>
      </c>
      <c r="F844" s="13" t="s">
        <v>3693</v>
      </c>
      <c r="G844" s="13" t="s">
        <v>4207</v>
      </c>
      <c r="H844" s="13" t="s">
        <v>4208</v>
      </c>
      <c r="I844" s="14">
        <v>2</v>
      </c>
      <c r="J844" s="13" t="s">
        <v>427</v>
      </c>
      <c r="K844" s="13" t="s">
        <v>4241</v>
      </c>
      <c r="L844" s="13" t="s">
        <v>4204</v>
      </c>
      <c r="M844" s="13" t="s">
        <v>4209</v>
      </c>
    </row>
    <row r="845" spans="1:13" x14ac:dyDescent="0.3">
      <c r="A845" s="13" t="s">
        <v>428</v>
      </c>
      <c r="B845" s="13" t="s">
        <v>6081</v>
      </c>
      <c r="C845" s="13" t="s">
        <v>3715</v>
      </c>
      <c r="D845" s="13" t="s">
        <v>6082</v>
      </c>
      <c r="E845" s="13" t="s">
        <v>6084</v>
      </c>
      <c r="F845" s="13" t="s">
        <v>3693</v>
      </c>
      <c r="G845" s="13" t="s">
        <v>4303</v>
      </c>
      <c r="H845" s="13" t="s">
        <v>4304</v>
      </c>
      <c r="I845" s="14">
        <v>1</v>
      </c>
      <c r="J845" s="13" t="s">
        <v>427</v>
      </c>
      <c r="K845" s="13" t="s">
        <v>4284</v>
      </c>
      <c r="L845" s="13" t="s">
        <v>4204</v>
      </c>
      <c r="M845" s="13" t="s">
        <v>3771</v>
      </c>
    </row>
    <row r="846" spans="1:13" x14ac:dyDescent="0.3">
      <c r="A846" s="13" t="s">
        <v>881</v>
      </c>
      <c r="B846" s="13" t="s">
        <v>6085</v>
      </c>
      <c r="C846" s="13" t="s">
        <v>4352</v>
      </c>
      <c r="D846" s="13" t="s">
        <v>6086</v>
      </c>
      <c r="E846" s="13" t="s">
        <v>6087</v>
      </c>
      <c r="F846" s="13" t="s">
        <v>3693</v>
      </c>
      <c r="G846" s="13" t="s">
        <v>5051</v>
      </c>
      <c r="H846" s="13" t="s">
        <v>5052</v>
      </c>
      <c r="I846" s="14">
        <v>1</v>
      </c>
      <c r="J846" s="13" t="s">
        <v>880</v>
      </c>
      <c r="K846" s="13" t="s">
        <v>3976</v>
      </c>
      <c r="L846" s="13" t="s">
        <v>4204</v>
      </c>
      <c r="M846" s="13" t="s">
        <v>4267</v>
      </c>
    </row>
    <row r="847" spans="1:13" x14ac:dyDescent="0.3">
      <c r="A847" s="13" t="s">
        <v>1372</v>
      </c>
      <c r="B847" s="13" t="s">
        <v>6088</v>
      </c>
      <c r="C847" s="13" t="s">
        <v>4007</v>
      </c>
      <c r="D847" s="13" t="s">
        <v>6089</v>
      </c>
      <c r="E847" s="13" t="s">
        <v>6090</v>
      </c>
      <c r="F847" s="13" t="s">
        <v>3693</v>
      </c>
      <c r="G847" s="13" t="s">
        <v>4201</v>
      </c>
      <c r="H847" s="13" t="s">
        <v>4202</v>
      </c>
      <c r="I847" s="14">
        <v>1</v>
      </c>
      <c r="J847" s="13" t="s">
        <v>1371</v>
      </c>
      <c r="K847" s="13" t="s">
        <v>3795</v>
      </c>
      <c r="L847" s="13" t="s">
        <v>4204</v>
      </c>
      <c r="M847" s="13" t="s">
        <v>4205</v>
      </c>
    </row>
    <row r="848" spans="1:13" x14ac:dyDescent="0.3">
      <c r="A848" s="13" t="s">
        <v>1372</v>
      </c>
      <c r="B848" s="13" t="s">
        <v>6088</v>
      </c>
      <c r="C848" s="13" t="s">
        <v>4007</v>
      </c>
      <c r="D848" s="13" t="s">
        <v>6089</v>
      </c>
      <c r="E848" s="13" t="s">
        <v>6091</v>
      </c>
      <c r="F848" s="13" t="s">
        <v>3693</v>
      </c>
      <c r="G848" s="13" t="s">
        <v>4222</v>
      </c>
      <c r="H848" s="13" t="s">
        <v>4223</v>
      </c>
      <c r="I848" s="14">
        <v>2</v>
      </c>
      <c r="J848" s="13" t="s">
        <v>1371</v>
      </c>
      <c r="K848" s="13" t="s">
        <v>3696</v>
      </c>
      <c r="L848" s="13" t="s">
        <v>4204</v>
      </c>
      <c r="M848" s="13" t="s">
        <v>3771</v>
      </c>
    </row>
    <row r="849" spans="1:13" x14ac:dyDescent="0.3">
      <c r="A849" s="13" t="s">
        <v>1372</v>
      </c>
      <c r="B849" s="13" t="s">
        <v>6088</v>
      </c>
      <c r="C849" s="13" t="s">
        <v>4007</v>
      </c>
      <c r="D849" s="13" t="s">
        <v>6089</v>
      </c>
      <c r="E849" s="13" t="s">
        <v>6092</v>
      </c>
      <c r="F849" s="13" t="s">
        <v>3693</v>
      </c>
      <c r="G849" s="13" t="s">
        <v>4222</v>
      </c>
      <c r="H849" s="13" t="s">
        <v>4223</v>
      </c>
      <c r="I849" s="14">
        <v>1</v>
      </c>
      <c r="J849" s="13" t="s">
        <v>1371</v>
      </c>
      <c r="K849" s="13" t="s">
        <v>3993</v>
      </c>
      <c r="L849" s="13" t="s">
        <v>4204</v>
      </c>
      <c r="M849" s="13" t="s">
        <v>3771</v>
      </c>
    </row>
    <row r="850" spans="1:13" x14ac:dyDescent="0.3">
      <c r="A850" s="13" t="s">
        <v>1372</v>
      </c>
      <c r="B850" s="13" t="s">
        <v>6088</v>
      </c>
      <c r="C850" s="13" t="s">
        <v>4007</v>
      </c>
      <c r="D850" s="13" t="s">
        <v>6089</v>
      </c>
      <c r="E850" s="13" t="s">
        <v>6092</v>
      </c>
      <c r="F850" s="13" t="s">
        <v>3693</v>
      </c>
      <c r="G850" s="13" t="s">
        <v>4381</v>
      </c>
      <c r="H850" s="13" t="s">
        <v>4382</v>
      </c>
      <c r="I850" s="14">
        <v>1</v>
      </c>
      <c r="J850" s="13" t="s">
        <v>1371</v>
      </c>
      <c r="K850" s="13" t="s">
        <v>3993</v>
      </c>
      <c r="L850" s="13" t="s">
        <v>4204</v>
      </c>
      <c r="M850" s="13" t="s">
        <v>3771</v>
      </c>
    </row>
    <row r="851" spans="1:13" x14ac:dyDescent="0.3">
      <c r="A851" s="13" t="s">
        <v>1150</v>
      </c>
      <c r="B851" s="13" t="s">
        <v>6093</v>
      </c>
      <c r="C851" s="13" t="s">
        <v>3817</v>
      </c>
      <c r="D851" s="13" t="s">
        <v>6094</v>
      </c>
      <c r="E851" s="13" t="s">
        <v>6095</v>
      </c>
      <c r="F851" s="13" t="s">
        <v>3693</v>
      </c>
      <c r="G851" s="13" t="s">
        <v>4526</v>
      </c>
      <c r="H851" s="13" t="s">
        <v>4456</v>
      </c>
      <c r="I851" s="14">
        <v>1</v>
      </c>
      <c r="J851" s="13" t="s">
        <v>1149</v>
      </c>
      <c r="K851" s="13" t="s">
        <v>3976</v>
      </c>
      <c r="L851" s="13" t="s">
        <v>4204</v>
      </c>
      <c r="M851" s="13" t="s">
        <v>4267</v>
      </c>
    </row>
    <row r="852" spans="1:13" x14ac:dyDescent="0.3">
      <c r="A852" s="13" t="s">
        <v>1150</v>
      </c>
      <c r="B852" s="13" t="s">
        <v>6093</v>
      </c>
      <c r="C852" s="13" t="s">
        <v>3817</v>
      </c>
      <c r="D852" s="13" t="s">
        <v>6094</v>
      </c>
      <c r="E852" s="13" t="s">
        <v>6095</v>
      </c>
      <c r="F852" s="13" t="s">
        <v>3693</v>
      </c>
      <c r="G852" s="13" t="s">
        <v>6096</v>
      </c>
      <c r="H852" s="13" t="s">
        <v>6097</v>
      </c>
      <c r="I852" s="14">
        <v>1</v>
      </c>
      <c r="J852" s="13" t="s">
        <v>1149</v>
      </c>
      <c r="K852" s="13" t="s">
        <v>3976</v>
      </c>
      <c r="L852" s="13" t="s">
        <v>4204</v>
      </c>
      <c r="M852" s="13" t="s">
        <v>4267</v>
      </c>
    </row>
    <row r="853" spans="1:13" x14ac:dyDescent="0.3">
      <c r="A853" s="13" t="s">
        <v>808</v>
      </c>
      <c r="B853" s="13" t="s">
        <v>4310</v>
      </c>
      <c r="C853" s="13" t="s">
        <v>3715</v>
      </c>
      <c r="D853" s="13" t="s">
        <v>6098</v>
      </c>
      <c r="E853" s="13" t="s">
        <v>6099</v>
      </c>
      <c r="F853" s="13" t="s">
        <v>3693</v>
      </c>
      <c r="G853" s="13" t="s">
        <v>4365</v>
      </c>
      <c r="H853" s="13" t="s">
        <v>4366</v>
      </c>
      <c r="I853" s="14">
        <v>1</v>
      </c>
      <c r="J853" s="13" t="s">
        <v>807</v>
      </c>
      <c r="K853" s="13" t="s">
        <v>4241</v>
      </c>
      <c r="L853" s="13" t="s">
        <v>4204</v>
      </c>
      <c r="M853" s="13" t="s">
        <v>3771</v>
      </c>
    </row>
    <row r="854" spans="1:13" x14ac:dyDescent="0.3">
      <c r="A854" s="13" t="s">
        <v>808</v>
      </c>
      <c r="B854" s="13" t="s">
        <v>4310</v>
      </c>
      <c r="C854" s="13" t="s">
        <v>3715</v>
      </c>
      <c r="D854" s="13" t="s">
        <v>6098</v>
      </c>
      <c r="E854" s="13" t="s">
        <v>6100</v>
      </c>
      <c r="F854" s="13" t="s">
        <v>3693</v>
      </c>
      <c r="G854" s="13" t="s">
        <v>4365</v>
      </c>
      <c r="H854" s="13" t="s">
        <v>4366</v>
      </c>
      <c r="I854" s="14">
        <v>1</v>
      </c>
      <c r="J854" s="13" t="s">
        <v>807</v>
      </c>
      <c r="K854" s="13" t="s">
        <v>3736</v>
      </c>
      <c r="L854" s="13" t="s">
        <v>4204</v>
      </c>
      <c r="M854" s="13" t="s">
        <v>3771</v>
      </c>
    </row>
    <row r="855" spans="1:13" x14ac:dyDescent="0.3">
      <c r="A855" s="13" t="s">
        <v>222</v>
      </c>
      <c r="B855" s="13" t="s">
        <v>6101</v>
      </c>
      <c r="C855" s="13" t="s">
        <v>4252</v>
      </c>
      <c r="D855" s="13" t="s">
        <v>6102</v>
      </c>
      <c r="E855" s="13" t="s">
        <v>6103</v>
      </c>
      <c r="F855" s="13" t="s">
        <v>3693</v>
      </c>
      <c r="G855" s="13" t="s">
        <v>4773</v>
      </c>
      <c r="H855" s="13" t="s">
        <v>4774</v>
      </c>
      <c r="I855" s="14">
        <v>1</v>
      </c>
      <c r="J855" s="13" t="s">
        <v>221</v>
      </c>
      <c r="K855" s="13" t="s">
        <v>4468</v>
      </c>
      <c r="L855" s="13" t="s">
        <v>4204</v>
      </c>
      <c r="M855" s="13" t="s">
        <v>3771</v>
      </c>
    </row>
    <row r="856" spans="1:13" x14ac:dyDescent="0.3">
      <c r="A856" s="13" t="s">
        <v>222</v>
      </c>
      <c r="B856" s="13" t="s">
        <v>6101</v>
      </c>
      <c r="C856" s="13" t="s">
        <v>4252</v>
      </c>
      <c r="D856" s="13" t="s">
        <v>6102</v>
      </c>
      <c r="E856" s="13" t="s">
        <v>6104</v>
      </c>
      <c r="F856" s="13" t="s">
        <v>3693</v>
      </c>
      <c r="G856" s="13" t="s">
        <v>4773</v>
      </c>
      <c r="H856" s="13" t="s">
        <v>4774</v>
      </c>
      <c r="I856" s="14">
        <v>2</v>
      </c>
      <c r="J856" s="13" t="s">
        <v>221</v>
      </c>
      <c r="K856" s="13" t="s">
        <v>4520</v>
      </c>
      <c r="L856" s="13" t="s">
        <v>4204</v>
      </c>
      <c r="M856" s="13" t="s">
        <v>3771</v>
      </c>
    </row>
    <row r="857" spans="1:13" x14ac:dyDescent="0.3">
      <c r="A857" s="13" t="s">
        <v>222</v>
      </c>
      <c r="B857" s="13" t="s">
        <v>6101</v>
      </c>
      <c r="C857" s="13" t="s">
        <v>4252</v>
      </c>
      <c r="D857" s="13" t="s">
        <v>6102</v>
      </c>
      <c r="E857" s="13" t="s">
        <v>6105</v>
      </c>
      <c r="F857" s="13" t="s">
        <v>3693</v>
      </c>
      <c r="G857" s="13" t="s">
        <v>4201</v>
      </c>
      <c r="H857" s="13" t="s">
        <v>4202</v>
      </c>
      <c r="I857" s="14">
        <v>1</v>
      </c>
      <c r="J857" s="13" t="s">
        <v>221</v>
      </c>
      <c r="K857" s="13" t="s">
        <v>4320</v>
      </c>
      <c r="L857" s="13" t="s">
        <v>4204</v>
      </c>
      <c r="M857" s="13" t="s">
        <v>4205</v>
      </c>
    </row>
    <row r="858" spans="1:13" x14ac:dyDescent="0.3">
      <c r="A858" s="13" t="s">
        <v>222</v>
      </c>
      <c r="B858" s="13" t="s">
        <v>6101</v>
      </c>
      <c r="C858" s="13" t="s">
        <v>4252</v>
      </c>
      <c r="D858" s="13" t="s">
        <v>6102</v>
      </c>
      <c r="E858" s="13" t="s">
        <v>6106</v>
      </c>
      <c r="F858" s="13" t="s">
        <v>3693</v>
      </c>
      <c r="G858" s="13" t="s">
        <v>4773</v>
      </c>
      <c r="H858" s="13" t="s">
        <v>4774</v>
      </c>
      <c r="I858" s="14">
        <v>3</v>
      </c>
      <c r="J858" s="13" t="s">
        <v>221</v>
      </c>
      <c r="K858" s="13" t="s">
        <v>3961</v>
      </c>
      <c r="L858" s="13" t="s">
        <v>4204</v>
      </c>
      <c r="M858" s="13" t="s">
        <v>3771</v>
      </c>
    </row>
    <row r="859" spans="1:13" x14ac:dyDescent="0.3">
      <c r="A859" s="13" t="s">
        <v>222</v>
      </c>
      <c r="B859" s="13" t="s">
        <v>6101</v>
      </c>
      <c r="C859" s="13" t="s">
        <v>4252</v>
      </c>
      <c r="D859" s="13" t="s">
        <v>6102</v>
      </c>
      <c r="E859" s="13" t="s">
        <v>6107</v>
      </c>
      <c r="F859" s="13" t="s">
        <v>3693</v>
      </c>
      <c r="G859" s="13" t="s">
        <v>5006</v>
      </c>
      <c r="H859" s="13" t="s">
        <v>4223</v>
      </c>
      <c r="I859" s="14">
        <v>1</v>
      </c>
      <c r="J859" s="13" t="s">
        <v>221</v>
      </c>
      <c r="K859" s="13" t="s">
        <v>4422</v>
      </c>
      <c r="L859" s="13" t="s">
        <v>4204</v>
      </c>
      <c r="M859" s="13" t="s">
        <v>3771</v>
      </c>
    </row>
    <row r="860" spans="1:13" x14ac:dyDescent="0.3">
      <c r="A860" s="13" t="s">
        <v>222</v>
      </c>
      <c r="B860" s="13" t="s">
        <v>6101</v>
      </c>
      <c r="C860" s="13" t="s">
        <v>4252</v>
      </c>
      <c r="D860" s="13" t="s">
        <v>6102</v>
      </c>
      <c r="E860" s="13" t="s">
        <v>6108</v>
      </c>
      <c r="F860" s="13" t="s">
        <v>3693</v>
      </c>
      <c r="G860" s="13" t="s">
        <v>4773</v>
      </c>
      <c r="H860" s="13" t="s">
        <v>4774</v>
      </c>
      <c r="I860" s="14">
        <v>1</v>
      </c>
      <c r="J860" s="13" t="s">
        <v>221</v>
      </c>
      <c r="K860" s="13" t="s">
        <v>3803</v>
      </c>
      <c r="L860" s="13" t="s">
        <v>4204</v>
      </c>
      <c r="M860" s="13" t="s">
        <v>3771</v>
      </c>
    </row>
    <row r="861" spans="1:13" x14ac:dyDescent="0.3">
      <c r="A861" s="13" t="s">
        <v>222</v>
      </c>
      <c r="B861" s="13" t="s">
        <v>6101</v>
      </c>
      <c r="C861" s="13" t="s">
        <v>4252</v>
      </c>
      <c r="D861" s="13" t="s">
        <v>6102</v>
      </c>
      <c r="E861" s="13" t="s">
        <v>6108</v>
      </c>
      <c r="F861" s="13" t="s">
        <v>3693</v>
      </c>
      <c r="G861" s="13" t="s">
        <v>5585</v>
      </c>
      <c r="H861" s="13" t="s">
        <v>5586</v>
      </c>
      <c r="I861" s="14">
        <v>2</v>
      </c>
      <c r="J861" s="13" t="s">
        <v>221</v>
      </c>
      <c r="K861" s="13" t="s">
        <v>3803</v>
      </c>
      <c r="L861" s="13" t="s">
        <v>4204</v>
      </c>
      <c r="M861" s="13" t="s">
        <v>4209</v>
      </c>
    </row>
    <row r="862" spans="1:13" x14ac:dyDescent="0.3">
      <c r="A862" s="13" t="s">
        <v>222</v>
      </c>
      <c r="B862" s="13" t="s">
        <v>6101</v>
      </c>
      <c r="C862" s="13" t="s">
        <v>4252</v>
      </c>
      <c r="D862" s="13" t="s">
        <v>6102</v>
      </c>
      <c r="E862" s="13" t="s">
        <v>6109</v>
      </c>
      <c r="F862" s="13" t="s">
        <v>3693</v>
      </c>
      <c r="G862" s="13" t="s">
        <v>4773</v>
      </c>
      <c r="H862" s="13" t="s">
        <v>4774</v>
      </c>
      <c r="I862" s="14">
        <v>3</v>
      </c>
      <c r="J862" s="13" t="s">
        <v>221</v>
      </c>
      <c r="K862" s="13" t="s">
        <v>3993</v>
      </c>
      <c r="L862" s="13" t="s">
        <v>4204</v>
      </c>
      <c r="M862" s="13" t="s">
        <v>3771</v>
      </c>
    </row>
    <row r="863" spans="1:13" x14ac:dyDescent="0.3">
      <c r="A863" s="13" t="s">
        <v>222</v>
      </c>
      <c r="B863" s="13" t="s">
        <v>6101</v>
      </c>
      <c r="C863" s="13" t="s">
        <v>4252</v>
      </c>
      <c r="D863" s="13" t="s">
        <v>6102</v>
      </c>
      <c r="E863" s="13" t="s">
        <v>6109</v>
      </c>
      <c r="F863" s="13" t="s">
        <v>3693</v>
      </c>
      <c r="G863" s="13" t="s">
        <v>4245</v>
      </c>
      <c r="H863" s="13" t="s">
        <v>4246</v>
      </c>
      <c r="I863" s="14">
        <v>1</v>
      </c>
      <c r="J863" s="13" t="s">
        <v>221</v>
      </c>
      <c r="K863" s="13" t="s">
        <v>3993</v>
      </c>
      <c r="L863" s="13" t="s">
        <v>4204</v>
      </c>
      <c r="M863" s="13" t="s">
        <v>4247</v>
      </c>
    </row>
    <row r="864" spans="1:13" x14ac:dyDescent="0.3">
      <c r="A864" s="13" t="s">
        <v>3443</v>
      </c>
      <c r="B864" s="13" t="s">
        <v>3977</v>
      </c>
      <c r="C864" s="13" t="s">
        <v>3956</v>
      </c>
      <c r="D864" s="13" t="s">
        <v>3978</v>
      </c>
      <c r="E864" s="13" t="s">
        <v>6110</v>
      </c>
      <c r="F864" s="13" t="s">
        <v>3693</v>
      </c>
      <c r="G864" s="13" t="s">
        <v>4297</v>
      </c>
      <c r="H864" s="13" t="s">
        <v>4298</v>
      </c>
      <c r="I864" s="14">
        <v>1</v>
      </c>
      <c r="J864" s="13" t="s">
        <v>3442</v>
      </c>
      <c r="K864" s="13" t="s">
        <v>4012</v>
      </c>
      <c r="L864" s="13" t="s">
        <v>4204</v>
      </c>
      <c r="M864" s="13" t="s">
        <v>4299</v>
      </c>
    </row>
    <row r="865" spans="1:13" x14ac:dyDescent="0.3">
      <c r="A865" s="13" t="s">
        <v>699</v>
      </c>
      <c r="B865" s="13" t="s">
        <v>4883</v>
      </c>
      <c r="C865" s="13" t="s">
        <v>4083</v>
      </c>
      <c r="D865" s="13" t="s">
        <v>6111</v>
      </c>
      <c r="E865" s="13" t="s">
        <v>6112</v>
      </c>
      <c r="F865" s="13" t="s">
        <v>3693</v>
      </c>
      <c r="G865" s="13" t="s">
        <v>4201</v>
      </c>
      <c r="H865" s="13" t="s">
        <v>4202</v>
      </c>
      <c r="I865" s="14">
        <v>4</v>
      </c>
      <c r="J865" s="13" t="s">
        <v>1036</v>
      </c>
      <c r="K865" s="13" t="s">
        <v>3696</v>
      </c>
      <c r="L865" s="13" t="s">
        <v>4204</v>
      </c>
      <c r="M865" s="13" t="s">
        <v>4205</v>
      </c>
    </row>
    <row r="866" spans="1:13" x14ac:dyDescent="0.3">
      <c r="A866" s="13" t="s">
        <v>899</v>
      </c>
      <c r="B866" s="13" t="s">
        <v>6113</v>
      </c>
      <c r="C866" s="13" t="s">
        <v>3798</v>
      </c>
      <c r="D866" s="13" t="s">
        <v>6114</v>
      </c>
      <c r="E866" s="13" t="s">
        <v>6115</v>
      </c>
      <c r="F866" s="13" t="s">
        <v>3693</v>
      </c>
      <c r="G866" s="13" t="s">
        <v>4245</v>
      </c>
      <c r="H866" s="13" t="s">
        <v>4246</v>
      </c>
      <c r="I866" s="14">
        <v>1</v>
      </c>
      <c r="J866" s="13" t="s">
        <v>898</v>
      </c>
      <c r="K866" s="13" t="s">
        <v>3842</v>
      </c>
      <c r="L866" s="13" t="s">
        <v>4204</v>
      </c>
      <c r="M866" s="13" t="s">
        <v>4247</v>
      </c>
    </row>
    <row r="867" spans="1:13" x14ac:dyDescent="0.3">
      <c r="A867" s="13" t="s">
        <v>899</v>
      </c>
      <c r="B867" s="13" t="s">
        <v>6113</v>
      </c>
      <c r="C867" s="13" t="s">
        <v>3798</v>
      </c>
      <c r="D867" s="13" t="s">
        <v>6114</v>
      </c>
      <c r="E867" s="13" t="s">
        <v>6116</v>
      </c>
      <c r="F867" s="13" t="s">
        <v>3693</v>
      </c>
      <c r="G867" s="13" t="s">
        <v>4201</v>
      </c>
      <c r="H867" s="13" t="s">
        <v>4202</v>
      </c>
      <c r="I867" s="14">
        <v>1</v>
      </c>
      <c r="J867" s="13" t="s">
        <v>898</v>
      </c>
      <c r="K867" s="13" t="s">
        <v>4284</v>
      </c>
      <c r="L867" s="13" t="s">
        <v>4204</v>
      </c>
      <c r="M867" s="13" t="s">
        <v>4205</v>
      </c>
    </row>
    <row r="868" spans="1:13" x14ac:dyDescent="0.3">
      <c r="A868" s="13" t="s">
        <v>1483</v>
      </c>
      <c r="B868" s="13" t="s">
        <v>5674</v>
      </c>
      <c r="C868" s="13" t="s">
        <v>3798</v>
      </c>
      <c r="D868" s="13" t="s">
        <v>6117</v>
      </c>
      <c r="E868" s="13" t="s">
        <v>6118</v>
      </c>
      <c r="F868" s="13" t="s">
        <v>3693</v>
      </c>
      <c r="G868" s="13" t="s">
        <v>4245</v>
      </c>
      <c r="H868" s="13" t="s">
        <v>4246</v>
      </c>
      <c r="I868" s="14">
        <v>1</v>
      </c>
      <c r="J868" s="13" t="s">
        <v>1482</v>
      </c>
      <c r="K868" s="13" t="s">
        <v>3705</v>
      </c>
      <c r="L868" s="13" t="s">
        <v>4204</v>
      </c>
      <c r="M868" s="13" t="s">
        <v>4247</v>
      </c>
    </row>
    <row r="869" spans="1:13" x14ac:dyDescent="0.3">
      <c r="A869" s="13" t="s">
        <v>3478</v>
      </c>
      <c r="B869" s="13" t="s">
        <v>5317</v>
      </c>
      <c r="C869" s="13" t="s">
        <v>3956</v>
      </c>
      <c r="D869" s="13" t="s">
        <v>5819</v>
      </c>
      <c r="E869" s="13" t="s">
        <v>6119</v>
      </c>
      <c r="F869" s="13" t="s">
        <v>3693</v>
      </c>
      <c r="G869" s="13" t="s">
        <v>4297</v>
      </c>
      <c r="H869" s="13" t="s">
        <v>4298</v>
      </c>
      <c r="I869" s="14">
        <v>1</v>
      </c>
      <c r="J869" s="13" t="s">
        <v>3477</v>
      </c>
      <c r="K869" s="13" t="s">
        <v>4012</v>
      </c>
      <c r="L869" s="13" t="s">
        <v>4204</v>
      </c>
      <c r="M869" s="13" t="s">
        <v>4299</v>
      </c>
    </row>
    <row r="870" spans="1:13" x14ac:dyDescent="0.3">
      <c r="A870" s="13" t="s">
        <v>3449</v>
      </c>
      <c r="B870" s="13" t="s">
        <v>4495</v>
      </c>
      <c r="C870" s="13" t="s">
        <v>3956</v>
      </c>
      <c r="D870" s="13" t="s">
        <v>4496</v>
      </c>
      <c r="E870" s="13" t="s">
        <v>6120</v>
      </c>
      <c r="F870" s="13" t="s">
        <v>3693</v>
      </c>
      <c r="G870" s="13" t="s">
        <v>4297</v>
      </c>
      <c r="H870" s="13" t="s">
        <v>4298</v>
      </c>
      <c r="I870" s="14">
        <v>1</v>
      </c>
      <c r="J870" s="13" t="s">
        <v>3448</v>
      </c>
      <c r="K870" s="13" t="s">
        <v>4012</v>
      </c>
      <c r="L870" s="13" t="s">
        <v>4204</v>
      </c>
      <c r="M870" s="13" t="s">
        <v>4299</v>
      </c>
    </row>
    <row r="871" spans="1:13" x14ac:dyDescent="0.3">
      <c r="A871" s="13" t="s">
        <v>816</v>
      </c>
      <c r="B871" s="13" t="s">
        <v>6121</v>
      </c>
      <c r="C871" s="13" t="s">
        <v>3817</v>
      </c>
      <c r="D871" s="13" t="s">
        <v>6122</v>
      </c>
      <c r="E871" s="13" t="s">
        <v>6123</v>
      </c>
      <c r="F871" s="13" t="s">
        <v>3693</v>
      </c>
      <c r="G871" s="13" t="s">
        <v>4215</v>
      </c>
      <c r="H871" s="13" t="s">
        <v>4216</v>
      </c>
      <c r="I871" s="14">
        <v>1</v>
      </c>
      <c r="J871" s="13" t="s">
        <v>815</v>
      </c>
      <c r="K871" s="13" t="s">
        <v>3842</v>
      </c>
      <c r="L871" s="13" t="s">
        <v>4204</v>
      </c>
      <c r="M871" s="13" t="s">
        <v>4218</v>
      </c>
    </row>
    <row r="872" spans="1:13" x14ac:dyDescent="0.3">
      <c r="A872" s="13" t="s">
        <v>816</v>
      </c>
      <c r="B872" s="13" t="s">
        <v>6121</v>
      </c>
      <c r="C872" s="13" t="s">
        <v>3817</v>
      </c>
      <c r="D872" s="13" t="s">
        <v>6122</v>
      </c>
      <c r="E872" s="13" t="s">
        <v>6124</v>
      </c>
      <c r="F872" s="13" t="s">
        <v>3693</v>
      </c>
      <c r="G872" s="13" t="s">
        <v>6125</v>
      </c>
      <c r="H872" s="13" t="s">
        <v>6126</v>
      </c>
      <c r="I872" s="14">
        <v>1</v>
      </c>
      <c r="J872" s="13" t="s">
        <v>815</v>
      </c>
      <c r="K872" s="13" t="s">
        <v>3943</v>
      </c>
      <c r="L872" s="13" t="s">
        <v>4204</v>
      </c>
      <c r="M872" s="13" t="s">
        <v>4299</v>
      </c>
    </row>
    <row r="873" spans="1:13" x14ac:dyDescent="0.3">
      <c r="A873" s="13" t="s">
        <v>1035</v>
      </c>
      <c r="B873" s="13" t="s">
        <v>6127</v>
      </c>
      <c r="C873" s="13" t="s">
        <v>3902</v>
      </c>
      <c r="D873" s="13" t="s">
        <v>6128</v>
      </c>
      <c r="E873" s="13" t="s">
        <v>6129</v>
      </c>
      <c r="F873" s="13" t="s">
        <v>4536</v>
      </c>
      <c r="G873" s="13" t="s">
        <v>4201</v>
      </c>
      <c r="H873" s="13" t="s">
        <v>4202</v>
      </c>
      <c r="I873" s="14">
        <v>1</v>
      </c>
      <c r="J873" s="13" t="s">
        <v>1034</v>
      </c>
      <c r="K873" s="13" t="s">
        <v>4468</v>
      </c>
      <c r="L873" s="13" t="s">
        <v>4204</v>
      </c>
      <c r="M873" s="13" t="s">
        <v>4205</v>
      </c>
    </row>
    <row r="874" spans="1:13" x14ac:dyDescent="0.3">
      <c r="A874" s="13" t="s">
        <v>1035</v>
      </c>
      <c r="B874" s="13" t="s">
        <v>6127</v>
      </c>
      <c r="C874" s="13" t="s">
        <v>3902</v>
      </c>
      <c r="D874" s="13" t="s">
        <v>6128</v>
      </c>
      <c r="E874" s="13" t="s">
        <v>6130</v>
      </c>
      <c r="F874" s="13" t="s">
        <v>4536</v>
      </c>
      <c r="G874" s="13" t="s">
        <v>4201</v>
      </c>
      <c r="H874" s="13" t="s">
        <v>4202</v>
      </c>
      <c r="I874" s="14">
        <v>1</v>
      </c>
      <c r="J874" s="13" t="s">
        <v>1034</v>
      </c>
      <c r="K874" s="13" t="s">
        <v>3984</v>
      </c>
      <c r="L874" s="13" t="s">
        <v>4204</v>
      </c>
      <c r="M874" s="13" t="s">
        <v>4205</v>
      </c>
    </row>
    <row r="875" spans="1:13" x14ac:dyDescent="0.3">
      <c r="A875" s="13" t="s">
        <v>1035</v>
      </c>
      <c r="B875" s="13" t="s">
        <v>6127</v>
      </c>
      <c r="C875" s="13" t="s">
        <v>3902</v>
      </c>
      <c r="D875" s="13" t="s">
        <v>6128</v>
      </c>
      <c r="E875" s="13" t="s">
        <v>6131</v>
      </c>
      <c r="F875" s="13" t="s">
        <v>3693</v>
      </c>
      <c r="G875" s="13" t="s">
        <v>4201</v>
      </c>
      <c r="H875" s="13" t="s">
        <v>4202</v>
      </c>
      <c r="I875" s="14">
        <v>1</v>
      </c>
      <c r="J875" s="13" t="s">
        <v>1034</v>
      </c>
      <c r="K875" s="13" t="s">
        <v>4217</v>
      </c>
      <c r="L875" s="13" t="s">
        <v>4204</v>
      </c>
      <c r="M875" s="13" t="s">
        <v>4205</v>
      </c>
    </row>
    <row r="876" spans="1:13" x14ac:dyDescent="0.3">
      <c r="A876" s="13" t="s">
        <v>3454</v>
      </c>
      <c r="B876" s="13" t="s">
        <v>4918</v>
      </c>
      <c r="C876" s="13" t="s">
        <v>3956</v>
      </c>
      <c r="D876" s="13" t="s">
        <v>4919</v>
      </c>
      <c r="E876" s="13" t="s">
        <v>6132</v>
      </c>
      <c r="F876" s="13" t="s">
        <v>3693</v>
      </c>
      <c r="G876" s="13" t="s">
        <v>4297</v>
      </c>
      <c r="H876" s="13" t="s">
        <v>4298</v>
      </c>
      <c r="I876" s="14">
        <v>1</v>
      </c>
      <c r="J876" s="13" t="s">
        <v>3453</v>
      </c>
      <c r="K876" s="13" t="s">
        <v>4012</v>
      </c>
      <c r="L876" s="13" t="s">
        <v>4204</v>
      </c>
      <c r="M876" s="13" t="s">
        <v>4299</v>
      </c>
    </row>
    <row r="877" spans="1:13" x14ac:dyDescent="0.3">
      <c r="A877" s="13" t="s">
        <v>2878</v>
      </c>
      <c r="B877" s="13" t="s">
        <v>6042</v>
      </c>
      <c r="C877" s="13" t="s">
        <v>3715</v>
      </c>
      <c r="D877" s="13" t="s">
        <v>6043</v>
      </c>
      <c r="E877" s="13" t="s">
        <v>6133</v>
      </c>
      <c r="F877" s="13" t="s">
        <v>3693</v>
      </c>
      <c r="G877" s="13" t="s">
        <v>4222</v>
      </c>
      <c r="H877" s="13" t="s">
        <v>4223</v>
      </c>
      <c r="I877" s="14">
        <v>4</v>
      </c>
      <c r="J877" s="13" t="s">
        <v>2877</v>
      </c>
      <c r="K877" s="13" t="s">
        <v>4045</v>
      </c>
      <c r="L877" s="13" t="s">
        <v>4204</v>
      </c>
      <c r="M877" s="13" t="s">
        <v>3771</v>
      </c>
    </row>
    <row r="878" spans="1:13" x14ac:dyDescent="0.3">
      <c r="A878" s="13" t="s">
        <v>605</v>
      </c>
      <c r="B878" s="13" t="s">
        <v>4090</v>
      </c>
      <c r="C878" s="13" t="s">
        <v>3723</v>
      </c>
      <c r="D878" s="13" t="s">
        <v>6134</v>
      </c>
      <c r="E878" s="13" t="s">
        <v>6135</v>
      </c>
      <c r="F878" s="13" t="s">
        <v>3693</v>
      </c>
      <c r="G878" s="13" t="s">
        <v>4201</v>
      </c>
      <c r="H878" s="13" t="s">
        <v>4202</v>
      </c>
      <c r="I878" s="14">
        <v>2</v>
      </c>
      <c r="J878" s="13" t="s">
        <v>1192</v>
      </c>
      <c r="K878" s="13" t="s">
        <v>3736</v>
      </c>
      <c r="L878" s="13" t="s">
        <v>4204</v>
      </c>
      <c r="M878" s="13" t="s">
        <v>4205</v>
      </c>
    </row>
    <row r="879" spans="1:13" x14ac:dyDescent="0.3">
      <c r="A879" s="13" t="s">
        <v>1176</v>
      </c>
      <c r="B879" s="13" t="s">
        <v>6136</v>
      </c>
      <c r="C879" s="13" t="s">
        <v>4252</v>
      </c>
      <c r="D879" s="13" t="s">
        <v>6137</v>
      </c>
      <c r="E879" s="13" t="s">
        <v>6138</v>
      </c>
      <c r="F879" s="13" t="s">
        <v>3693</v>
      </c>
      <c r="G879" s="13" t="s">
        <v>4502</v>
      </c>
      <c r="H879" s="13" t="s">
        <v>4503</v>
      </c>
      <c r="I879" s="14">
        <v>3</v>
      </c>
      <c r="J879" s="13" t="s">
        <v>1175</v>
      </c>
      <c r="K879" s="13" t="s">
        <v>3976</v>
      </c>
      <c r="L879" s="13" t="s">
        <v>4204</v>
      </c>
      <c r="M879" s="13" t="s">
        <v>3771</v>
      </c>
    </row>
    <row r="880" spans="1:13" x14ac:dyDescent="0.3">
      <c r="A880" s="13" t="s">
        <v>196</v>
      </c>
      <c r="B880" s="13" t="s">
        <v>6139</v>
      </c>
      <c r="C880" s="13" t="s">
        <v>3790</v>
      </c>
      <c r="D880" s="13" t="s">
        <v>6140</v>
      </c>
      <c r="E880" s="13" t="s">
        <v>6141</v>
      </c>
      <c r="F880" s="13" t="s">
        <v>3693</v>
      </c>
      <c r="G880" s="13" t="s">
        <v>4245</v>
      </c>
      <c r="H880" s="13" t="s">
        <v>4246</v>
      </c>
      <c r="I880" s="14">
        <v>1</v>
      </c>
      <c r="J880" s="13" t="s">
        <v>195</v>
      </c>
      <c r="K880" s="13" t="s">
        <v>4060</v>
      </c>
      <c r="L880" s="13" t="s">
        <v>4204</v>
      </c>
      <c r="M880" s="13" t="s">
        <v>4247</v>
      </c>
    </row>
    <row r="881" spans="1:13" x14ac:dyDescent="0.3">
      <c r="A881" s="13" t="s">
        <v>3447</v>
      </c>
      <c r="B881" s="13" t="s">
        <v>5839</v>
      </c>
      <c r="C881" s="13" t="s">
        <v>3956</v>
      </c>
      <c r="D881" s="13" t="s">
        <v>5840</v>
      </c>
      <c r="E881" s="13" t="s">
        <v>6142</v>
      </c>
      <c r="F881" s="13" t="s">
        <v>3693</v>
      </c>
      <c r="G881" s="13" t="s">
        <v>4297</v>
      </c>
      <c r="H881" s="13" t="s">
        <v>4298</v>
      </c>
      <c r="I881" s="14">
        <v>1</v>
      </c>
      <c r="J881" s="13" t="s">
        <v>3446</v>
      </c>
      <c r="K881" s="13" t="s">
        <v>4012</v>
      </c>
      <c r="L881" s="13" t="s">
        <v>4204</v>
      </c>
      <c r="M881" s="13" t="s">
        <v>4299</v>
      </c>
    </row>
    <row r="882" spans="1:13" x14ac:dyDescent="0.3">
      <c r="A882" s="13" t="s">
        <v>607</v>
      </c>
      <c r="B882" s="13" t="s">
        <v>5905</v>
      </c>
      <c r="C882" s="13" t="s">
        <v>3798</v>
      </c>
      <c r="D882" s="13" t="s">
        <v>6143</v>
      </c>
      <c r="E882" s="13" t="s">
        <v>6144</v>
      </c>
      <c r="F882" s="13" t="s">
        <v>3693</v>
      </c>
      <c r="G882" s="13" t="s">
        <v>6145</v>
      </c>
      <c r="H882" s="13" t="s">
        <v>6146</v>
      </c>
      <c r="I882" s="14">
        <v>1</v>
      </c>
      <c r="J882" s="13" t="s">
        <v>606</v>
      </c>
      <c r="K882" s="13" t="s">
        <v>3943</v>
      </c>
      <c r="L882" s="13" t="s">
        <v>4204</v>
      </c>
      <c r="M882" s="13" t="s">
        <v>4267</v>
      </c>
    </row>
    <row r="883" spans="1:13" x14ac:dyDescent="0.3">
      <c r="A883" s="13" t="s">
        <v>3400</v>
      </c>
      <c r="B883" s="13" t="s">
        <v>4340</v>
      </c>
      <c r="C883" s="13" t="s">
        <v>3956</v>
      </c>
      <c r="D883" s="13" t="s">
        <v>4341</v>
      </c>
      <c r="E883" s="13" t="s">
        <v>6147</v>
      </c>
      <c r="F883" s="13" t="s">
        <v>3693</v>
      </c>
      <c r="G883" s="13" t="s">
        <v>4297</v>
      </c>
      <c r="H883" s="13" t="s">
        <v>4298</v>
      </c>
      <c r="I883" s="14">
        <v>1</v>
      </c>
      <c r="J883" s="13" t="s">
        <v>3399</v>
      </c>
      <c r="K883" s="13" t="s">
        <v>4012</v>
      </c>
      <c r="L883" s="13" t="s">
        <v>4204</v>
      </c>
      <c r="M883" s="13" t="s">
        <v>4299</v>
      </c>
    </row>
    <row r="884" spans="1:13" x14ac:dyDescent="0.3">
      <c r="A884" s="13" t="s">
        <v>961</v>
      </c>
      <c r="B884" s="13" t="s">
        <v>6148</v>
      </c>
      <c r="C884" s="13" t="s">
        <v>3902</v>
      </c>
      <c r="D884" s="13" t="s">
        <v>6149</v>
      </c>
      <c r="E884" s="13" t="s">
        <v>6150</v>
      </c>
      <c r="F884" s="13" t="s">
        <v>3693</v>
      </c>
      <c r="G884" s="13" t="s">
        <v>4210</v>
      </c>
      <c r="H884" s="13" t="s">
        <v>4211</v>
      </c>
      <c r="I884" s="14">
        <v>1</v>
      </c>
      <c r="J884" s="13" t="s">
        <v>960</v>
      </c>
      <c r="K884" s="13" t="s">
        <v>4032</v>
      </c>
      <c r="L884" s="13" t="s">
        <v>4204</v>
      </c>
      <c r="M884" s="13" t="s">
        <v>4209</v>
      </c>
    </row>
    <row r="885" spans="1:13" x14ac:dyDescent="0.3">
      <c r="A885" s="13" t="s">
        <v>961</v>
      </c>
      <c r="B885" s="13" t="s">
        <v>6148</v>
      </c>
      <c r="C885" s="13" t="s">
        <v>3902</v>
      </c>
      <c r="D885" s="13" t="s">
        <v>6149</v>
      </c>
      <c r="E885" s="13" t="s">
        <v>6151</v>
      </c>
      <c r="F885" s="13" t="s">
        <v>3693</v>
      </c>
      <c r="G885" s="13" t="s">
        <v>4210</v>
      </c>
      <c r="H885" s="13" t="s">
        <v>4211</v>
      </c>
      <c r="I885" s="14">
        <v>1</v>
      </c>
      <c r="J885" s="13" t="s">
        <v>960</v>
      </c>
      <c r="K885" s="13" t="s">
        <v>4478</v>
      </c>
      <c r="L885" s="13" t="s">
        <v>4204</v>
      </c>
      <c r="M885" s="13" t="s">
        <v>4209</v>
      </c>
    </row>
    <row r="886" spans="1:13" x14ac:dyDescent="0.3">
      <c r="A886" s="13" t="s">
        <v>855</v>
      </c>
      <c r="B886" s="13" t="s">
        <v>5988</v>
      </c>
      <c r="C886" s="13" t="s">
        <v>3715</v>
      </c>
      <c r="D886" s="13" t="s">
        <v>6152</v>
      </c>
      <c r="E886" s="13" t="s">
        <v>6153</v>
      </c>
      <c r="F886" s="13" t="s">
        <v>3693</v>
      </c>
      <c r="G886" s="13" t="s">
        <v>4712</v>
      </c>
      <c r="H886" s="13" t="s">
        <v>4713</v>
      </c>
      <c r="I886" s="14">
        <v>5</v>
      </c>
      <c r="J886" s="13" t="s">
        <v>854</v>
      </c>
      <c r="K886" s="13" t="s">
        <v>3778</v>
      </c>
      <c r="L886" s="13" t="s">
        <v>4204</v>
      </c>
      <c r="M886" s="13" t="s">
        <v>4714</v>
      </c>
    </row>
    <row r="887" spans="1:13" x14ac:dyDescent="0.3">
      <c r="A887" s="13" t="s">
        <v>526</v>
      </c>
      <c r="B887" s="13" t="s">
        <v>6154</v>
      </c>
      <c r="C887" s="13" t="s">
        <v>3798</v>
      </c>
      <c r="D887" s="13" t="s">
        <v>6155</v>
      </c>
      <c r="E887" s="13" t="s">
        <v>6156</v>
      </c>
      <c r="F887" s="13" t="s">
        <v>3693</v>
      </c>
      <c r="G887" s="13" t="s">
        <v>6157</v>
      </c>
      <c r="H887" s="13" t="s">
        <v>6158</v>
      </c>
      <c r="I887" s="14">
        <v>1</v>
      </c>
      <c r="J887" s="13" t="s">
        <v>525</v>
      </c>
      <c r="K887" s="13" t="s">
        <v>3810</v>
      </c>
      <c r="L887" s="13" t="s">
        <v>4204</v>
      </c>
      <c r="M887" s="13" t="s">
        <v>4267</v>
      </c>
    </row>
    <row r="888" spans="1:13" x14ac:dyDescent="0.3">
      <c r="A888" s="13" t="s">
        <v>480</v>
      </c>
      <c r="B888" s="13" t="s">
        <v>4633</v>
      </c>
      <c r="C888" s="13" t="s">
        <v>4136</v>
      </c>
      <c r="D888" s="13" t="s">
        <v>4634</v>
      </c>
      <c r="E888" s="13" t="s">
        <v>6159</v>
      </c>
      <c r="F888" s="13" t="s">
        <v>3693</v>
      </c>
      <c r="G888" s="13" t="s">
        <v>4279</v>
      </c>
      <c r="H888" s="13" t="s">
        <v>4280</v>
      </c>
      <c r="I888" s="14">
        <v>1</v>
      </c>
      <c r="J888" s="13" t="s">
        <v>479</v>
      </c>
      <c r="K888" s="13" t="s">
        <v>4217</v>
      </c>
      <c r="L888" s="13" t="s">
        <v>4204</v>
      </c>
      <c r="M888" s="13" t="s">
        <v>4209</v>
      </c>
    </row>
    <row r="889" spans="1:13" x14ac:dyDescent="0.3">
      <c r="A889" s="13" t="s">
        <v>480</v>
      </c>
      <c r="B889" s="13" t="s">
        <v>4633</v>
      </c>
      <c r="C889" s="13" t="s">
        <v>4136</v>
      </c>
      <c r="D889" s="13" t="s">
        <v>4634</v>
      </c>
      <c r="E889" s="13" t="s">
        <v>6159</v>
      </c>
      <c r="F889" s="13" t="s">
        <v>3693</v>
      </c>
      <c r="G889" s="13" t="s">
        <v>4315</v>
      </c>
      <c r="H889" s="13" t="s">
        <v>4316</v>
      </c>
      <c r="I889" s="14">
        <v>1</v>
      </c>
      <c r="J889" s="13" t="s">
        <v>479</v>
      </c>
      <c r="K889" s="13" t="s">
        <v>4217</v>
      </c>
      <c r="L889" s="13" t="s">
        <v>4204</v>
      </c>
      <c r="M889" s="13" t="s">
        <v>4247</v>
      </c>
    </row>
    <row r="890" spans="1:13" x14ac:dyDescent="0.3">
      <c r="A890" s="13" t="s">
        <v>1077</v>
      </c>
      <c r="B890" s="13" t="s">
        <v>6160</v>
      </c>
      <c r="C890" s="13" t="s">
        <v>3817</v>
      </c>
      <c r="D890" s="13" t="s">
        <v>6161</v>
      </c>
      <c r="E890" s="13" t="s">
        <v>6162</v>
      </c>
      <c r="F890" s="13" t="s">
        <v>3693</v>
      </c>
      <c r="G890" s="13" t="s">
        <v>4201</v>
      </c>
      <c r="H890" s="13" t="s">
        <v>4202</v>
      </c>
      <c r="I890" s="14">
        <v>2</v>
      </c>
      <c r="J890" s="13" t="s">
        <v>1076</v>
      </c>
      <c r="K890" s="13" t="s">
        <v>4320</v>
      </c>
      <c r="L890" s="13" t="s">
        <v>4204</v>
      </c>
      <c r="M890" s="13" t="s">
        <v>4205</v>
      </c>
    </row>
    <row r="891" spans="1:13" x14ac:dyDescent="0.3">
      <c r="A891" s="13" t="s">
        <v>1077</v>
      </c>
      <c r="B891" s="13" t="s">
        <v>6160</v>
      </c>
      <c r="C891" s="13" t="s">
        <v>3817</v>
      </c>
      <c r="D891" s="13" t="s">
        <v>6161</v>
      </c>
      <c r="E891" s="13" t="s">
        <v>6163</v>
      </c>
      <c r="F891" s="13" t="s">
        <v>3693</v>
      </c>
      <c r="G891" s="13" t="s">
        <v>4207</v>
      </c>
      <c r="H891" s="13" t="s">
        <v>4208</v>
      </c>
      <c r="I891" s="14">
        <v>1</v>
      </c>
      <c r="J891" s="13" t="s">
        <v>1076</v>
      </c>
      <c r="K891" s="13" t="s">
        <v>3854</v>
      </c>
      <c r="L891" s="13" t="s">
        <v>4204</v>
      </c>
      <c r="M891" s="13" t="s">
        <v>4209</v>
      </c>
    </row>
    <row r="892" spans="1:13" x14ac:dyDescent="0.3">
      <c r="A892" s="13" t="s">
        <v>1077</v>
      </c>
      <c r="B892" s="13" t="s">
        <v>6160</v>
      </c>
      <c r="C892" s="13" t="s">
        <v>3817</v>
      </c>
      <c r="D892" s="13" t="s">
        <v>6161</v>
      </c>
      <c r="E892" s="13" t="s">
        <v>6164</v>
      </c>
      <c r="F892" s="13" t="s">
        <v>3693</v>
      </c>
      <c r="G892" s="13" t="s">
        <v>4207</v>
      </c>
      <c r="H892" s="13" t="s">
        <v>4208</v>
      </c>
      <c r="I892" s="14">
        <v>2</v>
      </c>
      <c r="J892" s="13" t="s">
        <v>1076</v>
      </c>
      <c r="K892" s="13" t="s">
        <v>3943</v>
      </c>
      <c r="L892" s="13" t="s">
        <v>4204</v>
      </c>
      <c r="M892" s="13" t="s">
        <v>4209</v>
      </c>
    </row>
    <row r="893" spans="1:13" x14ac:dyDescent="0.3">
      <c r="A893" s="13" t="s">
        <v>1443</v>
      </c>
      <c r="B893" s="13" t="s">
        <v>4568</v>
      </c>
      <c r="C893" s="13" t="s">
        <v>3956</v>
      </c>
      <c r="D893" s="13" t="s">
        <v>4569</v>
      </c>
      <c r="E893" s="13" t="s">
        <v>6165</v>
      </c>
      <c r="F893" s="13" t="s">
        <v>3693</v>
      </c>
      <c r="G893" s="13" t="s">
        <v>5562</v>
      </c>
      <c r="H893" s="13" t="s">
        <v>5563</v>
      </c>
      <c r="I893" s="14">
        <v>1</v>
      </c>
      <c r="J893" s="13" t="s">
        <v>1442</v>
      </c>
      <c r="K893" s="13" t="s">
        <v>3757</v>
      </c>
      <c r="L893" s="13" t="s">
        <v>4204</v>
      </c>
      <c r="M893" s="13" t="s">
        <v>5564</v>
      </c>
    </row>
    <row r="894" spans="1:13" x14ac:dyDescent="0.3">
      <c r="A894" s="13" t="s">
        <v>1443</v>
      </c>
      <c r="B894" s="13" t="s">
        <v>4568</v>
      </c>
      <c r="C894" s="13" t="s">
        <v>3956</v>
      </c>
      <c r="D894" s="13" t="s">
        <v>4569</v>
      </c>
      <c r="E894" s="13" t="s">
        <v>6166</v>
      </c>
      <c r="F894" s="13" t="s">
        <v>3693</v>
      </c>
      <c r="G894" s="13" t="s">
        <v>5541</v>
      </c>
      <c r="H894" s="13" t="s">
        <v>5542</v>
      </c>
      <c r="I894" s="14">
        <v>5</v>
      </c>
      <c r="J894" s="13" t="s">
        <v>1442</v>
      </c>
      <c r="K894" s="13" t="s">
        <v>3757</v>
      </c>
      <c r="L894" s="13" t="s">
        <v>4204</v>
      </c>
      <c r="M894" s="13" t="s">
        <v>4267</v>
      </c>
    </row>
    <row r="895" spans="1:13" x14ac:dyDescent="0.3">
      <c r="A895" s="13" t="s">
        <v>1443</v>
      </c>
      <c r="B895" s="13" t="s">
        <v>4568</v>
      </c>
      <c r="C895" s="13" t="s">
        <v>3956</v>
      </c>
      <c r="D895" s="13" t="s">
        <v>4569</v>
      </c>
      <c r="E895" s="13" t="s">
        <v>6166</v>
      </c>
      <c r="F895" s="13" t="s">
        <v>3693</v>
      </c>
      <c r="G895" s="13" t="s">
        <v>6167</v>
      </c>
      <c r="H895" s="13" t="s">
        <v>6168</v>
      </c>
      <c r="I895" s="14">
        <v>4</v>
      </c>
      <c r="J895" s="13" t="s">
        <v>1442</v>
      </c>
      <c r="K895" s="13" t="s">
        <v>3757</v>
      </c>
      <c r="L895" s="13" t="s">
        <v>4204</v>
      </c>
      <c r="M895" s="13" t="s">
        <v>4337</v>
      </c>
    </row>
    <row r="896" spans="1:13" x14ac:dyDescent="0.3">
      <c r="A896" s="13" t="s">
        <v>1443</v>
      </c>
      <c r="B896" s="13" t="s">
        <v>4568</v>
      </c>
      <c r="C896" s="13" t="s">
        <v>3956</v>
      </c>
      <c r="D896" s="13" t="s">
        <v>4569</v>
      </c>
      <c r="E896" s="13" t="s">
        <v>6166</v>
      </c>
      <c r="F896" s="13" t="s">
        <v>3693</v>
      </c>
      <c r="G896" s="13" t="s">
        <v>5560</v>
      </c>
      <c r="H896" s="13" t="s">
        <v>5561</v>
      </c>
      <c r="I896" s="14">
        <v>1</v>
      </c>
      <c r="J896" s="13" t="s">
        <v>1442</v>
      </c>
      <c r="K896" s="13" t="s">
        <v>3757</v>
      </c>
      <c r="L896" s="13" t="s">
        <v>4204</v>
      </c>
      <c r="M896" s="13" t="s">
        <v>4267</v>
      </c>
    </row>
    <row r="897" spans="1:13" x14ac:dyDescent="0.3">
      <c r="A897" s="13" t="s">
        <v>1443</v>
      </c>
      <c r="B897" s="13" t="s">
        <v>4568</v>
      </c>
      <c r="C897" s="13" t="s">
        <v>3956</v>
      </c>
      <c r="D897" s="13" t="s">
        <v>4569</v>
      </c>
      <c r="E897" s="13" t="s">
        <v>6169</v>
      </c>
      <c r="F897" s="13" t="s">
        <v>3693</v>
      </c>
      <c r="G897" s="13" t="s">
        <v>4297</v>
      </c>
      <c r="H897" s="13" t="s">
        <v>4298</v>
      </c>
      <c r="I897" s="14">
        <v>1</v>
      </c>
      <c r="J897" s="13" t="s">
        <v>1442</v>
      </c>
      <c r="K897" s="13" t="s">
        <v>3967</v>
      </c>
      <c r="L897" s="13" t="s">
        <v>4204</v>
      </c>
      <c r="M897" s="13" t="s">
        <v>4299</v>
      </c>
    </row>
    <row r="898" spans="1:13" x14ac:dyDescent="0.3">
      <c r="A898" s="13" t="s">
        <v>903</v>
      </c>
      <c r="B898" s="13" t="s">
        <v>6170</v>
      </c>
      <c r="C898" s="13" t="s">
        <v>3887</v>
      </c>
      <c r="D898" s="13" t="s">
        <v>6171</v>
      </c>
      <c r="E898" s="13" t="s">
        <v>6172</v>
      </c>
      <c r="F898" s="13" t="s">
        <v>3693</v>
      </c>
      <c r="G898" s="13" t="s">
        <v>6173</v>
      </c>
      <c r="H898" s="13" t="s">
        <v>6174</v>
      </c>
      <c r="I898" s="14">
        <v>3</v>
      </c>
      <c r="J898" s="13" t="s">
        <v>902</v>
      </c>
      <c r="K898" s="13" t="s">
        <v>3849</v>
      </c>
      <c r="L898" s="13" t="s">
        <v>4204</v>
      </c>
      <c r="M898" s="13" t="s">
        <v>4267</v>
      </c>
    </row>
    <row r="899" spans="1:13" x14ac:dyDescent="0.3">
      <c r="A899" s="13" t="s">
        <v>515</v>
      </c>
      <c r="B899" s="13" t="s">
        <v>6175</v>
      </c>
      <c r="C899" s="13" t="s">
        <v>3790</v>
      </c>
      <c r="D899" s="13" t="s">
        <v>6176</v>
      </c>
      <c r="E899" s="13" t="s">
        <v>6177</v>
      </c>
      <c r="F899" s="13" t="s">
        <v>3693</v>
      </c>
      <c r="G899" s="13" t="s">
        <v>4201</v>
      </c>
      <c r="H899" s="13" t="s">
        <v>4202</v>
      </c>
      <c r="I899" s="14">
        <v>1</v>
      </c>
      <c r="J899" s="13" t="s">
        <v>514</v>
      </c>
      <c r="K899" s="13" t="s">
        <v>4217</v>
      </c>
      <c r="L899" s="13" t="s">
        <v>4204</v>
      </c>
      <c r="M899" s="13" t="s">
        <v>4205</v>
      </c>
    </row>
    <row r="900" spans="1:13" x14ac:dyDescent="0.3">
      <c r="A900" s="13" t="s">
        <v>515</v>
      </c>
      <c r="B900" s="13" t="s">
        <v>6175</v>
      </c>
      <c r="C900" s="13" t="s">
        <v>3790</v>
      </c>
      <c r="D900" s="13" t="s">
        <v>6176</v>
      </c>
      <c r="E900" s="13" t="s">
        <v>6178</v>
      </c>
      <c r="F900" s="13" t="s">
        <v>3693</v>
      </c>
      <c r="G900" s="13" t="s">
        <v>4245</v>
      </c>
      <c r="H900" s="13" t="s">
        <v>4246</v>
      </c>
      <c r="I900" s="14">
        <v>1</v>
      </c>
      <c r="J900" s="13" t="s">
        <v>514</v>
      </c>
      <c r="K900" s="13" t="s">
        <v>4241</v>
      </c>
      <c r="L900" s="13" t="s">
        <v>4204</v>
      </c>
      <c r="M900" s="13" t="s">
        <v>4247</v>
      </c>
    </row>
    <row r="901" spans="1:13" x14ac:dyDescent="0.3">
      <c r="A901" s="13" t="s">
        <v>515</v>
      </c>
      <c r="B901" s="13" t="s">
        <v>6175</v>
      </c>
      <c r="C901" s="13" t="s">
        <v>3790</v>
      </c>
      <c r="D901" s="13" t="s">
        <v>6176</v>
      </c>
      <c r="E901" s="13" t="s">
        <v>6179</v>
      </c>
      <c r="F901" s="13" t="s">
        <v>3693</v>
      </c>
      <c r="G901" s="13" t="s">
        <v>6180</v>
      </c>
      <c r="H901" s="13" t="s">
        <v>5415</v>
      </c>
      <c r="I901" s="14">
        <v>3</v>
      </c>
      <c r="J901" s="13" t="s">
        <v>514</v>
      </c>
      <c r="K901" s="13" t="s">
        <v>3736</v>
      </c>
      <c r="L901" s="13" t="s">
        <v>4204</v>
      </c>
      <c r="M901" s="13" t="s">
        <v>4267</v>
      </c>
    </row>
    <row r="902" spans="1:13" x14ac:dyDescent="0.3">
      <c r="A902" s="13" t="s">
        <v>36</v>
      </c>
      <c r="B902" s="13" t="s">
        <v>4158</v>
      </c>
      <c r="C902" s="13" t="s">
        <v>4136</v>
      </c>
      <c r="D902" s="13" t="s">
        <v>4159</v>
      </c>
      <c r="E902" s="13" t="s">
        <v>6181</v>
      </c>
      <c r="F902" s="13" t="s">
        <v>3693</v>
      </c>
      <c r="G902" s="13" t="s">
        <v>4201</v>
      </c>
      <c r="H902" s="13" t="s">
        <v>4202</v>
      </c>
      <c r="I902" s="14">
        <v>2</v>
      </c>
      <c r="J902" s="13" t="s">
        <v>35</v>
      </c>
      <c r="K902" s="13" t="s">
        <v>3744</v>
      </c>
      <c r="L902" s="13" t="s">
        <v>4204</v>
      </c>
      <c r="M902" s="13" t="s">
        <v>4205</v>
      </c>
    </row>
    <row r="903" spans="1:13" x14ac:dyDescent="0.3">
      <c r="A903" s="13" t="s">
        <v>3225</v>
      </c>
      <c r="B903" s="13" t="s">
        <v>5484</v>
      </c>
      <c r="C903" s="13" t="s">
        <v>3956</v>
      </c>
      <c r="D903" s="13" t="s">
        <v>6182</v>
      </c>
      <c r="E903" s="13" t="s">
        <v>6183</v>
      </c>
      <c r="F903" s="13" t="s">
        <v>3693</v>
      </c>
      <c r="G903" s="13" t="s">
        <v>4297</v>
      </c>
      <c r="H903" s="13" t="s">
        <v>4298</v>
      </c>
      <c r="I903" s="14">
        <v>1</v>
      </c>
      <c r="J903" s="13" t="s">
        <v>3224</v>
      </c>
      <c r="K903" s="13" t="s">
        <v>3757</v>
      </c>
      <c r="L903" s="13" t="s">
        <v>4204</v>
      </c>
      <c r="M903" s="13" t="s">
        <v>4299</v>
      </c>
    </row>
    <row r="904" spans="1:13" x14ac:dyDescent="0.3">
      <c r="A904" s="13" t="s">
        <v>150</v>
      </c>
      <c r="B904" s="13" t="s">
        <v>6184</v>
      </c>
      <c r="C904" s="13" t="s">
        <v>3715</v>
      </c>
      <c r="D904" s="13" t="s">
        <v>6185</v>
      </c>
      <c r="E904" s="13" t="s">
        <v>6186</v>
      </c>
      <c r="F904" s="13" t="s">
        <v>3693</v>
      </c>
      <c r="G904" s="13" t="s">
        <v>4783</v>
      </c>
      <c r="H904" s="13" t="s">
        <v>4784</v>
      </c>
      <c r="I904" s="14">
        <v>1</v>
      </c>
      <c r="J904" s="13" t="s">
        <v>149</v>
      </c>
      <c r="K904" s="13" t="s">
        <v>4217</v>
      </c>
      <c r="L904" s="13" t="s">
        <v>4204</v>
      </c>
      <c r="M904" s="13" t="s">
        <v>4550</v>
      </c>
    </row>
    <row r="905" spans="1:13" x14ac:dyDescent="0.3">
      <c r="A905" s="13" t="s">
        <v>851</v>
      </c>
      <c r="B905" s="13" t="s">
        <v>6187</v>
      </c>
      <c r="C905" s="13" t="s">
        <v>3715</v>
      </c>
      <c r="D905" s="13" t="s">
        <v>6188</v>
      </c>
      <c r="E905" s="13" t="s">
        <v>6189</v>
      </c>
      <c r="F905" s="13" t="s">
        <v>3693</v>
      </c>
      <c r="G905" s="13" t="s">
        <v>4279</v>
      </c>
      <c r="H905" s="13" t="s">
        <v>4280</v>
      </c>
      <c r="I905" s="14">
        <v>1</v>
      </c>
      <c r="J905" s="13" t="s">
        <v>850</v>
      </c>
      <c r="K905" s="13" t="s">
        <v>4336</v>
      </c>
      <c r="L905" s="13" t="s">
        <v>4204</v>
      </c>
      <c r="M905" s="13" t="s">
        <v>4209</v>
      </c>
    </row>
    <row r="906" spans="1:13" x14ac:dyDescent="0.3">
      <c r="A906" s="13" t="s">
        <v>720</v>
      </c>
      <c r="B906" s="13" t="s">
        <v>6190</v>
      </c>
      <c r="C906" s="13" t="s">
        <v>4252</v>
      </c>
      <c r="D906" s="13" t="s">
        <v>6191</v>
      </c>
      <c r="E906" s="13" t="s">
        <v>6192</v>
      </c>
      <c r="F906" s="13" t="s">
        <v>3693</v>
      </c>
      <c r="G906" s="13" t="s">
        <v>4201</v>
      </c>
      <c r="H906" s="13" t="s">
        <v>4202</v>
      </c>
      <c r="I906" s="14">
        <v>1</v>
      </c>
      <c r="J906" s="13" t="s">
        <v>719</v>
      </c>
      <c r="K906" s="13" t="s">
        <v>4952</v>
      </c>
      <c r="L906" s="13" t="s">
        <v>4204</v>
      </c>
      <c r="M906" s="13" t="s">
        <v>4205</v>
      </c>
    </row>
    <row r="907" spans="1:13" x14ac:dyDescent="0.3">
      <c r="A907" s="13" t="s">
        <v>3259</v>
      </c>
      <c r="B907" s="13" t="s">
        <v>6193</v>
      </c>
      <c r="C907" s="13" t="s">
        <v>3956</v>
      </c>
      <c r="D907" s="13" t="s">
        <v>6194</v>
      </c>
      <c r="E907" s="13" t="s">
        <v>6195</v>
      </c>
      <c r="F907" s="13" t="s">
        <v>3693</v>
      </c>
      <c r="G907" s="13" t="s">
        <v>4297</v>
      </c>
      <c r="H907" s="13" t="s">
        <v>4298</v>
      </c>
      <c r="I907" s="14">
        <v>1</v>
      </c>
      <c r="J907" s="13" t="s">
        <v>3258</v>
      </c>
      <c r="K907" s="13" t="s">
        <v>3757</v>
      </c>
      <c r="L907" s="13" t="s">
        <v>4204</v>
      </c>
      <c r="M907" s="13" t="s">
        <v>4299</v>
      </c>
    </row>
    <row r="908" spans="1:13" x14ac:dyDescent="0.3">
      <c r="A908" s="13" t="s">
        <v>1384</v>
      </c>
      <c r="B908" s="13" t="s">
        <v>6196</v>
      </c>
      <c r="C908" s="13" t="s">
        <v>3871</v>
      </c>
      <c r="D908" s="13" t="s">
        <v>6197</v>
      </c>
      <c r="E908" s="13" t="s">
        <v>6198</v>
      </c>
      <c r="F908" s="13" t="s">
        <v>3693</v>
      </c>
      <c r="G908" s="13" t="s">
        <v>4279</v>
      </c>
      <c r="H908" s="13" t="s">
        <v>4280</v>
      </c>
      <c r="I908" s="14">
        <v>1</v>
      </c>
      <c r="J908" s="13" t="s">
        <v>1383</v>
      </c>
      <c r="K908" s="13" t="s">
        <v>3842</v>
      </c>
      <c r="L908" s="13" t="s">
        <v>4204</v>
      </c>
      <c r="M908" s="13" t="s">
        <v>4209</v>
      </c>
    </row>
    <row r="909" spans="1:13" x14ac:dyDescent="0.3">
      <c r="A909" s="13" t="s">
        <v>877</v>
      </c>
      <c r="B909" s="13" t="s">
        <v>6199</v>
      </c>
      <c r="C909" s="13" t="s">
        <v>3715</v>
      </c>
      <c r="D909" s="13" t="s">
        <v>6200</v>
      </c>
      <c r="E909" s="13" t="s">
        <v>6201</v>
      </c>
      <c r="F909" s="13" t="s">
        <v>3693</v>
      </c>
      <c r="G909" s="13" t="s">
        <v>4365</v>
      </c>
      <c r="H909" s="13" t="s">
        <v>4366</v>
      </c>
      <c r="I909" s="14">
        <v>2</v>
      </c>
      <c r="J909" s="13" t="s">
        <v>876</v>
      </c>
      <c r="K909" s="13" t="s">
        <v>4060</v>
      </c>
      <c r="L909" s="13" t="s">
        <v>4204</v>
      </c>
      <c r="M909" s="13" t="s">
        <v>3771</v>
      </c>
    </row>
    <row r="910" spans="1:13" x14ac:dyDescent="0.3">
      <c r="A910" s="13" t="s">
        <v>1132</v>
      </c>
      <c r="B910" s="13" t="s">
        <v>6202</v>
      </c>
      <c r="C910" s="13" t="s">
        <v>3790</v>
      </c>
      <c r="D910" s="13" t="s">
        <v>6203</v>
      </c>
      <c r="E910" s="13" t="s">
        <v>6204</v>
      </c>
      <c r="F910" s="13" t="s">
        <v>3693</v>
      </c>
      <c r="G910" s="13" t="s">
        <v>5741</v>
      </c>
      <c r="H910" s="13" t="s">
        <v>5742</v>
      </c>
      <c r="I910" s="14">
        <v>1</v>
      </c>
      <c r="J910" s="13" t="s">
        <v>1131</v>
      </c>
      <c r="K910" s="13" t="s">
        <v>3860</v>
      </c>
      <c r="L910" s="13" t="s">
        <v>4204</v>
      </c>
      <c r="M910" s="13" t="s">
        <v>4247</v>
      </c>
    </row>
    <row r="911" spans="1:13" x14ac:dyDescent="0.3">
      <c r="A911" s="13" t="s">
        <v>1132</v>
      </c>
      <c r="B911" s="13" t="s">
        <v>6202</v>
      </c>
      <c r="C911" s="13" t="s">
        <v>3790</v>
      </c>
      <c r="D911" s="13" t="s">
        <v>6203</v>
      </c>
      <c r="E911" s="13" t="s">
        <v>6205</v>
      </c>
      <c r="F911" s="13" t="s">
        <v>3693</v>
      </c>
      <c r="G911" s="13" t="s">
        <v>4245</v>
      </c>
      <c r="H911" s="13" t="s">
        <v>4246</v>
      </c>
      <c r="I911" s="14">
        <v>1</v>
      </c>
      <c r="J911" s="13" t="s">
        <v>1131</v>
      </c>
      <c r="K911" s="13" t="s">
        <v>3803</v>
      </c>
      <c r="L911" s="13" t="s">
        <v>4204</v>
      </c>
      <c r="M911" s="13" t="s">
        <v>4247</v>
      </c>
    </row>
    <row r="912" spans="1:13" x14ac:dyDescent="0.3">
      <c r="A912" s="13" t="s">
        <v>226</v>
      </c>
      <c r="B912" s="13" t="s">
        <v>4175</v>
      </c>
      <c r="C912" s="13" t="s">
        <v>3782</v>
      </c>
      <c r="D912" s="13" t="s">
        <v>4176</v>
      </c>
      <c r="E912" s="13" t="s">
        <v>6206</v>
      </c>
      <c r="F912" s="13" t="s">
        <v>3693</v>
      </c>
      <c r="G912" s="13" t="s">
        <v>4315</v>
      </c>
      <c r="H912" s="13" t="s">
        <v>4316</v>
      </c>
      <c r="I912" s="14">
        <v>1</v>
      </c>
      <c r="J912" s="13" t="s">
        <v>225</v>
      </c>
      <c r="K912" s="13" t="s">
        <v>4032</v>
      </c>
      <c r="L912" s="13" t="s">
        <v>4204</v>
      </c>
      <c r="M912" s="13" t="s">
        <v>4247</v>
      </c>
    </row>
    <row r="913" spans="1:13" x14ac:dyDescent="0.3">
      <c r="A913" s="13" t="s">
        <v>226</v>
      </c>
      <c r="B913" s="13" t="s">
        <v>4175</v>
      </c>
      <c r="C913" s="13" t="s">
        <v>3782</v>
      </c>
      <c r="D913" s="13" t="s">
        <v>4176</v>
      </c>
      <c r="E913" s="13" t="s">
        <v>6207</v>
      </c>
      <c r="F913" s="13" t="s">
        <v>3693</v>
      </c>
      <c r="G913" s="13" t="s">
        <v>4315</v>
      </c>
      <c r="H913" s="13" t="s">
        <v>4316</v>
      </c>
      <c r="I913" s="14">
        <v>1</v>
      </c>
      <c r="J913" s="13" t="s">
        <v>225</v>
      </c>
      <c r="K913" s="13" t="s">
        <v>3899</v>
      </c>
      <c r="L913" s="13" t="s">
        <v>4204</v>
      </c>
      <c r="M913" s="13" t="s">
        <v>4247</v>
      </c>
    </row>
    <row r="914" spans="1:13" x14ac:dyDescent="0.3">
      <c r="A914" s="13" t="s">
        <v>359</v>
      </c>
      <c r="B914" s="13" t="s">
        <v>6208</v>
      </c>
      <c r="C914" s="13" t="s">
        <v>3902</v>
      </c>
      <c r="D914" s="13" t="s">
        <v>6209</v>
      </c>
      <c r="E914" s="13" t="s">
        <v>6210</v>
      </c>
      <c r="F914" s="13" t="s">
        <v>3693</v>
      </c>
      <c r="G914" s="13" t="s">
        <v>6211</v>
      </c>
      <c r="H914" s="13" t="s">
        <v>6212</v>
      </c>
      <c r="I914" s="14">
        <v>1</v>
      </c>
      <c r="J914" s="13" t="s">
        <v>358</v>
      </c>
      <c r="K914" s="13" t="s">
        <v>4224</v>
      </c>
      <c r="L914" s="13" t="s">
        <v>4204</v>
      </c>
      <c r="M914" s="13" t="s">
        <v>4267</v>
      </c>
    </row>
    <row r="915" spans="1:13" x14ac:dyDescent="0.3">
      <c r="A915" s="13" t="s">
        <v>3227</v>
      </c>
      <c r="B915" s="13" t="s">
        <v>4378</v>
      </c>
      <c r="C915" s="13" t="s">
        <v>3956</v>
      </c>
      <c r="D915" s="13" t="s">
        <v>4379</v>
      </c>
      <c r="E915" s="13" t="s">
        <v>6213</v>
      </c>
      <c r="F915" s="13" t="s">
        <v>3693</v>
      </c>
      <c r="G915" s="13" t="s">
        <v>4297</v>
      </c>
      <c r="H915" s="13" t="s">
        <v>4298</v>
      </c>
      <c r="I915" s="14">
        <v>1</v>
      </c>
      <c r="J915" s="13" t="s">
        <v>3226</v>
      </c>
      <c r="K915" s="13" t="s">
        <v>3757</v>
      </c>
      <c r="L915" s="13" t="s">
        <v>4204</v>
      </c>
      <c r="M915" s="13" t="s">
        <v>4299</v>
      </c>
    </row>
    <row r="916" spans="1:13" x14ac:dyDescent="0.3">
      <c r="A916" s="13" t="s">
        <v>1412</v>
      </c>
      <c r="B916" s="13" t="s">
        <v>6214</v>
      </c>
      <c r="C916" s="13" t="s">
        <v>4252</v>
      </c>
      <c r="D916" s="13" t="s">
        <v>6215</v>
      </c>
      <c r="E916" s="13" t="s">
        <v>6216</v>
      </c>
      <c r="F916" s="13" t="s">
        <v>3693</v>
      </c>
      <c r="G916" s="13" t="s">
        <v>4201</v>
      </c>
      <c r="H916" s="13" t="s">
        <v>4202</v>
      </c>
      <c r="I916" s="14">
        <v>1</v>
      </c>
      <c r="J916" s="13" t="s">
        <v>1411</v>
      </c>
      <c r="K916" s="13" t="s">
        <v>4023</v>
      </c>
      <c r="L916" s="13" t="s">
        <v>4204</v>
      </c>
      <c r="M916" s="13" t="s">
        <v>4205</v>
      </c>
    </row>
    <row r="917" spans="1:13" x14ac:dyDescent="0.3">
      <c r="A917" s="13" t="s">
        <v>1388</v>
      </c>
      <c r="B917" s="13" t="s">
        <v>4178</v>
      </c>
      <c r="C917" s="13" t="s">
        <v>3731</v>
      </c>
      <c r="D917" s="13" t="s">
        <v>4179</v>
      </c>
      <c r="E917" s="13" t="s">
        <v>6217</v>
      </c>
      <c r="F917" s="13" t="s">
        <v>3693</v>
      </c>
      <c r="G917" s="13" t="s">
        <v>4245</v>
      </c>
      <c r="H917" s="13" t="s">
        <v>4246</v>
      </c>
      <c r="I917" s="14">
        <v>1</v>
      </c>
      <c r="J917" s="13" t="s">
        <v>1387</v>
      </c>
      <c r="K917" s="13" t="s">
        <v>3705</v>
      </c>
      <c r="L917" s="13" t="s">
        <v>4204</v>
      </c>
      <c r="M917" s="13" t="s">
        <v>4247</v>
      </c>
    </row>
    <row r="918" spans="1:13" x14ac:dyDescent="0.3">
      <c r="A918" s="13" t="s">
        <v>1388</v>
      </c>
      <c r="B918" s="13" t="s">
        <v>4178</v>
      </c>
      <c r="C918" s="13" t="s">
        <v>3731</v>
      </c>
      <c r="D918" s="13" t="s">
        <v>4179</v>
      </c>
      <c r="E918" s="13" t="s">
        <v>6218</v>
      </c>
      <c r="F918" s="13" t="s">
        <v>3693</v>
      </c>
      <c r="G918" s="13" t="s">
        <v>4315</v>
      </c>
      <c r="H918" s="13" t="s">
        <v>4316</v>
      </c>
      <c r="I918" s="14">
        <v>1</v>
      </c>
      <c r="J918" s="13" t="s">
        <v>1387</v>
      </c>
      <c r="K918" s="13" t="s">
        <v>3976</v>
      </c>
      <c r="L918" s="13" t="s">
        <v>4204</v>
      </c>
      <c r="M918" s="13" t="s">
        <v>4247</v>
      </c>
    </row>
    <row r="919" spans="1:13" x14ac:dyDescent="0.3">
      <c r="A919" s="13" t="s">
        <v>834</v>
      </c>
      <c r="B919" s="13" t="s">
        <v>4116</v>
      </c>
      <c r="C919" s="13" t="s">
        <v>4054</v>
      </c>
      <c r="D919" s="13" t="s">
        <v>4181</v>
      </c>
      <c r="E919" s="13" t="s">
        <v>6219</v>
      </c>
      <c r="F919" s="13" t="s">
        <v>3693</v>
      </c>
      <c r="G919" s="13" t="s">
        <v>6220</v>
      </c>
      <c r="H919" s="13" t="s">
        <v>6221</v>
      </c>
      <c r="I919" s="14">
        <v>1</v>
      </c>
      <c r="J919" s="13" t="s">
        <v>833</v>
      </c>
      <c r="K919" s="13" t="s">
        <v>4238</v>
      </c>
      <c r="L919" s="13" t="s">
        <v>4204</v>
      </c>
      <c r="M919" s="13" t="s">
        <v>3962</v>
      </c>
    </row>
    <row r="920" spans="1:13" x14ac:dyDescent="0.3">
      <c r="A920" s="13" t="s">
        <v>834</v>
      </c>
      <c r="B920" s="13" t="s">
        <v>4116</v>
      </c>
      <c r="C920" s="13" t="s">
        <v>4054</v>
      </c>
      <c r="D920" s="13" t="s">
        <v>4181</v>
      </c>
      <c r="E920" s="13" t="s">
        <v>6222</v>
      </c>
      <c r="F920" s="13" t="s">
        <v>3693</v>
      </c>
      <c r="G920" s="13" t="s">
        <v>5329</v>
      </c>
      <c r="H920" s="13" t="s">
        <v>5330</v>
      </c>
      <c r="I920" s="14">
        <v>2</v>
      </c>
      <c r="J920" s="13" t="s">
        <v>833</v>
      </c>
      <c r="K920" s="13" t="s">
        <v>4039</v>
      </c>
      <c r="L920" s="13" t="s">
        <v>4204</v>
      </c>
      <c r="M920" s="13" t="s">
        <v>4586</v>
      </c>
    </row>
    <row r="921" spans="1:13" x14ac:dyDescent="0.3">
      <c r="A921" s="13" t="s">
        <v>543</v>
      </c>
      <c r="B921" s="13" t="s">
        <v>6223</v>
      </c>
      <c r="C921" s="13" t="s">
        <v>3739</v>
      </c>
      <c r="D921" s="13" t="s">
        <v>6224</v>
      </c>
      <c r="E921" s="13" t="s">
        <v>6225</v>
      </c>
      <c r="F921" s="13" t="s">
        <v>3693</v>
      </c>
      <c r="G921" s="13" t="s">
        <v>5695</v>
      </c>
      <c r="H921" s="13" t="s">
        <v>5696</v>
      </c>
      <c r="I921" s="14">
        <v>1</v>
      </c>
      <c r="J921" s="13" t="s">
        <v>542</v>
      </c>
      <c r="K921" s="13" t="s">
        <v>4089</v>
      </c>
      <c r="L921" s="13" t="s">
        <v>4204</v>
      </c>
      <c r="M921" s="13" t="s">
        <v>5596</v>
      </c>
    </row>
    <row r="922" spans="1:13" x14ac:dyDescent="0.3">
      <c r="A922" s="13" t="s">
        <v>543</v>
      </c>
      <c r="B922" s="13" t="s">
        <v>6223</v>
      </c>
      <c r="C922" s="13" t="s">
        <v>3739</v>
      </c>
      <c r="D922" s="13" t="s">
        <v>6224</v>
      </c>
      <c r="E922" s="13" t="s">
        <v>6226</v>
      </c>
      <c r="F922" s="13" t="s">
        <v>3693</v>
      </c>
      <c r="G922" s="13" t="s">
        <v>4245</v>
      </c>
      <c r="H922" s="13" t="s">
        <v>4246</v>
      </c>
      <c r="I922" s="14">
        <v>2</v>
      </c>
      <c r="J922" s="13" t="s">
        <v>542</v>
      </c>
      <c r="K922" s="13" t="s">
        <v>4089</v>
      </c>
      <c r="L922" s="13" t="s">
        <v>4204</v>
      </c>
      <c r="M922" s="13" t="s">
        <v>4247</v>
      </c>
    </row>
    <row r="923" spans="1:13" x14ac:dyDescent="0.3">
      <c r="A923" s="13" t="s">
        <v>2206</v>
      </c>
      <c r="B923" s="13" t="s">
        <v>5679</v>
      </c>
      <c r="C923" s="13" t="s">
        <v>3985</v>
      </c>
      <c r="D923" s="13" t="s">
        <v>6227</v>
      </c>
      <c r="E923" s="13" t="s">
        <v>6228</v>
      </c>
      <c r="F923" s="13" t="s">
        <v>3693</v>
      </c>
      <c r="G923" s="13" t="s">
        <v>6229</v>
      </c>
      <c r="H923" s="13" t="s">
        <v>6230</v>
      </c>
      <c r="I923" s="14">
        <v>2</v>
      </c>
      <c r="J923" s="13" t="s">
        <v>2205</v>
      </c>
      <c r="K923" s="13" t="s">
        <v>3736</v>
      </c>
      <c r="L923" s="13" t="s">
        <v>4204</v>
      </c>
      <c r="M923" s="13" t="s">
        <v>4945</v>
      </c>
    </row>
    <row r="924" spans="1:13" x14ac:dyDescent="0.3">
      <c r="A924" s="13" t="s">
        <v>1546</v>
      </c>
      <c r="B924" s="13" t="s">
        <v>4116</v>
      </c>
      <c r="C924" s="13" t="s">
        <v>4054</v>
      </c>
      <c r="D924" s="13" t="s">
        <v>4181</v>
      </c>
      <c r="E924" s="13" t="s">
        <v>4182</v>
      </c>
      <c r="F924" s="13" t="s">
        <v>3693</v>
      </c>
      <c r="G924" s="13" t="s">
        <v>5329</v>
      </c>
      <c r="H924" s="13" t="s">
        <v>5330</v>
      </c>
      <c r="I924" s="14">
        <v>1</v>
      </c>
      <c r="J924" s="13" t="s">
        <v>1545</v>
      </c>
      <c r="K924" s="13" t="s">
        <v>3849</v>
      </c>
      <c r="L924" s="13" t="s">
        <v>4204</v>
      </c>
      <c r="M924" s="13" t="s">
        <v>4586</v>
      </c>
    </row>
    <row r="925" spans="1:13" x14ac:dyDescent="0.3">
      <c r="A925" s="13" t="s">
        <v>3402</v>
      </c>
      <c r="B925" s="13" t="s">
        <v>5674</v>
      </c>
      <c r="C925" s="13" t="s">
        <v>3956</v>
      </c>
      <c r="D925" s="13" t="s">
        <v>6231</v>
      </c>
      <c r="E925" s="13" t="s">
        <v>6232</v>
      </c>
      <c r="F925" s="13" t="s">
        <v>3693</v>
      </c>
      <c r="G925" s="13" t="s">
        <v>4297</v>
      </c>
      <c r="H925" s="13" t="s">
        <v>4298</v>
      </c>
      <c r="I925" s="14">
        <v>1</v>
      </c>
      <c r="J925" s="13" t="s">
        <v>3401</v>
      </c>
      <c r="K925" s="13" t="s">
        <v>3757</v>
      </c>
      <c r="L925" s="13" t="s">
        <v>4204</v>
      </c>
      <c r="M925" s="13" t="s">
        <v>4299</v>
      </c>
    </row>
    <row r="926" spans="1:13" x14ac:dyDescent="0.3">
      <c r="A926" s="13" t="s">
        <v>1455</v>
      </c>
      <c r="B926" s="13" t="s">
        <v>6233</v>
      </c>
      <c r="C926" s="13" t="s">
        <v>3956</v>
      </c>
      <c r="D926" s="13" t="s">
        <v>6234</v>
      </c>
      <c r="E926" s="13" t="s">
        <v>6235</v>
      </c>
      <c r="F926" s="13" t="s">
        <v>3693</v>
      </c>
      <c r="G926" s="13" t="s">
        <v>4282</v>
      </c>
      <c r="H926" s="13" t="s">
        <v>4283</v>
      </c>
      <c r="I926" s="14">
        <v>1</v>
      </c>
      <c r="J926" s="13" t="s">
        <v>1454</v>
      </c>
      <c r="K926" s="13" t="s">
        <v>3842</v>
      </c>
      <c r="L926" s="13" t="s">
        <v>4204</v>
      </c>
      <c r="M926" s="13" t="s">
        <v>4285</v>
      </c>
    </row>
    <row r="927" spans="1:13" x14ac:dyDescent="0.3">
      <c r="A927" s="13" t="s">
        <v>1291</v>
      </c>
      <c r="B927" s="13" t="s">
        <v>6236</v>
      </c>
      <c r="C927" s="13" t="s">
        <v>3723</v>
      </c>
      <c r="D927" s="13" t="s">
        <v>6237</v>
      </c>
      <c r="E927" s="13" t="s">
        <v>6238</v>
      </c>
      <c r="F927" s="13" t="s">
        <v>3693</v>
      </c>
      <c r="G927" s="13" t="s">
        <v>6003</v>
      </c>
      <c r="H927" s="13" t="s">
        <v>6004</v>
      </c>
      <c r="I927" s="14">
        <v>1</v>
      </c>
      <c r="J927" s="13" t="s">
        <v>1290</v>
      </c>
      <c r="K927" s="13" t="s">
        <v>3860</v>
      </c>
      <c r="L927" s="13" t="s">
        <v>4204</v>
      </c>
      <c r="M927" s="13" t="s">
        <v>4267</v>
      </c>
    </row>
    <row r="928" spans="1:13" x14ac:dyDescent="0.3">
      <c r="A928" s="13" t="s">
        <v>381</v>
      </c>
      <c r="B928" s="13" t="s">
        <v>4183</v>
      </c>
      <c r="C928" s="13" t="s">
        <v>4184</v>
      </c>
      <c r="D928" s="13" t="s">
        <v>4185</v>
      </c>
      <c r="E928" s="13" t="s">
        <v>6239</v>
      </c>
      <c r="F928" s="13" t="s">
        <v>3693</v>
      </c>
      <c r="G928" s="13" t="s">
        <v>5541</v>
      </c>
      <c r="H928" s="13" t="s">
        <v>5542</v>
      </c>
      <c r="I928" s="14">
        <v>1</v>
      </c>
      <c r="J928" s="13" t="s">
        <v>380</v>
      </c>
      <c r="K928" s="13" t="s">
        <v>3744</v>
      </c>
      <c r="L928" s="13" t="s">
        <v>4204</v>
      </c>
      <c r="M928" s="13" t="s">
        <v>4267</v>
      </c>
    </row>
    <row r="929" spans="1:13" x14ac:dyDescent="0.3">
      <c r="A929" s="13" t="s">
        <v>381</v>
      </c>
      <c r="B929" s="13" t="s">
        <v>4183</v>
      </c>
      <c r="C929" s="13" t="s">
        <v>4184</v>
      </c>
      <c r="D929" s="13" t="s">
        <v>4185</v>
      </c>
      <c r="E929" s="13" t="s">
        <v>6239</v>
      </c>
      <c r="F929" s="13" t="s">
        <v>3693</v>
      </c>
      <c r="G929" s="13" t="s">
        <v>6240</v>
      </c>
      <c r="H929" s="13" t="s">
        <v>6241</v>
      </c>
      <c r="I929" s="14">
        <v>1</v>
      </c>
      <c r="J929" s="13" t="s">
        <v>380</v>
      </c>
      <c r="K929" s="13" t="s">
        <v>3744</v>
      </c>
      <c r="L929" s="13" t="s">
        <v>4204</v>
      </c>
      <c r="M929" s="13" t="s">
        <v>4267</v>
      </c>
    </row>
    <row r="930" spans="1:13" x14ac:dyDescent="0.3">
      <c r="A930" s="13" t="s">
        <v>381</v>
      </c>
      <c r="B930" s="13" t="s">
        <v>4183</v>
      </c>
      <c r="C930" s="13" t="s">
        <v>4184</v>
      </c>
      <c r="D930" s="13" t="s">
        <v>4185</v>
      </c>
      <c r="E930" s="13" t="s">
        <v>6239</v>
      </c>
      <c r="F930" s="13" t="s">
        <v>3693</v>
      </c>
      <c r="G930" s="13" t="s">
        <v>6242</v>
      </c>
      <c r="H930" s="13" t="s">
        <v>6243</v>
      </c>
      <c r="I930" s="14">
        <v>1</v>
      </c>
      <c r="J930" s="13" t="s">
        <v>380</v>
      </c>
      <c r="K930" s="13" t="s">
        <v>3744</v>
      </c>
      <c r="L930" s="13" t="s">
        <v>4204</v>
      </c>
      <c r="M930" s="13" t="s">
        <v>4267</v>
      </c>
    </row>
    <row r="931" spans="1:13" x14ac:dyDescent="0.3">
      <c r="A931" s="13" t="s">
        <v>317</v>
      </c>
      <c r="B931" s="13" t="s">
        <v>6244</v>
      </c>
      <c r="C931" s="13" t="s">
        <v>3985</v>
      </c>
      <c r="D931" s="13" t="s">
        <v>6245</v>
      </c>
      <c r="E931" s="13" t="s">
        <v>6246</v>
      </c>
      <c r="F931" s="13" t="s">
        <v>3693</v>
      </c>
      <c r="G931" s="13" t="s">
        <v>4245</v>
      </c>
      <c r="H931" s="13" t="s">
        <v>4246</v>
      </c>
      <c r="I931" s="14">
        <v>1</v>
      </c>
      <c r="J931" s="13" t="s">
        <v>316</v>
      </c>
      <c r="K931" s="13" t="s">
        <v>3860</v>
      </c>
      <c r="L931" s="13" t="s">
        <v>4204</v>
      </c>
      <c r="M931" s="13" t="s">
        <v>4247</v>
      </c>
    </row>
    <row r="932" spans="1:13" x14ac:dyDescent="0.3">
      <c r="A932" s="13" t="s">
        <v>136</v>
      </c>
      <c r="B932" s="13" t="s">
        <v>4424</v>
      </c>
      <c r="C932" s="13" t="s">
        <v>4083</v>
      </c>
      <c r="D932" s="13" t="s">
        <v>6247</v>
      </c>
      <c r="E932" s="13" t="s">
        <v>6248</v>
      </c>
      <c r="F932" s="13" t="s">
        <v>3693</v>
      </c>
      <c r="G932" s="13" t="s">
        <v>4773</v>
      </c>
      <c r="H932" s="13" t="s">
        <v>4774</v>
      </c>
      <c r="I932" s="14">
        <v>4</v>
      </c>
      <c r="J932" s="13" t="s">
        <v>135</v>
      </c>
      <c r="K932" s="13" t="s">
        <v>3976</v>
      </c>
      <c r="L932" s="13" t="s">
        <v>4204</v>
      </c>
      <c r="M932" s="13" t="s">
        <v>3771</v>
      </c>
    </row>
    <row r="933" spans="1:13" x14ac:dyDescent="0.3">
      <c r="A933" s="13" t="s">
        <v>136</v>
      </c>
      <c r="B933" s="13" t="s">
        <v>4424</v>
      </c>
      <c r="C933" s="13" t="s">
        <v>4083</v>
      </c>
      <c r="D933" s="13" t="s">
        <v>6247</v>
      </c>
      <c r="E933" s="13" t="s">
        <v>6249</v>
      </c>
      <c r="F933" s="13" t="s">
        <v>3693</v>
      </c>
      <c r="G933" s="13" t="s">
        <v>4773</v>
      </c>
      <c r="H933" s="13" t="s">
        <v>4774</v>
      </c>
      <c r="I933" s="14">
        <v>4</v>
      </c>
      <c r="J933" s="13" t="s">
        <v>135</v>
      </c>
      <c r="K933" s="13" t="s">
        <v>4451</v>
      </c>
      <c r="L933" s="13" t="s">
        <v>4204</v>
      </c>
      <c r="M933" s="13" t="s">
        <v>3771</v>
      </c>
    </row>
    <row r="934" spans="1:13" x14ac:dyDescent="0.3">
      <c r="A934" s="13" t="s">
        <v>136</v>
      </c>
      <c r="B934" s="13" t="s">
        <v>4424</v>
      </c>
      <c r="C934" s="13" t="s">
        <v>4083</v>
      </c>
      <c r="D934" s="13" t="s">
        <v>6247</v>
      </c>
      <c r="E934" s="13" t="s">
        <v>6249</v>
      </c>
      <c r="F934" s="13" t="s">
        <v>3693</v>
      </c>
      <c r="G934" s="13" t="s">
        <v>4249</v>
      </c>
      <c r="H934" s="13" t="s">
        <v>4250</v>
      </c>
      <c r="I934" s="14">
        <v>2</v>
      </c>
      <c r="J934" s="13" t="s">
        <v>135</v>
      </c>
      <c r="K934" s="13" t="s">
        <v>4451</v>
      </c>
      <c r="L934" s="13" t="s">
        <v>4204</v>
      </c>
      <c r="M934" s="13" t="s">
        <v>4209</v>
      </c>
    </row>
    <row r="935" spans="1:13" x14ac:dyDescent="0.3">
      <c r="A935" s="13" t="s">
        <v>136</v>
      </c>
      <c r="B935" s="13" t="s">
        <v>4424</v>
      </c>
      <c r="C935" s="13" t="s">
        <v>4083</v>
      </c>
      <c r="D935" s="13" t="s">
        <v>6247</v>
      </c>
      <c r="E935" s="13" t="s">
        <v>6249</v>
      </c>
      <c r="F935" s="13" t="s">
        <v>3693</v>
      </c>
      <c r="G935" s="13" t="s">
        <v>6250</v>
      </c>
      <c r="H935" s="13" t="s">
        <v>6251</v>
      </c>
      <c r="I935" s="14">
        <v>4</v>
      </c>
      <c r="J935" s="13" t="s">
        <v>135</v>
      </c>
      <c r="K935" s="13" t="s">
        <v>4451</v>
      </c>
      <c r="L935" s="13" t="s">
        <v>4204</v>
      </c>
      <c r="M935" s="13" t="s">
        <v>6252</v>
      </c>
    </row>
    <row r="936" spans="1:13" x14ac:dyDescent="0.3">
      <c r="A936" s="13" t="s">
        <v>136</v>
      </c>
      <c r="B936" s="13" t="s">
        <v>4424</v>
      </c>
      <c r="C936" s="13" t="s">
        <v>4083</v>
      </c>
      <c r="D936" s="13" t="s">
        <v>6247</v>
      </c>
      <c r="E936" s="13" t="s">
        <v>6249</v>
      </c>
      <c r="F936" s="13" t="s">
        <v>3693</v>
      </c>
      <c r="G936" s="13" t="s">
        <v>6253</v>
      </c>
      <c r="H936" s="13" t="s">
        <v>6254</v>
      </c>
      <c r="I936" s="14">
        <v>1</v>
      </c>
      <c r="J936" s="13" t="s">
        <v>135</v>
      </c>
      <c r="K936" s="13" t="s">
        <v>4451</v>
      </c>
      <c r="L936" s="13" t="s">
        <v>4204</v>
      </c>
      <c r="M936" s="13" t="s">
        <v>6252</v>
      </c>
    </row>
    <row r="937" spans="1:13" x14ac:dyDescent="0.3">
      <c r="A937" s="13" t="s">
        <v>136</v>
      </c>
      <c r="B937" s="13" t="s">
        <v>4424</v>
      </c>
      <c r="C937" s="13" t="s">
        <v>4083</v>
      </c>
      <c r="D937" s="13" t="s">
        <v>6247</v>
      </c>
      <c r="E937" s="13" t="s">
        <v>6255</v>
      </c>
      <c r="F937" s="13" t="s">
        <v>3693</v>
      </c>
      <c r="G937" s="13" t="s">
        <v>6256</v>
      </c>
      <c r="H937" s="13" t="s">
        <v>6257</v>
      </c>
      <c r="I937" s="14">
        <v>4</v>
      </c>
      <c r="J937" s="13" t="s">
        <v>135</v>
      </c>
      <c r="K937" s="13" t="s">
        <v>4065</v>
      </c>
      <c r="L937" s="13" t="s">
        <v>4204</v>
      </c>
      <c r="M937" s="13" t="s">
        <v>5162</v>
      </c>
    </row>
    <row r="938" spans="1:13" x14ac:dyDescent="0.3">
      <c r="A938" s="13" t="s">
        <v>136</v>
      </c>
      <c r="B938" s="13" t="s">
        <v>4424</v>
      </c>
      <c r="C938" s="13" t="s">
        <v>4083</v>
      </c>
      <c r="D938" s="13" t="s">
        <v>6247</v>
      </c>
      <c r="E938" s="13" t="s">
        <v>6258</v>
      </c>
      <c r="F938" s="13" t="s">
        <v>3693</v>
      </c>
      <c r="G938" s="13" t="s">
        <v>6256</v>
      </c>
      <c r="H938" s="13" t="s">
        <v>6257</v>
      </c>
      <c r="I938" s="14">
        <v>3</v>
      </c>
      <c r="J938" s="13" t="s">
        <v>135</v>
      </c>
      <c r="K938" s="13" t="s">
        <v>3943</v>
      </c>
      <c r="L938" s="13" t="s">
        <v>4204</v>
      </c>
      <c r="M938" s="13" t="s">
        <v>5162</v>
      </c>
    </row>
    <row r="939" spans="1:13" x14ac:dyDescent="0.3">
      <c r="A939" s="13" t="s">
        <v>136</v>
      </c>
      <c r="B939" s="13" t="s">
        <v>4424</v>
      </c>
      <c r="C939" s="13" t="s">
        <v>4083</v>
      </c>
      <c r="D939" s="13" t="s">
        <v>6247</v>
      </c>
      <c r="E939" s="13" t="s">
        <v>6259</v>
      </c>
      <c r="F939" s="13" t="s">
        <v>3693</v>
      </c>
      <c r="G939" s="13" t="s">
        <v>4773</v>
      </c>
      <c r="H939" s="13" t="s">
        <v>4774</v>
      </c>
      <c r="I939" s="14">
        <v>3</v>
      </c>
      <c r="J939" s="13" t="s">
        <v>135</v>
      </c>
      <c r="K939" s="13" t="s">
        <v>3712</v>
      </c>
      <c r="L939" s="13" t="s">
        <v>4204</v>
      </c>
      <c r="M939" s="13" t="s">
        <v>3771</v>
      </c>
    </row>
    <row r="940" spans="1:13" x14ac:dyDescent="0.3">
      <c r="A940" s="13" t="s">
        <v>136</v>
      </c>
      <c r="B940" s="13" t="s">
        <v>4424</v>
      </c>
      <c r="C940" s="13" t="s">
        <v>4083</v>
      </c>
      <c r="D940" s="13" t="s">
        <v>6247</v>
      </c>
      <c r="E940" s="13" t="s">
        <v>6259</v>
      </c>
      <c r="F940" s="13" t="s">
        <v>3693</v>
      </c>
      <c r="G940" s="13" t="s">
        <v>5031</v>
      </c>
      <c r="H940" s="13" t="s">
        <v>5032</v>
      </c>
      <c r="I940" s="14">
        <v>2</v>
      </c>
      <c r="J940" s="13" t="s">
        <v>135</v>
      </c>
      <c r="K940" s="13" t="s">
        <v>3712</v>
      </c>
      <c r="L940" s="13" t="s">
        <v>4204</v>
      </c>
      <c r="M940" s="13" t="s">
        <v>3822</v>
      </c>
    </row>
    <row r="941" spans="1:13" x14ac:dyDescent="0.3">
      <c r="A941" s="13" t="s">
        <v>136</v>
      </c>
      <c r="B941" s="13" t="s">
        <v>4424</v>
      </c>
      <c r="C941" s="13" t="s">
        <v>4083</v>
      </c>
      <c r="D941" s="13" t="s">
        <v>6247</v>
      </c>
      <c r="E941" s="13" t="s">
        <v>6259</v>
      </c>
      <c r="F941" s="13" t="s">
        <v>3693</v>
      </c>
      <c r="G941" s="13" t="s">
        <v>4249</v>
      </c>
      <c r="H941" s="13" t="s">
        <v>4250</v>
      </c>
      <c r="I941" s="14">
        <v>1</v>
      </c>
      <c r="J941" s="13" t="s">
        <v>135</v>
      </c>
      <c r="K941" s="13" t="s">
        <v>3712</v>
      </c>
      <c r="L941" s="13" t="s">
        <v>4204</v>
      </c>
      <c r="M941" s="13" t="s">
        <v>4209</v>
      </c>
    </row>
    <row r="942" spans="1:13" x14ac:dyDescent="0.3">
      <c r="A942" s="13" t="s">
        <v>1097</v>
      </c>
      <c r="B942" s="13" t="s">
        <v>6260</v>
      </c>
      <c r="C942" s="13" t="s">
        <v>3798</v>
      </c>
      <c r="D942" s="13" t="s">
        <v>6261</v>
      </c>
      <c r="E942" s="13" t="s">
        <v>6262</v>
      </c>
      <c r="F942" s="13" t="s">
        <v>3693</v>
      </c>
      <c r="G942" s="13" t="s">
        <v>4245</v>
      </c>
      <c r="H942" s="13" t="s">
        <v>4246</v>
      </c>
      <c r="I942" s="14">
        <v>1</v>
      </c>
      <c r="J942" s="13" t="s">
        <v>1096</v>
      </c>
      <c r="K942" s="13" t="s">
        <v>3854</v>
      </c>
      <c r="L942" s="13" t="s">
        <v>4204</v>
      </c>
      <c r="M942" s="13" t="s">
        <v>4247</v>
      </c>
    </row>
    <row r="943" spans="1:13" x14ac:dyDescent="0.3">
      <c r="A943" s="13" t="s">
        <v>138</v>
      </c>
      <c r="B943" s="13" t="s">
        <v>6263</v>
      </c>
      <c r="C943" s="13" t="s">
        <v>3773</v>
      </c>
      <c r="D943" s="13" t="s">
        <v>6264</v>
      </c>
      <c r="E943" s="13" t="s">
        <v>6265</v>
      </c>
      <c r="F943" s="13" t="s">
        <v>3693</v>
      </c>
      <c r="G943" s="13" t="s">
        <v>4245</v>
      </c>
      <c r="H943" s="13" t="s">
        <v>4246</v>
      </c>
      <c r="I943" s="14">
        <v>1</v>
      </c>
      <c r="J943" s="13" t="s">
        <v>137</v>
      </c>
      <c r="K943" s="13" t="s">
        <v>3967</v>
      </c>
      <c r="L943" s="13" t="s">
        <v>4204</v>
      </c>
      <c r="M943" s="13" t="s">
        <v>4247</v>
      </c>
    </row>
    <row r="944" spans="1:13" x14ac:dyDescent="0.3">
      <c r="A944" s="13" t="s">
        <v>1091</v>
      </c>
      <c r="B944" s="13" t="s">
        <v>6266</v>
      </c>
      <c r="C944" s="13" t="s">
        <v>3731</v>
      </c>
      <c r="D944" s="13" t="s">
        <v>6267</v>
      </c>
      <c r="E944" s="13" t="s">
        <v>6268</v>
      </c>
      <c r="F944" s="13" t="s">
        <v>3693</v>
      </c>
      <c r="G944" s="13" t="s">
        <v>6269</v>
      </c>
      <c r="H944" s="13" t="s">
        <v>6270</v>
      </c>
      <c r="I944" s="14">
        <v>1</v>
      </c>
      <c r="J944" s="13" t="s">
        <v>1090</v>
      </c>
      <c r="K944" s="13" t="s">
        <v>3854</v>
      </c>
      <c r="L944" s="13" t="s">
        <v>4204</v>
      </c>
      <c r="M944" s="13" t="s">
        <v>4267</v>
      </c>
    </row>
    <row r="945" spans="1:13" x14ac:dyDescent="0.3">
      <c r="A945" s="13" t="s">
        <v>345</v>
      </c>
      <c r="B945" s="13" t="s">
        <v>5671</v>
      </c>
      <c r="C945" s="13" t="s">
        <v>3690</v>
      </c>
      <c r="D945" s="13" t="s">
        <v>6271</v>
      </c>
      <c r="E945" s="13" t="s">
        <v>6272</v>
      </c>
      <c r="F945" s="13" t="s">
        <v>3693</v>
      </c>
      <c r="G945" s="13" t="s">
        <v>6273</v>
      </c>
      <c r="H945" s="13" t="s">
        <v>6274</v>
      </c>
      <c r="I945" s="14">
        <v>4</v>
      </c>
      <c r="J945" s="13" t="s">
        <v>497</v>
      </c>
      <c r="K945" s="13" t="s">
        <v>4217</v>
      </c>
      <c r="L945" s="13" t="s">
        <v>4204</v>
      </c>
      <c r="M945" s="13" t="s">
        <v>4361</v>
      </c>
    </row>
    <row r="946" spans="1:13" x14ac:dyDescent="0.3">
      <c r="A946" s="13" t="s">
        <v>375</v>
      </c>
      <c r="B946" s="13" t="s">
        <v>4212</v>
      </c>
      <c r="C946" s="13" t="s">
        <v>4136</v>
      </c>
      <c r="D946" s="13" t="s">
        <v>4332</v>
      </c>
      <c r="E946" s="13" t="s">
        <v>6275</v>
      </c>
      <c r="F946" s="13" t="s">
        <v>3693</v>
      </c>
      <c r="G946" s="13" t="s">
        <v>4315</v>
      </c>
      <c r="H946" s="13" t="s">
        <v>4316</v>
      </c>
      <c r="I946" s="14">
        <v>1</v>
      </c>
      <c r="J946" s="13" t="s">
        <v>374</v>
      </c>
      <c r="K946" s="13" t="s">
        <v>3842</v>
      </c>
      <c r="L946" s="13" t="s">
        <v>4204</v>
      </c>
      <c r="M946" s="13" t="s">
        <v>4247</v>
      </c>
    </row>
    <row r="947" spans="1:13" x14ac:dyDescent="0.3">
      <c r="A947" s="13" t="s">
        <v>883</v>
      </c>
      <c r="B947" s="13" t="s">
        <v>6276</v>
      </c>
      <c r="C947" s="13" t="s">
        <v>4007</v>
      </c>
      <c r="D947" s="13" t="s">
        <v>6277</v>
      </c>
      <c r="E947" s="13" t="s">
        <v>6278</v>
      </c>
      <c r="F947" s="13" t="s">
        <v>3693</v>
      </c>
      <c r="G947" s="13" t="s">
        <v>4207</v>
      </c>
      <c r="H947" s="13" t="s">
        <v>4208</v>
      </c>
      <c r="I947" s="14">
        <v>1</v>
      </c>
      <c r="J947" s="13" t="s">
        <v>882</v>
      </c>
      <c r="K947" s="13" t="s">
        <v>4032</v>
      </c>
      <c r="L947" s="13" t="s">
        <v>4204</v>
      </c>
      <c r="M947" s="13" t="s">
        <v>4209</v>
      </c>
    </row>
    <row r="948" spans="1:13" x14ac:dyDescent="0.3">
      <c r="A948" s="13" t="s">
        <v>883</v>
      </c>
      <c r="B948" s="13" t="s">
        <v>6276</v>
      </c>
      <c r="C948" s="13" t="s">
        <v>4007</v>
      </c>
      <c r="D948" s="13" t="s">
        <v>6277</v>
      </c>
      <c r="E948" s="13" t="s">
        <v>6278</v>
      </c>
      <c r="F948" s="13" t="s">
        <v>3693</v>
      </c>
      <c r="G948" s="13" t="s">
        <v>4210</v>
      </c>
      <c r="H948" s="13" t="s">
        <v>4211</v>
      </c>
      <c r="I948" s="14">
        <v>1</v>
      </c>
      <c r="J948" s="13" t="s">
        <v>882</v>
      </c>
      <c r="K948" s="13" t="s">
        <v>4032</v>
      </c>
      <c r="L948" s="13" t="s">
        <v>4204</v>
      </c>
      <c r="M948" s="13" t="s">
        <v>4209</v>
      </c>
    </row>
    <row r="949" spans="1:13" x14ac:dyDescent="0.3">
      <c r="A949" s="13" t="s">
        <v>494</v>
      </c>
      <c r="B949" s="13" t="s">
        <v>6279</v>
      </c>
      <c r="C949" s="13" t="s">
        <v>3773</v>
      </c>
      <c r="D949" s="13" t="s">
        <v>6280</v>
      </c>
      <c r="E949" s="13" t="s">
        <v>6281</v>
      </c>
      <c r="F949" s="13" t="s">
        <v>3693</v>
      </c>
      <c r="G949" s="13" t="s">
        <v>4845</v>
      </c>
      <c r="H949" s="13" t="s">
        <v>4717</v>
      </c>
      <c r="I949" s="14">
        <v>2</v>
      </c>
      <c r="J949" s="13" t="s">
        <v>493</v>
      </c>
      <c r="K949" s="13" t="s">
        <v>4238</v>
      </c>
      <c r="L949" s="13" t="s">
        <v>4204</v>
      </c>
      <c r="M949" s="13" t="s">
        <v>3771</v>
      </c>
    </row>
    <row r="950" spans="1:13" x14ac:dyDescent="0.3">
      <c r="A950" s="13" t="s">
        <v>494</v>
      </c>
      <c r="B950" s="13" t="s">
        <v>6279</v>
      </c>
      <c r="C950" s="13" t="s">
        <v>3773</v>
      </c>
      <c r="D950" s="13" t="s">
        <v>6280</v>
      </c>
      <c r="E950" s="13" t="s">
        <v>6282</v>
      </c>
      <c r="F950" s="13" t="s">
        <v>3693</v>
      </c>
      <c r="G950" s="13" t="s">
        <v>4845</v>
      </c>
      <c r="H950" s="13" t="s">
        <v>4717</v>
      </c>
      <c r="I950" s="14">
        <v>1</v>
      </c>
      <c r="J950" s="13" t="s">
        <v>493</v>
      </c>
      <c r="K950" s="13" t="s">
        <v>3860</v>
      </c>
      <c r="L950" s="13" t="s">
        <v>4204</v>
      </c>
      <c r="M950" s="13" t="s">
        <v>3771</v>
      </c>
    </row>
    <row r="951" spans="1:13" x14ac:dyDescent="0.3">
      <c r="A951" s="13" t="s">
        <v>494</v>
      </c>
      <c r="B951" s="13" t="s">
        <v>6279</v>
      </c>
      <c r="C951" s="13" t="s">
        <v>3773</v>
      </c>
      <c r="D951" s="13" t="s">
        <v>6280</v>
      </c>
      <c r="E951" s="13" t="s">
        <v>6283</v>
      </c>
      <c r="F951" s="13" t="s">
        <v>3693</v>
      </c>
      <c r="G951" s="13" t="s">
        <v>4845</v>
      </c>
      <c r="H951" s="13" t="s">
        <v>4717</v>
      </c>
      <c r="I951" s="14">
        <v>1</v>
      </c>
      <c r="J951" s="13" t="s">
        <v>493</v>
      </c>
      <c r="K951" s="13" t="s">
        <v>4121</v>
      </c>
      <c r="L951" s="13" t="s">
        <v>4204</v>
      </c>
      <c r="M951" s="13" t="s">
        <v>3771</v>
      </c>
    </row>
    <row r="952" spans="1:13" x14ac:dyDescent="0.3">
      <c r="A952" s="13" t="s">
        <v>494</v>
      </c>
      <c r="B952" s="13" t="s">
        <v>6279</v>
      </c>
      <c r="C952" s="13" t="s">
        <v>3773</v>
      </c>
      <c r="D952" s="13" t="s">
        <v>6280</v>
      </c>
      <c r="E952" s="13" t="s">
        <v>6284</v>
      </c>
      <c r="F952" s="13" t="s">
        <v>3693</v>
      </c>
      <c r="G952" s="13" t="s">
        <v>4845</v>
      </c>
      <c r="H952" s="13" t="s">
        <v>4717</v>
      </c>
      <c r="I952" s="14">
        <v>2</v>
      </c>
      <c r="J952" s="13" t="s">
        <v>493</v>
      </c>
      <c r="K952" s="13" t="s">
        <v>3899</v>
      </c>
      <c r="L952" s="13" t="s">
        <v>4204</v>
      </c>
      <c r="M952" s="13" t="s">
        <v>3771</v>
      </c>
    </row>
    <row r="953" spans="1:13" x14ac:dyDescent="0.3">
      <c r="A953" s="13" t="s">
        <v>494</v>
      </c>
      <c r="B953" s="13" t="s">
        <v>6279</v>
      </c>
      <c r="C953" s="13" t="s">
        <v>3773</v>
      </c>
      <c r="D953" s="13" t="s">
        <v>6280</v>
      </c>
      <c r="E953" s="13" t="s">
        <v>6285</v>
      </c>
      <c r="F953" s="13" t="s">
        <v>3693</v>
      </c>
      <c r="G953" s="13" t="s">
        <v>4201</v>
      </c>
      <c r="H953" s="13" t="s">
        <v>4202</v>
      </c>
      <c r="I953" s="14">
        <v>1</v>
      </c>
      <c r="J953" s="13" t="s">
        <v>493</v>
      </c>
      <c r="K953" s="13" t="s">
        <v>3770</v>
      </c>
      <c r="L953" s="13" t="s">
        <v>4204</v>
      </c>
      <c r="M953" s="13" t="s">
        <v>4205</v>
      </c>
    </row>
    <row r="954" spans="1:13" x14ac:dyDescent="0.3">
      <c r="A954" s="13" t="s">
        <v>624</v>
      </c>
      <c r="B954" s="13" t="s">
        <v>6286</v>
      </c>
      <c r="C954" s="13" t="s">
        <v>4233</v>
      </c>
      <c r="D954" s="13" t="s">
        <v>6287</v>
      </c>
      <c r="E954" s="13" t="s">
        <v>6288</v>
      </c>
      <c r="F954" s="13" t="s">
        <v>3693</v>
      </c>
      <c r="G954" s="13" t="s">
        <v>4201</v>
      </c>
      <c r="H954" s="13" t="s">
        <v>4202</v>
      </c>
      <c r="I954" s="14">
        <v>1</v>
      </c>
      <c r="J954" s="13" t="s">
        <v>623</v>
      </c>
      <c r="K954" s="13" t="s">
        <v>4952</v>
      </c>
      <c r="L954" s="13" t="s">
        <v>4204</v>
      </c>
      <c r="M954" s="13" t="s">
        <v>4205</v>
      </c>
    </row>
    <row r="955" spans="1:13" x14ac:dyDescent="0.3">
      <c r="A955" s="13" t="s">
        <v>624</v>
      </c>
      <c r="B955" s="13" t="s">
        <v>6286</v>
      </c>
      <c r="C955" s="13" t="s">
        <v>4233</v>
      </c>
      <c r="D955" s="13" t="s">
        <v>6287</v>
      </c>
      <c r="E955" s="13" t="s">
        <v>6289</v>
      </c>
      <c r="F955" s="13" t="s">
        <v>3693</v>
      </c>
      <c r="G955" s="13" t="s">
        <v>6290</v>
      </c>
      <c r="H955" s="13" t="s">
        <v>6291</v>
      </c>
      <c r="I955" s="14">
        <v>2</v>
      </c>
      <c r="J955" s="13" t="s">
        <v>623</v>
      </c>
      <c r="K955" s="13" t="s">
        <v>3849</v>
      </c>
      <c r="L955" s="13" t="s">
        <v>4204</v>
      </c>
      <c r="M955" s="13" t="s">
        <v>4267</v>
      </c>
    </row>
    <row r="956" spans="1:13" x14ac:dyDescent="0.3">
      <c r="A956" s="13" t="s">
        <v>624</v>
      </c>
      <c r="B956" s="13" t="s">
        <v>6286</v>
      </c>
      <c r="C956" s="13" t="s">
        <v>4233</v>
      </c>
      <c r="D956" s="13" t="s">
        <v>6287</v>
      </c>
      <c r="E956" s="13" t="s">
        <v>6289</v>
      </c>
      <c r="F956" s="13" t="s">
        <v>3693</v>
      </c>
      <c r="G956" s="13" t="s">
        <v>6292</v>
      </c>
      <c r="H956" s="13" t="s">
        <v>6291</v>
      </c>
      <c r="I956" s="14">
        <v>2</v>
      </c>
      <c r="J956" s="13" t="s">
        <v>623</v>
      </c>
      <c r="K956" s="13" t="s">
        <v>3849</v>
      </c>
      <c r="L956" s="13" t="s">
        <v>4204</v>
      </c>
      <c r="M956" s="13" t="s">
        <v>4267</v>
      </c>
    </row>
    <row r="957" spans="1:13" x14ac:dyDescent="0.3">
      <c r="A957" s="13" t="s">
        <v>624</v>
      </c>
      <c r="B957" s="13" t="s">
        <v>6286</v>
      </c>
      <c r="C957" s="13" t="s">
        <v>4233</v>
      </c>
      <c r="D957" s="13" t="s">
        <v>6287</v>
      </c>
      <c r="E957" s="13" t="s">
        <v>6289</v>
      </c>
      <c r="F957" s="13" t="s">
        <v>3693</v>
      </c>
      <c r="G957" s="13" t="s">
        <v>6293</v>
      </c>
      <c r="H957" s="13" t="s">
        <v>6291</v>
      </c>
      <c r="I957" s="14">
        <v>2</v>
      </c>
      <c r="J957" s="13" t="s">
        <v>623</v>
      </c>
      <c r="K957" s="13" t="s">
        <v>3849</v>
      </c>
      <c r="L957" s="13" t="s">
        <v>4204</v>
      </c>
      <c r="M957" s="13" t="s">
        <v>4267</v>
      </c>
    </row>
    <row r="958" spans="1:13" x14ac:dyDescent="0.3">
      <c r="A958" s="13" t="s">
        <v>1374</v>
      </c>
      <c r="B958" s="13" t="s">
        <v>6294</v>
      </c>
      <c r="C958" s="13" t="s">
        <v>4007</v>
      </c>
      <c r="D958" s="13" t="s">
        <v>6295</v>
      </c>
      <c r="E958" s="13" t="s">
        <v>6296</v>
      </c>
      <c r="F958" s="13" t="s">
        <v>3693</v>
      </c>
      <c r="G958" s="13" t="s">
        <v>4207</v>
      </c>
      <c r="H958" s="13" t="s">
        <v>4208</v>
      </c>
      <c r="I958" s="14">
        <v>2</v>
      </c>
      <c r="J958" s="13" t="s">
        <v>1373</v>
      </c>
      <c r="K958" s="13" t="s">
        <v>3993</v>
      </c>
      <c r="L958" s="13" t="s">
        <v>4204</v>
      </c>
      <c r="M958" s="13" t="s">
        <v>4209</v>
      </c>
    </row>
    <row r="959" spans="1:13" x14ac:dyDescent="0.3">
      <c r="A959" s="13" t="s">
        <v>1374</v>
      </c>
      <c r="B959" s="13" t="s">
        <v>6294</v>
      </c>
      <c r="C959" s="13" t="s">
        <v>4007</v>
      </c>
      <c r="D959" s="13" t="s">
        <v>6295</v>
      </c>
      <c r="E959" s="13" t="s">
        <v>6297</v>
      </c>
      <c r="F959" s="13" t="s">
        <v>3693</v>
      </c>
      <c r="G959" s="13" t="s">
        <v>4245</v>
      </c>
      <c r="H959" s="13" t="s">
        <v>4246</v>
      </c>
      <c r="I959" s="14">
        <v>1</v>
      </c>
      <c r="J959" s="13" t="s">
        <v>1373</v>
      </c>
      <c r="K959" s="13" t="s">
        <v>3993</v>
      </c>
      <c r="L959" s="13" t="s">
        <v>4204</v>
      </c>
      <c r="M959" s="13" t="s">
        <v>4247</v>
      </c>
    </row>
    <row r="960" spans="1:13" x14ac:dyDescent="0.3">
      <c r="A960" s="13" t="s">
        <v>172</v>
      </c>
      <c r="B960" s="13" t="s">
        <v>6298</v>
      </c>
      <c r="C960" s="13" t="s">
        <v>3715</v>
      </c>
      <c r="D960" s="13" t="s">
        <v>6299</v>
      </c>
      <c r="E960" s="13" t="s">
        <v>6300</v>
      </c>
      <c r="F960" s="13" t="s">
        <v>3693</v>
      </c>
      <c r="G960" s="13" t="s">
        <v>4222</v>
      </c>
      <c r="H960" s="13" t="s">
        <v>4223</v>
      </c>
      <c r="I960" s="14">
        <v>2</v>
      </c>
      <c r="J960" s="13" t="s">
        <v>171</v>
      </c>
      <c r="K960" s="13" t="s">
        <v>3744</v>
      </c>
      <c r="L960" s="13" t="s">
        <v>4204</v>
      </c>
      <c r="M960" s="13" t="s">
        <v>3771</v>
      </c>
    </row>
    <row r="961" spans="1:13" x14ac:dyDescent="0.3">
      <c r="A961" s="13" t="s">
        <v>172</v>
      </c>
      <c r="B961" s="13" t="s">
        <v>6298</v>
      </c>
      <c r="C961" s="13" t="s">
        <v>3715</v>
      </c>
      <c r="D961" s="13" t="s">
        <v>6299</v>
      </c>
      <c r="E961" s="13" t="s">
        <v>6300</v>
      </c>
      <c r="F961" s="13" t="s">
        <v>3693</v>
      </c>
      <c r="G961" s="13" t="s">
        <v>4381</v>
      </c>
      <c r="H961" s="13" t="s">
        <v>4382</v>
      </c>
      <c r="I961" s="14">
        <v>1</v>
      </c>
      <c r="J961" s="13" t="s">
        <v>171</v>
      </c>
      <c r="K961" s="13" t="s">
        <v>3744</v>
      </c>
      <c r="L961" s="13" t="s">
        <v>4204</v>
      </c>
      <c r="M961" s="13" t="s">
        <v>3771</v>
      </c>
    </row>
    <row r="962" spans="1:13" x14ac:dyDescent="0.3">
      <c r="A962" s="13" t="s">
        <v>172</v>
      </c>
      <c r="B962" s="13" t="s">
        <v>6298</v>
      </c>
      <c r="C962" s="13" t="s">
        <v>3715</v>
      </c>
      <c r="D962" s="13" t="s">
        <v>6299</v>
      </c>
      <c r="E962" s="13" t="s">
        <v>6301</v>
      </c>
      <c r="F962" s="13" t="s">
        <v>3693</v>
      </c>
      <c r="G962" s="13" t="s">
        <v>4222</v>
      </c>
      <c r="H962" s="13" t="s">
        <v>4223</v>
      </c>
      <c r="I962" s="14">
        <v>2</v>
      </c>
      <c r="J962" s="13" t="s">
        <v>171</v>
      </c>
      <c r="K962" s="13" t="s">
        <v>4217</v>
      </c>
      <c r="L962" s="13" t="s">
        <v>4204</v>
      </c>
      <c r="M962" s="13" t="s">
        <v>3771</v>
      </c>
    </row>
    <row r="963" spans="1:13" x14ac:dyDescent="0.3">
      <c r="A963" s="13" t="s">
        <v>172</v>
      </c>
      <c r="B963" s="13" t="s">
        <v>6298</v>
      </c>
      <c r="C963" s="13" t="s">
        <v>3715</v>
      </c>
      <c r="D963" s="13" t="s">
        <v>6299</v>
      </c>
      <c r="E963" s="13" t="s">
        <v>6302</v>
      </c>
      <c r="F963" s="13" t="s">
        <v>3693</v>
      </c>
      <c r="G963" s="13" t="s">
        <v>4222</v>
      </c>
      <c r="H963" s="13" t="s">
        <v>4223</v>
      </c>
      <c r="I963" s="14">
        <v>2</v>
      </c>
      <c r="J963" s="13" t="s">
        <v>171</v>
      </c>
      <c r="K963" s="13" t="s">
        <v>4230</v>
      </c>
      <c r="L963" s="13" t="s">
        <v>4204</v>
      </c>
      <c r="M963" s="13" t="s">
        <v>3771</v>
      </c>
    </row>
    <row r="964" spans="1:13" x14ac:dyDescent="0.3">
      <c r="A964" s="13" t="s">
        <v>172</v>
      </c>
      <c r="B964" s="13" t="s">
        <v>6298</v>
      </c>
      <c r="C964" s="13" t="s">
        <v>3715</v>
      </c>
      <c r="D964" s="13" t="s">
        <v>6299</v>
      </c>
      <c r="E964" s="13" t="s">
        <v>6302</v>
      </c>
      <c r="F964" s="13" t="s">
        <v>3693</v>
      </c>
      <c r="G964" s="13" t="s">
        <v>4381</v>
      </c>
      <c r="H964" s="13" t="s">
        <v>4382</v>
      </c>
      <c r="I964" s="14">
        <v>1</v>
      </c>
      <c r="J964" s="13" t="s">
        <v>171</v>
      </c>
      <c r="K964" s="13" t="s">
        <v>4230</v>
      </c>
      <c r="L964" s="13" t="s">
        <v>4204</v>
      </c>
      <c r="M964" s="13" t="s">
        <v>3771</v>
      </c>
    </row>
    <row r="965" spans="1:13" x14ac:dyDescent="0.3">
      <c r="A965" s="13" t="s">
        <v>172</v>
      </c>
      <c r="B965" s="13" t="s">
        <v>6298</v>
      </c>
      <c r="C965" s="13" t="s">
        <v>3715</v>
      </c>
      <c r="D965" s="13" t="s">
        <v>6299</v>
      </c>
      <c r="E965" s="13" t="s">
        <v>6303</v>
      </c>
      <c r="F965" s="13" t="s">
        <v>3693</v>
      </c>
      <c r="G965" s="13" t="s">
        <v>4222</v>
      </c>
      <c r="H965" s="13" t="s">
        <v>4223</v>
      </c>
      <c r="I965" s="14">
        <v>2</v>
      </c>
      <c r="J965" s="13" t="s">
        <v>171</v>
      </c>
      <c r="K965" s="13" t="s">
        <v>3728</v>
      </c>
      <c r="L965" s="13" t="s">
        <v>4204</v>
      </c>
      <c r="M965" s="13" t="s">
        <v>3771</v>
      </c>
    </row>
    <row r="966" spans="1:13" x14ac:dyDescent="0.3">
      <c r="A966" s="13" t="s">
        <v>172</v>
      </c>
      <c r="B966" s="13" t="s">
        <v>6298</v>
      </c>
      <c r="C966" s="13" t="s">
        <v>3715</v>
      </c>
      <c r="D966" s="13" t="s">
        <v>6299</v>
      </c>
      <c r="E966" s="13" t="s">
        <v>6303</v>
      </c>
      <c r="F966" s="13" t="s">
        <v>3693</v>
      </c>
      <c r="G966" s="13" t="s">
        <v>4381</v>
      </c>
      <c r="H966" s="13" t="s">
        <v>4382</v>
      </c>
      <c r="I966" s="14">
        <v>1</v>
      </c>
      <c r="J966" s="13" t="s">
        <v>171</v>
      </c>
      <c r="K966" s="13" t="s">
        <v>3728</v>
      </c>
      <c r="L966" s="13" t="s">
        <v>4204</v>
      </c>
      <c r="M966" s="13" t="s">
        <v>3771</v>
      </c>
    </row>
    <row r="967" spans="1:13" x14ac:dyDescent="0.3">
      <c r="A967" s="13" t="s">
        <v>172</v>
      </c>
      <c r="B967" s="13" t="s">
        <v>6298</v>
      </c>
      <c r="C967" s="13" t="s">
        <v>3715</v>
      </c>
      <c r="D967" s="13" t="s">
        <v>6299</v>
      </c>
      <c r="E967" s="13" t="s">
        <v>6303</v>
      </c>
      <c r="F967" s="13" t="s">
        <v>3693</v>
      </c>
      <c r="G967" s="13" t="s">
        <v>5443</v>
      </c>
      <c r="H967" s="13" t="s">
        <v>5444</v>
      </c>
      <c r="I967" s="14">
        <v>1</v>
      </c>
      <c r="J967" s="13" t="s">
        <v>171</v>
      </c>
      <c r="K967" s="13" t="s">
        <v>3728</v>
      </c>
      <c r="L967" s="13" t="s">
        <v>4204</v>
      </c>
      <c r="M967" s="13" t="s">
        <v>4267</v>
      </c>
    </row>
    <row r="968" spans="1:13" x14ac:dyDescent="0.3">
      <c r="A968" s="13" t="s">
        <v>172</v>
      </c>
      <c r="B968" s="13" t="s">
        <v>6298</v>
      </c>
      <c r="C968" s="13" t="s">
        <v>3715</v>
      </c>
      <c r="D968" s="13" t="s">
        <v>6299</v>
      </c>
      <c r="E968" s="13" t="s">
        <v>6304</v>
      </c>
      <c r="F968" s="13" t="s">
        <v>3693</v>
      </c>
      <c r="G968" s="13" t="s">
        <v>4222</v>
      </c>
      <c r="H968" s="13" t="s">
        <v>4223</v>
      </c>
      <c r="I968" s="14">
        <v>1</v>
      </c>
      <c r="J968" s="13" t="s">
        <v>171</v>
      </c>
      <c r="K968" s="13" t="s">
        <v>3899</v>
      </c>
      <c r="L968" s="13" t="s">
        <v>4204</v>
      </c>
      <c r="M968" s="13" t="s">
        <v>3771</v>
      </c>
    </row>
    <row r="969" spans="1:13" x14ac:dyDescent="0.3">
      <c r="A969" s="13" t="s">
        <v>172</v>
      </c>
      <c r="B969" s="13" t="s">
        <v>6298</v>
      </c>
      <c r="C969" s="13" t="s">
        <v>3715</v>
      </c>
      <c r="D969" s="13" t="s">
        <v>6299</v>
      </c>
      <c r="E969" s="13" t="s">
        <v>6304</v>
      </c>
      <c r="F969" s="13" t="s">
        <v>3693</v>
      </c>
      <c r="G969" s="13" t="s">
        <v>4381</v>
      </c>
      <c r="H969" s="13" t="s">
        <v>4382</v>
      </c>
      <c r="I969" s="14">
        <v>1</v>
      </c>
      <c r="J969" s="13" t="s">
        <v>171</v>
      </c>
      <c r="K969" s="13" t="s">
        <v>3899</v>
      </c>
      <c r="L969" s="13" t="s">
        <v>4204</v>
      </c>
      <c r="M969" s="13" t="s">
        <v>3771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155"/>
  <sheetViews>
    <sheetView topLeftCell="A2" workbookViewId="0">
      <selection activeCell="A2" sqref="A2"/>
    </sheetView>
  </sheetViews>
  <sheetFormatPr defaultRowHeight="14.4" x14ac:dyDescent="0.3"/>
  <cols>
    <col min="2" max="2" width="25" customWidth="1"/>
    <col min="3" max="3" width="12.44140625" customWidth="1"/>
    <col min="5" max="6" width="12.44140625" customWidth="1"/>
    <col min="13" max="13" width="48.6640625" bestFit="1" customWidth="1"/>
  </cols>
  <sheetData>
    <row r="1" spans="1:18" x14ac:dyDescent="0.3">
      <c r="A1" s="39" t="s">
        <v>6305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</row>
    <row r="2" spans="1:18" ht="27.45" customHeight="1" x14ac:dyDescent="0.3">
      <c r="A2" s="15" t="s">
        <v>3682</v>
      </c>
      <c r="B2" s="15" t="s">
        <v>6306</v>
      </c>
      <c r="C2" s="15" t="s">
        <v>6307</v>
      </c>
      <c r="D2" s="15" t="s">
        <v>6308</v>
      </c>
      <c r="E2" s="15" t="s">
        <v>3688</v>
      </c>
      <c r="F2" s="15" t="s">
        <v>6309</v>
      </c>
      <c r="G2" s="16" t="s">
        <v>6310</v>
      </c>
      <c r="H2" s="16" t="s">
        <v>3684</v>
      </c>
      <c r="I2" s="16" t="s">
        <v>6311</v>
      </c>
      <c r="J2" s="16" t="s">
        <v>6312</v>
      </c>
      <c r="K2" s="16" t="s">
        <v>6313</v>
      </c>
      <c r="L2" s="16" t="s">
        <v>6314</v>
      </c>
      <c r="M2" s="2" t="s">
        <v>19741</v>
      </c>
      <c r="N2" s="2" t="s">
        <v>19744</v>
      </c>
      <c r="O2" s="2" t="s">
        <v>19748</v>
      </c>
      <c r="P2" s="2" t="s">
        <v>19747</v>
      </c>
      <c r="Q2" s="2" t="s">
        <v>19746</v>
      </c>
      <c r="R2" s="2" t="s">
        <v>19745</v>
      </c>
    </row>
    <row r="3" spans="1:18" x14ac:dyDescent="0.3">
      <c r="A3" s="17" t="s">
        <v>6315</v>
      </c>
      <c r="B3" s="17" t="s">
        <v>6316</v>
      </c>
      <c r="C3" s="17" t="s">
        <v>6317</v>
      </c>
      <c r="D3" s="17" t="s">
        <v>6318</v>
      </c>
      <c r="E3" s="17" t="s">
        <v>6319</v>
      </c>
      <c r="F3" s="17" t="s">
        <v>6315</v>
      </c>
      <c r="G3" s="18">
        <v>456</v>
      </c>
      <c r="H3" s="18">
        <v>2396</v>
      </c>
      <c r="I3" s="19">
        <v>0.55263157894736847</v>
      </c>
      <c r="J3" s="20">
        <v>0.44736842105263158</v>
      </c>
      <c r="K3" s="21">
        <v>0</v>
      </c>
      <c r="L3" s="22">
        <v>0</v>
      </c>
      <c r="M3" s="43" t="s">
        <v>19742</v>
      </c>
      <c r="N3" s="43"/>
      <c r="O3" s="43"/>
      <c r="P3" s="43"/>
      <c r="Q3" s="43"/>
      <c r="R3" s="43"/>
    </row>
    <row r="4" spans="1:18" x14ac:dyDescent="0.3">
      <c r="A4" s="17" t="s">
        <v>6320</v>
      </c>
      <c r="B4" s="17" t="s">
        <v>6321</v>
      </c>
      <c r="C4" s="17" t="s">
        <v>6322</v>
      </c>
      <c r="D4" s="17" t="s">
        <v>6323</v>
      </c>
      <c r="E4" s="17" t="s">
        <v>6324</v>
      </c>
      <c r="F4" s="17" t="s">
        <v>6325</v>
      </c>
      <c r="G4" s="18">
        <v>153</v>
      </c>
      <c r="H4" s="18">
        <v>169</v>
      </c>
      <c r="I4" s="19">
        <v>4.5751633986928102E-2</v>
      </c>
      <c r="J4" s="20">
        <v>0.95424836601307195</v>
      </c>
      <c r="K4" s="21">
        <v>0</v>
      </c>
      <c r="L4" s="22">
        <v>0</v>
      </c>
      <c r="M4" s="43" t="s">
        <v>19742</v>
      </c>
      <c r="N4" s="43"/>
      <c r="O4" s="43"/>
      <c r="P4" s="43"/>
      <c r="Q4" s="43"/>
      <c r="R4" s="43"/>
    </row>
    <row r="5" spans="1:18" x14ac:dyDescent="0.3">
      <c r="A5" s="17" t="s">
        <v>6326</v>
      </c>
      <c r="B5" s="17" t="s">
        <v>6327</v>
      </c>
      <c r="C5" s="17" t="s">
        <v>6328</v>
      </c>
      <c r="D5" s="17" t="s">
        <v>6329</v>
      </c>
      <c r="E5" s="17" t="s">
        <v>3721</v>
      </c>
      <c r="F5" s="17" t="s">
        <v>6330</v>
      </c>
      <c r="G5" s="18">
        <v>128</v>
      </c>
      <c r="H5" s="18">
        <v>129</v>
      </c>
      <c r="I5" s="19">
        <v>0.375</v>
      </c>
      <c r="J5" s="20">
        <v>0.625</v>
      </c>
      <c r="K5" s="21">
        <v>0</v>
      </c>
      <c r="L5" s="22">
        <v>0</v>
      </c>
      <c r="M5" s="43" t="s">
        <v>19734</v>
      </c>
      <c r="N5" s="43"/>
      <c r="O5" s="43"/>
      <c r="P5" s="43"/>
      <c r="Q5" s="43"/>
      <c r="R5" s="43"/>
    </row>
    <row r="6" spans="1:18" x14ac:dyDescent="0.3">
      <c r="A6" s="17" t="s">
        <v>4245</v>
      </c>
      <c r="B6" s="17" t="s">
        <v>6331</v>
      </c>
      <c r="C6" s="17" t="s">
        <v>6332</v>
      </c>
      <c r="D6" s="17" t="s">
        <v>6333</v>
      </c>
      <c r="E6" s="17" t="s">
        <v>4247</v>
      </c>
      <c r="F6" s="17" t="s">
        <v>6334</v>
      </c>
      <c r="G6" s="18">
        <v>107</v>
      </c>
      <c r="H6" s="18">
        <v>113</v>
      </c>
      <c r="I6" s="19">
        <v>0</v>
      </c>
      <c r="J6" s="20">
        <v>1.8691588785046728E-2</v>
      </c>
      <c r="K6" s="21">
        <v>0</v>
      </c>
      <c r="L6" s="22">
        <v>0.98130841121495327</v>
      </c>
      <c r="M6" s="43" t="s">
        <v>19739</v>
      </c>
      <c r="N6" s="43"/>
      <c r="O6" s="43"/>
      <c r="P6" s="43"/>
      <c r="Q6" s="43"/>
      <c r="R6" s="43"/>
    </row>
    <row r="7" spans="1:18" x14ac:dyDescent="0.3">
      <c r="A7" s="17" t="s">
        <v>6335</v>
      </c>
      <c r="B7" s="17" t="s">
        <v>6336</v>
      </c>
      <c r="C7" s="17" t="s">
        <v>6337</v>
      </c>
      <c r="D7" s="17" t="s">
        <v>6333</v>
      </c>
      <c r="E7" s="17" t="s">
        <v>6338</v>
      </c>
      <c r="F7" s="17" t="s">
        <v>6339</v>
      </c>
      <c r="G7" s="18">
        <v>106</v>
      </c>
      <c r="H7" s="18">
        <v>143</v>
      </c>
      <c r="I7" s="19">
        <v>0.7264150943396227</v>
      </c>
      <c r="J7" s="20">
        <v>0.27358490566037735</v>
      </c>
      <c r="K7" s="21">
        <v>0</v>
      </c>
      <c r="L7" s="22">
        <v>0</v>
      </c>
      <c r="M7" s="43" t="s">
        <v>19742</v>
      </c>
      <c r="N7" s="43"/>
      <c r="O7" s="43"/>
      <c r="P7" s="43"/>
      <c r="Q7" s="43"/>
      <c r="R7" s="43"/>
    </row>
    <row r="8" spans="1:18" x14ac:dyDescent="0.3">
      <c r="A8" s="17" t="s">
        <v>4201</v>
      </c>
      <c r="B8" s="17" t="s">
        <v>6340</v>
      </c>
      <c r="C8" s="17" t="s">
        <v>6332</v>
      </c>
      <c r="D8" s="17" t="s">
        <v>6333</v>
      </c>
      <c r="E8" s="17" t="s">
        <v>4205</v>
      </c>
      <c r="F8" s="17" t="s">
        <v>6341</v>
      </c>
      <c r="G8" s="18">
        <v>99</v>
      </c>
      <c r="H8" s="18">
        <v>135</v>
      </c>
      <c r="I8" s="19">
        <v>0</v>
      </c>
      <c r="J8" s="20">
        <v>0</v>
      </c>
      <c r="K8" s="21">
        <v>0</v>
      </c>
      <c r="L8" s="22">
        <v>1</v>
      </c>
      <c r="M8" s="43" t="s">
        <v>19740</v>
      </c>
      <c r="N8" s="43"/>
      <c r="O8" s="43"/>
      <c r="P8" s="43"/>
      <c r="Q8" s="43"/>
      <c r="R8" s="43"/>
    </row>
    <row r="9" spans="1:18" x14ac:dyDescent="0.3">
      <c r="A9" s="17" t="s">
        <v>6342</v>
      </c>
      <c r="B9" s="17" t="s">
        <v>6327</v>
      </c>
      <c r="C9" s="17" t="s">
        <v>6328</v>
      </c>
      <c r="D9" s="17" t="s">
        <v>6343</v>
      </c>
      <c r="E9" s="17" t="s">
        <v>3721</v>
      </c>
      <c r="F9" s="17" t="s">
        <v>6344</v>
      </c>
      <c r="G9" s="18">
        <v>82</v>
      </c>
      <c r="H9" s="18">
        <v>321</v>
      </c>
      <c r="I9" s="19">
        <v>0.32926829268292684</v>
      </c>
      <c r="J9" s="20">
        <v>0.67073170731707321</v>
      </c>
      <c r="K9" s="21">
        <v>0</v>
      </c>
      <c r="L9" s="22">
        <v>0</v>
      </c>
      <c r="M9" s="43" t="s">
        <v>19734</v>
      </c>
      <c r="N9" s="43"/>
      <c r="O9" s="43"/>
      <c r="P9" s="43"/>
      <c r="Q9" s="43"/>
      <c r="R9" s="43"/>
    </row>
    <row r="10" spans="1:18" x14ac:dyDescent="0.3">
      <c r="A10" s="17" t="s">
        <v>6345</v>
      </c>
      <c r="B10" s="17" t="s">
        <v>6346</v>
      </c>
      <c r="C10" s="17" t="s">
        <v>6347</v>
      </c>
      <c r="D10" s="17" t="s">
        <v>6348</v>
      </c>
      <c r="E10" s="17" t="s">
        <v>6349</v>
      </c>
      <c r="F10" s="17" t="s">
        <v>6350</v>
      </c>
      <c r="G10" s="18">
        <v>78</v>
      </c>
      <c r="H10" s="18">
        <v>128</v>
      </c>
      <c r="I10" s="19">
        <v>0.80769230769230771</v>
      </c>
      <c r="J10" s="20">
        <v>0.19230769230769229</v>
      </c>
      <c r="K10" s="21">
        <v>0</v>
      </c>
      <c r="L10" s="22">
        <v>0</v>
      </c>
      <c r="M10" s="43" t="s">
        <v>19742</v>
      </c>
      <c r="N10" s="43"/>
      <c r="O10" s="43"/>
      <c r="P10" s="43"/>
      <c r="Q10" s="43"/>
      <c r="R10" s="43"/>
    </row>
    <row r="11" spans="1:18" x14ac:dyDescent="0.3">
      <c r="A11" s="17" t="s">
        <v>6351</v>
      </c>
      <c r="B11" s="17" t="s">
        <v>6352</v>
      </c>
      <c r="C11" s="17" t="s">
        <v>6347</v>
      </c>
      <c r="D11" s="17" t="s">
        <v>6353</v>
      </c>
      <c r="E11" s="17" t="s">
        <v>6354</v>
      </c>
      <c r="F11" s="17" t="s">
        <v>6355</v>
      </c>
      <c r="G11" s="18">
        <v>71</v>
      </c>
      <c r="H11" s="18">
        <v>91</v>
      </c>
      <c r="I11" s="19">
        <v>0.80281690140845074</v>
      </c>
      <c r="J11" s="20">
        <v>0.19718309859154928</v>
      </c>
      <c r="K11" s="21">
        <v>0</v>
      </c>
      <c r="L11" s="22">
        <v>0</v>
      </c>
      <c r="M11" s="43" t="s">
        <v>19742</v>
      </c>
      <c r="N11" s="43"/>
      <c r="O11" s="43"/>
      <c r="P11" s="43"/>
      <c r="Q11" s="43"/>
      <c r="R11" s="43"/>
    </row>
    <row r="12" spans="1:18" x14ac:dyDescent="0.3">
      <c r="A12" s="17" t="s">
        <v>6356</v>
      </c>
      <c r="B12" s="17" t="s">
        <v>6357</v>
      </c>
      <c r="C12" s="17" t="s">
        <v>6358</v>
      </c>
      <c r="D12" s="17" t="s">
        <v>6318</v>
      </c>
      <c r="E12" s="17" t="s">
        <v>6359</v>
      </c>
      <c r="F12" s="17" t="s">
        <v>6360</v>
      </c>
      <c r="G12" s="18">
        <v>63</v>
      </c>
      <c r="H12" s="18">
        <v>64</v>
      </c>
      <c r="I12" s="19">
        <v>0.52380952380952384</v>
      </c>
      <c r="J12" s="20">
        <v>0.47619047619047622</v>
      </c>
      <c r="K12" s="21">
        <v>0</v>
      </c>
      <c r="L12" s="22">
        <v>0</v>
      </c>
      <c r="M12" s="43" t="s">
        <v>19742</v>
      </c>
      <c r="N12" s="43"/>
      <c r="O12" s="43"/>
      <c r="P12" s="43"/>
      <c r="Q12" s="43"/>
      <c r="R12" s="43"/>
    </row>
    <row r="13" spans="1:18" x14ac:dyDescent="0.3">
      <c r="A13" s="17" t="s">
        <v>6361</v>
      </c>
      <c r="B13" s="17" t="s">
        <v>6362</v>
      </c>
      <c r="C13" s="17" t="s">
        <v>6363</v>
      </c>
      <c r="D13" s="17" t="s">
        <v>6364</v>
      </c>
      <c r="E13" s="17" t="s">
        <v>6365</v>
      </c>
      <c r="F13" s="17" t="s">
        <v>6361</v>
      </c>
      <c r="G13" s="18">
        <v>54</v>
      </c>
      <c r="H13" s="18">
        <v>136</v>
      </c>
      <c r="I13" s="19">
        <v>0.72222222222222232</v>
      </c>
      <c r="J13" s="20">
        <v>0.27777777777777779</v>
      </c>
      <c r="K13" s="21">
        <v>0</v>
      </c>
      <c r="L13" s="22">
        <v>0</v>
      </c>
      <c r="M13" s="43" t="s">
        <v>19742</v>
      </c>
      <c r="N13" s="43"/>
      <c r="O13" s="43"/>
      <c r="P13" s="43"/>
      <c r="Q13" s="43"/>
      <c r="R13" s="43"/>
    </row>
    <row r="14" spans="1:18" x14ac:dyDescent="0.3">
      <c r="A14" s="17" t="s">
        <v>4207</v>
      </c>
      <c r="B14" s="17" t="s">
        <v>6366</v>
      </c>
      <c r="C14" s="17" t="s">
        <v>6367</v>
      </c>
      <c r="D14" s="17" t="s">
        <v>6333</v>
      </c>
      <c r="E14" s="17" t="s">
        <v>4209</v>
      </c>
      <c r="F14" s="17" t="s">
        <v>6368</v>
      </c>
      <c r="G14" s="18">
        <v>53</v>
      </c>
      <c r="H14" s="18">
        <v>86</v>
      </c>
      <c r="I14" s="19">
        <v>0</v>
      </c>
      <c r="J14" s="20">
        <v>0</v>
      </c>
      <c r="K14" s="21">
        <v>0</v>
      </c>
      <c r="L14" s="22">
        <v>1</v>
      </c>
      <c r="M14" s="43" t="s">
        <v>19739</v>
      </c>
      <c r="N14" s="43"/>
      <c r="O14" s="43"/>
      <c r="P14" s="43"/>
      <c r="Q14" s="43"/>
      <c r="R14" s="43"/>
    </row>
    <row r="15" spans="1:18" x14ac:dyDescent="0.3">
      <c r="A15" s="17" t="s">
        <v>6369</v>
      </c>
      <c r="B15" s="17" t="s">
        <v>6370</v>
      </c>
      <c r="C15" s="17" t="s">
        <v>6371</v>
      </c>
      <c r="D15" s="17" t="s">
        <v>6372</v>
      </c>
      <c r="E15" s="17" t="s">
        <v>6319</v>
      </c>
      <c r="F15" s="17" t="s">
        <v>6369</v>
      </c>
      <c r="G15" s="18">
        <v>47</v>
      </c>
      <c r="H15" s="18">
        <v>153</v>
      </c>
      <c r="I15" s="19">
        <v>0.23404255319148937</v>
      </c>
      <c r="J15" s="20">
        <v>0.76595744680851074</v>
      </c>
      <c r="K15" s="21">
        <v>0</v>
      </c>
      <c r="L15" s="22">
        <v>0</v>
      </c>
      <c r="M15" s="43" t="s">
        <v>19742</v>
      </c>
      <c r="N15" s="43"/>
      <c r="O15" s="43"/>
      <c r="P15" s="43"/>
      <c r="Q15" s="43"/>
      <c r="R15" s="43"/>
    </row>
    <row r="16" spans="1:18" x14ac:dyDescent="0.3">
      <c r="A16" s="17" t="s">
        <v>6373</v>
      </c>
      <c r="B16" s="17" t="s">
        <v>6374</v>
      </c>
      <c r="C16" s="17" t="s">
        <v>6332</v>
      </c>
      <c r="D16" s="17" t="s">
        <v>6375</v>
      </c>
      <c r="E16" s="17" t="s">
        <v>6376</v>
      </c>
      <c r="F16" s="17" t="s">
        <v>6377</v>
      </c>
      <c r="G16" s="18">
        <v>47</v>
      </c>
      <c r="H16" s="18">
        <v>80</v>
      </c>
      <c r="I16" s="19">
        <v>0.4042553191489362</v>
      </c>
      <c r="J16" s="20">
        <v>0.5957446808510638</v>
      </c>
      <c r="K16" s="21">
        <v>0</v>
      </c>
      <c r="L16" s="22">
        <v>0</v>
      </c>
      <c r="M16" s="43" t="s">
        <v>19742</v>
      </c>
      <c r="N16" s="43"/>
      <c r="O16" s="43"/>
      <c r="P16" s="43"/>
      <c r="Q16" s="43"/>
      <c r="R16" s="43"/>
    </row>
    <row r="17" spans="1:18" x14ac:dyDescent="0.3">
      <c r="A17" s="17" t="s">
        <v>6378</v>
      </c>
      <c r="B17" s="17" t="s">
        <v>6379</v>
      </c>
      <c r="C17" s="17" t="s">
        <v>6380</v>
      </c>
      <c r="D17" s="17" t="s">
        <v>6381</v>
      </c>
      <c r="E17" s="17" t="s">
        <v>6382</v>
      </c>
      <c r="F17" s="17" t="s">
        <v>6383</v>
      </c>
      <c r="G17" s="18">
        <v>46</v>
      </c>
      <c r="H17" s="18">
        <v>105</v>
      </c>
      <c r="I17" s="19">
        <v>0.5</v>
      </c>
      <c r="J17" s="20">
        <v>0.5</v>
      </c>
      <c r="K17" s="21">
        <v>0</v>
      </c>
      <c r="L17" s="22">
        <v>0</v>
      </c>
      <c r="M17" s="43" t="s">
        <v>19742</v>
      </c>
      <c r="N17" s="43"/>
      <c r="O17" s="43"/>
      <c r="P17" s="43"/>
      <c r="Q17" s="43"/>
      <c r="R17" s="43"/>
    </row>
    <row r="18" spans="1:18" x14ac:dyDescent="0.3">
      <c r="A18" s="17" t="s">
        <v>4222</v>
      </c>
      <c r="B18" s="17" t="s">
        <v>6384</v>
      </c>
      <c r="C18" s="17" t="s">
        <v>6385</v>
      </c>
      <c r="D18" s="17" t="s">
        <v>6333</v>
      </c>
      <c r="E18" s="17" t="s">
        <v>3771</v>
      </c>
      <c r="F18" s="17" t="s">
        <v>6386</v>
      </c>
      <c r="G18" s="18">
        <v>46</v>
      </c>
      <c r="H18" s="18">
        <v>131</v>
      </c>
      <c r="I18" s="19">
        <v>0</v>
      </c>
      <c r="J18" s="20">
        <v>0</v>
      </c>
      <c r="K18" s="21">
        <v>0</v>
      </c>
      <c r="L18" s="22">
        <v>1</v>
      </c>
      <c r="M18" s="43" t="s">
        <v>19739</v>
      </c>
      <c r="N18" s="43"/>
      <c r="O18" s="43"/>
      <c r="P18" s="43"/>
      <c r="Q18" s="43"/>
      <c r="R18" s="43"/>
    </row>
    <row r="19" spans="1:18" x14ac:dyDescent="0.3">
      <c r="A19" s="17" t="s">
        <v>6387</v>
      </c>
      <c r="B19" s="17" t="s">
        <v>6388</v>
      </c>
      <c r="C19" s="17" t="s">
        <v>6332</v>
      </c>
      <c r="D19" s="17" t="s">
        <v>6389</v>
      </c>
      <c r="E19" s="17" t="s">
        <v>6252</v>
      </c>
      <c r="F19" s="17" t="s">
        <v>6390</v>
      </c>
      <c r="G19" s="18">
        <v>43</v>
      </c>
      <c r="H19" s="18">
        <v>45</v>
      </c>
      <c r="I19" s="19">
        <v>0.11627906976744186</v>
      </c>
      <c r="J19" s="20">
        <v>0.88372093023255816</v>
      </c>
      <c r="K19" s="21">
        <v>0</v>
      </c>
      <c r="L19" s="22">
        <v>0</v>
      </c>
      <c r="M19" s="43" t="s">
        <v>19742</v>
      </c>
      <c r="N19" s="43"/>
      <c r="O19" s="43"/>
      <c r="P19" s="43"/>
      <c r="Q19" s="43"/>
      <c r="R19" s="43"/>
    </row>
    <row r="20" spans="1:18" x14ac:dyDescent="0.3">
      <c r="A20" s="17" t="s">
        <v>6391</v>
      </c>
      <c r="B20" s="17" t="s">
        <v>6392</v>
      </c>
      <c r="C20" s="17" t="s">
        <v>6393</v>
      </c>
      <c r="D20" s="17" t="s">
        <v>6394</v>
      </c>
      <c r="E20" s="17" t="s">
        <v>6395</v>
      </c>
      <c r="F20" s="17" t="s">
        <v>6396</v>
      </c>
      <c r="G20" s="18">
        <v>41</v>
      </c>
      <c r="H20" s="18">
        <v>46</v>
      </c>
      <c r="I20" s="19">
        <v>0.90243902439024393</v>
      </c>
      <c r="J20" s="20">
        <v>9.7560975609756101E-2</v>
      </c>
      <c r="K20" s="21">
        <v>0</v>
      </c>
      <c r="L20" s="22">
        <v>0</v>
      </c>
      <c r="M20" s="43" t="s">
        <v>19742</v>
      </c>
      <c r="N20" s="43"/>
      <c r="O20" s="43"/>
      <c r="P20" s="43"/>
      <c r="Q20" s="43"/>
      <c r="R20" s="43"/>
    </row>
    <row r="21" spans="1:18" x14ac:dyDescent="0.3">
      <c r="A21" s="17" t="s">
        <v>6397</v>
      </c>
      <c r="B21" s="17" t="s">
        <v>6398</v>
      </c>
      <c r="C21" s="17" t="s">
        <v>6399</v>
      </c>
      <c r="D21" s="17" t="s">
        <v>6400</v>
      </c>
      <c r="E21" s="17" t="s">
        <v>6376</v>
      </c>
      <c r="F21" s="17" t="s">
        <v>6401</v>
      </c>
      <c r="G21" s="18">
        <v>41</v>
      </c>
      <c r="H21" s="18">
        <v>139</v>
      </c>
      <c r="I21" s="19">
        <v>0.17073170731707318</v>
      </c>
      <c r="J21" s="20">
        <v>0.82926829268292679</v>
      </c>
      <c r="K21" s="21">
        <v>0</v>
      </c>
      <c r="L21" s="22">
        <v>0</v>
      </c>
      <c r="M21" s="43" t="s">
        <v>19742</v>
      </c>
      <c r="N21" s="43"/>
      <c r="O21" s="43"/>
      <c r="P21" s="43"/>
      <c r="Q21" s="43"/>
      <c r="R21" s="43"/>
    </row>
    <row r="22" spans="1:18" x14ac:dyDescent="0.3">
      <c r="A22" s="17" t="s">
        <v>6402</v>
      </c>
      <c r="B22" s="17" t="s">
        <v>6403</v>
      </c>
      <c r="C22" s="17" t="s">
        <v>6404</v>
      </c>
      <c r="D22" s="17" t="s">
        <v>6405</v>
      </c>
      <c r="E22" s="17" t="s">
        <v>6406</v>
      </c>
      <c r="F22" s="17" t="s">
        <v>6407</v>
      </c>
      <c r="G22" s="18">
        <v>40</v>
      </c>
      <c r="H22" s="18">
        <v>55</v>
      </c>
      <c r="I22" s="19">
        <v>0.42499999999999999</v>
      </c>
      <c r="J22" s="20">
        <v>0.57499999999999996</v>
      </c>
      <c r="K22" s="21">
        <v>0</v>
      </c>
      <c r="L22" s="22">
        <v>0</v>
      </c>
      <c r="M22" s="43" t="s">
        <v>19742</v>
      </c>
      <c r="N22" s="43"/>
      <c r="O22" s="43"/>
      <c r="P22" s="43"/>
      <c r="Q22" s="43"/>
      <c r="R22" s="43"/>
    </row>
    <row r="23" spans="1:18" x14ac:dyDescent="0.3">
      <c r="A23" s="17" t="s">
        <v>4315</v>
      </c>
      <c r="B23" s="17" t="s">
        <v>6408</v>
      </c>
      <c r="C23" s="17" t="s">
        <v>6409</v>
      </c>
      <c r="D23" s="17" t="s">
        <v>6333</v>
      </c>
      <c r="E23" s="17" t="s">
        <v>4247</v>
      </c>
      <c r="F23" s="17" t="s">
        <v>6410</v>
      </c>
      <c r="G23" s="18">
        <v>37</v>
      </c>
      <c r="H23" s="18">
        <v>39</v>
      </c>
      <c r="I23" s="19">
        <v>0</v>
      </c>
      <c r="J23" s="20">
        <v>0</v>
      </c>
      <c r="K23" s="21">
        <v>0</v>
      </c>
      <c r="L23" s="22">
        <v>1</v>
      </c>
      <c r="M23" s="43" t="s">
        <v>19739</v>
      </c>
      <c r="N23" s="43"/>
      <c r="O23" s="43"/>
      <c r="P23" s="43"/>
      <c r="Q23" s="43"/>
      <c r="R23" s="43"/>
    </row>
    <row r="24" spans="1:18" x14ac:dyDescent="0.3">
      <c r="A24" s="17" t="s">
        <v>6411</v>
      </c>
      <c r="B24" s="17" t="s">
        <v>6412</v>
      </c>
      <c r="C24" s="17" t="s">
        <v>6413</v>
      </c>
      <c r="D24" s="17" t="s">
        <v>6333</v>
      </c>
      <c r="E24" s="17" t="s">
        <v>4189</v>
      </c>
      <c r="F24" s="17" t="s">
        <v>6414</v>
      </c>
      <c r="G24" s="18">
        <v>36</v>
      </c>
      <c r="H24" s="18">
        <v>56</v>
      </c>
      <c r="I24" s="19">
        <v>0.27777777777777779</v>
      </c>
      <c r="J24" s="20">
        <v>0.72222222222222232</v>
      </c>
      <c r="K24" s="21">
        <v>0</v>
      </c>
      <c r="L24" s="22">
        <v>0</v>
      </c>
      <c r="M24" s="43" t="s">
        <v>19742</v>
      </c>
      <c r="N24" s="43"/>
      <c r="O24" s="43"/>
      <c r="P24" s="43"/>
      <c r="Q24" s="43"/>
      <c r="R24" s="43"/>
    </row>
    <row r="25" spans="1:18" x14ac:dyDescent="0.3">
      <c r="A25" s="17" t="s">
        <v>6415</v>
      </c>
      <c r="B25" s="17" t="s">
        <v>6357</v>
      </c>
      <c r="C25" s="17" t="s">
        <v>6358</v>
      </c>
      <c r="D25" s="17" t="s">
        <v>6416</v>
      </c>
      <c r="E25" s="17" t="s">
        <v>6417</v>
      </c>
      <c r="F25" s="17" t="s">
        <v>6418</v>
      </c>
      <c r="G25" s="18">
        <v>35</v>
      </c>
      <c r="H25" s="18">
        <v>35</v>
      </c>
      <c r="I25" s="19">
        <v>1</v>
      </c>
      <c r="J25" s="20">
        <v>0</v>
      </c>
      <c r="K25" s="21">
        <v>0</v>
      </c>
      <c r="L25" s="22">
        <v>0</v>
      </c>
      <c r="M25" s="43" t="s">
        <v>19742</v>
      </c>
      <c r="N25" s="43"/>
      <c r="O25" s="43"/>
      <c r="P25" s="43"/>
      <c r="Q25" s="43"/>
      <c r="R25" s="43"/>
    </row>
    <row r="26" spans="1:18" x14ac:dyDescent="0.3">
      <c r="A26" s="17" t="s">
        <v>6419</v>
      </c>
      <c r="B26" s="17" t="s">
        <v>6420</v>
      </c>
      <c r="C26" s="17" t="s">
        <v>6421</v>
      </c>
      <c r="D26" s="17" t="s">
        <v>6422</v>
      </c>
      <c r="E26" s="17" t="s">
        <v>6406</v>
      </c>
      <c r="F26" s="17" t="s">
        <v>6423</v>
      </c>
      <c r="G26" s="18">
        <v>34</v>
      </c>
      <c r="H26" s="18">
        <v>55</v>
      </c>
      <c r="I26" s="19">
        <v>0.38235294117647056</v>
      </c>
      <c r="J26" s="20">
        <v>0.61764705882352944</v>
      </c>
      <c r="K26" s="21">
        <v>0</v>
      </c>
      <c r="L26" s="22">
        <v>0</v>
      </c>
      <c r="M26" s="43" t="s">
        <v>19742</v>
      </c>
      <c r="N26" s="43"/>
      <c r="O26" s="43"/>
      <c r="P26" s="43"/>
      <c r="Q26" s="43"/>
      <c r="R26" s="43"/>
    </row>
    <row r="27" spans="1:18" x14ac:dyDescent="0.3">
      <c r="A27" s="17" t="s">
        <v>6424</v>
      </c>
      <c r="B27" s="17" t="s">
        <v>6425</v>
      </c>
      <c r="C27" s="17" t="s">
        <v>6426</v>
      </c>
      <c r="D27" s="17" t="s">
        <v>6405</v>
      </c>
      <c r="E27" s="17" t="s">
        <v>6427</v>
      </c>
      <c r="F27" s="17" t="s">
        <v>6428</v>
      </c>
      <c r="G27" s="18">
        <v>34</v>
      </c>
      <c r="H27" s="18">
        <v>44</v>
      </c>
      <c r="I27" s="19">
        <v>0</v>
      </c>
      <c r="J27" s="20">
        <v>1</v>
      </c>
      <c r="K27" s="21">
        <v>0</v>
      </c>
      <c r="L27" s="22">
        <v>0</v>
      </c>
      <c r="M27" s="43" t="s">
        <v>19742</v>
      </c>
      <c r="N27" s="43"/>
      <c r="O27" s="43"/>
      <c r="P27" s="43"/>
      <c r="Q27" s="43"/>
      <c r="R27" s="43"/>
    </row>
    <row r="28" spans="1:18" x14ac:dyDescent="0.3">
      <c r="A28" s="17" t="s">
        <v>4279</v>
      </c>
      <c r="B28" s="17" t="s">
        <v>6429</v>
      </c>
      <c r="C28" s="17" t="s">
        <v>6332</v>
      </c>
      <c r="D28" s="17" t="s">
        <v>6430</v>
      </c>
      <c r="E28" s="17" t="s">
        <v>4209</v>
      </c>
      <c r="F28" s="17" t="s">
        <v>6431</v>
      </c>
      <c r="G28" s="18">
        <v>33</v>
      </c>
      <c r="H28" s="18">
        <v>43</v>
      </c>
      <c r="I28" s="19">
        <v>0</v>
      </c>
      <c r="J28" s="20">
        <v>0</v>
      </c>
      <c r="K28" s="21">
        <v>0</v>
      </c>
      <c r="L28" s="22">
        <v>1</v>
      </c>
      <c r="M28" s="43" t="s">
        <v>19740</v>
      </c>
      <c r="N28" s="43"/>
      <c r="O28" s="43"/>
      <c r="P28" s="43"/>
      <c r="Q28" s="43"/>
      <c r="R28" s="43"/>
    </row>
    <row r="29" spans="1:18" x14ac:dyDescent="0.3">
      <c r="A29" s="17" t="s">
        <v>6432</v>
      </c>
      <c r="B29" s="17" t="s">
        <v>6316</v>
      </c>
      <c r="C29" s="17" t="s">
        <v>6433</v>
      </c>
      <c r="D29" s="17" t="s">
        <v>6318</v>
      </c>
      <c r="E29" s="17" t="s">
        <v>6319</v>
      </c>
      <c r="F29" s="17" t="s">
        <v>6432</v>
      </c>
      <c r="G29" s="18">
        <v>31</v>
      </c>
      <c r="H29" s="18">
        <v>158</v>
      </c>
      <c r="I29" s="19">
        <v>0.16129032258064516</v>
      </c>
      <c r="J29" s="20">
        <v>0.83870967741935487</v>
      </c>
      <c r="K29" s="21">
        <v>0</v>
      </c>
      <c r="L29" s="22">
        <v>0</v>
      </c>
      <c r="M29" s="43" t="s">
        <v>19742</v>
      </c>
      <c r="N29" s="43"/>
      <c r="O29" s="43"/>
      <c r="P29" s="43"/>
      <c r="Q29" s="43"/>
      <c r="R29" s="43"/>
    </row>
    <row r="30" spans="1:18" x14ac:dyDescent="0.3">
      <c r="A30" s="17" t="s">
        <v>6434</v>
      </c>
      <c r="B30" s="17" t="s">
        <v>6435</v>
      </c>
      <c r="C30" s="17" t="s">
        <v>6436</v>
      </c>
      <c r="D30" s="17" t="s">
        <v>6400</v>
      </c>
      <c r="E30" s="17" t="s">
        <v>3751</v>
      </c>
      <c r="F30" s="17" t="s">
        <v>6437</v>
      </c>
      <c r="G30" s="18">
        <v>30</v>
      </c>
      <c r="H30" s="18">
        <v>32</v>
      </c>
      <c r="I30" s="19">
        <v>0</v>
      </c>
      <c r="J30" s="20">
        <v>1</v>
      </c>
      <c r="K30" s="21">
        <v>0</v>
      </c>
      <c r="L30" s="22">
        <v>0</v>
      </c>
      <c r="M30" s="43" t="s">
        <v>19742</v>
      </c>
      <c r="N30" s="43"/>
      <c r="O30" s="43"/>
      <c r="P30" s="43"/>
      <c r="Q30" s="43"/>
      <c r="R30" s="43"/>
    </row>
    <row r="31" spans="1:18" x14ac:dyDescent="0.3">
      <c r="A31" s="17" t="s">
        <v>6438</v>
      </c>
      <c r="B31" s="17" t="s">
        <v>6439</v>
      </c>
      <c r="C31" s="17" t="s">
        <v>6440</v>
      </c>
      <c r="D31" s="17" t="s">
        <v>6405</v>
      </c>
      <c r="E31" s="17" t="s">
        <v>6441</v>
      </c>
      <c r="F31" s="17" t="s">
        <v>6442</v>
      </c>
      <c r="G31" s="18">
        <v>29</v>
      </c>
      <c r="H31" s="18">
        <v>47</v>
      </c>
      <c r="I31" s="19">
        <v>3.4482758620689655E-2</v>
      </c>
      <c r="J31" s="20">
        <v>0.96551724137931028</v>
      </c>
      <c r="K31" s="21">
        <v>0</v>
      </c>
      <c r="L31" s="22">
        <v>0</v>
      </c>
      <c r="M31" s="43" t="s">
        <v>19742</v>
      </c>
      <c r="N31" s="43"/>
      <c r="O31" s="43"/>
      <c r="P31" s="43"/>
      <c r="Q31" s="43"/>
      <c r="R31" s="43"/>
    </row>
    <row r="32" spans="1:18" x14ac:dyDescent="0.3">
      <c r="A32" s="17" t="s">
        <v>6443</v>
      </c>
      <c r="B32" s="17" t="s">
        <v>6444</v>
      </c>
      <c r="C32" s="17" t="s">
        <v>6445</v>
      </c>
      <c r="D32" s="17" t="s">
        <v>6333</v>
      </c>
      <c r="E32" s="17" t="s">
        <v>5426</v>
      </c>
      <c r="F32" s="17" t="s">
        <v>6446</v>
      </c>
      <c r="G32" s="18">
        <v>28</v>
      </c>
      <c r="H32" s="18">
        <v>35</v>
      </c>
      <c r="I32" s="19">
        <v>1</v>
      </c>
      <c r="J32" s="20">
        <v>0</v>
      </c>
      <c r="K32" s="21">
        <v>0</v>
      </c>
      <c r="L32" s="22">
        <v>0</v>
      </c>
      <c r="M32" s="43" t="s">
        <v>19742</v>
      </c>
      <c r="N32" s="43"/>
      <c r="O32" s="43"/>
      <c r="P32" s="43"/>
      <c r="Q32" s="43"/>
      <c r="R32" s="43"/>
    </row>
    <row r="33" spans="1:18" x14ac:dyDescent="0.3">
      <c r="A33" s="17" t="s">
        <v>6447</v>
      </c>
      <c r="B33" s="17" t="s">
        <v>6448</v>
      </c>
      <c r="C33" s="17" t="s">
        <v>6332</v>
      </c>
      <c r="D33" s="17" t="s">
        <v>6449</v>
      </c>
      <c r="E33" s="17" t="s">
        <v>6450</v>
      </c>
      <c r="F33" s="17" t="s">
        <v>6447</v>
      </c>
      <c r="G33" s="18">
        <v>28</v>
      </c>
      <c r="H33" s="18">
        <v>59</v>
      </c>
      <c r="I33" s="19">
        <v>0.6785714285714286</v>
      </c>
      <c r="J33" s="20">
        <v>0.32142857142857145</v>
      </c>
      <c r="K33" s="21">
        <v>0</v>
      </c>
      <c r="L33" s="22">
        <v>0</v>
      </c>
      <c r="M33" s="43" t="s">
        <v>19742</v>
      </c>
      <c r="N33" s="43"/>
      <c r="O33" s="43"/>
      <c r="P33" s="43"/>
      <c r="Q33" s="43"/>
      <c r="R33" s="43"/>
    </row>
    <row r="34" spans="1:18" x14ac:dyDescent="0.3">
      <c r="A34" s="17" t="s">
        <v>6451</v>
      </c>
      <c r="B34" s="17" t="s">
        <v>6452</v>
      </c>
      <c r="C34" s="17" t="s">
        <v>6453</v>
      </c>
      <c r="D34" s="17" t="s">
        <v>6400</v>
      </c>
      <c r="E34" s="17" t="s">
        <v>6376</v>
      </c>
      <c r="F34" s="17" t="s">
        <v>6454</v>
      </c>
      <c r="G34" s="18">
        <v>27</v>
      </c>
      <c r="H34" s="18">
        <v>36</v>
      </c>
      <c r="I34" s="19">
        <v>0.29629629629629628</v>
      </c>
      <c r="J34" s="20">
        <v>0.70370370370370372</v>
      </c>
      <c r="K34" s="21">
        <v>0</v>
      </c>
      <c r="L34" s="22">
        <v>0</v>
      </c>
      <c r="M34" s="43" t="s">
        <v>19742</v>
      </c>
      <c r="N34" s="43"/>
      <c r="O34" s="43"/>
      <c r="P34" s="43"/>
      <c r="Q34" s="43"/>
      <c r="R34" s="43"/>
    </row>
    <row r="35" spans="1:18" x14ac:dyDescent="0.3">
      <c r="A35" s="17" t="s">
        <v>6455</v>
      </c>
      <c r="B35" s="17" t="s">
        <v>6412</v>
      </c>
      <c r="C35" s="17" t="s">
        <v>6456</v>
      </c>
      <c r="D35" s="17" t="s">
        <v>6333</v>
      </c>
      <c r="E35" s="17" t="s">
        <v>4189</v>
      </c>
      <c r="F35" s="17" t="s">
        <v>6457</v>
      </c>
      <c r="G35" s="18">
        <v>27</v>
      </c>
      <c r="H35" s="18">
        <v>34</v>
      </c>
      <c r="I35" s="19">
        <v>0.74074074074074081</v>
      </c>
      <c r="J35" s="20">
        <v>0.2592592592592593</v>
      </c>
      <c r="K35" s="21">
        <v>0</v>
      </c>
      <c r="L35" s="22">
        <v>0</v>
      </c>
      <c r="M35" s="43" t="s">
        <v>19742</v>
      </c>
      <c r="N35" s="43"/>
      <c r="O35" s="43"/>
      <c r="P35" s="43"/>
      <c r="Q35" s="43"/>
      <c r="R35" s="43"/>
    </row>
    <row r="36" spans="1:18" x14ac:dyDescent="0.3">
      <c r="A36" s="17" t="s">
        <v>4297</v>
      </c>
      <c r="B36" s="17" t="s">
        <v>6458</v>
      </c>
      <c r="C36" s="17" t="s">
        <v>6332</v>
      </c>
      <c r="D36" s="17" t="s">
        <v>6333</v>
      </c>
      <c r="E36" s="17" t="s">
        <v>4299</v>
      </c>
      <c r="F36" s="17" t="s">
        <v>6459</v>
      </c>
      <c r="G36" s="18">
        <v>27</v>
      </c>
      <c r="H36" s="18">
        <v>56</v>
      </c>
      <c r="I36" s="19">
        <v>0</v>
      </c>
      <c r="J36" s="20">
        <v>0</v>
      </c>
      <c r="K36" s="21">
        <v>0</v>
      </c>
      <c r="L36" s="22">
        <v>1</v>
      </c>
      <c r="M36" s="43" t="s">
        <v>19738</v>
      </c>
      <c r="N36" s="43"/>
      <c r="O36" s="43"/>
      <c r="P36" s="43"/>
      <c r="Q36" s="43"/>
      <c r="R36" s="43"/>
    </row>
    <row r="37" spans="1:18" x14ac:dyDescent="0.3">
      <c r="A37" s="17" t="s">
        <v>6460</v>
      </c>
      <c r="B37" s="17" t="s">
        <v>6461</v>
      </c>
      <c r="C37" s="17" t="s">
        <v>6462</v>
      </c>
      <c r="D37" s="17" t="s">
        <v>6333</v>
      </c>
      <c r="E37" s="17" t="s">
        <v>4361</v>
      </c>
      <c r="F37" s="17" t="s">
        <v>6463</v>
      </c>
      <c r="G37" s="18">
        <v>26</v>
      </c>
      <c r="H37" s="18">
        <v>53</v>
      </c>
      <c r="I37" s="19">
        <v>0.73076923076923084</v>
      </c>
      <c r="J37" s="20">
        <v>0.26923076923076922</v>
      </c>
      <c r="K37" s="21">
        <v>0</v>
      </c>
      <c r="L37" s="22">
        <v>0</v>
      </c>
      <c r="M37" s="43" t="s">
        <v>19742</v>
      </c>
      <c r="N37" s="43"/>
      <c r="O37" s="43"/>
      <c r="P37" s="43"/>
      <c r="Q37" s="43"/>
      <c r="R37" s="43"/>
    </row>
    <row r="38" spans="1:18" x14ac:dyDescent="0.3">
      <c r="A38" s="17" t="s">
        <v>6464</v>
      </c>
      <c r="B38" s="17" t="s">
        <v>6316</v>
      </c>
      <c r="C38" s="17" t="s">
        <v>6465</v>
      </c>
      <c r="D38" s="17" t="s">
        <v>6318</v>
      </c>
      <c r="E38" s="17" t="s">
        <v>6319</v>
      </c>
      <c r="F38" s="17" t="s">
        <v>6464</v>
      </c>
      <c r="G38" s="18">
        <v>26</v>
      </c>
      <c r="H38" s="18">
        <v>149</v>
      </c>
      <c r="I38" s="19">
        <v>0.15384615384615385</v>
      </c>
      <c r="J38" s="20">
        <v>0.84615384615384615</v>
      </c>
      <c r="K38" s="21">
        <v>0</v>
      </c>
      <c r="L38" s="22">
        <v>0</v>
      </c>
      <c r="M38" s="43" t="s">
        <v>19742</v>
      </c>
      <c r="N38" s="43"/>
      <c r="O38" s="43"/>
      <c r="P38" s="43"/>
      <c r="Q38" s="43"/>
      <c r="R38" s="43"/>
    </row>
    <row r="39" spans="1:18" x14ac:dyDescent="0.3">
      <c r="A39" s="17" t="s">
        <v>6466</v>
      </c>
      <c r="B39" s="17" t="s">
        <v>6467</v>
      </c>
      <c r="C39" s="17" t="s">
        <v>6436</v>
      </c>
      <c r="D39" s="17" t="s">
        <v>6468</v>
      </c>
      <c r="E39" s="17" t="s">
        <v>6469</v>
      </c>
      <c r="F39" s="17" t="s">
        <v>6470</v>
      </c>
      <c r="G39" s="18">
        <v>25</v>
      </c>
      <c r="H39" s="18">
        <v>71</v>
      </c>
      <c r="I39" s="19">
        <v>0.12</v>
      </c>
      <c r="J39" s="20">
        <v>0.88</v>
      </c>
      <c r="K39" s="21">
        <v>0</v>
      </c>
      <c r="L39" s="22">
        <v>0</v>
      </c>
      <c r="M39" s="43" t="s">
        <v>19742</v>
      </c>
      <c r="N39" s="43"/>
      <c r="O39" s="43"/>
      <c r="P39" s="43"/>
      <c r="Q39" s="43"/>
      <c r="R39" s="43"/>
    </row>
    <row r="40" spans="1:18" x14ac:dyDescent="0.3">
      <c r="A40" s="17" t="s">
        <v>6471</v>
      </c>
      <c r="B40" s="17" t="s">
        <v>6472</v>
      </c>
      <c r="C40" s="17" t="s">
        <v>6473</v>
      </c>
      <c r="D40" s="17" t="s">
        <v>6333</v>
      </c>
      <c r="E40" s="17" t="s">
        <v>4189</v>
      </c>
      <c r="F40" s="17" t="s">
        <v>6474</v>
      </c>
      <c r="G40" s="18">
        <v>25</v>
      </c>
      <c r="H40" s="18">
        <v>74</v>
      </c>
      <c r="I40" s="19">
        <v>0.96</v>
      </c>
      <c r="J40" s="20">
        <v>0.04</v>
      </c>
      <c r="K40" s="21">
        <v>0</v>
      </c>
      <c r="L40" s="22">
        <v>0</v>
      </c>
      <c r="M40" s="43" t="s">
        <v>19742</v>
      </c>
      <c r="N40" s="43"/>
      <c r="O40" s="43"/>
      <c r="P40" s="43"/>
      <c r="Q40" s="43"/>
      <c r="R40" s="43"/>
    </row>
    <row r="41" spans="1:18" x14ac:dyDescent="0.3">
      <c r="A41" s="17" t="s">
        <v>6475</v>
      </c>
      <c r="B41" s="17" t="s">
        <v>6476</v>
      </c>
      <c r="C41" s="17" t="s">
        <v>6477</v>
      </c>
      <c r="D41" s="17" t="s">
        <v>6381</v>
      </c>
      <c r="E41" s="17" t="s">
        <v>6478</v>
      </c>
      <c r="F41" s="17" t="s">
        <v>6479</v>
      </c>
      <c r="G41" s="18">
        <v>24</v>
      </c>
      <c r="H41" s="18">
        <v>45</v>
      </c>
      <c r="I41" s="19">
        <v>0.375</v>
      </c>
      <c r="J41" s="20">
        <v>0.625</v>
      </c>
      <c r="K41" s="21">
        <v>0</v>
      </c>
      <c r="L41" s="22">
        <v>0</v>
      </c>
      <c r="M41" s="43" t="s">
        <v>19742</v>
      </c>
      <c r="N41" s="43"/>
      <c r="O41" s="43"/>
      <c r="P41" s="43"/>
      <c r="Q41" s="43"/>
      <c r="R41" s="43"/>
    </row>
    <row r="42" spans="1:18" x14ac:dyDescent="0.3">
      <c r="A42" s="17" t="s">
        <v>6480</v>
      </c>
      <c r="B42" s="17" t="s">
        <v>6481</v>
      </c>
      <c r="C42" s="17" t="s">
        <v>6482</v>
      </c>
      <c r="D42" s="17" t="s">
        <v>6483</v>
      </c>
      <c r="E42" s="17" t="s">
        <v>6484</v>
      </c>
      <c r="F42" s="17" t="s">
        <v>6485</v>
      </c>
      <c r="G42" s="18">
        <v>24</v>
      </c>
      <c r="H42" s="18">
        <v>47</v>
      </c>
      <c r="I42" s="19">
        <v>0</v>
      </c>
      <c r="J42" s="20">
        <v>1</v>
      </c>
      <c r="K42" s="21">
        <v>0</v>
      </c>
      <c r="L42" s="22">
        <v>0</v>
      </c>
      <c r="M42" s="43" t="s">
        <v>19735</v>
      </c>
      <c r="N42" s="43"/>
      <c r="O42" s="43">
        <v>14</v>
      </c>
      <c r="P42" s="43"/>
      <c r="Q42" s="43">
        <v>6</v>
      </c>
      <c r="R42" s="43"/>
    </row>
    <row r="43" spans="1:18" x14ac:dyDescent="0.3">
      <c r="A43" s="17" t="s">
        <v>4773</v>
      </c>
      <c r="B43" s="17" t="s">
        <v>4774</v>
      </c>
      <c r="C43" s="17" t="s">
        <v>6486</v>
      </c>
      <c r="D43" s="17" t="s">
        <v>6333</v>
      </c>
      <c r="E43" s="17" t="s">
        <v>3771</v>
      </c>
      <c r="F43" s="17" t="s">
        <v>6487</v>
      </c>
      <c r="G43" s="18">
        <v>24</v>
      </c>
      <c r="H43" s="18">
        <v>62</v>
      </c>
      <c r="I43" s="19">
        <v>0</v>
      </c>
      <c r="J43" s="20">
        <v>0</v>
      </c>
      <c r="K43" s="21">
        <v>0</v>
      </c>
      <c r="L43" s="22">
        <v>1</v>
      </c>
      <c r="M43" s="43" t="s">
        <v>19739</v>
      </c>
      <c r="N43" s="43"/>
      <c r="O43" s="43"/>
      <c r="P43" s="43"/>
      <c r="Q43" s="43"/>
      <c r="R43" s="43"/>
    </row>
    <row r="44" spans="1:18" x14ac:dyDescent="0.3">
      <c r="A44" s="17" t="s">
        <v>6488</v>
      </c>
      <c r="B44" s="17" t="s">
        <v>6489</v>
      </c>
      <c r="C44" s="17" t="s">
        <v>6490</v>
      </c>
      <c r="D44" s="17" t="s">
        <v>6491</v>
      </c>
      <c r="E44" s="17" t="s">
        <v>6492</v>
      </c>
      <c r="F44" s="17" t="s">
        <v>6493</v>
      </c>
      <c r="G44" s="18">
        <v>23</v>
      </c>
      <c r="H44" s="18">
        <v>42</v>
      </c>
      <c r="I44" s="19">
        <v>1</v>
      </c>
      <c r="J44" s="20">
        <v>0</v>
      </c>
      <c r="K44" s="21">
        <v>0</v>
      </c>
      <c r="L44" s="22">
        <v>0</v>
      </c>
      <c r="M44" s="43" t="s">
        <v>19742</v>
      </c>
      <c r="N44" s="43"/>
      <c r="O44" s="43"/>
      <c r="P44" s="43"/>
      <c r="Q44" s="43"/>
      <c r="R44" s="43"/>
    </row>
    <row r="45" spans="1:18" x14ac:dyDescent="0.3">
      <c r="A45" s="17" t="s">
        <v>6494</v>
      </c>
      <c r="B45" s="17" t="s">
        <v>6495</v>
      </c>
      <c r="C45" s="17" t="s">
        <v>6371</v>
      </c>
      <c r="D45" s="17" t="s">
        <v>6372</v>
      </c>
      <c r="E45" s="17" t="s">
        <v>6319</v>
      </c>
      <c r="F45" s="17" t="s">
        <v>6494</v>
      </c>
      <c r="G45" s="18">
        <v>23</v>
      </c>
      <c r="H45" s="18">
        <v>83</v>
      </c>
      <c r="I45" s="19">
        <v>0.86956521739130432</v>
      </c>
      <c r="J45" s="20">
        <v>0.13043478260869565</v>
      </c>
      <c r="K45" s="21">
        <v>0</v>
      </c>
      <c r="L45" s="22">
        <v>0</v>
      </c>
      <c r="M45" s="43" t="s">
        <v>19742</v>
      </c>
      <c r="N45" s="43"/>
      <c r="O45" s="43"/>
      <c r="P45" s="43"/>
      <c r="Q45" s="43"/>
      <c r="R45" s="43"/>
    </row>
    <row r="46" spans="1:18" x14ac:dyDescent="0.3">
      <c r="A46" s="17" t="s">
        <v>6496</v>
      </c>
      <c r="B46" s="17" t="s">
        <v>6497</v>
      </c>
      <c r="C46" s="17" t="s">
        <v>6498</v>
      </c>
      <c r="D46" s="17" t="s">
        <v>6499</v>
      </c>
      <c r="E46" s="17" t="s">
        <v>3706</v>
      </c>
      <c r="F46" s="17" t="s">
        <v>6500</v>
      </c>
      <c r="G46" s="18">
        <v>23</v>
      </c>
      <c r="H46" s="18">
        <v>24</v>
      </c>
      <c r="I46" s="19">
        <v>0</v>
      </c>
      <c r="J46" s="20">
        <v>1</v>
      </c>
      <c r="K46" s="21">
        <v>0</v>
      </c>
      <c r="L46" s="22">
        <v>0</v>
      </c>
      <c r="M46" s="43" t="s">
        <v>19740</v>
      </c>
      <c r="N46" s="43"/>
      <c r="O46" s="43"/>
      <c r="P46" s="43"/>
      <c r="Q46" s="43"/>
      <c r="R46" s="43"/>
    </row>
    <row r="47" spans="1:18" x14ac:dyDescent="0.3">
      <c r="A47" s="17" t="s">
        <v>6501</v>
      </c>
      <c r="B47" s="17" t="s">
        <v>6502</v>
      </c>
      <c r="C47" s="17" t="s">
        <v>6332</v>
      </c>
      <c r="D47" s="17" t="s">
        <v>6503</v>
      </c>
      <c r="E47" s="17" t="s">
        <v>6349</v>
      </c>
      <c r="F47" s="17" t="s">
        <v>6504</v>
      </c>
      <c r="G47" s="18">
        <v>23</v>
      </c>
      <c r="H47" s="18">
        <v>76</v>
      </c>
      <c r="I47" s="19">
        <v>0.21739130434782608</v>
      </c>
      <c r="J47" s="20">
        <v>0.78260869565217395</v>
      </c>
      <c r="K47" s="21">
        <v>0</v>
      </c>
      <c r="L47" s="22">
        <v>0</v>
      </c>
      <c r="M47" s="43" t="s">
        <v>19742</v>
      </c>
      <c r="N47" s="43"/>
      <c r="O47" s="43"/>
      <c r="P47" s="43"/>
      <c r="Q47" s="43"/>
      <c r="R47" s="43"/>
    </row>
    <row r="48" spans="1:18" x14ac:dyDescent="0.3">
      <c r="A48" s="17" t="s">
        <v>6505</v>
      </c>
      <c r="B48" s="17" t="s">
        <v>6506</v>
      </c>
      <c r="C48" s="17" t="s">
        <v>6507</v>
      </c>
      <c r="D48" s="17" t="s">
        <v>6508</v>
      </c>
      <c r="E48" s="17" t="s">
        <v>6319</v>
      </c>
      <c r="F48" s="17" t="s">
        <v>6505</v>
      </c>
      <c r="G48" s="18">
        <v>22</v>
      </c>
      <c r="H48" s="18">
        <v>44</v>
      </c>
      <c r="I48" s="19">
        <v>0.40909090909090906</v>
      </c>
      <c r="J48" s="20">
        <v>0.59090909090909094</v>
      </c>
      <c r="K48" s="21">
        <v>0</v>
      </c>
      <c r="L48" s="22">
        <v>0</v>
      </c>
      <c r="M48" s="43" t="s">
        <v>19742</v>
      </c>
      <c r="N48" s="43"/>
      <c r="O48" s="43"/>
      <c r="P48" s="43"/>
      <c r="Q48" s="43"/>
      <c r="R48" s="43"/>
    </row>
    <row r="49" spans="1:18" x14ac:dyDescent="0.3">
      <c r="A49" s="17" t="s">
        <v>6509</v>
      </c>
      <c r="B49" s="17" t="s">
        <v>6510</v>
      </c>
      <c r="C49" s="17" t="s">
        <v>6511</v>
      </c>
      <c r="D49" s="17" t="s">
        <v>6512</v>
      </c>
      <c r="E49" s="17" t="s">
        <v>6513</v>
      </c>
      <c r="F49" s="17" t="s">
        <v>6514</v>
      </c>
      <c r="G49" s="18">
        <v>21</v>
      </c>
      <c r="H49" s="18">
        <v>35</v>
      </c>
      <c r="I49" s="19">
        <v>0.8571428571428571</v>
      </c>
      <c r="J49" s="20">
        <v>0.14285714285714288</v>
      </c>
      <c r="K49" s="21">
        <v>0</v>
      </c>
      <c r="L49" s="22">
        <v>0</v>
      </c>
      <c r="M49" s="43" t="s">
        <v>19734</v>
      </c>
      <c r="N49" s="43"/>
      <c r="O49" s="43"/>
      <c r="P49" s="43"/>
      <c r="Q49" s="43"/>
      <c r="R49" s="43"/>
    </row>
    <row r="50" spans="1:18" x14ac:dyDescent="0.3">
      <c r="A50" s="17" t="s">
        <v>4502</v>
      </c>
      <c r="B50" s="17" t="s">
        <v>4503</v>
      </c>
      <c r="C50" s="17" t="s">
        <v>6385</v>
      </c>
      <c r="D50" s="17" t="s">
        <v>6333</v>
      </c>
      <c r="E50" s="17" t="s">
        <v>3771</v>
      </c>
      <c r="F50" s="17" t="s">
        <v>6515</v>
      </c>
      <c r="G50" s="18">
        <v>21</v>
      </c>
      <c r="H50" s="18">
        <v>62</v>
      </c>
      <c r="I50" s="19">
        <v>0</v>
      </c>
      <c r="J50" s="20">
        <v>0</v>
      </c>
      <c r="K50" s="21">
        <v>0</v>
      </c>
      <c r="L50" s="22">
        <v>1</v>
      </c>
      <c r="M50" s="43" t="s">
        <v>19739</v>
      </c>
      <c r="N50" s="43"/>
      <c r="O50" s="43"/>
      <c r="P50" s="43"/>
      <c r="Q50" s="43"/>
      <c r="R50" s="43"/>
    </row>
    <row r="51" spans="1:18" x14ac:dyDescent="0.3">
      <c r="A51" s="17" t="s">
        <v>6516</v>
      </c>
      <c r="B51" s="17" t="s">
        <v>6517</v>
      </c>
      <c r="C51" s="17" t="s">
        <v>6518</v>
      </c>
      <c r="D51" s="17" t="s">
        <v>6333</v>
      </c>
      <c r="E51" s="17" t="s">
        <v>6324</v>
      </c>
      <c r="F51" s="17" t="s">
        <v>6519</v>
      </c>
      <c r="G51" s="18">
        <v>21</v>
      </c>
      <c r="H51" s="18">
        <v>118</v>
      </c>
      <c r="I51" s="19">
        <v>0.28571428571428575</v>
      </c>
      <c r="J51" s="20">
        <v>0.7142857142857143</v>
      </c>
      <c r="K51" s="21">
        <v>0</v>
      </c>
      <c r="L51" s="22">
        <v>0</v>
      </c>
      <c r="M51" s="43" t="s">
        <v>19742</v>
      </c>
      <c r="N51" s="43"/>
      <c r="O51" s="43"/>
      <c r="P51" s="43"/>
      <c r="Q51" s="43"/>
      <c r="R51" s="43"/>
    </row>
    <row r="52" spans="1:18" x14ac:dyDescent="0.3">
      <c r="A52" s="17" t="s">
        <v>6520</v>
      </c>
      <c r="B52" s="17" t="s">
        <v>6521</v>
      </c>
      <c r="C52" s="17" t="s">
        <v>6332</v>
      </c>
      <c r="D52" s="17" t="s">
        <v>6333</v>
      </c>
      <c r="E52" s="17" t="s">
        <v>4391</v>
      </c>
      <c r="F52" s="17" t="s">
        <v>6522</v>
      </c>
      <c r="G52" s="18">
        <v>21</v>
      </c>
      <c r="H52" s="18">
        <v>26</v>
      </c>
      <c r="I52" s="19">
        <v>4.7619047619047616E-2</v>
      </c>
      <c r="J52" s="20">
        <v>0.95238095238095244</v>
      </c>
      <c r="K52" s="21">
        <v>0</v>
      </c>
      <c r="L52" s="22">
        <v>0</v>
      </c>
      <c r="M52" s="43" t="s">
        <v>19742</v>
      </c>
      <c r="N52" s="43"/>
      <c r="O52" s="43"/>
      <c r="P52" s="43"/>
      <c r="Q52" s="43"/>
      <c r="R52" s="43"/>
    </row>
    <row r="53" spans="1:18" x14ac:dyDescent="0.3">
      <c r="A53" s="17" t="s">
        <v>6523</v>
      </c>
      <c r="B53" s="17" t="s">
        <v>6524</v>
      </c>
      <c r="C53" s="17" t="s">
        <v>6525</v>
      </c>
      <c r="D53" s="17" t="s">
        <v>6526</v>
      </c>
      <c r="E53" s="17" t="s">
        <v>6349</v>
      </c>
      <c r="F53" s="17" t="s">
        <v>6527</v>
      </c>
      <c r="G53" s="18">
        <v>21</v>
      </c>
      <c r="H53" s="18">
        <v>26</v>
      </c>
      <c r="I53" s="19">
        <v>0.23809523809523811</v>
      </c>
      <c r="J53" s="20">
        <v>0.76190476190476186</v>
      </c>
      <c r="K53" s="21">
        <v>0</v>
      </c>
      <c r="L53" s="22">
        <v>0</v>
      </c>
      <c r="M53" s="43" t="s">
        <v>19742</v>
      </c>
      <c r="N53" s="43"/>
      <c r="O53" s="43"/>
      <c r="P53" s="43"/>
      <c r="Q53" s="43"/>
      <c r="R53" s="43"/>
    </row>
    <row r="54" spans="1:18" x14ac:dyDescent="0.3">
      <c r="A54" s="17" t="s">
        <v>6528</v>
      </c>
      <c r="B54" s="17" t="s">
        <v>6529</v>
      </c>
      <c r="C54" s="17" t="s">
        <v>6530</v>
      </c>
      <c r="D54" s="17" t="s">
        <v>6531</v>
      </c>
      <c r="E54" s="17" t="s">
        <v>6532</v>
      </c>
      <c r="F54" s="17" t="s">
        <v>6533</v>
      </c>
      <c r="G54" s="18">
        <v>21</v>
      </c>
      <c r="H54" s="18">
        <v>35</v>
      </c>
      <c r="I54" s="19">
        <v>0</v>
      </c>
      <c r="J54" s="20">
        <v>1</v>
      </c>
      <c r="K54" s="21">
        <v>0</v>
      </c>
      <c r="L54" s="22">
        <v>0</v>
      </c>
      <c r="M54" s="43" t="s">
        <v>19735</v>
      </c>
      <c r="N54" s="43"/>
      <c r="O54" s="43"/>
      <c r="P54" s="43"/>
      <c r="Q54" s="43"/>
      <c r="R54" s="43"/>
    </row>
    <row r="55" spans="1:18" x14ac:dyDescent="0.3">
      <c r="A55" s="17" t="s">
        <v>6534</v>
      </c>
      <c r="B55" s="17" t="s">
        <v>6535</v>
      </c>
      <c r="C55" s="17" t="s">
        <v>6536</v>
      </c>
      <c r="D55" s="17" t="s">
        <v>6537</v>
      </c>
      <c r="E55" s="17" t="s">
        <v>6417</v>
      </c>
      <c r="F55" s="17" t="s">
        <v>6538</v>
      </c>
      <c r="G55" s="18">
        <v>20</v>
      </c>
      <c r="H55" s="18">
        <v>27</v>
      </c>
      <c r="I55" s="19">
        <v>0.1</v>
      </c>
      <c r="J55" s="20">
        <v>0.9</v>
      </c>
      <c r="K55" s="21">
        <v>0</v>
      </c>
      <c r="L55" s="22">
        <v>0</v>
      </c>
      <c r="M55" s="43" t="s">
        <v>19734</v>
      </c>
      <c r="N55" s="43"/>
      <c r="O55" s="43"/>
      <c r="P55" s="43"/>
      <c r="Q55" s="43"/>
      <c r="R55" s="43"/>
    </row>
    <row r="56" spans="1:18" x14ac:dyDescent="0.3">
      <c r="A56" s="17" t="s">
        <v>6539</v>
      </c>
      <c r="B56" s="17" t="s">
        <v>6452</v>
      </c>
      <c r="C56" s="17" t="s">
        <v>6540</v>
      </c>
      <c r="D56" s="17" t="s">
        <v>6400</v>
      </c>
      <c r="E56" s="17" t="s">
        <v>6376</v>
      </c>
      <c r="F56" s="17" t="s">
        <v>6541</v>
      </c>
      <c r="G56" s="18">
        <v>20</v>
      </c>
      <c r="H56" s="18">
        <v>46</v>
      </c>
      <c r="I56" s="19">
        <v>0.05</v>
      </c>
      <c r="J56" s="20">
        <v>0.95</v>
      </c>
      <c r="K56" s="21">
        <v>0</v>
      </c>
      <c r="L56" s="22">
        <v>0</v>
      </c>
      <c r="M56" s="43" t="s">
        <v>19742</v>
      </c>
      <c r="N56" s="43"/>
      <c r="O56" s="43"/>
      <c r="P56" s="43"/>
      <c r="Q56" s="43"/>
      <c r="R56" s="43"/>
    </row>
    <row r="57" spans="1:18" x14ac:dyDescent="0.3">
      <c r="A57" s="17" t="s">
        <v>4249</v>
      </c>
      <c r="B57" s="17" t="s">
        <v>6542</v>
      </c>
      <c r="C57" s="17" t="s">
        <v>6332</v>
      </c>
      <c r="D57" s="17" t="s">
        <v>6543</v>
      </c>
      <c r="E57" s="17" t="s">
        <v>4209</v>
      </c>
      <c r="F57" s="17" t="s">
        <v>6544</v>
      </c>
      <c r="G57" s="18">
        <v>20</v>
      </c>
      <c r="H57" s="18">
        <v>32</v>
      </c>
      <c r="I57" s="19">
        <v>0</v>
      </c>
      <c r="J57" s="20">
        <v>0</v>
      </c>
      <c r="K57" s="21">
        <v>0</v>
      </c>
      <c r="L57" s="22">
        <v>1</v>
      </c>
      <c r="M57" s="43" t="s">
        <v>19740</v>
      </c>
      <c r="N57" s="43"/>
      <c r="O57" s="43"/>
      <c r="P57" s="43"/>
      <c r="Q57" s="43"/>
      <c r="R57" s="43"/>
    </row>
    <row r="58" spans="1:18" x14ac:dyDescent="0.3">
      <c r="A58" s="17" t="s">
        <v>6545</v>
      </c>
      <c r="B58" s="17" t="s">
        <v>6535</v>
      </c>
      <c r="C58" s="17" t="s">
        <v>6536</v>
      </c>
      <c r="D58" s="17" t="s">
        <v>6546</v>
      </c>
      <c r="E58" s="17" t="s">
        <v>6547</v>
      </c>
      <c r="F58" s="17" t="s">
        <v>6548</v>
      </c>
      <c r="G58" s="18">
        <v>19</v>
      </c>
      <c r="H58" s="18">
        <v>21</v>
      </c>
      <c r="I58" s="19">
        <v>5.2631578947368425E-2</v>
      </c>
      <c r="J58" s="20">
        <v>0.94736842105263164</v>
      </c>
      <c r="K58" s="21">
        <v>0</v>
      </c>
      <c r="L58" s="22">
        <v>0</v>
      </c>
      <c r="M58" s="43" t="s">
        <v>19734</v>
      </c>
      <c r="N58" s="43"/>
      <c r="O58" s="43"/>
      <c r="P58" s="43"/>
      <c r="Q58" s="43"/>
      <c r="R58" s="43"/>
    </row>
    <row r="59" spans="1:18" x14ac:dyDescent="0.3">
      <c r="A59" s="17" t="s">
        <v>6549</v>
      </c>
      <c r="B59" s="17" t="s">
        <v>6550</v>
      </c>
      <c r="C59" s="17" t="s">
        <v>6551</v>
      </c>
      <c r="D59" s="17" t="s">
        <v>6468</v>
      </c>
      <c r="E59" s="17" t="s">
        <v>4122</v>
      </c>
      <c r="F59" s="17" t="s">
        <v>6552</v>
      </c>
      <c r="G59" s="18">
        <v>18</v>
      </c>
      <c r="H59" s="18">
        <v>35</v>
      </c>
      <c r="I59" s="19">
        <v>5.5555555555555552E-2</v>
      </c>
      <c r="J59" s="20">
        <v>0.94444444444444442</v>
      </c>
      <c r="K59" s="21">
        <v>0</v>
      </c>
      <c r="L59" s="22">
        <v>0</v>
      </c>
      <c r="M59" s="43" t="s">
        <v>19742</v>
      </c>
      <c r="N59" s="43"/>
      <c r="O59" s="43"/>
      <c r="P59" s="43"/>
      <c r="Q59" s="43"/>
      <c r="R59" s="43"/>
    </row>
    <row r="60" spans="1:18" x14ac:dyDescent="0.3">
      <c r="A60" s="17" t="s">
        <v>6553</v>
      </c>
      <c r="B60" s="17" t="s">
        <v>6554</v>
      </c>
      <c r="C60" s="17" t="s">
        <v>6332</v>
      </c>
      <c r="D60" s="17" t="s">
        <v>6400</v>
      </c>
      <c r="E60" s="17" t="s">
        <v>6450</v>
      </c>
      <c r="F60" s="17" t="s">
        <v>6553</v>
      </c>
      <c r="G60" s="18">
        <v>18</v>
      </c>
      <c r="H60" s="18">
        <v>37</v>
      </c>
      <c r="I60" s="19">
        <v>0.27777777777777779</v>
      </c>
      <c r="J60" s="20">
        <v>0.72222222222222232</v>
      </c>
      <c r="K60" s="21">
        <v>0</v>
      </c>
      <c r="L60" s="22">
        <v>0</v>
      </c>
      <c r="M60" s="43" t="s">
        <v>19742</v>
      </c>
      <c r="N60" s="43"/>
      <c r="O60" s="43"/>
      <c r="P60" s="43"/>
      <c r="Q60" s="43"/>
      <c r="R60" s="43"/>
    </row>
    <row r="61" spans="1:18" x14ac:dyDescent="0.3">
      <c r="A61" s="17" t="s">
        <v>4381</v>
      </c>
      <c r="B61" s="17" t="s">
        <v>6555</v>
      </c>
      <c r="C61" s="17" t="s">
        <v>6385</v>
      </c>
      <c r="D61" s="17" t="s">
        <v>6333</v>
      </c>
      <c r="E61" s="17" t="s">
        <v>3771</v>
      </c>
      <c r="F61" s="17" t="s">
        <v>6556</v>
      </c>
      <c r="G61" s="18">
        <v>18</v>
      </c>
      <c r="H61" s="18">
        <v>26</v>
      </c>
      <c r="I61" s="19">
        <v>0</v>
      </c>
      <c r="J61" s="20">
        <v>0</v>
      </c>
      <c r="K61" s="21">
        <v>0</v>
      </c>
      <c r="L61" s="22">
        <v>1</v>
      </c>
      <c r="M61" s="43" t="s">
        <v>19739</v>
      </c>
      <c r="N61" s="43"/>
      <c r="O61" s="43"/>
      <c r="P61" s="43"/>
      <c r="Q61" s="43"/>
      <c r="R61" s="43"/>
    </row>
    <row r="62" spans="1:18" x14ac:dyDescent="0.3">
      <c r="A62" s="17" t="s">
        <v>6557</v>
      </c>
      <c r="B62" s="17" t="s">
        <v>6558</v>
      </c>
      <c r="C62" s="17" t="s">
        <v>6559</v>
      </c>
      <c r="D62" s="17" t="s">
        <v>6560</v>
      </c>
      <c r="E62" s="17" t="s">
        <v>6561</v>
      </c>
      <c r="F62" s="17" t="s">
        <v>6562</v>
      </c>
      <c r="G62" s="18">
        <v>18</v>
      </c>
      <c r="H62" s="18">
        <v>24</v>
      </c>
      <c r="I62" s="19">
        <v>0.61111111111111116</v>
      </c>
      <c r="J62" s="20">
        <v>0.38888888888888884</v>
      </c>
      <c r="K62" s="21">
        <v>0</v>
      </c>
      <c r="L62" s="22">
        <v>0</v>
      </c>
      <c r="M62" s="43" t="s">
        <v>19742</v>
      </c>
      <c r="N62" s="43"/>
      <c r="O62" s="43"/>
      <c r="P62" s="43"/>
      <c r="Q62" s="43"/>
      <c r="R62" s="43"/>
    </row>
    <row r="63" spans="1:18" x14ac:dyDescent="0.3">
      <c r="A63" s="17" t="s">
        <v>6563</v>
      </c>
      <c r="B63" s="17" t="s">
        <v>6564</v>
      </c>
      <c r="C63" s="17" t="s">
        <v>6565</v>
      </c>
      <c r="D63" s="17" t="s">
        <v>6323</v>
      </c>
      <c r="E63" s="17" t="s">
        <v>6441</v>
      </c>
      <c r="F63" s="17" t="s">
        <v>6566</v>
      </c>
      <c r="G63" s="18">
        <v>18</v>
      </c>
      <c r="H63" s="18">
        <v>52</v>
      </c>
      <c r="I63" s="19">
        <v>0.61111111111111116</v>
      </c>
      <c r="J63" s="20">
        <v>0.38888888888888884</v>
      </c>
      <c r="K63" s="21">
        <v>0</v>
      </c>
      <c r="L63" s="22">
        <v>0</v>
      </c>
      <c r="M63" s="43" t="s">
        <v>19742</v>
      </c>
      <c r="N63" s="43"/>
      <c r="O63" s="43"/>
      <c r="P63" s="43"/>
      <c r="Q63" s="43"/>
      <c r="R63" s="43"/>
    </row>
    <row r="64" spans="1:18" x14ac:dyDescent="0.3">
      <c r="A64" s="17" t="s">
        <v>6567</v>
      </c>
      <c r="B64" s="17" t="s">
        <v>6461</v>
      </c>
      <c r="C64" s="17" t="s">
        <v>6568</v>
      </c>
      <c r="D64" s="17" t="s">
        <v>6333</v>
      </c>
      <c r="E64" s="17" t="s">
        <v>4361</v>
      </c>
      <c r="F64" s="17" t="s">
        <v>6569</v>
      </c>
      <c r="G64" s="18">
        <v>18</v>
      </c>
      <c r="H64" s="18">
        <v>36</v>
      </c>
      <c r="I64" s="19">
        <v>0.83333333333333326</v>
      </c>
      <c r="J64" s="20">
        <v>0.16666666666666669</v>
      </c>
      <c r="K64" s="21">
        <v>0</v>
      </c>
      <c r="L64" s="22">
        <v>0</v>
      </c>
      <c r="M64" s="43" t="s">
        <v>19742</v>
      </c>
      <c r="N64" s="43"/>
      <c r="O64" s="43"/>
      <c r="P64" s="43"/>
      <c r="Q64" s="43"/>
      <c r="R64" s="43"/>
    </row>
    <row r="65" spans="1:18" x14ac:dyDescent="0.3">
      <c r="A65" s="17" t="s">
        <v>6570</v>
      </c>
      <c r="B65" s="17" t="s">
        <v>6452</v>
      </c>
      <c r="C65" s="17" t="s">
        <v>6571</v>
      </c>
      <c r="D65" s="17" t="s">
        <v>6400</v>
      </c>
      <c r="E65" s="17" t="s">
        <v>6376</v>
      </c>
      <c r="F65" s="17" t="s">
        <v>6572</v>
      </c>
      <c r="G65" s="18">
        <v>17</v>
      </c>
      <c r="H65" s="18">
        <v>36</v>
      </c>
      <c r="I65" s="19">
        <v>5.8823529411764712E-2</v>
      </c>
      <c r="J65" s="20">
        <v>0.94117647058823539</v>
      </c>
      <c r="K65" s="21">
        <v>0</v>
      </c>
      <c r="L65" s="22">
        <v>0</v>
      </c>
      <c r="M65" s="43" t="s">
        <v>19742</v>
      </c>
      <c r="N65" s="43"/>
      <c r="O65" s="43"/>
      <c r="P65" s="43"/>
      <c r="Q65" s="43"/>
      <c r="R65" s="43"/>
    </row>
    <row r="66" spans="1:18" x14ac:dyDescent="0.3">
      <c r="A66" s="17" t="s">
        <v>6573</v>
      </c>
      <c r="B66" s="17" t="s">
        <v>6574</v>
      </c>
      <c r="C66" s="17" t="s">
        <v>6575</v>
      </c>
      <c r="D66" s="17" t="s">
        <v>6576</v>
      </c>
      <c r="E66" s="17" t="s">
        <v>6577</v>
      </c>
      <c r="F66" s="17" t="s">
        <v>6578</v>
      </c>
      <c r="G66" s="18">
        <v>17</v>
      </c>
      <c r="H66" s="18">
        <v>136</v>
      </c>
      <c r="I66" s="19">
        <v>0.70588235294117652</v>
      </c>
      <c r="J66" s="20">
        <v>0.29411764705882354</v>
      </c>
      <c r="K66" s="21">
        <v>0</v>
      </c>
      <c r="L66" s="22">
        <v>0</v>
      </c>
      <c r="M66" s="43" t="s">
        <v>19742</v>
      </c>
      <c r="N66" s="43"/>
      <c r="O66" s="43"/>
      <c r="P66" s="43"/>
      <c r="Q66" s="43"/>
      <c r="R66" s="43"/>
    </row>
    <row r="67" spans="1:18" x14ac:dyDescent="0.3">
      <c r="A67" s="17" t="s">
        <v>6579</v>
      </c>
      <c r="B67" s="17" t="s">
        <v>6580</v>
      </c>
      <c r="C67" s="17" t="s">
        <v>6581</v>
      </c>
      <c r="D67" s="17" t="s">
        <v>6582</v>
      </c>
      <c r="E67" s="17" t="s">
        <v>6583</v>
      </c>
      <c r="F67" s="17" t="s">
        <v>6584</v>
      </c>
      <c r="G67" s="18">
        <v>17</v>
      </c>
      <c r="H67" s="18">
        <v>33</v>
      </c>
      <c r="I67" s="19">
        <v>1</v>
      </c>
      <c r="J67" s="20">
        <v>0</v>
      </c>
      <c r="K67" s="21">
        <v>0</v>
      </c>
      <c r="L67" s="22">
        <v>0</v>
      </c>
      <c r="M67" s="43" t="s">
        <v>19742</v>
      </c>
      <c r="N67" s="43"/>
      <c r="O67" s="43"/>
      <c r="P67" s="43"/>
      <c r="Q67" s="43"/>
      <c r="R67" s="43"/>
    </row>
    <row r="68" spans="1:18" x14ac:dyDescent="0.3">
      <c r="A68" s="17" t="s">
        <v>6585</v>
      </c>
      <c r="B68" s="17" t="s">
        <v>6586</v>
      </c>
      <c r="C68" s="17" t="s">
        <v>6587</v>
      </c>
      <c r="D68" s="17" t="s">
        <v>6588</v>
      </c>
      <c r="E68" s="17" t="s">
        <v>6492</v>
      </c>
      <c r="F68" s="17" t="s">
        <v>6589</v>
      </c>
      <c r="G68" s="18">
        <v>17</v>
      </c>
      <c r="H68" s="18">
        <v>26</v>
      </c>
      <c r="I68" s="19">
        <v>1</v>
      </c>
      <c r="J68" s="20">
        <v>0</v>
      </c>
      <c r="K68" s="21">
        <v>0</v>
      </c>
      <c r="L68" s="22">
        <v>0</v>
      </c>
      <c r="M68" s="43" t="s">
        <v>19742</v>
      </c>
      <c r="N68" s="43"/>
      <c r="O68" s="43"/>
      <c r="P68" s="43"/>
      <c r="Q68" s="43"/>
      <c r="R68" s="43"/>
    </row>
    <row r="69" spans="1:18" x14ac:dyDescent="0.3">
      <c r="A69" s="17" t="s">
        <v>6590</v>
      </c>
      <c r="B69" s="17" t="s">
        <v>6591</v>
      </c>
      <c r="C69" s="17" t="s">
        <v>6592</v>
      </c>
      <c r="D69" s="17" t="s">
        <v>6593</v>
      </c>
      <c r="E69" s="17" t="s">
        <v>6594</v>
      </c>
      <c r="F69" s="17" t="s">
        <v>6595</v>
      </c>
      <c r="G69" s="18">
        <v>17</v>
      </c>
      <c r="H69" s="18">
        <v>19</v>
      </c>
      <c r="I69" s="19">
        <v>0.82352941176470595</v>
      </c>
      <c r="J69" s="20">
        <v>0.17647058823529413</v>
      </c>
      <c r="K69" s="21">
        <v>0</v>
      </c>
      <c r="L69" s="22">
        <v>0</v>
      </c>
      <c r="M69" s="43" t="s">
        <v>19742</v>
      </c>
      <c r="N69" s="43"/>
      <c r="O69" s="43"/>
      <c r="P69" s="43"/>
      <c r="Q69" s="43"/>
      <c r="R69" s="43"/>
    </row>
    <row r="70" spans="1:18" x14ac:dyDescent="0.3">
      <c r="A70" s="17" t="s">
        <v>6596</v>
      </c>
      <c r="B70" s="17" t="s">
        <v>6370</v>
      </c>
      <c r="C70" s="17" t="s">
        <v>6597</v>
      </c>
      <c r="D70" s="17" t="s">
        <v>6372</v>
      </c>
      <c r="E70" s="17" t="s">
        <v>6319</v>
      </c>
      <c r="F70" s="17" t="s">
        <v>6596</v>
      </c>
      <c r="G70" s="18">
        <v>17</v>
      </c>
      <c r="H70" s="18">
        <v>48</v>
      </c>
      <c r="I70" s="19">
        <v>0.11764705882352942</v>
      </c>
      <c r="J70" s="20">
        <v>0.88235294117647056</v>
      </c>
      <c r="K70" s="21">
        <v>0</v>
      </c>
      <c r="L70" s="22">
        <v>0</v>
      </c>
      <c r="M70" s="43" t="s">
        <v>19742</v>
      </c>
      <c r="N70" s="43"/>
      <c r="O70" s="43"/>
      <c r="P70" s="43"/>
      <c r="Q70" s="43"/>
      <c r="R70" s="43"/>
    </row>
    <row r="71" spans="1:18" x14ac:dyDescent="0.3">
      <c r="A71" s="17" t="s">
        <v>6598</v>
      </c>
      <c r="B71" s="17" t="s">
        <v>6599</v>
      </c>
      <c r="C71" s="17" t="s">
        <v>6600</v>
      </c>
      <c r="D71" s="17" t="s">
        <v>6508</v>
      </c>
      <c r="E71" s="17" t="s">
        <v>6319</v>
      </c>
      <c r="F71" s="17" t="s">
        <v>6598</v>
      </c>
      <c r="G71" s="18">
        <v>17</v>
      </c>
      <c r="H71" s="18">
        <v>31</v>
      </c>
      <c r="I71" s="19">
        <v>0.4705882352941177</v>
      </c>
      <c r="J71" s="20">
        <v>0.52941176470588236</v>
      </c>
      <c r="K71" s="21">
        <v>0</v>
      </c>
      <c r="L71" s="22">
        <v>0</v>
      </c>
      <c r="M71" s="43" t="s">
        <v>19742</v>
      </c>
      <c r="N71" s="43"/>
      <c r="O71" s="43"/>
      <c r="P71" s="43"/>
      <c r="Q71" s="43"/>
      <c r="R71" s="43"/>
    </row>
    <row r="72" spans="1:18" x14ac:dyDescent="0.3">
      <c r="A72" s="17" t="s">
        <v>6601</v>
      </c>
      <c r="B72" s="17" t="s">
        <v>6602</v>
      </c>
      <c r="C72" s="17" t="s">
        <v>6332</v>
      </c>
      <c r="D72" s="17" t="s">
        <v>6375</v>
      </c>
      <c r="E72" s="17" t="s">
        <v>6376</v>
      </c>
      <c r="F72" s="17" t="s">
        <v>6603</v>
      </c>
      <c r="G72" s="18">
        <v>17</v>
      </c>
      <c r="H72" s="18">
        <v>25</v>
      </c>
      <c r="I72" s="19">
        <v>0.23529411764705885</v>
      </c>
      <c r="J72" s="20">
        <v>0.76470588235294112</v>
      </c>
      <c r="K72" s="21">
        <v>0</v>
      </c>
      <c r="L72" s="22">
        <v>0</v>
      </c>
      <c r="M72" s="43" t="s">
        <v>19742</v>
      </c>
      <c r="N72" s="43"/>
      <c r="O72" s="43"/>
      <c r="P72" s="43"/>
      <c r="Q72" s="43"/>
      <c r="R72" s="43"/>
    </row>
    <row r="73" spans="1:18" x14ac:dyDescent="0.3">
      <c r="A73" s="17" t="s">
        <v>6604</v>
      </c>
      <c r="B73" s="17" t="s">
        <v>6605</v>
      </c>
      <c r="C73" s="17" t="s">
        <v>6606</v>
      </c>
      <c r="D73" s="17" t="s">
        <v>6333</v>
      </c>
      <c r="E73" s="17" t="s">
        <v>3885</v>
      </c>
      <c r="F73" s="17" t="s">
        <v>6607</v>
      </c>
      <c r="G73" s="18">
        <v>17</v>
      </c>
      <c r="H73" s="18">
        <v>24</v>
      </c>
      <c r="I73" s="19">
        <v>0.35294117647058826</v>
      </c>
      <c r="J73" s="20">
        <v>0.64705882352941169</v>
      </c>
      <c r="K73" s="21">
        <v>0</v>
      </c>
      <c r="L73" s="22">
        <v>0</v>
      </c>
      <c r="M73" s="43" t="s">
        <v>19742</v>
      </c>
      <c r="N73" s="43"/>
      <c r="O73" s="43"/>
      <c r="P73" s="43"/>
      <c r="Q73" s="43"/>
      <c r="R73" s="43"/>
    </row>
    <row r="74" spans="1:18" x14ac:dyDescent="0.3">
      <c r="A74" s="17" t="s">
        <v>4210</v>
      </c>
      <c r="B74" s="17" t="s">
        <v>6608</v>
      </c>
      <c r="C74" s="17" t="s">
        <v>6609</v>
      </c>
      <c r="D74" s="17" t="s">
        <v>6333</v>
      </c>
      <c r="E74" s="17" t="s">
        <v>4209</v>
      </c>
      <c r="F74" s="17" t="s">
        <v>6610</v>
      </c>
      <c r="G74" s="18">
        <v>17</v>
      </c>
      <c r="H74" s="18">
        <v>26</v>
      </c>
      <c r="I74" s="19">
        <v>0</v>
      </c>
      <c r="J74" s="20">
        <v>0</v>
      </c>
      <c r="K74" s="21">
        <v>0</v>
      </c>
      <c r="L74" s="22">
        <v>1</v>
      </c>
      <c r="M74" s="43" t="s">
        <v>19739</v>
      </c>
      <c r="N74" s="43"/>
      <c r="O74" s="43"/>
      <c r="P74" s="43"/>
      <c r="Q74" s="43"/>
      <c r="R74" s="43"/>
    </row>
    <row r="75" spans="1:18" x14ac:dyDescent="0.3">
      <c r="A75" s="17" t="s">
        <v>6611</v>
      </c>
      <c r="B75" s="17" t="s">
        <v>6612</v>
      </c>
      <c r="C75" s="17" t="s">
        <v>6332</v>
      </c>
      <c r="D75" s="17" t="s">
        <v>6333</v>
      </c>
      <c r="E75" s="17" t="s">
        <v>6613</v>
      </c>
      <c r="F75" s="17" t="s">
        <v>6614</v>
      </c>
      <c r="G75" s="18">
        <v>17</v>
      </c>
      <c r="H75" s="18">
        <v>44</v>
      </c>
      <c r="I75" s="19">
        <v>0</v>
      </c>
      <c r="J75" s="20">
        <v>1</v>
      </c>
      <c r="K75" s="21">
        <v>0</v>
      </c>
      <c r="L75" s="22">
        <v>0</v>
      </c>
      <c r="M75" s="43" t="s">
        <v>19742</v>
      </c>
      <c r="N75" s="43"/>
      <c r="O75" s="43"/>
      <c r="P75" s="43"/>
      <c r="Q75" s="43"/>
      <c r="R75" s="43"/>
    </row>
    <row r="76" spans="1:18" x14ac:dyDescent="0.3">
      <c r="A76" s="17" t="s">
        <v>6615</v>
      </c>
      <c r="B76" s="17" t="s">
        <v>6616</v>
      </c>
      <c r="C76" s="17" t="s">
        <v>6617</v>
      </c>
      <c r="D76" s="17" t="s">
        <v>6618</v>
      </c>
      <c r="E76" s="17" t="s">
        <v>6619</v>
      </c>
      <c r="F76" s="17" t="s">
        <v>6620</v>
      </c>
      <c r="G76" s="18">
        <v>17</v>
      </c>
      <c r="H76" s="18">
        <v>47</v>
      </c>
      <c r="I76" s="19">
        <v>0.4705882352941177</v>
      </c>
      <c r="J76" s="20">
        <v>0.52941176470588236</v>
      </c>
      <c r="K76" s="21">
        <v>0</v>
      </c>
      <c r="L76" s="22">
        <v>0</v>
      </c>
      <c r="M76" s="43" t="s">
        <v>19742</v>
      </c>
      <c r="N76" s="43"/>
      <c r="O76" s="43"/>
      <c r="P76" s="43"/>
      <c r="Q76" s="43"/>
      <c r="R76" s="43"/>
    </row>
    <row r="77" spans="1:18" x14ac:dyDescent="0.3">
      <c r="A77" s="17" t="s">
        <v>6621</v>
      </c>
      <c r="B77" s="17" t="s">
        <v>6550</v>
      </c>
      <c r="C77" s="17" t="s">
        <v>6622</v>
      </c>
      <c r="D77" s="17" t="s">
        <v>6468</v>
      </c>
      <c r="E77" s="17" t="s">
        <v>4122</v>
      </c>
      <c r="F77" s="17" t="s">
        <v>6623</v>
      </c>
      <c r="G77" s="18">
        <v>17</v>
      </c>
      <c r="H77" s="18">
        <v>28</v>
      </c>
      <c r="I77" s="19">
        <v>0.11764705882352942</v>
      </c>
      <c r="J77" s="20">
        <v>0.88235294117647056</v>
      </c>
      <c r="K77" s="21">
        <v>0</v>
      </c>
      <c r="L77" s="22">
        <v>0</v>
      </c>
      <c r="M77" s="43" t="s">
        <v>19742</v>
      </c>
      <c r="N77" s="43"/>
      <c r="O77" s="43"/>
      <c r="P77" s="43"/>
      <c r="Q77" s="43"/>
      <c r="R77" s="43"/>
    </row>
    <row r="78" spans="1:18" x14ac:dyDescent="0.3">
      <c r="A78" s="17" t="s">
        <v>6624</v>
      </c>
      <c r="B78" s="17" t="s">
        <v>6412</v>
      </c>
      <c r="C78" s="17" t="s">
        <v>6625</v>
      </c>
      <c r="D78" s="17" t="s">
        <v>6333</v>
      </c>
      <c r="E78" s="17" t="s">
        <v>4189</v>
      </c>
      <c r="F78" s="17" t="s">
        <v>6626</v>
      </c>
      <c r="G78" s="18">
        <v>16</v>
      </c>
      <c r="H78" s="18">
        <v>23</v>
      </c>
      <c r="I78" s="19">
        <v>0.8125</v>
      </c>
      <c r="J78" s="20">
        <v>0.1875</v>
      </c>
      <c r="K78" s="21">
        <v>0</v>
      </c>
      <c r="L78" s="22">
        <v>0</v>
      </c>
      <c r="M78" s="43" t="s">
        <v>19742</v>
      </c>
      <c r="N78" s="43"/>
      <c r="O78" s="43"/>
      <c r="P78" s="43"/>
      <c r="Q78" s="43"/>
      <c r="R78" s="43"/>
    </row>
    <row r="79" spans="1:18" x14ac:dyDescent="0.3">
      <c r="A79" s="17" t="s">
        <v>6627</v>
      </c>
      <c r="B79" s="17" t="s">
        <v>6452</v>
      </c>
      <c r="C79" s="17" t="s">
        <v>6628</v>
      </c>
      <c r="D79" s="17" t="s">
        <v>6400</v>
      </c>
      <c r="E79" s="17" t="s">
        <v>6376</v>
      </c>
      <c r="F79" s="17" t="s">
        <v>6629</v>
      </c>
      <c r="G79" s="18">
        <v>16</v>
      </c>
      <c r="H79" s="18">
        <v>47</v>
      </c>
      <c r="I79" s="19">
        <v>0.1875</v>
      </c>
      <c r="J79" s="20">
        <v>0.8125</v>
      </c>
      <c r="K79" s="21">
        <v>0</v>
      </c>
      <c r="L79" s="22">
        <v>0</v>
      </c>
      <c r="M79" s="43" t="s">
        <v>19742</v>
      </c>
      <c r="N79" s="43"/>
      <c r="O79" s="43"/>
      <c r="P79" s="43"/>
      <c r="Q79" s="43"/>
      <c r="R79" s="43"/>
    </row>
    <row r="80" spans="1:18" x14ac:dyDescent="0.3">
      <c r="A80" s="17" t="s">
        <v>6630</v>
      </c>
      <c r="B80" s="17" t="s">
        <v>6631</v>
      </c>
      <c r="C80" s="17" t="s">
        <v>6632</v>
      </c>
      <c r="D80" s="17" t="s">
        <v>6633</v>
      </c>
      <c r="E80" s="17" t="s">
        <v>4558</v>
      </c>
      <c r="F80" s="17" t="s">
        <v>6634</v>
      </c>
      <c r="G80" s="18">
        <v>16</v>
      </c>
      <c r="H80" s="18">
        <v>249</v>
      </c>
      <c r="I80" s="19">
        <v>0.125</v>
      </c>
      <c r="J80" s="20">
        <v>0.875</v>
      </c>
      <c r="K80" s="21">
        <v>0</v>
      </c>
      <c r="L80" s="22">
        <v>0</v>
      </c>
      <c r="M80" s="43" t="s">
        <v>19742</v>
      </c>
      <c r="N80" s="43"/>
      <c r="O80" s="43"/>
      <c r="P80" s="43"/>
      <c r="Q80" s="43"/>
      <c r="R80" s="43"/>
    </row>
    <row r="81" spans="1:18" x14ac:dyDescent="0.3">
      <c r="A81" s="17" t="s">
        <v>6635</v>
      </c>
      <c r="B81" s="17" t="s">
        <v>6636</v>
      </c>
      <c r="C81" s="17" t="s">
        <v>6637</v>
      </c>
      <c r="D81" s="17" t="s">
        <v>6416</v>
      </c>
      <c r="E81" s="17" t="s">
        <v>4285</v>
      </c>
      <c r="F81" s="17" t="s">
        <v>6638</v>
      </c>
      <c r="G81" s="18">
        <v>16</v>
      </c>
      <c r="H81" s="18">
        <v>29</v>
      </c>
      <c r="I81" s="19">
        <v>0.4375</v>
      </c>
      <c r="J81" s="20">
        <v>0.5625</v>
      </c>
      <c r="K81" s="21">
        <v>0</v>
      </c>
      <c r="L81" s="22">
        <v>0</v>
      </c>
      <c r="M81" s="43" t="s">
        <v>19742</v>
      </c>
      <c r="N81" s="43"/>
      <c r="O81" s="43"/>
      <c r="P81" s="43"/>
      <c r="Q81" s="43"/>
      <c r="R81" s="43"/>
    </row>
    <row r="82" spans="1:18" x14ac:dyDescent="0.3">
      <c r="A82" s="17" t="s">
        <v>6639</v>
      </c>
      <c r="B82" s="17" t="s">
        <v>6640</v>
      </c>
      <c r="C82" s="17" t="s">
        <v>6332</v>
      </c>
      <c r="D82" s="17" t="s">
        <v>6375</v>
      </c>
      <c r="E82" s="17" t="s">
        <v>6376</v>
      </c>
      <c r="F82" s="17" t="s">
        <v>6641</v>
      </c>
      <c r="G82" s="18">
        <v>16</v>
      </c>
      <c r="H82" s="18">
        <v>19</v>
      </c>
      <c r="I82" s="19">
        <v>6.25E-2</v>
      </c>
      <c r="J82" s="20">
        <v>0.9375</v>
      </c>
      <c r="K82" s="21">
        <v>0</v>
      </c>
      <c r="L82" s="22">
        <v>0</v>
      </c>
      <c r="M82" s="43" t="s">
        <v>19742</v>
      </c>
      <c r="N82" s="43"/>
      <c r="O82" s="43"/>
      <c r="P82" s="43"/>
      <c r="Q82" s="43"/>
      <c r="R82" s="43"/>
    </row>
    <row r="83" spans="1:18" x14ac:dyDescent="0.3">
      <c r="A83" s="17" t="s">
        <v>6642</v>
      </c>
      <c r="B83" s="17" t="s">
        <v>6643</v>
      </c>
      <c r="C83" s="17" t="s">
        <v>6317</v>
      </c>
      <c r="D83" s="17" t="s">
        <v>6323</v>
      </c>
      <c r="E83" s="17" t="s">
        <v>6644</v>
      </c>
      <c r="F83" s="17" t="s">
        <v>6642</v>
      </c>
      <c r="G83" s="18">
        <v>15</v>
      </c>
      <c r="H83" s="18">
        <v>22</v>
      </c>
      <c r="I83" s="19">
        <v>6.6666666666666666E-2</v>
      </c>
      <c r="J83" s="20">
        <v>0.93333333333333324</v>
      </c>
      <c r="K83" s="21">
        <v>0</v>
      </c>
      <c r="L83" s="22">
        <v>0</v>
      </c>
      <c r="M83" s="43" t="s">
        <v>19742</v>
      </c>
      <c r="N83" s="43"/>
      <c r="O83" s="43"/>
      <c r="P83" s="43"/>
      <c r="Q83" s="43"/>
      <c r="R83" s="43"/>
    </row>
    <row r="84" spans="1:18" x14ac:dyDescent="0.3">
      <c r="A84" s="17" t="s">
        <v>6645</v>
      </c>
      <c r="B84" s="17" t="s">
        <v>6646</v>
      </c>
      <c r="C84" s="17" t="s">
        <v>6647</v>
      </c>
      <c r="D84" s="17" t="s">
        <v>6381</v>
      </c>
      <c r="E84" s="17" t="s">
        <v>4501</v>
      </c>
      <c r="F84" s="17" t="s">
        <v>6648</v>
      </c>
      <c r="G84" s="18">
        <v>15</v>
      </c>
      <c r="H84" s="18">
        <v>30</v>
      </c>
      <c r="I84" s="19">
        <v>0.2</v>
      </c>
      <c r="J84" s="20">
        <v>0.8</v>
      </c>
      <c r="K84" s="21">
        <v>0</v>
      </c>
      <c r="L84" s="22">
        <v>0</v>
      </c>
      <c r="M84" s="43" t="s">
        <v>19742</v>
      </c>
      <c r="N84" s="43"/>
      <c r="O84" s="43"/>
      <c r="P84" s="43"/>
      <c r="Q84" s="43"/>
      <c r="R84" s="43"/>
    </row>
    <row r="85" spans="1:18" x14ac:dyDescent="0.3">
      <c r="A85" s="17" t="s">
        <v>3703</v>
      </c>
      <c r="B85" s="17" t="s">
        <v>6649</v>
      </c>
      <c r="C85" s="17" t="s">
        <v>6332</v>
      </c>
      <c r="D85" s="17" t="s">
        <v>6333</v>
      </c>
      <c r="E85" s="17" t="s">
        <v>3706</v>
      </c>
      <c r="F85" s="17" t="s">
        <v>6650</v>
      </c>
      <c r="G85" s="18">
        <v>15</v>
      </c>
      <c r="H85" s="18">
        <v>29</v>
      </c>
      <c r="I85" s="19">
        <v>0.26666666666666666</v>
      </c>
      <c r="J85" s="20">
        <v>0.13333333333333333</v>
      </c>
      <c r="K85" s="21">
        <v>0.6</v>
      </c>
      <c r="L85" s="22">
        <v>0</v>
      </c>
      <c r="M85" s="43" t="s">
        <v>19752</v>
      </c>
      <c r="N85" s="43"/>
      <c r="O85" s="43"/>
      <c r="P85" s="43"/>
      <c r="Q85" s="43"/>
      <c r="R85" s="43"/>
    </row>
    <row r="86" spans="1:18" x14ac:dyDescent="0.3">
      <c r="A86" s="17" t="s">
        <v>6651</v>
      </c>
      <c r="B86" s="17" t="s">
        <v>6652</v>
      </c>
      <c r="C86" s="17" t="s">
        <v>6597</v>
      </c>
      <c r="D86" s="17" t="s">
        <v>6372</v>
      </c>
      <c r="E86" s="17" t="s">
        <v>6319</v>
      </c>
      <c r="F86" s="17" t="s">
        <v>6651</v>
      </c>
      <c r="G86" s="18">
        <v>15</v>
      </c>
      <c r="H86" s="18">
        <v>50</v>
      </c>
      <c r="I86" s="19">
        <v>0.4</v>
      </c>
      <c r="J86" s="20">
        <v>0.6</v>
      </c>
      <c r="K86" s="21">
        <v>0</v>
      </c>
      <c r="L86" s="22">
        <v>0</v>
      </c>
      <c r="M86" s="43" t="s">
        <v>19742</v>
      </c>
      <c r="N86" s="43"/>
      <c r="O86" s="43"/>
      <c r="P86" s="43"/>
      <c r="Q86" s="43"/>
      <c r="R86" s="43"/>
    </row>
    <row r="87" spans="1:18" x14ac:dyDescent="0.3">
      <c r="A87" s="17" t="s">
        <v>6653</v>
      </c>
      <c r="B87" s="17" t="s">
        <v>6370</v>
      </c>
      <c r="C87" s="17" t="s">
        <v>6654</v>
      </c>
      <c r="D87" s="17" t="s">
        <v>6372</v>
      </c>
      <c r="E87" s="17" t="s">
        <v>6319</v>
      </c>
      <c r="F87" s="17" t="s">
        <v>6653</v>
      </c>
      <c r="G87" s="18">
        <v>15</v>
      </c>
      <c r="H87" s="18">
        <v>41</v>
      </c>
      <c r="I87" s="19">
        <v>0.73333333333333328</v>
      </c>
      <c r="J87" s="20">
        <v>0.26666666666666666</v>
      </c>
      <c r="K87" s="21">
        <v>0</v>
      </c>
      <c r="L87" s="22">
        <v>0</v>
      </c>
      <c r="M87" s="43" t="s">
        <v>19742</v>
      </c>
      <c r="N87" s="43"/>
      <c r="O87" s="43"/>
      <c r="P87" s="43"/>
      <c r="Q87" s="43"/>
      <c r="R87" s="43"/>
    </row>
    <row r="88" spans="1:18" x14ac:dyDescent="0.3">
      <c r="A88" s="17" t="s">
        <v>6655</v>
      </c>
      <c r="B88" s="17" t="s">
        <v>6656</v>
      </c>
      <c r="C88" s="17" t="s">
        <v>6332</v>
      </c>
      <c r="D88" s="17" t="s">
        <v>6657</v>
      </c>
      <c r="E88" s="17" t="s">
        <v>4189</v>
      </c>
      <c r="F88" s="17" t="s">
        <v>6658</v>
      </c>
      <c r="G88" s="18">
        <v>15</v>
      </c>
      <c r="H88" s="18">
        <v>18</v>
      </c>
      <c r="I88" s="19">
        <v>0.26666666666666666</v>
      </c>
      <c r="J88" s="20">
        <v>0.73333333333333328</v>
      </c>
      <c r="K88" s="21">
        <v>0</v>
      </c>
      <c r="L88" s="22">
        <v>0</v>
      </c>
      <c r="M88" s="43" t="s">
        <v>19742</v>
      </c>
      <c r="N88" s="43"/>
      <c r="O88" s="43"/>
      <c r="P88" s="43"/>
      <c r="Q88" s="43"/>
      <c r="R88" s="43"/>
    </row>
    <row r="89" spans="1:18" x14ac:dyDescent="0.3">
      <c r="A89" s="17" t="s">
        <v>6659</v>
      </c>
      <c r="B89" s="17" t="s">
        <v>6535</v>
      </c>
      <c r="C89" s="17" t="s">
        <v>6536</v>
      </c>
      <c r="D89" s="17" t="s">
        <v>6546</v>
      </c>
      <c r="E89" s="17" t="s">
        <v>6660</v>
      </c>
      <c r="F89" s="17" t="s">
        <v>6661</v>
      </c>
      <c r="G89" s="18">
        <v>15</v>
      </c>
      <c r="H89" s="18">
        <v>19</v>
      </c>
      <c r="I89" s="19">
        <v>0.66666666666666674</v>
      </c>
      <c r="J89" s="20">
        <v>0.33333333333333337</v>
      </c>
      <c r="K89" s="21">
        <v>0</v>
      </c>
      <c r="L89" s="22">
        <v>0</v>
      </c>
      <c r="M89" s="43" t="s">
        <v>19742</v>
      </c>
      <c r="N89" s="43"/>
      <c r="O89" s="43"/>
      <c r="P89" s="43"/>
      <c r="Q89" s="43"/>
      <c r="R89" s="43"/>
    </row>
    <row r="90" spans="1:18" x14ac:dyDescent="0.3">
      <c r="A90" s="17" t="s">
        <v>6662</v>
      </c>
      <c r="B90" s="17" t="s">
        <v>6663</v>
      </c>
      <c r="C90" s="17" t="s">
        <v>6664</v>
      </c>
      <c r="D90" s="17" t="s">
        <v>6333</v>
      </c>
      <c r="E90" s="17" t="s">
        <v>4189</v>
      </c>
      <c r="F90" s="17" t="s">
        <v>6665</v>
      </c>
      <c r="G90" s="18">
        <v>15</v>
      </c>
      <c r="H90" s="18">
        <v>75</v>
      </c>
      <c r="I90" s="19">
        <v>0.13333333333333333</v>
      </c>
      <c r="J90" s="20">
        <v>0.8666666666666667</v>
      </c>
      <c r="K90" s="21">
        <v>0</v>
      </c>
      <c r="L90" s="22">
        <v>0</v>
      </c>
      <c r="M90" s="43" t="s">
        <v>19742</v>
      </c>
      <c r="N90" s="43"/>
      <c r="O90" s="43"/>
      <c r="P90" s="43"/>
      <c r="Q90" s="43"/>
      <c r="R90" s="43"/>
    </row>
    <row r="91" spans="1:18" x14ac:dyDescent="0.3">
      <c r="A91" s="17" t="s">
        <v>6666</v>
      </c>
      <c r="B91" s="17" t="s">
        <v>6667</v>
      </c>
      <c r="C91" s="17" t="s">
        <v>6668</v>
      </c>
      <c r="D91" s="17" t="s">
        <v>6400</v>
      </c>
      <c r="E91" s="17" t="s">
        <v>6376</v>
      </c>
      <c r="F91" s="17" t="s">
        <v>6669</v>
      </c>
      <c r="G91" s="18">
        <v>14</v>
      </c>
      <c r="H91" s="18">
        <v>62</v>
      </c>
      <c r="I91" s="19">
        <v>0.35714285714285715</v>
      </c>
      <c r="J91" s="20">
        <v>0.6428571428571429</v>
      </c>
      <c r="K91" s="21">
        <v>0</v>
      </c>
      <c r="L91" s="22">
        <v>0</v>
      </c>
      <c r="M91" s="43" t="s">
        <v>19742</v>
      </c>
      <c r="N91" s="43"/>
      <c r="O91" s="43"/>
      <c r="P91" s="43"/>
      <c r="Q91" s="43"/>
      <c r="R91" s="43"/>
    </row>
    <row r="92" spans="1:18" x14ac:dyDescent="0.3">
      <c r="A92" s="17" t="s">
        <v>6670</v>
      </c>
      <c r="B92" s="17" t="s">
        <v>6327</v>
      </c>
      <c r="C92" s="17" t="s">
        <v>6671</v>
      </c>
      <c r="D92" s="17" t="s">
        <v>6329</v>
      </c>
      <c r="E92" s="17" t="s">
        <v>3721</v>
      </c>
      <c r="F92" s="17" t="s">
        <v>6672</v>
      </c>
      <c r="G92" s="18">
        <v>14</v>
      </c>
      <c r="H92" s="18">
        <v>15</v>
      </c>
      <c r="I92" s="19">
        <v>0.14285714285714288</v>
      </c>
      <c r="J92" s="20">
        <v>0.8571428571428571</v>
      </c>
      <c r="K92" s="21">
        <v>0</v>
      </c>
      <c r="L92" s="22">
        <v>0</v>
      </c>
      <c r="M92" s="43" t="s">
        <v>19742</v>
      </c>
      <c r="N92" s="43"/>
      <c r="O92" s="43"/>
      <c r="P92" s="43"/>
      <c r="Q92" s="43"/>
      <c r="R92" s="43"/>
    </row>
    <row r="93" spans="1:18" x14ac:dyDescent="0.3">
      <c r="A93" s="17" t="s">
        <v>6673</v>
      </c>
      <c r="B93" s="17" t="s">
        <v>6674</v>
      </c>
      <c r="C93" s="17" t="s">
        <v>6371</v>
      </c>
      <c r="D93" s="17" t="s">
        <v>6372</v>
      </c>
      <c r="E93" s="17" t="s">
        <v>6319</v>
      </c>
      <c r="F93" s="17" t="s">
        <v>6673</v>
      </c>
      <c r="G93" s="18">
        <v>14</v>
      </c>
      <c r="H93" s="18">
        <v>45</v>
      </c>
      <c r="I93" s="19">
        <v>0.7142857142857143</v>
      </c>
      <c r="J93" s="20">
        <v>0.28571428571428575</v>
      </c>
      <c r="K93" s="21">
        <v>0</v>
      </c>
      <c r="L93" s="22">
        <v>0</v>
      </c>
      <c r="M93" s="43" t="s">
        <v>19742</v>
      </c>
      <c r="N93" s="43"/>
      <c r="O93" s="43"/>
      <c r="P93" s="43"/>
      <c r="Q93" s="43"/>
      <c r="R93" s="43"/>
    </row>
    <row r="94" spans="1:18" x14ac:dyDescent="0.3">
      <c r="A94" s="17" t="s">
        <v>6675</v>
      </c>
      <c r="B94" s="17" t="s">
        <v>6676</v>
      </c>
      <c r="C94" s="17" t="s">
        <v>6677</v>
      </c>
      <c r="D94" s="17" t="s">
        <v>6593</v>
      </c>
      <c r="E94" s="17" t="s">
        <v>6678</v>
      </c>
      <c r="F94" s="17" t="s">
        <v>6679</v>
      </c>
      <c r="G94" s="18">
        <v>14</v>
      </c>
      <c r="H94" s="18">
        <v>40</v>
      </c>
      <c r="I94" s="19">
        <v>0</v>
      </c>
      <c r="J94" s="20">
        <v>1</v>
      </c>
      <c r="K94" s="21">
        <v>0</v>
      </c>
      <c r="L94" s="22">
        <v>0</v>
      </c>
      <c r="M94" s="43" t="s">
        <v>19740</v>
      </c>
      <c r="N94" s="43"/>
      <c r="O94" s="43"/>
      <c r="P94" s="43"/>
      <c r="Q94" s="43"/>
      <c r="R94" s="43"/>
    </row>
    <row r="95" spans="1:18" x14ac:dyDescent="0.3">
      <c r="A95" s="17" t="s">
        <v>4303</v>
      </c>
      <c r="B95" s="17" t="s">
        <v>6680</v>
      </c>
      <c r="C95" s="17" t="s">
        <v>6385</v>
      </c>
      <c r="D95" s="17" t="s">
        <v>6333</v>
      </c>
      <c r="E95" s="17" t="s">
        <v>3771</v>
      </c>
      <c r="F95" s="17" t="s">
        <v>6681</v>
      </c>
      <c r="G95" s="18">
        <v>14</v>
      </c>
      <c r="H95" s="18">
        <v>23</v>
      </c>
      <c r="I95" s="19">
        <v>0</v>
      </c>
      <c r="J95" s="20">
        <v>0</v>
      </c>
      <c r="K95" s="21">
        <v>0</v>
      </c>
      <c r="L95" s="22">
        <v>1</v>
      </c>
      <c r="M95" s="43" t="s">
        <v>19739</v>
      </c>
      <c r="N95" s="43"/>
      <c r="O95" s="43"/>
      <c r="P95" s="43"/>
      <c r="Q95" s="43"/>
      <c r="R95" s="43"/>
    </row>
    <row r="96" spans="1:18" x14ac:dyDescent="0.3">
      <c r="A96" s="17" t="s">
        <v>6682</v>
      </c>
      <c r="B96" s="17" t="s">
        <v>6683</v>
      </c>
      <c r="C96" s="17" t="s">
        <v>6332</v>
      </c>
      <c r="D96" s="17" t="s">
        <v>6323</v>
      </c>
      <c r="E96" s="17" t="s">
        <v>6684</v>
      </c>
      <c r="F96" s="17" t="s">
        <v>6685</v>
      </c>
      <c r="G96" s="18">
        <v>13</v>
      </c>
      <c r="H96" s="18">
        <v>14</v>
      </c>
      <c r="I96" s="19">
        <v>0.15384615384615385</v>
      </c>
      <c r="J96" s="20">
        <v>0.84615384615384615</v>
      </c>
      <c r="K96" s="21">
        <v>0</v>
      </c>
      <c r="L96" s="22">
        <v>0</v>
      </c>
      <c r="M96" s="43" t="s">
        <v>19742</v>
      </c>
      <c r="N96" s="43"/>
      <c r="O96" s="43"/>
      <c r="P96" s="43"/>
      <c r="Q96" s="43"/>
      <c r="R96" s="43"/>
    </row>
    <row r="97" spans="1:18" x14ac:dyDescent="0.3">
      <c r="A97" s="17" t="s">
        <v>6686</v>
      </c>
      <c r="B97" s="17" t="s">
        <v>6687</v>
      </c>
      <c r="C97" s="17" t="s">
        <v>6688</v>
      </c>
      <c r="D97" s="17" t="s">
        <v>6416</v>
      </c>
      <c r="E97" s="17" t="s">
        <v>6359</v>
      </c>
      <c r="F97" s="17" t="s">
        <v>6689</v>
      </c>
      <c r="G97" s="18">
        <v>13</v>
      </c>
      <c r="H97" s="18">
        <v>13</v>
      </c>
      <c r="I97" s="19">
        <v>1</v>
      </c>
      <c r="J97" s="20">
        <v>0</v>
      </c>
      <c r="K97" s="21">
        <v>0</v>
      </c>
      <c r="L97" s="22">
        <v>0</v>
      </c>
      <c r="M97" s="43" t="s">
        <v>19742</v>
      </c>
      <c r="N97" s="43"/>
      <c r="O97" s="43"/>
      <c r="P97" s="43"/>
      <c r="Q97" s="43"/>
      <c r="R97" s="43"/>
    </row>
    <row r="98" spans="1:18" x14ac:dyDescent="0.3">
      <c r="A98" s="17" t="s">
        <v>6690</v>
      </c>
      <c r="B98" s="17" t="s">
        <v>6674</v>
      </c>
      <c r="C98" s="17" t="s">
        <v>6597</v>
      </c>
      <c r="D98" s="17" t="s">
        <v>6372</v>
      </c>
      <c r="E98" s="17" t="s">
        <v>6319</v>
      </c>
      <c r="F98" s="17" t="s">
        <v>6690</v>
      </c>
      <c r="G98" s="18">
        <v>13</v>
      </c>
      <c r="H98" s="18">
        <v>30</v>
      </c>
      <c r="I98" s="19">
        <v>0.23076923076923075</v>
      </c>
      <c r="J98" s="20">
        <v>0.76923076923076916</v>
      </c>
      <c r="K98" s="21">
        <v>0</v>
      </c>
      <c r="L98" s="22">
        <v>0</v>
      </c>
      <c r="M98" s="43" t="s">
        <v>19742</v>
      </c>
      <c r="N98" s="43"/>
      <c r="O98" s="43"/>
      <c r="P98" s="43"/>
      <c r="Q98" s="43"/>
      <c r="R98" s="43"/>
    </row>
    <row r="99" spans="1:18" x14ac:dyDescent="0.3">
      <c r="A99" s="17" t="s">
        <v>6691</v>
      </c>
      <c r="B99" s="17" t="s">
        <v>6692</v>
      </c>
      <c r="C99" s="17" t="s">
        <v>6693</v>
      </c>
      <c r="D99" s="17" t="s">
        <v>6416</v>
      </c>
      <c r="E99" s="17" t="s">
        <v>6319</v>
      </c>
      <c r="F99" s="17" t="s">
        <v>6691</v>
      </c>
      <c r="G99" s="18">
        <v>13</v>
      </c>
      <c r="H99" s="18">
        <v>25</v>
      </c>
      <c r="I99" s="19">
        <v>0.76923076923076916</v>
      </c>
      <c r="J99" s="20">
        <v>0.23076923076923075</v>
      </c>
      <c r="K99" s="21">
        <v>0</v>
      </c>
      <c r="L99" s="22">
        <v>0</v>
      </c>
      <c r="M99" s="43" t="s">
        <v>19742</v>
      </c>
      <c r="N99" s="43"/>
      <c r="O99" s="43"/>
      <c r="P99" s="43"/>
      <c r="Q99" s="43"/>
      <c r="R99" s="43"/>
    </row>
    <row r="100" spans="1:18" x14ac:dyDescent="0.3">
      <c r="A100" s="17" t="s">
        <v>6694</v>
      </c>
      <c r="B100" s="17" t="s">
        <v>6695</v>
      </c>
      <c r="C100" s="17" t="s">
        <v>6332</v>
      </c>
      <c r="D100" s="17" t="s">
        <v>6333</v>
      </c>
      <c r="E100" s="17" t="s">
        <v>6696</v>
      </c>
      <c r="F100" s="17" t="s">
        <v>6694</v>
      </c>
      <c r="G100" s="18">
        <v>13</v>
      </c>
      <c r="H100" s="18">
        <v>50</v>
      </c>
      <c r="I100" s="19">
        <v>0.30769230769230771</v>
      </c>
      <c r="J100" s="20">
        <v>0.69230769230769229</v>
      </c>
      <c r="K100" s="21">
        <v>0</v>
      </c>
      <c r="L100" s="22">
        <v>0</v>
      </c>
      <c r="M100" s="43" t="s">
        <v>19742</v>
      </c>
      <c r="N100" s="43"/>
      <c r="O100" s="43"/>
      <c r="P100" s="43"/>
      <c r="Q100" s="43"/>
      <c r="R100" s="43"/>
    </row>
    <row r="101" spans="1:18" x14ac:dyDescent="0.3">
      <c r="A101" s="17" t="s">
        <v>6697</v>
      </c>
      <c r="B101" s="17" t="s">
        <v>6674</v>
      </c>
      <c r="C101" s="17" t="s">
        <v>6654</v>
      </c>
      <c r="D101" s="17" t="s">
        <v>6372</v>
      </c>
      <c r="E101" s="17" t="s">
        <v>6319</v>
      </c>
      <c r="F101" s="17" t="s">
        <v>6697</v>
      </c>
      <c r="G101" s="18">
        <v>13</v>
      </c>
      <c r="H101" s="18">
        <v>37</v>
      </c>
      <c r="I101" s="19">
        <v>7.6923076923076927E-2</v>
      </c>
      <c r="J101" s="20">
        <v>0.92307692307692302</v>
      </c>
      <c r="K101" s="21">
        <v>0</v>
      </c>
      <c r="L101" s="22">
        <v>0</v>
      </c>
      <c r="M101" s="43" t="s">
        <v>19742</v>
      </c>
      <c r="N101" s="43"/>
      <c r="O101" s="43"/>
      <c r="P101" s="43"/>
      <c r="Q101" s="43"/>
      <c r="R101" s="43"/>
    </row>
    <row r="102" spans="1:18" x14ac:dyDescent="0.3">
      <c r="A102" s="17" t="s">
        <v>6698</v>
      </c>
      <c r="B102" s="17" t="s">
        <v>6699</v>
      </c>
      <c r="C102" s="17" t="s">
        <v>6317</v>
      </c>
      <c r="D102" s="17" t="s">
        <v>6318</v>
      </c>
      <c r="E102" s="17" t="s">
        <v>6319</v>
      </c>
      <c r="F102" s="17" t="s">
        <v>6698</v>
      </c>
      <c r="G102" s="18">
        <v>13</v>
      </c>
      <c r="H102" s="18">
        <v>69</v>
      </c>
      <c r="I102" s="19">
        <v>0.53846153846153844</v>
      </c>
      <c r="J102" s="20">
        <v>0.46153846153846151</v>
      </c>
      <c r="K102" s="21">
        <v>0</v>
      </c>
      <c r="L102" s="22">
        <v>0</v>
      </c>
      <c r="M102" s="43" t="s">
        <v>19742</v>
      </c>
      <c r="N102" s="43"/>
      <c r="O102" s="43"/>
      <c r="P102" s="43"/>
      <c r="Q102" s="43"/>
      <c r="R102" s="43"/>
    </row>
    <row r="103" spans="1:18" x14ac:dyDescent="0.3">
      <c r="A103" s="17" t="s">
        <v>4716</v>
      </c>
      <c r="B103" s="17" t="s">
        <v>6700</v>
      </c>
      <c r="C103" s="17" t="s">
        <v>6701</v>
      </c>
      <c r="D103" s="17" t="s">
        <v>6333</v>
      </c>
      <c r="E103" s="17" t="s">
        <v>3771</v>
      </c>
      <c r="F103" s="17" t="s">
        <v>6702</v>
      </c>
      <c r="G103" s="18">
        <v>13</v>
      </c>
      <c r="H103" s="18">
        <v>33</v>
      </c>
      <c r="I103" s="19">
        <v>0</v>
      </c>
      <c r="J103" s="20">
        <v>0</v>
      </c>
      <c r="K103" s="21">
        <v>0</v>
      </c>
      <c r="L103" s="22">
        <v>1</v>
      </c>
      <c r="M103" s="43" t="s">
        <v>19739</v>
      </c>
      <c r="N103" s="43"/>
      <c r="O103" s="43"/>
      <c r="P103" s="43"/>
      <c r="Q103" s="43"/>
      <c r="R103" s="43"/>
    </row>
    <row r="104" spans="1:18" x14ac:dyDescent="0.3">
      <c r="A104" s="17" t="s">
        <v>6703</v>
      </c>
      <c r="B104" s="17" t="s">
        <v>6316</v>
      </c>
      <c r="C104" s="17" t="s">
        <v>6704</v>
      </c>
      <c r="D104" s="17" t="s">
        <v>6318</v>
      </c>
      <c r="E104" s="17" t="s">
        <v>6319</v>
      </c>
      <c r="F104" s="17" t="s">
        <v>6703</v>
      </c>
      <c r="G104" s="18">
        <v>13</v>
      </c>
      <c r="H104" s="18">
        <v>84</v>
      </c>
      <c r="I104" s="19">
        <v>0.38461538461538458</v>
      </c>
      <c r="J104" s="20">
        <v>0.61538461538461542</v>
      </c>
      <c r="K104" s="21">
        <v>0</v>
      </c>
      <c r="L104" s="22">
        <v>0</v>
      </c>
      <c r="M104" s="43" t="s">
        <v>19742</v>
      </c>
      <c r="N104" s="43"/>
      <c r="O104" s="43"/>
      <c r="P104" s="43"/>
      <c r="Q104" s="43"/>
      <c r="R104" s="43"/>
    </row>
    <row r="105" spans="1:18" x14ac:dyDescent="0.3">
      <c r="A105" s="17" t="s">
        <v>6705</v>
      </c>
      <c r="B105" s="17" t="s">
        <v>6452</v>
      </c>
      <c r="C105" s="17" t="s">
        <v>6706</v>
      </c>
      <c r="D105" s="17" t="s">
        <v>6400</v>
      </c>
      <c r="E105" s="17" t="s">
        <v>6376</v>
      </c>
      <c r="F105" s="17" t="s">
        <v>6707</v>
      </c>
      <c r="G105" s="18">
        <v>12</v>
      </c>
      <c r="H105" s="18">
        <v>25</v>
      </c>
      <c r="I105" s="19">
        <v>0.25</v>
      </c>
      <c r="J105" s="20">
        <v>0.75</v>
      </c>
      <c r="K105" s="21">
        <v>0</v>
      </c>
      <c r="L105" s="22">
        <v>0</v>
      </c>
      <c r="M105" s="43" t="s">
        <v>19742</v>
      </c>
      <c r="N105" s="43"/>
      <c r="O105" s="43"/>
      <c r="P105" s="43"/>
      <c r="Q105" s="43"/>
      <c r="R105" s="43"/>
    </row>
    <row r="106" spans="1:18" x14ac:dyDescent="0.3">
      <c r="A106" s="17" t="s">
        <v>6708</v>
      </c>
      <c r="B106" s="17" t="s">
        <v>6709</v>
      </c>
      <c r="C106" s="17" t="s">
        <v>6710</v>
      </c>
      <c r="D106" s="17" t="s">
        <v>6333</v>
      </c>
      <c r="E106" s="17" t="s">
        <v>6711</v>
      </c>
      <c r="F106" s="17" t="s">
        <v>6712</v>
      </c>
      <c r="G106" s="18">
        <v>12</v>
      </c>
      <c r="H106" s="18">
        <v>37</v>
      </c>
      <c r="I106" s="19">
        <v>0</v>
      </c>
      <c r="J106" s="20">
        <v>1</v>
      </c>
      <c r="K106" s="21">
        <v>0</v>
      </c>
      <c r="L106" s="22">
        <v>0</v>
      </c>
      <c r="M106" s="43" t="s">
        <v>19742</v>
      </c>
      <c r="N106" s="43"/>
      <c r="O106" s="43"/>
      <c r="P106" s="43"/>
      <c r="Q106" s="43"/>
      <c r="R106" s="43"/>
    </row>
    <row r="107" spans="1:18" x14ac:dyDescent="0.3">
      <c r="A107" s="17" t="s">
        <v>3874</v>
      </c>
      <c r="B107" s="17" t="s">
        <v>6713</v>
      </c>
      <c r="C107" s="17" t="s">
        <v>6714</v>
      </c>
      <c r="D107" s="17" t="s">
        <v>6333</v>
      </c>
      <c r="E107" s="17" t="s">
        <v>3713</v>
      </c>
      <c r="F107" s="17" t="s">
        <v>6715</v>
      </c>
      <c r="G107" s="18">
        <v>12</v>
      </c>
      <c r="H107" s="18">
        <v>13</v>
      </c>
      <c r="I107" s="19">
        <v>0.33333333333333337</v>
      </c>
      <c r="J107" s="20">
        <v>0.58333333333333337</v>
      </c>
      <c r="K107" s="21">
        <v>8.3333333333333343E-2</v>
      </c>
      <c r="L107" s="22">
        <v>0</v>
      </c>
      <c r="M107" s="43" t="s">
        <v>19752</v>
      </c>
      <c r="N107" s="43"/>
      <c r="O107" s="43"/>
      <c r="P107" s="43"/>
      <c r="Q107" s="43"/>
      <c r="R107" s="43"/>
    </row>
    <row r="108" spans="1:18" x14ac:dyDescent="0.3">
      <c r="A108" s="17" t="s">
        <v>6716</v>
      </c>
      <c r="B108" s="17" t="s">
        <v>6717</v>
      </c>
      <c r="C108" s="17" t="s">
        <v>6718</v>
      </c>
      <c r="D108" s="17" t="s">
        <v>6333</v>
      </c>
      <c r="E108" s="17" t="s">
        <v>6719</v>
      </c>
      <c r="F108" s="17" t="s">
        <v>6716</v>
      </c>
      <c r="G108" s="18">
        <v>12</v>
      </c>
      <c r="H108" s="18">
        <v>17</v>
      </c>
      <c r="I108" s="19">
        <v>0</v>
      </c>
      <c r="J108" s="20">
        <v>1</v>
      </c>
      <c r="K108" s="21">
        <v>0</v>
      </c>
      <c r="L108" s="22">
        <v>0</v>
      </c>
      <c r="M108" s="43" t="s">
        <v>19742</v>
      </c>
      <c r="N108" s="43"/>
      <c r="O108" s="43"/>
      <c r="P108" s="43"/>
      <c r="Q108" s="43"/>
      <c r="R108" s="43"/>
    </row>
    <row r="109" spans="1:18" x14ac:dyDescent="0.3">
      <c r="A109" s="17" t="s">
        <v>6720</v>
      </c>
      <c r="B109" s="17" t="s">
        <v>6721</v>
      </c>
      <c r="C109" s="17" t="s">
        <v>6332</v>
      </c>
      <c r="D109" s="17" t="s">
        <v>6375</v>
      </c>
      <c r="E109" s="17" t="s">
        <v>6376</v>
      </c>
      <c r="F109" s="17" t="s">
        <v>6722</v>
      </c>
      <c r="G109" s="18">
        <v>12</v>
      </c>
      <c r="H109" s="18">
        <v>21</v>
      </c>
      <c r="I109" s="19">
        <v>0.16666666666666669</v>
      </c>
      <c r="J109" s="20">
        <v>0.83333333333333326</v>
      </c>
      <c r="K109" s="21">
        <v>0</v>
      </c>
      <c r="L109" s="22">
        <v>0</v>
      </c>
      <c r="M109" s="43" t="s">
        <v>19742</v>
      </c>
      <c r="N109" s="43"/>
      <c r="O109" s="43"/>
      <c r="P109" s="43"/>
      <c r="Q109" s="43"/>
      <c r="R109" s="43"/>
    </row>
    <row r="110" spans="1:18" x14ac:dyDescent="0.3">
      <c r="A110" s="17" t="s">
        <v>6723</v>
      </c>
      <c r="B110" s="17" t="s">
        <v>6724</v>
      </c>
      <c r="C110" s="17" t="s">
        <v>6725</v>
      </c>
      <c r="D110" s="17" t="s">
        <v>6333</v>
      </c>
      <c r="E110" s="17" t="s">
        <v>4122</v>
      </c>
      <c r="F110" s="17" t="s">
        <v>6726</v>
      </c>
      <c r="G110" s="18">
        <v>12</v>
      </c>
      <c r="H110" s="18">
        <v>83</v>
      </c>
      <c r="I110" s="19">
        <v>0</v>
      </c>
      <c r="J110" s="20">
        <v>1</v>
      </c>
      <c r="K110" s="21">
        <v>0</v>
      </c>
      <c r="L110" s="22">
        <v>0</v>
      </c>
      <c r="M110" s="43" t="s">
        <v>19735</v>
      </c>
      <c r="N110" s="43"/>
      <c r="O110" s="43"/>
      <c r="P110" s="43"/>
      <c r="Q110" s="43"/>
      <c r="R110" s="43"/>
    </row>
    <row r="111" spans="1:18" x14ac:dyDescent="0.3">
      <c r="A111" s="17" t="s">
        <v>6727</v>
      </c>
      <c r="B111" s="17" t="s">
        <v>6728</v>
      </c>
      <c r="C111" s="17" t="s">
        <v>6729</v>
      </c>
      <c r="D111" s="17" t="s">
        <v>6730</v>
      </c>
      <c r="E111" s="17" t="s">
        <v>6731</v>
      </c>
      <c r="F111" s="17" t="s">
        <v>6732</v>
      </c>
      <c r="G111" s="18">
        <v>12</v>
      </c>
      <c r="H111" s="18">
        <v>19</v>
      </c>
      <c r="I111" s="19">
        <v>0.66666666666666674</v>
      </c>
      <c r="J111" s="20">
        <v>0.33333333333333337</v>
      </c>
      <c r="K111" s="21">
        <v>0</v>
      </c>
      <c r="L111" s="22">
        <v>0</v>
      </c>
      <c r="M111" s="43" t="s">
        <v>19742</v>
      </c>
      <c r="N111" s="43"/>
      <c r="O111" s="43"/>
      <c r="P111" s="43"/>
      <c r="Q111" s="43"/>
      <c r="R111" s="43"/>
    </row>
    <row r="112" spans="1:18" x14ac:dyDescent="0.3">
      <c r="A112" s="17" t="s">
        <v>6733</v>
      </c>
      <c r="B112" s="17" t="s">
        <v>6734</v>
      </c>
      <c r="C112" s="17" t="s">
        <v>6421</v>
      </c>
      <c r="D112" s="17" t="s">
        <v>6405</v>
      </c>
      <c r="E112" s="17" t="s">
        <v>6735</v>
      </c>
      <c r="F112" s="17" t="s">
        <v>6736</v>
      </c>
      <c r="G112" s="18">
        <v>12</v>
      </c>
      <c r="H112" s="18">
        <v>12</v>
      </c>
      <c r="I112" s="19">
        <v>1</v>
      </c>
      <c r="J112" s="20">
        <v>0</v>
      </c>
      <c r="K112" s="21">
        <v>0</v>
      </c>
      <c r="L112" s="22">
        <v>0</v>
      </c>
      <c r="M112" s="43" t="s">
        <v>19742</v>
      </c>
      <c r="N112" s="43"/>
      <c r="O112" s="43"/>
      <c r="P112" s="43"/>
      <c r="Q112" s="43"/>
      <c r="R112" s="43"/>
    </row>
    <row r="113" spans="1:18" x14ac:dyDescent="0.3">
      <c r="A113" s="17" t="s">
        <v>6737</v>
      </c>
      <c r="B113" s="17" t="s">
        <v>6738</v>
      </c>
      <c r="C113" s="17" t="s">
        <v>6332</v>
      </c>
      <c r="D113" s="17" t="s">
        <v>6333</v>
      </c>
      <c r="E113" s="17" t="s">
        <v>6739</v>
      </c>
      <c r="F113" s="17" t="s">
        <v>6740</v>
      </c>
      <c r="G113" s="18">
        <v>12</v>
      </c>
      <c r="H113" s="18">
        <v>78</v>
      </c>
      <c r="I113" s="19">
        <v>0.25</v>
      </c>
      <c r="J113" s="20">
        <v>0.75</v>
      </c>
      <c r="K113" s="21">
        <v>0</v>
      </c>
      <c r="L113" s="22">
        <v>0</v>
      </c>
      <c r="M113" s="43" t="s">
        <v>19742</v>
      </c>
      <c r="N113" s="43"/>
      <c r="O113" s="43"/>
      <c r="P113" s="43"/>
      <c r="Q113" s="43"/>
      <c r="R113" s="43"/>
    </row>
    <row r="114" spans="1:18" x14ac:dyDescent="0.3">
      <c r="A114" s="17" t="s">
        <v>6741</v>
      </c>
      <c r="B114" s="17" t="s">
        <v>6742</v>
      </c>
      <c r="C114" s="17" t="s">
        <v>6743</v>
      </c>
      <c r="D114" s="17" t="s">
        <v>6333</v>
      </c>
      <c r="E114" s="17" t="s">
        <v>4195</v>
      </c>
      <c r="F114" s="17" t="s">
        <v>6744</v>
      </c>
      <c r="G114" s="18">
        <v>12</v>
      </c>
      <c r="H114" s="18">
        <v>15</v>
      </c>
      <c r="I114" s="19">
        <v>0</v>
      </c>
      <c r="J114" s="20">
        <v>1</v>
      </c>
      <c r="K114" s="21">
        <v>0</v>
      </c>
      <c r="L114" s="22">
        <v>0</v>
      </c>
      <c r="M114" s="43" t="s">
        <v>19742</v>
      </c>
      <c r="N114" s="43"/>
      <c r="O114" s="43"/>
      <c r="P114" s="43"/>
      <c r="Q114" s="43"/>
      <c r="R114" s="43"/>
    </row>
    <row r="115" spans="1:18" x14ac:dyDescent="0.3">
      <c r="A115" s="17" t="s">
        <v>6745</v>
      </c>
      <c r="B115" s="17" t="s">
        <v>6746</v>
      </c>
      <c r="C115" s="17" t="s">
        <v>6747</v>
      </c>
      <c r="D115" s="17" t="s">
        <v>6748</v>
      </c>
      <c r="E115" s="17" t="s">
        <v>3721</v>
      </c>
      <c r="F115" s="17" t="s">
        <v>6749</v>
      </c>
      <c r="G115" s="18">
        <v>12</v>
      </c>
      <c r="H115" s="18">
        <v>14</v>
      </c>
      <c r="I115" s="19">
        <v>0.5</v>
      </c>
      <c r="J115" s="20">
        <v>0.5</v>
      </c>
      <c r="K115" s="21">
        <v>0</v>
      </c>
      <c r="L115" s="22">
        <v>0</v>
      </c>
      <c r="M115" s="43" t="s">
        <v>19742</v>
      </c>
      <c r="N115" s="43"/>
      <c r="O115" s="43"/>
      <c r="P115" s="43"/>
      <c r="Q115" s="43"/>
      <c r="R115" s="43"/>
    </row>
    <row r="116" spans="1:18" x14ac:dyDescent="0.3">
      <c r="A116" s="17" t="s">
        <v>4365</v>
      </c>
      <c r="B116" s="17" t="s">
        <v>4366</v>
      </c>
      <c r="C116" s="17" t="s">
        <v>6750</v>
      </c>
      <c r="D116" s="17" t="s">
        <v>6333</v>
      </c>
      <c r="E116" s="17" t="s">
        <v>3771</v>
      </c>
      <c r="F116" s="17" t="s">
        <v>6751</v>
      </c>
      <c r="G116" s="18">
        <v>12</v>
      </c>
      <c r="H116" s="18">
        <v>15</v>
      </c>
      <c r="I116" s="19">
        <v>0</v>
      </c>
      <c r="J116" s="20">
        <v>0</v>
      </c>
      <c r="K116" s="21">
        <v>0</v>
      </c>
      <c r="L116" s="22">
        <v>1</v>
      </c>
      <c r="M116" s="43" t="s">
        <v>19739</v>
      </c>
      <c r="N116" s="43"/>
      <c r="O116" s="43"/>
      <c r="P116" s="43"/>
      <c r="Q116" s="43"/>
      <c r="R116" s="43"/>
    </row>
    <row r="117" spans="1:18" x14ac:dyDescent="0.3">
      <c r="A117" s="17" t="s">
        <v>6752</v>
      </c>
      <c r="B117" s="17" t="s">
        <v>6753</v>
      </c>
      <c r="C117" s="17" t="s">
        <v>6754</v>
      </c>
      <c r="D117" s="17" t="s">
        <v>6755</v>
      </c>
      <c r="E117" s="17" t="s">
        <v>6252</v>
      </c>
      <c r="F117" s="17" t="s">
        <v>6756</v>
      </c>
      <c r="G117" s="18">
        <v>12</v>
      </c>
      <c r="H117" s="18">
        <v>15</v>
      </c>
      <c r="I117" s="19">
        <v>0</v>
      </c>
      <c r="J117" s="20">
        <v>1</v>
      </c>
      <c r="K117" s="21">
        <v>0</v>
      </c>
      <c r="L117" s="22">
        <v>0</v>
      </c>
      <c r="M117" s="43" t="s">
        <v>19740</v>
      </c>
      <c r="N117" s="43"/>
      <c r="O117" s="43"/>
      <c r="P117" s="43"/>
      <c r="Q117" s="43"/>
      <c r="R117" s="43"/>
    </row>
    <row r="118" spans="1:18" x14ac:dyDescent="0.3">
      <c r="A118" s="17" t="s">
        <v>4289</v>
      </c>
      <c r="B118" s="17" t="s">
        <v>6757</v>
      </c>
      <c r="C118" s="17" t="s">
        <v>6385</v>
      </c>
      <c r="D118" s="17" t="s">
        <v>6333</v>
      </c>
      <c r="E118" s="17" t="s">
        <v>3771</v>
      </c>
      <c r="F118" s="17" t="s">
        <v>6758</v>
      </c>
      <c r="G118" s="18">
        <v>12</v>
      </c>
      <c r="H118" s="18">
        <v>22</v>
      </c>
      <c r="I118" s="19">
        <v>0</v>
      </c>
      <c r="J118" s="20">
        <v>0</v>
      </c>
      <c r="K118" s="21">
        <v>0</v>
      </c>
      <c r="L118" s="22">
        <v>1</v>
      </c>
      <c r="M118" s="43" t="s">
        <v>19739</v>
      </c>
      <c r="N118" s="43"/>
      <c r="O118" s="43"/>
      <c r="P118" s="43"/>
      <c r="Q118" s="43"/>
      <c r="R118" s="43"/>
    </row>
    <row r="119" spans="1:18" x14ac:dyDescent="0.3">
      <c r="A119" s="17" t="s">
        <v>6759</v>
      </c>
      <c r="B119" s="17" t="s">
        <v>6760</v>
      </c>
      <c r="C119" s="17" t="s">
        <v>6761</v>
      </c>
      <c r="D119" s="17" t="s">
        <v>6762</v>
      </c>
      <c r="E119" s="17" t="s">
        <v>6763</v>
      </c>
      <c r="F119" s="17" t="s">
        <v>6764</v>
      </c>
      <c r="G119" s="18">
        <v>12</v>
      </c>
      <c r="H119" s="18">
        <v>13</v>
      </c>
      <c r="I119" s="19">
        <v>0.16666666666666669</v>
      </c>
      <c r="J119" s="20">
        <v>0.83333333333333326</v>
      </c>
      <c r="K119" s="21">
        <v>0</v>
      </c>
      <c r="L119" s="22">
        <v>0</v>
      </c>
      <c r="M119" s="43" t="s">
        <v>19742</v>
      </c>
      <c r="N119" s="43"/>
      <c r="O119" s="43"/>
      <c r="P119" s="43"/>
      <c r="Q119" s="43"/>
      <c r="R119" s="43"/>
    </row>
    <row r="120" spans="1:18" x14ac:dyDescent="0.3">
      <c r="A120" s="17" t="s">
        <v>6765</v>
      </c>
      <c r="B120" s="17" t="s">
        <v>6766</v>
      </c>
      <c r="C120" s="17" t="s">
        <v>6456</v>
      </c>
      <c r="D120" s="17" t="s">
        <v>6333</v>
      </c>
      <c r="E120" s="17" t="s">
        <v>6767</v>
      </c>
      <c r="F120" s="17" t="s">
        <v>6768</v>
      </c>
      <c r="G120" s="18">
        <v>12</v>
      </c>
      <c r="H120" s="18">
        <v>15</v>
      </c>
      <c r="I120" s="19">
        <v>0</v>
      </c>
      <c r="J120" s="20">
        <v>1</v>
      </c>
      <c r="K120" s="21">
        <v>0</v>
      </c>
      <c r="L120" s="22">
        <v>0</v>
      </c>
      <c r="M120" s="43" t="s">
        <v>19742</v>
      </c>
      <c r="N120" s="43"/>
      <c r="O120" s="43"/>
      <c r="P120" s="43"/>
      <c r="Q120" s="43"/>
      <c r="R120" s="43"/>
    </row>
    <row r="121" spans="1:18" x14ac:dyDescent="0.3">
      <c r="A121" s="17" t="s">
        <v>6769</v>
      </c>
      <c r="B121" s="17" t="s">
        <v>6770</v>
      </c>
      <c r="C121" s="17" t="s">
        <v>6358</v>
      </c>
      <c r="D121" s="17" t="s">
        <v>6416</v>
      </c>
      <c r="E121" s="17" t="s">
        <v>6771</v>
      </c>
      <c r="F121" s="17" t="s">
        <v>6772</v>
      </c>
      <c r="G121" s="18">
        <v>11</v>
      </c>
      <c r="H121" s="18">
        <v>11</v>
      </c>
      <c r="I121" s="19">
        <v>0.63636363636363635</v>
      </c>
      <c r="J121" s="20">
        <v>0.36363636363636365</v>
      </c>
      <c r="K121" s="21">
        <v>0</v>
      </c>
      <c r="L121" s="22">
        <v>0</v>
      </c>
      <c r="M121" s="43" t="s">
        <v>19742</v>
      </c>
      <c r="N121" s="43"/>
      <c r="O121" s="43"/>
      <c r="P121" s="43"/>
      <c r="Q121" s="43"/>
      <c r="R121" s="43"/>
    </row>
    <row r="122" spans="1:18" x14ac:dyDescent="0.3">
      <c r="A122" s="17" t="s">
        <v>6773</v>
      </c>
      <c r="B122" s="17" t="s">
        <v>6774</v>
      </c>
      <c r="C122" s="17" t="s">
        <v>6317</v>
      </c>
      <c r="D122" s="17" t="s">
        <v>6318</v>
      </c>
      <c r="E122" s="17" t="s">
        <v>6319</v>
      </c>
      <c r="F122" s="17" t="s">
        <v>6775</v>
      </c>
      <c r="G122" s="18">
        <v>11</v>
      </c>
      <c r="H122" s="18">
        <v>74</v>
      </c>
      <c r="I122" s="19">
        <v>0.45454545454545453</v>
      </c>
      <c r="J122" s="20">
        <v>0.54545454545454541</v>
      </c>
      <c r="K122" s="21">
        <v>0</v>
      </c>
      <c r="L122" s="22">
        <v>0</v>
      </c>
      <c r="M122" s="43" t="s">
        <v>19742</v>
      </c>
      <c r="N122" s="43"/>
      <c r="O122" s="43"/>
      <c r="P122" s="43"/>
      <c r="Q122" s="43"/>
      <c r="R122" s="43"/>
    </row>
    <row r="123" spans="1:18" x14ac:dyDescent="0.3">
      <c r="A123" s="17" t="s">
        <v>6776</v>
      </c>
      <c r="B123" s="17" t="s">
        <v>6777</v>
      </c>
      <c r="C123" s="17" t="s">
        <v>6778</v>
      </c>
      <c r="D123" s="17" t="s">
        <v>6422</v>
      </c>
      <c r="E123" s="17" t="s">
        <v>6779</v>
      </c>
      <c r="F123" s="17" t="s">
        <v>6780</v>
      </c>
      <c r="G123" s="18">
        <v>11</v>
      </c>
      <c r="H123" s="18">
        <v>23</v>
      </c>
      <c r="I123" s="19">
        <v>0.18181818181818182</v>
      </c>
      <c r="J123" s="20">
        <v>0.81818181818181812</v>
      </c>
      <c r="K123" s="21">
        <v>0</v>
      </c>
      <c r="L123" s="22">
        <v>0</v>
      </c>
      <c r="M123" s="43" t="s">
        <v>19752</v>
      </c>
      <c r="N123" s="43"/>
      <c r="O123" s="43"/>
      <c r="P123" s="43"/>
      <c r="Q123" s="43"/>
      <c r="R123" s="43"/>
    </row>
    <row r="124" spans="1:18" x14ac:dyDescent="0.3">
      <c r="A124" s="17" t="s">
        <v>6781</v>
      </c>
      <c r="B124" s="17" t="s">
        <v>6782</v>
      </c>
      <c r="C124" s="17" t="s">
        <v>6783</v>
      </c>
      <c r="D124" s="17" t="s">
        <v>6333</v>
      </c>
      <c r="E124" s="17" t="s">
        <v>6739</v>
      </c>
      <c r="F124" s="17" t="s">
        <v>6784</v>
      </c>
      <c r="G124" s="18">
        <v>11</v>
      </c>
      <c r="H124" s="18">
        <v>44</v>
      </c>
      <c r="I124" s="19">
        <v>9.0909090909090912E-2</v>
      </c>
      <c r="J124" s="20">
        <v>0.90909090909090906</v>
      </c>
      <c r="K124" s="21">
        <v>0</v>
      </c>
      <c r="L124" s="22">
        <v>0</v>
      </c>
      <c r="M124" s="43" t="s">
        <v>19742</v>
      </c>
      <c r="N124" s="43"/>
      <c r="O124" s="43"/>
      <c r="P124" s="43"/>
      <c r="Q124" s="43"/>
      <c r="R124" s="43"/>
    </row>
    <row r="125" spans="1:18" x14ac:dyDescent="0.3">
      <c r="A125" s="17" t="s">
        <v>6785</v>
      </c>
      <c r="B125" s="17" t="s">
        <v>6724</v>
      </c>
      <c r="C125" s="17" t="s">
        <v>6786</v>
      </c>
      <c r="D125" s="17" t="s">
        <v>6333</v>
      </c>
      <c r="E125" s="17" t="s">
        <v>4122</v>
      </c>
      <c r="F125" s="17" t="s">
        <v>6787</v>
      </c>
      <c r="G125" s="18">
        <v>11</v>
      </c>
      <c r="H125" s="18">
        <v>82</v>
      </c>
      <c r="I125" s="19">
        <v>0</v>
      </c>
      <c r="J125" s="20">
        <v>1</v>
      </c>
      <c r="K125" s="21">
        <v>0</v>
      </c>
      <c r="L125" s="22">
        <v>0</v>
      </c>
      <c r="M125" s="43" t="s">
        <v>19737</v>
      </c>
      <c r="N125" s="43"/>
      <c r="O125" s="43"/>
      <c r="P125" s="43"/>
      <c r="Q125" s="43"/>
      <c r="R125" s="43"/>
    </row>
    <row r="126" spans="1:18" x14ac:dyDescent="0.3">
      <c r="A126" s="17" t="s">
        <v>6788</v>
      </c>
      <c r="B126" s="17" t="s">
        <v>6652</v>
      </c>
      <c r="C126" s="17" t="s">
        <v>6654</v>
      </c>
      <c r="D126" s="17" t="s">
        <v>6372</v>
      </c>
      <c r="E126" s="17" t="s">
        <v>6319</v>
      </c>
      <c r="F126" s="17" t="s">
        <v>6788</v>
      </c>
      <c r="G126" s="18">
        <v>11</v>
      </c>
      <c r="H126" s="18">
        <v>36</v>
      </c>
      <c r="I126" s="19">
        <v>0.63636363636363635</v>
      </c>
      <c r="J126" s="20">
        <v>0.36363636363636365</v>
      </c>
      <c r="K126" s="21">
        <v>0</v>
      </c>
      <c r="L126" s="22">
        <v>0</v>
      </c>
      <c r="M126" s="43" t="s">
        <v>19742</v>
      </c>
      <c r="N126" s="43"/>
      <c r="O126" s="43"/>
      <c r="P126" s="43"/>
      <c r="Q126" s="43"/>
      <c r="R126" s="43"/>
    </row>
    <row r="127" spans="1:18" x14ac:dyDescent="0.3">
      <c r="A127" s="17" t="s">
        <v>6789</v>
      </c>
      <c r="B127" s="17" t="s">
        <v>6790</v>
      </c>
      <c r="C127" s="17" t="s">
        <v>6332</v>
      </c>
      <c r="D127" s="17" t="s">
        <v>6400</v>
      </c>
      <c r="E127" s="17" t="s">
        <v>6450</v>
      </c>
      <c r="F127" s="17" t="s">
        <v>6789</v>
      </c>
      <c r="G127" s="18">
        <v>11</v>
      </c>
      <c r="H127" s="18">
        <v>30</v>
      </c>
      <c r="I127" s="19">
        <v>9.0909090909090912E-2</v>
      </c>
      <c r="J127" s="20">
        <v>0.90909090909090906</v>
      </c>
      <c r="K127" s="21">
        <v>0</v>
      </c>
      <c r="L127" s="22">
        <v>0</v>
      </c>
      <c r="M127" s="43" t="s">
        <v>19742</v>
      </c>
      <c r="N127" s="43"/>
      <c r="O127" s="43"/>
      <c r="P127" s="43"/>
      <c r="Q127" s="43"/>
      <c r="R127" s="43"/>
    </row>
    <row r="128" spans="1:18" x14ac:dyDescent="0.3">
      <c r="A128" s="17" t="s">
        <v>6791</v>
      </c>
      <c r="B128" s="17" t="s">
        <v>6792</v>
      </c>
      <c r="C128" s="17" t="s">
        <v>6793</v>
      </c>
      <c r="D128" s="17" t="s">
        <v>6794</v>
      </c>
      <c r="E128" s="17" t="s">
        <v>6795</v>
      </c>
      <c r="F128" s="17" t="s">
        <v>6796</v>
      </c>
      <c r="G128" s="18">
        <v>11</v>
      </c>
      <c r="H128" s="18">
        <v>13</v>
      </c>
      <c r="I128" s="19">
        <v>0</v>
      </c>
      <c r="J128" s="20">
        <v>1</v>
      </c>
      <c r="K128" s="21">
        <v>0</v>
      </c>
      <c r="L128" s="22">
        <v>0</v>
      </c>
      <c r="M128" s="43" t="s">
        <v>19742</v>
      </c>
      <c r="N128" s="43"/>
      <c r="O128" s="43"/>
      <c r="P128" s="43"/>
      <c r="Q128" s="43"/>
      <c r="R128" s="43"/>
    </row>
    <row r="129" spans="1:18" x14ac:dyDescent="0.3">
      <c r="A129" s="17" t="s">
        <v>4845</v>
      </c>
      <c r="B129" s="17" t="s">
        <v>6700</v>
      </c>
      <c r="C129" s="17" t="s">
        <v>6797</v>
      </c>
      <c r="D129" s="17" t="s">
        <v>6333</v>
      </c>
      <c r="E129" s="17" t="s">
        <v>3771</v>
      </c>
      <c r="F129" s="17" t="s">
        <v>6798</v>
      </c>
      <c r="G129" s="18">
        <v>11</v>
      </c>
      <c r="H129" s="18">
        <v>22</v>
      </c>
      <c r="I129" s="19">
        <v>0</v>
      </c>
      <c r="J129" s="20">
        <v>9.0909090909090912E-2</v>
      </c>
      <c r="K129" s="21">
        <v>0</v>
      </c>
      <c r="L129" s="22">
        <v>0.90909090909090906</v>
      </c>
      <c r="M129" s="43" t="s">
        <v>19739</v>
      </c>
      <c r="N129" s="43"/>
      <c r="O129" s="43"/>
      <c r="P129" s="43"/>
      <c r="Q129" s="43"/>
      <c r="R129" s="43"/>
    </row>
    <row r="130" spans="1:18" x14ac:dyDescent="0.3">
      <c r="A130" s="17" t="s">
        <v>6799</v>
      </c>
      <c r="B130" s="17" t="s">
        <v>6800</v>
      </c>
      <c r="C130" s="17" t="s">
        <v>6332</v>
      </c>
      <c r="D130" s="17" t="s">
        <v>6333</v>
      </c>
      <c r="E130" s="17" t="s">
        <v>4122</v>
      </c>
      <c r="F130" s="17" t="s">
        <v>6801</v>
      </c>
      <c r="G130" s="18">
        <v>11</v>
      </c>
      <c r="H130" s="18">
        <v>104</v>
      </c>
      <c r="I130" s="19">
        <v>9.0909090909090912E-2</v>
      </c>
      <c r="J130" s="20">
        <v>0.90909090909090906</v>
      </c>
      <c r="K130" s="21">
        <v>0</v>
      </c>
      <c r="L130" s="22">
        <v>0</v>
      </c>
      <c r="M130" s="43" t="s">
        <v>19742</v>
      </c>
      <c r="N130" s="43"/>
      <c r="O130" s="43"/>
      <c r="P130" s="43"/>
      <c r="Q130" s="43"/>
      <c r="R130" s="43"/>
    </row>
    <row r="131" spans="1:18" x14ac:dyDescent="0.3">
      <c r="A131" s="17" t="s">
        <v>6802</v>
      </c>
      <c r="B131" s="17" t="s">
        <v>6403</v>
      </c>
      <c r="C131" s="17" t="s">
        <v>6803</v>
      </c>
      <c r="D131" s="17" t="s">
        <v>6405</v>
      </c>
      <c r="E131" s="17" t="s">
        <v>6406</v>
      </c>
      <c r="F131" s="17" t="s">
        <v>6804</v>
      </c>
      <c r="G131" s="18">
        <v>11</v>
      </c>
      <c r="H131" s="18">
        <v>17</v>
      </c>
      <c r="I131" s="19">
        <v>0.45454545454545453</v>
      </c>
      <c r="J131" s="20">
        <v>0.54545454545454541</v>
      </c>
      <c r="K131" s="21">
        <v>0</v>
      </c>
      <c r="L131" s="22">
        <v>0</v>
      </c>
      <c r="M131" s="43" t="s">
        <v>19742</v>
      </c>
      <c r="N131" s="43"/>
      <c r="O131" s="43"/>
      <c r="P131" s="43"/>
      <c r="Q131" s="43"/>
      <c r="R131" s="43"/>
    </row>
    <row r="132" spans="1:18" x14ac:dyDescent="0.3">
      <c r="A132" s="17" t="s">
        <v>6805</v>
      </c>
      <c r="B132" s="17" t="s">
        <v>6806</v>
      </c>
      <c r="C132" s="17" t="s">
        <v>6807</v>
      </c>
      <c r="D132" s="17" t="s">
        <v>6381</v>
      </c>
      <c r="E132" s="17" t="s">
        <v>3907</v>
      </c>
      <c r="F132" s="17" t="s">
        <v>6808</v>
      </c>
      <c r="G132" s="18">
        <v>11</v>
      </c>
      <c r="H132" s="18">
        <v>19</v>
      </c>
      <c r="I132" s="19">
        <v>0.27272727272727271</v>
      </c>
      <c r="J132" s="20">
        <v>0.72727272727272729</v>
      </c>
      <c r="K132" s="21">
        <v>0</v>
      </c>
      <c r="L132" s="22">
        <v>0</v>
      </c>
      <c r="M132" s="43" t="s">
        <v>19742</v>
      </c>
      <c r="N132" s="43"/>
      <c r="O132" s="43"/>
      <c r="P132" s="43"/>
      <c r="Q132" s="43"/>
      <c r="R132" s="43"/>
    </row>
    <row r="133" spans="1:18" x14ac:dyDescent="0.3">
      <c r="A133" s="17" t="s">
        <v>6809</v>
      </c>
      <c r="B133" s="17" t="s">
        <v>6810</v>
      </c>
      <c r="C133" s="17" t="s">
        <v>6332</v>
      </c>
      <c r="D133" s="17" t="s">
        <v>6811</v>
      </c>
      <c r="E133" s="17" t="s">
        <v>6684</v>
      </c>
      <c r="F133" s="17" t="s">
        <v>6812</v>
      </c>
      <c r="G133" s="18">
        <v>11</v>
      </c>
      <c r="H133" s="18">
        <v>14</v>
      </c>
      <c r="I133" s="19">
        <v>9.0909090909090912E-2</v>
      </c>
      <c r="J133" s="20">
        <v>0.90909090909090906</v>
      </c>
      <c r="K133" s="21">
        <v>0</v>
      </c>
      <c r="L133" s="22">
        <v>0</v>
      </c>
      <c r="M133" s="43" t="s">
        <v>19742</v>
      </c>
      <c r="N133" s="43"/>
      <c r="O133" s="43"/>
      <c r="P133" s="43"/>
      <c r="Q133" s="43"/>
      <c r="R133" s="43"/>
    </row>
    <row r="134" spans="1:18" x14ac:dyDescent="0.3">
      <c r="A134" s="17" t="s">
        <v>6813</v>
      </c>
      <c r="B134" s="17" t="s">
        <v>6814</v>
      </c>
      <c r="C134" s="17" t="s">
        <v>6317</v>
      </c>
      <c r="D134" s="17" t="s">
        <v>6815</v>
      </c>
      <c r="E134" s="17" t="s">
        <v>6816</v>
      </c>
      <c r="F134" s="17" t="s">
        <v>6817</v>
      </c>
      <c r="G134" s="18">
        <v>11</v>
      </c>
      <c r="H134" s="18">
        <v>115</v>
      </c>
      <c r="I134" s="19">
        <v>0</v>
      </c>
      <c r="J134" s="20">
        <v>1</v>
      </c>
      <c r="K134" s="21">
        <v>0</v>
      </c>
      <c r="L134" s="22">
        <v>0</v>
      </c>
      <c r="M134" s="43" t="s">
        <v>19742</v>
      </c>
      <c r="N134" s="43"/>
      <c r="O134" s="43"/>
      <c r="P134" s="43"/>
      <c r="Q134" s="43"/>
      <c r="R134" s="43"/>
    </row>
    <row r="135" spans="1:18" x14ac:dyDescent="0.3">
      <c r="A135" s="17" t="s">
        <v>6818</v>
      </c>
      <c r="B135" s="17" t="s">
        <v>6819</v>
      </c>
      <c r="C135" s="17" t="s">
        <v>6820</v>
      </c>
      <c r="D135" s="17" t="s">
        <v>6389</v>
      </c>
      <c r="E135" s="17" t="s">
        <v>6821</v>
      </c>
      <c r="F135" s="17" t="s">
        <v>6822</v>
      </c>
      <c r="G135" s="18">
        <v>11</v>
      </c>
      <c r="H135" s="18">
        <v>12</v>
      </c>
      <c r="I135" s="19">
        <v>0.36363636363636365</v>
      </c>
      <c r="J135" s="20">
        <v>0.63636363636363635</v>
      </c>
      <c r="K135" s="21">
        <v>0</v>
      </c>
      <c r="L135" s="22">
        <v>0</v>
      </c>
      <c r="M135" s="43" t="s">
        <v>19742</v>
      </c>
      <c r="N135" s="43"/>
      <c r="O135" s="43"/>
      <c r="P135" s="43"/>
      <c r="Q135" s="43"/>
      <c r="R135" s="43"/>
    </row>
    <row r="136" spans="1:18" x14ac:dyDescent="0.3">
      <c r="A136" s="17" t="s">
        <v>6823</v>
      </c>
      <c r="B136" s="17" t="s">
        <v>6824</v>
      </c>
      <c r="C136" s="17" t="s">
        <v>6693</v>
      </c>
      <c r="D136" s="17" t="s">
        <v>6416</v>
      </c>
      <c r="E136" s="17" t="s">
        <v>6319</v>
      </c>
      <c r="F136" s="17" t="s">
        <v>6823</v>
      </c>
      <c r="G136" s="18">
        <v>11</v>
      </c>
      <c r="H136" s="18">
        <v>22</v>
      </c>
      <c r="I136" s="19">
        <v>0.45454545454545453</v>
      </c>
      <c r="J136" s="20">
        <v>0.54545454545454541</v>
      </c>
      <c r="K136" s="21">
        <v>0</v>
      </c>
      <c r="L136" s="22">
        <v>0</v>
      </c>
      <c r="M136" s="43" t="s">
        <v>19742</v>
      </c>
      <c r="N136" s="43"/>
      <c r="O136" s="43"/>
      <c r="P136" s="43"/>
      <c r="Q136" s="43"/>
      <c r="R136" s="43"/>
    </row>
    <row r="137" spans="1:18" x14ac:dyDescent="0.3">
      <c r="A137" s="17" t="s">
        <v>6825</v>
      </c>
      <c r="B137" s="17" t="s">
        <v>6826</v>
      </c>
      <c r="C137" s="17" t="s">
        <v>6693</v>
      </c>
      <c r="D137" s="17" t="s">
        <v>6416</v>
      </c>
      <c r="E137" s="17" t="s">
        <v>6319</v>
      </c>
      <c r="F137" s="17" t="s">
        <v>6825</v>
      </c>
      <c r="G137" s="18">
        <v>11</v>
      </c>
      <c r="H137" s="18">
        <v>21</v>
      </c>
      <c r="I137" s="19">
        <v>0.72727272727272729</v>
      </c>
      <c r="J137" s="20">
        <v>0.27272727272727271</v>
      </c>
      <c r="K137" s="21">
        <v>0</v>
      </c>
      <c r="L137" s="22">
        <v>0</v>
      </c>
      <c r="M137" s="43" t="s">
        <v>19742</v>
      </c>
      <c r="N137" s="43"/>
      <c r="O137" s="43"/>
      <c r="P137" s="43"/>
      <c r="Q137" s="43"/>
      <c r="R137" s="43"/>
    </row>
    <row r="138" spans="1:18" x14ac:dyDescent="0.3">
      <c r="A138" s="17" t="s">
        <v>6827</v>
      </c>
      <c r="B138" s="17" t="s">
        <v>6828</v>
      </c>
      <c r="C138" s="17" t="s">
        <v>6829</v>
      </c>
      <c r="D138" s="17" t="s">
        <v>6333</v>
      </c>
      <c r="E138" s="17" t="s">
        <v>6830</v>
      </c>
      <c r="F138" s="17" t="s">
        <v>6831</v>
      </c>
      <c r="G138" s="18">
        <v>10</v>
      </c>
      <c r="H138" s="18">
        <v>64</v>
      </c>
      <c r="I138" s="19">
        <v>0</v>
      </c>
      <c r="J138" s="20">
        <v>1</v>
      </c>
      <c r="K138" s="21">
        <v>0</v>
      </c>
      <c r="L138" s="22">
        <v>0</v>
      </c>
      <c r="M138" s="43" t="s">
        <v>19737</v>
      </c>
      <c r="N138" s="43"/>
      <c r="O138" s="43"/>
      <c r="P138" s="43"/>
      <c r="Q138" s="43"/>
      <c r="R138" s="43"/>
    </row>
    <row r="139" spans="1:18" x14ac:dyDescent="0.3">
      <c r="A139" s="17" t="s">
        <v>6832</v>
      </c>
      <c r="B139" s="17" t="s">
        <v>6833</v>
      </c>
      <c r="C139" s="17" t="s">
        <v>6834</v>
      </c>
      <c r="D139" s="17" t="s">
        <v>6333</v>
      </c>
      <c r="E139" s="17" t="s">
        <v>3748</v>
      </c>
      <c r="F139" s="17" t="s">
        <v>6835</v>
      </c>
      <c r="G139" s="18">
        <v>10</v>
      </c>
      <c r="H139" s="18">
        <v>24</v>
      </c>
      <c r="I139" s="19">
        <v>0</v>
      </c>
      <c r="J139" s="20">
        <v>1</v>
      </c>
      <c r="K139" s="21">
        <v>0</v>
      </c>
      <c r="L139" s="22">
        <v>0</v>
      </c>
      <c r="M139" s="43" t="s">
        <v>19737</v>
      </c>
      <c r="N139" s="43"/>
      <c r="O139" s="43"/>
      <c r="P139" s="43"/>
      <c r="Q139" s="43"/>
      <c r="R139" s="43"/>
    </row>
    <row r="140" spans="1:18" x14ac:dyDescent="0.3">
      <c r="A140" s="17" t="s">
        <v>4598</v>
      </c>
      <c r="B140" s="17" t="s">
        <v>4599</v>
      </c>
      <c r="C140" s="17" t="s">
        <v>6836</v>
      </c>
      <c r="D140" s="17" t="s">
        <v>6333</v>
      </c>
      <c r="E140" s="17" t="s">
        <v>4600</v>
      </c>
      <c r="F140" s="17" t="s">
        <v>6837</v>
      </c>
      <c r="G140" s="18">
        <v>10</v>
      </c>
      <c r="H140" s="18">
        <v>300</v>
      </c>
      <c r="I140" s="19">
        <v>0</v>
      </c>
      <c r="J140" s="20">
        <v>0</v>
      </c>
      <c r="K140" s="21">
        <v>0</v>
      </c>
      <c r="L140" s="22">
        <v>1</v>
      </c>
      <c r="M140" s="43" t="s">
        <v>19739</v>
      </c>
      <c r="N140" s="43"/>
      <c r="O140" s="43"/>
      <c r="P140" s="43"/>
      <c r="Q140" s="43"/>
      <c r="R140" s="43"/>
    </row>
    <row r="141" spans="1:18" x14ac:dyDescent="0.3">
      <c r="A141" s="17" t="s">
        <v>6838</v>
      </c>
      <c r="B141" s="17" t="s">
        <v>6839</v>
      </c>
      <c r="C141" s="17" t="s">
        <v>6840</v>
      </c>
      <c r="D141" s="17" t="s">
        <v>6841</v>
      </c>
      <c r="E141" s="17" t="s">
        <v>6842</v>
      </c>
      <c r="F141" s="17" t="s">
        <v>6843</v>
      </c>
      <c r="G141" s="18">
        <v>10</v>
      </c>
      <c r="H141" s="18">
        <v>17</v>
      </c>
      <c r="I141" s="19">
        <v>0.4</v>
      </c>
      <c r="J141" s="20">
        <v>0.6</v>
      </c>
      <c r="K141" s="21">
        <v>0</v>
      </c>
      <c r="L141" s="22">
        <v>0</v>
      </c>
      <c r="M141" s="43" t="s">
        <v>19742</v>
      </c>
      <c r="N141" s="43"/>
      <c r="O141" s="43"/>
      <c r="P141" s="43"/>
      <c r="Q141" s="43"/>
      <c r="R141" s="43"/>
    </row>
    <row r="142" spans="1:18" x14ac:dyDescent="0.3">
      <c r="A142" s="17" t="s">
        <v>6844</v>
      </c>
      <c r="B142" s="17" t="s">
        <v>6845</v>
      </c>
      <c r="C142" s="17" t="s">
        <v>6846</v>
      </c>
      <c r="D142" s="17" t="s">
        <v>6847</v>
      </c>
      <c r="E142" s="17" t="s">
        <v>6848</v>
      </c>
      <c r="F142" s="17" t="s">
        <v>6849</v>
      </c>
      <c r="G142" s="18">
        <v>10</v>
      </c>
      <c r="H142" s="18">
        <v>15</v>
      </c>
      <c r="I142" s="19">
        <v>0.8</v>
      </c>
      <c r="J142" s="20">
        <v>0.2</v>
      </c>
      <c r="K142" s="21">
        <v>0</v>
      </c>
      <c r="L142" s="22">
        <v>0</v>
      </c>
      <c r="M142" s="43" t="s">
        <v>19742</v>
      </c>
      <c r="N142" s="43"/>
      <c r="O142" s="43"/>
      <c r="P142" s="43"/>
      <c r="Q142" s="43"/>
      <c r="R142" s="43"/>
    </row>
    <row r="143" spans="1:18" x14ac:dyDescent="0.3">
      <c r="A143" s="17" t="s">
        <v>6850</v>
      </c>
      <c r="B143" s="17" t="s">
        <v>6851</v>
      </c>
      <c r="C143" s="17" t="s">
        <v>6852</v>
      </c>
      <c r="D143" s="17" t="s">
        <v>6416</v>
      </c>
      <c r="E143" s="17" t="s">
        <v>4391</v>
      </c>
      <c r="F143" s="17" t="s">
        <v>6853</v>
      </c>
      <c r="G143" s="18">
        <v>10</v>
      </c>
      <c r="H143" s="18">
        <v>15</v>
      </c>
      <c r="I143" s="19">
        <v>0.5</v>
      </c>
      <c r="J143" s="20">
        <v>0.5</v>
      </c>
      <c r="K143" s="21">
        <v>0</v>
      </c>
      <c r="L143" s="22">
        <v>0</v>
      </c>
      <c r="M143" s="43" t="s">
        <v>19742</v>
      </c>
      <c r="N143" s="43"/>
      <c r="O143" s="43"/>
      <c r="P143" s="43"/>
      <c r="Q143" s="43"/>
      <c r="R143" s="43"/>
    </row>
    <row r="144" spans="1:18" x14ac:dyDescent="0.3">
      <c r="A144" s="17" t="s">
        <v>6854</v>
      </c>
      <c r="B144" s="17" t="s">
        <v>6855</v>
      </c>
      <c r="C144" s="17" t="s">
        <v>6332</v>
      </c>
      <c r="D144" s="17" t="s">
        <v>6333</v>
      </c>
      <c r="E144" s="17" t="s">
        <v>6739</v>
      </c>
      <c r="F144" s="17" t="s">
        <v>6856</v>
      </c>
      <c r="G144" s="18">
        <v>10</v>
      </c>
      <c r="H144" s="18">
        <v>52</v>
      </c>
      <c r="I144" s="19">
        <v>0.4</v>
      </c>
      <c r="J144" s="20">
        <v>0.6</v>
      </c>
      <c r="K144" s="21">
        <v>0</v>
      </c>
      <c r="L144" s="22">
        <v>0</v>
      </c>
      <c r="M144" s="43" t="s">
        <v>19742</v>
      </c>
      <c r="N144" s="43"/>
      <c r="O144" s="43"/>
      <c r="P144" s="43"/>
      <c r="Q144" s="43"/>
      <c r="R144" s="43"/>
    </row>
    <row r="145" spans="1:18" x14ac:dyDescent="0.3">
      <c r="A145" s="17" t="s">
        <v>6857</v>
      </c>
      <c r="B145" s="17" t="s">
        <v>6858</v>
      </c>
      <c r="C145" s="17" t="s">
        <v>6332</v>
      </c>
      <c r="D145" s="17" t="s">
        <v>6449</v>
      </c>
      <c r="E145" s="17" t="s">
        <v>6450</v>
      </c>
      <c r="F145" s="17" t="s">
        <v>6857</v>
      </c>
      <c r="G145" s="18">
        <v>10</v>
      </c>
      <c r="H145" s="18">
        <v>24</v>
      </c>
      <c r="I145" s="19">
        <v>0</v>
      </c>
      <c r="J145" s="20">
        <v>1</v>
      </c>
      <c r="K145" s="21">
        <v>0</v>
      </c>
      <c r="L145" s="22">
        <v>0</v>
      </c>
      <c r="M145" s="43" t="s">
        <v>19742</v>
      </c>
      <c r="N145" s="43"/>
      <c r="O145" s="43"/>
      <c r="P145" s="43"/>
      <c r="Q145" s="43"/>
      <c r="R145" s="43"/>
    </row>
    <row r="146" spans="1:18" x14ac:dyDescent="0.3">
      <c r="A146" s="17" t="s">
        <v>6859</v>
      </c>
      <c r="B146" s="17" t="s">
        <v>6860</v>
      </c>
      <c r="C146" s="17" t="s">
        <v>6861</v>
      </c>
      <c r="D146" s="17" t="s">
        <v>6333</v>
      </c>
      <c r="E146" s="17" t="s">
        <v>4189</v>
      </c>
      <c r="F146" s="17" t="s">
        <v>6862</v>
      </c>
      <c r="G146" s="18">
        <v>10</v>
      </c>
      <c r="H146" s="18">
        <v>36</v>
      </c>
      <c r="I146" s="19">
        <v>0</v>
      </c>
      <c r="J146" s="20">
        <v>1</v>
      </c>
      <c r="K146" s="21">
        <v>0</v>
      </c>
      <c r="L146" s="22">
        <v>0</v>
      </c>
      <c r="M146" s="43" t="s">
        <v>19742</v>
      </c>
      <c r="N146" s="43"/>
      <c r="O146" s="43"/>
      <c r="P146" s="43"/>
      <c r="Q146" s="43"/>
      <c r="R146" s="43"/>
    </row>
    <row r="147" spans="1:18" x14ac:dyDescent="0.3">
      <c r="A147" s="17" t="s">
        <v>6863</v>
      </c>
      <c r="B147" s="17" t="s">
        <v>6864</v>
      </c>
      <c r="C147" s="17" t="s">
        <v>6865</v>
      </c>
      <c r="D147" s="17" t="s">
        <v>6405</v>
      </c>
      <c r="E147" s="17" t="s">
        <v>6866</v>
      </c>
      <c r="F147" s="17" t="s">
        <v>6867</v>
      </c>
      <c r="G147" s="18">
        <v>10</v>
      </c>
      <c r="H147" s="18">
        <v>32</v>
      </c>
      <c r="I147" s="19">
        <v>0.1</v>
      </c>
      <c r="J147" s="20">
        <v>0.9</v>
      </c>
      <c r="K147" s="21">
        <v>0</v>
      </c>
      <c r="L147" s="22">
        <v>0</v>
      </c>
      <c r="M147" s="43" t="s">
        <v>19742</v>
      </c>
      <c r="N147" s="43"/>
      <c r="O147" s="43"/>
      <c r="P147" s="43"/>
      <c r="Q147" s="43"/>
      <c r="R147" s="43"/>
    </row>
    <row r="148" spans="1:18" x14ac:dyDescent="0.3">
      <c r="A148" s="17" t="s">
        <v>6868</v>
      </c>
      <c r="B148" s="17" t="s">
        <v>6869</v>
      </c>
      <c r="C148" s="17" t="s">
        <v>6729</v>
      </c>
      <c r="D148" s="17" t="s">
        <v>6323</v>
      </c>
      <c r="E148" s="17" t="s">
        <v>6731</v>
      </c>
      <c r="F148" s="17" t="s">
        <v>6870</v>
      </c>
      <c r="G148" s="18">
        <v>10</v>
      </c>
      <c r="H148" s="18">
        <v>17</v>
      </c>
      <c r="I148" s="19">
        <v>0.6</v>
      </c>
      <c r="J148" s="20">
        <v>0.4</v>
      </c>
      <c r="K148" s="21">
        <v>0</v>
      </c>
      <c r="L148" s="22">
        <v>0</v>
      </c>
      <c r="M148" s="43" t="s">
        <v>19742</v>
      </c>
      <c r="N148" s="43"/>
      <c r="O148" s="43"/>
      <c r="P148" s="43"/>
      <c r="Q148" s="43"/>
      <c r="R148" s="43"/>
    </row>
    <row r="149" spans="1:18" x14ac:dyDescent="0.3">
      <c r="A149" s="17" t="s">
        <v>6871</v>
      </c>
      <c r="B149" s="17" t="s">
        <v>6872</v>
      </c>
      <c r="C149" s="17" t="s">
        <v>6873</v>
      </c>
      <c r="D149" s="17" t="s">
        <v>6874</v>
      </c>
      <c r="E149" s="17" t="s">
        <v>6875</v>
      </c>
      <c r="F149" s="17" t="s">
        <v>6876</v>
      </c>
      <c r="G149" s="18">
        <v>10</v>
      </c>
      <c r="H149" s="18">
        <v>146</v>
      </c>
      <c r="I149" s="19">
        <v>0.1</v>
      </c>
      <c r="J149" s="20">
        <v>0.9</v>
      </c>
      <c r="K149" s="21">
        <v>0</v>
      </c>
      <c r="L149" s="22">
        <v>0</v>
      </c>
      <c r="M149" s="43" t="s">
        <v>19742</v>
      </c>
      <c r="N149" s="43"/>
      <c r="O149" s="43"/>
      <c r="P149" s="43"/>
      <c r="Q149" s="43"/>
      <c r="R149" s="43"/>
    </row>
    <row r="150" spans="1:18" x14ac:dyDescent="0.3">
      <c r="A150" s="17" t="s">
        <v>6877</v>
      </c>
      <c r="B150" s="17" t="s">
        <v>6878</v>
      </c>
      <c r="C150" s="17" t="s">
        <v>6879</v>
      </c>
      <c r="D150" s="17" t="s">
        <v>6333</v>
      </c>
      <c r="E150" s="17" t="s">
        <v>3804</v>
      </c>
      <c r="F150" s="17" t="s">
        <v>6880</v>
      </c>
      <c r="G150" s="18">
        <v>10</v>
      </c>
      <c r="H150" s="18">
        <v>15</v>
      </c>
      <c r="I150" s="19">
        <v>0.6</v>
      </c>
      <c r="J150" s="20">
        <v>0.4</v>
      </c>
      <c r="K150" s="21">
        <v>0</v>
      </c>
      <c r="L150" s="22">
        <v>0</v>
      </c>
      <c r="M150" s="43" t="s">
        <v>19742</v>
      </c>
      <c r="N150" s="43"/>
      <c r="O150" s="43"/>
      <c r="P150" s="43"/>
      <c r="Q150" s="43"/>
      <c r="R150" s="43"/>
    </row>
    <row r="151" spans="1:18" x14ac:dyDescent="0.3">
      <c r="A151" s="17" t="s">
        <v>6881</v>
      </c>
      <c r="B151" s="17" t="s">
        <v>6495</v>
      </c>
      <c r="C151" s="17" t="s">
        <v>6597</v>
      </c>
      <c r="D151" s="17" t="s">
        <v>6372</v>
      </c>
      <c r="E151" s="17" t="s">
        <v>6319</v>
      </c>
      <c r="F151" s="17" t="s">
        <v>6881</v>
      </c>
      <c r="G151" s="18">
        <v>10</v>
      </c>
      <c r="H151" s="18">
        <v>32</v>
      </c>
      <c r="I151" s="19">
        <v>0.3</v>
      </c>
      <c r="J151" s="20">
        <v>0.7</v>
      </c>
      <c r="K151" s="21">
        <v>0</v>
      </c>
      <c r="L151" s="22">
        <v>0</v>
      </c>
      <c r="M151" s="43" t="s">
        <v>19742</v>
      </c>
      <c r="N151" s="43"/>
      <c r="O151" s="43"/>
      <c r="P151" s="43"/>
      <c r="Q151" s="43"/>
      <c r="R151" s="43"/>
    </row>
    <row r="152" spans="1:18" x14ac:dyDescent="0.3">
      <c r="A152" s="17" t="s">
        <v>6882</v>
      </c>
      <c r="B152" s="17" t="s">
        <v>6883</v>
      </c>
      <c r="C152" s="17" t="s">
        <v>6884</v>
      </c>
      <c r="D152" s="17" t="s">
        <v>6333</v>
      </c>
      <c r="E152" s="17" t="s">
        <v>6719</v>
      </c>
      <c r="F152" s="17" t="s">
        <v>6882</v>
      </c>
      <c r="G152" s="18">
        <v>10</v>
      </c>
      <c r="H152" s="18">
        <v>12</v>
      </c>
      <c r="I152" s="19">
        <v>0</v>
      </c>
      <c r="J152" s="20">
        <v>1</v>
      </c>
      <c r="K152" s="21">
        <v>0</v>
      </c>
      <c r="L152" s="22">
        <v>0</v>
      </c>
      <c r="M152" s="43" t="s">
        <v>19742</v>
      </c>
      <c r="N152" s="43"/>
      <c r="O152" s="43"/>
      <c r="P152" s="43"/>
      <c r="Q152" s="43"/>
      <c r="R152" s="43"/>
    </row>
    <row r="153" spans="1:18" x14ac:dyDescent="0.3">
      <c r="A153" s="17" t="s">
        <v>6885</v>
      </c>
      <c r="B153" s="17" t="s">
        <v>6652</v>
      </c>
      <c r="C153" s="17" t="s">
        <v>6371</v>
      </c>
      <c r="D153" s="17" t="s">
        <v>6372</v>
      </c>
      <c r="E153" s="17" t="s">
        <v>6319</v>
      </c>
      <c r="F153" s="17" t="s">
        <v>6886</v>
      </c>
      <c r="G153" s="18">
        <v>10</v>
      </c>
      <c r="H153" s="18">
        <v>42</v>
      </c>
      <c r="I153" s="19">
        <v>0.1</v>
      </c>
      <c r="J153" s="20">
        <v>0.9</v>
      </c>
      <c r="K153" s="21">
        <v>0</v>
      </c>
      <c r="L153" s="22">
        <v>0</v>
      </c>
      <c r="M153" s="43" t="s">
        <v>19742</v>
      </c>
      <c r="N153" s="43"/>
      <c r="O153" s="43"/>
      <c r="P153" s="43"/>
      <c r="Q153" s="43"/>
      <c r="R153" s="43"/>
    </row>
    <row r="154" spans="1:18" x14ac:dyDescent="0.3">
      <c r="A154" s="17" t="s">
        <v>6887</v>
      </c>
      <c r="B154" s="17" t="s">
        <v>6888</v>
      </c>
      <c r="C154" s="17" t="s">
        <v>6889</v>
      </c>
      <c r="D154" s="17" t="s">
        <v>6890</v>
      </c>
      <c r="E154" s="17" t="s">
        <v>4189</v>
      </c>
      <c r="F154" s="17" t="s">
        <v>6891</v>
      </c>
      <c r="G154" s="18">
        <v>10</v>
      </c>
      <c r="H154" s="18">
        <v>10</v>
      </c>
      <c r="I154" s="19">
        <v>0</v>
      </c>
      <c r="J154" s="20">
        <v>1</v>
      </c>
      <c r="K154" s="21">
        <v>0</v>
      </c>
      <c r="L154" s="22">
        <v>0</v>
      </c>
      <c r="M154" s="43" t="s">
        <v>19742</v>
      </c>
      <c r="N154" s="43"/>
      <c r="O154" s="43"/>
      <c r="P154" s="43"/>
      <c r="Q154" s="43"/>
      <c r="R154" s="43"/>
    </row>
    <row r="155" spans="1:18" x14ac:dyDescent="0.3">
      <c r="A155" s="17" t="s">
        <v>6892</v>
      </c>
      <c r="B155" s="17" t="s">
        <v>6893</v>
      </c>
      <c r="C155" s="17" t="s">
        <v>6894</v>
      </c>
      <c r="D155" s="17" t="s">
        <v>6895</v>
      </c>
      <c r="E155" s="17" t="s">
        <v>6896</v>
      </c>
      <c r="F155" s="17" t="s">
        <v>6897</v>
      </c>
      <c r="G155" s="18">
        <v>10</v>
      </c>
      <c r="H155" s="18">
        <v>11</v>
      </c>
      <c r="I155" s="19">
        <v>1</v>
      </c>
      <c r="J155" s="20">
        <v>0</v>
      </c>
      <c r="K155" s="21">
        <v>0</v>
      </c>
      <c r="L155" s="22">
        <v>0</v>
      </c>
      <c r="M155" s="43" t="s">
        <v>19742</v>
      </c>
      <c r="N155" s="43"/>
      <c r="O155" s="43"/>
      <c r="P155" s="43"/>
      <c r="Q155" s="43"/>
      <c r="R155" s="43"/>
    </row>
    <row r="156" spans="1:18" x14ac:dyDescent="0.3">
      <c r="A156" s="17" t="s">
        <v>6898</v>
      </c>
      <c r="B156" s="17" t="s">
        <v>6806</v>
      </c>
      <c r="C156" s="17" t="s">
        <v>6899</v>
      </c>
      <c r="D156" s="17" t="s">
        <v>6381</v>
      </c>
      <c r="E156" s="17" t="s">
        <v>3907</v>
      </c>
      <c r="F156" s="17" t="s">
        <v>6900</v>
      </c>
      <c r="G156" s="18">
        <v>9</v>
      </c>
      <c r="H156" s="18">
        <v>18</v>
      </c>
      <c r="I156" s="19">
        <v>0.77777777777777768</v>
      </c>
      <c r="J156" s="20">
        <v>0.22222222222222221</v>
      </c>
      <c r="K156" s="21">
        <v>0</v>
      </c>
      <c r="L156" s="22">
        <v>0</v>
      </c>
      <c r="M156" s="43" t="s">
        <v>19742</v>
      </c>
      <c r="N156" s="43"/>
      <c r="O156" s="43"/>
      <c r="P156" s="43"/>
      <c r="Q156" s="43"/>
      <c r="R156" s="43"/>
    </row>
    <row r="157" spans="1:18" x14ac:dyDescent="0.3">
      <c r="A157" s="17" t="s">
        <v>6901</v>
      </c>
      <c r="B157" s="17" t="s">
        <v>6902</v>
      </c>
      <c r="C157" s="17" t="s">
        <v>6317</v>
      </c>
      <c r="D157" s="17" t="s">
        <v>6903</v>
      </c>
      <c r="E157" s="17" t="s">
        <v>6644</v>
      </c>
      <c r="F157" s="17" t="s">
        <v>6901</v>
      </c>
      <c r="G157" s="18">
        <v>9</v>
      </c>
      <c r="H157" s="18">
        <v>150</v>
      </c>
      <c r="I157" s="19">
        <v>0.55555555555555558</v>
      </c>
      <c r="J157" s="20">
        <v>0.44444444444444442</v>
      </c>
      <c r="K157" s="21">
        <v>0</v>
      </c>
      <c r="L157" s="22">
        <v>0</v>
      </c>
      <c r="M157" s="43" t="s">
        <v>19742</v>
      </c>
      <c r="N157" s="43"/>
      <c r="O157" s="43"/>
      <c r="P157" s="43"/>
      <c r="Q157" s="43"/>
      <c r="R157" s="43"/>
    </row>
    <row r="158" spans="1:18" x14ac:dyDescent="0.3">
      <c r="A158" s="17" t="s">
        <v>6904</v>
      </c>
      <c r="B158" s="17" t="s">
        <v>6905</v>
      </c>
      <c r="C158" s="17" t="s">
        <v>6332</v>
      </c>
      <c r="D158" s="17" t="s">
        <v>6906</v>
      </c>
      <c r="E158" s="17" t="s">
        <v>4285</v>
      </c>
      <c r="F158" s="17" t="s">
        <v>6907</v>
      </c>
      <c r="G158" s="18">
        <v>9</v>
      </c>
      <c r="H158" s="18">
        <v>10</v>
      </c>
      <c r="I158" s="19">
        <v>0</v>
      </c>
      <c r="J158" s="20">
        <v>1</v>
      </c>
      <c r="K158" s="21">
        <v>0</v>
      </c>
      <c r="L158" s="22">
        <v>0</v>
      </c>
      <c r="M158" s="43" t="s">
        <v>19735</v>
      </c>
      <c r="N158" s="43"/>
      <c r="O158" s="43"/>
      <c r="P158" s="43">
        <v>22</v>
      </c>
      <c r="Q158" s="43"/>
      <c r="R158" s="43"/>
    </row>
    <row r="159" spans="1:18" x14ac:dyDescent="0.3">
      <c r="A159" s="17" t="s">
        <v>6908</v>
      </c>
      <c r="B159" s="17" t="s">
        <v>6909</v>
      </c>
      <c r="C159" s="17" t="s">
        <v>6910</v>
      </c>
      <c r="D159" s="17" t="s">
        <v>6911</v>
      </c>
      <c r="E159" s="17" t="s">
        <v>4122</v>
      </c>
      <c r="F159" s="17" t="s">
        <v>6912</v>
      </c>
      <c r="G159" s="18">
        <v>9</v>
      </c>
      <c r="H159" s="18">
        <v>26</v>
      </c>
      <c r="I159" s="19">
        <v>0</v>
      </c>
      <c r="J159" s="20">
        <v>1</v>
      </c>
      <c r="K159" s="21">
        <v>0</v>
      </c>
      <c r="L159" s="22">
        <v>0</v>
      </c>
      <c r="M159" s="43" t="s">
        <v>19742</v>
      </c>
      <c r="N159" s="43"/>
      <c r="O159" s="43"/>
      <c r="P159" s="43"/>
      <c r="Q159" s="43"/>
      <c r="R159" s="43"/>
    </row>
    <row r="160" spans="1:18" x14ac:dyDescent="0.3">
      <c r="A160" s="17" t="s">
        <v>6913</v>
      </c>
      <c r="B160" s="17" t="s">
        <v>6914</v>
      </c>
      <c r="C160" s="17" t="s">
        <v>6915</v>
      </c>
      <c r="D160" s="17" t="s">
        <v>6333</v>
      </c>
      <c r="E160" s="17" t="s">
        <v>6739</v>
      </c>
      <c r="F160" s="17" t="s">
        <v>6916</v>
      </c>
      <c r="G160" s="18">
        <v>9</v>
      </c>
      <c r="H160" s="18">
        <v>30</v>
      </c>
      <c r="I160" s="19">
        <v>0</v>
      </c>
      <c r="J160" s="20">
        <v>1</v>
      </c>
      <c r="K160" s="21">
        <v>0</v>
      </c>
      <c r="L160" s="22">
        <v>0</v>
      </c>
      <c r="M160" s="43" t="s">
        <v>19742</v>
      </c>
      <c r="N160" s="43"/>
      <c r="O160" s="43"/>
      <c r="P160" s="43"/>
      <c r="Q160" s="43"/>
      <c r="R160" s="43"/>
    </row>
    <row r="161" spans="1:18" x14ac:dyDescent="0.3">
      <c r="A161" s="17" t="s">
        <v>6917</v>
      </c>
      <c r="B161" s="17" t="s">
        <v>6918</v>
      </c>
      <c r="C161" s="17" t="s">
        <v>6919</v>
      </c>
      <c r="D161" s="17" t="s">
        <v>6333</v>
      </c>
      <c r="E161" s="17" t="s">
        <v>6252</v>
      </c>
      <c r="F161" s="17" t="s">
        <v>6920</v>
      </c>
      <c r="G161" s="18">
        <v>9</v>
      </c>
      <c r="H161" s="18">
        <v>9</v>
      </c>
      <c r="I161" s="19">
        <v>0</v>
      </c>
      <c r="J161" s="20">
        <v>1</v>
      </c>
      <c r="K161" s="21">
        <v>0</v>
      </c>
      <c r="L161" s="22">
        <v>0</v>
      </c>
      <c r="M161" s="43" t="s">
        <v>19740</v>
      </c>
      <c r="N161" s="43"/>
      <c r="O161" s="43"/>
      <c r="P161" s="43"/>
      <c r="Q161" s="43"/>
      <c r="R161" s="43"/>
    </row>
    <row r="162" spans="1:18" x14ac:dyDescent="0.3">
      <c r="A162" s="17" t="s">
        <v>6921</v>
      </c>
      <c r="B162" s="17" t="s">
        <v>6922</v>
      </c>
      <c r="C162" s="17" t="s">
        <v>6332</v>
      </c>
      <c r="D162" s="17" t="s">
        <v>6333</v>
      </c>
      <c r="E162" s="17" t="s">
        <v>4945</v>
      </c>
      <c r="F162" s="17" t="s">
        <v>6923</v>
      </c>
      <c r="G162" s="18">
        <v>9</v>
      </c>
      <c r="H162" s="18">
        <v>12</v>
      </c>
      <c r="I162" s="19">
        <v>0</v>
      </c>
      <c r="J162" s="20">
        <v>1</v>
      </c>
      <c r="K162" s="21">
        <v>0</v>
      </c>
      <c r="L162" s="22">
        <v>0</v>
      </c>
      <c r="M162" s="43" t="s">
        <v>19740</v>
      </c>
      <c r="N162" s="43"/>
      <c r="O162" s="43"/>
      <c r="P162" s="43"/>
      <c r="Q162" s="43"/>
      <c r="R162" s="43"/>
    </row>
    <row r="163" spans="1:18" x14ac:dyDescent="0.3">
      <c r="A163" s="17" t="s">
        <v>6924</v>
      </c>
      <c r="B163" s="17" t="s">
        <v>6925</v>
      </c>
      <c r="C163" s="17" t="s">
        <v>6926</v>
      </c>
      <c r="D163" s="17" t="s">
        <v>6333</v>
      </c>
      <c r="E163" s="17" t="s">
        <v>4267</v>
      </c>
      <c r="F163" s="17" t="s">
        <v>6927</v>
      </c>
      <c r="G163" s="18">
        <v>9</v>
      </c>
      <c r="H163" s="18">
        <v>11</v>
      </c>
      <c r="I163" s="19">
        <v>0.44444444444444442</v>
      </c>
      <c r="J163" s="20">
        <v>0.55555555555555558</v>
      </c>
      <c r="K163" s="21">
        <v>0</v>
      </c>
      <c r="L163" s="22">
        <v>0</v>
      </c>
      <c r="M163" s="43" t="s">
        <v>19742</v>
      </c>
      <c r="N163" s="43"/>
      <c r="O163" s="43"/>
      <c r="P163" s="43"/>
      <c r="Q163" s="43"/>
      <c r="R163" s="43"/>
    </row>
    <row r="164" spans="1:18" x14ac:dyDescent="0.3">
      <c r="A164" s="17" t="s">
        <v>6928</v>
      </c>
      <c r="B164" s="17" t="s">
        <v>6929</v>
      </c>
      <c r="C164" s="17" t="s">
        <v>6332</v>
      </c>
      <c r="D164" s="17" t="s">
        <v>6333</v>
      </c>
      <c r="E164" s="17" t="s">
        <v>4122</v>
      </c>
      <c r="F164" s="17" t="s">
        <v>6930</v>
      </c>
      <c r="G164" s="18">
        <v>9</v>
      </c>
      <c r="H164" s="18">
        <v>88</v>
      </c>
      <c r="I164" s="19">
        <v>0.33333333333333337</v>
      </c>
      <c r="J164" s="20">
        <v>0.66666666666666674</v>
      </c>
      <c r="K164" s="21">
        <v>0</v>
      </c>
      <c r="L164" s="22">
        <v>0</v>
      </c>
      <c r="M164" s="43" t="s">
        <v>19742</v>
      </c>
      <c r="N164" s="43"/>
      <c r="O164" s="43"/>
      <c r="P164" s="43"/>
      <c r="Q164" s="43"/>
      <c r="R164" s="43"/>
    </row>
    <row r="165" spans="1:18" x14ac:dyDescent="0.3">
      <c r="A165" s="17" t="s">
        <v>6931</v>
      </c>
      <c r="B165" s="17" t="s">
        <v>6932</v>
      </c>
      <c r="C165" s="17" t="s">
        <v>6933</v>
      </c>
      <c r="D165" s="17" t="s">
        <v>6400</v>
      </c>
      <c r="E165" s="17" t="s">
        <v>6376</v>
      </c>
      <c r="F165" s="17" t="s">
        <v>6934</v>
      </c>
      <c r="G165" s="18">
        <v>9</v>
      </c>
      <c r="H165" s="18">
        <v>16</v>
      </c>
      <c r="I165" s="19">
        <v>0.1111111111111111</v>
      </c>
      <c r="J165" s="20">
        <v>0.88888888888888884</v>
      </c>
      <c r="K165" s="21">
        <v>0</v>
      </c>
      <c r="L165" s="22">
        <v>0</v>
      </c>
      <c r="M165" s="43" t="s">
        <v>19742</v>
      </c>
      <c r="N165" s="43"/>
      <c r="O165" s="43"/>
      <c r="P165" s="43"/>
      <c r="Q165" s="43"/>
      <c r="R165" s="43"/>
    </row>
    <row r="166" spans="1:18" x14ac:dyDescent="0.3">
      <c r="A166" s="17" t="s">
        <v>6935</v>
      </c>
      <c r="B166" s="17" t="s">
        <v>6936</v>
      </c>
      <c r="C166" s="17" t="s">
        <v>6937</v>
      </c>
      <c r="D166" s="17" t="s">
        <v>6938</v>
      </c>
      <c r="E166" s="17" t="s">
        <v>6939</v>
      </c>
      <c r="F166" s="17" t="s">
        <v>6940</v>
      </c>
      <c r="G166" s="18">
        <v>9</v>
      </c>
      <c r="H166" s="18">
        <v>29</v>
      </c>
      <c r="I166" s="19">
        <v>0.22222222222222221</v>
      </c>
      <c r="J166" s="20">
        <v>0.77777777777777768</v>
      </c>
      <c r="K166" s="21">
        <v>0</v>
      </c>
      <c r="L166" s="22">
        <v>0</v>
      </c>
      <c r="M166" s="43" t="s">
        <v>19742</v>
      </c>
      <c r="N166" s="43"/>
      <c r="O166" s="43"/>
      <c r="P166" s="43"/>
      <c r="Q166" s="43"/>
      <c r="R166" s="43"/>
    </row>
    <row r="167" spans="1:18" x14ac:dyDescent="0.3">
      <c r="A167" s="17" t="s">
        <v>6941</v>
      </c>
      <c r="B167" s="17" t="s">
        <v>6942</v>
      </c>
      <c r="C167" s="17" t="s">
        <v>6943</v>
      </c>
      <c r="D167" s="17" t="s">
        <v>6333</v>
      </c>
      <c r="E167" s="17" t="s">
        <v>4267</v>
      </c>
      <c r="F167" s="17" t="s">
        <v>6944</v>
      </c>
      <c r="G167" s="18">
        <v>9</v>
      </c>
      <c r="H167" s="18">
        <v>11</v>
      </c>
      <c r="I167" s="19">
        <v>0.55555555555555558</v>
      </c>
      <c r="J167" s="20">
        <v>0.44444444444444442</v>
      </c>
      <c r="K167" s="21">
        <v>0</v>
      </c>
      <c r="L167" s="22">
        <v>0</v>
      </c>
      <c r="M167" s="43" t="s">
        <v>19742</v>
      </c>
      <c r="N167" s="43"/>
      <c r="O167" s="43"/>
      <c r="P167" s="43"/>
      <c r="Q167" s="43"/>
      <c r="R167" s="43"/>
    </row>
    <row r="168" spans="1:18" x14ac:dyDescent="0.3">
      <c r="A168" s="17" t="s">
        <v>4565</v>
      </c>
      <c r="B168" s="17" t="s">
        <v>6945</v>
      </c>
      <c r="C168" s="17" t="s">
        <v>6332</v>
      </c>
      <c r="D168" s="17" t="s">
        <v>6333</v>
      </c>
      <c r="E168" s="17" t="s">
        <v>4567</v>
      </c>
      <c r="F168" s="17" t="s">
        <v>6946</v>
      </c>
      <c r="G168" s="18">
        <v>9</v>
      </c>
      <c r="H168" s="18">
        <v>23</v>
      </c>
      <c r="I168" s="19">
        <v>0</v>
      </c>
      <c r="J168" s="20">
        <v>0</v>
      </c>
      <c r="K168" s="21">
        <v>0</v>
      </c>
      <c r="L168" s="22">
        <v>1</v>
      </c>
      <c r="M168" s="43" t="s">
        <v>19738</v>
      </c>
      <c r="N168" s="43"/>
      <c r="O168" s="43"/>
      <c r="P168" s="43"/>
      <c r="Q168" s="43"/>
      <c r="R168" s="43"/>
    </row>
    <row r="169" spans="1:18" x14ac:dyDescent="0.3">
      <c r="A169" s="17" t="s">
        <v>6947</v>
      </c>
      <c r="B169" s="17" t="s">
        <v>6370</v>
      </c>
      <c r="C169" s="17" t="s">
        <v>6948</v>
      </c>
      <c r="D169" s="17" t="s">
        <v>6372</v>
      </c>
      <c r="E169" s="17" t="s">
        <v>6319</v>
      </c>
      <c r="F169" s="17" t="s">
        <v>6947</v>
      </c>
      <c r="G169" s="18">
        <v>9</v>
      </c>
      <c r="H169" s="18">
        <v>24</v>
      </c>
      <c r="I169" s="19">
        <v>0.22222222222222221</v>
      </c>
      <c r="J169" s="20">
        <v>0.77777777777777768</v>
      </c>
      <c r="K169" s="21">
        <v>0</v>
      </c>
      <c r="L169" s="22">
        <v>0</v>
      </c>
      <c r="M169" s="43" t="s">
        <v>19742</v>
      </c>
      <c r="N169" s="43"/>
      <c r="O169" s="43"/>
      <c r="P169" s="43"/>
      <c r="Q169" s="43"/>
      <c r="R169" s="43"/>
    </row>
    <row r="170" spans="1:18" x14ac:dyDescent="0.3">
      <c r="A170" s="17" t="s">
        <v>6949</v>
      </c>
      <c r="B170" s="17" t="s">
        <v>6950</v>
      </c>
      <c r="C170" s="17" t="s">
        <v>6332</v>
      </c>
      <c r="D170" s="17" t="s">
        <v>6951</v>
      </c>
      <c r="E170" s="17" t="s">
        <v>6711</v>
      </c>
      <c r="F170" s="17" t="s">
        <v>6952</v>
      </c>
      <c r="G170" s="18">
        <v>9</v>
      </c>
      <c r="H170" s="18">
        <v>11</v>
      </c>
      <c r="I170" s="19">
        <v>0</v>
      </c>
      <c r="J170" s="20">
        <v>1</v>
      </c>
      <c r="K170" s="21">
        <v>0</v>
      </c>
      <c r="L170" s="22">
        <v>0</v>
      </c>
      <c r="M170" s="43" t="s">
        <v>19742</v>
      </c>
      <c r="N170" s="43"/>
      <c r="O170" s="43"/>
      <c r="P170" s="43"/>
      <c r="Q170" s="43"/>
      <c r="R170" s="43"/>
    </row>
    <row r="171" spans="1:18" x14ac:dyDescent="0.3">
      <c r="A171" s="17" t="s">
        <v>4293</v>
      </c>
      <c r="B171" s="17" t="s">
        <v>6953</v>
      </c>
      <c r="C171" s="17" t="s">
        <v>6954</v>
      </c>
      <c r="D171" s="17" t="s">
        <v>6333</v>
      </c>
      <c r="E171" s="17" t="s">
        <v>4267</v>
      </c>
      <c r="F171" s="17" t="s">
        <v>6955</v>
      </c>
      <c r="G171" s="18">
        <v>9</v>
      </c>
      <c r="H171" s="18">
        <v>19</v>
      </c>
      <c r="I171" s="19">
        <v>0</v>
      </c>
      <c r="J171" s="20">
        <v>0</v>
      </c>
      <c r="K171" s="21">
        <v>0</v>
      </c>
      <c r="L171" s="22">
        <v>1</v>
      </c>
      <c r="M171" s="43" t="s">
        <v>19738</v>
      </c>
      <c r="N171" s="43"/>
      <c r="O171" s="43"/>
      <c r="P171" s="43"/>
      <c r="Q171" s="43"/>
      <c r="R171" s="43"/>
    </row>
    <row r="172" spans="1:18" x14ac:dyDescent="0.3">
      <c r="A172" s="17" t="s">
        <v>4776</v>
      </c>
      <c r="B172" s="17" t="s">
        <v>6956</v>
      </c>
      <c r="C172" s="17" t="s">
        <v>6957</v>
      </c>
      <c r="D172" s="17" t="s">
        <v>6958</v>
      </c>
      <c r="E172" s="17" t="s">
        <v>4209</v>
      </c>
      <c r="F172" s="17" t="s">
        <v>6959</v>
      </c>
      <c r="G172" s="18">
        <v>9</v>
      </c>
      <c r="H172" s="18">
        <v>13</v>
      </c>
      <c r="I172" s="19">
        <v>0</v>
      </c>
      <c r="J172" s="20">
        <v>0</v>
      </c>
      <c r="K172" s="21">
        <v>0</v>
      </c>
      <c r="L172" s="22">
        <v>1</v>
      </c>
      <c r="M172" s="43" t="s">
        <v>19740</v>
      </c>
      <c r="N172" s="43"/>
      <c r="O172" s="43"/>
      <c r="P172" s="43"/>
      <c r="Q172" s="43"/>
      <c r="R172" s="43"/>
    </row>
    <row r="173" spans="1:18" x14ac:dyDescent="0.3">
      <c r="A173" s="17" t="s">
        <v>6960</v>
      </c>
      <c r="B173" s="17" t="s">
        <v>6961</v>
      </c>
      <c r="C173" s="17" t="s">
        <v>6962</v>
      </c>
      <c r="D173" s="17" t="s">
        <v>6333</v>
      </c>
      <c r="E173" s="17" t="s">
        <v>5279</v>
      </c>
      <c r="F173" s="17" t="s">
        <v>6963</v>
      </c>
      <c r="G173" s="18">
        <v>9</v>
      </c>
      <c r="H173" s="18">
        <v>13</v>
      </c>
      <c r="I173" s="19">
        <v>0.22222222222222221</v>
      </c>
      <c r="J173" s="20">
        <v>0.77777777777777768</v>
      </c>
      <c r="K173" s="21">
        <v>0</v>
      </c>
      <c r="L173" s="22">
        <v>0</v>
      </c>
      <c r="M173" s="43" t="s">
        <v>19742</v>
      </c>
      <c r="N173" s="43"/>
      <c r="O173" s="43"/>
      <c r="P173" s="43"/>
      <c r="Q173" s="43"/>
      <c r="R173" s="43"/>
    </row>
    <row r="174" spans="1:18" x14ac:dyDescent="0.3">
      <c r="A174" s="17" t="s">
        <v>6964</v>
      </c>
      <c r="B174" s="17" t="s">
        <v>6452</v>
      </c>
      <c r="C174" s="17" t="s">
        <v>6965</v>
      </c>
      <c r="D174" s="17" t="s">
        <v>6400</v>
      </c>
      <c r="E174" s="17" t="s">
        <v>6376</v>
      </c>
      <c r="F174" s="17" t="s">
        <v>6966</v>
      </c>
      <c r="G174" s="18">
        <v>8</v>
      </c>
      <c r="H174" s="18">
        <v>24</v>
      </c>
      <c r="I174" s="19">
        <v>0</v>
      </c>
      <c r="J174" s="20">
        <v>1</v>
      </c>
      <c r="K174" s="21">
        <v>0</v>
      </c>
      <c r="L174" s="22">
        <v>0</v>
      </c>
      <c r="M174" s="43" t="s">
        <v>19742</v>
      </c>
      <c r="N174" s="43"/>
      <c r="O174" s="43"/>
      <c r="P174" s="43"/>
      <c r="Q174" s="43"/>
      <c r="R174" s="43"/>
    </row>
    <row r="175" spans="1:18" x14ac:dyDescent="0.3">
      <c r="A175" s="17" t="s">
        <v>6967</v>
      </c>
      <c r="B175" s="17" t="s">
        <v>6883</v>
      </c>
      <c r="C175" s="17" t="s">
        <v>6725</v>
      </c>
      <c r="D175" s="17" t="s">
        <v>6333</v>
      </c>
      <c r="E175" s="17" t="s">
        <v>6719</v>
      </c>
      <c r="F175" s="17" t="s">
        <v>6967</v>
      </c>
      <c r="G175" s="18">
        <v>8</v>
      </c>
      <c r="H175" s="18">
        <v>9</v>
      </c>
      <c r="I175" s="19">
        <v>0.125</v>
      </c>
      <c r="J175" s="20">
        <v>0.875</v>
      </c>
      <c r="K175" s="21">
        <v>0</v>
      </c>
      <c r="L175" s="22">
        <v>0</v>
      </c>
      <c r="M175" s="43" t="s">
        <v>19742</v>
      </c>
      <c r="N175" s="43"/>
      <c r="O175" s="43"/>
      <c r="P175" s="43"/>
      <c r="Q175" s="43"/>
      <c r="R175" s="43"/>
    </row>
    <row r="176" spans="1:18" x14ac:dyDescent="0.3">
      <c r="A176" s="17" t="s">
        <v>5541</v>
      </c>
      <c r="B176" s="17" t="s">
        <v>6968</v>
      </c>
      <c r="C176" s="17" t="s">
        <v>6332</v>
      </c>
      <c r="D176" s="17" t="s">
        <v>6333</v>
      </c>
      <c r="E176" s="17" t="s">
        <v>4267</v>
      </c>
      <c r="F176" s="17" t="s">
        <v>6969</v>
      </c>
      <c r="G176" s="18">
        <v>8</v>
      </c>
      <c r="H176" s="18">
        <v>21</v>
      </c>
      <c r="I176" s="19">
        <v>0.125</v>
      </c>
      <c r="J176" s="20">
        <v>0.125</v>
      </c>
      <c r="K176" s="21">
        <v>0</v>
      </c>
      <c r="L176" s="22">
        <v>0.75</v>
      </c>
      <c r="M176" s="43" t="s">
        <v>19752</v>
      </c>
      <c r="N176" s="43"/>
      <c r="O176" s="43"/>
      <c r="P176" s="43"/>
      <c r="Q176" s="43"/>
      <c r="R176" s="43"/>
    </row>
    <row r="177" spans="1:18" x14ac:dyDescent="0.3">
      <c r="A177" s="17" t="s">
        <v>6970</v>
      </c>
      <c r="B177" s="17" t="s">
        <v>6971</v>
      </c>
      <c r="C177" s="17" t="s">
        <v>6972</v>
      </c>
      <c r="D177" s="17" t="s">
        <v>6973</v>
      </c>
      <c r="E177" s="17" t="s">
        <v>4945</v>
      </c>
      <c r="F177" s="17" t="s">
        <v>6974</v>
      </c>
      <c r="G177" s="18">
        <v>8</v>
      </c>
      <c r="H177" s="18">
        <v>14</v>
      </c>
      <c r="I177" s="19">
        <v>0.25</v>
      </c>
      <c r="J177" s="20">
        <v>0.75</v>
      </c>
      <c r="K177" s="21">
        <v>0</v>
      </c>
      <c r="L177" s="22">
        <v>0</v>
      </c>
      <c r="M177" s="43" t="s">
        <v>19752</v>
      </c>
      <c r="N177" s="43"/>
      <c r="O177" s="43"/>
      <c r="P177" s="43"/>
      <c r="Q177" s="43"/>
      <c r="R177" s="43"/>
    </row>
    <row r="178" spans="1:18" x14ac:dyDescent="0.3">
      <c r="A178" s="17" t="s">
        <v>6975</v>
      </c>
      <c r="B178" s="17" t="s">
        <v>6976</v>
      </c>
      <c r="C178" s="17" t="s">
        <v>6977</v>
      </c>
      <c r="D178" s="17" t="s">
        <v>6323</v>
      </c>
      <c r="E178" s="17" t="s">
        <v>4285</v>
      </c>
      <c r="F178" s="17" t="s">
        <v>6978</v>
      </c>
      <c r="G178" s="18">
        <v>8</v>
      </c>
      <c r="H178" s="18">
        <v>10</v>
      </c>
      <c r="I178" s="19">
        <v>1</v>
      </c>
      <c r="J178" s="20">
        <v>0</v>
      </c>
      <c r="K178" s="21">
        <v>0</v>
      </c>
      <c r="L178" s="22">
        <v>0</v>
      </c>
      <c r="M178" s="43" t="s">
        <v>19742</v>
      </c>
      <c r="N178" s="43"/>
      <c r="O178" s="43"/>
      <c r="P178" s="43"/>
      <c r="Q178" s="43"/>
      <c r="R178" s="43"/>
    </row>
    <row r="179" spans="1:18" x14ac:dyDescent="0.3">
      <c r="A179" s="17" t="s">
        <v>6979</v>
      </c>
      <c r="B179" s="17" t="s">
        <v>6980</v>
      </c>
      <c r="C179" s="17" t="s">
        <v>6436</v>
      </c>
      <c r="D179" s="17" t="s">
        <v>6981</v>
      </c>
      <c r="E179" s="17" t="s">
        <v>6982</v>
      </c>
      <c r="F179" s="17" t="s">
        <v>6983</v>
      </c>
      <c r="G179" s="18">
        <v>8</v>
      </c>
      <c r="H179" s="18">
        <v>18</v>
      </c>
      <c r="I179" s="19">
        <v>0.125</v>
      </c>
      <c r="J179" s="20">
        <v>0.875</v>
      </c>
      <c r="K179" s="21">
        <v>0</v>
      </c>
      <c r="L179" s="22">
        <v>0</v>
      </c>
      <c r="M179" s="43" t="s">
        <v>19742</v>
      </c>
      <c r="N179" s="43"/>
      <c r="O179" s="43"/>
      <c r="P179" s="43"/>
      <c r="Q179" s="43"/>
      <c r="R179" s="43"/>
    </row>
    <row r="180" spans="1:18" x14ac:dyDescent="0.3">
      <c r="A180" s="17" t="s">
        <v>4788</v>
      </c>
      <c r="B180" s="17" t="s">
        <v>6984</v>
      </c>
      <c r="C180" s="17" t="s">
        <v>6985</v>
      </c>
      <c r="D180" s="17" t="s">
        <v>6333</v>
      </c>
      <c r="E180" s="17" t="s">
        <v>4267</v>
      </c>
      <c r="F180" s="17" t="s">
        <v>6986</v>
      </c>
      <c r="G180" s="18">
        <v>8</v>
      </c>
      <c r="H180" s="18">
        <v>10</v>
      </c>
      <c r="I180" s="19">
        <v>0</v>
      </c>
      <c r="J180" s="20">
        <v>0</v>
      </c>
      <c r="K180" s="21">
        <v>0</v>
      </c>
      <c r="L180" s="22">
        <v>1</v>
      </c>
      <c r="M180" s="43" t="s">
        <v>19738</v>
      </c>
      <c r="N180" s="43"/>
      <c r="O180" s="43"/>
      <c r="P180" s="43"/>
      <c r="Q180" s="43"/>
      <c r="R180" s="43"/>
    </row>
    <row r="181" spans="1:18" x14ac:dyDescent="0.3">
      <c r="A181" s="17" t="s">
        <v>6987</v>
      </c>
      <c r="B181" s="17" t="s">
        <v>6988</v>
      </c>
      <c r="C181" s="17" t="s">
        <v>6989</v>
      </c>
      <c r="D181" s="17" t="s">
        <v>6400</v>
      </c>
      <c r="E181" s="17" t="s">
        <v>6376</v>
      </c>
      <c r="F181" s="17" t="s">
        <v>6990</v>
      </c>
      <c r="G181" s="18">
        <v>8</v>
      </c>
      <c r="H181" s="18">
        <v>28</v>
      </c>
      <c r="I181" s="19">
        <v>0</v>
      </c>
      <c r="J181" s="20">
        <v>1</v>
      </c>
      <c r="K181" s="21">
        <v>0</v>
      </c>
      <c r="L181" s="22">
        <v>0</v>
      </c>
      <c r="M181" s="43" t="s">
        <v>19742</v>
      </c>
      <c r="N181" s="43"/>
      <c r="O181" s="43"/>
      <c r="P181" s="43"/>
      <c r="Q181" s="43"/>
      <c r="R181" s="43"/>
    </row>
    <row r="182" spans="1:18" x14ac:dyDescent="0.3">
      <c r="A182" s="17" t="s">
        <v>6991</v>
      </c>
      <c r="B182" s="17" t="s">
        <v>6992</v>
      </c>
      <c r="C182" s="17" t="s">
        <v>6332</v>
      </c>
      <c r="D182" s="17" t="s">
        <v>6333</v>
      </c>
      <c r="E182" s="17" t="s">
        <v>4267</v>
      </c>
      <c r="F182" s="17" t="s">
        <v>6993</v>
      </c>
      <c r="G182" s="18">
        <v>8</v>
      </c>
      <c r="H182" s="18">
        <v>13</v>
      </c>
      <c r="I182" s="19">
        <v>0.5</v>
      </c>
      <c r="J182" s="20">
        <v>0.5</v>
      </c>
      <c r="K182" s="21">
        <v>0</v>
      </c>
      <c r="L182" s="22">
        <v>0</v>
      </c>
      <c r="M182" s="43" t="s">
        <v>19742</v>
      </c>
      <c r="N182" s="43"/>
      <c r="O182" s="43"/>
      <c r="P182" s="43"/>
      <c r="Q182" s="43"/>
      <c r="R182" s="43"/>
    </row>
    <row r="183" spans="1:18" x14ac:dyDescent="0.3">
      <c r="A183" s="17" t="s">
        <v>6994</v>
      </c>
      <c r="B183" s="17" t="s">
        <v>6995</v>
      </c>
      <c r="C183" s="17" t="s">
        <v>6996</v>
      </c>
      <c r="D183" s="17" t="s">
        <v>6333</v>
      </c>
      <c r="E183" s="17" t="s">
        <v>3885</v>
      </c>
      <c r="F183" s="17" t="s">
        <v>6997</v>
      </c>
      <c r="G183" s="18">
        <v>8</v>
      </c>
      <c r="H183" s="18">
        <v>16</v>
      </c>
      <c r="I183" s="19">
        <v>0</v>
      </c>
      <c r="J183" s="20">
        <v>1</v>
      </c>
      <c r="K183" s="21">
        <v>0</v>
      </c>
      <c r="L183" s="22">
        <v>0</v>
      </c>
      <c r="M183" s="43" t="s">
        <v>19735</v>
      </c>
      <c r="N183" s="43"/>
      <c r="O183" s="43"/>
      <c r="P183" s="43"/>
      <c r="Q183" s="43"/>
      <c r="R183" s="43"/>
    </row>
    <row r="184" spans="1:18" x14ac:dyDescent="0.3">
      <c r="A184" s="17" t="s">
        <v>6998</v>
      </c>
      <c r="B184" s="17" t="s">
        <v>6999</v>
      </c>
      <c r="C184" s="17" t="s">
        <v>6473</v>
      </c>
      <c r="D184" s="17" t="s">
        <v>6333</v>
      </c>
      <c r="E184" s="17" t="s">
        <v>4189</v>
      </c>
      <c r="F184" s="17" t="s">
        <v>7000</v>
      </c>
      <c r="G184" s="18">
        <v>8</v>
      </c>
      <c r="H184" s="18">
        <v>26</v>
      </c>
      <c r="I184" s="19">
        <v>0.625</v>
      </c>
      <c r="J184" s="20">
        <v>0.375</v>
      </c>
      <c r="K184" s="21">
        <v>0</v>
      </c>
      <c r="L184" s="22">
        <v>0</v>
      </c>
      <c r="M184" s="43" t="s">
        <v>19742</v>
      </c>
      <c r="N184" s="43"/>
      <c r="O184" s="43"/>
      <c r="P184" s="43"/>
      <c r="Q184" s="43"/>
      <c r="R184" s="43"/>
    </row>
    <row r="185" spans="1:18" x14ac:dyDescent="0.3">
      <c r="A185" s="17" t="s">
        <v>7001</v>
      </c>
      <c r="B185" s="17" t="s">
        <v>7002</v>
      </c>
      <c r="C185" s="17" t="s">
        <v>7003</v>
      </c>
      <c r="D185" s="17" t="s">
        <v>6333</v>
      </c>
      <c r="E185" s="17" t="s">
        <v>6365</v>
      </c>
      <c r="F185" s="17" t="s">
        <v>7001</v>
      </c>
      <c r="G185" s="18">
        <v>8</v>
      </c>
      <c r="H185" s="18">
        <v>8</v>
      </c>
      <c r="I185" s="19">
        <v>0.625</v>
      </c>
      <c r="J185" s="20">
        <v>0.375</v>
      </c>
      <c r="K185" s="21">
        <v>0</v>
      </c>
      <c r="L185" s="22">
        <v>0</v>
      </c>
      <c r="M185" s="43" t="s">
        <v>19742</v>
      </c>
      <c r="N185" s="43"/>
      <c r="O185" s="43"/>
      <c r="P185" s="43"/>
      <c r="Q185" s="43"/>
      <c r="R185" s="43"/>
    </row>
    <row r="186" spans="1:18" x14ac:dyDescent="0.3">
      <c r="A186" s="17" t="s">
        <v>7004</v>
      </c>
      <c r="B186" s="17" t="s">
        <v>7005</v>
      </c>
      <c r="C186" s="17" t="s">
        <v>7006</v>
      </c>
      <c r="D186" s="17" t="s">
        <v>7007</v>
      </c>
      <c r="E186" s="17" t="s">
        <v>6875</v>
      </c>
      <c r="F186" s="17" t="s">
        <v>7008</v>
      </c>
      <c r="G186" s="18">
        <v>8</v>
      </c>
      <c r="H186" s="18">
        <v>25</v>
      </c>
      <c r="I186" s="19">
        <v>0.75</v>
      </c>
      <c r="J186" s="20">
        <v>0.25</v>
      </c>
      <c r="K186" s="21">
        <v>0</v>
      </c>
      <c r="L186" s="22">
        <v>0</v>
      </c>
      <c r="M186" s="43" t="s">
        <v>19742</v>
      </c>
      <c r="N186" s="43"/>
      <c r="O186" s="43"/>
      <c r="P186" s="43"/>
      <c r="Q186" s="43"/>
      <c r="R186" s="43"/>
    </row>
    <row r="187" spans="1:18" x14ac:dyDescent="0.3">
      <c r="A187" s="17" t="s">
        <v>7009</v>
      </c>
      <c r="B187" s="17" t="s">
        <v>6412</v>
      </c>
      <c r="C187" s="17" t="s">
        <v>7010</v>
      </c>
      <c r="D187" s="17" t="s">
        <v>6333</v>
      </c>
      <c r="E187" s="17" t="s">
        <v>4189</v>
      </c>
      <c r="F187" s="17" t="s">
        <v>7011</v>
      </c>
      <c r="G187" s="18">
        <v>8</v>
      </c>
      <c r="H187" s="18">
        <v>11</v>
      </c>
      <c r="I187" s="19">
        <v>0.5</v>
      </c>
      <c r="J187" s="20">
        <v>0.5</v>
      </c>
      <c r="K187" s="21">
        <v>0</v>
      </c>
      <c r="L187" s="22">
        <v>0</v>
      </c>
      <c r="M187" s="43" t="s">
        <v>19742</v>
      </c>
      <c r="N187" s="43"/>
      <c r="O187" s="43"/>
      <c r="P187" s="43"/>
      <c r="Q187" s="43"/>
      <c r="R187" s="43"/>
    </row>
    <row r="188" spans="1:18" x14ac:dyDescent="0.3">
      <c r="A188" s="17" t="s">
        <v>5009</v>
      </c>
      <c r="B188" s="17" t="s">
        <v>7012</v>
      </c>
      <c r="C188" s="17" t="s">
        <v>6385</v>
      </c>
      <c r="D188" s="17" t="s">
        <v>6333</v>
      </c>
      <c r="E188" s="17" t="s">
        <v>3771</v>
      </c>
      <c r="F188" s="17" t="s">
        <v>7013</v>
      </c>
      <c r="G188" s="18">
        <v>8</v>
      </c>
      <c r="H188" s="18">
        <v>13</v>
      </c>
      <c r="I188" s="19">
        <v>0</v>
      </c>
      <c r="J188" s="20">
        <v>0</v>
      </c>
      <c r="K188" s="21">
        <v>0</v>
      </c>
      <c r="L188" s="22">
        <v>1</v>
      </c>
      <c r="M188" s="43" t="s">
        <v>19739</v>
      </c>
      <c r="N188" s="43"/>
      <c r="O188" s="43"/>
      <c r="P188" s="43"/>
      <c r="Q188" s="43"/>
      <c r="R188" s="43"/>
    </row>
    <row r="189" spans="1:18" x14ac:dyDescent="0.3">
      <c r="A189" s="17" t="s">
        <v>7014</v>
      </c>
      <c r="B189" s="17" t="s">
        <v>7015</v>
      </c>
      <c r="C189" s="17" t="s">
        <v>7016</v>
      </c>
      <c r="D189" s="17" t="s">
        <v>6333</v>
      </c>
      <c r="E189" s="17" t="s">
        <v>7017</v>
      </c>
      <c r="F189" s="17" t="s">
        <v>7018</v>
      </c>
      <c r="G189" s="18">
        <v>8</v>
      </c>
      <c r="H189" s="18">
        <v>13</v>
      </c>
      <c r="I189" s="19">
        <v>1</v>
      </c>
      <c r="J189" s="20">
        <v>0</v>
      </c>
      <c r="K189" s="21">
        <v>0</v>
      </c>
      <c r="L189" s="22">
        <v>0</v>
      </c>
      <c r="M189" s="43" t="s">
        <v>19742</v>
      </c>
      <c r="N189" s="43"/>
      <c r="O189" s="43"/>
      <c r="P189" s="43"/>
      <c r="Q189" s="43"/>
      <c r="R189" s="43"/>
    </row>
    <row r="190" spans="1:18" x14ac:dyDescent="0.3">
      <c r="A190" s="17" t="s">
        <v>7019</v>
      </c>
      <c r="B190" s="17" t="s">
        <v>7020</v>
      </c>
      <c r="C190" s="17" t="s">
        <v>7021</v>
      </c>
      <c r="D190" s="17" t="s">
        <v>7022</v>
      </c>
      <c r="E190" s="17" t="s">
        <v>7023</v>
      </c>
      <c r="F190" s="17" t="s">
        <v>7024</v>
      </c>
      <c r="G190" s="18">
        <v>8</v>
      </c>
      <c r="H190" s="18">
        <v>14</v>
      </c>
      <c r="I190" s="19">
        <v>0.625</v>
      </c>
      <c r="J190" s="20">
        <v>0.375</v>
      </c>
      <c r="K190" s="21">
        <v>0</v>
      </c>
      <c r="L190" s="22">
        <v>0</v>
      </c>
      <c r="M190" s="43" t="s">
        <v>19742</v>
      </c>
      <c r="N190" s="43"/>
      <c r="O190" s="43"/>
      <c r="P190" s="43"/>
      <c r="Q190" s="43"/>
      <c r="R190" s="43"/>
    </row>
    <row r="191" spans="1:18" x14ac:dyDescent="0.3">
      <c r="A191" s="17" t="s">
        <v>3785</v>
      </c>
      <c r="B191" s="17" t="s">
        <v>7025</v>
      </c>
      <c r="C191" s="17" t="s">
        <v>7026</v>
      </c>
      <c r="D191" s="17" t="s">
        <v>7027</v>
      </c>
      <c r="E191" s="17" t="s">
        <v>3788</v>
      </c>
      <c r="F191" s="17" t="s">
        <v>7028</v>
      </c>
      <c r="G191" s="18">
        <v>8</v>
      </c>
      <c r="H191" s="18">
        <v>14</v>
      </c>
      <c r="I191" s="19">
        <v>0</v>
      </c>
      <c r="J191" s="20">
        <v>0</v>
      </c>
      <c r="K191" s="21">
        <v>1</v>
      </c>
      <c r="L191" s="22">
        <v>0</v>
      </c>
      <c r="M191" s="43" t="s">
        <v>19738</v>
      </c>
      <c r="N191" s="43"/>
      <c r="O191" s="43"/>
      <c r="P191" s="43"/>
      <c r="Q191" s="43"/>
      <c r="R191" s="43"/>
    </row>
    <row r="192" spans="1:18" x14ac:dyDescent="0.3">
      <c r="A192" s="17" t="s">
        <v>7029</v>
      </c>
      <c r="B192" s="17" t="s">
        <v>7030</v>
      </c>
      <c r="C192" s="17" t="s">
        <v>7031</v>
      </c>
      <c r="D192" s="17" t="s">
        <v>6333</v>
      </c>
      <c r="E192" s="17" t="s">
        <v>7032</v>
      </c>
      <c r="F192" s="17" t="s">
        <v>7033</v>
      </c>
      <c r="G192" s="18">
        <v>8</v>
      </c>
      <c r="H192" s="18">
        <v>10</v>
      </c>
      <c r="I192" s="19">
        <v>0</v>
      </c>
      <c r="J192" s="20">
        <v>1</v>
      </c>
      <c r="K192" s="21">
        <v>0</v>
      </c>
      <c r="L192" s="22">
        <v>0</v>
      </c>
      <c r="M192" s="43" t="s">
        <v>19735</v>
      </c>
      <c r="N192" s="43"/>
      <c r="O192" s="43">
        <v>14</v>
      </c>
      <c r="P192" s="43"/>
      <c r="Q192" s="43"/>
      <c r="R192" s="43">
        <v>4</v>
      </c>
    </row>
    <row r="193" spans="1:18" x14ac:dyDescent="0.3">
      <c r="A193" s="17" t="s">
        <v>7034</v>
      </c>
      <c r="B193" s="17" t="s">
        <v>7035</v>
      </c>
      <c r="C193" s="17" t="s">
        <v>6332</v>
      </c>
      <c r="D193" s="17" t="s">
        <v>6333</v>
      </c>
      <c r="E193" s="17" t="s">
        <v>6739</v>
      </c>
      <c r="F193" s="17" t="s">
        <v>7036</v>
      </c>
      <c r="G193" s="18">
        <v>8</v>
      </c>
      <c r="H193" s="18">
        <v>10</v>
      </c>
      <c r="I193" s="19">
        <v>0.125</v>
      </c>
      <c r="J193" s="20">
        <v>0.875</v>
      </c>
      <c r="K193" s="21">
        <v>0</v>
      </c>
      <c r="L193" s="22">
        <v>0</v>
      </c>
      <c r="M193" s="43" t="s">
        <v>19742</v>
      </c>
      <c r="N193" s="43"/>
      <c r="O193" s="43"/>
      <c r="P193" s="43"/>
      <c r="Q193" s="43"/>
      <c r="R193" s="43"/>
    </row>
    <row r="194" spans="1:18" x14ac:dyDescent="0.3">
      <c r="A194" s="17" t="s">
        <v>7037</v>
      </c>
      <c r="B194" s="17" t="s">
        <v>7038</v>
      </c>
      <c r="C194" s="17" t="s">
        <v>7039</v>
      </c>
      <c r="D194" s="17" t="s">
        <v>6906</v>
      </c>
      <c r="E194" s="17" t="s">
        <v>6763</v>
      </c>
      <c r="F194" s="17" t="s">
        <v>7040</v>
      </c>
      <c r="G194" s="18">
        <v>8</v>
      </c>
      <c r="H194" s="18">
        <v>11</v>
      </c>
      <c r="I194" s="19">
        <v>0</v>
      </c>
      <c r="J194" s="20">
        <v>1</v>
      </c>
      <c r="K194" s="21">
        <v>0</v>
      </c>
      <c r="L194" s="22">
        <v>0</v>
      </c>
      <c r="M194" s="43" t="s">
        <v>19742</v>
      </c>
      <c r="N194" s="43"/>
      <c r="O194" s="43"/>
      <c r="P194" s="43"/>
      <c r="Q194" s="43"/>
      <c r="R194" s="43"/>
    </row>
    <row r="195" spans="1:18" x14ac:dyDescent="0.3">
      <c r="A195" s="17" t="s">
        <v>7041</v>
      </c>
      <c r="B195" s="17" t="s">
        <v>7042</v>
      </c>
      <c r="C195" s="17" t="s">
        <v>7043</v>
      </c>
      <c r="D195" s="17" t="s">
        <v>6593</v>
      </c>
      <c r="E195" s="17" t="s">
        <v>6583</v>
      </c>
      <c r="F195" s="17" t="s">
        <v>7044</v>
      </c>
      <c r="G195" s="18">
        <v>8</v>
      </c>
      <c r="H195" s="18">
        <v>18</v>
      </c>
      <c r="I195" s="19">
        <v>1</v>
      </c>
      <c r="J195" s="20">
        <v>0</v>
      </c>
      <c r="K195" s="21">
        <v>0</v>
      </c>
      <c r="L195" s="22">
        <v>0</v>
      </c>
      <c r="M195" s="43" t="s">
        <v>19742</v>
      </c>
      <c r="N195" s="43"/>
      <c r="O195" s="43"/>
      <c r="P195" s="43"/>
      <c r="Q195" s="43"/>
      <c r="R195" s="43"/>
    </row>
    <row r="196" spans="1:18" x14ac:dyDescent="0.3">
      <c r="A196" s="17" t="s">
        <v>7045</v>
      </c>
      <c r="B196" s="17" t="s">
        <v>7046</v>
      </c>
      <c r="C196" s="17" t="s">
        <v>6332</v>
      </c>
      <c r="D196" s="17" t="s">
        <v>6430</v>
      </c>
      <c r="E196" s="17" t="s">
        <v>4209</v>
      </c>
      <c r="F196" s="17" t="s">
        <v>7047</v>
      </c>
      <c r="G196" s="18">
        <v>8</v>
      </c>
      <c r="H196" s="18">
        <v>15</v>
      </c>
      <c r="I196" s="19">
        <v>0</v>
      </c>
      <c r="J196" s="20">
        <v>1</v>
      </c>
      <c r="K196" s="21">
        <v>0</v>
      </c>
      <c r="L196" s="22">
        <v>0</v>
      </c>
      <c r="M196" s="43" t="s">
        <v>19740</v>
      </c>
      <c r="N196" s="43"/>
      <c r="O196" s="43"/>
      <c r="P196" s="43"/>
      <c r="Q196" s="43"/>
      <c r="R196" s="43"/>
    </row>
    <row r="197" spans="1:18" x14ac:dyDescent="0.3">
      <c r="A197" s="17" t="s">
        <v>7048</v>
      </c>
      <c r="B197" s="17" t="s">
        <v>7049</v>
      </c>
      <c r="C197" s="17" t="s">
        <v>7050</v>
      </c>
      <c r="D197" s="17" t="s">
        <v>7051</v>
      </c>
      <c r="E197" s="17" t="s">
        <v>6866</v>
      </c>
      <c r="F197" s="17" t="s">
        <v>7048</v>
      </c>
      <c r="G197" s="18">
        <v>8</v>
      </c>
      <c r="H197" s="18">
        <v>11</v>
      </c>
      <c r="I197" s="19">
        <v>0</v>
      </c>
      <c r="J197" s="20">
        <v>1</v>
      </c>
      <c r="K197" s="21">
        <v>0</v>
      </c>
      <c r="L197" s="22">
        <v>0</v>
      </c>
      <c r="M197" s="43" t="s">
        <v>19742</v>
      </c>
      <c r="N197" s="43"/>
      <c r="O197" s="43"/>
      <c r="P197" s="43"/>
      <c r="Q197" s="43"/>
      <c r="R197" s="43"/>
    </row>
    <row r="198" spans="1:18" x14ac:dyDescent="0.3">
      <c r="A198" s="17" t="s">
        <v>7052</v>
      </c>
      <c r="B198" s="17" t="s">
        <v>7053</v>
      </c>
      <c r="C198" s="17" t="s">
        <v>7054</v>
      </c>
      <c r="D198" s="17" t="s">
        <v>7055</v>
      </c>
      <c r="E198" s="17" t="s">
        <v>7056</v>
      </c>
      <c r="F198" s="17" t="s">
        <v>7057</v>
      </c>
      <c r="G198" s="18">
        <v>8</v>
      </c>
      <c r="H198" s="18">
        <v>39</v>
      </c>
      <c r="I198" s="19">
        <v>0.375</v>
      </c>
      <c r="J198" s="20">
        <v>0.625</v>
      </c>
      <c r="K198" s="21">
        <v>0</v>
      </c>
      <c r="L198" s="22">
        <v>0</v>
      </c>
      <c r="M198" s="43" t="s">
        <v>19752</v>
      </c>
      <c r="N198" s="43"/>
      <c r="O198" s="43"/>
      <c r="P198" s="43"/>
      <c r="Q198" s="43"/>
      <c r="R198" s="43"/>
    </row>
    <row r="199" spans="1:18" x14ac:dyDescent="0.3">
      <c r="A199" s="17" t="s">
        <v>7058</v>
      </c>
      <c r="B199" s="17" t="s">
        <v>7059</v>
      </c>
      <c r="C199" s="17" t="s">
        <v>7060</v>
      </c>
      <c r="D199" s="17" t="s">
        <v>6333</v>
      </c>
      <c r="E199" s="17" t="s">
        <v>7061</v>
      </c>
      <c r="F199" s="17" t="s">
        <v>7062</v>
      </c>
      <c r="G199" s="18">
        <v>8</v>
      </c>
      <c r="H199" s="18">
        <v>8</v>
      </c>
      <c r="I199" s="19">
        <v>0.125</v>
      </c>
      <c r="J199" s="20">
        <v>0.875</v>
      </c>
      <c r="K199" s="21">
        <v>0</v>
      </c>
      <c r="L199" s="22">
        <v>0</v>
      </c>
      <c r="M199" s="43" t="s">
        <v>19742</v>
      </c>
      <c r="N199" s="43"/>
      <c r="O199" s="43"/>
      <c r="P199" s="43"/>
      <c r="Q199" s="43"/>
      <c r="R199" s="43"/>
    </row>
    <row r="200" spans="1:18" x14ac:dyDescent="0.3">
      <c r="A200" s="17" t="s">
        <v>7063</v>
      </c>
      <c r="B200" s="17" t="s">
        <v>7064</v>
      </c>
      <c r="C200" s="17" t="s">
        <v>6332</v>
      </c>
      <c r="D200" s="17" t="s">
        <v>6400</v>
      </c>
      <c r="E200" s="17" t="s">
        <v>6450</v>
      </c>
      <c r="F200" s="17" t="s">
        <v>7063</v>
      </c>
      <c r="G200" s="18">
        <v>8</v>
      </c>
      <c r="H200" s="18">
        <v>20</v>
      </c>
      <c r="I200" s="19">
        <v>0.125</v>
      </c>
      <c r="J200" s="20">
        <v>0.875</v>
      </c>
      <c r="K200" s="21">
        <v>0</v>
      </c>
      <c r="L200" s="22">
        <v>0</v>
      </c>
      <c r="M200" s="43" t="s">
        <v>19742</v>
      </c>
      <c r="N200" s="43"/>
      <c r="O200" s="43"/>
      <c r="P200" s="43"/>
      <c r="Q200" s="43"/>
      <c r="R200" s="43"/>
    </row>
    <row r="201" spans="1:18" x14ac:dyDescent="0.3">
      <c r="A201" s="17" t="s">
        <v>7065</v>
      </c>
      <c r="B201" s="17" t="s">
        <v>7066</v>
      </c>
      <c r="C201" s="17" t="s">
        <v>6852</v>
      </c>
      <c r="D201" s="17" t="s">
        <v>6333</v>
      </c>
      <c r="E201" s="17" t="s">
        <v>7067</v>
      </c>
      <c r="F201" s="17" t="s">
        <v>7068</v>
      </c>
      <c r="G201" s="18">
        <v>8</v>
      </c>
      <c r="H201" s="18">
        <v>11</v>
      </c>
      <c r="I201" s="19">
        <v>0</v>
      </c>
      <c r="J201" s="20">
        <v>1</v>
      </c>
      <c r="K201" s="21">
        <v>0</v>
      </c>
      <c r="L201" s="22">
        <v>0</v>
      </c>
      <c r="M201" s="43" t="s">
        <v>19737</v>
      </c>
      <c r="N201" s="43"/>
      <c r="O201" s="43"/>
      <c r="P201" s="43"/>
      <c r="Q201" s="43"/>
      <c r="R201" s="43"/>
    </row>
    <row r="202" spans="1:18" x14ac:dyDescent="0.3">
      <c r="A202" s="17" t="s">
        <v>7069</v>
      </c>
      <c r="B202" s="17" t="s">
        <v>7070</v>
      </c>
      <c r="C202" s="17" t="s">
        <v>6473</v>
      </c>
      <c r="D202" s="17" t="s">
        <v>6333</v>
      </c>
      <c r="E202" s="17" t="s">
        <v>4189</v>
      </c>
      <c r="F202" s="17" t="s">
        <v>7071</v>
      </c>
      <c r="G202" s="18">
        <v>8</v>
      </c>
      <c r="H202" s="18">
        <v>27</v>
      </c>
      <c r="I202" s="19">
        <v>0.625</v>
      </c>
      <c r="J202" s="20">
        <v>0.375</v>
      </c>
      <c r="K202" s="21">
        <v>0</v>
      </c>
      <c r="L202" s="22">
        <v>0</v>
      </c>
      <c r="M202" s="43" t="s">
        <v>19742</v>
      </c>
      <c r="N202" s="43"/>
      <c r="O202" s="43"/>
      <c r="P202" s="43"/>
      <c r="Q202" s="43"/>
      <c r="R202" s="43"/>
    </row>
    <row r="203" spans="1:18" x14ac:dyDescent="0.3">
      <c r="A203" s="17" t="s">
        <v>7072</v>
      </c>
      <c r="B203" s="17" t="s">
        <v>7073</v>
      </c>
      <c r="C203" s="17" t="s">
        <v>6332</v>
      </c>
      <c r="D203" s="17" t="s">
        <v>7074</v>
      </c>
      <c r="E203" s="17" t="s">
        <v>6365</v>
      </c>
      <c r="F203" s="17" t="s">
        <v>7075</v>
      </c>
      <c r="G203" s="18">
        <v>8</v>
      </c>
      <c r="H203" s="18">
        <v>9</v>
      </c>
      <c r="I203" s="19">
        <v>0.625</v>
      </c>
      <c r="J203" s="20">
        <v>0.375</v>
      </c>
      <c r="K203" s="21">
        <v>0</v>
      </c>
      <c r="L203" s="22">
        <v>0</v>
      </c>
      <c r="M203" s="43" t="s">
        <v>19742</v>
      </c>
      <c r="N203" s="43"/>
      <c r="O203" s="43"/>
      <c r="P203" s="43"/>
      <c r="Q203" s="43"/>
      <c r="R203" s="43"/>
    </row>
    <row r="204" spans="1:18" x14ac:dyDescent="0.3">
      <c r="A204" s="17" t="s">
        <v>7076</v>
      </c>
      <c r="B204" s="17" t="s">
        <v>7077</v>
      </c>
      <c r="C204" s="17" t="s">
        <v>7078</v>
      </c>
      <c r="D204" s="17" t="s">
        <v>7079</v>
      </c>
      <c r="E204" s="17" t="s">
        <v>6492</v>
      </c>
      <c r="F204" s="17" t="s">
        <v>7080</v>
      </c>
      <c r="G204" s="18">
        <v>8</v>
      </c>
      <c r="H204" s="18">
        <v>8</v>
      </c>
      <c r="I204" s="19">
        <v>0.75</v>
      </c>
      <c r="J204" s="20">
        <v>0.25</v>
      </c>
      <c r="K204" s="21">
        <v>0</v>
      </c>
      <c r="L204" s="22">
        <v>0</v>
      </c>
      <c r="M204" s="43" t="s">
        <v>19742</v>
      </c>
      <c r="N204" s="43"/>
      <c r="O204" s="43"/>
      <c r="P204" s="43"/>
      <c r="Q204" s="43"/>
      <c r="R204" s="43"/>
    </row>
    <row r="205" spans="1:18" x14ac:dyDescent="0.3">
      <c r="A205" s="17" t="s">
        <v>7081</v>
      </c>
      <c r="B205" s="17" t="s">
        <v>6461</v>
      </c>
      <c r="C205" s="17" t="s">
        <v>7082</v>
      </c>
      <c r="D205" s="17" t="s">
        <v>6333</v>
      </c>
      <c r="E205" s="17" t="s">
        <v>4361</v>
      </c>
      <c r="F205" s="17" t="s">
        <v>7083</v>
      </c>
      <c r="G205" s="18">
        <v>8</v>
      </c>
      <c r="H205" s="18">
        <v>11</v>
      </c>
      <c r="I205" s="19">
        <v>1</v>
      </c>
      <c r="J205" s="20">
        <v>0</v>
      </c>
      <c r="K205" s="21">
        <v>0</v>
      </c>
      <c r="L205" s="22">
        <v>0</v>
      </c>
      <c r="M205" s="43" t="s">
        <v>19742</v>
      </c>
      <c r="N205" s="43"/>
      <c r="O205" s="43"/>
      <c r="P205" s="43"/>
      <c r="Q205" s="43"/>
      <c r="R205" s="43"/>
    </row>
    <row r="206" spans="1:18" x14ac:dyDescent="0.3">
      <c r="A206" s="17" t="s">
        <v>4921</v>
      </c>
      <c r="B206" s="17" t="s">
        <v>7084</v>
      </c>
      <c r="C206" s="17" t="s">
        <v>6332</v>
      </c>
      <c r="D206" s="17" t="s">
        <v>6333</v>
      </c>
      <c r="E206" s="17" t="s">
        <v>4267</v>
      </c>
      <c r="F206" s="17" t="s">
        <v>7085</v>
      </c>
      <c r="G206" s="18">
        <v>8</v>
      </c>
      <c r="H206" s="18">
        <v>11</v>
      </c>
      <c r="I206" s="19">
        <v>0</v>
      </c>
      <c r="J206" s="20">
        <v>0</v>
      </c>
      <c r="K206" s="21">
        <v>0</v>
      </c>
      <c r="L206" s="22">
        <v>1</v>
      </c>
      <c r="M206" s="43" t="s">
        <v>19735</v>
      </c>
      <c r="N206" s="43"/>
      <c r="O206" s="43"/>
      <c r="P206" s="43"/>
      <c r="Q206" s="43"/>
      <c r="R206" s="43"/>
    </row>
    <row r="207" spans="1:18" x14ac:dyDescent="0.3">
      <c r="A207" s="17" t="s">
        <v>7086</v>
      </c>
      <c r="B207" s="17" t="s">
        <v>7087</v>
      </c>
      <c r="C207" s="17" t="s">
        <v>6332</v>
      </c>
      <c r="D207" s="17" t="s">
        <v>6449</v>
      </c>
      <c r="E207" s="17" t="s">
        <v>6450</v>
      </c>
      <c r="F207" s="17" t="s">
        <v>7086</v>
      </c>
      <c r="G207" s="18">
        <v>8</v>
      </c>
      <c r="H207" s="18">
        <v>11</v>
      </c>
      <c r="I207" s="19">
        <v>0</v>
      </c>
      <c r="J207" s="20">
        <v>1</v>
      </c>
      <c r="K207" s="21">
        <v>0</v>
      </c>
      <c r="L207" s="22">
        <v>0</v>
      </c>
      <c r="M207" s="43" t="s">
        <v>19742</v>
      </c>
      <c r="N207" s="43"/>
      <c r="O207" s="43"/>
      <c r="P207" s="43"/>
      <c r="Q207" s="43"/>
      <c r="R207" s="43"/>
    </row>
    <row r="208" spans="1:18" x14ac:dyDescent="0.3">
      <c r="A208" s="17" t="s">
        <v>7088</v>
      </c>
      <c r="B208" s="17" t="s">
        <v>7089</v>
      </c>
      <c r="C208" s="17" t="s">
        <v>7090</v>
      </c>
      <c r="D208" s="17" t="s">
        <v>6730</v>
      </c>
      <c r="E208" s="17" t="s">
        <v>4189</v>
      </c>
      <c r="F208" s="17" t="s">
        <v>7091</v>
      </c>
      <c r="G208" s="18">
        <v>7</v>
      </c>
      <c r="H208" s="18">
        <v>7</v>
      </c>
      <c r="I208" s="19">
        <v>0</v>
      </c>
      <c r="J208" s="20">
        <v>1</v>
      </c>
      <c r="K208" s="21">
        <v>0</v>
      </c>
      <c r="L208" s="22">
        <v>0</v>
      </c>
      <c r="M208" s="43" t="s">
        <v>19742</v>
      </c>
      <c r="N208" s="43"/>
      <c r="O208" s="43"/>
      <c r="P208" s="43"/>
      <c r="Q208" s="43"/>
      <c r="R208" s="43"/>
    </row>
    <row r="209" spans="1:18" x14ac:dyDescent="0.3">
      <c r="A209" s="17" t="s">
        <v>7092</v>
      </c>
      <c r="B209" s="17" t="s">
        <v>7093</v>
      </c>
      <c r="C209" s="17" t="s">
        <v>7094</v>
      </c>
      <c r="D209" s="17" t="s">
        <v>6333</v>
      </c>
      <c r="E209" s="17" t="s">
        <v>3748</v>
      </c>
      <c r="F209" s="17" t="s">
        <v>7095</v>
      </c>
      <c r="G209" s="18">
        <v>7</v>
      </c>
      <c r="H209" s="18">
        <v>22</v>
      </c>
      <c r="I209" s="19">
        <v>0</v>
      </c>
      <c r="J209" s="20">
        <v>1</v>
      </c>
      <c r="K209" s="21">
        <v>0</v>
      </c>
      <c r="L209" s="22">
        <v>0</v>
      </c>
      <c r="M209" s="43" t="s">
        <v>19740</v>
      </c>
      <c r="N209" s="43"/>
      <c r="O209" s="43"/>
      <c r="P209" s="43"/>
      <c r="Q209" s="43"/>
      <c r="R209" s="43"/>
    </row>
    <row r="210" spans="1:18" x14ac:dyDescent="0.3">
      <c r="A210" s="17" t="s">
        <v>7096</v>
      </c>
      <c r="B210" s="17" t="s">
        <v>7097</v>
      </c>
      <c r="C210" s="17" t="s">
        <v>7098</v>
      </c>
      <c r="D210" s="17" t="s">
        <v>7099</v>
      </c>
      <c r="E210" s="17" t="s">
        <v>6731</v>
      </c>
      <c r="F210" s="17" t="s">
        <v>7100</v>
      </c>
      <c r="G210" s="18">
        <v>7</v>
      </c>
      <c r="H210" s="18">
        <v>9</v>
      </c>
      <c r="I210" s="19">
        <v>0.42857142857142855</v>
      </c>
      <c r="J210" s="20">
        <v>0.57142857142857151</v>
      </c>
      <c r="K210" s="21">
        <v>0</v>
      </c>
      <c r="L210" s="22">
        <v>0</v>
      </c>
      <c r="M210" s="43" t="s">
        <v>19742</v>
      </c>
      <c r="N210" s="43"/>
      <c r="O210" s="43"/>
      <c r="P210" s="43"/>
      <c r="Q210" s="43"/>
      <c r="R210" s="43"/>
    </row>
    <row r="211" spans="1:18" x14ac:dyDescent="0.3">
      <c r="A211" s="17" t="s">
        <v>7101</v>
      </c>
      <c r="B211" s="17" t="s">
        <v>7102</v>
      </c>
      <c r="C211" s="17" t="s">
        <v>7103</v>
      </c>
      <c r="D211" s="17" t="s">
        <v>7104</v>
      </c>
      <c r="E211" s="17" t="s">
        <v>6644</v>
      </c>
      <c r="F211" s="17" t="s">
        <v>7105</v>
      </c>
      <c r="G211" s="18">
        <v>7</v>
      </c>
      <c r="H211" s="18">
        <v>23</v>
      </c>
      <c r="I211" s="19">
        <v>0.8571428571428571</v>
      </c>
      <c r="J211" s="20">
        <v>0.14285714285714288</v>
      </c>
      <c r="K211" s="21">
        <v>0</v>
      </c>
      <c r="L211" s="22">
        <v>0</v>
      </c>
      <c r="M211" s="43" t="s">
        <v>19742</v>
      </c>
      <c r="N211" s="43"/>
      <c r="O211" s="43"/>
      <c r="P211" s="43"/>
      <c r="Q211" s="43"/>
      <c r="R211" s="43"/>
    </row>
    <row r="212" spans="1:18" x14ac:dyDescent="0.3">
      <c r="A212" s="17" t="s">
        <v>7106</v>
      </c>
      <c r="B212" s="17" t="s">
        <v>7107</v>
      </c>
      <c r="C212" s="17" t="s">
        <v>6332</v>
      </c>
      <c r="D212" s="17" t="s">
        <v>6333</v>
      </c>
      <c r="E212" s="17" t="s">
        <v>3763</v>
      </c>
      <c r="F212" s="17" t="s">
        <v>7108</v>
      </c>
      <c r="G212" s="18">
        <v>7</v>
      </c>
      <c r="H212" s="18">
        <v>8</v>
      </c>
      <c r="I212" s="19">
        <v>0</v>
      </c>
      <c r="J212" s="20">
        <v>1</v>
      </c>
      <c r="K212" s="21">
        <v>0</v>
      </c>
      <c r="L212" s="22">
        <v>0</v>
      </c>
      <c r="M212" s="43" t="s">
        <v>19737</v>
      </c>
      <c r="N212" s="43"/>
      <c r="O212" s="43"/>
      <c r="P212" s="43"/>
      <c r="Q212" s="43"/>
      <c r="R212" s="43"/>
    </row>
    <row r="213" spans="1:18" x14ac:dyDescent="0.3">
      <c r="A213" s="17" t="s">
        <v>7109</v>
      </c>
      <c r="B213" s="17" t="s">
        <v>7110</v>
      </c>
      <c r="C213" s="17" t="s">
        <v>7111</v>
      </c>
      <c r="D213" s="17" t="s">
        <v>6381</v>
      </c>
      <c r="E213" s="17" t="s">
        <v>6382</v>
      </c>
      <c r="F213" s="17" t="s">
        <v>7112</v>
      </c>
      <c r="G213" s="18">
        <v>7</v>
      </c>
      <c r="H213" s="18">
        <v>15</v>
      </c>
      <c r="I213" s="19">
        <v>0.28571428571428575</v>
      </c>
      <c r="J213" s="20">
        <v>0.7142857142857143</v>
      </c>
      <c r="K213" s="21">
        <v>0</v>
      </c>
      <c r="L213" s="22">
        <v>0</v>
      </c>
      <c r="M213" s="43" t="s">
        <v>19742</v>
      </c>
      <c r="N213" s="43"/>
      <c r="O213" s="43"/>
      <c r="P213" s="43"/>
      <c r="Q213" s="43"/>
      <c r="R213" s="43"/>
    </row>
    <row r="214" spans="1:18" x14ac:dyDescent="0.3">
      <c r="A214" s="17" t="s">
        <v>7113</v>
      </c>
      <c r="B214" s="17" t="s">
        <v>7114</v>
      </c>
      <c r="C214" s="17" t="s">
        <v>7115</v>
      </c>
      <c r="D214" s="17" t="s">
        <v>6333</v>
      </c>
      <c r="E214" s="17" t="s">
        <v>3748</v>
      </c>
      <c r="F214" s="17" t="s">
        <v>7116</v>
      </c>
      <c r="G214" s="18">
        <v>7</v>
      </c>
      <c r="H214" s="18">
        <v>10</v>
      </c>
      <c r="I214" s="19">
        <v>0</v>
      </c>
      <c r="J214" s="20">
        <v>1</v>
      </c>
      <c r="K214" s="21">
        <v>0</v>
      </c>
      <c r="L214" s="22">
        <v>0</v>
      </c>
      <c r="M214" s="43" t="s">
        <v>19735</v>
      </c>
      <c r="N214" s="43"/>
      <c r="O214" s="43"/>
      <c r="P214" s="43"/>
      <c r="Q214" s="43"/>
      <c r="R214" s="43"/>
    </row>
    <row r="215" spans="1:18" x14ac:dyDescent="0.3">
      <c r="A215" s="17" t="s">
        <v>7117</v>
      </c>
      <c r="B215" s="17" t="s">
        <v>7118</v>
      </c>
      <c r="C215" s="17" t="s">
        <v>6332</v>
      </c>
      <c r="D215" s="17" t="s">
        <v>7119</v>
      </c>
      <c r="E215" s="17" t="s">
        <v>7061</v>
      </c>
      <c r="F215" s="17" t="s">
        <v>7120</v>
      </c>
      <c r="G215" s="18">
        <v>7</v>
      </c>
      <c r="H215" s="18">
        <v>9</v>
      </c>
      <c r="I215" s="19">
        <v>0</v>
      </c>
      <c r="J215" s="20">
        <v>1</v>
      </c>
      <c r="K215" s="21">
        <v>0</v>
      </c>
      <c r="L215" s="22">
        <v>0</v>
      </c>
      <c r="M215" s="43" t="s">
        <v>19742</v>
      </c>
      <c r="N215" s="43"/>
      <c r="O215" s="43"/>
      <c r="P215" s="43"/>
      <c r="Q215" s="43"/>
      <c r="R215" s="43"/>
    </row>
    <row r="216" spans="1:18" x14ac:dyDescent="0.3">
      <c r="A216" s="17" t="s">
        <v>7121</v>
      </c>
      <c r="B216" s="17" t="s">
        <v>7122</v>
      </c>
      <c r="C216" s="17" t="s">
        <v>7123</v>
      </c>
      <c r="D216" s="17" t="s">
        <v>6333</v>
      </c>
      <c r="E216" s="17" t="s">
        <v>4122</v>
      </c>
      <c r="F216" s="17" t="s">
        <v>7124</v>
      </c>
      <c r="G216" s="18">
        <v>7</v>
      </c>
      <c r="H216" s="18">
        <v>16</v>
      </c>
      <c r="I216" s="19">
        <v>0</v>
      </c>
      <c r="J216" s="20">
        <v>1</v>
      </c>
      <c r="K216" s="21">
        <v>0</v>
      </c>
      <c r="L216" s="22">
        <v>0</v>
      </c>
      <c r="M216" s="43" t="s">
        <v>19737</v>
      </c>
      <c r="N216" s="43"/>
      <c r="O216" s="43"/>
      <c r="P216" s="43"/>
      <c r="Q216" s="43"/>
      <c r="R216" s="43"/>
    </row>
    <row r="217" spans="1:18" x14ac:dyDescent="0.3">
      <c r="A217" s="17" t="s">
        <v>7125</v>
      </c>
      <c r="B217" s="17" t="s">
        <v>7126</v>
      </c>
      <c r="C217" s="17" t="s">
        <v>7127</v>
      </c>
      <c r="D217" s="17" t="s">
        <v>6593</v>
      </c>
      <c r="E217" s="17" t="s">
        <v>4189</v>
      </c>
      <c r="F217" s="17" t="s">
        <v>7128</v>
      </c>
      <c r="G217" s="18">
        <v>7</v>
      </c>
      <c r="H217" s="18">
        <v>9</v>
      </c>
      <c r="I217" s="19">
        <v>0</v>
      </c>
      <c r="J217" s="20">
        <v>1</v>
      </c>
      <c r="K217" s="21">
        <v>0</v>
      </c>
      <c r="L217" s="22">
        <v>0</v>
      </c>
      <c r="M217" s="43" t="s">
        <v>19742</v>
      </c>
      <c r="N217" s="43"/>
      <c r="O217" s="43"/>
      <c r="P217" s="43"/>
      <c r="Q217" s="43"/>
      <c r="R217" s="43"/>
    </row>
    <row r="218" spans="1:18" x14ac:dyDescent="0.3">
      <c r="A218" s="17" t="s">
        <v>7129</v>
      </c>
      <c r="B218" s="17" t="s">
        <v>7130</v>
      </c>
      <c r="C218" s="17" t="s">
        <v>7131</v>
      </c>
      <c r="D218" s="17" t="s">
        <v>6400</v>
      </c>
      <c r="E218" s="17" t="s">
        <v>6376</v>
      </c>
      <c r="F218" s="17" t="s">
        <v>7132</v>
      </c>
      <c r="G218" s="18">
        <v>7</v>
      </c>
      <c r="H218" s="18">
        <v>10</v>
      </c>
      <c r="I218" s="19">
        <v>0.57142857142857151</v>
      </c>
      <c r="J218" s="20">
        <v>0.42857142857142855</v>
      </c>
      <c r="K218" s="21">
        <v>0</v>
      </c>
      <c r="L218" s="22">
        <v>0</v>
      </c>
      <c r="M218" s="43" t="s">
        <v>19742</v>
      </c>
      <c r="N218" s="43"/>
      <c r="O218" s="43"/>
      <c r="P218" s="43"/>
      <c r="Q218" s="43"/>
      <c r="R218" s="43"/>
    </row>
    <row r="219" spans="1:18" x14ac:dyDescent="0.3">
      <c r="A219" s="17" t="s">
        <v>7133</v>
      </c>
      <c r="B219" s="17" t="s">
        <v>7134</v>
      </c>
      <c r="C219" s="17" t="s">
        <v>6688</v>
      </c>
      <c r="D219" s="17" t="s">
        <v>6416</v>
      </c>
      <c r="E219" s="17" t="s">
        <v>6417</v>
      </c>
      <c r="F219" s="17" t="s">
        <v>7135</v>
      </c>
      <c r="G219" s="18">
        <v>7</v>
      </c>
      <c r="H219" s="18">
        <v>7</v>
      </c>
      <c r="I219" s="19">
        <v>1</v>
      </c>
      <c r="J219" s="20">
        <v>0</v>
      </c>
      <c r="K219" s="21">
        <v>0</v>
      </c>
      <c r="L219" s="22">
        <v>0</v>
      </c>
      <c r="M219" s="43" t="s">
        <v>19742</v>
      </c>
      <c r="N219" s="43"/>
      <c r="O219" s="43"/>
      <c r="P219" s="43"/>
      <c r="Q219" s="43"/>
      <c r="R219" s="43"/>
    </row>
    <row r="220" spans="1:18" x14ac:dyDescent="0.3">
      <c r="A220" s="17" t="s">
        <v>7136</v>
      </c>
      <c r="B220" s="17" t="s">
        <v>7137</v>
      </c>
      <c r="C220" s="17" t="s">
        <v>7138</v>
      </c>
      <c r="D220" s="17" t="s">
        <v>7139</v>
      </c>
      <c r="E220" s="17" t="s">
        <v>7140</v>
      </c>
      <c r="F220" s="17" t="s">
        <v>7136</v>
      </c>
      <c r="G220" s="18">
        <v>7</v>
      </c>
      <c r="H220" s="18">
        <v>8</v>
      </c>
      <c r="I220" s="19">
        <v>0</v>
      </c>
      <c r="J220" s="20">
        <v>1</v>
      </c>
      <c r="K220" s="21">
        <v>0</v>
      </c>
      <c r="L220" s="22">
        <v>0</v>
      </c>
      <c r="M220" s="43" t="s">
        <v>19753</v>
      </c>
      <c r="N220" s="43"/>
      <c r="O220" s="43"/>
      <c r="P220" s="43"/>
      <c r="Q220" s="43"/>
      <c r="R220" s="43"/>
    </row>
    <row r="221" spans="1:18" x14ac:dyDescent="0.3">
      <c r="A221" s="17" t="s">
        <v>4215</v>
      </c>
      <c r="B221" s="17" t="s">
        <v>7141</v>
      </c>
      <c r="C221" s="17" t="s">
        <v>6332</v>
      </c>
      <c r="D221" s="17" t="s">
        <v>6333</v>
      </c>
      <c r="E221" s="17" t="s">
        <v>4218</v>
      </c>
      <c r="F221" s="17" t="s">
        <v>7142</v>
      </c>
      <c r="G221" s="18">
        <v>7</v>
      </c>
      <c r="H221" s="18">
        <v>7</v>
      </c>
      <c r="I221" s="19">
        <v>0</v>
      </c>
      <c r="J221" s="20">
        <v>0.14285714285714288</v>
      </c>
      <c r="K221" s="21">
        <v>0</v>
      </c>
      <c r="L221" s="22">
        <v>0.8571428571428571</v>
      </c>
      <c r="M221" s="43" t="s">
        <v>19738</v>
      </c>
      <c r="N221" s="43"/>
      <c r="O221" s="43"/>
      <c r="P221" s="43"/>
      <c r="Q221" s="43"/>
      <c r="R221" s="43"/>
    </row>
    <row r="222" spans="1:18" x14ac:dyDescent="0.3">
      <c r="A222" s="17" t="s">
        <v>7143</v>
      </c>
      <c r="B222" s="17" t="s">
        <v>7144</v>
      </c>
      <c r="C222" s="17" t="s">
        <v>7145</v>
      </c>
      <c r="D222" s="17" t="s">
        <v>6400</v>
      </c>
      <c r="E222" s="17" t="s">
        <v>6376</v>
      </c>
      <c r="F222" s="17" t="s">
        <v>7146</v>
      </c>
      <c r="G222" s="18">
        <v>7</v>
      </c>
      <c r="H222" s="18">
        <v>20</v>
      </c>
      <c r="I222" s="19">
        <v>0</v>
      </c>
      <c r="J222" s="20">
        <v>1</v>
      </c>
      <c r="K222" s="21">
        <v>0</v>
      </c>
      <c r="L222" s="22">
        <v>0</v>
      </c>
      <c r="M222" s="43" t="s">
        <v>19742</v>
      </c>
      <c r="N222" s="43"/>
      <c r="O222" s="43"/>
      <c r="P222" s="43"/>
      <c r="Q222" s="43"/>
      <c r="R222" s="43"/>
    </row>
    <row r="223" spans="1:18" x14ac:dyDescent="0.3">
      <c r="A223" s="17" t="s">
        <v>7147</v>
      </c>
      <c r="B223" s="17" t="s">
        <v>7148</v>
      </c>
      <c r="C223" s="17" t="s">
        <v>7149</v>
      </c>
      <c r="D223" s="17" t="s">
        <v>6333</v>
      </c>
      <c r="E223" s="17" t="s">
        <v>4189</v>
      </c>
      <c r="F223" s="17" t="s">
        <v>7150</v>
      </c>
      <c r="G223" s="18">
        <v>7</v>
      </c>
      <c r="H223" s="18">
        <v>19</v>
      </c>
      <c r="I223" s="19">
        <v>0.14285714285714288</v>
      </c>
      <c r="J223" s="20">
        <v>0.8571428571428571</v>
      </c>
      <c r="K223" s="21">
        <v>0</v>
      </c>
      <c r="L223" s="22">
        <v>0</v>
      </c>
      <c r="M223" s="43" t="s">
        <v>19742</v>
      </c>
      <c r="N223" s="43"/>
      <c r="O223" s="43"/>
      <c r="P223" s="43"/>
      <c r="Q223" s="43"/>
      <c r="R223" s="43"/>
    </row>
    <row r="224" spans="1:18" x14ac:dyDescent="0.3">
      <c r="A224" s="17" t="s">
        <v>7151</v>
      </c>
      <c r="B224" s="17" t="s">
        <v>7152</v>
      </c>
      <c r="C224" s="17" t="s">
        <v>7153</v>
      </c>
      <c r="D224" s="17" t="s">
        <v>6468</v>
      </c>
      <c r="E224" s="17" t="s">
        <v>7154</v>
      </c>
      <c r="F224" s="17" t="s">
        <v>7155</v>
      </c>
      <c r="G224" s="18">
        <v>7</v>
      </c>
      <c r="H224" s="18">
        <v>8</v>
      </c>
      <c r="I224" s="19">
        <v>0</v>
      </c>
      <c r="J224" s="20">
        <v>1</v>
      </c>
      <c r="K224" s="21">
        <v>0</v>
      </c>
      <c r="L224" s="22">
        <v>0</v>
      </c>
      <c r="M224" s="43" t="s">
        <v>19742</v>
      </c>
      <c r="N224" s="43"/>
      <c r="O224" s="43"/>
      <c r="P224" s="43"/>
      <c r="Q224" s="43"/>
      <c r="R224" s="43"/>
    </row>
    <row r="225" spans="1:18" x14ac:dyDescent="0.3">
      <c r="A225" s="17" t="s">
        <v>7156</v>
      </c>
      <c r="B225" s="17" t="s">
        <v>6327</v>
      </c>
      <c r="C225" s="17" t="s">
        <v>6671</v>
      </c>
      <c r="D225" s="17" t="s">
        <v>6343</v>
      </c>
      <c r="E225" s="17" t="s">
        <v>3721</v>
      </c>
      <c r="F225" s="17" t="s">
        <v>7157</v>
      </c>
      <c r="G225" s="18">
        <v>7</v>
      </c>
      <c r="H225" s="18">
        <v>24</v>
      </c>
      <c r="I225" s="19">
        <v>0.14285714285714288</v>
      </c>
      <c r="J225" s="20">
        <v>0.8571428571428571</v>
      </c>
      <c r="K225" s="21">
        <v>0</v>
      </c>
      <c r="L225" s="22">
        <v>0</v>
      </c>
      <c r="M225" s="43" t="s">
        <v>19742</v>
      </c>
      <c r="N225" s="43"/>
      <c r="O225" s="43"/>
      <c r="P225" s="43"/>
      <c r="Q225" s="43"/>
      <c r="R225" s="43"/>
    </row>
    <row r="226" spans="1:18" x14ac:dyDescent="0.3">
      <c r="A226" s="17" t="s">
        <v>7158</v>
      </c>
      <c r="B226" s="17" t="s">
        <v>7159</v>
      </c>
      <c r="C226" s="17" t="s">
        <v>6332</v>
      </c>
      <c r="D226" s="17" t="s">
        <v>6375</v>
      </c>
      <c r="E226" s="17" t="s">
        <v>6376</v>
      </c>
      <c r="F226" s="17" t="s">
        <v>7160</v>
      </c>
      <c r="G226" s="18">
        <v>7</v>
      </c>
      <c r="H226" s="18">
        <v>10</v>
      </c>
      <c r="I226" s="19">
        <v>0</v>
      </c>
      <c r="J226" s="20">
        <v>1</v>
      </c>
      <c r="K226" s="21">
        <v>0</v>
      </c>
      <c r="L226" s="22">
        <v>0</v>
      </c>
      <c r="M226" s="43" t="s">
        <v>19742</v>
      </c>
      <c r="N226" s="43"/>
      <c r="O226" s="43"/>
      <c r="P226" s="43"/>
      <c r="Q226" s="43"/>
      <c r="R226" s="43"/>
    </row>
    <row r="227" spans="1:18" x14ac:dyDescent="0.3">
      <c r="A227" s="17" t="s">
        <v>7161</v>
      </c>
      <c r="B227" s="17" t="s">
        <v>7162</v>
      </c>
      <c r="C227" s="17" t="s">
        <v>6465</v>
      </c>
      <c r="D227" s="17" t="s">
        <v>6318</v>
      </c>
      <c r="E227" s="17" t="s">
        <v>6319</v>
      </c>
      <c r="F227" s="17" t="s">
        <v>7161</v>
      </c>
      <c r="G227" s="18">
        <v>7</v>
      </c>
      <c r="H227" s="18">
        <v>39</v>
      </c>
      <c r="I227" s="19">
        <v>0.14285714285714288</v>
      </c>
      <c r="J227" s="20">
        <v>0.8571428571428571</v>
      </c>
      <c r="K227" s="21">
        <v>0</v>
      </c>
      <c r="L227" s="22">
        <v>0</v>
      </c>
      <c r="M227" s="43" t="s">
        <v>19742</v>
      </c>
      <c r="N227" s="43"/>
      <c r="O227" s="43"/>
      <c r="P227" s="43"/>
      <c r="Q227" s="43"/>
      <c r="R227" s="43"/>
    </row>
    <row r="228" spans="1:18" x14ac:dyDescent="0.3">
      <c r="A228" s="17" t="s">
        <v>4262</v>
      </c>
      <c r="B228" s="17" t="s">
        <v>7163</v>
      </c>
      <c r="C228" s="17" t="s">
        <v>7164</v>
      </c>
      <c r="D228" s="17" t="s">
        <v>6333</v>
      </c>
      <c r="E228" s="17" t="s">
        <v>4247</v>
      </c>
      <c r="F228" s="17" t="s">
        <v>7165</v>
      </c>
      <c r="G228" s="18">
        <v>7</v>
      </c>
      <c r="H228" s="18">
        <v>7</v>
      </c>
      <c r="I228" s="19">
        <v>0</v>
      </c>
      <c r="J228" s="20">
        <v>0</v>
      </c>
      <c r="K228" s="21">
        <v>0</v>
      </c>
      <c r="L228" s="22">
        <v>1</v>
      </c>
      <c r="M228" s="43" t="s">
        <v>19740</v>
      </c>
      <c r="N228" s="43"/>
      <c r="O228" s="43"/>
      <c r="P228" s="43"/>
      <c r="Q228" s="43"/>
      <c r="R228" s="43"/>
    </row>
    <row r="229" spans="1:18" x14ac:dyDescent="0.3">
      <c r="A229" s="17" t="s">
        <v>7166</v>
      </c>
      <c r="B229" s="17" t="s">
        <v>7167</v>
      </c>
      <c r="C229" s="17" t="s">
        <v>6834</v>
      </c>
      <c r="D229" s="17" t="s">
        <v>6333</v>
      </c>
      <c r="E229" s="17" t="s">
        <v>3748</v>
      </c>
      <c r="F229" s="17" t="s">
        <v>7168</v>
      </c>
      <c r="G229" s="18">
        <v>7</v>
      </c>
      <c r="H229" s="18">
        <v>11</v>
      </c>
      <c r="I229" s="19">
        <v>0.28571428571428575</v>
      </c>
      <c r="J229" s="20">
        <v>0.7142857142857143</v>
      </c>
      <c r="K229" s="21">
        <v>0</v>
      </c>
      <c r="L229" s="22">
        <v>0</v>
      </c>
      <c r="M229" s="43" t="s">
        <v>19742</v>
      </c>
      <c r="N229" s="43"/>
      <c r="O229" s="43"/>
      <c r="P229" s="43"/>
      <c r="Q229" s="43"/>
      <c r="R229" s="43"/>
    </row>
    <row r="230" spans="1:18" x14ac:dyDescent="0.3">
      <c r="A230" s="17" t="s">
        <v>7169</v>
      </c>
      <c r="B230" s="17" t="s">
        <v>7170</v>
      </c>
      <c r="C230" s="17" t="s">
        <v>6473</v>
      </c>
      <c r="D230" s="17" t="s">
        <v>6938</v>
      </c>
      <c r="E230" s="17" t="s">
        <v>6739</v>
      </c>
      <c r="F230" s="17" t="s">
        <v>7171</v>
      </c>
      <c r="G230" s="18">
        <v>7</v>
      </c>
      <c r="H230" s="18">
        <v>8</v>
      </c>
      <c r="I230" s="19">
        <v>0.57142857142857151</v>
      </c>
      <c r="J230" s="20">
        <v>0.42857142857142855</v>
      </c>
      <c r="K230" s="21">
        <v>0</v>
      </c>
      <c r="L230" s="22">
        <v>0</v>
      </c>
      <c r="M230" s="43" t="s">
        <v>19742</v>
      </c>
      <c r="N230" s="43"/>
      <c r="O230" s="43"/>
      <c r="P230" s="43"/>
      <c r="Q230" s="43"/>
      <c r="R230" s="43"/>
    </row>
    <row r="231" spans="1:18" x14ac:dyDescent="0.3">
      <c r="A231" s="17" t="s">
        <v>7172</v>
      </c>
      <c r="B231" s="17" t="s">
        <v>7173</v>
      </c>
      <c r="C231" s="17" t="s">
        <v>7174</v>
      </c>
      <c r="D231" s="17" t="s">
        <v>7175</v>
      </c>
      <c r="E231" s="17" t="s">
        <v>6619</v>
      </c>
      <c r="F231" s="17" t="s">
        <v>7176</v>
      </c>
      <c r="G231" s="18">
        <v>7</v>
      </c>
      <c r="H231" s="18">
        <v>15</v>
      </c>
      <c r="I231" s="19">
        <v>0</v>
      </c>
      <c r="J231" s="20">
        <v>1</v>
      </c>
      <c r="K231" s="21">
        <v>0</v>
      </c>
      <c r="L231" s="22">
        <v>0</v>
      </c>
      <c r="M231" s="43" t="s">
        <v>19742</v>
      </c>
      <c r="N231" s="43"/>
      <c r="O231" s="43"/>
      <c r="P231" s="43"/>
      <c r="Q231" s="43"/>
      <c r="R231" s="43"/>
    </row>
    <row r="232" spans="1:18" x14ac:dyDescent="0.3">
      <c r="A232" s="17" t="s">
        <v>7177</v>
      </c>
      <c r="B232" s="17" t="s">
        <v>6652</v>
      </c>
      <c r="C232" s="17" t="s">
        <v>6948</v>
      </c>
      <c r="D232" s="17" t="s">
        <v>6372</v>
      </c>
      <c r="E232" s="17" t="s">
        <v>6319</v>
      </c>
      <c r="F232" s="17" t="s">
        <v>7177</v>
      </c>
      <c r="G232" s="18">
        <v>7</v>
      </c>
      <c r="H232" s="18">
        <v>25</v>
      </c>
      <c r="I232" s="19">
        <v>0.14285714285714288</v>
      </c>
      <c r="J232" s="20">
        <v>0.8571428571428571</v>
      </c>
      <c r="K232" s="21">
        <v>0</v>
      </c>
      <c r="L232" s="22">
        <v>0</v>
      </c>
      <c r="M232" s="43" t="s">
        <v>19742</v>
      </c>
      <c r="N232" s="43"/>
      <c r="O232" s="43"/>
      <c r="P232" s="43"/>
      <c r="Q232" s="43"/>
      <c r="R232" s="43"/>
    </row>
    <row r="233" spans="1:18" x14ac:dyDescent="0.3">
      <c r="A233" s="17" t="s">
        <v>7178</v>
      </c>
      <c r="B233" s="17" t="s">
        <v>7179</v>
      </c>
      <c r="C233" s="17" t="s">
        <v>6587</v>
      </c>
      <c r="D233" s="17" t="s">
        <v>6593</v>
      </c>
      <c r="E233" s="17" t="s">
        <v>7180</v>
      </c>
      <c r="F233" s="17" t="s">
        <v>6589</v>
      </c>
      <c r="G233" s="18">
        <v>7</v>
      </c>
      <c r="H233" s="18">
        <v>7</v>
      </c>
      <c r="I233" s="19">
        <v>1</v>
      </c>
      <c r="J233" s="20">
        <v>0</v>
      </c>
      <c r="K233" s="21">
        <v>0</v>
      </c>
      <c r="L233" s="22">
        <v>0</v>
      </c>
      <c r="M233" s="43" t="s">
        <v>19742</v>
      </c>
      <c r="N233" s="43"/>
      <c r="O233" s="43"/>
      <c r="P233" s="43"/>
      <c r="Q233" s="43"/>
      <c r="R233" s="43"/>
    </row>
    <row r="234" spans="1:18" x14ac:dyDescent="0.3">
      <c r="A234" s="17" t="s">
        <v>7181</v>
      </c>
      <c r="B234" s="17" t="s">
        <v>7182</v>
      </c>
      <c r="C234" s="17" t="s">
        <v>7183</v>
      </c>
      <c r="D234" s="17" t="s">
        <v>6895</v>
      </c>
      <c r="E234" s="17" t="s">
        <v>6450</v>
      </c>
      <c r="F234" s="17" t="s">
        <v>7181</v>
      </c>
      <c r="G234" s="18">
        <v>7</v>
      </c>
      <c r="H234" s="18">
        <v>11</v>
      </c>
      <c r="I234" s="19">
        <v>0.28571428571428575</v>
      </c>
      <c r="J234" s="20">
        <v>0.7142857142857143</v>
      </c>
      <c r="K234" s="21">
        <v>0</v>
      </c>
      <c r="L234" s="22">
        <v>0</v>
      </c>
      <c r="M234" s="43" t="s">
        <v>19742</v>
      </c>
      <c r="N234" s="43"/>
      <c r="O234" s="43"/>
      <c r="P234" s="43"/>
      <c r="Q234" s="43"/>
      <c r="R234" s="43"/>
    </row>
    <row r="235" spans="1:18" x14ac:dyDescent="0.3">
      <c r="A235" s="17" t="s">
        <v>7184</v>
      </c>
      <c r="B235" s="17" t="s">
        <v>7185</v>
      </c>
      <c r="C235" s="17" t="s">
        <v>7186</v>
      </c>
      <c r="D235" s="17" t="s">
        <v>6468</v>
      </c>
      <c r="E235" s="17" t="s">
        <v>7187</v>
      </c>
      <c r="F235" s="17" t="s">
        <v>7184</v>
      </c>
      <c r="G235" s="18">
        <v>7</v>
      </c>
      <c r="H235" s="18">
        <v>7</v>
      </c>
      <c r="I235" s="19">
        <v>0</v>
      </c>
      <c r="J235" s="20">
        <v>1</v>
      </c>
      <c r="K235" s="21">
        <v>0</v>
      </c>
      <c r="L235" s="22">
        <v>0</v>
      </c>
      <c r="M235" s="43" t="s">
        <v>19742</v>
      </c>
      <c r="N235" s="43"/>
      <c r="O235" s="43"/>
      <c r="P235" s="43"/>
      <c r="Q235" s="43"/>
      <c r="R235" s="43"/>
    </row>
    <row r="236" spans="1:18" x14ac:dyDescent="0.3">
      <c r="A236" s="17" t="s">
        <v>7188</v>
      </c>
      <c r="B236" s="17" t="s">
        <v>7189</v>
      </c>
      <c r="C236" s="17" t="s">
        <v>7190</v>
      </c>
      <c r="D236" s="17" t="s">
        <v>7191</v>
      </c>
      <c r="E236" s="17" t="s">
        <v>3721</v>
      </c>
      <c r="F236" s="17" t="s">
        <v>7192</v>
      </c>
      <c r="G236" s="18">
        <v>7</v>
      </c>
      <c r="H236" s="18">
        <v>7</v>
      </c>
      <c r="I236" s="19">
        <v>0.42857142857142855</v>
      </c>
      <c r="J236" s="20">
        <v>0.57142857142857151</v>
      </c>
      <c r="K236" s="21">
        <v>0</v>
      </c>
      <c r="L236" s="22">
        <v>0</v>
      </c>
      <c r="M236" s="43" t="s">
        <v>19734</v>
      </c>
      <c r="N236" s="43"/>
      <c r="O236" s="43"/>
      <c r="P236" s="43"/>
      <c r="Q236" s="43"/>
      <c r="R236" s="43"/>
    </row>
    <row r="237" spans="1:18" x14ac:dyDescent="0.3">
      <c r="A237" s="17" t="s">
        <v>7193</v>
      </c>
      <c r="B237" s="17" t="s">
        <v>7194</v>
      </c>
      <c r="C237" s="17" t="s">
        <v>6332</v>
      </c>
      <c r="D237" s="17" t="s">
        <v>6333</v>
      </c>
      <c r="E237" s="17" t="s">
        <v>4695</v>
      </c>
      <c r="F237" s="17" t="s">
        <v>7195</v>
      </c>
      <c r="G237" s="18">
        <v>7</v>
      </c>
      <c r="H237" s="18">
        <v>14</v>
      </c>
      <c r="I237" s="19">
        <v>0</v>
      </c>
      <c r="J237" s="20">
        <v>1</v>
      </c>
      <c r="K237" s="21">
        <v>0</v>
      </c>
      <c r="L237" s="22">
        <v>0</v>
      </c>
      <c r="M237" s="43" t="s">
        <v>19742</v>
      </c>
      <c r="N237" s="43"/>
      <c r="O237" s="43"/>
      <c r="P237" s="43"/>
      <c r="Q237" s="43"/>
      <c r="R237" s="43"/>
    </row>
    <row r="238" spans="1:18" x14ac:dyDescent="0.3">
      <c r="A238" s="17" t="s">
        <v>7196</v>
      </c>
      <c r="B238" s="17" t="s">
        <v>7197</v>
      </c>
      <c r="C238" s="17" t="s">
        <v>6332</v>
      </c>
      <c r="D238" s="17" t="s">
        <v>6375</v>
      </c>
      <c r="E238" s="17" t="s">
        <v>6644</v>
      </c>
      <c r="F238" s="17" t="s">
        <v>7198</v>
      </c>
      <c r="G238" s="18">
        <v>7</v>
      </c>
      <c r="H238" s="18">
        <v>10</v>
      </c>
      <c r="I238" s="19">
        <v>0</v>
      </c>
      <c r="J238" s="20">
        <v>1</v>
      </c>
      <c r="K238" s="21">
        <v>0</v>
      </c>
      <c r="L238" s="22">
        <v>0</v>
      </c>
      <c r="M238" s="43" t="s">
        <v>19742</v>
      </c>
      <c r="N238" s="43"/>
      <c r="O238" s="43"/>
      <c r="P238" s="43"/>
      <c r="Q238" s="43"/>
      <c r="R238" s="43"/>
    </row>
    <row r="239" spans="1:18" x14ac:dyDescent="0.3">
      <c r="A239" s="17" t="s">
        <v>7199</v>
      </c>
      <c r="B239" s="17" t="s">
        <v>6760</v>
      </c>
      <c r="C239" s="17" t="s">
        <v>6761</v>
      </c>
      <c r="D239" s="17" t="s">
        <v>6381</v>
      </c>
      <c r="E239" s="17" t="s">
        <v>6763</v>
      </c>
      <c r="F239" s="17" t="s">
        <v>7200</v>
      </c>
      <c r="G239" s="18">
        <v>7</v>
      </c>
      <c r="H239" s="18">
        <v>8</v>
      </c>
      <c r="I239" s="19">
        <v>0</v>
      </c>
      <c r="J239" s="20">
        <v>1</v>
      </c>
      <c r="K239" s="21">
        <v>0</v>
      </c>
      <c r="L239" s="22">
        <v>0</v>
      </c>
      <c r="M239" s="43" t="s">
        <v>19742</v>
      </c>
      <c r="N239" s="43"/>
      <c r="O239" s="43"/>
      <c r="P239" s="43"/>
      <c r="Q239" s="43"/>
      <c r="R239" s="43"/>
    </row>
    <row r="240" spans="1:18" x14ac:dyDescent="0.3">
      <c r="A240" s="17" t="s">
        <v>3826</v>
      </c>
      <c r="B240" s="17" t="s">
        <v>7201</v>
      </c>
      <c r="C240" s="17" t="s">
        <v>6332</v>
      </c>
      <c r="D240" s="17" t="s">
        <v>7202</v>
      </c>
      <c r="E240" s="17" t="s">
        <v>3828</v>
      </c>
      <c r="F240" s="17" t="s">
        <v>7203</v>
      </c>
      <c r="G240" s="18">
        <v>7</v>
      </c>
      <c r="H240" s="18">
        <v>11</v>
      </c>
      <c r="I240" s="19">
        <v>0</v>
      </c>
      <c r="J240" s="20">
        <v>0</v>
      </c>
      <c r="K240" s="21">
        <v>1</v>
      </c>
      <c r="L240" s="22">
        <v>0</v>
      </c>
      <c r="M240" s="43" t="s">
        <v>19738</v>
      </c>
      <c r="N240" s="43"/>
      <c r="O240" s="43"/>
      <c r="P240" s="43"/>
      <c r="Q240" s="43"/>
      <c r="R240" s="43"/>
    </row>
    <row r="241" spans="1:18" x14ac:dyDescent="0.3">
      <c r="A241" s="17" t="s">
        <v>7204</v>
      </c>
      <c r="B241" s="17" t="s">
        <v>6580</v>
      </c>
      <c r="C241" s="17" t="s">
        <v>6581</v>
      </c>
      <c r="D241" s="17" t="s">
        <v>7205</v>
      </c>
      <c r="E241" s="17" t="s">
        <v>6583</v>
      </c>
      <c r="F241" s="17" t="s">
        <v>7206</v>
      </c>
      <c r="G241" s="18">
        <v>7</v>
      </c>
      <c r="H241" s="18">
        <v>11</v>
      </c>
      <c r="I241" s="19">
        <v>0.7142857142857143</v>
      </c>
      <c r="J241" s="20">
        <v>0.28571428571428575</v>
      </c>
      <c r="K241" s="21">
        <v>0</v>
      </c>
      <c r="L241" s="22">
        <v>0</v>
      </c>
      <c r="M241" s="43" t="s">
        <v>19742</v>
      </c>
      <c r="N241" s="43"/>
      <c r="O241" s="43"/>
      <c r="P241" s="43"/>
      <c r="Q241" s="43"/>
      <c r="R241" s="43"/>
    </row>
    <row r="242" spans="1:18" x14ac:dyDescent="0.3">
      <c r="A242" s="17" t="s">
        <v>7207</v>
      </c>
      <c r="B242" s="17" t="s">
        <v>7208</v>
      </c>
      <c r="C242" s="17" t="s">
        <v>7209</v>
      </c>
      <c r="D242" s="17" t="s">
        <v>6375</v>
      </c>
      <c r="E242" s="17" t="s">
        <v>4239</v>
      </c>
      <c r="F242" s="17" t="s">
        <v>7210</v>
      </c>
      <c r="G242" s="18">
        <v>7</v>
      </c>
      <c r="H242" s="18">
        <v>16</v>
      </c>
      <c r="I242" s="19">
        <v>0.14285714285714288</v>
      </c>
      <c r="J242" s="20">
        <v>0.8571428571428571</v>
      </c>
      <c r="K242" s="21">
        <v>0</v>
      </c>
      <c r="L242" s="22">
        <v>0</v>
      </c>
      <c r="M242" s="43" t="s">
        <v>19742</v>
      </c>
      <c r="N242" s="43"/>
      <c r="O242" s="43"/>
      <c r="P242" s="43"/>
      <c r="Q242" s="43"/>
      <c r="R242" s="43"/>
    </row>
    <row r="243" spans="1:18" x14ac:dyDescent="0.3">
      <c r="A243" s="17" t="s">
        <v>7211</v>
      </c>
      <c r="B243" s="17" t="s">
        <v>7212</v>
      </c>
      <c r="C243" s="17" t="s">
        <v>7213</v>
      </c>
      <c r="D243" s="17" t="s">
        <v>6333</v>
      </c>
      <c r="E243" s="17" t="s">
        <v>7214</v>
      </c>
      <c r="F243" s="17" t="s">
        <v>7215</v>
      </c>
      <c r="G243" s="18">
        <v>7</v>
      </c>
      <c r="H243" s="18">
        <v>7</v>
      </c>
      <c r="I243" s="19">
        <v>0</v>
      </c>
      <c r="J243" s="20">
        <v>1</v>
      </c>
      <c r="K243" s="21">
        <v>0</v>
      </c>
      <c r="L243" s="22">
        <v>0</v>
      </c>
      <c r="M243" s="43" t="s">
        <v>19742</v>
      </c>
      <c r="N243" s="43"/>
      <c r="O243" s="43"/>
      <c r="P243" s="43"/>
      <c r="Q243" s="43"/>
      <c r="R243" s="43"/>
    </row>
    <row r="244" spans="1:18" x14ac:dyDescent="0.3">
      <c r="A244" s="17" t="s">
        <v>7216</v>
      </c>
      <c r="B244" s="17" t="s">
        <v>7217</v>
      </c>
      <c r="C244" s="17" t="s">
        <v>7218</v>
      </c>
      <c r="D244" s="17" t="s">
        <v>6333</v>
      </c>
      <c r="E244" s="17" t="s">
        <v>7219</v>
      </c>
      <c r="F244" s="17" t="s">
        <v>7220</v>
      </c>
      <c r="G244" s="18">
        <v>7</v>
      </c>
      <c r="H244" s="18">
        <v>61</v>
      </c>
      <c r="I244" s="19">
        <v>0.28571428571428575</v>
      </c>
      <c r="J244" s="20">
        <v>0.7142857142857143</v>
      </c>
      <c r="K244" s="21">
        <v>0</v>
      </c>
      <c r="L244" s="22">
        <v>0</v>
      </c>
      <c r="M244" s="43" t="s">
        <v>19742</v>
      </c>
      <c r="N244" s="43"/>
      <c r="O244" s="43"/>
      <c r="P244" s="43"/>
      <c r="Q244" s="43"/>
      <c r="R244" s="43"/>
    </row>
    <row r="245" spans="1:18" x14ac:dyDescent="0.3">
      <c r="A245" s="17" t="s">
        <v>7221</v>
      </c>
      <c r="B245" s="17" t="s">
        <v>7222</v>
      </c>
      <c r="C245" s="17" t="s">
        <v>7223</v>
      </c>
      <c r="D245" s="17" t="s">
        <v>6333</v>
      </c>
      <c r="E245" s="17" t="s">
        <v>7224</v>
      </c>
      <c r="F245" s="17" t="s">
        <v>7225</v>
      </c>
      <c r="G245" s="18">
        <v>7</v>
      </c>
      <c r="H245" s="18">
        <v>16</v>
      </c>
      <c r="I245" s="19">
        <v>0.42857142857142855</v>
      </c>
      <c r="J245" s="20">
        <v>0.57142857142857151</v>
      </c>
      <c r="K245" s="21">
        <v>0</v>
      </c>
      <c r="L245" s="22">
        <v>0</v>
      </c>
      <c r="M245" s="43" t="s">
        <v>19742</v>
      </c>
      <c r="N245" s="43"/>
      <c r="O245" s="43"/>
      <c r="P245" s="43"/>
      <c r="Q245" s="43"/>
      <c r="R245" s="43"/>
    </row>
    <row r="246" spans="1:18" x14ac:dyDescent="0.3">
      <c r="A246" s="17" t="s">
        <v>7226</v>
      </c>
      <c r="B246" s="17" t="s">
        <v>7227</v>
      </c>
      <c r="C246" s="17" t="s">
        <v>7228</v>
      </c>
      <c r="D246" s="17" t="s">
        <v>6951</v>
      </c>
      <c r="E246" s="17" t="s">
        <v>7229</v>
      </c>
      <c r="F246" s="17" t="s">
        <v>7230</v>
      </c>
      <c r="G246" s="18">
        <v>7</v>
      </c>
      <c r="H246" s="18">
        <v>7</v>
      </c>
      <c r="I246" s="19">
        <v>0</v>
      </c>
      <c r="J246" s="20">
        <v>1</v>
      </c>
      <c r="K246" s="21">
        <v>0</v>
      </c>
      <c r="L246" s="22">
        <v>0</v>
      </c>
      <c r="M246" s="43" t="s">
        <v>19734</v>
      </c>
      <c r="N246" s="43"/>
      <c r="O246" s="43"/>
      <c r="P246" s="43"/>
      <c r="Q246" s="43"/>
      <c r="R246" s="43"/>
    </row>
    <row r="247" spans="1:18" x14ac:dyDescent="0.3">
      <c r="A247" s="17" t="s">
        <v>7231</v>
      </c>
      <c r="B247" s="17" t="s">
        <v>7232</v>
      </c>
      <c r="C247" s="17" t="s">
        <v>6358</v>
      </c>
      <c r="D247" s="17" t="s">
        <v>6416</v>
      </c>
      <c r="E247" s="17" t="s">
        <v>6771</v>
      </c>
      <c r="F247" s="17" t="s">
        <v>7233</v>
      </c>
      <c r="G247" s="18">
        <v>7</v>
      </c>
      <c r="H247" s="18">
        <v>7</v>
      </c>
      <c r="I247" s="19">
        <v>0.8571428571428571</v>
      </c>
      <c r="J247" s="20">
        <v>0.14285714285714288</v>
      </c>
      <c r="K247" s="21">
        <v>0</v>
      </c>
      <c r="L247" s="22">
        <v>0</v>
      </c>
      <c r="M247" s="43" t="s">
        <v>19742</v>
      </c>
      <c r="N247" s="43"/>
      <c r="O247" s="43"/>
      <c r="P247" s="43"/>
      <c r="Q247" s="43"/>
      <c r="R247" s="43"/>
    </row>
    <row r="248" spans="1:18" x14ac:dyDescent="0.3">
      <c r="A248" s="17" t="s">
        <v>7234</v>
      </c>
      <c r="B248" s="17" t="s">
        <v>6412</v>
      </c>
      <c r="C248" s="17" t="s">
        <v>7235</v>
      </c>
      <c r="D248" s="17" t="s">
        <v>6333</v>
      </c>
      <c r="E248" s="17" t="s">
        <v>4189</v>
      </c>
      <c r="F248" s="17" t="s">
        <v>7236</v>
      </c>
      <c r="G248" s="18">
        <v>7</v>
      </c>
      <c r="H248" s="18">
        <v>8</v>
      </c>
      <c r="I248" s="19">
        <v>0.42857142857142855</v>
      </c>
      <c r="J248" s="20">
        <v>0.57142857142857151</v>
      </c>
      <c r="K248" s="21">
        <v>0</v>
      </c>
      <c r="L248" s="22">
        <v>0</v>
      </c>
      <c r="M248" s="43" t="s">
        <v>19742</v>
      </c>
      <c r="N248" s="43"/>
      <c r="O248" s="43"/>
      <c r="P248" s="43"/>
      <c r="Q248" s="43"/>
      <c r="R248" s="43"/>
    </row>
    <row r="249" spans="1:18" x14ac:dyDescent="0.3">
      <c r="A249" s="17" t="s">
        <v>5193</v>
      </c>
      <c r="B249" s="17" t="s">
        <v>7237</v>
      </c>
      <c r="C249" s="17" t="s">
        <v>7238</v>
      </c>
      <c r="D249" s="17" t="s">
        <v>6333</v>
      </c>
      <c r="E249" s="17" t="s">
        <v>4267</v>
      </c>
      <c r="F249" s="17" t="s">
        <v>7239</v>
      </c>
      <c r="G249" s="18">
        <v>7</v>
      </c>
      <c r="H249" s="18">
        <v>12</v>
      </c>
      <c r="I249" s="19">
        <v>0</v>
      </c>
      <c r="J249" s="20">
        <v>0.28571428571428575</v>
      </c>
      <c r="K249" s="21">
        <v>0</v>
      </c>
      <c r="L249" s="22">
        <v>0.7142857142857143</v>
      </c>
      <c r="M249" s="43" t="s">
        <v>19738</v>
      </c>
      <c r="N249" s="43"/>
      <c r="O249" s="43"/>
      <c r="P249" s="43"/>
      <c r="Q249" s="43"/>
      <c r="R249" s="43"/>
    </row>
    <row r="250" spans="1:18" x14ac:dyDescent="0.3">
      <c r="A250" s="17" t="s">
        <v>7240</v>
      </c>
      <c r="B250" s="17" t="s">
        <v>7049</v>
      </c>
      <c r="C250" s="17" t="s">
        <v>7241</v>
      </c>
      <c r="D250" s="17" t="s">
        <v>7051</v>
      </c>
      <c r="E250" s="17" t="s">
        <v>6866</v>
      </c>
      <c r="F250" s="17" t="s">
        <v>7240</v>
      </c>
      <c r="G250" s="18">
        <v>7</v>
      </c>
      <c r="H250" s="18">
        <v>8</v>
      </c>
      <c r="I250" s="19">
        <v>0</v>
      </c>
      <c r="J250" s="20">
        <v>1</v>
      </c>
      <c r="K250" s="21">
        <v>0</v>
      </c>
      <c r="L250" s="22">
        <v>0</v>
      </c>
      <c r="M250" s="43" t="s">
        <v>19742</v>
      </c>
      <c r="N250" s="43"/>
      <c r="O250" s="43"/>
      <c r="P250" s="43"/>
      <c r="Q250" s="43"/>
      <c r="R250" s="43"/>
    </row>
    <row r="251" spans="1:18" x14ac:dyDescent="0.3">
      <c r="A251" s="17" t="s">
        <v>7242</v>
      </c>
      <c r="B251" s="17" t="s">
        <v>7243</v>
      </c>
      <c r="C251" s="17" t="s">
        <v>6332</v>
      </c>
      <c r="D251" s="17" t="s">
        <v>6449</v>
      </c>
      <c r="E251" s="17" t="s">
        <v>6450</v>
      </c>
      <c r="F251" s="17" t="s">
        <v>7242</v>
      </c>
      <c r="G251" s="18">
        <v>7</v>
      </c>
      <c r="H251" s="18">
        <v>11</v>
      </c>
      <c r="I251" s="19">
        <v>0.14285714285714288</v>
      </c>
      <c r="J251" s="20">
        <v>0.8571428571428571</v>
      </c>
      <c r="K251" s="21">
        <v>0</v>
      </c>
      <c r="L251" s="22">
        <v>0</v>
      </c>
      <c r="M251" s="43" t="s">
        <v>19742</v>
      </c>
      <c r="N251" s="43"/>
      <c r="O251" s="43"/>
      <c r="P251" s="43"/>
      <c r="Q251" s="43"/>
      <c r="R251" s="43"/>
    </row>
    <row r="252" spans="1:18" x14ac:dyDescent="0.3">
      <c r="A252" s="17" t="s">
        <v>7244</v>
      </c>
      <c r="B252" s="17" t="s">
        <v>7245</v>
      </c>
      <c r="C252" s="17" t="s">
        <v>6332</v>
      </c>
      <c r="D252" s="17" t="s">
        <v>7246</v>
      </c>
      <c r="E252" s="17" t="s">
        <v>7247</v>
      </c>
      <c r="F252" s="17" t="s">
        <v>7248</v>
      </c>
      <c r="G252" s="18">
        <v>7</v>
      </c>
      <c r="H252" s="18">
        <v>8</v>
      </c>
      <c r="I252" s="19">
        <v>0.14285714285714288</v>
      </c>
      <c r="J252" s="20">
        <v>0.8571428571428571</v>
      </c>
      <c r="K252" s="21">
        <v>0</v>
      </c>
      <c r="L252" s="22">
        <v>0</v>
      </c>
      <c r="M252" s="43" t="s">
        <v>19742</v>
      </c>
      <c r="N252" s="43"/>
      <c r="O252" s="43"/>
      <c r="P252" s="43"/>
      <c r="Q252" s="43"/>
      <c r="R252" s="43"/>
    </row>
    <row r="253" spans="1:18" x14ac:dyDescent="0.3">
      <c r="A253" s="17" t="s">
        <v>7249</v>
      </c>
      <c r="B253" s="17" t="s">
        <v>7250</v>
      </c>
      <c r="C253" s="17" t="s">
        <v>7251</v>
      </c>
      <c r="D253" s="17" t="s">
        <v>6333</v>
      </c>
      <c r="E253" s="17" t="s">
        <v>7023</v>
      </c>
      <c r="F253" s="17" t="s">
        <v>7252</v>
      </c>
      <c r="G253" s="18">
        <v>7</v>
      </c>
      <c r="H253" s="18">
        <v>34</v>
      </c>
      <c r="I253" s="19">
        <v>0.57142857142857151</v>
      </c>
      <c r="J253" s="20">
        <v>0.42857142857142855</v>
      </c>
      <c r="K253" s="21">
        <v>0</v>
      </c>
      <c r="L253" s="22">
        <v>0</v>
      </c>
      <c r="M253" s="43" t="s">
        <v>19742</v>
      </c>
      <c r="N253" s="43"/>
      <c r="O253" s="43"/>
      <c r="P253" s="43"/>
      <c r="Q253" s="43"/>
      <c r="R253" s="43"/>
    </row>
    <row r="254" spans="1:18" x14ac:dyDescent="0.3">
      <c r="A254" s="17" t="s">
        <v>7253</v>
      </c>
      <c r="B254" s="17" t="s">
        <v>7254</v>
      </c>
      <c r="C254" s="17" t="s">
        <v>6473</v>
      </c>
      <c r="D254" s="17" t="s">
        <v>7255</v>
      </c>
      <c r="E254" s="17" t="s">
        <v>4189</v>
      </c>
      <c r="F254" s="17" t="s">
        <v>7256</v>
      </c>
      <c r="G254" s="18">
        <v>7</v>
      </c>
      <c r="H254" s="18">
        <v>9</v>
      </c>
      <c r="I254" s="19">
        <v>0</v>
      </c>
      <c r="J254" s="20">
        <v>1</v>
      </c>
      <c r="K254" s="21">
        <v>0</v>
      </c>
      <c r="L254" s="22">
        <v>0</v>
      </c>
      <c r="M254" s="43" t="s">
        <v>19737</v>
      </c>
      <c r="N254" s="43"/>
      <c r="O254" s="43"/>
      <c r="P254" s="43"/>
      <c r="Q254" s="43"/>
      <c r="R254" s="43"/>
    </row>
    <row r="255" spans="1:18" x14ac:dyDescent="0.3">
      <c r="A255" s="17" t="s">
        <v>7257</v>
      </c>
      <c r="B255" s="17" t="s">
        <v>7258</v>
      </c>
      <c r="C255" s="17" t="s">
        <v>7259</v>
      </c>
      <c r="D255" s="17" t="s">
        <v>6333</v>
      </c>
      <c r="E255" s="17" t="s">
        <v>4218</v>
      </c>
      <c r="F255" s="17" t="s">
        <v>7260</v>
      </c>
      <c r="G255" s="18">
        <v>7</v>
      </c>
      <c r="H255" s="18">
        <v>8</v>
      </c>
      <c r="I255" s="19">
        <v>0.57142857142857151</v>
      </c>
      <c r="J255" s="20">
        <v>0.42857142857142855</v>
      </c>
      <c r="K255" s="21">
        <v>0</v>
      </c>
      <c r="L255" s="22">
        <v>0</v>
      </c>
      <c r="M255" s="43" t="s">
        <v>19742</v>
      </c>
      <c r="N255" s="43"/>
      <c r="O255" s="43"/>
      <c r="P255" s="43"/>
      <c r="Q255" s="43"/>
      <c r="R255" s="43"/>
    </row>
    <row r="256" spans="1:18" x14ac:dyDescent="0.3">
      <c r="A256" s="17" t="s">
        <v>4282</v>
      </c>
      <c r="B256" s="17" t="s">
        <v>7261</v>
      </c>
      <c r="C256" s="17" t="s">
        <v>7262</v>
      </c>
      <c r="D256" s="17" t="s">
        <v>7263</v>
      </c>
      <c r="E256" s="17" t="s">
        <v>4285</v>
      </c>
      <c r="F256" s="17" t="s">
        <v>7264</v>
      </c>
      <c r="G256" s="18">
        <v>6</v>
      </c>
      <c r="H256" s="18">
        <v>6</v>
      </c>
      <c r="I256" s="19">
        <v>0</v>
      </c>
      <c r="J256" s="20">
        <v>0</v>
      </c>
      <c r="K256" s="21">
        <v>0</v>
      </c>
      <c r="L256" s="22">
        <v>1</v>
      </c>
      <c r="M256" s="43" t="s">
        <v>19738</v>
      </c>
      <c r="N256" s="43"/>
      <c r="O256" s="43"/>
      <c r="P256" s="43"/>
      <c r="Q256" s="43"/>
      <c r="R256" s="43"/>
    </row>
    <row r="257" spans="1:18" x14ac:dyDescent="0.3">
      <c r="A257" s="17" t="s">
        <v>7265</v>
      </c>
      <c r="B257" s="17" t="s">
        <v>7266</v>
      </c>
      <c r="C257" s="17" t="s">
        <v>7267</v>
      </c>
      <c r="D257" s="17" t="s">
        <v>7268</v>
      </c>
      <c r="E257" s="17" t="s">
        <v>6492</v>
      </c>
      <c r="F257" s="17" t="s">
        <v>7269</v>
      </c>
      <c r="G257" s="18">
        <v>6</v>
      </c>
      <c r="H257" s="18">
        <v>13</v>
      </c>
      <c r="I257" s="19">
        <v>0.5</v>
      </c>
      <c r="J257" s="20">
        <v>0.5</v>
      </c>
      <c r="K257" s="21">
        <v>0</v>
      </c>
      <c r="L257" s="22">
        <v>0</v>
      </c>
      <c r="M257" s="43" t="s">
        <v>19736</v>
      </c>
      <c r="N257" s="43"/>
      <c r="O257" s="43"/>
      <c r="P257" s="43"/>
      <c r="Q257" s="43"/>
      <c r="R257" s="43"/>
    </row>
    <row r="258" spans="1:18" x14ac:dyDescent="0.3">
      <c r="A258" s="17" t="s">
        <v>7270</v>
      </c>
      <c r="B258" s="17" t="s">
        <v>7271</v>
      </c>
      <c r="C258" s="17" t="s">
        <v>7272</v>
      </c>
      <c r="D258" s="17" t="s">
        <v>6333</v>
      </c>
      <c r="E258" s="17" t="s">
        <v>7273</v>
      </c>
      <c r="F258" s="17" t="s">
        <v>7274</v>
      </c>
      <c r="G258" s="18">
        <v>6</v>
      </c>
      <c r="H258" s="18">
        <v>7</v>
      </c>
      <c r="I258" s="19">
        <v>0</v>
      </c>
      <c r="J258" s="20">
        <v>1</v>
      </c>
      <c r="K258" s="21">
        <v>0</v>
      </c>
      <c r="L258" s="22">
        <v>0</v>
      </c>
      <c r="M258" s="43" t="s">
        <v>19737</v>
      </c>
      <c r="N258" s="43"/>
      <c r="O258" s="43"/>
      <c r="P258" s="43"/>
      <c r="Q258" s="43"/>
      <c r="R258" s="43"/>
    </row>
    <row r="259" spans="1:18" x14ac:dyDescent="0.3">
      <c r="A259" s="17" t="s">
        <v>7275</v>
      </c>
      <c r="B259" s="17" t="s">
        <v>7276</v>
      </c>
      <c r="C259" s="17" t="s">
        <v>6725</v>
      </c>
      <c r="D259" s="17" t="s">
        <v>6333</v>
      </c>
      <c r="E259" s="17" t="s">
        <v>3748</v>
      </c>
      <c r="F259" s="17" t="s">
        <v>7277</v>
      </c>
      <c r="G259" s="18">
        <v>6</v>
      </c>
      <c r="H259" s="18">
        <v>13</v>
      </c>
      <c r="I259" s="19">
        <v>0.66666666666666674</v>
      </c>
      <c r="J259" s="20">
        <v>0.33333333333333337</v>
      </c>
      <c r="K259" s="21">
        <v>0</v>
      </c>
      <c r="L259" s="22">
        <v>0</v>
      </c>
      <c r="M259" s="43" t="s">
        <v>19736</v>
      </c>
      <c r="N259" s="43"/>
      <c r="O259" s="43"/>
      <c r="P259" s="43"/>
      <c r="Q259" s="43"/>
      <c r="R259" s="43"/>
    </row>
    <row r="260" spans="1:18" x14ac:dyDescent="0.3">
      <c r="A260" s="17" t="s">
        <v>7278</v>
      </c>
      <c r="B260" s="17" t="s">
        <v>7279</v>
      </c>
      <c r="C260" s="17" t="s">
        <v>7280</v>
      </c>
      <c r="D260" s="17" t="s">
        <v>6333</v>
      </c>
      <c r="E260" s="17" t="s">
        <v>6719</v>
      </c>
      <c r="F260" s="17" t="s">
        <v>7278</v>
      </c>
      <c r="G260" s="18">
        <v>6</v>
      </c>
      <c r="H260" s="18">
        <v>18</v>
      </c>
      <c r="I260" s="19">
        <v>0.5</v>
      </c>
      <c r="J260" s="20">
        <v>0.5</v>
      </c>
      <c r="K260" s="21">
        <v>0</v>
      </c>
      <c r="L260" s="22">
        <v>0</v>
      </c>
      <c r="M260" s="43" t="s">
        <v>19736</v>
      </c>
      <c r="N260" s="43"/>
      <c r="O260" s="43"/>
      <c r="P260" s="43"/>
      <c r="Q260" s="43"/>
      <c r="R260" s="43"/>
    </row>
    <row r="261" spans="1:18" x14ac:dyDescent="0.3">
      <c r="A261" s="17" t="s">
        <v>5552</v>
      </c>
      <c r="B261" s="17" t="s">
        <v>7281</v>
      </c>
      <c r="C261" s="17" t="s">
        <v>7282</v>
      </c>
      <c r="D261" s="17" t="s">
        <v>6333</v>
      </c>
      <c r="E261" s="17" t="s">
        <v>4267</v>
      </c>
      <c r="F261" s="17" t="s">
        <v>7283</v>
      </c>
      <c r="G261" s="18">
        <v>6</v>
      </c>
      <c r="H261" s="18">
        <v>11</v>
      </c>
      <c r="I261" s="19">
        <v>0</v>
      </c>
      <c r="J261" s="20">
        <v>0.33333333333333337</v>
      </c>
      <c r="K261" s="21">
        <v>0</v>
      </c>
      <c r="L261" s="22">
        <v>0.66666666666666674</v>
      </c>
      <c r="M261" s="43" t="s">
        <v>19738</v>
      </c>
      <c r="N261" s="43"/>
      <c r="O261" s="43"/>
      <c r="P261" s="43"/>
      <c r="Q261" s="43"/>
      <c r="R261" s="43"/>
    </row>
    <row r="262" spans="1:18" x14ac:dyDescent="0.3">
      <c r="A262" s="17" t="s">
        <v>3832</v>
      </c>
      <c r="B262" s="17" t="s">
        <v>7284</v>
      </c>
      <c r="C262" s="17" t="s">
        <v>6332</v>
      </c>
      <c r="D262" s="17" t="s">
        <v>6333</v>
      </c>
      <c r="E262" s="17" t="s">
        <v>3835</v>
      </c>
      <c r="F262" s="17" t="s">
        <v>7285</v>
      </c>
      <c r="G262" s="18">
        <v>6</v>
      </c>
      <c r="H262" s="18">
        <v>18</v>
      </c>
      <c r="I262" s="19">
        <v>0</v>
      </c>
      <c r="J262" s="20">
        <v>0</v>
      </c>
      <c r="K262" s="21">
        <v>1</v>
      </c>
      <c r="L262" s="22">
        <v>0</v>
      </c>
      <c r="M262" s="43" t="s">
        <v>19738</v>
      </c>
      <c r="N262" s="43"/>
      <c r="O262" s="43"/>
      <c r="P262" s="43"/>
      <c r="Q262" s="43"/>
      <c r="R262" s="43"/>
    </row>
    <row r="263" spans="1:18" x14ac:dyDescent="0.3">
      <c r="A263" s="17" t="s">
        <v>7286</v>
      </c>
      <c r="B263" s="17" t="s">
        <v>7287</v>
      </c>
      <c r="C263" s="17" t="s">
        <v>7288</v>
      </c>
      <c r="D263" s="17" t="s">
        <v>6405</v>
      </c>
      <c r="E263" s="17" t="s">
        <v>6644</v>
      </c>
      <c r="F263" s="17" t="s">
        <v>7289</v>
      </c>
      <c r="G263" s="18">
        <v>6</v>
      </c>
      <c r="H263" s="18">
        <v>8</v>
      </c>
      <c r="I263" s="19">
        <v>1</v>
      </c>
      <c r="J263" s="20">
        <v>0</v>
      </c>
      <c r="K263" s="21">
        <v>0</v>
      </c>
      <c r="L263" s="22">
        <v>0</v>
      </c>
      <c r="M263" s="43" t="s">
        <v>19736</v>
      </c>
      <c r="N263" s="43"/>
      <c r="O263" s="43"/>
      <c r="P263" s="43"/>
      <c r="Q263" s="43"/>
      <c r="R263" s="43"/>
    </row>
    <row r="264" spans="1:18" x14ac:dyDescent="0.3">
      <c r="A264" s="17" t="s">
        <v>7290</v>
      </c>
      <c r="B264" s="17" t="s">
        <v>7291</v>
      </c>
      <c r="C264" s="17" t="s">
        <v>6332</v>
      </c>
      <c r="D264" s="17" t="s">
        <v>6449</v>
      </c>
      <c r="E264" s="17" t="s">
        <v>6450</v>
      </c>
      <c r="F264" s="17" t="s">
        <v>7290</v>
      </c>
      <c r="G264" s="18">
        <v>6</v>
      </c>
      <c r="H264" s="18">
        <v>16</v>
      </c>
      <c r="I264" s="19">
        <v>0.66666666666666674</v>
      </c>
      <c r="J264" s="20">
        <v>0.33333333333333337</v>
      </c>
      <c r="K264" s="21">
        <v>0</v>
      </c>
      <c r="L264" s="22">
        <v>0</v>
      </c>
      <c r="M264" s="43" t="s">
        <v>19736</v>
      </c>
      <c r="N264" s="43"/>
      <c r="O264" s="43"/>
      <c r="P264" s="43"/>
      <c r="Q264" s="43"/>
      <c r="R264" s="43"/>
    </row>
    <row r="265" spans="1:18" x14ac:dyDescent="0.3">
      <c r="A265" s="17" t="s">
        <v>7292</v>
      </c>
      <c r="B265" s="17" t="s">
        <v>7293</v>
      </c>
      <c r="C265" s="17" t="s">
        <v>7294</v>
      </c>
      <c r="D265" s="17" t="s">
        <v>6333</v>
      </c>
      <c r="E265" s="17" t="s">
        <v>4432</v>
      </c>
      <c r="F265" s="17" t="s">
        <v>7295</v>
      </c>
      <c r="G265" s="18">
        <v>6</v>
      </c>
      <c r="H265" s="18">
        <v>7</v>
      </c>
      <c r="I265" s="19">
        <v>0.83333333333333326</v>
      </c>
      <c r="J265" s="20">
        <v>0.16666666666666669</v>
      </c>
      <c r="K265" s="21">
        <v>0</v>
      </c>
      <c r="L265" s="22">
        <v>0</v>
      </c>
      <c r="M265" s="43" t="s">
        <v>19736</v>
      </c>
      <c r="N265" s="43"/>
      <c r="O265" s="43"/>
      <c r="P265" s="43"/>
      <c r="Q265" s="43"/>
      <c r="R265" s="43"/>
    </row>
    <row r="266" spans="1:18" x14ac:dyDescent="0.3">
      <c r="A266" s="17" t="s">
        <v>7296</v>
      </c>
      <c r="B266" s="17" t="s">
        <v>7297</v>
      </c>
      <c r="C266" s="17" t="s">
        <v>6332</v>
      </c>
      <c r="D266" s="17" t="s">
        <v>7298</v>
      </c>
      <c r="E266" s="17" t="s">
        <v>6735</v>
      </c>
      <c r="F266" s="17" t="s">
        <v>7299</v>
      </c>
      <c r="G266" s="18">
        <v>6</v>
      </c>
      <c r="H266" s="18">
        <v>9</v>
      </c>
      <c r="I266" s="19">
        <v>0</v>
      </c>
      <c r="J266" s="20">
        <v>1</v>
      </c>
      <c r="K266" s="21">
        <v>0</v>
      </c>
      <c r="L266" s="22">
        <v>0</v>
      </c>
      <c r="M266" s="43" t="s">
        <v>19737</v>
      </c>
      <c r="N266" s="43"/>
      <c r="O266" s="43"/>
      <c r="P266" s="43"/>
      <c r="Q266" s="43"/>
      <c r="R266" s="43"/>
    </row>
    <row r="267" spans="1:18" x14ac:dyDescent="0.3">
      <c r="A267" s="17" t="s">
        <v>7300</v>
      </c>
      <c r="B267" s="17" t="s">
        <v>6806</v>
      </c>
      <c r="C267" s="17" t="s">
        <v>7301</v>
      </c>
      <c r="D267" s="17" t="s">
        <v>6381</v>
      </c>
      <c r="E267" s="17" t="s">
        <v>3907</v>
      </c>
      <c r="F267" s="17" t="s">
        <v>7302</v>
      </c>
      <c r="G267" s="18">
        <v>6</v>
      </c>
      <c r="H267" s="18">
        <v>6</v>
      </c>
      <c r="I267" s="19">
        <v>0.16666666666666669</v>
      </c>
      <c r="J267" s="20">
        <v>0.83333333333333326</v>
      </c>
      <c r="K267" s="21">
        <v>0</v>
      </c>
      <c r="L267" s="22">
        <v>0</v>
      </c>
      <c r="M267" s="43" t="s">
        <v>19736</v>
      </c>
      <c r="N267" s="43"/>
      <c r="O267" s="43"/>
      <c r="P267" s="43"/>
      <c r="Q267" s="43"/>
      <c r="R267" s="43"/>
    </row>
    <row r="268" spans="1:18" x14ac:dyDescent="0.3">
      <c r="A268" s="17" t="s">
        <v>7303</v>
      </c>
      <c r="B268" s="17" t="s">
        <v>7304</v>
      </c>
      <c r="C268" s="17" t="s">
        <v>7305</v>
      </c>
      <c r="D268" s="17" t="s">
        <v>6333</v>
      </c>
      <c r="E268" s="17" t="s">
        <v>7306</v>
      </c>
      <c r="F268" s="17" t="s">
        <v>7307</v>
      </c>
      <c r="G268" s="18">
        <v>6</v>
      </c>
      <c r="H268" s="18">
        <v>12</v>
      </c>
      <c r="I268" s="19">
        <v>0</v>
      </c>
      <c r="J268" s="20">
        <v>1</v>
      </c>
      <c r="K268" s="21">
        <v>0</v>
      </c>
      <c r="L268" s="22">
        <v>0</v>
      </c>
      <c r="M268" s="43" t="s">
        <v>19737</v>
      </c>
      <c r="N268" s="43"/>
      <c r="O268" s="43"/>
      <c r="P268" s="43"/>
      <c r="Q268" s="43"/>
      <c r="R268" s="43"/>
    </row>
    <row r="269" spans="1:18" x14ac:dyDescent="0.3">
      <c r="A269" s="17" t="s">
        <v>7308</v>
      </c>
      <c r="B269" s="17" t="s">
        <v>7309</v>
      </c>
      <c r="C269" s="17" t="s">
        <v>6332</v>
      </c>
      <c r="D269" s="17" t="s">
        <v>6449</v>
      </c>
      <c r="E269" s="17" t="s">
        <v>6450</v>
      </c>
      <c r="F269" s="17" t="s">
        <v>7308</v>
      </c>
      <c r="G269" s="18">
        <v>6</v>
      </c>
      <c r="H269" s="18">
        <v>10</v>
      </c>
      <c r="I269" s="19">
        <v>0</v>
      </c>
      <c r="J269" s="20">
        <v>1</v>
      </c>
      <c r="K269" s="21">
        <v>0</v>
      </c>
      <c r="L269" s="22">
        <v>0</v>
      </c>
      <c r="M269" s="43" t="s">
        <v>19736</v>
      </c>
      <c r="N269" s="43"/>
      <c r="O269" s="43"/>
      <c r="P269" s="43"/>
      <c r="Q269" s="43"/>
      <c r="R269" s="43"/>
    </row>
    <row r="270" spans="1:18" x14ac:dyDescent="0.3">
      <c r="A270" s="17" t="s">
        <v>7310</v>
      </c>
      <c r="B270" s="17" t="s">
        <v>7311</v>
      </c>
      <c r="C270" s="17" t="s">
        <v>7312</v>
      </c>
      <c r="D270" s="17" t="s">
        <v>7313</v>
      </c>
      <c r="E270" s="17" t="s">
        <v>7180</v>
      </c>
      <c r="F270" s="17" t="s">
        <v>7314</v>
      </c>
      <c r="G270" s="18">
        <v>6</v>
      </c>
      <c r="H270" s="18">
        <v>15</v>
      </c>
      <c r="I270" s="19">
        <v>1</v>
      </c>
      <c r="J270" s="20">
        <v>0</v>
      </c>
      <c r="K270" s="21">
        <v>0</v>
      </c>
      <c r="L270" s="22">
        <v>0</v>
      </c>
      <c r="M270" s="43" t="s">
        <v>19736</v>
      </c>
      <c r="N270" s="43"/>
      <c r="O270" s="43"/>
      <c r="P270" s="43"/>
      <c r="Q270" s="43"/>
      <c r="R270" s="43"/>
    </row>
    <row r="271" spans="1:18" x14ac:dyDescent="0.3">
      <c r="A271" s="17" t="s">
        <v>7315</v>
      </c>
      <c r="B271" s="17" t="s">
        <v>7316</v>
      </c>
      <c r="C271" s="17" t="s">
        <v>7317</v>
      </c>
      <c r="D271" s="17" t="s">
        <v>7318</v>
      </c>
      <c r="E271" s="17" t="s">
        <v>7319</v>
      </c>
      <c r="F271" s="17" t="s">
        <v>7315</v>
      </c>
      <c r="G271" s="18">
        <v>6</v>
      </c>
      <c r="H271" s="18">
        <v>8</v>
      </c>
      <c r="I271" s="19">
        <v>0</v>
      </c>
      <c r="J271" s="20">
        <v>1</v>
      </c>
      <c r="K271" s="21">
        <v>0</v>
      </c>
      <c r="L271" s="22">
        <v>0</v>
      </c>
      <c r="M271" s="43" t="s">
        <v>19736</v>
      </c>
      <c r="N271" s="43"/>
      <c r="O271" s="43"/>
      <c r="P271" s="43"/>
      <c r="Q271" s="43"/>
      <c r="R271" s="43"/>
    </row>
    <row r="272" spans="1:18" x14ac:dyDescent="0.3">
      <c r="A272" s="17" t="s">
        <v>7320</v>
      </c>
      <c r="B272" s="17" t="s">
        <v>7321</v>
      </c>
      <c r="C272" s="17" t="s">
        <v>7322</v>
      </c>
      <c r="D272" s="17" t="s">
        <v>6405</v>
      </c>
      <c r="E272" s="17" t="s">
        <v>6365</v>
      </c>
      <c r="F272" s="17" t="s">
        <v>7320</v>
      </c>
      <c r="G272" s="18">
        <v>6</v>
      </c>
      <c r="H272" s="18">
        <v>8</v>
      </c>
      <c r="I272" s="19">
        <v>1</v>
      </c>
      <c r="J272" s="20">
        <v>0</v>
      </c>
      <c r="K272" s="21">
        <v>0</v>
      </c>
      <c r="L272" s="22">
        <v>0</v>
      </c>
      <c r="M272" s="43" t="s">
        <v>19736</v>
      </c>
      <c r="N272" s="43"/>
      <c r="O272" s="43"/>
      <c r="P272" s="43"/>
      <c r="Q272" s="43"/>
      <c r="R272" s="43"/>
    </row>
    <row r="273" spans="1:18" x14ac:dyDescent="0.3">
      <c r="A273" s="17" t="s">
        <v>7323</v>
      </c>
      <c r="B273" s="17" t="s">
        <v>7324</v>
      </c>
      <c r="C273" s="17" t="s">
        <v>6677</v>
      </c>
      <c r="D273" s="17" t="s">
        <v>7325</v>
      </c>
      <c r="E273" s="17" t="s">
        <v>6678</v>
      </c>
      <c r="F273" s="17" t="s">
        <v>7326</v>
      </c>
      <c r="G273" s="18">
        <v>6</v>
      </c>
      <c r="H273" s="18">
        <v>13</v>
      </c>
      <c r="I273" s="19">
        <v>0.16666666666666669</v>
      </c>
      <c r="J273" s="20">
        <v>0.83333333333333326</v>
      </c>
      <c r="K273" s="21">
        <v>0</v>
      </c>
      <c r="L273" s="22">
        <v>0</v>
      </c>
      <c r="M273" s="43" t="s">
        <v>19736</v>
      </c>
      <c r="N273" s="43"/>
      <c r="O273" s="43"/>
      <c r="P273" s="43"/>
      <c r="Q273" s="43"/>
      <c r="R273" s="43"/>
    </row>
    <row r="274" spans="1:18" x14ac:dyDescent="0.3">
      <c r="A274" s="17" t="s">
        <v>7327</v>
      </c>
      <c r="B274" s="17" t="s">
        <v>7328</v>
      </c>
      <c r="C274" s="17" t="s">
        <v>6332</v>
      </c>
      <c r="D274" s="17" t="s">
        <v>6815</v>
      </c>
      <c r="E274" s="17" t="s">
        <v>3796</v>
      </c>
      <c r="F274" s="17" t="s">
        <v>7329</v>
      </c>
      <c r="G274" s="18">
        <v>6</v>
      </c>
      <c r="H274" s="18">
        <v>6</v>
      </c>
      <c r="I274" s="19">
        <v>0.5</v>
      </c>
      <c r="J274" s="20">
        <v>0.5</v>
      </c>
      <c r="K274" s="21">
        <v>0</v>
      </c>
      <c r="L274" s="22">
        <v>0</v>
      </c>
      <c r="M274" s="43" t="s">
        <v>19736</v>
      </c>
      <c r="N274" s="43"/>
      <c r="O274" s="43"/>
      <c r="P274" s="43"/>
      <c r="Q274" s="43"/>
      <c r="R274" s="43"/>
    </row>
    <row r="275" spans="1:18" x14ac:dyDescent="0.3">
      <c r="A275" s="17" t="s">
        <v>7330</v>
      </c>
      <c r="B275" s="17" t="s">
        <v>7331</v>
      </c>
      <c r="C275" s="17" t="s">
        <v>7332</v>
      </c>
      <c r="D275" s="17" t="s">
        <v>6333</v>
      </c>
      <c r="E275" s="17" t="s">
        <v>4391</v>
      </c>
      <c r="F275" s="17" t="s">
        <v>7333</v>
      </c>
      <c r="G275" s="18">
        <v>6</v>
      </c>
      <c r="H275" s="18">
        <v>11</v>
      </c>
      <c r="I275" s="19">
        <v>0.5</v>
      </c>
      <c r="J275" s="20">
        <v>0.5</v>
      </c>
      <c r="K275" s="21">
        <v>0</v>
      </c>
      <c r="L275" s="22">
        <v>0</v>
      </c>
      <c r="M275" s="43" t="s">
        <v>19736</v>
      </c>
      <c r="N275" s="43"/>
      <c r="O275" s="43"/>
      <c r="P275" s="43"/>
      <c r="Q275" s="43"/>
      <c r="R275" s="43"/>
    </row>
    <row r="276" spans="1:18" x14ac:dyDescent="0.3">
      <c r="A276" s="17" t="s">
        <v>7334</v>
      </c>
      <c r="B276" s="17" t="s">
        <v>7335</v>
      </c>
      <c r="C276" s="17" t="s">
        <v>7336</v>
      </c>
      <c r="D276" s="17" t="s">
        <v>6560</v>
      </c>
      <c r="E276" s="17" t="s">
        <v>6561</v>
      </c>
      <c r="F276" s="17" t="s">
        <v>7337</v>
      </c>
      <c r="G276" s="18">
        <v>6</v>
      </c>
      <c r="H276" s="18">
        <v>9</v>
      </c>
      <c r="I276" s="19">
        <v>0.33333333333333337</v>
      </c>
      <c r="J276" s="20">
        <v>0.66666666666666674</v>
      </c>
      <c r="K276" s="21">
        <v>0</v>
      </c>
      <c r="L276" s="22">
        <v>0</v>
      </c>
      <c r="M276" s="43" t="s">
        <v>19736</v>
      </c>
      <c r="N276" s="43"/>
      <c r="O276" s="43"/>
      <c r="P276" s="43"/>
      <c r="Q276" s="43"/>
      <c r="R276" s="43"/>
    </row>
    <row r="277" spans="1:18" x14ac:dyDescent="0.3">
      <c r="A277" s="17" t="s">
        <v>7338</v>
      </c>
      <c r="B277" s="17" t="s">
        <v>7339</v>
      </c>
      <c r="C277" s="17" t="s">
        <v>6332</v>
      </c>
      <c r="D277" s="17" t="s">
        <v>7340</v>
      </c>
      <c r="E277" s="17" t="s">
        <v>3822</v>
      </c>
      <c r="F277" s="17" t="s">
        <v>7341</v>
      </c>
      <c r="G277" s="18">
        <v>6</v>
      </c>
      <c r="H277" s="18">
        <v>8</v>
      </c>
      <c r="I277" s="19">
        <v>0</v>
      </c>
      <c r="J277" s="20">
        <v>1</v>
      </c>
      <c r="K277" s="21">
        <v>0</v>
      </c>
      <c r="L277" s="22">
        <v>0</v>
      </c>
      <c r="M277" s="43" t="s">
        <v>19736</v>
      </c>
      <c r="N277" s="43"/>
      <c r="O277" s="43"/>
      <c r="P277" s="43"/>
      <c r="Q277" s="43"/>
      <c r="R277" s="43"/>
    </row>
    <row r="278" spans="1:18" x14ac:dyDescent="0.3">
      <c r="A278" s="17" t="s">
        <v>7342</v>
      </c>
      <c r="B278" s="17" t="s">
        <v>7343</v>
      </c>
      <c r="C278" s="17" t="s">
        <v>6332</v>
      </c>
      <c r="D278" s="17" t="s">
        <v>6333</v>
      </c>
      <c r="E278" s="17" t="s">
        <v>6739</v>
      </c>
      <c r="F278" s="17" t="s">
        <v>7344</v>
      </c>
      <c r="G278" s="18">
        <v>6</v>
      </c>
      <c r="H278" s="18">
        <v>9</v>
      </c>
      <c r="I278" s="19">
        <v>0.16666666666666669</v>
      </c>
      <c r="J278" s="20">
        <v>0.83333333333333326</v>
      </c>
      <c r="K278" s="21">
        <v>0</v>
      </c>
      <c r="L278" s="22">
        <v>0</v>
      </c>
      <c r="M278" s="43" t="s">
        <v>19736</v>
      </c>
      <c r="N278" s="43"/>
      <c r="O278" s="43"/>
      <c r="P278" s="43"/>
      <c r="Q278" s="43"/>
      <c r="R278" s="43"/>
    </row>
    <row r="279" spans="1:18" x14ac:dyDescent="0.3">
      <c r="A279" s="17" t="s">
        <v>7345</v>
      </c>
      <c r="B279" s="17" t="s">
        <v>7346</v>
      </c>
      <c r="C279" s="17" t="s">
        <v>6332</v>
      </c>
      <c r="D279" s="17" t="s">
        <v>6449</v>
      </c>
      <c r="E279" s="17" t="s">
        <v>6450</v>
      </c>
      <c r="F279" s="17" t="s">
        <v>7345</v>
      </c>
      <c r="G279" s="18">
        <v>6</v>
      </c>
      <c r="H279" s="18">
        <v>8</v>
      </c>
      <c r="I279" s="19">
        <v>0</v>
      </c>
      <c r="J279" s="20">
        <v>1</v>
      </c>
      <c r="K279" s="21">
        <v>0</v>
      </c>
      <c r="L279" s="22">
        <v>0</v>
      </c>
      <c r="M279" s="43" t="s">
        <v>19737</v>
      </c>
      <c r="N279" s="43"/>
      <c r="O279" s="43"/>
      <c r="P279" s="43"/>
      <c r="Q279" s="43"/>
      <c r="R279" s="43"/>
    </row>
    <row r="280" spans="1:18" x14ac:dyDescent="0.3">
      <c r="A280" s="17" t="s">
        <v>7347</v>
      </c>
      <c r="B280" s="17" t="s">
        <v>7348</v>
      </c>
      <c r="C280" s="17" t="s">
        <v>6332</v>
      </c>
      <c r="D280" s="17" t="s">
        <v>6333</v>
      </c>
      <c r="E280" s="17" t="s">
        <v>3721</v>
      </c>
      <c r="F280" s="17" t="s">
        <v>7349</v>
      </c>
      <c r="G280" s="18">
        <v>6</v>
      </c>
      <c r="H280" s="18">
        <v>6</v>
      </c>
      <c r="I280" s="19">
        <v>0.83333333333333326</v>
      </c>
      <c r="J280" s="20">
        <v>0.16666666666666669</v>
      </c>
      <c r="K280" s="21">
        <v>0</v>
      </c>
      <c r="L280" s="22">
        <v>0</v>
      </c>
      <c r="M280" s="43" t="s">
        <v>19736</v>
      </c>
      <c r="N280" s="43"/>
      <c r="O280" s="43"/>
      <c r="P280" s="43"/>
      <c r="Q280" s="43"/>
      <c r="R280" s="43"/>
    </row>
    <row r="281" spans="1:18" x14ac:dyDescent="0.3">
      <c r="A281" s="17" t="s">
        <v>7350</v>
      </c>
      <c r="B281" s="17" t="s">
        <v>7351</v>
      </c>
      <c r="C281" s="17" t="s">
        <v>7352</v>
      </c>
      <c r="D281" s="17" t="s">
        <v>7353</v>
      </c>
      <c r="E281" s="17" t="s">
        <v>7354</v>
      </c>
      <c r="F281" s="17" t="s">
        <v>7355</v>
      </c>
      <c r="G281" s="18">
        <v>6</v>
      </c>
      <c r="H281" s="18">
        <v>9</v>
      </c>
      <c r="I281" s="19">
        <v>0.66666666666666674</v>
      </c>
      <c r="J281" s="20">
        <v>0.33333333333333337</v>
      </c>
      <c r="K281" s="21">
        <v>0</v>
      </c>
      <c r="L281" s="22">
        <v>0</v>
      </c>
      <c r="M281" s="43" t="s">
        <v>19736</v>
      </c>
      <c r="N281" s="43"/>
      <c r="O281" s="43"/>
      <c r="P281" s="43"/>
      <c r="Q281" s="43"/>
      <c r="R281" s="43"/>
    </row>
    <row r="282" spans="1:18" x14ac:dyDescent="0.3">
      <c r="A282" s="17" t="s">
        <v>7356</v>
      </c>
      <c r="B282" s="17" t="s">
        <v>7357</v>
      </c>
      <c r="C282" s="17" t="s">
        <v>6581</v>
      </c>
      <c r="D282" s="17" t="s">
        <v>7358</v>
      </c>
      <c r="E282" s="17" t="s">
        <v>6583</v>
      </c>
      <c r="F282" s="17" t="s">
        <v>7359</v>
      </c>
      <c r="G282" s="18">
        <v>6</v>
      </c>
      <c r="H282" s="18">
        <v>8</v>
      </c>
      <c r="I282" s="19">
        <v>0.16666666666666669</v>
      </c>
      <c r="J282" s="20">
        <v>0.83333333333333326</v>
      </c>
      <c r="K282" s="21">
        <v>0</v>
      </c>
      <c r="L282" s="22">
        <v>0</v>
      </c>
      <c r="M282" s="43" t="s">
        <v>19736</v>
      </c>
      <c r="N282" s="43"/>
      <c r="O282" s="43"/>
      <c r="P282" s="43"/>
      <c r="Q282" s="43"/>
      <c r="R282" s="43"/>
    </row>
    <row r="283" spans="1:18" x14ac:dyDescent="0.3">
      <c r="A283" s="17" t="s">
        <v>7360</v>
      </c>
      <c r="B283" s="17" t="s">
        <v>7361</v>
      </c>
      <c r="C283" s="17" t="s">
        <v>6332</v>
      </c>
      <c r="D283" s="17" t="s">
        <v>7362</v>
      </c>
      <c r="E283" s="17" t="s">
        <v>7363</v>
      </c>
      <c r="F283" s="17" t="s">
        <v>7364</v>
      </c>
      <c r="G283" s="18">
        <v>6</v>
      </c>
      <c r="H283" s="18">
        <v>6</v>
      </c>
      <c r="I283" s="19">
        <v>0</v>
      </c>
      <c r="J283" s="20">
        <v>1</v>
      </c>
      <c r="K283" s="21">
        <v>0</v>
      </c>
      <c r="L283" s="22">
        <v>0</v>
      </c>
      <c r="M283" s="43" t="s">
        <v>19737</v>
      </c>
      <c r="N283" s="43"/>
      <c r="O283" s="43"/>
      <c r="P283" s="43"/>
      <c r="Q283" s="43"/>
      <c r="R283" s="43"/>
    </row>
    <row r="284" spans="1:18" x14ac:dyDescent="0.3">
      <c r="A284" s="17" t="s">
        <v>7365</v>
      </c>
      <c r="B284" s="17" t="s">
        <v>7366</v>
      </c>
      <c r="C284" s="17" t="s">
        <v>6328</v>
      </c>
      <c r="D284" s="17" t="s">
        <v>6508</v>
      </c>
      <c r="E284" s="17" t="s">
        <v>5426</v>
      </c>
      <c r="F284" s="17" t="s">
        <v>7367</v>
      </c>
      <c r="G284" s="18">
        <v>6</v>
      </c>
      <c r="H284" s="18">
        <v>8</v>
      </c>
      <c r="I284" s="19">
        <v>0.33333333333333337</v>
      </c>
      <c r="J284" s="20">
        <v>0.66666666666666674</v>
      </c>
      <c r="K284" s="21">
        <v>0</v>
      </c>
      <c r="L284" s="22">
        <v>0</v>
      </c>
      <c r="M284" s="43" t="s">
        <v>19736</v>
      </c>
      <c r="N284" s="43"/>
      <c r="O284" s="43"/>
      <c r="P284" s="43"/>
      <c r="Q284" s="43"/>
      <c r="R284" s="43"/>
    </row>
    <row r="285" spans="1:18" x14ac:dyDescent="0.3">
      <c r="A285" s="17" t="s">
        <v>7368</v>
      </c>
      <c r="B285" s="17" t="s">
        <v>6828</v>
      </c>
      <c r="C285" s="17" t="s">
        <v>7369</v>
      </c>
      <c r="D285" s="17" t="s">
        <v>6333</v>
      </c>
      <c r="E285" s="17" t="s">
        <v>6830</v>
      </c>
      <c r="F285" s="17" t="s">
        <v>7370</v>
      </c>
      <c r="G285" s="18">
        <v>6</v>
      </c>
      <c r="H285" s="18">
        <v>12</v>
      </c>
      <c r="I285" s="19">
        <v>0</v>
      </c>
      <c r="J285" s="20">
        <v>1</v>
      </c>
      <c r="K285" s="21">
        <v>0</v>
      </c>
      <c r="L285" s="22">
        <v>0</v>
      </c>
      <c r="M285" s="43" t="s">
        <v>19737</v>
      </c>
      <c r="N285" s="43"/>
      <c r="O285" s="43"/>
      <c r="P285" s="43"/>
      <c r="Q285" s="43"/>
      <c r="R285" s="43"/>
    </row>
    <row r="286" spans="1:18" x14ac:dyDescent="0.3">
      <c r="A286" s="17" t="s">
        <v>7371</v>
      </c>
      <c r="B286" s="17" t="s">
        <v>7372</v>
      </c>
      <c r="C286" s="17" t="s">
        <v>7050</v>
      </c>
      <c r="D286" s="17" t="s">
        <v>6323</v>
      </c>
      <c r="E286" s="17" t="s">
        <v>7140</v>
      </c>
      <c r="F286" s="17" t="s">
        <v>7371</v>
      </c>
      <c r="G286" s="18">
        <v>6</v>
      </c>
      <c r="H286" s="18">
        <v>17</v>
      </c>
      <c r="I286" s="19">
        <v>0.16666666666666669</v>
      </c>
      <c r="J286" s="20">
        <v>0.83333333333333326</v>
      </c>
      <c r="K286" s="21">
        <v>0</v>
      </c>
      <c r="L286" s="22">
        <v>0</v>
      </c>
      <c r="M286" s="43" t="s">
        <v>19736</v>
      </c>
      <c r="N286" s="43"/>
      <c r="O286" s="43"/>
      <c r="P286" s="43"/>
      <c r="Q286" s="43"/>
      <c r="R286" s="43"/>
    </row>
    <row r="287" spans="1:18" x14ac:dyDescent="0.3">
      <c r="A287" s="17" t="s">
        <v>7373</v>
      </c>
      <c r="B287" s="17" t="s">
        <v>7374</v>
      </c>
      <c r="C287" s="17" t="s">
        <v>7375</v>
      </c>
      <c r="D287" s="17" t="s">
        <v>7376</v>
      </c>
      <c r="E287" s="17" t="s">
        <v>7377</v>
      </c>
      <c r="F287" s="17" t="s">
        <v>7378</v>
      </c>
      <c r="G287" s="18">
        <v>6</v>
      </c>
      <c r="H287" s="18">
        <v>6</v>
      </c>
      <c r="I287" s="19">
        <v>0</v>
      </c>
      <c r="J287" s="20">
        <v>1</v>
      </c>
      <c r="K287" s="21">
        <v>0</v>
      </c>
      <c r="L287" s="22">
        <v>0</v>
      </c>
      <c r="M287" s="43" t="s">
        <v>19736</v>
      </c>
      <c r="N287" s="43"/>
      <c r="O287" s="43"/>
      <c r="P287" s="43"/>
      <c r="Q287" s="43"/>
      <c r="R287" s="43"/>
    </row>
    <row r="288" spans="1:18" x14ac:dyDescent="0.3">
      <c r="A288" s="17" t="s">
        <v>7379</v>
      </c>
      <c r="B288" s="17" t="s">
        <v>7380</v>
      </c>
      <c r="C288" s="17" t="s">
        <v>6332</v>
      </c>
      <c r="D288" s="17" t="s">
        <v>6449</v>
      </c>
      <c r="E288" s="17" t="s">
        <v>6450</v>
      </c>
      <c r="F288" s="17" t="s">
        <v>7379</v>
      </c>
      <c r="G288" s="18">
        <v>6</v>
      </c>
      <c r="H288" s="18">
        <v>12</v>
      </c>
      <c r="I288" s="19">
        <v>0.33333333333333337</v>
      </c>
      <c r="J288" s="20">
        <v>0.66666666666666674</v>
      </c>
      <c r="K288" s="21">
        <v>0</v>
      </c>
      <c r="L288" s="22">
        <v>0</v>
      </c>
      <c r="M288" s="43" t="s">
        <v>19736</v>
      </c>
      <c r="N288" s="43"/>
      <c r="O288" s="43"/>
      <c r="P288" s="43"/>
      <c r="Q288" s="43"/>
      <c r="R288" s="43"/>
    </row>
    <row r="289" spans="1:18" x14ac:dyDescent="0.3">
      <c r="A289" s="17" t="s">
        <v>7381</v>
      </c>
      <c r="B289" s="17" t="s">
        <v>7382</v>
      </c>
      <c r="C289" s="17" t="s">
        <v>7383</v>
      </c>
      <c r="D289" s="17" t="s">
        <v>6333</v>
      </c>
      <c r="E289" s="17" t="s">
        <v>7384</v>
      </c>
      <c r="F289" s="17" t="s">
        <v>7385</v>
      </c>
      <c r="G289" s="18">
        <v>6</v>
      </c>
      <c r="H289" s="18">
        <v>6</v>
      </c>
      <c r="I289" s="19">
        <v>0</v>
      </c>
      <c r="J289" s="20">
        <v>1</v>
      </c>
      <c r="K289" s="21">
        <v>0</v>
      </c>
      <c r="L289" s="22">
        <v>0</v>
      </c>
      <c r="M289" s="43" t="s">
        <v>19736</v>
      </c>
      <c r="N289" s="43"/>
      <c r="O289" s="43"/>
      <c r="P289" s="43"/>
      <c r="Q289" s="43"/>
      <c r="R289" s="43"/>
    </row>
    <row r="290" spans="1:18" x14ac:dyDescent="0.3">
      <c r="A290" s="17" t="s">
        <v>7386</v>
      </c>
      <c r="B290" s="17" t="s">
        <v>7182</v>
      </c>
      <c r="C290" s="17" t="s">
        <v>7387</v>
      </c>
      <c r="D290" s="17" t="s">
        <v>6895</v>
      </c>
      <c r="E290" s="17" t="s">
        <v>6450</v>
      </c>
      <c r="F290" s="17" t="s">
        <v>7386</v>
      </c>
      <c r="G290" s="18">
        <v>6</v>
      </c>
      <c r="H290" s="18">
        <v>7</v>
      </c>
      <c r="I290" s="19">
        <v>0</v>
      </c>
      <c r="J290" s="20">
        <v>1</v>
      </c>
      <c r="K290" s="21">
        <v>0</v>
      </c>
      <c r="L290" s="22">
        <v>0</v>
      </c>
      <c r="M290" s="43" t="s">
        <v>19736</v>
      </c>
      <c r="N290" s="43"/>
      <c r="O290" s="43"/>
      <c r="P290" s="43"/>
      <c r="Q290" s="43"/>
      <c r="R290" s="43"/>
    </row>
    <row r="291" spans="1:18" x14ac:dyDescent="0.3">
      <c r="A291" s="17" t="s">
        <v>5304</v>
      </c>
      <c r="B291" s="17" t="s">
        <v>5305</v>
      </c>
      <c r="C291" s="17" t="s">
        <v>7388</v>
      </c>
      <c r="D291" s="17" t="s">
        <v>6333</v>
      </c>
      <c r="E291" s="17" t="s">
        <v>4267</v>
      </c>
      <c r="F291" s="17" t="s">
        <v>7389</v>
      </c>
      <c r="G291" s="18">
        <v>6</v>
      </c>
      <c r="H291" s="18">
        <v>8</v>
      </c>
      <c r="I291" s="19">
        <v>0</v>
      </c>
      <c r="J291" s="20">
        <v>0</v>
      </c>
      <c r="K291" s="21">
        <v>0</v>
      </c>
      <c r="L291" s="22">
        <v>1</v>
      </c>
      <c r="M291" s="43" t="s">
        <v>19738</v>
      </c>
      <c r="N291" s="43"/>
      <c r="O291" s="43"/>
      <c r="P291" s="43"/>
      <c r="Q291" s="43"/>
      <c r="R291" s="43"/>
    </row>
    <row r="292" spans="1:18" x14ac:dyDescent="0.3">
      <c r="A292" s="17" t="s">
        <v>7390</v>
      </c>
      <c r="B292" s="17" t="s">
        <v>7391</v>
      </c>
      <c r="C292" s="17" t="s">
        <v>7392</v>
      </c>
      <c r="D292" s="17" t="s">
        <v>6389</v>
      </c>
      <c r="E292" s="17" t="s">
        <v>6365</v>
      </c>
      <c r="F292" s="17" t="s">
        <v>7390</v>
      </c>
      <c r="G292" s="18">
        <v>6</v>
      </c>
      <c r="H292" s="18">
        <v>11</v>
      </c>
      <c r="I292" s="19">
        <v>1</v>
      </c>
      <c r="J292" s="20">
        <v>0</v>
      </c>
      <c r="K292" s="21">
        <v>0</v>
      </c>
      <c r="L292" s="22">
        <v>0</v>
      </c>
      <c r="M292" s="43" t="s">
        <v>19736</v>
      </c>
      <c r="N292" s="43"/>
      <c r="O292" s="43"/>
      <c r="P292" s="43"/>
      <c r="Q292" s="43"/>
      <c r="R292" s="43"/>
    </row>
    <row r="293" spans="1:18" x14ac:dyDescent="0.3">
      <c r="A293" s="17" t="s">
        <v>7393</v>
      </c>
      <c r="B293" s="17" t="s">
        <v>7394</v>
      </c>
      <c r="C293" s="17" t="s">
        <v>6332</v>
      </c>
      <c r="D293" s="17" t="s">
        <v>6333</v>
      </c>
      <c r="E293" s="17" t="s">
        <v>6739</v>
      </c>
      <c r="F293" s="17" t="s">
        <v>7395</v>
      </c>
      <c r="G293" s="18">
        <v>6</v>
      </c>
      <c r="H293" s="18">
        <v>7</v>
      </c>
      <c r="I293" s="19">
        <v>0</v>
      </c>
      <c r="J293" s="20">
        <v>1</v>
      </c>
      <c r="K293" s="21">
        <v>0</v>
      </c>
      <c r="L293" s="22">
        <v>0</v>
      </c>
      <c r="M293" s="43" t="s">
        <v>19735</v>
      </c>
      <c r="N293" s="43"/>
      <c r="O293" s="43"/>
      <c r="P293" s="43"/>
      <c r="Q293" s="43"/>
      <c r="R293" s="43"/>
    </row>
    <row r="294" spans="1:18" x14ac:dyDescent="0.3">
      <c r="A294" s="17" t="s">
        <v>7396</v>
      </c>
      <c r="B294" s="17" t="s">
        <v>7397</v>
      </c>
      <c r="C294" s="17" t="s">
        <v>6332</v>
      </c>
      <c r="D294" s="17" t="s">
        <v>6449</v>
      </c>
      <c r="E294" s="17" t="s">
        <v>6450</v>
      </c>
      <c r="F294" s="17" t="s">
        <v>7396</v>
      </c>
      <c r="G294" s="18">
        <v>6</v>
      </c>
      <c r="H294" s="18">
        <v>10</v>
      </c>
      <c r="I294" s="19">
        <v>0.33333333333333337</v>
      </c>
      <c r="J294" s="20">
        <v>0.66666666666666674</v>
      </c>
      <c r="K294" s="21">
        <v>0</v>
      </c>
      <c r="L294" s="22">
        <v>0</v>
      </c>
      <c r="M294" s="43" t="s">
        <v>19736</v>
      </c>
      <c r="N294" s="43"/>
      <c r="O294" s="43"/>
      <c r="P294" s="43"/>
      <c r="Q294" s="43"/>
      <c r="R294" s="43"/>
    </row>
    <row r="295" spans="1:18" x14ac:dyDescent="0.3">
      <c r="A295" s="17" t="s">
        <v>7398</v>
      </c>
      <c r="B295" s="17" t="s">
        <v>7399</v>
      </c>
      <c r="C295" s="17" t="s">
        <v>6332</v>
      </c>
      <c r="D295" s="17" t="s">
        <v>7400</v>
      </c>
      <c r="E295" s="17" t="s">
        <v>7401</v>
      </c>
      <c r="F295" s="17" t="s">
        <v>7402</v>
      </c>
      <c r="G295" s="18">
        <v>6</v>
      </c>
      <c r="H295" s="18">
        <v>7</v>
      </c>
      <c r="I295" s="19">
        <v>0</v>
      </c>
      <c r="J295" s="20">
        <v>1</v>
      </c>
      <c r="K295" s="21">
        <v>0</v>
      </c>
      <c r="L295" s="22">
        <v>0</v>
      </c>
      <c r="M295" s="43" t="s">
        <v>19737</v>
      </c>
      <c r="N295" s="43"/>
      <c r="O295" s="43"/>
      <c r="P295" s="43"/>
      <c r="Q295" s="43"/>
      <c r="R295" s="43"/>
    </row>
    <row r="296" spans="1:18" x14ac:dyDescent="0.3">
      <c r="A296" s="17" t="s">
        <v>7403</v>
      </c>
      <c r="B296" s="17" t="s">
        <v>7404</v>
      </c>
      <c r="C296" s="17" t="s">
        <v>6332</v>
      </c>
      <c r="D296" s="17" t="s">
        <v>7405</v>
      </c>
      <c r="E296" s="17" t="s">
        <v>6684</v>
      </c>
      <c r="F296" s="17" t="s">
        <v>7406</v>
      </c>
      <c r="G296" s="18">
        <v>6</v>
      </c>
      <c r="H296" s="18">
        <v>6</v>
      </c>
      <c r="I296" s="19">
        <v>0</v>
      </c>
      <c r="J296" s="20">
        <v>1</v>
      </c>
      <c r="K296" s="21">
        <v>0</v>
      </c>
      <c r="L296" s="22">
        <v>0</v>
      </c>
      <c r="M296" s="43" t="s">
        <v>19736</v>
      </c>
      <c r="N296" s="43"/>
      <c r="O296" s="43"/>
      <c r="P296" s="43"/>
      <c r="Q296" s="43"/>
      <c r="R296" s="43"/>
    </row>
    <row r="297" spans="1:18" x14ac:dyDescent="0.3">
      <c r="A297" s="17" t="s">
        <v>7407</v>
      </c>
      <c r="B297" s="17" t="s">
        <v>7408</v>
      </c>
      <c r="C297" s="17" t="s">
        <v>7115</v>
      </c>
      <c r="D297" s="17" t="s">
        <v>6333</v>
      </c>
      <c r="E297" s="17" t="s">
        <v>4337</v>
      </c>
      <c r="F297" s="17" t="s">
        <v>7409</v>
      </c>
      <c r="G297" s="18">
        <v>6</v>
      </c>
      <c r="H297" s="18">
        <v>12</v>
      </c>
      <c r="I297" s="19">
        <v>0</v>
      </c>
      <c r="J297" s="20">
        <v>1</v>
      </c>
      <c r="K297" s="21">
        <v>0</v>
      </c>
      <c r="L297" s="22">
        <v>0</v>
      </c>
      <c r="M297" s="43" t="s">
        <v>19737</v>
      </c>
      <c r="N297" s="43"/>
      <c r="O297" s="43"/>
      <c r="P297" s="43"/>
      <c r="Q297" s="43"/>
      <c r="R297" s="43"/>
    </row>
    <row r="298" spans="1:18" x14ac:dyDescent="0.3">
      <c r="A298" s="17" t="s">
        <v>7410</v>
      </c>
      <c r="B298" s="17" t="s">
        <v>7411</v>
      </c>
      <c r="C298" s="17" t="s">
        <v>7412</v>
      </c>
      <c r="D298" s="17" t="s">
        <v>7413</v>
      </c>
      <c r="E298" s="17" t="s">
        <v>6365</v>
      </c>
      <c r="F298" s="17" t="s">
        <v>7410</v>
      </c>
      <c r="G298" s="18">
        <v>6</v>
      </c>
      <c r="H298" s="18">
        <v>7</v>
      </c>
      <c r="I298" s="19">
        <v>0</v>
      </c>
      <c r="J298" s="20">
        <v>1</v>
      </c>
      <c r="K298" s="21">
        <v>0</v>
      </c>
      <c r="L298" s="22">
        <v>0</v>
      </c>
      <c r="M298" s="43" t="s">
        <v>19736</v>
      </c>
      <c r="N298" s="43"/>
      <c r="O298" s="43"/>
      <c r="P298" s="43"/>
      <c r="Q298" s="43"/>
      <c r="R298" s="43"/>
    </row>
    <row r="299" spans="1:18" x14ac:dyDescent="0.3">
      <c r="A299" s="17" t="s">
        <v>7414</v>
      </c>
      <c r="B299" s="17" t="s">
        <v>7415</v>
      </c>
      <c r="C299" s="17" t="s">
        <v>6332</v>
      </c>
      <c r="D299" s="17" t="s">
        <v>6938</v>
      </c>
      <c r="E299" s="17" t="s">
        <v>3822</v>
      </c>
      <c r="F299" s="17" t="s">
        <v>7416</v>
      </c>
      <c r="G299" s="18">
        <v>6</v>
      </c>
      <c r="H299" s="18">
        <v>6</v>
      </c>
      <c r="I299" s="19">
        <v>0</v>
      </c>
      <c r="J299" s="20">
        <v>1</v>
      </c>
      <c r="K299" s="21">
        <v>0</v>
      </c>
      <c r="L299" s="22">
        <v>0</v>
      </c>
      <c r="M299" s="43" t="s">
        <v>19737</v>
      </c>
      <c r="N299" s="43"/>
      <c r="O299" s="43"/>
      <c r="P299" s="43"/>
      <c r="Q299" s="43"/>
      <c r="R299" s="43"/>
    </row>
    <row r="300" spans="1:18" x14ac:dyDescent="0.3">
      <c r="A300" s="17" t="s">
        <v>7417</v>
      </c>
      <c r="B300" s="17" t="s">
        <v>7418</v>
      </c>
      <c r="C300" s="17" t="s">
        <v>7419</v>
      </c>
      <c r="D300" s="17" t="s">
        <v>6333</v>
      </c>
      <c r="E300" s="17" t="s">
        <v>6739</v>
      </c>
      <c r="F300" s="17" t="s">
        <v>7420</v>
      </c>
      <c r="G300" s="18">
        <v>6</v>
      </c>
      <c r="H300" s="18">
        <v>23</v>
      </c>
      <c r="I300" s="19">
        <v>0.83333333333333326</v>
      </c>
      <c r="J300" s="20">
        <v>0.16666666666666669</v>
      </c>
      <c r="K300" s="21">
        <v>0</v>
      </c>
      <c r="L300" s="22">
        <v>0</v>
      </c>
      <c r="M300" s="43" t="s">
        <v>19736</v>
      </c>
      <c r="N300" s="43"/>
      <c r="O300" s="43"/>
      <c r="P300" s="43"/>
      <c r="Q300" s="43"/>
      <c r="R300" s="43"/>
    </row>
    <row r="301" spans="1:18" x14ac:dyDescent="0.3">
      <c r="A301" s="17" t="s">
        <v>7421</v>
      </c>
      <c r="B301" s="17" t="s">
        <v>7422</v>
      </c>
      <c r="C301" s="17" t="s">
        <v>6413</v>
      </c>
      <c r="D301" s="17" t="s">
        <v>6375</v>
      </c>
      <c r="E301" s="17" t="s">
        <v>4285</v>
      </c>
      <c r="F301" s="17" t="s">
        <v>7423</v>
      </c>
      <c r="G301" s="18">
        <v>6</v>
      </c>
      <c r="H301" s="18">
        <v>11</v>
      </c>
      <c r="I301" s="19">
        <v>0.16666666666666669</v>
      </c>
      <c r="J301" s="20">
        <v>0.83333333333333326</v>
      </c>
      <c r="K301" s="21">
        <v>0</v>
      </c>
      <c r="L301" s="22">
        <v>0</v>
      </c>
      <c r="M301" s="43" t="s">
        <v>19736</v>
      </c>
      <c r="N301" s="43"/>
      <c r="O301" s="43"/>
      <c r="P301" s="43"/>
      <c r="Q301" s="43"/>
      <c r="R301" s="43"/>
    </row>
    <row r="302" spans="1:18" x14ac:dyDescent="0.3">
      <c r="A302" s="17" t="s">
        <v>7424</v>
      </c>
      <c r="B302" s="17" t="s">
        <v>7425</v>
      </c>
      <c r="C302" s="17" t="s">
        <v>6332</v>
      </c>
      <c r="D302" s="17" t="s">
        <v>6333</v>
      </c>
      <c r="E302" s="17" t="s">
        <v>5279</v>
      </c>
      <c r="F302" s="17" t="s">
        <v>7426</v>
      </c>
      <c r="G302" s="18">
        <v>6</v>
      </c>
      <c r="H302" s="18">
        <v>9</v>
      </c>
      <c r="I302" s="19">
        <v>0.5</v>
      </c>
      <c r="J302" s="20">
        <v>0.5</v>
      </c>
      <c r="K302" s="21">
        <v>0</v>
      </c>
      <c r="L302" s="22">
        <v>0</v>
      </c>
      <c r="M302" s="43" t="s">
        <v>19736</v>
      </c>
      <c r="N302" s="43"/>
      <c r="O302" s="43"/>
      <c r="P302" s="43"/>
      <c r="Q302" s="43"/>
      <c r="R302" s="43"/>
    </row>
    <row r="303" spans="1:18" x14ac:dyDescent="0.3">
      <c r="A303" s="17" t="s">
        <v>7427</v>
      </c>
      <c r="B303" s="17" t="s">
        <v>7428</v>
      </c>
      <c r="C303" s="17" t="s">
        <v>6332</v>
      </c>
      <c r="D303" s="17" t="s">
        <v>7429</v>
      </c>
      <c r="E303" s="17" t="s">
        <v>7430</v>
      </c>
      <c r="F303" s="17" t="s">
        <v>7431</v>
      </c>
      <c r="G303" s="18">
        <v>6</v>
      </c>
      <c r="H303" s="18">
        <v>10</v>
      </c>
      <c r="I303" s="19">
        <v>0</v>
      </c>
      <c r="J303" s="20">
        <v>1</v>
      </c>
      <c r="K303" s="21">
        <v>0</v>
      </c>
      <c r="L303" s="22">
        <v>0</v>
      </c>
      <c r="M303" s="43" t="s">
        <v>19737</v>
      </c>
      <c r="N303" s="43"/>
      <c r="O303" s="43"/>
      <c r="P303" s="43"/>
      <c r="Q303" s="43"/>
      <c r="R303" s="43"/>
    </row>
    <row r="304" spans="1:18" x14ac:dyDescent="0.3">
      <c r="A304" s="17" t="s">
        <v>7432</v>
      </c>
      <c r="B304" s="17" t="s">
        <v>7433</v>
      </c>
      <c r="C304" s="17" t="s">
        <v>6317</v>
      </c>
      <c r="D304" s="17" t="s">
        <v>7434</v>
      </c>
      <c r="E304" s="17" t="s">
        <v>7435</v>
      </c>
      <c r="F304" s="17" t="s">
        <v>7436</v>
      </c>
      <c r="G304" s="18">
        <v>6</v>
      </c>
      <c r="H304" s="18">
        <v>9</v>
      </c>
      <c r="I304" s="19">
        <v>0</v>
      </c>
      <c r="J304" s="20">
        <v>1</v>
      </c>
      <c r="K304" s="21">
        <v>0</v>
      </c>
      <c r="L304" s="22">
        <v>0</v>
      </c>
      <c r="M304" s="43" t="s">
        <v>19735</v>
      </c>
      <c r="N304" s="43"/>
      <c r="O304" s="43"/>
      <c r="P304" s="43"/>
      <c r="Q304" s="43"/>
      <c r="R304" s="43"/>
    </row>
    <row r="305" spans="1:18" x14ac:dyDescent="0.3">
      <c r="A305" s="17" t="s">
        <v>7437</v>
      </c>
      <c r="B305" s="17" t="s">
        <v>6766</v>
      </c>
      <c r="C305" s="17" t="s">
        <v>6625</v>
      </c>
      <c r="D305" s="17" t="s">
        <v>6333</v>
      </c>
      <c r="E305" s="17" t="s">
        <v>6767</v>
      </c>
      <c r="F305" s="17" t="s">
        <v>7437</v>
      </c>
      <c r="G305" s="18">
        <v>6</v>
      </c>
      <c r="H305" s="18">
        <v>7</v>
      </c>
      <c r="I305" s="19">
        <v>0.16666666666666669</v>
      </c>
      <c r="J305" s="20">
        <v>0.83333333333333326</v>
      </c>
      <c r="K305" s="21">
        <v>0</v>
      </c>
      <c r="L305" s="22">
        <v>0</v>
      </c>
      <c r="M305" s="43" t="s">
        <v>19736</v>
      </c>
      <c r="N305" s="43"/>
      <c r="O305" s="43"/>
      <c r="P305" s="43"/>
      <c r="Q305" s="43"/>
      <c r="R305" s="43"/>
    </row>
    <row r="306" spans="1:18" x14ac:dyDescent="0.3">
      <c r="A306" s="17" t="s">
        <v>7438</v>
      </c>
      <c r="B306" s="17" t="s">
        <v>7439</v>
      </c>
      <c r="C306" s="17" t="s">
        <v>7440</v>
      </c>
      <c r="D306" s="17" t="s">
        <v>6593</v>
      </c>
      <c r="E306" s="17" t="s">
        <v>7441</v>
      </c>
      <c r="F306" s="17" t="s">
        <v>7442</v>
      </c>
      <c r="G306" s="18">
        <v>6</v>
      </c>
      <c r="H306" s="18">
        <v>7</v>
      </c>
      <c r="I306" s="19">
        <v>0.83333333333333326</v>
      </c>
      <c r="J306" s="20">
        <v>0.16666666666666669</v>
      </c>
      <c r="K306" s="21">
        <v>0</v>
      </c>
      <c r="L306" s="22">
        <v>0</v>
      </c>
      <c r="M306" s="43" t="s">
        <v>19736</v>
      </c>
      <c r="N306" s="43"/>
      <c r="O306" s="43"/>
      <c r="P306" s="43"/>
      <c r="Q306" s="43"/>
      <c r="R306" s="43"/>
    </row>
    <row r="307" spans="1:18" x14ac:dyDescent="0.3">
      <c r="A307" s="17" t="s">
        <v>7443</v>
      </c>
      <c r="B307" s="17" t="s">
        <v>7444</v>
      </c>
      <c r="C307" s="17" t="s">
        <v>7445</v>
      </c>
      <c r="D307" s="17" t="s">
        <v>7446</v>
      </c>
      <c r="E307" s="17" t="s">
        <v>6696</v>
      </c>
      <c r="F307" s="17" t="s">
        <v>7443</v>
      </c>
      <c r="G307" s="18">
        <v>6</v>
      </c>
      <c r="H307" s="18">
        <v>7</v>
      </c>
      <c r="I307" s="19">
        <v>0</v>
      </c>
      <c r="J307" s="20">
        <v>1</v>
      </c>
      <c r="K307" s="21">
        <v>0</v>
      </c>
      <c r="L307" s="22">
        <v>0</v>
      </c>
      <c r="M307" s="43" t="s">
        <v>19736</v>
      </c>
      <c r="N307" s="43"/>
      <c r="O307" s="43"/>
      <c r="P307" s="43"/>
      <c r="Q307" s="43"/>
      <c r="R307" s="43"/>
    </row>
    <row r="308" spans="1:18" x14ac:dyDescent="0.3">
      <c r="A308" s="17" t="s">
        <v>7447</v>
      </c>
      <c r="B308" s="17" t="s">
        <v>6925</v>
      </c>
      <c r="C308" s="17" t="s">
        <v>7448</v>
      </c>
      <c r="D308" s="17" t="s">
        <v>6333</v>
      </c>
      <c r="E308" s="17" t="s">
        <v>4267</v>
      </c>
      <c r="F308" s="17" t="s">
        <v>7449</v>
      </c>
      <c r="G308" s="18">
        <v>6</v>
      </c>
      <c r="H308" s="18">
        <v>11</v>
      </c>
      <c r="I308" s="19">
        <v>0.33333333333333337</v>
      </c>
      <c r="J308" s="20">
        <v>0.66666666666666674</v>
      </c>
      <c r="K308" s="21">
        <v>0</v>
      </c>
      <c r="L308" s="22">
        <v>0</v>
      </c>
      <c r="M308" s="43" t="s">
        <v>19736</v>
      </c>
      <c r="N308" s="43"/>
      <c r="O308" s="43"/>
      <c r="P308" s="43"/>
      <c r="Q308" s="43"/>
      <c r="R308" s="43"/>
    </row>
    <row r="309" spans="1:18" x14ac:dyDescent="0.3">
      <c r="A309" s="17" t="s">
        <v>7450</v>
      </c>
      <c r="B309" s="17" t="s">
        <v>7451</v>
      </c>
      <c r="C309" s="17" t="s">
        <v>7452</v>
      </c>
      <c r="D309" s="17" t="s">
        <v>7400</v>
      </c>
      <c r="E309" s="17" t="s">
        <v>7401</v>
      </c>
      <c r="F309" s="17" t="s">
        <v>7453</v>
      </c>
      <c r="G309" s="18">
        <v>6</v>
      </c>
      <c r="H309" s="18">
        <v>11</v>
      </c>
      <c r="I309" s="19">
        <v>0</v>
      </c>
      <c r="J309" s="20">
        <v>1</v>
      </c>
      <c r="K309" s="21">
        <v>0</v>
      </c>
      <c r="L309" s="22">
        <v>0</v>
      </c>
      <c r="M309" s="43" t="s">
        <v>19735</v>
      </c>
      <c r="N309" s="43"/>
      <c r="O309" s="43"/>
      <c r="P309" s="43"/>
      <c r="Q309" s="43"/>
      <c r="R309" s="43"/>
    </row>
    <row r="310" spans="1:18" x14ac:dyDescent="0.3">
      <c r="A310" s="17" t="s">
        <v>7454</v>
      </c>
      <c r="B310" s="17" t="s">
        <v>7455</v>
      </c>
      <c r="C310" s="17" t="s">
        <v>6332</v>
      </c>
      <c r="D310" s="17" t="s">
        <v>6449</v>
      </c>
      <c r="E310" s="17" t="s">
        <v>6450</v>
      </c>
      <c r="F310" s="17" t="s">
        <v>7454</v>
      </c>
      <c r="G310" s="18">
        <v>6</v>
      </c>
      <c r="H310" s="18">
        <v>7</v>
      </c>
      <c r="I310" s="19">
        <v>0</v>
      </c>
      <c r="J310" s="20">
        <v>1</v>
      </c>
      <c r="K310" s="21">
        <v>0</v>
      </c>
      <c r="L310" s="22">
        <v>0</v>
      </c>
      <c r="M310" s="43" t="s">
        <v>19736</v>
      </c>
      <c r="N310" s="43"/>
      <c r="O310" s="43"/>
      <c r="P310" s="43"/>
      <c r="Q310" s="43"/>
      <c r="R310" s="43"/>
    </row>
    <row r="311" spans="1:18" x14ac:dyDescent="0.3">
      <c r="A311" s="17" t="s">
        <v>7456</v>
      </c>
      <c r="B311" s="17" t="s">
        <v>7457</v>
      </c>
      <c r="C311" s="17" t="s">
        <v>6332</v>
      </c>
      <c r="D311" s="17" t="s">
        <v>6333</v>
      </c>
      <c r="E311" s="17" t="s">
        <v>4444</v>
      </c>
      <c r="F311" s="17" t="s">
        <v>7458</v>
      </c>
      <c r="G311" s="18">
        <v>5</v>
      </c>
      <c r="H311" s="18">
        <v>7</v>
      </c>
      <c r="I311" s="19">
        <v>0</v>
      </c>
      <c r="J311" s="20">
        <v>1</v>
      </c>
      <c r="K311" s="21">
        <v>0</v>
      </c>
      <c r="L311" s="22">
        <v>0</v>
      </c>
      <c r="M311" s="43" t="s">
        <v>19737</v>
      </c>
      <c r="N311" s="43"/>
      <c r="O311" s="43"/>
      <c r="P311" s="43"/>
      <c r="Q311" s="43"/>
      <c r="R311" s="43"/>
    </row>
    <row r="312" spans="1:18" x14ac:dyDescent="0.3">
      <c r="A312" s="17" t="s">
        <v>7459</v>
      </c>
      <c r="B312" s="17" t="s">
        <v>7460</v>
      </c>
      <c r="C312" s="17" t="s">
        <v>6413</v>
      </c>
      <c r="D312" s="17" t="s">
        <v>6333</v>
      </c>
      <c r="E312" s="17" t="s">
        <v>4189</v>
      </c>
      <c r="F312" s="17" t="s">
        <v>7461</v>
      </c>
      <c r="G312" s="18">
        <v>5</v>
      </c>
      <c r="H312" s="18">
        <v>10</v>
      </c>
      <c r="I312" s="19">
        <v>0.2</v>
      </c>
      <c r="J312" s="20">
        <v>0.8</v>
      </c>
      <c r="K312" s="21">
        <v>0</v>
      </c>
      <c r="L312" s="22">
        <v>0</v>
      </c>
      <c r="M312" s="43" t="s">
        <v>19736</v>
      </c>
      <c r="N312" s="43"/>
      <c r="O312" s="43"/>
      <c r="P312" s="43"/>
      <c r="Q312" s="43"/>
      <c r="R312" s="43"/>
    </row>
    <row r="313" spans="1:18" x14ac:dyDescent="0.3">
      <c r="A313" s="17" t="s">
        <v>7462</v>
      </c>
      <c r="B313" s="17" t="s">
        <v>7463</v>
      </c>
      <c r="C313" s="17" t="s">
        <v>6710</v>
      </c>
      <c r="D313" s="17" t="s">
        <v>6333</v>
      </c>
      <c r="E313" s="17" t="s">
        <v>6696</v>
      </c>
      <c r="F313" s="17" t="s">
        <v>7462</v>
      </c>
      <c r="G313" s="18">
        <v>5</v>
      </c>
      <c r="H313" s="18">
        <v>11</v>
      </c>
      <c r="I313" s="19">
        <v>0</v>
      </c>
      <c r="J313" s="20">
        <v>1</v>
      </c>
      <c r="K313" s="21">
        <v>0</v>
      </c>
      <c r="L313" s="22">
        <v>0</v>
      </c>
      <c r="M313" s="43" t="s">
        <v>19736</v>
      </c>
      <c r="N313" s="43"/>
      <c r="O313" s="43"/>
      <c r="P313" s="43"/>
      <c r="Q313" s="43"/>
      <c r="R313" s="43"/>
    </row>
    <row r="314" spans="1:18" x14ac:dyDescent="0.3">
      <c r="A314" s="17" t="s">
        <v>7464</v>
      </c>
      <c r="B314" s="17" t="s">
        <v>7465</v>
      </c>
      <c r="C314" s="17" t="s">
        <v>6637</v>
      </c>
      <c r="D314" s="17" t="s">
        <v>7466</v>
      </c>
      <c r="E314" s="17" t="s">
        <v>7467</v>
      </c>
      <c r="F314" s="17" t="s">
        <v>7468</v>
      </c>
      <c r="G314" s="18">
        <v>5</v>
      </c>
      <c r="H314" s="18">
        <v>8</v>
      </c>
      <c r="I314" s="19">
        <v>0</v>
      </c>
      <c r="J314" s="20">
        <v>1</v>
      </c>
      <c r="K314" s="21">
        <v>0</v>
      </c>
      <c r="L314" s="22">
        <v>0</v>
      </c>
      <c r="M314" s="43" t="s">
        <v>19736</v>
      </c>
      <c r="N314" s="43"/>
      <c r="O314" s="43"/>
      <c r="P314" s="43"/>
      <c r="Q314" s="43"/>
      <c r="R314" s="43"/>
    </row>
    <row r="315" spans="1:18" x14ac:dyDescent="0.3">
      <c r="A315" s="17" t="s">
        <v>7469</v>
      </c>
      <c r="B315" s="17" t="s">
        <v>7470</v>
      </c>
      <c r="C315" s="17" t="s">
        <v>6332</v>
      </c>
      <c r="D315" s="17" t="s">
        <v>6400</v>
      </c>
      <c r="E315" s="17" t="s">
        <v>6450</v>
      </c>
      <c r="F315" s="17" t="s">
        <v>7469</v>
      </c>
      <c r="G315" s="18">
        <v>5</v>
      </c>
      <c r="H315" s="18">
        <v>7</v>
      </c>
      <c r="I315" s="19">
        <v>0</v>
      </c>
      <c r="J315" s="20">
        <v>1</v>
      </c>
      <c r="K315" s="21">
        <v>0</v>
      </c>
      <c r="L315" s="22">
        <v>0</v>
      </c>
      <c r="M315" s="43" t="s">
        <v>19737</v>
      </c>
      <c r="N315" s="43"/>
      <c r="O315" s="43"/>
      <c r="P315" s="43"/>
      <c r="Q315" s="43"/>
      <c r="R315" s="43"/>
    </row>
    <row r="316" spans="1:18" x14ac:dyDescent="0.3">
      <c r="A316" s="17" t="s">
        <v>7471</v>
      </c>
      <c r="B316" s="17" t="s">
        <v>7472</v>
      </c>
      <c r="C316" s="17" t="s">
        <v>6332</v>
      </c>
      <c r="D316" s="17" t="s">
        <v>7473</v>
      </c>
      <c r="E316" s="17" t="s">
        <v>6319</v>
      </c>
      <c r="F316" s="17" t="s">
        <v>7471</v>
      </c>
      <c r="G316" s="18">
        <v>5</v>
      </c>
      <c r="H316" s="18">
        <v>16</v>
      </c>
      <c r="I316" s="19">
        <v>0.2</v>
      </c>
      <c r="J316" s="20">
        <v>0.8</v>
      </c>
      <c r="K316" s="21">
        <v>0</v>
      </c>
      <c r="L316" s="22">
        <v>0</v>
      </c>
      <c r="M316" s="43" t="s">
        <v>19736</v>
      </c>
      <c r="N316" s="43"/>
      <c r="O316" s="43"/>
      <c r="P316" s="43"/>
      <c r="Q316" s="43"/>
      <c r="R316" s="43"/>
    </row>
    <row r="317" spans="1:18" x14ac:dyDescent="0.3">
      <c r="A317" s="17" t="s">
        <v>7474</v>
      </c>
      <c r="B317" s="17" t="s">
        <v>7475</v>
      </c>
      <c r="C317" s="17" t="s">
        <v>7476</v>
      </c>
      <c r="D317" s="17" t="s">
        <v>6400</v>
      </c>
      <c r="E317" s="17" t="s">
        <v>6450</v>
      </c>
      <c r="F317" s="17" t="s">
        <v>7474</v>
      </c>
      <c r="G317" s="18">
        <v>5</v>
      </c>
      <c r="H317" s="18">
        <v>11</v>
      </c>
      <c r="I317" s="19">
        <v>0</v>
      </c>
      <c r="J317" s="20">
        <v>1</v>
      </c>
      <c r="K317" s="21">
        <v>0</v>
      </c>
      <c r="L317" s="22">
        <v>0</v>
      </c>
      <c r="M317" s="43" t="s">
        <v>19737</v>
      </c>
      <c r="N317" s="43"/>
      <c r="O317" s="43"/>
      <c r="P317" s="43"/>
      <c r="Q317" s="43"/>
      <c r="R317" s="43"/>
    </row>
    <row r="318" spans="1:18" x14ac:dyDescent="0.3">
      <c r="A318" s="17" t="s">
        <v>7477</v>
      </c>
      <c r="B318" s="17" t="s">
        <v>7478</v>
      </c>
      <c r="C318" s="17" t="s">
        <v>6937</v>
      </c>
      <c r="D318" s="17" t="s">
        <v>6748</v>
      </c>
      <c r="E318" s="17" t="s">
        <v>6939</v>
      </c>
      <c r="F318" s="17" t="s">
        <v>7479</v>
      </c>
      <c r="G318" s="18">
        <v>5</v>
      </c>
      <c r="H318" s="18">
        <v>17</v>
      </c>
      <c r="I318" s="19">
        <v>0</v>
      </c>
      <c r="J318" s="20">
        <v>1</v>
      </c>
      <c r="K318" s="21">
        <v>0</v>
      </c>
      <c r="L318" s="22">
        <v>0</v>
      </c>
      <c r="M318" s="43" t="s">
        <v>19736</v>
      </c>
      <c r="N318" s="43"/>
      <c r="O318" s="43"/>
      <c r="P318" s="43"/>
      <c r="Q318" s="43"/>
      <c r="R318" s="43"/>
    </row>
    <row r="319" spans="1:18" x14ac:dyDescent="0.3">
      <c r="A319" s="17" t="s">
        <v>7480</v>
      </c>
      <c r="B319" s="17" t="s">
        <v>7481</v>
      </c>
      <c r="C319" s="17" t="s">
        <v>7482</v>
      </c>
      <c r="D319" s="17" t="s">
        <v>6333</v>
      </c>
      <c r="E319" s="17" t="s">
        <v>6739</v>
      </c>
      <c r="F319" s="17" t="s">
        <v>7483</v>
      </c>
      <c r="G319" s="18">
        <v>5</v>
      </c>
      <c r="H319" s="18">
        <v>10</v>
      </c>
      <c r="I319" s="19">
        <v>1</v>
      </c>
      <c r="J319" s="20">
        <v>0</v>
      </c>
      <c r="K319" s="21">
        <v>0</v>
      </c>
      <c r="L319" s="22">
        <v>0</v>
      </c>
      <c r="M319" s="43" t="s">
        <v>19736</v>
      </c>
      <c r="N319" s="43"/>
      <c r="O319" s="43"/>
      <c r="P319" s="43"/>
      <c r="Q319" s="43"/>
      <c r="R319" s="43"/>
    </row>
    <row r="320" spans="1:18" x14ac:dyDescent="0.3">
      <c r="A320" s="17" t="s">
        <v>7484</v>
      </c>
      <c r="B320" s="17" t="s">
        <v>7485</v>
      </c>
      <c r="C320" s="17" t="s">
        <v>7486</v>
      </c>
      <c r="D320" s="17" t="s">
        <v>7487</v>
      </c>
      <c r="E320" s="17" t="s">
        <v>6406</v>
      </c>
      <c r="F320" s="17" t="s">
        <v>7484</v>
      </c>
      <c r="G320" s="18">
        <v>5</v>
      </c>
      <c r="H320" s="18">
        <v>8</v>
      </c>
      <c r="I320" s="19">
        <v>0.6</v>
      </c>
      <c r="J320" s="20">
        <v>0.4</v>
      </c>
      <c r="K320" s="21">
        <v>0</v>
      </c>
      <c r="L320" s="22">
        <v>0</v>
      </c>
      <c r="M320" s="43" t="s">
        <v>19736</v>
      </c>
      <c r="N320" s="43"/>
      <c r="O320" s="43"/>
      <c r="P320" s="43"/>
      <c r="Q320" s="43"/>
      <c r="R320" s="43"/>
    </row>
    <row r="321" spans="1:18" x14ac:dyDescent="0.3">
      <c r="A321" s="17" t="s">
        <v>7488</v>
      </c>
      <c r="B321" s="17" t="s">
        <v>7489</v>
      </c>
      <c r="C321" s="17" t="s">
        <v>6332</v>
      </c>
      <c r="D321" s="17" t="s">
        <v>6381</v>
      </c>
      <c r="E321" s="17" t="s">
        <v>7319</v>
      </c>
      <c r="F321" s="17" t="s">
        <v>7490</v>
      </c>
      <c r="G321" s="18">
        <v>5</v>
      </c>
      <c r="H321" s="18">
        <v>13</v>
      </c>
      <c r="I321" s="19">
        <v>0</v>
      </c>
      <c r="J321" s="20">
        <v>1</v>
      </c>
      <c r="K321" s="21">
        <v>0</v>
      </c>
      <c r="L321" s="22">
        <v>0</v>
      </c>
      <c r="M321" s="43" t="s">
        <v>19736</v>
      </c>
      <c r="N321" s="43"/>
      <c r="O321" s="43"/>
      <c r="P321" s="43"/>
      <c r="Q321" s="43"/>
      <c r="R321" s="43"/>
    </row>
    <row r="322" spans="1:18" x14ac:dyDescent="0.3">
      <c r="A322" s="17" t="s">
        <v>7491</v>
      </c>
      <c r="B322" s="17" t="s">
        <v>7492</v>
      </c>
      <c r="C322" s="17" t="s">
        <v>7493</v>
      </c>
      <c r="D322" s="17" t="s">
        <v>7353</v>
      </c>
      <c r="E322" s="17" t="s">
        <v>7494</v>
      </c>
      <c r="F322" s="17" t="s">
        <v>7495</v>
      </c>
      <c r="G322" s="18">
        <v>5</v>
      </c>
      <c r="H322" s="18">
        <v>5</v>
      </c>
      <c r="I322" s="19">
        <v>0</v>
      </c>
      <c r="J322" s="20">
        <v>1</v>
      </c>
      <c r="K322" s="21">
        <v>0</v>
      </c>
      <c r="L322" s="22">
        <v>0</v>
      </c>
      <c r="M322" s="43" t="s">
        <v>19736</v>
      </c>
      <c r="N322" s="43"/>
      <c r="O322" s="43"/>
      <c r="P322" s="43"/>
      <c r="Q322" s="43"/>
      <c r="R322" s="43"/>
    </row>
    <row r="323" spans="1:18" x14ac:dyDescent="0.3">
      <c r="A323" s="17" t="s">
        <v>7496</v>
      </c>
      <c r="B323" s="17" t="s">
        <v>7185</v>
      </c>
      <c r="C323" s="17" t="s">
        <v>7186</v>
      </c>
      <c r="D323" s="17" t="s">
        <v>6333</v>
      </c>
      <c r="E323" s="17" t="s">
        <v>7187</v>
      </c>
      <c r="F323" s="17" t="s">
        <v>7496</v>
      </c>
      <c r="G323" s="18">
        <v>5</v>
      </c>
      <c r="H323" s="18">
        <v>26</v>
      </c>
      <c r="I323" s="19">
        <v>0</v>
      </c>
      <c r="J323" s="20">
        <v>1</v>
      </c>
      <c r="K323" s="21">
        <v>0</v>
      </c>
      <c r="L323" s="22">
        <v>0</v>
      </c>
      <c r="M323" s="43" t="s">
        <v>19736</v>
      </c>
      <c r="N323" s="43"/>
      <c r="O323" s="43"/>
      <c r="P323" s="43"/>
      <c r="Q323" s="43"/>
      <c r="R323" s="43"/>
    </row>
    <row r="324" spans="1:18" x14ac:dyDescent="0.3">
      <c r="A324" s="17" t="s">
        <v>7497</v>
      </c>
      <c r="B324" s="17" t="s">
        <v>7498</v>
      </c>
      <c r="C324" s="17" t="s">
        <v>6332</v>
      </c>
      <c r="D324" s="17" t="s">
        <v>6389</v>
      </c>
      <c r="E324" s="17" t="s">
        <v>4267</v>
      </c>
      <c r="F324" s="17" t="s">
        <v>7499</v>
      </c>
      <c r="G324" s="18">
        <v>5</v>
      </c>
      <c r="H324" s="18">
        <v>8</v>
      </c>
      <c r="I324" s="19">
        <v>0.2</v>
      </c>
      <c r="J324" s="20">
        <v>0.8</v>
      </c>
      <c r="K324" s="21">
        <v>0</v>
      </c>
      <c r="L324" s="22">
        <v>0</v>
      </c>
      <c r="M324" s="43" t="s">
        <v>19736</v>
      </c>
      <c r="N324" s="43"/>
      <c r="O324" s="43"/>
      <c r="P324" s="43"/>
      <c r="Q324" s="43"/>
      <c r="R324" s="43"/>
    </row>
    <row r="325" spans="1:18" x14ac:dyDescent="0.3">
      <c r="A325" s="17" t="s">
        <v>7500</v>
      </c>
      <c r="B325" s="17" t="s">
        <v>7501</v>
      </c>
      <c r="C325" s="17" t="s">
        <v>7502</v>
      </c>
      <c r="D325" s="17" t="s">
        <v>6593</v>
      </c>
      <c r="E325" s="17" t="s">
        <v>7503</v>
      </c>
      <c r="F325" s="17" t="s">
        <v>7504</v>
      </c>
      <c r="G325" s="18">
        <v>5</v>
      </c>
      <c r="H325" s="18">
        <v>8</v>
      </c>
      <c r="I325" s="19">
        <v>0.6</v>
      </c>
      <c r="J325" s="20">
        <v>0.4</v>
      </c>
      <c r="K325" s="21">
        <v>0</v>
      </c>
      <c r="L325" s="22">
        <v>0</v>
      </c>
      <c r="M325" s="43" t="s">
        <v>19736</v>
      </c>
      <c r="N325" s="43"/>
      <c r="O325" s="43"/>
      <c r="P325" s="43"/>
      <c r="Q325" s="43"/>
      <c r="R325" s="43"/>
    </row>
    <row r="326" spans="1:18" x14ac:dyDescent="0.3">
      <c r="A326" s="17" t="s">
        <v>7505</v>
      </c>
      <c r="B326" s="17" t="s">
        <v>7506</v>
      </c>
      <c r="C326" s="17" t="s">
        <v>6332</v>
      </c>
      <c r="D326" s="17" t="s">
        <v>6449</v>
      </c>
      <c r="E326" s="17" t="s">
        <v>6450</v>
      </c>
      <c r="F326" s="17" t="s">
        <v>7505</v>
      </c>
      <c r="G326" s="18">
        <v>5</v>
      </c>
      <c r="H326" s="18">
        <v>9</v>
      </c>
      <c r="I326" s="19">
        <v>0.2</v>
      </c>
      <c r="J326" s="20">
        <v>0.8</v>
      </c>
      <c r="K326" s="21">
        <v>0</v>
      </c>
      <c r="L326" s="22">
        <v>0</v>
      </c>
      <c r="M326" s="43" t="s">
        <v>19736</v>
      </c>
      <c r="N326" s="43"/>
      <c r="O326" s="43"/>
      <c r="P326" s="43"/>
      <c r="Q326" s="43"/>
      <c r="R326" s="43"/>
    </row>
    <row r="327" spans="1:18" x14ac:dyDescent="0.3">
      <c r="A327" s="17" t="s">
        <v>7507</v>
      </c>
      <c r="B327" s="17" t="s">
        <v>7508</v>
      </c>
      <c r="C327" s="17" t="s">
        <v>7509</v>
      </c>
      <c r="D327" s="17" t="s">
        <v>6938</v>
      </c>
      <c r="E327" s="17" t="s">
        <v>7510</v>
      </c>
      <c r="F327" s="17" t="s">
        <v>7511</v>
      </c>
      <c r="G327" s="18">
        <v>5</v>
      </c>
      <c r="H327" s="18">
        <v>14</v>
      </c>
      <c r="I327" s="19">
        <v>0.4</v>
      </c>
      <c r="J327" s="20">
        <v>0.6</v>
      </c>
      <c r="K327" s="21">
        <v>0</v>
      </c>
      <c r="L327" s="22">
        <v>0</v>
      </c>
      <c r="M327" s="43" t="s">
        <v>19736</v>
      </c>
      <c r="N327" s="43"/>
      <c r="O327" s="43"/>
      <c r="P327" s="43"/>
      <c r="Q327" s="43"/>
      <c r="R327" s="43"/>
    </row>
    <row r="328" spans="1:18" x14ac:dyDescent="0.3">
      <c r="A328" s="17" t="s">
        <v>7512</v>
      </c>
      <c r="B328" s="17" t="s">
        <v>7513</v>
      </c>
      <c r="C328" s="17" t="s">
        <v>7514</v>
      </c>
      <c r="D328" s="17" t="s">
        <v>6375</v>
      </c>
      <c r="E328" s="17" t="s">
        <v>3721</v>
      </c>
      <c r="F328" s="17" t="s">
        <v>7515</v>
      </c>
      <c r="G328" s="18">
        <v>5</v>
      </c>
      <c r="H328" s="18">
        <v>28</v>
      </c>
      <c r="I328" s="19">
        <v>1</v>
      </c>
      <c r="J328" s="20">
        <v>0</v>
      </c>
      <c r="K328" s="21">
        <v>0</v>
      </c>
      <c r="L328" s="22">
        <v>0</v>
      </c>
      <c r="M328" s="43" t="s">
        <v>19736</v>
      </c>
      <c r="N328" s="43"/>
      <c r="O328" s="43"/>
      <c r="P328" s="43"/>
      <c r="Q328" s="43"/>
      <c r="R328" s="43"/>
    </row>
    <row r="329" spans="1:18" x14ac:dyDescent="0.3">
      <c r="A329" s="17" t="s">
        <v>7516</v>
      </c>
      <c r="B329" s="17" t="s">
        <v>7517</v>
      </c>
      <c r="C329" s="17" t="s">
        <v>7518</v>
      </c>
      <c r="D329" s="17" t="s">
        <v>6333</v>
      </c>
      <c r="E329" s="17" t="s">
        <v>4267</v>
      </c>
      <c r="F329" s="17" t="s">
        <v>7519</v>
      </c>
      <c r="G329" s="18">
        <v>5</v>
      </c>
      <c r="H329" s="18">
        <v>9</v>
      </c>
      <c r="I329" s="19">
        <v>0.6</v>
      </c>
      <c r="J329" s="20">
        <v>0.4</v>
      </c>
      <c r="K329" s="21">
        <v>0</v>
      </c>
      <c r="L329" s="22">
        <v>0</v>
      </c>
      <c r="M329" s="43" t="s">
        <v>19736</v>
      </c>
      <c r="N329" s="43"/>
      <c r="O329" s="43"/>
      <c r="P329" s="43"/>
      <c r="Q329" s="43"/>
      <c r="R329" s="43"/>
    </row>
    <row r="330" spans="1:18" x14ac:dyDescent="0.3">
      <c r="A330" s="17" t="s">
        <v>7520</v>
      </c>
      <c r="B330" s="17" t="s">
        <v>7521</v>
      </c>
      <c r="C330" s="17" t="s">
        <v>7522</v>
      </c>
      <c r="D330" s="17" t="s">
        <v>6323</v>
      </c>
      <c r="E330" s="17" t="s">
        <v>5087</v>
      </c>
      <c r="F330" s="17" t="s">
        <v>7520</v>
      </c>
      <c r="G330" s="18">
        <v>5</v>
      </c>
      <c r="H330" s="18">
        <v>23</v>
      </c>
      <c r="I330" s="19">
        <v>0.6</v>
      </c>
      <c r="J330" s="20">
        <v>0.4</v>
      </c>
      <c r="K330" s="21">
        <v>0</v>
      </c>
      <c r="L330" s="22">
        <v>0</v>
      </c>
      <c r="M330" s="43" t="s">
        <v>19736</v>
      </c>
      <c r="N330" s="43"/>
      <c r="O330" s="43"/>
      <c r="P330" s="43"/>
      <c r="Q330" s="43"/>
      <c r="R330" s="43"/>
    </row>
    <row r="331" spans="1:18" x14ac:dyDescent="0.3">
      <c r="A331" s="17" t="s">
        <v>7523</v>
      </c>
      <c r="B331" s="17" t="s">
        <v>6878</v>
      </c>
      <c r="C331" s="17" t="s">
        <v>7524</v>
      </c>
      <c r="D331" s="17" t="s">
        <v>6333</v>
      </c>
      <c r="E331" s="17" t="s">
        <v>3804</v>
      </c>
      <c r="F331" s="17" t="s">
        <v>7525</v>
      </c>
      <c r="G331" s="18">
        <v>5</v>
      </c>
      <c r="H331" s="18">
        <v>10</v>
      </c>
      <c r="I331" s="19">
        <v>0</v>
      </c>
      <c r="J331" s="20">
        <v>1</v>
      </c>
      <c r="K331" s="21">
        <v>0</v>
      </c>
      <c r="L331" s="22">
        <v>0</v>
      </c>
      <c r="M331" s="43" t="s">
        <v>19737</v>
      </c>
      <c r="N331" s="43"/>
      <c r="O331" s="43"/>
      <c r="P331" s="43"/>
      <c r="Q331" s="43"/>
      <c r="R331" s="43"/>
    </row>
    <row r="332" spans="1:18" x14ac:dyDescent="0.3">
      <c r="A332" s="17" t="s">
        <v>7526</v>
      </c>
      <c r="B332" s="17" t="s">
        <v>7527</v>
      </c>
      <c r="C332" s="17" t="s">
        <v>7528</v>
      </c>
      <c r="D332" s="17" t="s">
        <v>6333</v>
      </c>
      <c r="E332" s="17" t="s">
        <v>7529</v>
      </c>
      <c r="F332" s="17" t="s">
        <v>7530</v>
      </c>
      <c r="G332" s="18">
        <v>5</v>
      </c>
      <c r="H332" s="18">
        <v>6</v>
      </c>
      <c r="I332" s="19">
        <v>0.2</v>
      </c>
      <c r="J332" s="20">
        <v>0.8</v>
      </c>
      <c r="K332" s="21">
        <v>0</v>
      </c>
      <c r="L332" s="22">
        <v>0</v>
      </c>
      <c r="M332" s="43" t="s">
        <v>19736</v>
      </c>
      <c r="N332" s="43"/>
      <c r="O332" s="43"/>
      <c r="P332" s="43"/>
      <c r="Q332" s="43"/>
      <c r="R332" s="43"/>
    </row>
    <row r="333" spans="1:18" x14ac:dyDescent="0.3">
      <c r="A333" s="17" t="s">
        <v>7531</v>
      </c>
      <c r="B333" s="17" t="s">
        <v>7532</v>
      </c>
      <c r="C333" s="17" t="s">
        <v>7533</v>
      </c>
      <c r="D333" s="17" t="s">
        <v>6389</v>
      </c>
      <c r="E333" s="17" t="s">
        <v>6735</v>
      </c>
      <c r="F333" s="17" t="s">
        <v>7534</v>
      </c>
      <c r="G333" s="18">
        <v>5</v>
      </c>
      <c r="H333" s="18">
        <v>6</v>
      </c>
      <c r="I333" s="19">
        <v>0.4</v>
      </c>
      <c r="J333" s="20">
        <v>0.6</v>
      </c>
      <c r="K333" s="21">
        <v>0</v>
      </c>
      <c r="L333" s="22">
        <v>0</v>
      </c>
      <c r="M333" s="43" t="s">
        <v>19736</v>
      </c>
      <c r="N333" s="43"/>
      <c r="O333" s="43"/>
      <c r="P333" s="43"/>
      <c r="Q333" s="43"/>
      <c r="R333" s="43"/>
    </row>
    <row r="334" spans="1:18" x14ac:dyDescent="0.3">
      <c r="A334" s="17" t="s">
        <v>7535</v>
      </c>
      <c r="B334" s="17" t="s">
        <v>7536</v>
      </c>
      <c r="C334" s="17" t="s">
        <v>6332</v>
      </c>
      <c r="D334" s="17" t="s">
        <v>6333</v>
      </c>
      <c r="E334" s="17" t="s">
        <v>4444</v>
      </c>
      <c r="F334" s="17" t="s">
        <v>7537</v>
      </c>
      <c r="G334" s="18">
        <v>5</v>
      </c>
      <c r="H334" s="18">
        <v>7</v>
      </c>
      <c r="I334" s="19">
        <v>0</v>
      </c>
      <c r="J334" s="20">
        <v>1</v>
      </c>
      <c r="K334" s="21">
        <v>0</v>
      </c>
      <c r="L334" s="22">
        <v>0</v>
      </c>
      <c r="M334" s="43" t="s">
        <v>19737</v>
      </c>
      <c r="N334" s="43"/>
      <c r="O334" s="43"/>
      <c r="P334" s="43"/>
      <c r="Q334" s="43"/>
      <c r="R334" s="43"/>
    </row>
    <row r="335" spans="1:18" x14ac:dyDescent="0.3">
      <c r="A335" s="17" t="s">
        <v>7538</v>
      </c>
      <c r="B335" s="17" t="s">
        <v>7539</v>
      </c>
      <c r="C335" s="17" t="s">
        <v>7540</v>
      </c>
      <c r="D335" s="17" t="s">
        <v>7541</v>
      </c>
      <c r="E335" s="17" t="s">
        <v>6866</v>
      </c>
      <c r="F335" s="17" t="s">
        <v>7542</v>
      </c>
      <c r="G335" s="18">
        <v>5</v>
      </c>
      <c r="H335" s="18">
        <v>7</v>
      </c>
      <c r="I335" s="19">
        <v>0</v>
      </c>
      <c r="J335" s="20">
        <v>1</v>
      </c>
      <c r="K335" s="21">
        <v>0</v>
      </c>
      <c r="L335" s="22">
        <v>0</v>
      </c>
      <c r="M335" s="43" t="s">
        <v>19737</v>
      </c>
      <c r="N335" s="43"/>
      <c r="O335" s="43"/>
      <c r="P335" s="43"/>
      <c r="Q335" s="43"/>
      <c r="R335" s="43"/>
    </row>
    <row r="336" spans="1:18" x14ac:dyDescent="0.3">
      <c r="A336" s="17" t="s">
        <v>7543</v>
      </c>
      <c r="B336" s="17" t="s">
        <v>7544</v>
      </c>
      <c r="C336" s="17" t="s">
        <v>7545</v>
      </c>
      <c r="D336" s="17" t="s">
        <v>6381</v>
      </c>
      <c r="E336" s="17" t="s">
        <v>6478</v>
      </c>
      <c r="F336" s="17" t="s">
        <v>7546</v>
      </c>
      <c r="G336" s="18">
        <v>5</v>
      </c>
      <c r="H336" s="18">
        <v>13</v>
      </c>
      <c r="I336" s="19">
        <v>0</v>
      </c>
      <c r="J336" s="20">
        <v>1</v>
      </c>
      <c r="K336" s="21">
        <v>0</v>
      </c>
      <c r="L336" s="22">
        <v>0</v>
      </c>
      <c r="M336" s="43" t="s">
        <v>19736</v>
      </c>
      <c r="N336" s="43"/>
      <c r="O336" s="43"/>
      <c r="P336" s="43"/>
      <c r="Q336" s="43"/>
      <c r="R336" s="43"/>
    </row>
    <row r="337" spans="1:18" x14ac:dyDescent="0.3">
      <c r="A337" s="17" t="s">
        <v>7547</v>
      </c>
      <c r="B337" s="17" t="s">
        <v>6467</v>
      </c>
      <c r="C337" s="17" t="s">
        <v>6637</v>
      </c>
      <c r="D337" s="17" t="s">
        <v>6468</v>
      </c>
      <c r="E337" s="17" t="s">
        <v>6469</v>
      </c>
      <c r="F337" s="17" t="s">
        <v>7548</v>
      </c>
      <c r="G337" s="18">
        <v>5</v>
      </c>
      <c r="H337" s="18">
        <v>12</v>
      </c>
      <c r="I337" s="19">
        <v>0</v>
      </c>
      <c r="J337" s="20">
        <v>1</v>
      </c>
      <c r="K337" s="21">
        <v>0</v>
      </c>
      <c r="L337" s="22">
        <v>0</v>
      </c>
      <c r="M337" s="43" t="s">
        <v>19736</v>
      </c>
      <c r="N337" s="43"/>
      <c r="O337" s="43"/>
      <c r="P337" s="43"/>
      <c r="Q337" s="43"/>
      <c r="R337" s="43"/>
    </row>
    <row r="338" spans="1:18" x14ac:dyDescent="0.3">
      <c r="A338" s="17" t="s">
        <v>7549</v>
      </c>
      <c r="B338" s="17" t="s">
        <v>7550</v>
      </c>
      <c r="C338" s="17" t="s">
        <v>7551</v>
      </c>
      <c r="D338" s="17" t="s">
        <v>7552</v>
      </c>
      <c r="E338" s="17" t="s">
        <v>6492</v>
      </c>
      <c r="F338" s="17" t="s">
        <v>7553</v>
      </c>
      <c r="G338" s="18">
        <v>5</v>
      </c>
      <c r="H338" s="18">
        <v>5</v>
      </c>
      <c r="I338" s="19">
        <v>0</v>
      </c>
      <c r="J338" s="20">
        <v>1</v>
      </c>
      <c r="K338" s="21">
        <v>0</v>
      </c>
      <c r="L338" s="22">
        <v>0</v>
      </c>
      <c r="M338" s="43" t="s">
        <v>19734</v>
      </c>
      <c r="N338" s="43"/>
      <c r="O338" s="43"/>
      <c r="P338" s="43"/>
      <c r="Q338" s="43"/>
      <c r="R338" s="43"/>
    </row>
    <row r="339" spans="1:18" x14ac:dyDescent="0.3">
      <c r="A339" s="17" t="s">
        <v>7554</v>
      </c>
      <c r="B339" s="17" t="s">
        <v>7555</v>
      </c>
      <c r="C339" s="17" t="s">
        <v>6332</v>
      </c>
      <c r="D339" s="17" t="s">
        <v>6400</v>
      </c>
      <c r="E339" s="17" t="s">
        <v>6450</v>
      </c>
      <c r="F339" s="17" t="s">
        <v>7554</v>
      </c>
      <c r="G339" s="18">
        <v>5</v>
      </c>
      <c r="H339" s="18">
        <v>7</v>
      </c>
      <c r="I339" s="19">
        <v>0.2</v>
      </c>
      <c r="J339" s="20">
        <v>0.8</v>
      </c>
      <c r="K339" s="21">
        <v>0</v>
      </c>
      <c r="L339" s="22">
        <v>0</v>
      </c>
      <c r="M339" s="43" t="s">
        <v>19736</v>
      </c>
      <c r="N339" s="43"/>
      <c r="O339" s="43"/>
      <c r="P339" s="43"/>
      <c r="Q339" s="43"/>
      <c r="R339" s="43"/>
    </row>
    <row r="340" spans="1:18" x14ac:dyDescent="0.3">
      <c r="A340" s="17" t="s">
        <v>7556</v>
      </c>
      <c r="B340" s="17" t="s">
        <v>7557</v>
      </c>
      <c r="C340" s="17" t="s">
        <v>6332</v>
      </c>
      <c r="D340" s="17" t="s">
        <v>7202</v>
      </c>
      <c r="E340" s="17" t="s">
        <v>3828</v>
      </c>
      <c r="F340" s="17" t="s">
        <v>7556</v>
      </c>
      <c r="G340" s="18">
        <v>5</v>
      </c>
      <c r="H340" s="18">
        <v>9</v>
      </c>
      <c r="I340" s="19">
        <v>0</v>
      </c>
      <c r="J340" s="20">
        <v>1</v>
      </c>
      <c r="K340" s="21">
        <v>0</v>
      </c>
      <c r="L340" s="22">
        <v>0</v>
      </c>
      <c r="M340" s="43" t="s">
        <v>19736</v>
      </c>
      <c r="N340" s="43"/>
      <c r="O340" s="43"/>
      <c r="P340" s="43"/>
      <c r="Q340" s="43"/>
      <c r="R340" s="43"/>
    </row>
    <row r="341" spans="1:18" x14ac:dyDescent="0.3">
      <c r="A341" s="17" t="s">
        <v>7558</v>
      </c>
      <c r="B341" s="17" t="s">
        <v>7559</v>
      </c>
      <c r="C341" s="17" t="s">
        <v>6332</v>
      </c>
      <c r="D341" s="17" t="s">
        <v>6333</v>
      </c>
      <c r="E341" s="17" t="s">
        <v>3822</v>
      </c>
      <c r="F341" s="17" t="s">
        <v>7560</v>
      </c>
      <c r="G341" s="18">
        <v>5</v>
      </c>
      <c r="H341" s="18">
        <v>10</v>
      </c>
      <c r="I341" s="19">
        <v>0.4</v>
      </c>
      <c r="J341" s="20">
        <v>0.6</v>
      </c>
      <c r="K341" s="21">
        <v>0</v>
      </c>
      <c r="L341" s="22">
        <v>0</v>
      </c>
      <c r="M341" s="43" t="s">
        <v>19736</v>
      </c>
      <c r="N341" s="43"/>
      <c r="O341" s="43"/>
      <c r="P341" s="43"/>
      <c r="Q341" s="43"/>
      <c r="R341" s="43"/>
    </row>
    <row r="342" spans="1:18" x14ac:dyDescent="0.3">
      <c r="A342" s="17" t="s">
        <v>7561</v>
      </c>
      <c r="B342" s="17" t="s">
        <v>7562</v>
      </c>
      <c r="C342" s="17" t="s">
        <v>6725</v>
      </c>
      <c r="D342" s="17" t="s">
        <v>6333</v>
      </c>
      <c r="E342" s="17" t="s">
        <v>7032</v>
      </c>
      <c r="F342" s="17" t="s">
        <v>7563</v>
      </c>
      <c r="G342" s="18">
        <v>5</v>
      </c>
      <c r="H342" s="18">
        <v>5</v>
      </c>
      <c r="I342" s="19">
        <v>0</v>
      </c>
      <c r="J342" s="20">
        <v>1</v>
      </c>
      <c r="K342" s="21">
        <v>0</v>
      </c>
      <c r="L342" s="22">
        <v>0</v>
      </c>
      <c r="M342" s="43" t="s">
        <v>19737</v>
      </c>
      <c r="N342" s="43"/>
      <c r="O342" s="43"/>
      <c r="P342" s="43"/>
      <c r="Q342" s="43"/>
      <c r="R342" s="43"/>
    </row>
    <row r="343" spans="1:18" x14ac:dyDescent="0.3">
      <c r="A343" s="17" t="s">
        <v>7564</v>
      </c>
      <c r="B343" s="17" t="s">
        <v>7565</v>
      </c>
      <c r="C343" s="17" t="s">
        <v>6332</v>
      </c>
      <c r="D343" s="17" t="s">
        <v>6333</v>
      </c>
      <c r="E343" s="17" t="s">
        <v>4391</v>
      </c>
      <c r="F343" s="17" t="s">
        <v>7566</v>
      </c>
      <c r="G343" s="18">
        <v>5</v>
      </c>
      <c r="H343" s="18">
        <v>11</v>
      </c>
      <c r="I343" s="19">
        <v>0.2</v>
      </c>
      <c r="J343" s="20">
        <v>0.8</v>
      </c>
      <c r="K343" s="21">
        <v>0</v>
      </c>
      <c r="L343" s="22">
        <v>0</v>
      </c>
      <c r="M343" s="43" t="s">
        <v>19736</v>
      </c>
      <c r="N343" s="43"/>
      <c r="O343" s="43"/>
      <c r="P343" s="43"/>
      <c r="Q343" s="43"/>
      <c r="R343" s="43"/>
    </row>
    <row r="344" spans="1:18" x14ac:dyDescent="0.3">
      <c r="A344" s="17" t="s">
        <v>7567</v>
      </c>
      <c r="B344" s="17" t="s">
        <v>6766</v>
      </c>
      <c r="C344" s="17" t="s">
        <v>7010</v>
      </c>
      <c r="D344" s="17" t="s">
        <v>6333</v>
      </c>
      <c r="E344" s="17" t="s">
        <v>6767</v>
      </c>
      <c r="F344" s="17" t="s">
        <v>7568</v>
      </c>
      <c r="G344" s="18">
        <v>5</v>
      </c>
      <c r="H344" s="18">
        <v>7</v>
      </c>
      <c r="I344" s="19">
        <v>0.2</v>
      </c>
      <c r="J344" s="20">
        <v>0.8</v>
      </c>
      <c r="K344" s="21">
        <v>0</v>
      </c>
      <c r="L344" s="22">
        <v>0</v>
      </c>
      <c r="M344" s="43" t="s">
        <v>19736</v>
      </c>
      <c r="N344" s="43"/>
      <c r="O344" s="43"/>
      <c r="P344" s="43"/>
      <c r="Q344" s="43"/>
      <c r="R344" s="43"/>
    </row>
    <row r="345" spans="1:18" x14ac:dyDescent="0.3">
      <c r="A345" s="17" t="s">
        <v>7569</v>
      </c>
      <c r="B345" s="17" t="s">
        <v>7570</v>
      </c>
      <c r="C345" s="17" t="s">
        <v>6332</v>
      </c>
      <c r="D345" s="17" t="s">
        <v>6449</v>
      </c>
      <c r="E345" s="17" t="s">
        <v>6450</v>
      </c>
      <c r="F345" s="17" t="s">
        <v>7569</v>
      </c>
      <c r="G345" s="18">
        <v>5</v>
      </c>
      <c r="H345" s="18">
        <v>11</v>
      </c>
      <c r="I345" s="19">
        <v>0</v>
      </c>
      <c r="J345" s="20">
        <v>1</v>
      </c>
      <c r="K345" s="21">
        <v>0</v>
      </c>
      <c r="L345" s="22">
        <v>0</v>
      </c>
      <c r="M345" s="43" t="s">
        <v>19736</v>
      </c>
      <c r="N345" s="43"/>
      <c r="O345" s="43"/>
      <c r="P345" s="43"/>
      <c r="Q345" s="43"/>
      <c r="R345" s="43"/>
    </row>
    <row r="346" spans="1:18" x14ac:dyDescent="0.3">
      <c r="A346" s="17" t="s">
        <v>5500</v>
      </c>
      <c r="B346" s="17" t="s">
        <v>7571</v>
      </c>
      <c r="C346" s="17" t="s">
        <v>7572</v>
      </c>
      <c r="D346" s="17" t="s">
        <v>6333</v>
      </c>
      <c r="E346" s="17" t="s">
        <v>4267</v>
      </c>
      <c r="F346" s="17" t="s">
        <v>7573</v>
      </c>
      <c r="G346" s="18">
        <v>5</v>
      </c>
      <c r="H346" s="18">
        <v>8</v>
      </c>
      <c r="I346" s="19">
        <v>0</v>
      </c>
      <c r="J346" s="20">
        <v>0.8</v>
      </c>
      <c r="K346" s="21">
        <v>0</v>
      </c>
      <c r="L346" s="22">
        <v>0.2</v>
      </c>
      <c r="M346" s="43" t="s">
        <v>19735</v>
      </c>
      <c r="N346" s="43"/>
      <c r="O346" s="43"/>
      <c r="P346" s="43"/>
      <c r="Q346" s="43"/>
      <c r="R346" s="43"/>
    </row>
    <row r="347" spans="1:18" x14ac:dyDescent="0.3">
      <c r="A347" s="17" t="s">
        <v>7574</v>
      </c>
      <c r="B347" s="17" t="s">
        <v>7575</v>
      </c>
      <c r="C347" s="17" t="s">
        <v>6332</v>
      </c>
      <c r="D347" s="17" t="s">
        <v>6468</v>
      </c>
      <c r="E347" s="17" t="s">
        <v>3907</v>
      </c>
      <c r="F347" s="17" t="s">
        <v>7576</v>
      </c>
      <c r="G347" s="18">
        <v>5</v>
      </c>
      <c r="H347" s="18">
        <v>5</v>
      </c>
      <c r="I347" s="19">
        <v>0</v>
      </c>
      <c r="J347" s="20">
        <v>1</v>
      </c>
      <c r="K347" s="21">
        <v>0</v>
      </c>
      <c r="L347" s="22">
        <v>0</v>
      </c>
      <c r="M347" s="43" t="s">
        <v>19737</v>
      </c>
      <c r="N347" s="43"/>
      <c r="O347" s="43"/>
      <c r="P347" s="43"/>
      <c r="Q347" s="43"/>
      <c r="R347" s="43"/>
    </row>
    <row r="348" spans="1:18" x14ac:dyDescent="0.3">
      <c r="A348" s="17" t="s">
        <v>7577</v>
      </c>
      <c r="B348" s="17" t="s">
        <v>7578</v>
      </c>
      <c r="C348" s="17" t="s">
        <v>7579</v>
      </c>
      <c r="D348" s="17" t="s">
        <v>7405</v>
      </c>
      <c r="E348" s="17" t="s">
        <v>4586</v>
      </c>
      <c r="F348" s="17" t="s">
        <v>7580</v>
      </c>
      <c r="G348" s="18">
        <v>5</v>
      </c>
      <c r="H348" s="18">
        <v>8</v>
      </c>
      <c r="I348" s="19">
        <v>0.4</v>
      </c>
      <c r="J348" s="20">
        <v>0.6</v>
      </c>
      <c r="K348" s="21">
        <v>0</v>
      </c>
      <c r="L348" s="22">
        <v>0</v>
      </c>
      <c r="M348" s="43" t="s">
        <v>19736</v>
      </c>
      <c r="N348" s="43"/>
      <c r="O348" s="43"/>
      <c r="P348" s="43"/>
      <c r="Q348" s="43"/>
      <c r="R348" s="43"/>
    </row>
    <row r="349" spans="1:18" x14ac:dyDescent="0.3">
      <c r="A349" s="17" t="s">
        <v>7581</v>
      </c>
      <c r="B349" s="17" t="s">
        <v>7582</v>
      </c>
      <c r="C349" s="17" t="s">
        <v>7010</v>
      </c>
      <c r="D349" s="17" t="s">
        <v>7583</v>
      </c>
      <c r="E349" s="17" t="s">
        <v>7584</v>
      </c>
      <c r="F349" s="17" t="s">
        <v>7585</v>
      </c>
      <c r="G349" s="18">
        <v>5</v>
      </c>
      <c r="H349" s="18">
        <v>5</v>
      </c>
      <c r="I349" s="19">
        <v>0</v>
      </c>
      <c r="J349" s="20">
        <v>1</v>
      </c>
      <c r="K349" s="21">
        <v>0</v>
      </c>
      <c r="L349" s="22">
        <v>0</v>
      </c>
      <c r="M349" s="43" t="s">
        <v>19736</v>
      </c>
      <c r="N349" s="43"/>
      <c r="O349" s="43"/>
      <c r="P349" s="43"/>
      <c r="Q349" s="43"/>
      <c r="R349" s="43"/>
    </row>
    <row r="350" spans="1:18" x14ac:dyDescent="0.3">
      <c r="A350" s="17" t="s">
        <v>7586</v>
      </c>
      <c r="B350" s="17" t="s">
        <v>7587</v>
      </c>
      <c r="C350" s="17" t="s">
        <v>7588</v>
      </c>
      <c r="D350" s="17" t="s">
        <v>6323</v>
      </c>
      <c r="E350" s="17" t="s">
        <v>6441</v>
      </c>
      <c r="F350" s="17" t="s">
        <v>7589</v>
      </c>
      <c r="G350" s="18">
        <v>5</v>
      </c>
      <c r="H350" s="18">
        <v>8</v>
      </c>
      <c r="I350" s="19">
        <v>0.6</v>
      </c>
      <c r="J350" s="20">
        <v>0.4</v>
      </c>
      <c r="K350" s="21">
        <v>0</v>
      </c>
      <c r="L350" s="22">
        <v>0</v>
      </c>
      <c r="M350" s="43" t="s">
        <v>19736</v>
      </c>
      <c r="N350" s="43"/>
      <c r="O350" s="43"/>
      <c r="P350" s="43"/>
      <c r="Q350" s="43"/>
      <c r="R350" s="43"/>
    </row>
    <row r="351" spans="1:18" x14ac:dyDescent="0.3">
      <c r="A351" s="17" t="s">
        <v>7590</v>
      </c>
      <c r="B351" s="17" t="s">
        <v>7591</v>
      </c>
      <c r="C351" s="17" t="s">
        <v>7592</v>
      </c>
      <c r="D351" s="17" t="s">
        <v>6333</v>
      </c>
      <c r="E351" s="17" t="s">
        <v>7593</v>
      </c>
      <c r="F351" s="17" t="s">
        <v>7594</v>
      </c>
      <c r="G351" s="18">
        <v>5</v>
      </c>
      <c r="H351" s="18">
        <v>5</v>
      </c>
      <c r="I351" s="19">
        <v>0.8</v>
      </c>
      <c r="J351" s="20">
        <v>0.2</v>
      </c>
      <c r="K351" s="21">
        <v>0</v>
      </c>
      <c r="L351" s="22">
        <v>0</v>
      </c>
      <c r="M351" s="43" t="s">
        <v>19736</v>
      </c>
      <c r="N351" s="43"/>
      <c r="O351" s="43"/>
      <c r="P351" s="43"/>
      <c r="Q351" s="43"/>
      <c r="R351" s="43"/>
    </row>
    <row r="352" spans="1:18" x14ac:dyDescent="0.3">
      <c r="A352" s="17" t="s">
        <v>7595</v>
      </c>
      <c r="B352" s="17" t="s">
        <v>7596</v>
      </c>
      <c r="C352" s="17" t="s">
        <v>7597</v>
      </c>
      <c r="D352" s="17" t="s">
        <v>6333</v>
      </c>
      <c r="E352" s="17" t="s">
        <v>7598</v>
      </c>
      <c r="F352" s="17" t="s">
        <v>7599</v>
      </c>
      <c r="G352" s="18">
        <v>5</v>
      </c>
      <c r="H352" s="18">
        <v>11</v>
      </c>
      <c r="I352" s="19">
        <v>0.2</v>
      </c>
      <c r="J352" s="20">
        <v>0.8</v>
      </c>
      <c r="K352" s="21">
        <v>0</v>
      </c>
      <c r="L352" s="22">
        <v>0</v>
      </c>
      <c r="M352" s="43" t="s">
        <v>19736</v>
      </c>
      <c r="N352" s="43"/>
      <c r="O352" s="43"/>
      <c r="P352" s="43"/>
      <c r="Q352" s="43"/>
      <c r="R352" s="43"/>
    </row>
    <row r="353" spans="1:18" x14ac:dyDescent="0.3">
      <c r="A353" s="17" t="s">
        <v>7600</v>
      </c>
      <c r="B353" s="17" t="s">
        <v>7601</v>
      </c>
      <c r="C353" s="17" t="s">
        <v>6332</v>
      </c>
      <c r="D353" s="17" t="s">
        <v>6449</v>
      </c>
      <c r="E353" s="17" t="s">
        <v>6450</v>
      </c>
      <c r="F353" s="17" t="s">
        <v>7600</v>
      </c>
      <c r="G353" s="18">
        <v>5</v>
      </c>
      <c r="H353" s="18">
        <v>15</v>
      </c>
      <c r="I353" s="19">
        <v>0.2</v>
      </c>
      <c r="J353" s="20">
        <v>0.8</v>
      </c>
      <c r="K353" s="21">
        <v>0</v>
      </c>
      <c r="L353" s="22">
        <v>0</v>
      </c>
      <c r="M353" s="43" t="s">
        <v>19736</v>
      </c>
      <c r="N353" s="43"/>
      <c r="O353" s="43"/>
      <c r="P353" s="43"/>
      <c r="Q353" s="43"/>
      <c r="R353" s="43"/>
    </row>
    <row r="354" spans="1:18" x14ac:dyDescent="0.3">
      <c r="A354" s="17" t="s">
        <v>7602</v>
      </c>
      <c r="B354" s="17" t="s">
        <v>7603</v>
      </c>
      <c r="C354" s="17" t="s">
        <v>6332</v>
      </c>
      <c r="D354" s="17" t="s">
        <v>6375</v>
      </c>
      <c r="E354" s="17" t="s">
        <v>6376</v>
      </c>
      <c r="F354" s="17" t="s">
        <v>7604</v>
      </c>
      <c r="G354" s="18">
        <v>5</v>
      </c>
      <c r="H354" s="18">
        <v>7</v>
      </c>
      <c r="I354" s="19">
        <v>0</v>
      </c>
      <c r="J354" s="20">
        <v>1</v>
      </c>
      <c r="K354" s="21">
        <v>0</v>
      </c>
      <c r="L354" s="22">
        <v>0</v>
      </c>
      <c r="M354" s="43" t="s">
        <v>19736</v>
      </c>
      <c r="N354" s="43"/>
      <c r="O354" s="43"/>
      <c r="P354" s="43"/>
      <c r="Q354" s="43"/>
      <c r="R354" s="43"/>
    </row>
    <row r="355" spans="1:18" x14ac:dyDescent="0.3">
      <c r="A355" s="17" t="s">
        <v>7605</v>
      </c>
      <c r="B355" s="17" t="s">
        <v>7606</v>
      </c>
      <c r="C355" s="17" t="s">
        <v>6332</v>
      </c>
      <c r="D355" s="17" t="s">
        <v>7340</v>
      </c>
      <c r="E355" s="17" t="s">
        <v>7607</v>
      </c>
      <c r="F355" s="17" t="s">
        <v>7608</v>
      </c>
      <c r="G355" s="18">
        <v>5</v>
      </c>
      <c r="H355" s="18">
        <v>7</v>
      </c>
      <c r="I355" s="19">
        <v>0</v>
      </c>
      <c r="J355" s="20">
        <v>1</v>
      </c>
      <c r="K355" s="21">
        <v>0</v>
      </c>
      <c r="L355" s="22">
        <v>0</v>
      </c>
      <c r="M355" s="43" t="s">
        <v>19736</v>
      </c>
      <c r="N355" s="43"/>
      <c r="O355" s="43"/>
      <c r="P355" s="43"/>
      <c r="Q355" s="43"/>
      <c r="R355" s="43"/>
    </row>
    <row r="356" spans="1:18" x14ac:dyDescent="0.3">
      <c r="A356" s="17" t="s">
        <v>7609</v>
      </c>
      <c r="B356" s="17" t="s">
        <v>7610</v>
      </c>
      <c r="C356" s="17" t="s">
        <v>7149</v>
      </c>
      <c r="D356" s="17" t="s">
        <v>6333</v>
      </c>
      <c r="E356" s="17" t="s">
        <v>4189</v>
      </c>
      <c r="F356" s="17" t="s">
        <v>7611</v>
      </c>
      <c r="G356" s="18">
        <v>5</v>
      </c>
      <c r="H356" s="18">
        <v>9</v>
      </c>
      <c r="I356" s="19">
        <v>0.4</v>
      </c>
      <c r="J356" s="20">
        <v>0.6</v>
      </c>
      <c r="K356" s="21">
        <v>0</v>
      </c>
      <c r="L356" s="22">
        <v>0</v>
      </c>
      <c r="M356" s="43" t="s">
        <v>19736</v>
      </c>
      <c r="N356" s="43"/>
      <c r="O356" s="43"/>
      <c r="P356" s="43"/>
      <c r="Q356" s="43"/>
      <c r="R356" s="43"/>
    </row>
    <row r="357" spans="1:18" x14ac:dyDescent="0.3">
      <c r="A357" s="17" t="s">
        <v>7612</v>
      </c>
      <c r="B357" s="17" t="s">
        <v>7613</v>
      </c>
      <c r="C357" s="17" t="s">
        <v>6786</v>
      </c>
      <c r="D357" s="17" t="s">
        <v>6333</v>
      </c>
      <c r="E357" s="17" t="s">
        <v>7306</v>
      </c>
      <c r="F357" s="17" t="s">
        <v>7614</v>
      </c>
      <c r="G357" s="18">
        <v>5</v>
      </c>
      <c r="H357" s="18">
        <v>8</v>
      </c>
      <c r="I357" s="19">
        <v>0</v>
      </c>
      <c r="J357" s="20">
        <v>1</v>
      </c>
      <c r="K357" s="21">
        <v>0</v>
      </c>
      <c r="L357" s="22">
        <v>0</v>
      </c>
      <c r="M357" s="43" t="s">
        <v>19737</v>
      </c>
      <c r="N357" s="43"/>
      <c r="O357" s="43"/>
      <c r="P357" s="43"/>
      <c r="Q357" s="43"/>
      <c r="R357" s="43"/>
    </row>
    <row r="358" spans="1:18" x14ac:dyDescent="0.3">
      <c r="A358" s="17" t="s">
        <v>7615</v>
      </c>
      <c r="B358" s="17" t="s">
        <v>7616</v>
      </c>
      <c r="C358" s="17" t="s">
        <v>6332</v>
      </c>
      <c r="D358" s="17" t="s">
        <v>6400</v>
      </c>
      <c r="E358" s="17" t="s">
        <v>6450</v>
      </c>
      <c r="F358" s="17" t="s">
        <v>7615</v>
      </c>
      <c r="G358" s="18">
        <v>5</v>
      </c>
      <c r="H358" s="18">
        <v>13</v>
      </c>
      <c r="I358" s="19">
        <v>0.2</v>
      </c>
      <c r="J358" s="20">
        <v>0.8</v>
      </c>
      <c r="K358" s="21">
        <v>0</v>
      </c>
      <c r="L358" s="22">
        <v>0</v>
      </c>
      <c r="M358" s="43" t="s">
        <v>19736</v>
      </c>
      <c r="N358" s="43"/>
      <c r="O358" s="43"/>
      <c r="P358" s="43"/>
      <c r="Q358" s="43"/>
      <c r="R358" s="43"/>
    </row>
    <row r="359" spans="1:18" x14ac:dyDescent="0.3">
      <c r="A359" s="17" t="s">
        <v>7617</v>
      </c>
      <c r="B359" s="17" t="s">
        <v>6452</v>
      </c>
      <c r="C359" s="17" t="s">
        <v>7618</v>
      </c>
      <c r="D359" s="17" t="s">
        <v>6400</v>
      </c>
      <c r="E359" s="17" t="s">
        <v>6376</v>
      </c>
      <c r="F359" s="17" t="s">
        <v>7619</v>
      </c>
      <c r="G359" s="18">
        <v>5</v>
      </c>
      <c r="H359" s="18">
        <v>10</v>
      </c>
      <c r="I359" s="19">
        <v>0.4</v>
      </c>
      <c r="J359" s="20">
        <v>0.6</v>
      </c>
      <c r="K359" s="21">
        <v>0</v>
      </c>
      <c r="L359" s="22">
        <v>0</v>
      </c>
      <c r="M359" s="43" t="s">
        <v>19736</v>
      </c>
      <c r="N359" s="43"/>
      <c r="O359" s="43"/>
      <c r="P359" s="43"/>
      <c r="Q359" s="43"/>
      <c r="R359" s="43"/>
    </row>
    <row r="360" spans="1:18" x14ac:dyDescent="0.3">
      <c r="A360" s="17" t="s">
        <v>4577</v>
      </c>
      <c r="B360" s="17" t="s">
        <v>7517</v>
      </c>
      <c r="C360" s="17" t="s">
        <v>7620</v>
      </c>
      <c r="D360" s="17" t="s">
        <v>6333</v>
      </c>
      <c r="E360" s="17" t="s">
        <v>4267</v>
      </c>
      <c r="F360" s="17" t="s">
        <v>7621</v>
      </c>
      <c r="G360" s="18">
        <v>5</v>
      </c>
      <c r="H360" s="18">
        <v>5</v>
      </c>
      <c r="I360" s="19">
        <v>0</v>
      </c>
      <c r="J360" s="20">
        <v>0</v>
      </c>
      <c r="K360" s="21">
        <v>0</v>
      </c>
      <c r="L360" s="22">
        <v>1</v>
      </c>
      <c r="M360" s="43" t="s">
        <v>19738</v>
      </c>
      <c r="N360" s="43"/>
      <c r="O360" s="43"/>
      <c r="P360" s="43"/>
      <c r="Q360" s="43"/>
      <c r="R360" s="43"/>
    </row>
    <row r="361" spans="1:18" x14ac:dyDescent="0.3">
      <c r="A361" s="17" t="s">
        <v>7622</v>
      </c>
      <c r="B361" s="17" t="s">
        <v>7122</v>
      </c>
      <c r="C361" s="17" t="s">
        <v>7623</v>
      </c>
      <c r="D361" s="17" t="s">
        <v>6333</v>
      </c>
      <c r="E361" s="17" t="s">
        <v>4122</v>
      </c>
      <c r="F361" s="17" t="s">
        <v>7624</v>
      </c>
      <c r="G361" s="18">
        <v>5</v>
      </c>
      <c r="H361" s="18">
        <v>12</v>
      </c>
      <c r="I361" s="19">
        <v>0.2</v>
      </c>
      <c r="J361" s="20">
        <v>0.8</v>
      </c>
      <c r="K361" s="21">
        <v>0</v>
      </c>
      <c r="L361" s="22">
        <v>0</v>
      </c>
      <c r="M361" s="43" t="s">
        <v>19736</v>
      </c>
      <c r="N361" s="43"/>
      <c r="O361" s="43"/>
      <c r="P361" s="43"/>
      <c r="Q361" s="43"/>
      <c r="R361" s="43"/>
    </row>
    <row r="362" spans="1:18" x14ac:dyDescent="0.3">
      <c r="A362" s="17" t="s">
        <v>7625</v>
      </c>
      <c r="B362" s="17" t="s">
        <v>7626</v>
      </c>
      <c r="C362" s="17" t="s">
        <v>6332</v>
      </c>
      <c r="D362" s="17" t="s">
        <v>6333</v>
      </c>
      <c r="E362" s="17" t="s">
        <v>4122</v>
      </c>
      <c r="F362" s="17" t="s">
        <v>7627</v>
      </c>
      <c r="G362" s="18">
        <v>5</v>
      </c>
      <c r="H362" s="18">
        <v>5</v>
      </c>
      <c r="I362" s="19">
        <v>1</v>
      </c>
      <c r="J362" s="20">
        <v>0</v>
      </c>
      <c r="K362" s="21">
        <v>0</v>
      </c>
      <c r="L362" s="22">
        <v>0</v>
      </c>
      <c r="M362" s="43" t="s">
        <v>19736</v>
      </c>
      <c r="N362" s="43"/>
      <c r="O362" s="43"/>
      <c r="P362" s="43"/>
      <c r="Q362" s="43"/>
      <c r="R362" s="43"/>
    </row>
    <row r="363" spans="1:18" x14ac:dyDescent="0.3">
      <c r="A363" s="17" t="s">
        <v>7628</v>
      </c>
      <c r="B363" s="17" t="s">
        <v>7475</v>
      </c>
      <c r="C363" s="17" t="s">
        <v>7629</v>
      </c>
      <c r="D363" s="17" t="s">
        <v>6400</v>
      </c>
      <c r="E363" s="17" t="s">
        <v>6450</v>
      </c>
      <c r="F363" s="17" t="s">
        <v>7628</v>
      </c>
      <c r="G363" s="18">
        <v>5</v>
      </c>
      <c r="H363" s="18">
        <v>11</v>
      </c>
      <c r="I363" s="19">
        <v>0</v>
      </c>
      <c r="J363" s="20">
        <v>1</v>
      </c>
      <c r="K363" s="21">
        <v>0</v>
      </c>
      <c r="L363" s="22">
        <v>0</v>
      </c>
      <c r="M363" s="43" t="s">
        <v>19737</v>
      </c>
      <c r="N363" s="43"/>
      <c r="O363" s="43"/>
      <c r="P363" s="43"/>
      <c r="Q363" s="43"/>
      <c r="R363" s="43"/>
    </row>
    <row r="364" spans="1:18" x14ac:dyDescent="0.3">
      <c r="A364" s="17" t="s">
        <v>5329</v>
      </c>
      <c r="B364" s="17" t="s">
        <v>5330</v>
      </c>
      <c r="C364" s="17" t="s">
        <v>7630</v>
      </c>
      <c r="D364" s="17" t="s">
        <v>7631</v>
      </c>
      <c r="E364" s="17" t="s">
        <v>4586</v>
      </c>
      <c r="F364" s="17" t="s">
        <v>7632</v>
      </c>
      <c r="G364" s="18">
        <v>5</v>
      </c>
      <c r="H364" s="18">
        <v>8</v>
      </c>
      <c r="I364" s="19">
        <v>0</v>
      </c>
      <c r="J364" s="20">
        <v>0</v>
      </c>
      <c r="K364" s="21">
        <v>0</v>
      </c>
      <c r="L364" s="22">
        <v>1</v>
      </c>
      <c r="M364" s="43" t="s">
        <v>19738</v>
      </c>
      <c r="N364" s="43"/>
      <c r="O364" s="43"/>
      <c r="P364" s="43"/>
      <c r="Q364" s="43"/>
      <c r="R364" s="43"/>
    </row>
    <row r="365" spans="1:18" x14ac:dyDescent="0.3">
      <c r="A365" s="17" t="s">
        <v>7633</v>
      </c>
      <c r="B365" s="17" t="s">
        <v>7634</v>
      </c>
      <c r="C365" s="17" t="s">
        <v>6725</v>
      </c>
      <c r="D365" s="17" t="s">
        <v>7635</v>
      </c>
      <c r="E365" s="17" t="s">
        <v>6696</v>
      </c>
      <c r="F365" s="17" t="s">
        <v>7636</v>
      </c>
      <c r="G365" s="18">
        <v>5</v>
      </c>
      <c r="H365" s="18">
        <v>12</v>
      </c>
      <c r="I365" s="19">
        <v>0</v>
      </c>
      <c r="J365" s="20">
        <v>1</v>
      </c>
      <c r="K365" s="21">
        <v>0</v>
      </c>
      <c r="L365" s="22">
        <v>0</v>
      </c>
      <c r="M365" s="43" t="s">
        <v>19736</v>
      </c>
      <c r="N365" s="43"/>
      <c r="O365" s="43"/>
      <c r="P365" s="43"/>
      <c r="Q365" s="43"/>
      <c r="R365" s="43"/>
    </row>
    <row r="366" spans="1:18" x14ac:dyDescent="0.3">
      <c r="A366" s="17" t="s">
        <v>7637</v>
      </c>
      <c r="B366" s="17" t="s">
        <v>6909</v>
      </c>
      <c r="C366" s="17" t="s">
        <v>7638</v>
      </c>
      <c r="D366" s="17" t="s">
        <v>6911</v>
      </c>
      <c r="E366" s="17" t="s">
        <v>4122</v>
      </c>
      <c r="F366" s="17" t="s">
        <v>7639</v>
      </c>
      <c r="G366" s="18">
        <v>5</v>
      </c>
      <c r="H366" s="18">
        <v>21</v>
      </c>
      <c r="I366" s="19">
        <v>0</v>
      </c>
      <c r="J366" s="20">
        <v>1</v>
      </c>
      <c r="K366" s="21">
        <v>0</v>
      </c>
      <c r="L366" s="22">
        <v>0</v>
      </c>
      <c r="M366" s="43" t="s">
        <v>19736</v>
      </c>
      <c r="N366" s="43"/>
      <c r="O366" s="43"/>
      <c r="P366" s="43"/>
      <c r="Q366" s="43"/>
      <c r="R366" s="43"/>
    </row>
    <row r="367" spans="1:18" x14ac:dyDescent="0.3">
      <c r="A367" s="17" t="s">
        <v>7640</v>
      </c>
      <c r="B367" s="17" t="s">
        <v>7641</v>
      </c>
      <c r="C367" s="17" t="s">
        <v>6332</v>
      </c>
      <c r="D367" s="17" t="s">
        <v>6333</v>
      </c>
      <c r="E367" s="17" t="s">
        <v>4945</v>
      </c>
      <c r="F367" s="17" t="s">
        <v>7642</v>
      </c>
      <c r="G367" s="18">
        <v>5</v>
      </c>
      <c r="H367" s="18">
        <v>23</v>
      </c>
      <c r="I367" s="19">
        <v>0.2</v>
      </c>
      <c r="J367" s="20">
        <v>0.8</v>
      </c>
      <c r="K367" s="21">
        <v>0</v>
      </c>
      <c r="L367" s="22">
        <v>0</v>
      </c>
      <c r="M367" s="43" t="s">
        <v>19736</v>
      </c>
      <c r="N367" s="43"/>
      <c r="O367" s="43"/>
      <c r="P367" s="43"/>
      <c r="Q367" s="43"/>
      <c r="R367" s="43"/>
    </row>
    <row r="368" spans="1:18" x14ac:dyDescent="0.3">
      <c r="A368" s="17" t="s">
        <v>7643</v>
      </c>
      <c r="B368" s="17" t="s">
        <v>7644</v>
      </c>
      <c r="C368" s="17" t="s">
        <v>6332</v>
      </c>
      <c r="D368" s="17" t="s">
        <v>6375</v>
      </c>
      <c r="E368" s="17" t="s">
        <v>6376</v>
      </c>
      <c r="F368" s="17" t="s">
        <v>7645</v>
      </c>
      <c r="G368" s="18">
        <v>5</v>
      </c>
      <c r="H368" s="18">
        <v>8</v>
      </c>
      <c r="I368" s="19">
        <v>0.4</v>
      </c>
      <c r="J368" s="20">
        <v>0.6</v>
      </c>
      <c r="K368" s="21">
        <v>0</v>
      </c>
      <c r="L368" s="22">
        <v>0</v>
      </c>
      <c r="M368" s="43" t="s">
        <v>19736</v>
      </c>
      <c r="N368" s="43"/>
      <c r="O368" s="43"/>
      <c r="P368" s="43"/>
      <c r="Q368" s="43"/>
      <c r="R368" s="43"/>
    </row>
    <row r="369" spans="1:18" x14ac:dyDescent="0.3">
      <c r="A369" s="17" t="s">
        <v>7646</v>
      </c>
      <c r="B369" s="17" t="s">
        <v>7647</v>
      </c>
      <c r="C369" s="17" t="s">
        <v>7648</v>
      </c>
      <c r="D369" s="17" t="s">
        <v>7649</v>
      </c>
      <c r="E369" s="17" t="s">
        <v>6492</v>
      </c>
      <c r="F369" s="17" t="s">
        <v>7650</v>
      </c>
      <c r="G369" s="18">
        <v>5</v>
      </c>
      <c r="H369" s="18">
        <v>7</v>
      </c>
      <c r="I369" s="19">
        <v>1</v>
      </c>
      <c r="J369" s="20">
        <v>0</v>
      </c>
      <c r="K369" s="21">
        <v>0</v>
      </c>
      <c r="L369" s="22">
        <v>0</v>
      </c>
      <c r="M369" s="43" t="s">
        <v>19736</v>
      </c>
      <c r="N369" s="43"/>
      <c r="O369" s="43"/>
      <c r="P369" s="43"/>
      <c r="Q369" s="43"/>
      <c r="R369" s="43"/>
    </row>
    <row r="370" spans="1:18" x14ac:dyDescent="0.3">
      <c r="A370" s="17" t="s">
        <v>7651</v>
      </c>
      <c r="B370" s="17" t="s">
        <v>7652</v>
      </c>
      <c r="C370" s="17" t="s">
        <v>6332</v>
      </c>
      <c r="D370" s="17" t="s">
        <v>6333</v>
      </c>
      <c r="E370" s="17" t="s">
        <v>4122</v>
      </c>
      <c r="F370" s="17" t="s">
        <v>7653</v>
      </c>
      <c r="G370" s="18">
        <v>5</v>
      </c>
      <c r="H370" s="18">
        <v>30</v>
      </c>
      <c r="I370" s="19">
        <v>0.2</v>
      </c>
      <c r="J370" s="20">
        <v>0.8</v>
      </c>
      <c r="K370" s="21">
        <v>0</v>
      </c>
      <c r="L370" s="22">
        <v>0</v>
      </c>
      <c r="M370" s="43" t="s">
        <v>19736</v>
      </c>
      <c r="N370" s="43"/>
      <c r="O370" s="43"/>
      <c r="P370" s="43"/>
      <c r="Q370" s="43"/>
      <c r="R370" s="43"/>
    </row>
    <row r="371" spans="1:18" x14ac:dyDescent="0.3">
      <c r="A371" s="17" t="s">
        <v>7654</v>
      </c>
      <c r="B371" s="17" t="s">
        <v>7655</v>
      </c>
      <c r="C371" s="17" t="s">
        <v>7656</v>
      </c>
      <c r="D371" s="17" t="s">
        <v>6323</v>
      </c>
      <c r="E371" s="17" t="s">
        <v>6644</v>
      </c>
      <c r="F371" s="17" t="s">
        <v>7657</v>
      </c>
      <c r="G371" s="18">
        <v>5</v>
      </c>
      <c r="H371" s="18">
        <v>5</v>
      </c>
      <c r="I371" s="19">
        <v>0</v>
      </c>
      <c r="J371" s="20">
        <v>1</v>
      </c>
      <c r="K371" s="21">
        <v>0</v>
      </c>
      <c r="L371" s="22">
        <v>0</v>
      </c>
      <c r="M371" s="43" t="s">
        <v>19735</v>
      </c>
      <c r="N371" s="43"/>
      <c r="O371" s="43"/>
      <c r="P371" s="43"/>
      <c r="Q371" s="43"/>
      <c r="R371" s="43"/>
    </row>
    <row r="372" spans="1:18" x14ac:dyDescent="0.3">
      <c r="A372" s="17" t="s">
        <v>7658</v>
      </c>
      <c r="B372" s="17" t="s">
        <v>7659</v>
      </c>
      <c r="C372" s="17" t="s">
        <v>7660</v>
      </c>
      <c r="D372" s="17" t="s">
        <v>7583</v>
      </c>
      <c r="E372" s="17" t="s">
        <v>7584</v>
      </c>
      <c r="F372" s="17" t="s">
        <v>7661</v>
      </c>
      <c r="G372" s="18">
        <v>5</v>
      </c>
      <c r="H372" s="18">
        <v>8</v>
      </c>
      <c r="I372" s="19">
        <v>0.2</v>
      </c>
      <c r="J372" s="20">
        <v>0.8</v>
      </c>
      <c r="K372" s="21">
        <v>0</v>
      </c>
      <c r="L372" s="22">
        <v>0</v>
      </c>
      <c r="M372" s="43" t="s">
        <v>19736</v>
      </c>
      <c r="N372" s="43"/>
      <c r="O372" s="43"/>
      <c r="P372" s="43"/>
      <c r="Q372" s="43"/>
      <c r="R372" s="43"/>
    </row>
    <row r="373" spans="1:18" x14ac:dyDescent="0.3">
      <c r="A373" s="17" t="s">
        <v>7662</v>
      </c>
      <c r="B373" s="17" t="s">
        <v>7663</v>
      </c>
      <c r="C373" s="17" t="s">
        <v>6518</v>
      </c>
      <c r="D373" s="17" t="s">
        <v>6333</v>
      </c>
      <c r="E373" s="17" t="s">
        <v>4674</v>
      </c>
      <c r="F373" s="17" t="s">
        <v>7664</v>
      </c>
      <c r="G373" s="18">
        <v>5</v>
      </c>
      <c r="H373" s="18">
        <v>23</v>
      </c>
      <c r="I373" s="19">
        <v>0</v>
      </c>
      <c r="J373" s="20">
        <v>1</v>
      </c>
      <c r="K373" s="21">
        <v>0</v>
      </c>
      <c r="L373" s="22">
        <v>0</v>
      </c>
      <c r="M373" s="43" t="s">
        <v>19735</v>
      </c>
      <c r="N373" s="43"/>
      <c r="O373" s="43"/>
      <c r="P373" s="43"/>
      <c r="Q373" s="43"/>
      <c r="R373" s="43"/>
    </row>
    <row r="374" spans="1:18" x14ac:dyDescent="0.3">
      <c r="A374" s="17" t="s">
        <v>7665</v>
      </c>
      <c r="B374" s="17" t="s">
        <v>7666</v>
      </c>
      <c r="C374" s="17" t="s">
        <v>7667</v>
      </c>
      <c r="D374" s="17" t="s">
        <v>6333</v>
      </c>
      <c r="E374" s="17" t="s">
        <v>5162</v>
      </c>
      <c r="F374" s="17" t="s">
        <v>7668</v>
      </c>
      <c r="G374" s="18">
        <v>5</v>
      </c>
      <c r="H374" s="18">
        <v>12</v>
      </c>
      <c r="I374" s="19">
        <v>0</v>
      </c>
      <c r="J374" s="20">
        <v>1</v>
      </c>
      <c r="K374" s="21">
        <v>0</v>
      </c>
      <c r="L374" s="22">
        <v>0</v>
      </c>
      <c r="M374" s="43" t="s">
        <v>19737</v>
      </c>
      <c r="N374" s="43"/>
      <c r="O374" s="43"/>
      <c r="P374" s="43"/>
      <c r="Q374" s="43"/>
      <c r="R374" s="43"/>
    </row>
    <row r="375" spans="1:18" x14ac:dyDescent="0.3">
      <c r="A375" s="17" t="s">
        <v>7669</v>
      </c>
      <c r="B375" s="17" t="s">
        <v>7670</v>
      </c>
      <c r="C375" s="17" t="s">
        <v>7671</v>
      </c>
      <c r="D375" s="17" t="s">
        <v>6333</v>
      </c>
      <c r="E375" s="17" t="s">
        <v>3706</v>
      </c>
      <c r="F375" s="17" t="s">
        <v>7672</v>
      </c>
      <c r="G375" s="18">
        <v>5</v>
      </c>
      <c r="H375" s="18">
        <v>5</v>
      </c>
      <c r="I375" s="19">
        <v>0</v>
      </c>
      <c r="J375" s="20">
        <v>1</v>
      </c>
      <c r="K375" s="21">
        <v>0</v>
      </c>
      <c r="L375" s="22">
        <v>0</v>
      </c>
      <c r="M375" s="43" t="s">
        <v>19736</v>
      </c>
      <c r="N375" s="43"/>
      <c r="O375" s="43"/>
      <c r="P375" s="43"/>
      <c r="Q375" s="43"/>
      <c r="R375" s="43"/>
    </row>
    <row r="376" spans="1:18" x14ac:dyDescent="0.3">
      <c r="A376" s="17" t="s">
        <v>7673</v>
      </c>
      <c r="B376" s="17" t="s">
        <v>7674</v>
      </c>
      <c r="C376" s="17" t="s">
        <v>6332</v>
      </c>
      <c r="D376" s="17" t="s">
        <v>6333</v>
      </c>
      <c r="E376" s="17" t="s">
        <v>7675</v>
      </c>
      <c r="F376" s="17" t="s">
        <v>7676</v>
      </c>
      <c r="G376" s="18">
        <v>5</v>
      </c>
      <c r="H376" s="18">
        <v>8</v>
      </c>
      <c r="I376" s="19">
        <v>0.2</v>
      </c>
      <c r="J376" s="20">
        <v>0.8</v>
      </c>
      <c r="K376" s="21">
        <v>0</v>
      </c>
      <c r="L376" s="22">
        <v>0</v>
      </c>
      <c r="M376" s="43" t="s">
        <v>19736</v>
      </c>
      <c r="N376" s="43"/>
      <c r="O376" s="43"/>
      <c r="P376" s="43"/>
      <c r="Q376" s="43"/>
      <c r="R376" s="43"/>
    </row>
    <row r="377" spans="1:18" x14ac:dyDescent="0.3">
      <c r="A377" s="17" t="s">
        <v>7677</v>
      </c>
      <c r="B377" s="17" t="s">
        <v>7678</v>
      </c>
      <c r="C377" s="17" t="s">
        <v>7679</v>
      </c>
      <c r="D377" s="17" t="s">
        <v>7680</v>
      </c>
      <c r="E377" s="17" t="s">
        <v>6349</v>
      </c>
      <c r="F377" s="17" t="s">
        <v>7681</v>
      </c>
      <c r="G377" s="18">
        <v>5</v>
      </c>
      <c r="H377" s="18">
        <v>6</v>
      </c>
      <c r="I377" s="19">
        <v>0.2</v>
      </c>
      <c r="J377" s="20">
        <v>0.8</v>
      </c>
      <c r="K377" s="21">
        <v>0</v>
      </c>
      <c r="L377" s="22">
        <v>0</v>
      </c>
      <c r="M377" s="43" t="s">
        <v>19736</v>
      </c>
      <c r="N377" s="43"/>
      <c r="O377" s="43"/>
      <c r="P377" s="43"/>
      <c r="Q377" s="43"/>
      <c r="R377" s="43"/>
    </row>
    <row r="378" spans="1:18" x14ac:dyDescent="0.3">
      <c r="A378" s="17" t="s">
        <v>7682</v>
      </c>
      <c r="B378" s="17" t="s">
        <v>7683</v>
      </c>
      <c r="C378" s="17" t="s">
        <v>7684</v>
      </c>
      <c r="D378" s="17" t="s">
        <v>6333</v>
      </c>
      <c r="E378" s="17" t="s">
        <v>4189</v>
      </c>
      <c r="F378" s="17" t="s">
        <v>7685</v>
      </c>
      <c r="G378" s="18">
        <v>5</v>
      </c>
      <c r="H378" s="18">
        <v>12</v>
      </c>
      <c r="I378" s="19">
        <v>0.6</v>
      </c>
      <c r="J378" s="20">
        <v>0.4</v>
      </c>
      <c r="K378" s="21">
        <v>0</v>
      </c>
      <c r="L378" s="22">
        <v>0</v>
      </c>
      <c r="M378" s="43" t="s">
        <v>19736</v>
      </c>
      <c r="N378" s="43"/>
      <c r="O378" s="43"/>
      <c r="P378" s="43"/>
      <c r="Q378" s="43"/>
      <c r="R378" s="43"/>
    </row>
    <row r="379" spans="1:18" x14ac:dyDescent="0.3">
      <c r="A379" s="17" t="s">
        <v>7686</v>
      </c>
      <c r="B379" s="17" t="s">
        <v>7687</v>
      </c>
      <c r="C379" s="17" t="s">
        <v>7688</v>
      </c>
      <c r="D379" s="17" t="s">
        <v>6546</v>
      </c>
      <c r="E379" s="17" t="s">
        <v>7689</v>
      </c>
      <c r="F379" s="17" t="s">
        <v>7690</v>
      </c>
      <c r="G379" s="18">
        <v>5</v>
      </c>
      <c r="H379" s="18">
        <v>5</v>
      </c>
      <c r="I379" s="19">
        <v>0</v>
      </c>
      <c r="J379" s="20">
        <v>1</v>
      </c>
      <c r="K379" s="21">
        <v>0</v>
      </c>
      <c r="L379" s="22">
        <v>0</v>
      </c>
      <c r="M379" s="43" t="s">
        <v>19736</v>
      </c>
      <c r="N379" s="43"/>
      <c r="O379" s="43"/>
      <c r="P379" s="43"/>
      <c r="Q379" s="43"/>
      <c r="R379" s="43"/>
    </row>
    <row r="380" spans="1:18" x14ac:dyDescent="0.3">
      <c r="A380" s="17" t="s">
        <v>7691</v>
      </c>
      <c r="B380" s="17" t="s">
        <v>7692</v>
      </c>
      <c r="C380" s="17" t="s">
        <v>6332</v>
      </c>
      <c r="D380" s="17" t="s">
        <v>6449</v>
      </c>
      <c r="E380" s="17" t="s">
        <v>6450</v>
      </c>
      <c r="F380" s="17" t="s">
        <v>7691</v>
      </c>
      <c r="G380" s="18">
        <v>5</v>
      </c>
      <c r="H380" s="18">
        <v>9</v>
      </c>
      <c r="I380" s="19">
        <v>0</v>
      </c>
      <c r="J380" s="20">
        <v>1</v>
      </c>
      <c r="K380" s="21">
        <v>0</v>
      </c>
      <c r="L380" s="22">
        <v>0</v>
      </c>
      <c r="M380" s="43" t="s">
        <v>19736</v>
      </c>
      <c r="N380" s="43"/>
      <c r="O380" s="43"/>
      <c r="P380" s="43"/>
      <c r="Q380" s="43"/>
      <c r="R380" s="43"/>
    </row>
    <row r="381" spans="1:18" x14ac:dyDescent="0.3">
      <c r="A381" s="17" t="s">
        <v>7693</v>
      </c>
      <c r="B381" s="17" t="s">
        <v>7411</v>
      </c>
      <c r="C381" s="17" t="s">
        <v>7694</v>
      </c>
      <c r="D381" s="17" t="s">
        <v>7413</v>
      </c>
      <c r="E381" s="17" t="s">
        <v>6365</v>
      </c>
      <c r="F381" s="17" t="s">
        <v>7693</v>
      </c>
      <c r="G381" s="18">
        <v>5</v>
      </c>
      <c r="H381" s="18">
        <v>6</v>
      </c>
      <c r="I381" s="19">
        <v>0.2</v>
      </c>
      <c r="J381" s="20">
        <v>0.8</v>
      </c>
      <c r="K381" s="21">
        <v>0</v>
      </c>
      <c r="L381" s="22">
        <v>0</v>
      </c>
      <c r="M381" s="43" t="s">
        <v>19736</v>
      </c>
      <c r="N381" s="43"/>
      <c r="O381" s="43"/>
      <c r="P381" s="43"/>
      <c r="Q381" s="43"/>
      <c r="R381" s="43"/>
    </row>
    <row r="382" spans="1:18" x14ac:dyDescent="0.3">
      <c r="A382" s="17" t="s">
        <v>3808</v>
      </c>
      <c r="B382" s="17" t="s">
        <v>7695</v>
      </c>
      <c r="C382" s="17" t="s">
        <v>7696</v>
      </c>
      <c r="D382" s="17" t="s">
        <v>6400</v>
      </c>
      <c r="E382" s="17" t="s">
        <v>3811</v>
      </c>
      <c r="F382" s="17" t="s">
        <v>7697</v>
      </c>
      <c r="G382" s="18">
        <v>5</v>
      </c>
      <c r="H382" s="18">
        <v>7</v>
      </c>
      <c r="I382" s="19">
        <v>0</v>
      </c>
      <c r="J382" s="20">
        <v>0</v>
      </c>
      <c r="K382" s="21">
        <v>1</v>
      </c>
      <c r="L382" s="22">
        <v>0</v>
      </c>
      <c r="M382" s="43" t="s">
        <v>19738</v>
      </c>
      <c r="N382" s="43"/>
      <c r="O382" s="43"/>
      <c r="P382" s="43"/>
      <c r="Q382" s="43"/>
      <c r="R382" s="43"/>
    </row>
    <row r="383" spans="1:18" x14ac:dyDescent="0.3">
      <c r="A383" s="17" t="s">
        <v>7698</v>
      </c>
      <c r="B383" s="17" t="s">
        <v>7699</v>
      </c>
      <c r="C383" s="17" t="s">
        <v>7700</v>
      </c>
      <c r="D383" s="17" t="s">
        <v>7701</v>
      </c>
      <c r="E383" s="17" t="s">
        <v>4218</v>
      </c>
      <c r="F383" s="17" t="s">
        <v>7702</v>
      </c>
      <c r="G383" s="18">
        <v>5</v>
      </c>
      <c r="H383" s="18">
        <v>5</v>
      </c>
      <c r="I383" s="19">
        <v>0</v>
      </c>
      <c r="J383" s="20">
        <v>1</v>
      </c>
      <c r="K383" s="21">
        <v>0</v>
      </c>
      <c r="L383" s="22">
        <v>0</v>
      </c>
      <c r="M383" s="43" t="s">
        <v>19737</v>
      </c>
      <c r="N383" s="43"/>
      <c r="O383" s="43"/>
      <c r="P383" s="43"/>
      <c r="Q383" s="43"/>
      <c r="R383" s="43"/>
    </row>
    <row r="384" spans="1:18" x14ac:dyDescent="0.3">
      <c r="A384" s="17" t="s">
        <v>7703</v>
      </c>
      <c r="B384" s="17" t="s">
        <v>7704</v>
      </c>
      <c r="C384" s="17" t="s">
        <v>6332</v>
      </c>
      <c r="D384" s="17" t="s">
        <v>6449</v>
      </c>
      <c r="E384" s="17" t="s">
        <v>6450</v>
      </c>
      <c r="F384" s="17" t="s">
        <v>7703</v>
      </c>
      <c r="G384" s="18">
        <v>5</v>
      </c>
      <c r="H384" s="18">
        <v>10</v>
      </c>
      <c r="I384" s="19">
        <v>0</v>
      </c>
      <c r="J384" s="20">
        <v>1</v>
      </c>
      <c r="K384" s="21">
        <v>0</v>
      </c>
      <c r="L384" s="22">
        <v>0</v>
      </c>
      <c r="M384" s="43" t="s">
        <v>19737</v>
      </c>
      <c r="N384" s="43"/>
      <c r="O384" s="43"/>
      <c r="P384" s="43"/>
      <c r="Q384" s="43"/>
      <c r="R384" s="43"/>
    </row>
    <row r="385" spans="1:18" x14ac:dyDescent="0.3">
      <c r="A385" s="17" t="s">
        <v>7705</v>
      </c>
      <c r="B385" s="17" t="s">
        <v>7706</v>
      </c>
      <c r="C385" s="17" t="s">
        <v>7707</v>
      </c>
      <c r="D385" s="17" t="s">
        <v>6333</v>
      </c>
      <c r="E385" s="17" t="s">
        <v>3822</v>
      </c>
      <c r="F385" s="17" t="s">
        <v>7708</v>
      </c>
      <c r="G385" s="18">
        <v>5</v>
      </c>
      <c r="H385" s="18">
        <v>6</v>
      </c>
      <c r="I385" s="19">
        <v>1</v>
      </c>
      <c r="J385" s="20">
        <v>0</v>
      </c>
      <c r="K385" s="21">
        <v>0</v>
      </c>
      <c r="L385" s="22">
        <v>0</v>
      </c>
      <c r="M385" s="43" t="s">
        <v>19736</v>
      </c>
      <c r="N385" s="43"/>
      <c r="O385" s="43"/>
      <c r="P385" s="43"/>
      <c r="Q385" s="43"/>
      <c r="R385" s="43"/>
    </row>
    <row r="386" spans="1:18" x14ac:dyDescent="0.3">
      <c r="A386" s="17" t="s">
        <v>7709</v>
      </c>
      <c r="B386" s="17" t="s">
        <v>7710</v>
      </c>
      <c r="C386" s="17" t="s">
        <v>6873</v>
      </c>
      <c r="D386" s="17" t="s">
        <v>6874</v>
      </c>
      <c r="E386" s="17" t="s">
        <v>6875</v>
      </c>
      <c r="F386" s="17" t="s">
        <v>7711</v>
      </c>
      <c r="G386" s="18">
        <v>5</v>
      </c>
      <c r="H386" s="18">
        <v>25</v>
      </c>
      <c r="I386" s="19">
        <v>0</v>
      </c>
      <c r="J386" s="20">
        <v>1</v>
      </c>
      <c r="K386" s="21">
        <v>0</v>
      </c>
      <c r="L386" s="22">
        <v>0</v>
      </c>
      <c r="M386" s="43" t="s">
        <v>19736</v>
      </c>
      <c r="N386" s="43"/>
      <c r="O386" s="43"/>
      <c r="P386" s="43"/>
      <c r="Q386" s="43"/>
      <c r="R386" s="43"/>
    </row>
    <row r="387" spans="1:18" x14ac:dyDescent="0.3">
      <c r="A387" s="17" t="s">
        <v>7712</v>
      </c>
      <c r="B387" s="17" t="s">
        <v>7713</v>
      </c>
      <c r="C387" s="17" t="s">
        <v>6704</v>
      </c>
      <c r="D387" s="17" t="s">
        <v>7714</v>
      </c>
      <c r="E387" s="17" t="s">
        <v>5426</v>
      </c>
      <c r="F387" s="17" t="s">
        <v>7715</v>
      </c>
      <c r="G387" s="18">
        <v>5</v>
      </c>
      <c r="H387" s="18">
        <v>8</v>
      </c>
      <c r="I387" s="19">
        <v>0</v>
      </c>
      <c r="J387" s="20">
        <v>1</v>
      </c>
      <c r="K387" s="21">
        <v>0</v>
      </c>
      <c r="L387" s="22">
        <v>0</v>
      </c>
      <c r="M387" s="43" t="s">
        <v>19736</v>
      </c>
      <c r="N387" s="43"/>
      <c r="O387" s="43"/>
      <c r="P387" s="43"/>
      <c r="Q387" s="43"/>
      <c r="R387" s="43"/>
    </row>
    <row r="388" spans="1:18" x14ac:dyDescent="0.3">
      <c r="A388" s="17" t="s">
        <v>7716</v>
      </c>
      <c r="B388" s="17" t="s">
        <v>7717</v>
      </c>
      <c r="C388" s="17" t="s">
        <v>7718</v>
      </c>
      <c r="D388" s="17" t="s">
        <v>6405</v>
      </c>
      <c r="E388" s="17" t="s">
        <v>6406</v>
      </c>
      <c r="F388" s="17" t="s">
        <v>7719</v>
      </c>
      <c r="G388" s="18">
        <v>5</v>
      </c>
      <c r="H388" s="18">
        <v>5</v>
      </c>
      <c r="I388" s="19">
        <v>0.2</v>
      </c>
      <c r="J388" s="20">
        <v>0.8</v>
      </c>
      <c r="K388" s="21">
        <v>0</v>
      </c>
      <c r="L388" s="22">
        <v>0</v>
      </c>
      <c r="M388" s="43" t="s">
        <v>19734</v>
      </c>
      <c r="N388" s="43"/>
      <c r="O388" s="43"/>
      <c r="P388" s="43"/>
      <c r="Q388" s="43"/>
      <c r="R388" s="43"/>
    </row>
    <row r="389" spans="1:18" x14ac:dyDescent="0.3">
      <c r="A389" s="17" t="s">
        <v>7720</v>
      </c>
      <c r="B389" s="17" t="s">
        <v>7721</v>
      </c>
      <c r="C389" s="17" t="s">
        <v>6332</v>
      </c>
      <c r="D389" s="17" t="s">
        <v>6333</v>
      </c>
      <c r="E389" s="17" t="s">
        <v>4444</v>
      </c>
      <c r="F389" s="17" t="s">
        <v>7722</v>
      </c>
      <c r="G389" s="18">
        <v>5</v>
      </c>
      <c r="H389" s="18">
        <v>11</v>
      </c>
      <c r="I389" s="19">
        <v>0</v>
      </c>
      <c r="J389" s="20">
        <v>1</v>
      </c>
      <c r="K389" s="21">
        <v>0</v>
      </c>
      <c r="L389" s="22">
        <v>0</v>
      </c>
      <c r="M389" s="43" t="s">
        <v>19735</v>
      </c>
      <c r="N389" s="43"/>
      <c r="O389" s="43"/>
      <c r="P389" s="43"/>
      <c r="Q389" s="43"/>
      <c r="R389" s="43"/>
    </row>
    <row r="390" spans="1:18" x14ac:dyDescent="0.3">
      <c r="A390" s="17" t="s">
        <v>7723</v>
      </c>
      <c r="B390" s="17" t="s">
        <v>7724</v>
      </c>
      <c r="C390" s="17" t="s">
        <v>7725</v>
      </c>
      <c r="D390" s="17" t="s">
        <v>7726</v>
      </c>
      <c r="E390" s="17" t="s">
        <v>6427</v>
      </c>
      <c r="F390" s="17" t="s">
        <v>7727</v>
      </c>
      <c r="G390" s="18">
        <v>5</v>
      </c>
      <c r="H390" s="18">
        <v>8</v>
      </c>
      <c r="I390" s="19">
        <v>0</v>
      </c>
      <c r="J390" s="20">
        <v>1</v>
      </c>
      <c r="K390" s="21">
        <v>0</v>
      </c>
      <c r="L390" s="22">
        <v>0</v>
      </c>
      <c r="M390" s="43" t="s">
        <v>19736</v>
      </c>
      <c r="N390" s="43"/>
      <c r="O390" s="43"/>
      <c r="P390" s="43"/>
      <c r="Q390" s="43"/>
      <c r="R390" s="43"/>
    </row>
    <row r="391" spans="1:18" x14ac:dyDescent="0.3">
      <c r="A391" s="17" t="s">
        <v>7728</v>
      </c>
      <c r="B391" s="17" t="s">
        <v>7729</v>
      </c>
      <c r="C391" s="17" t="s">
        <v>6332</v>
      </c>
      <c r="D391" s="17" t="s">
        <v>6333</v>
      </c>
      <c r="E391" s="17" t="s">
        <v>4267</v>
      </c>
      <c r="F391" s="17" t="s">
        <v>7730</v>
      </c>
      <c r="G391" s="18">
        <v>5</v>
      </c>
      <c r="H391" s="18">
        <v>5</v>
      </c>
      <c r="I391" s="19">
        <v>0</v>
      </c>
      <c r="J391" s="20">
        <v>1</v>
      </c>
      <c r="K391" s="21">
        <v>0</v>
      </c>
      <c r="L391" s="22">
        <v>0</v>
      </c>
      <c r="M391" s="43" t="s">
        <v>19736</v>
      </c>
      <c r="N391" s="43"/>
      <c r="O391" s="43"/>
      <c r="P391" s="43"/>
      <c r="Q391" s="43"/>
      <c r="R391" s="43"/>
    </row>
    <row r="392" spans="1:18" x14ac:dyDescent="0.3">
      <c r="A392" s="17" t="s">
        <v>7731</v>
      </c>
      <c r="B392" s="17" t="s">
        <v>7732</v>
      </c>
      <c r="C392" s="17" t="s">
        <v>6436</v>
      </c>
      <c r="D392" s="17" t="s">
        <v>7413</v>
      </c>
      <c r="E392" s="17" t="s">
        <v>3751</v>
      </c>
      <c r="F392" s="17" t="s">
        <v>7733</v>
      </c>
      <c r="G392" s="18">
        <v>5</v>
      </c>
      <c r="H392" s="18">
        <v>6</v>
      </c>
      <c r="I392" s="19">
        <v>0</v>
      </c>
      <c r="J392" s="20">
        <v>1</v>
      </c>
      <c r="K392" s="21">
        <v>0</v>
      </c>
      <c r="L392" s="22">
        <v>0</v>
      </c>
      <c r="M392" s="43" t="s">
        <v>19735</v>
      </c>
      <c r="N392" s="43"/>
      <c r="O392" s="43"/>
      <c r="P392" s="43"/>
      <c r="Q392" s="43"/>
      <c r="R392" s="43"/>
    </row>
    <row r="393" spans="1:18" x14ac:dyDescent="0.3">
      <c r="A393" s="17" t="s">
        <v>7734</v>
      </c>
      <c r="B393" s="17" t="s">
        <v>7735</v>
      </c>
      <c r="C393" s="17" t="s">
        <v>7736</v>
      </c>
      <c r="D393" s="17" t="s">
        <v>6333</v>
      </c>
      <c r="E393" s="17" t="s">
        <v>3885</v>
      </c>
      <c r="F393" s="17" t="s">
        <v>7737</v>
      </c>
      <c r="G393" s="18">
        <v>5</v>
      </c>
      <c r="H393" s="18">
        <v>5</v>
      </c>
      <c r="I393" s="19">
        <v>0</v>
      </c>
      <c r="J393" s="20">
        <v>1</v>
      </c>
      <c r="K393" s="21">
        <v>0</v>
      </c>
      <c r="L393" s="22">
        <v>0</v>
      </c>
      <c r="M393" s="43" t="s">
        <v>19737</v>
      </c>
      <c r="N393" s="43"/>
      <c r="O393" s="43"/>
      <c r="P393" s="43"/>
      <c r="Q393" s="43"/>
      <c r="R393" s="43"/>
    </row>
    <row r="394" spans="1:18" x14ac:dyDescent="0.3">
      <c r="A394" s="17" t="s">
        <v>7738</v>
      </c>
      <c r="B394" s="17" t="s">
        <v>7739</v>
      </c>
      <c r="C394" s="17" t="s">
        <v>6834</v>
      </c>
      <c r="D394" s="17" t="s">
        <v>6333</v>
      </c>
      <c r="E394" s="17" t="s">
        <v>3748</v>
      </c>
      <c r="F394" s="17" t="s">
        <v>7740</v>
      </c>
      <c r="G394" s="18">
        <v>5</v>
      </c>
      <c r="H394" s="18">
        <v>15</v>
      </c>
      <c r="I394" s="19">
        <v>0</v>
      </c>
      <c r="J394" s="20">
        <v>1</v>
      </c>
      <c r="K394" s="21">
        <v>0</v>
      </c>
      <c r="L394" s="22">
        <v>0</v>
      </c>
      <c r="M394" s="43" t="s">
        <v>19735</v>
      </c>
      <c r="N394" s="43"/>
      <c r="O394" s="43"/>
      <c r="P394" s="43"/>
      <c r="Q394" s="43"/>
      <c r="R394" s="43"/>
    </row>
    <row r="395" spans="1:18" x14ac:dyDescent="0.3">
      <c r="A395" s="17" t="s">
        <v>7741</v>
      </c>
      <c r="B395" s="17" t="s">
        <v>7742</v>
      </c>
      <c r="C395" s="17" t="s">
        <v>6937</v>
      </c>
      <c r="D395" s="17" t="s">
        <v>6748</v>
      </c>
      <c r="E395" s="17" t="s">
        <v>6939</v>
      </c>
      <c r="F395" s="17" t="s">
        <v>7743</v>
      </c>
      <c r="G395" s="18">
        <v>5</v>
      </c>
      <c r="H395" s="18">
        <v>18</v>
      </c>
      <c r="I395" s="19">
        <v>0.2</v>
      </c>
      <c r="J395" s="20">
        <v>0.8</v>
      </c>
      <c r="K395" s="21">
        <v>0</v>
      </c>
      <c r="L395" s="22">
        <v>0</v>
      </c>
      <c r="M395" s="43" t="s">
        <v>19736</v>
      </c>
      <c r="N395" s="43"/>
      <c r="O395" s="43"/>
      <c r="P395" s="43"/>
      <c r="Q395" s="43"/>
      <c r="R395" s="43"/>
    </row>
    <row r="396" spans="1:18" x14ac:dyDescent="0.3">
      <c r="A396" s="17" t="s">
        <v>7744</v>
      </c>
      <c r="B396" s="17" t="s">
        <v>7745</v>
      </c>
      <c r="C396" s="17" t="s">
        <v>7746</v>
      </c>
      <c r="D396" s="17" t="s">
        <v>6333</v>
      </c>
      <c r="E396" s="17" t="s">
        <v>4391</v>
      </c>
      <c r="F396" s="17" t="s">
        <v>7747</v>
      </c>
      <c r="G396" s="18">
        <v>4</v>
      </c>
      <c r="H396" s="18">
        <v>6</v>
      </c>
      <c r="I396" s="19">
        <v>0</v>
      </c>
      <c r="J396" s="20">
        <v>1</v>
      </c>
      <c r="K396" s="21">
        <v>0</v>
      </c>
      <c r="L396" s="22">
        <v>0</v>
      </c>
      <c r="M396" s="43" t="s">
        <v>19736</v>
      </c>
      <c r="N396" s="43"/>
      <c r="O396" s="43"/>
      <c r="P396" s="43"/>
      <c r="Q396" s="43"/>
      <c r="R396" s="43"/>
    </row>
    <row r="397" spans="1:18" x14ac:dyDescent="0.3">
      <c r="A397" s="17" t="s">
        <v>7748</v>
      </c>
      <c r="B397" s="17" t="s">
        <v>7749</v>
      </c>
      <c r="C397" s="17" t="s">
        <v>7750</v>
      </c>
      <c r="D397" s="17" t="s">
        <v>6405</v>
      </c>
      <c r="E397" s="17" t="s">
        <v>6644</v>
      </c>
      <c r="F397" s="17" t="s">
        <v>7751</v>
      </c>
      <c r="G397" s="18">
        <v>4</v>
      </c>
      <c r="H397" s="18">
        <v>6</v>
      </c>
      <c r="I397" s="19">
        <v>0</v>
      </c>
      <c r="J397" s="20">
        <v>1</v>
      </c>
      <c r="K397" s="21">
        <v>0</v>
      </c>
      <c r="L397" s="22">
        <v>0</v>
      </c>
      <c r="M397" s="43" t="s">
        <v>19736</v>
      </c>
      <c r="N397" s="43"/>
      <c r="O397" s="43"/>
      <c r="P397" s="43"/>
      <c r="Q397" s="43"/>
      <c r="R397" s="43"/>
    </row>
    <row r="398" spans="1:18" x14ac:dyDescent="0.3">
      <c r="A398" s="17" t="s">
        <v>7752</v>
      </c>
      <c r="B398" s="17" t="s">
        <v>7753</v>
      </c>
      <c r="C398" s="17" t="s">
        <v>7684</v>
      </c>
      <c r="D398" s="17" t="s">
        <v>6333</v>
      </c>
      <c r="E398" s="17" t="s">
        <v>6739</v>
      </c>
      <c r="F398" s="17" t="s">
        <v>7754</v>
      </c>
      <c r="G398" s="18">
        <v>4</v>
      </c>
      <c r="H398" s="18">
        <v>6</v>
      </c>
      <c r="I398" s="19">
        <v>0.5</v>
      </c>
      <c r="J398" s="20">
        <v>0.5</v>
      </c>
      <c r="K398" s="21">
        <v>0</v>
      </c>
      <c r="L398" s="22">
        <v>0</v>
      </c>
      <c r="M398" s="43" t="s">
        <v>19736</v>
      </c>
      <c r="N398" s="43"/>
      <c r="O398" s="43"/>
      <c r="P398" s="43"/>
      <c r="Q398" s="43"/>
      <c r="R398" s="43"/>
    </row>
    <row r="399" spans="1:18" x14ac:dyDescent="0.3">
      <c r="A399" s="17" t="s">
        <v>7755</v>
      </c>
      <c r="B399" s="17" t="s">
        <v>7756</v>
      </c>
      <c r="C399" s="17" t="s">
        <v>6332</v>
      </c>
      <c r="D399" s="17" t="s">
        <v>6449</v>
      </c>
      <c r="E399" s="17" t="s">
        <v>6450</v>
      </c>
      <c r="F399" s="17" t="s">
        <v>7755</v>
      </c>
      <c r="G399" s="18">
        <v>4</v>
      </c>
      <c r="H399" s="18">
        <v>5</v>
      </c>
      <c r="I399" s="19">
        <v>0</v>
      </c>
      <c r="J399" s="20">
        <v>1</v>
      </c>
      <c r="K399" s="21">
        <v>0</v>
      </c>
      <c r="L399" s="22">
        <v>0</v>
      </c>
      <c r="M399" s="43" t="s">
        <v>19737</v>
      </c>
      <c r="N399" s="43"/>
      <c r="O399" s="43"/>
      <c r="P399" s="43"/>
      <c r="Q399" s="43"/>
      <c r="R399" s="43"/>
    </row>
    <row r="400" spans="1:18" x14ac:dyDescent="0.3">
      <c r="A400" s="17" t="s">
        <v>7757</v>
      </c>
      <c r="B400" s="17" t="s">
        <v>7758</v>
      </c>
      <c r="C400" s="17" t="s">
        <v>6332</v>
      </c>
      <c r="D400" s="17" t="s">
        <v>6333</v>
      </c>
      <c r="E400" s="17" t="s">
        <v>6739</v>
      </c>
      <c r="F400" s="17" t="s">
        <v>7759</v>
      </c>
      <c r="G400" s="18">
        <v>4</v>
      </c>
      <c r="H400" s="18">
        <v>4</v>
      </c>
      <c r="I400" s="19">
        <v>0.25</v>
      </c>
      <c r="J400" s="20">
        <v>0.75</v>
      </c>
      <c r="K400" s="21">
        <v>0</v>
      </c>
      <c r="L400" s="22">
        <v>0</v>
      </c>
      <c r="M400" s="43" t="s">
        <v>19736</v>
      </c>
      <c r="N400" s="43"/>
      <c r="O400" s="43"/>
      <c r="P400" s="43"/>
      <c r="Q400" s="43"/>
      <c r="R400" s="43"/>
    </row>
    <row r="401" spans="1:18" x14ac:dyDescent="0.3">
      <c r="A401" s="17" t="s">
        <v>7760</v>
      </c>
      <c r="B401" s="17" t="s">
        <v>7761</v>
      </c>
      <c r="C401" s="17" t="s">
        <v>7149</v>
      </c>
      <c r="D401" s="17" t="s">
        <v>6333</v>
      </c>
      <c r="E401" s="17" t="s">
        <v>6739</v>
      </c>
      <c r="F401" s="17" t="s">
        <v>7762</v>
      </c>
      <c r="G401" s="18">
        <v>4</v>
      </c>
      <c r="H401" s="18">
        <v>6</v>
      </c>
      <c r="I401" s="19">
        <v>0</v>
      </c>
      <c r="J401" s="20">
        <v>1</v>
      </c>
      <c r="K401" s="21">
        <v>0</v>
      </c>
      <c r="L401" s="22">
        <v>0</v>
      </c>
      <c r="M401" s="43" t="s">
        <v>19737</v>
      </c>
      <c r="N401" s="43"/>
      <c r="O401" s="43"/>
      <c r="P401" s="43"/>
      <c r="Q401" s="43"/>
      <c r="R401" s="43"/>
    </row>
    <row r="402" spans="1:18" x14ac:dyDescent="0.3">
      <c r="A402" s="17" t="s">
        <v>7763</v>
      </c>
      <c r="B402" s="17" t="s">
        <v>7764</v>
      </c>
      <c r="C402" s="17" t="s">
        <v>6637</v>
      </c>
      <c r="D402" s="17" t="s">
        <v>7765</v>
      </c>
      <c r="E402" s="17" t="s">
        <v>3885</v>
      </c>
      <c r="F402" s="17" t="s">
        <v>7766</v>
      </c>
      <c r="G402" s="18">
        <v>4</v>
      </c>
      <c r="H402" s="18">
        <v>9</v>
      </c>
      <c r="I402" s="19">
        <v>0</v>
      </c>
      <c r="J402" s="20">
        <v>1</v>
      </c>
      <c r="K402" s="21">
        <v>0</v>
      </c>
      <c r="L402" s="22">
        <v>0</v>
      </c>
      <c r="M402" s="43" t="s">
        <v>19736</v>
      </c>
      <c r="N402" s="43"/>
      <c r="O402" s="43"/>
      <c r="P402" s="43"/>
      <c r="Q402" s="43"/>
      <c r="R402" s="43"/>
    </row>
    <row r="403" spans="1:18" x14ac:dyDescent="0.3">
      <c r="A403" s="17" t="s">
        <v>7767</v>
      </c>
      <c r="B403" s="17" t="s">
        <v>6828</v>
      </c>
      <c r="C403" s="17" t="s">
        <v>6829</v>
      </c>
      <c r="D403" s="17" t="s">
        <v>6468</v>
      </c>
      <c r="E403" s="17" t="s">
        <v>6830</v>
      </c>
      <c r="F403" s="17" t="s">
        <v>7768</v>
      </c>
      <c r="G403" s="18">
        <v>4</v>
      </c>
      <c r="H403" s="18">
        <v>4</v>
      </c>
      <c r="I403" s="19">
        <v>0</v>
      </c>
      <c r="J403" s="20">
        <v>1</v>
      </c>
      <c r="K403" s="21">
        <v>0</v>
      </c>
      <c r="L403" s="22">
        <v>0</v>
      </c>
      <c r="M403" s="43" t="s">
        <v>19737</v>
      </c>
      <c r="N403" s="43"/>
      <c r="O403" s="43"/>
      <c r="P403" s="43"/>
      <c r="Q403" s="43"/>
      <c r="R403" s="43"/>
    </row>
    <row r="404" spans="1:18" x14ac:dyDescent="0.3">
      <c r="A404" s="17" t="s">
        <v>7769</v>
      </c>
      <c r="B404" s="17" t="s">
        <v>7770</v>
      </c>
      <c r="C404" s="17" t="s">
        <v>7771</v>
      </c>
      <c r="D404" s="17" t="s">
        <v>6333</v>
      </c>
      <c r="E404" s="17" t="s">
        <v>4391</v>
      </c>
      <c r="F404" s="17" t="s">
        <v>7772</v>
      </c>
      <c r="G404" s="18">
        <v>4</v>
      </c>
      <c r="H404" s="18">
        <v>7</v>
      </c>
      <c r="I404" s="19">
        <v>0.5</v>
      </c>
      <c r="J404" s="20">
        <v>0.5</v>
      </c>
      <c r="K404" s="21">
        <v>0</v>
      </c>
      <c r="L404" s="22">
        <v>0</v>
      </c>
      <c r="M404" s="43" t="s">
        <v>19736</v>
      </c>
      <c r="N404" s="43"/>
      <c r="O404" s="43"/>
      <c r="P404" s="43"/>
      <c r="Q404" s="43"/>
      <c r="R404" s="43"/>
    </row>
    <row r="405" spans="1:18" x14ac:dyDescent="0.3">
      <c r="A405" s="17" t="s">
        <v>4442</v>
      </c>
      <c r="B405" s="17" t="s">
        <v>7773</v>
      </c>
      <c r="C405" s="17" t="s">
        <v>6332</v>
      </c>
      <c r="D405" s="17" t="s">
        <v>6333</v>
      </c>
      <c r="E405" s="17" t="s">
        <v>4444</v>
      </c>
      <c r="F405" s="17" t="s">
        <v>7774</v>
      </c>
      <c r="G405" s="18">
        <v>4</v>
      </c>
      <c r="H405" s="18">
        <v>14</v>
      </c>
      <c r="I405" s="19">
        <v>0</v>
      </c>
      <c r="J405" s="20">
        <v>0</v>
      </c>
      <c r="K405" s="21">
        <v>0</v>
      </c>
      <c r="L405" s="22">
        <v>1</v>
      </c>
      <c r="M405" s="43" t="s">
        <v>19738</v>
      </c>
      <c r="N405" s="43"/>
      <c r="O405" s="43"/>
      <c r="P405" s="43"/>
      <c r="Q405" s="43"/>
      <c r="R405" s="43"/>
    </row>
    <row r="406" spans="1:18" x14ac:dyDescent="0.3">
      <c r="A406" s="17" t="s">
        <v>7775</v>
      </c>
      <c r="B406" s="17" t="s">
        <v>7776</v>
      </c>
      <c r="C406" s="17" t="s">
        <v>7777</v>
      </c>
      <c r="D406" s="17" t="s">
        <v>6400</v>
      </c>
      <c r="E406" s="17" t="s">
        <v>4558</v>
      </c>
      <c r="F406" s="17" t="s">
        <v>7778</v>
      </c>
      <c r="G406" s="18">
        <v>4</v>
      </c>
      <c r="H406" s="18">
        <v>4</v>
      </c>
      <c r="I406" s="19">
        <v>0</v>
      </c>
      <c r="J406" s="20">
        <v>1</v>
      </c>
      <c r="K406" s="21">
        <v>0</v>
      </c>
      <c r="L406" s="22">
        <v>0</v>
      </c>
      <c r="M406" s="43" t="s">
        <v>19736</v>
      </c>
      <c r="N406" s="43"/>
      <c r="O406" s="43"/>
      <c r="P406" s="43"/>
      <c r="Q406" s="43"/>
      <c r="R406" s="43"/>
    </row>
    <row r="407" spans="1:18" x14ac:dyDescent="0.3">
      <c r="A407" s="17" t="s">
        <v>7779</v>
      </c>
      <c r="B407" s="17" t="s">
        <v>7422</v>
      </c>
      <c r="C407" s="17" t="s">
        <v>6625</v>
      </c>
      <c r="D407" s="17" t="s">
        <v>6375</v>
      </c>
      <c r="E407" s="17" t="s">
        <v>4285</v>
      </c>
      <c r="F407" s="17" t="s">
        <v>7780</v>
      </c>
      <c r="G407" s="18">
        <v>4</v>
      </c>
      <c r="H407" s="18">
        <v>5</v>
      </c>
      <c r="I407" s="19">
        <v>0.25</v>
      </c>
      <c r="J407" s="20">
        <v>0.75</v>
      </c>
      <c r="K407" s="21">
        <v>0</v>
      </c>
      <c r="L407" s="22">
        <v>0</v>
      </c>
      <c r="M407" s="43" t="s">
        <v>19736</v>
      </c>
      <c r="N407" s="43"/>
      <c r="O407" s="43"/>
      <c r="P407" s="43"/>
      <c r="Q407" s="43"/>
      <c r="R407" s="43"/>
    </row>
    <row r="408" spans="1:18" x14ac:dyDescent="0.3">
      <c r="A408" s="17" t="s">
        <v>7781</v>
      </c>
      <c r="B408" s="17" t="s">
        <v>7782</v>
      </c>
      <c r="C408" s="17" t="s">
        <v>7783</v>
      </c>
      <c r="D408" s="17" t="s">
        <v>6323</v>
      </c>
      <c r="E408" s="17" t="s">
        <v>7584</v>
      </c>
      <c r="F408" s="17" t="s">
        <v>7784</v>
      </c>
      <c r="G408" s="18">
        <v>4</v>
      </c>
      <c r="H408" s="18">
        <v>6</v>
      </c>
      <c r="I408" s="19">
        <v>0.5</v>
      </c>
      <c r="J408" s="20">
        <v>0.5</v>
      </c>
      <c r="K408" s="21">
        <v>0</v>
      </c>
      <c r="L408" s="22">
        <v>0</v>
      </c>
      <c r="M408" s="43" t="s">
        <v>19736</v>
      </c>
      <c r="N408" s="43"/>
      <c r="O408" s="43"/>
      <c r="P408" s="43"/>
      <c r="Q408" s="43"/>
      <c r="R408" s="43"/>
    </row>
    <row r="409" spans="1:18" x14ac:dyDescent="0.3">
      <c r="A409" s="17" t="s">
        <v>4712</v>
      </c>
      <c r="B409" s="17" t="s">
        <v>7785</v>
      </c>
      <c r="C409" s="17" t="s">
        <v>6332</v>
      </c>
      <c r="D409" s="17" t="s">
        <v>6333</v>
      </c>
      <c r="E409" s="17" t="s">
        <v>4714</v>
      </c>
      <c r="F409" s="17" t="s">
        <v>7786</v>
      </c>
      <c r="G409" s="18">
        <v>4</v>
      </c>
      <c r="H409" s="18">
        <v>13</v>
      </c>
      <c r="I409" s="19">
        <v>0</v>
      </c>
      <c r="J409" s="20">
        <v>0</v>
      </c>
      <c r="K409" s="21">
        <v>0</v>
      </c>
      <c r="L409" s="22">
        <v>1</v>
      </c>
      <c r="M409" s="43" t="s">
        <v>19738</v>
      </c>
      <c r="N409" s="43"/>
      <c r="O409" s="43"/>
      <c r="P409" s="43"/>
      <c r="Q409" s="43"/>
      <c r="R409" s="43"/>
    </row>
    <row r="410" spans="1:18" x14ac:dyDescent="0.3">
      <c r="A410" s="17" t="s">
        <v>7787</v>
      </c>
      <c r="B410" s="17" t="s">
        <v>7788</v>
      </c>
      <c r="C410" s="17" t="s">
        <v>7789</v>
      </c>
      <c r="D410" s="17" t="s">
        <v>7400</v>
      </c>
      <c r="E410" s="17" t="s">
        <v>3822</v>
      </c>
      <c r="F410" s="17" t="s">
        <v>7790</v>
      </c>
      <c r="G410" s="18">
        <v>4</v>
      </c>
      <c r="H410" s="18">
        <v>8</v>
      </c>
      <c r="I410" s="19">
        <v>0</v>
      </c>
      <c r="J410" s="20">
        <v>1</v>
      </c>
      <c r="K410" s="21">
        <v>0</v>
      </c>
      <c r="L410" s="22">
        <v>0</v>
      </c>
      <c r="M410" s="43" t="s">
        <v>19736</v>
      </c>
      <c r="N410" s="43"/>
      <c r="O410" s="43"/>
      <c r="P410" s="43"/>
      <c r="Q410" s="43"/>
      <c r="R410" s="43"/>
    </row>
    <row r="411" spans="1:18" x14ac:dyDescent="0.3">
      <c r="A411" s="17" t="s">
        <v>7791</v>
      </c>
      <c r="B411" s="17" t="s">
        <v>6467</v>
      </c>
      <c r="C411" s="17" t="s">
        <v>7792</v>
      </c>
      <c r="D411" s="17" t="s">
        <v>6468</v>
      </c>
      <c r="E411" s="17" t="s">
        <v>6469</v>
      </c>
      <c r="F411" s="17" t="s">
        <v>7793</v>
      </c>
      <c r="G411" s="18">
        <v>4</v>
      </c>
      <c r="H411" s="18">
        <v>9</v>
      </c>
      <c r="I411" s="19">
        <v>0</v>
      </c>
      <c r="J411" s="20">
        <v>1</v>
      </c>
      <c r="K411" s="21">
        <v>0</v>
      </c>
      <c r="L411" s="22">
        <v>0</v>
      </c>
      <c r="M411" s="43" t="s">
        <v>19736</v>
      </c>
      <c r="N411" s="43"/>
      <c r="O411" s="43"/>
      <c r="P411" s="43"/>
      <c r="Q411" s="43"/>
      <c r="R411" s="43"/>
    </row>
    <row r="412" spans="1:18" x14ac:dyDescent="0.3">
      <c r="A412" s="17" t="s">
        <v>7794</v>
      </c>
      <c r="B412" s="17" t="s">
        <v>7795</v>
      </c>
      <c r="C412" s="17" t="s">
        <v>7796</v>
      </c>
      <c r="D412" s="17" t="s">
        <v>6333</v>
      </c>
      <c r="E412" s="17" t="s">
        <v>4444</v>
      </c>
      <c r="F412" s="17" t="s">
        <v>7797</v>
      </c>
      <c r="G412" s="18">
        <v>4</v>
      </c>
      <c r="H412" s="18">
        <v>6</v>
      </c>
      <c r="I412" s="19">
        <v>0</v>
      </c>
      <c r="J412" s="20">
        <v>1</v>
      </c>
      <c r="K412" s="21">
        <v>0</v>
      </c>
      <c r="L412" s="22">
        <v>0</v>
      </c>
      <c r="M412" s="43" t="s">
        <v>19735</v>
      </c>
      <c r="N412" s="43"/>
      <c r="O412" s="43"/>
      <c r="P412" s="43"/>
      <c r="Q412" s="43"/>
      <c r="R412" s="43"/>
    </row>
    <row r="413" spans="1:18" x14ac:dyDescent="0.3">
      <c r="A413" s="17" t="s">
        <v>7798</v>
      </c>
      <c r="B413" s="17" t="s">
        <v>7799</v>
      </c>
      <c r="C413" s="17" t="s">
        <v>6332</v>
      </c>
      <c r="D413" s="17" t="s">
        <v>6400</v>
      </c>
      <c r="E413" s="17" t="s">
        <v>6450</v>
      </c>
      <c r="F413" s="17" t="s">
        <v>7798</v>
      </c>
      <c r="G413" s="18">
        <v>4</v>
      </c>
      <c r="H413" s="18">
        <v>7</v>
      </c>
      <c r="I413" s="19">
        <v>0</v>
      </c>
      <c r="J413" s="20">
        <v>1</v>
      </c>
      <c r="K413" s="21">
        <v>0</v>
      </c>
      <c r="L413" s="22">
        <v>0</v>
      </c>
      <c r="M413" s="43" t="s">
        <v>19736</v>
      </c>
      <c r="N413" s="43"/>
      <c r="O413" s="43"/>
      <c r="P413" s="43"/>
      <c r="Q413" s="43"/>
      <c r="R413" s="43"/>
    </row>
    <row r="414" spans="1:18" x14ac:dyDescent="0.3">
      <c r="A414" s="17" t="s">
        <v>7800</v>
      </c>
      <c r="B414" s="17" t="s">
        <v>7801</v>
      </c>
      <c r="C414" s="17" t="s">
        <v>7054</v>
      </c>
      <c r="D414" s="17" t="s">
        <v>7802</v>
      </c>
      <c r="E414" s="17" t="s">
        <v>7056</v>
      </c>
      <c r="F414" s="17" t="s">
        <v>7803</v>
      </c>
      <c r="G414" s="18">
        <v>4</v>
      </c>
      <c r="H414" s="18">
        <v>19</v>
      </c>
      <c r="I414" s="19">
        <v>0.25</v>
      </c>
      <c r="J414" s="20">
        <v>0.75</v>
      </c>
      <c r="K414" s="21">
        <v>0</v>
      </c>
      <c r="L414" s="22">
        <v>0</v>
      </c>
      <c r="M414" s="43" t="s">
        <v>19736</v>
      </c>
      <c r="N414" s="43"/>
      <c r="O414" s="43"/>
      <c r="P414" s="43"/>
      <c r="Q414" s="43"/>
      <c r="R414" s="43"/>
    </row>
    <row r="415" spans="1:18" x14ac:dyDescent="0.3">
      <c r="A415" s="17" t="s">
        <v>7804</v>
      </c>
      <c r="B415" s="17" t="s">
        <v>7415</v>
      </c>
      <c r="C415" s="17" t="s">
        <v>6332</v>
      </c>
      <c r="D415" s="17" t="s">
        <v>6381</v>
      </c>
      <c r="E415" s="17" t="s">
        <v>3822</v>
      </c>
      <c r="F415" s="17" t="s">
        <v>7805</v>
      </c>
      <c r="G415" s="18">
        <v>4</v>
      </c>
      <c r="H415" s="18">
        <v>4</v>
      </c>
      <c r="I415" s="19">
        <v>0</v>
      </c>
      <c r="J415" s="20">
        <v>1</v>
      </c>
      <c r="K415" s="21">
        <v>0</v>
      </c>
      <c r="L415" s="22">
        <v>0</v>
      </c>
      <c r="M415" s="43" t="s">
        <v>19737</v>
      </c>
      <c r="N415" s="43"/>
      <c r="O415" s="43"/>
      <c r="P415" s="43"/>
      <c r="Q415" s="43"/>
      <c r="R415" s="43"/>
    </row>
    <row r="416" spans="1:18" x14ac:dyDescent="0.3">
      <c r="A416" s="17" t="s">
        <v>7806</v>
      </c>
      <c r="B416" s="17" t="s">
        <v>7411</v>
      </c>
      <c r="C416" s="17" t="s">
        <v>6317</v>
      </c>
      <c r="D416" s="17" t="s">
        <v>7413</v>
      </c>
      <c r="E416" s="17" t="s">
        <v>6365</v>
      </c>
      <c r="F416" s="17" t="s">
        <v>7806</v>
      </c>
      <c r="G416" s="18">
        <v>4</v>
      </c>
      <c r="H416" s="18">
        <v>4</v>
      </c>
      <c r="I416" s="19">
        <v>0.75</v>
      </c>
      <c r="J416" s="20">
        <v>0.25</v>
      </c>
      <c r="K416" s="21">
        <v>0</v>
      </c>
      <c r="L416" s="22">
        <v>0</v>
      </c>
      <c r="M416" s="43" t="s">
        <v>19736</v>
      </c>
      <c r="N416" s="43"/>
      <c r="O416" s="43"/>
      <c r="P416" s="43"/>
      <c r="Q416" s="43"/>
      <c r="R416" s="43"/>
    </row>
    <row r="417" spans="1:18" x14ac:dyDescent="0.3">
      <c r="A417" s="17" t="s">
        <v>7807</v>
      </c>
      <c r="B417" s="17" t="s">
        <v>7808</v>
      </c>
      <c r="C417" s="17" t="s">
        <v>6332</v>
      </c>
      <c r="D417" s="17" t="s">
        <v>6375</v>
      </c>
      <c r="E417" s="17" t="s">
        <v>6376</v>
      </c>
      <c r="F417" s="17" t="s">
        <v>7809</v>
      </c>
      <c r="G417" s="18">
        <v>4</v>
      </c>
      <c r="H417" s="18">
        <v>7</v>
      </c>
      <c r="I417" s="19">
        <v>0.25</v>
      </c>
      <c r="J417" s="20">
        <v>0.75</v>
      </c>
      <c r="K417" s="21">
        <v>0</v>
      </c>
      <c r="L417" s="22">
        <v>0</v>
      </c>
      <c r="M417" s="43" t="s">
        <v>19736</v>
      </c>
      <c r="N417" s="43"/>
      <c r="O417" s="43"/>
      <c r="P417" s="43"/>
      <c r="Q417" s="43"/>
      <c r="R417" s="43"/>
    </row>
    <row r="418" spans="1:18" x14ac:dyDescent="0.3">
      <c r="A418" s="17" t="s">
        <v>5051</v>
      </c>
      <c r="B418" s="17" t="s">
        <v>6942</v>
      </c>
      <c r="C418" s="17" t="s">
        <v>7810</v>
      </c>
      <c r="D418" s="17" t="s">
        <v>6333</v>
      </c>
      <c r="E418" s="17" t="s">
        <v>4267</v>
      </c>
      <c r="F418" s="17" t="s">
        <v>7811</v>
      </c>
      <c r="G418" s="18">
        <v>4</v>
      </c>
      <c r="H418" s="18">
        <v>5</v>
      </c>
      <c r="I418" s="19">
        <v>0.5</v>
      </c>
      <c r="J418" s="20">
        <v>0</v>
      </c>
      <c r="K418" s="21">
        <v>0</v>
      </c>
      <c r="L418" s="22">
        <v>0.5</v>
      </c>
      <c r="M418" s="43" t="s">
        <v>19736</v>
      </c>
      <c r="N418" s="43"/>
      <c r="O418" s="43"/>
      <c r="P418" s="43"/>
      <c r="Q418" s="43"/>
      <c r="R418" s="43"/>
    </row>
    <row r="419" spans="1:18" x14ac:dyDescent="0.3">
      <c r="A419" s="17" t="s">
        <v>7812</v>
      </c>
      <c r="B419" s="17" t="s">
        <v>7813</v>
      </c>
      <c r="C419" s="17" t="s">
        <v>7814</v>
      </c>
      <c r="D419" s="17" t="s">
        <v>6333</v>
      </c>
      <c r="E419" s="17" t="s">
        <v>4267</v>
      </c>
      <c r="F419" s="17" t="s">
        <v>7815</v>
      </c>
      <c r="G419" s="18">
        <v>4</v>
      </c>
      <c r="H419" s="18">
        <v>8</v>
      </c>
      <c r="I419" s="19">
        <v>0.25</v>
      </c>
      <c r="J419" s="20">
        <v>0.75</v>
      </c>
      <c r="K419" s="21">
        <v>0</v>
      </c>
      <c r="L419" s="22">
        <v>0</v>
      </c>
      <c r="M419" s="43" t="s">
        <v>19736</v>
      </c>
      <c r="N419" s="43"/>
      <c r="O419" s="43"/>
      <c r="P419" s="43"/>
      <c r="Q419" s="43"/>
      <c r="R419" s="43"/>
    </row>
    <row r="420" spans="1:18" x14ac:dyDescent="0.3">
      <c r="A420" s="17" t="s">
        <v>7816</v>
      </c>
      <c r="B420" s="17" t="s">
        <v>7817</v>
      </c>
      <c r="C420" s="17" t="s">
        <v>6332</v>
      </c>
      <c r="D420" s="17" t="s">
        <v>6333</v>
      </c>
      <c r="E420" s="17" t="s">
        <v>7061</v>
      </c>
      <c r="F420" s="17" t="s">
        <v>7818</v>
      </c>
      <c r="G420" s="18">
        <v>4</v>
      </c>
      <c r="H420" s="18">
        <v>7</v>
      </c>
      <c r="I420" s="19">
        <v>0</v>
      </c>
      <c r="J420" s="20">
        <v>1</v>
      </c>
      <c r="K420" s="21">
        <v>0</v>
      </c>
      <c r="L420" s="22">
        <v>0</v>
      </c>
      <c r="M420" s="43" t="s">
        <v>19736</v>
      </c>
      <c r="N420" s="43"/>
      <c r="O420" s="43"/>
      <c r="P420" s="43"/>
      <c r="Q420" s="43"/>
      <c r="R420" s="43"/>
    </row>
    <row r="421" spans="1:18" x14ac:dyDescent="0.3">
      <c r="A421" s="17" t="s">
        <v>7819</v>
      </c>
      <c r="B421" s="17" t="s">
        <v>7820</v>
      </c>
      <c r="C421" s="17" t="s">
        <v>6317</v>
      </c>
      <c r="D421" s="17" t="s">
        <v>6323</v>
      </c>
      <c r="E421" s="17" t="s">
        <v>7821</v>
      </c>
      <c r="F421" s="17" t="s">
        <v>7822</v>
      </c>
      <c r="G421" s="18">
        <v>4</v>
      </c>
      <c r="H421" s="18">
        <v>4</v>
      </c>
      <c r="I421" s="19">
        <v>0</v>
      </c>
      <c r="J421" s="20">
        <v>1</v>
      </c>
      <c r="K421" s="21">
        <v>0</v>
      </c>
      <c r="L421" s="22">
        <v>0</v>
      </c>
      <c r="M421" s="43" t="s">
        <v>19736</v>
      </c>
      <c r="N421" s="43"/>
      <c r="O421" s="43"/>
      <c r="P421" s="43"/>
      <c r="Q421" s="43"/>
      <c r="R421" s="43"/>
    </row>
    <row r="422" spans="1:18" x14ac:dyDescent="0.3">
      <c r="A422" s="17" t="s">
        <v>7823</v>
      </c>
      <c r="B422" s="17" t="s">
        <v>7824</v>
      </c>
      <c r="C422" s="17" t="s">
        <v>7825</v>
      </c>
      <c r="D422" s="17" t="s">
        <v>7826</v>
      </c>
      <c r="E422" s="17" t="s">
        <v>7827</v>
      </c>
      <c r="F422" s="17" t="s">
        <v>7828</v>
      </c>
      <c r="G422" s="18">
        <v>4</v>
      </c>
      <c r="H422" s="18">
        <v>8</v>
      </c>
      <c r="I422" s="19">
        <v>1</v>
      </c>
      <c r="J422" s="20">
        <v>0</v>
      </c>
      <c r="K422" s="21">
        <v>0</v>
      </c>
      <c r="L422" s="22">
        <v>0</v>
      </c>
      <c r="M422" s="43" t="s">
        <v>19736</v>
      </c>
      <c r="N422" s="43"/>
      <c r="O422" s="43"/>
      <c r="P422" s="43"/>
      <c r="Q422" s="43"/>
      <c r="R422" s="43"/>
    </row>
    <row r="423" spans="1:18" x14ac:dyDescent="0.3">
      <c r="A423" s="17" t="s">
        <v>7829</v>
      </c>
      <c r="B423" s="17" t="s">
        <v>7830</v>
      </c>
      <c r="C423" s="17" t="s">
        <v>7831</v>
      </c>
      <c r="D423" s="17" t="s">
        <v>6333</v>
      </c>
      <c r="E423" s="17" t="s">
        <v>3828</v>
      </c>
      <c r="F423" s="17" t="s">
        <v>7832</v>
      </c>
      <c r="G423" s="18">
        <v>4</v>
      </c>
      <c r="H423" s="18">
        <v>4</v>
      </c>
      <c r="I423" s="19">
        <v>0</v>
      </c>
      <c r="J423" s="20">
        <v>1</v>
      </c>
      <c r="K423" s="21">
        <v>0</v>
      </c>
      <c r="L423" s="22">
        <v>0</v>
      </c>
      <c r="M423" s="43" t="s">
        <v>19736</v>
      </c>
      <c r="N423" s="43"/>
      <c r="O423" s="43"/>
      <c r="P423" s="43"/>
      <c r="Q423" s="43"/>
      <c r="R423" s="43"/>
    </row>
    <row r="424" spans="1:18" x14ac:dyDescent="0.3">
      <c r="A424" s="17" t="s">
        <v>7833</v>
      </c>
      <c r="B424" s="17" t="s">
        <v>7834</v>
      </c>
      <c r="C424" s="17" t="s">
        <v>7835</v>
      </c>
      <c r="D424" s="17" t="s">
        <v>6333</v>
      </c>
      <c r="E424" s="17" t="s">
        <v>7067</v>
      </c>
      <c r="F424" s="17" t="s">
        <v>7836</v>
      </c>
      <c r="G424" s="18">
        <v>4</v>
      </c>
      <c r="H424" s="18">
        <v>5</v>
      </c>
      <c r="I424" s="19">
        <v>0</v>
      </c>
      <c r="J424" s="20">
        <v>1</v>
      </c>
      <c r="K424" s="21">
        <v>0</v>
      </c>
      <c r="L424" s="22">
        <v>0</v>
      </c>
      <c r="M424" s="43" t="s">
        <v>19736</v>
      </c>
      <c r="N424" s="43"/>
      <c r="O424" s="43"/>
      <c r="P424" s="43"/>
      <c r="Q424" s="43"/>
      <c r="R424" s="43"/>
    </row>
    <row r="425" spans="1:18" x14ac:dyDescent="0.3">
      <c r="A425" s="17" t="s">
        <v>7837</v>
      </c>
      <c r="B425" s="17" t="s">
        <v>7838</v>
      </c>
      <c r="C425" s="17" t="s">
        <v>6413</v>
      </c>
      <c r="D425" s="17" t="s">
        <v>6422</v>
      </c>
      <c r="E425" s="17" t="s">
        <v>4189</v>
      </c>
      <c r="F425" s="17" t="s">
        <v>7839</v>
      </c>
      <c r="G425" s="18">
        <v>4</v>
      </c>
      <c r="H425" s="18">
        <v>7</v>
      </c>
      <c r="I425" s="19">
        <v>0</v>
      </c>
      <c r="J425" s="20">
        <v>1</v>
      </c>
      <c r="K425" s="21">
        <v>0</v>
      </c>
      <c r="L425" s="22">
        <v>0</v>
      </c>
      <c r="M425" s="43" t="s">
        <v>19736</v>
      </c>
      <c r="N425" s="43"/>
      <c r="O425" s="43"/>
      <c r="P425" s="43"/>
      <c r="Q425" s="43"/>
      <c r="R425" s="43"/>
    </row>
    <row r="426" spans="1:18" x14ac:dyDescent="0.3">
      <c r="A426" s="17" t="s">
        <v>7840</v>
      </c>
      <c r="B426" s="17" t="s">
        <v>7562</v>
      </c>
      <c r="C426" s="17" t="s">
        <v>7841</v>
      </c>
      <c r="D426" s="17" t="s">
        <v>6333</v>
      </c>
      <c r="E426" s="17" t="s">
        <v>7032</v>
      </c>
      <c r="F426" s="17" t="s">
        <v>7842</v>
      </c>
      <c r="G426" s="18">
        <v>4</v>
      </c>
      <c r="H426" s="18">
        <v>5</v>
      </c>
      <c r="I426" s="19">
        <v>0</v>
      </c>
      <c r="J426" s="20">
        <v>1</v>
      </c>
      <c r="K426" s="21">
        <v>0</v>
      </c>
      <c r="L426" s="22">
        <v>0</v>
      </c>
      <c r="M426" s="43" t="s">
        <v>19737</v>
      </c>
      <c r="N426" s="43"/>
      <c r="O426" s="43"/>
      <c r="P426" s="43"/>
      <c r="Q426" s="43"/>
      <c r="R426" s="43"/>
    </row>
    <row r="427" spans="1:18" x14ac:dyDescent="0.3">
      <c r="A427" s="17" t="s">
        <v>7843</v>
      </c>
      <c r="B427" s="17" t="s">
        <v>7844</v>
      </c>
      <c r="C427" s="17" t="s">
        <v>7845</v>
      </c>
      <c r="D427" s="17" t="s">
        <v>6333</v>
      </c>
      <c r="E427" s="17" t="s">
        <v>4391</v>
      </c>
      <c r="F427" s="17" t="s">
        <v>7846</v>
      </c>
      <c r="G427" s="18">
        <v>4</v>
      </c>
      <c r="H427" s="18">
        <v>4</v>
      </c>
      <c r="I427" s="19">
        <v>0.25</v>
      </c>
      <c r="J427" s="20">
        <v>0.75</v>
      </c>
      <c r="K427" s="21">
        <v>0</v>
      </c>
      <c r="L427" s="22">
        <v>0</v>
      </c>
      <c r="M427" s="43" t="s">
        <v>19736</v>
      </c>
      <c r="N427" s="43"/>
      <c r="O427" s="43"/>
      <c r="P427" s="43"/>
      <c r="Q427" s="43"/>
      <c r="R427" s="43"/>
    </row>
    <row r="428" spans="1:18" x14ac:dyDescent="0.3">
      <c r="A428" s="17" t="s">
        <v>7847</v>
      </c>
      <c r="B428" s="17" t="s">
        <v>7848</v>
      </c>
      <c r="C428" s="17" t="s">
        <v>6332</v>
      </c>
      <c r="D428" s="17" t="s">
        <v>6375</v>
      </c>
      <c r="E428" s="17" t="s">
        <v>3771</v>
      </c>
      <c r="F428" s="17" t="s">
        <v>7849</v>
      </c>
      <c r="G428" s="18">
        <v>4</v>
      </c>
      <c r="H428" s="18">
        <v>4</v>
      </c>
      <c r="I428" s="19">
        <v>0.25</v>
      </c>
      <c r="J428" s="20">
        <v>0.75</v>
      </c>
      <c r="K428" s="21">
        <v>0</v>
      </c>
      <c r="L428" s="22">
        <v>0</v>
      </c>
      <c r="M428" s="43" t="s">
        <v>19736</v>
      </c>
      <c r="N428" s="43"/>
      <c r="O428" s="43"/>
      <c r="P428" s="43"/>
      <c r="Q428" s="43"/>
      <c r="R428" s="43"/>
    </row>
    <row r="429" spans="1:18" x14ac:dyDescent="0.3">
      <c r="A429" s="17" t="s">
        <v>7850</v>
      </c>
      <c r="B429" s="17" t="s">
        <v>7851</v>
      </c>
      <c r="C429" s="17" t="s">
        <v>7852</v>
      </c>
      <c r="D429" s="17" t="s">
        <v>6333</v>
      </c>
      <c r="E429" s="17" t="s">
        <v>3748</v>
      </c>
      <c r="F429" s="17" t="s">
        <v>7853</v>
      </c>
      <c r="G429" s="18">
        <v>4</v>
      </c>
      <c r="H429" s="18">
        <v>13</v>
      </c>
      <c r="I429" s="19">
        <v>0</v>
      </c>
      <c r="J429" s="20">
        <v>1</v>
      </c>
      <c r="K429" s="21">
        <v>0</v>
      </c>
      <c r="L429" s="22">
        <v>0</v>
      </c>
      <c r="M429" s="43" t="s">
        <v>19737</v>
      </c>
      <c r="N429" s="43"/>
      <c r="O429" s="43"/>
      <c r="P429" s="43"/>
      <c r="Q429" s="43"/>
      <c r="R429" s="43"/>
    </row>
    <row r="430" spans="1:18" x14ac:dyDescent="0.3">
      <c r="A430" s="17" t="s">
        <v>7854</v>
      </c>
      <c r="B430" s="17" t="s">
        <v>7855</v>
      </c>
      <c r="C430" s="17" t="s">
        <v>6332</v>
      </c>
      <c r="D430" s="17" t="s">
        <v>6449</v>
      </c>
      <c r="E430" s="17" t="s">
        <v>6450</v>
      </c>
      <c r="F430" s="17" t="s">
        <v>7854</v>
      </c>
      <c r="G430" s="18">
        <v>4</v>
      </c>
      <c r="H430" s="18">
        <v>8</v>
      </c>
      <c r="I430" s="19">
        <v>0</v>
      </c>
      <c r="J430" s="20">
        <v>1</v>
      </c>
      <c r="K430" s="21">
        <v>0</v>
      </c>
      <c r="L430" s="22">
        <v>0</v>
      </c>
      <c r="M430" s="43" t="s">
        <v>19736</v>
      </c>
      <c r="N430" s="43"/>
      <c r="O430" s="43"/>
      <c r="P430" s="43"/>
      <c r="Q430" s="43"/>
      <c r="R430" s="43"/>
    </row>
    <row r="431" spans="1:18" x14ac:dyDescent="0.3">
      <c r="A431" s="17" t="s">
        <v>7856</v>
      </c>
      <c r="B431" s="17" t="s">
        <v>6845</v>
      </c>
      <c r="C431" s="17" t="s">
        <v>6873</v>
      </c>
      <c r="D431" s="17" t="s">
        <v>7857</v>
      </c>
      <c r="E431" s="17" t="s">
        <v>6875</v>
      </c>
      <c r="F431" s="17" t="s">
        <v>7858</v>
      </c>
      <c r="G431" s="18">
        <v>4</v>
      </c>
      <c r="H431" s="18">
        <v>9</v>
      </c>
      <c r="I431" s="19">
        <v>1</v>
      </c>
      <c r="J431" s="20">
        <v>0</v>
      </c>
      <c r="K431" s="21">
        <v>0</v>
      </c>
      <c r="L431" s="22">
        <v>0</v>
      </c>
      <c r="M431" s="43" t="s">
        <v>19736</v>
      </c>
      <c r="N431" s="43"/>
      <c r="O431" s="43"/>
      <c r="P431" s="43"/>
      <c r="Q431" s="43"/>
      <c r="R431" s="43"/>
    </row>
    <row r="432" spans="1:18" x14ac:dyDescent="0.3">
      <c r="A432" s="17" t="s">
        <v>7859</v>
      </c>
      <c r="B432" s="17" t="s">
        <v>7860</v>
      </c>
      <c r="C432" s="17" t="s">
        <v>6729</v>
      </c>
      <c r="D432" s="17" t="s">
        <v>6333</v>
      </c>
      <c r="E432" s="17" t="s">
        <v>4122</v>
      </c>
      <c r="F432" s="17" t="s">
        <v>7861</v>
      </c>
      <c r="G432" s="18">
        <v>4</v>
      </c>
      <c r="H432" s="18">
        <v>13</v>
      </c>
      <c r="I432" s="19">
        <v>0</v>
      </c>
      <c r="J432" s="20">
        <v>1</v>
      </c>
      <c r="K432" s="21">
        <v>0</v>
      </c>
      <c r="L432" s="22">
        <v>0</v>
      </c>
      <c r="M432" s="43" t="s">
        <v>19736</v>
      </c>
      <c r="N432" s="43"/>
      <c r="O432" s="43"/>
      <c r="P432" s="43"/>
      <c r="Q432" s="43"/>
      <c r="R432" s="43"/>
    </row>
    <row r="433" spans="1:18" x14ac:dyDescent="0.3">
      <c r="A433" s="17" t="s">
        <v>7862</v>
      </c>
      <c r="B433" s="17" t="s">
        <v>7863</v>
      </c>
      <c r="C433" s="17" t="s">
        <v>7864</v>
      </c>
      <c r="D433" s="17" t="s">
        <v>6333</v>
      </c>
      <c r="E433" s="17" t="s">
        <v>7865</v>
      </c>
      <c r="F433" s="17" t="s">
        <v>7866</v>
      </c>
      <c r="G433" s="18">
        <v>4</v>
      </c>
      <c r="H433" s="18">
        <v>4</v>
      </c>
      <c r="I433" s="19">
        <v>0</v>
      </c>
      <c r="J433" s="20">
        <v>1</v>
      </c>
      <c r="K433" s="21">
        <v>0</v>
      </c>
      <c r="L433" s="22">
        <v>0</v>
      </c>
      <c r="M433" s="43" t="s">
        <v>19735</v>
      </c>
      <c r="N433" s="43"/>
      <c r="O433" s="43"/>
      <c r="P433" s="43"/>
      <c r="Q433" s="43"/>
      <c r="R433" s="43"/>
    </row>
    <row r="434" spans="1:18" x14ac:dyDescent="0.3">
      <c r="A434" s="17" t="s">
        <v>7867</v>
      </c>
      <c r="B434" s="17" t="s">
        <v>7868</v>
      </c>
      <c r="C434" s="17" t="s">
        <v>7869</v>
      </c>
      <c r="D434" s="17" t="s">
        <v>7870</v>
      </c>
      <c r="E434" s="17" t="s">
        <v>6406</v>
      </c>
      <c r="F434" s="17" t="s">
        <v>7871</v>
      </c>
      <c r="G434" s="18">
        <v>4</v>
      </c>
      <c r="H434" s="18">
        <v>6</v>
      </c>
      <c r="I434" s="19">
        <v>0</v>
      </c>
      <c r="J434" s="20">
        <v>1</v>
      </c>
      <c r="K434" s="21">
        <v>0</v>
      </c>
      <c r="L434" s="22">
        <v>0</v>
      </c>
      <c r="M434" s="43" t="s">
        <v>19736</v>
      </c>
      <c r="N434" s="43"/>
      <c r="O434" s="43"/>
      <c r="P434" s="43"/>
      <c r="Q434" s="43"/>
      <c r="R434" s="43"/>
    </row>
    <row r="435" spans="1:18" x14ac:dyDescent="0.3">
      <c r="A435" s="17" t="s">
        <v>7872</v>
      </c>
      <c r="B435" s="17" t="s">
        <v>7873</v>
      </c>
      <c r="C435" s="17" t="s">
        <v>6693</v>
      </c>
      <c r="D435" s="17" t="s">
        <v>6416</v>
      </c>
      <c r="E435" s="17" t="s">
        <v>6319</v>
      </c>
      <c r="F435" s="17" t="s">
        <v>7872</v>
      </c>
      <c r="G435" s="18">
        <v>4</v>
      </c>
      <c r="H435" s="18">
        <v>6</v>
      </c>
      <c r="I435" s="19">
        <v>0.75</v>
      </c>
      <c r="J435" s="20">
        <v>0.25</v>
      </c>
      <c r="K435" s="21">
        <v>0</v>
      </c>
      <c r="L435" s="22">
        <v>0</v>
      </c>
      <c r="M435" s="43" t="s">
        <v>19736</v>
      </c>
      <c r="N435" s="43"/>
      <c r="O435" s="43"/>
      <c r="P435" s="43"/>
      <c r="Q435" s="43"/>
      <c r="R435" s="43"/>
    </row>
    <row r="436" spans="1:18" x14ac:dyDescent="0.3">
      <c r="A436" s="17" t="s">
        <v>7874</v>
      </c>
      <c r="B436" s="17" t="s">
        <v>7875</v>
      </c>
      <c r="C436" s="17" t="s">
        <v>6332</v>
      </c>
      <c r="D436" s="17" t="s">
        <v>6449</v>
      </c>
      <c r="E436" s="17" t="s">
        <v>6450</v>
      </c>
      <c r="F436" s="17" t="s">
        <v>7874</v>
      </c>
      <c r="G436" s="18">
        <v>4</v>
      </c>
      <c r="H436" s="18">
        <v>5</v>
      </c>
      <c r="I436" s="19">
        <v>0</v>
      </c>
      <c r="J436" s="20">
        <v>1</v>
      </c>
      <c r="K436" s="21">
        <v>0</v>
      </c>
      <c r="L436" s="22">
        <v>0</v>
      </c>
      <c r="M436" s="43" t="s">
        <v>19736</v>
      </c>
      <c r="N436" s="43"/>
      <c r="O436" s="43"/>
      <c r="P436" s="43"/>
      <c r="Q436" s="43"/>
      <c r="R436" s="43"/>
    </row>
    <row r="437" spans="1:18" x14ac:dyDescent="0.3">
      <c r="A437" s="17" t="s">
        <v>7876</v>
      </c>
      <c r="B437" s="17" t="s">
        <v>7877</v>
      </c>
      <c r="C437" s="17" t="s">
        <v>6332</v>
      </c>
      <c r="D437" s="17" t="s">
        <v>6449</v>
      </c>
      <c r="E437" s="17" t="s">
        <v>6450</v>
      </c>
      <c r="F437" s="17" t="s">
        <v>7876</v>
      </c>
      <c r="G437" s="18">
        <v>4</v>
      </c>
      <c r="H437" s="18">
        <v>11</v>
      </c>
      <c r="I437" s="19">
        <v>0.25</v>
      </c>
      <c r="J437" s="20">
        <v>0.75</v>
      </c>
      <c r="K437" s="21">
        <v>0</v>
      </c>
      <c r="L437" s="22">
        <v>0</v>
      </c>
      <c r="M437" s="43" t="s">
        <v>19736</v>
      </c>
      <c r="N437" s="43"/>
      <c r="O437" s="43"/>
      <c r="P437" s="43"/>
      <c r="Q437" s="43"/>
      <c r="R437" s="43"/>
    </row>
    <row r="438" spans="1:18" x14ac:dyDescent="0.3">
      <c r="A438" s="17" t="s">
        <v>7878</v>
      </c>
      <c r="B438" s="17" t="s">
        <v>7879</v>
      </c>
      <c r="C438" s="17" t="s">
        <v>7880</v>
      </c>
      <c r="D438" s="17" t="s">
        <v>6546</v>
      </c>
      <c r="E438" s="17" t="s">
        <v>7881</v>
      </c>
      <c r="F438" s="17" t="s">
        <v>7882</v>
      </c>
      <c r="G438" s="18">
        <v>4</v>
      </c>
      <c r="H438" s="18">
        <v>4</v>
      </c>
      <c r="I438" s="19">
        <v>1</v>
      </c>
      <c r="J438" s="20">
        <v>0</v>
      </c>
      <c r="K438" s="21">
        <v>0</v>
      </c>
      <c r="L438" s="22">
        <v>0</v>
      </c>
      <c r="M438" s="43" t="s">
        <v>19734</v>
      </c>
      <c r="N438" s="43"/>
      <c r="O438" s="43"/>
      <c r="P438" s="43"/>
      <c r="Q438" s="43"/>
      <c r="R438" s="43"/>
    </row>
    <row r="439" spans="1:18" x14ac:dyDescent="0.3">
      <c r="A439" s="17" t="s">
        <v>7883</v>
      </c>
      <c r="B439" s="17" t="s">
        <v>7884</v>
      </c>
      <c r="C439" s="17" t="s">
        <v>7885</v>
      </c>
      <c r="D439" s="17" t="s">
        <v>6333</v>
      </c>
      <c r="E439" s="17" t="s">
        <v>7273</v>
      </c>
      <c r="F439" s="17" t="s">
        <v>7886</v>
      </c>
      <c r="G439" s="18">
        <v>4</v>
      </c>
      <c r="H439" s="18">
        <v>4</v>
      </c>
      <c r="I439" s="19">
        <v>0</v>
      </c>
      <c r="J439" s="20">
        <v>1</v>
      </c>
      <c r="K439" s="21">
        <v>0</v>
      </c>
      <c r="L439" s="22">
        <v>0</v>
      </c>
      <c r="M439" s="43" t="s">
        <v>19736</v>
      </c>
      <c r="N439" s="43"/>
      <c r="O439" s="43"/>
      <c r="P439" s="43"/>
      <c r="Q439" s="43"/>
      <c r="R439" s="43"/>
    </row>
    <row r="440" spans="1:18" x14ac:dyDescent="0.3">
      <c r="A440" s="17" t="s">
        <v>4470</v>
      </c>
      <c r="B440" s="17" t="s">
        <v>7887</v>
      </c>
      <c r="C440" s="17" t="s">
        <v>6332</v>
      </c>
      <c r="D440" s="17" t="s">
        <v>6430</v>
      </c>
      <c r="E440" s="17" t="s">
        <v>4209</v>
      </c>
      <c r="F440" s="17" t="s">
        <v>7888</v>
      </c>
      <c r="G440" s="18">
        <v>4</v>
      </c>
      <c r="H440" s="18">
        <v>4</v>
      </c>
      <c r="I440" s="19">
        <v>0</v>
      </c>
      <c r="J440" s="20">
        <v>0</v>
      </c>
      <c r="K440" s="21">
        <v>0</v>
      </c>
      <c r="L440" s="22">
        <v>1</v>
      </c>
      <c r="M440" s="43" t="s">
        <v>19738</v>
      </c>
      <c r="N440" s="43"/>
      <c r="O440" s="43"/>
      <c r="P440" s="43"/>
      <c r="Q440" s="43"/>
      <c r="R440" s="43"/>
    </row>
    <row r="441" spans="1:18" x14ac:dyDescent="0.3">
      <c r="A441" s="17" t="s">
        <v>7889</v>
      </c>
      <c r="B441" s="17" t="s">
        <v>7890</v>
      </c>
      <c r="C441" s="17" t="s">
        <v>7891</v>
      </c>
      <c r="D441" s="17" t="s">
        <v>6333</v>
      </c>
      <c r="E441" s="17" t="s">
        <v>6739</v>
      </c>
      <c r="F441" s="17" t="s">
        <v>7892</v>
      </c>
      <c r="G441" s="18">
        <v>4</v>
      </c>
      <c r="H441" s="18">
        <v>7</v>
      </c>
      <c r="I441" s="19">
        <v>0</v>
      </c>
      <c r="J441" s="20">
        <v>1</v>
      </c>
      <c r="K441" s="21">
        <v>0</v>
      </c>
      <c r="L441" s="22">
        <v>0</v>
      </c>
      <c r="M441" s="43" t="s">
        <v>19736</v>
      </c>
      <c r="N441" s="43"/>
      <c r="O441" s="43"/>
      <c r="P441" s="43"/>
      <c r="Q441" s="43"/>
      <c r="R441" s="43"/>
    </row>
    <row r="442" spans="1:18" x14ac:dyDescent="0.3">
      <c r="A442" s="17" t="s">
        <v>7893</v>
      </c>
      <c r="B442" s="17" t="s">
        <v>7894</v>
      </c>
      <c r="C442" s="17" t="s">
        <v>6436</v>
      </c>
      <c r="D442" s="17" t="s">
        <v>7413</v>
      </c>
      <c r="E442" s="17" t="s">
        <v>6365</v>
      </c>
      <c r="F442" s="17" t="s">
        <v>7893</v>
      </c>
      <c r="G442" s="18">
        <v>4</v>
      </c>
      <c r="H442" s="18">
        <v>5</v>
      </c>
      <c r="I442" s="19">
        <v>0</v>
      </c>
      <c r="J442" s="20">
        <v>1</v>
      </c>
      <c r="K442" s="21">
        <v>0</v>
      </c>
      <c r="L442" s="22">
        <v>0</v>
      </c>
      <c r="M442" s="43" t="s">
        <v>19736</v>
      </c>
      <c r="N442" s="43"/>
      <c r="O442" s="43"/>
      <c r="P442" s="43"/>
      <c r="Q442" s="43"/>
      <c r="R442" s="43"/>
    </row>
    <row r="443" spans="1:18" x14ac:dyDescent="0.3">
      <c r="A443" s="17" t="s">
        <v>7895</v>
      </c>
      <c r="B443" s="17" t="s">
        <v>7896</v>
      </c>
      <c r="C443" s="17" t="s">
        <v>7897</v>
      </c>
      <c r="D443" s="17" t="s">
        <v>6343</v>
      </c>
      <c r="E443" s="17" t="s">
        <v>3721</v>
      </c>
      <c r="F443" s="17" t="s">
        <v>7898</v>
      </c>
      <c r="G443" s="18">
        <v>4</v>
      </c>
      <c r="H443" s="18">
        <v>21</v>
      </c>
      <c r="I443" s="19">
        <v>0</v>
      </c>
      <c r="J443" s="20">
        <v>1</v>
      </c>
      <c r="K443" s="21">
        <v>0</v>
      </c>
      <c r="L443" s="22">
        <v>0</v>
      </c>
      <c r="M443" s="43" t="s">
        <v>19736</v>
      </c>
      <c r="N443" s="43"/>
      <c r="O443" s="43"/>
      <c r="P443" s="43"/>
      <c r="Q443" s="43"/>
      <c r="R443" s="43"/>
    </row>
    <row r="444" spans="1:18" x14ac:dyDescent="0.3">
      <c r="A444" s="17" t="s">
        <v>7899</v>
      </c>
      <c r="B444" s="17" t="s">
        <v>7900</v>
      </c>
      <c r="C444" s="17" t="s">
        <v>6725</v>
      </c>
      <c r="D444" s="17" t="s">
        <v>6794</v>
      </c>
      <c r="E444" s="17" t="s">
        <v>6795</v>
      </c>
      <c r="F444" s="17" t="s">
        <v>7901</v>
      </c>
      <c r="G444" s="18">
        <v>4</v>
      </c>
      <c r="H444" s="18">
        <v>4</v>
      </c>
      <c r="I444" s="19">
        <v>0</v>
      </c>
      <c r="J444" s="20">
        <v>1</v>
      </c>
      <c r="K444" s="21">
        <v>0</v>
      </c>
      <c r="L444" s="22">
        <v>0</v>
      </c>
      <c r="M444" s="43" t="s">
        <v>19736</v>
      </c>
      <c r="N444" s="43"/>
      <c r="O444" s="43"/>
      <c r="P444" s="43"/>
      <c r="Q444" s="43"/>
      <c r="R444" s="43"/>
    </row>
    <row r="445" spans="1:18" x14ac:dyDescent="0.3">
      <c r="A445" s="17" t="s">
        <v>7902</v>
      </c>
      <c r="B445" s="17" t="s">
        <v>6461</v>
      </c>
      <c r="C445" s="17" t="s">
        <v>7903</v>
      </c>
      <c r="D445" s="17" t="s">
        <v>6333</v>
      </c>
      <c r="E445" s="17" t="s">
        <v>4361</v>
      </c>
      <c r="F445" s="17" t="s">
        <v>7904</v>
      </c>
      <c r="G445" s="18">
        <v>4</v>
      </c>
      <c r="H445" s="18">
        <v>8</v>
      </c>
      <c r="I445" s="19">
        <v>0.25</v>
      </c>
      <c r="J445" s="20">
        <v>0.75</v>
      </c>
      <c r="K445" s="21">
        <v>0</v>
      </c>
      <c r="L445" s="22">
        <v>0</v>
      </c>
      <c r="M445" s="43" t="s">
        <v>19736</v>
      </c>
      <c r="N445" s="43"/>
      <c r="O445" s="43"/>
      <c r="P445" s="43"/>
      <c r="Q445" s="43"/>
      <c r="R445" s="43"/>
    </row>
    <row r="446" spans="1:18" x14ac:dyDescent="0.3">
      <c r="A446" s="17" t="s">
        <v>7905</v>
      </c>
      <c r="B446" s="17" t="s">
        <v>7906</v>
      </c>
      <c r="C446" s="17" t="s">
        <v>7907</v>
      </c>
      <c r="D446" s="17" t="s">
        <v>6593</v>
      </c>
      <c r="E446" s="17" t="s">
        <v>7180</v>
      </c>
      <c r="F446" s="17" t="s">
        <v>7908</v>
      </c>
      <c r="G446" s="18">
        <v>4</v>
      </c>
      <c r="H446" s="18">
        <v>5</v>
      </c>
      <c r="I446" s="19">
        <v>1</v>
      </c>
      <c r="J446" s="20">
        <v>0</v>
      </c>
      <c r="K446" s="21">
        <v>0</v>
      </c>
      <c r="L446" s="22">
        <v>0</v>
      </c>
      <c r="M446" s="43" t="s">
        <v>19736</v>
      </c>
      <c r="N446" s="43"/>
      <c r="O446" s="43"/>
      <c r="P446" s="43"/>
      <c r="Q446" s="43"/>
      <c r="R446" s="43"/>
    </row>
    <row r="447" spans="1:18" x14ac:dyDescent="0.3">
      <c r="A447" s="17" t="s">
        <v>7909</v>
      </c>
      <c r="B447" s="17" t="s">
        <v>6452</v>
      </c>
      <c r="C447" s="17" t="s">
        <v>7910</v>
      </c>
      <c r="D447" s="17" t="s">
        <v>6400</v>
      </c>
      <c r="E447" s="17" t="s">
        <v>6376</v>
      </c>
      <c r="F447" s="17" t="s">
        <v>7911</v>
      </c>
      <c r="G447" s="18">
        <v>4</v>
      </c>
      <c r="H447" s="18">
        <v>7</v>
      </c>
      <c r="I447" s="19">
        <v>0</v>
      </c>
      <c r="J447" s="20">
        <v>1</v>
      </c>
      <c r="K447" s="21">
        <v>0</v>
      </c>
      <c r="L447" s="22">
        <v>0</v>
      </c>
      <c r="M447" s="43" t="s">
        <v>19736</v>
      </c>
      <c r="N447" s="43"/>
      <c r="O447" s="43"/>
      <c r="P447" s="43"/>
      <c r="Q447" s="43"/>
      <c r="R447" s="43"/>
    </row>
    <row r="448" spans="1:18" x14ac:dyDescent="0.3">
      <c r="A448" s="17" t="s">
        <v>7912</v>
      </c>
      <c r="B448" s="17" t="s">
        <v>7913</v>
      </c>
      <c r="C448" s="17" t="s">
        <v>6332</v>
      </c>
      <c r="D448" s="17" t="s">
        <v>6333</v>
      </c>
      <c r="E448" s="17" t="s">
        <v>3751</v>
      </c>
      <c r="F448" s="17" t="s">
        <v>7914</v>
      </c>
      <c r="G448" s="18">
        <v>4</v>
      </c>
      <c r="H448" s="18">
        <v>4</v>
      </c>
      <c r="I448" s="19">
        <v>0</v>
      </c>
      <c r="J448" s="20">
        <v>1</v>
      </c>
      <c r="K448" s="21">
        <v>0</v>
      </c>
      <c r="L448" s="22">
        <v>0</v>
      </c>
      <c r="M448" s="43" t="s">
        <v>19737</v>
      </c>
      <c r="N448" s="43"/>
      <c r="O448" s="43"/>
      <c r="P448" s="43"/>
      <c r="Q448" s="43"/>
      <c r="R448" s="43"/>
    </row>
    <row r="449" spans="1:18" x14ac:dyDescent="0.3">
      <c r="A449" s="17" t="s">
        <v>7915</v>
      </c>
      <c r="B449" s="17" t="s">
        <v>7916</v>
      </c>
      <c r="C449" s="17" t="s">
        <v>7917</v>
      </c>
      <c r="D449" s="17" t="s">
        <v>7255</v>
      </c>
      <c r="E449" s="17" t="s">
        <v>3721</v>
      </c>
      <c r="F449" s="17" t="s">
        <v>7918</v>
      </c>
      <c r="G449" s="18">
        <v>4</v>
      </c>
      <c r="H449" s="18">
        <v>4</v>
      </c>
      <c r="I449" s="19">
        <v>0</v>
      </c>
      <c r="J449" s="20">
        <v>1</v>
      </c>
      <c r="K449" s="21">
        <v>0</v>
      </c>
      <c r="L449" s="22">
        <v>0</v>
      </c>
      <c r="M449" s="43" t="s">
        <v>19737</v>
      </c>
      <c r="N449" s="43"/>
      <c r="O449" s="43"/>
      <c r="P449" s="43"/>
      <c r="Q449" s="43"/>
      <c r="R449" s="43"/>
    </row>
    <row r="450" spans="1:18" x14ac:dyDescent="0.3">
      <c r="A450" s="17" t="s">
        <v>7919</v>
      </c>
      <c r="B450" s="17" t="s">
        <v>7208</v>
      </c>
      <c r="C450" s="17" t="s">
        <v>7920</v>
      </c>
      <c r="D450" s="17" t="s">
        <v>6375</v>
      </c>
      <c r="E450" s="17" t="s">
        <v>6376</v>
      </c>
      <c r="F450" s="17" t="s">
        <v>7921</v>
      </c>
      <c r="G450" s="18">
        <v>4</v>
      </c>
      <c r="H450" s="18">
        <v>12</v>
      </c>
      <c r="I450" s="19">
        <v>0</v>
      </c>
      <c r="J450" s="20">
        <v>1</v>
      </c>
      <c r="K450" s="21">
        <v>0</v>
      </c>
      <c r="L450" s="22">
        <v>0</v>
      </c>
      <c r="M450" s="43" t="s">
        <v>19736</v>
      </c>
      <c r="N450" s="43"/>
      <c r="O450" s="43"/>
      <c r="P450" s="43"/>
      <c r="Q450" s="43"/>
      <c r="R450" s="43"/>
    </row>
    <row r="451" spans="1:18" x14ac:dyDescent="0.3">
      <c r="A451" s="17" t="s">
        <v>7922</v>
      </c>
      <c r="B451" s="17" t="s">
        <v>6925</v>
      </c>
      <c r="C451" s="17" t="s">
        <v>7923</v>
      </c>
      <c r="D451" s="17" t="s">
        <v>6333</v>
      </c>
      <c r="E451" s="17" t="s">
        <v>4267</v>
      </c>
      <c r="F451" s="17" t="s">
        <v>7924</v>
      </c>
      <c r="G451" s="18">
        <v>4</v>
      </c>
      <c r="H451" s="18">
        <v>4</v>
      </c>
      <c r="I451" s="19">
        <v>0</v>
      </c>
      <c r="J451" s="20">
        <v>1</v>
      </c>
      <c r="K451" s="21">
        <v>0</v>
      </c>
      <c r="L451" s="22">
        <v>0</v>
      </c>
      <c r="M451" s="43" t="s">
        <v>19736</v>
      </c>
      <c r="N451" s="43"/>
      <c r="O451" s="43"/>
      <c r="P451" s="43"/>
      <c r="Q451" s="43"/>
      <c r="R451" s="43"/>
    </row>
    <row r="452" spans="1:18" x14ac:dyDescent="0.3">
      <c r="A452" s="17" t="s">
        <v>7925</v>
      </c>
      <c r="B452" s="17" t="s">
        <v>7926</v>
      </c>
      <c r="C452" s="17" t="s">
        <v>6332</v>
      </c>
      <c r="D452" s="17" t="s">
        <v>7400</v>
      </c>
      <c r="E452" s="17" t="s">
        <v>3771</v>
      </c>
      <c r="F452" s="17" t="s">
        <v>7927</v>
      </c>
      <c r="G452" s="18">
        <v>4</v>
      </c>
      <c r="H452" s="18">
        <v>4</v>
      </c>
      <c r="I452" s="19">
        <v>0</v>
      </c>
      <c r="J452" s="20">
        <v>1</v>
      </c>
      <c r="K452" s="21">
        <v>0</v>
      </c>
      <c r="L452" s="22">
        <v>0</v>
      </c>
      <c r="M452" s="43" t="s">
        <v>19737</v>
      </c>
      <c r="N452" s="43"/>
      <c r="O452" s="43"/>
      <c r="P452" s="43"/>
      <c r="Q452" s="43"/>
      <c r="R452" s="43"/>
    </row>
    <row r="453" spans="1:18" x14ac:dyDescent="0.3">
      <c r="A453" s="17" t="s">
        <v>7928</v>
      </c>
      <c r="B453" s="17" t="s">
        <v>7929</v>
      </c>
      <c r="C453" s="17" t="s">
        <v>6413</v>
      </c>
      <c r="D453" s="17" t="s">
        <v>7583</v>
      </c>
      <c r="E453" s="17" t="s">
        <v>7584</v>
      </c>
      <c r="F453" s="17" t="s">
        <v>7930</v>
      </c>
      <c r="G453" s="18">
        <v>4</v>
      </c>
      <c r="H453" s="18">
        <v>5</v>
      </c>
      <c r="I453" s="19">
        <v>0</v>
      </c>
      <c r="J453" s="20">
        <v>1</v>
      </c>
      <c r="K453" s="21">
        <v>0</v>
      </c>
      <c r="L453" s="22">
        <v>0</v>
      </c>
      <c r="M453" s="43" t="s">
        <v>19737</v>
      </c>
      <c r="N453" s="43"/>
      <c r="O453" s="43"/>
      <c r="P453" s="43"/>
      <c r="Q453" s="43"/>
      <c r="R453" s="43"/>
    </row>
    <row r="454" spans="1:18" x14ac:dyDescent="0.3">
      <c r="A454" s="17" t="s">
        <v>7931</v>
      </c>
      <c r="B454" s="17" t="s">
        <v>7932</v>
      </c>
      <c r="C454" s="17" t="s">
        <v>7933</v>
      </c>
      <c r="D454" s="17" t="s">
        <v>7934</v>
      </c>
      <c r="E454" s="17" t="s">
        <v>7935</v>
      </c>
      <c r="F454" s="17" t="s">
        <v>7936</v>
      </c>
      <c r="G454" s="18">
        <v>4</v>
      </c>
      <c r="H454" s="18">
        <v>4</v>
      </c>
      <c r="I454" s="19">
        <v>0</v>
      </c>
      <c r="J454" s="20">
        <v>1</v>
      </c>
      <c r="K454" s="21">
        <v>0</v>
      </c>
      <c r="L454" s="22">
        <v>0</v>
      </c>
      <c r="M454" s="43" t="s">
        <v>19736</v>
      </c>
      <c r="N454" s="43"/>
      <c r="O454" s="43"/>
      <c r="P454" s="43"/>
      <c r="Q454" s="43"/>
      <c r="R454" s="43"/>
    </row>
    <row r="455" spans="1:18" x14ac:dyDescent="0.3">
      <c r="A455" s="17" t="s">
        <v>7937</v>
      </c>
      <c r="B455" s="17" t="s">
        <v>7938</v>
      </c>
      <c r="C455" s="17" t="s">
        <v>7939</v>
      </c>
      <c r="D455" s="17" t="s">
        <v>6333</v>
      </c>
      <c r="E455" s="17" t="s">
        <v>4267</v>
      </c>
      <c r="F455" s="17" t="s">
        <v>7937</v>
      </c>
      <c r="G455" s="18">
        <v>4</v>
      </c>
      <c r="H455" s="18">
        <v>7</v>
      </c>
      <c r="I455" s="19">
        <v>0.5</v>
      </c>
      <c r="J455" s="20">
        <v>0.5</v>
      </c>
      <c r="K455" s="21">
        <v>0</v>
      </c>
      <c r="L455" s="22">
        <v>0</v>
      </c>
      <c r="M455" s="43" t="s">
        <v>19736</v>
      </c>
      <c r="N455" s="43"/>
      <c r="O455" s="43"/>
      <c r="P455" s="43"/>
      <c r="Q455" s="43"/>
      <c r="R455" s="43"/>
    </row>
    <row r="456" spans="1:18" x14ac:dyDescent="0.3">
      <c r="A456" s="17" t="s">
        <v>7940</v>
      </c>
      <c r="B456" s="17" t="s">
        <v>7941</v>
      </c>
      <c r="C456" s="17" t="s">
        <v>7942</v>
      </c>
      <c r="D456" s="17" t="s">
        <v>6333</v>
      </c>
      <c r="E456" s="17" t="s">
        <v>5279</v>
      </c>
      <c r="F456" s="17" t="s">
        <v>7943</v>
      </c>
      <c r="G456" s="18">
        <v>4</v>
      </c>
      <c r="H456" s="18">
        <v>5</v>
      </c>
      <c r="I456" s="19">
        <v>0</v>
      </c>
      <c r="J456" s="20">
        <v>1</v>
      </c>
      <c r="K456" s="21">
        <v>0</v>
      </c>
      <c r="L456" s="22">
        <v>0</v>
      </c>
      <c r="M456" s="43" t="s">
        <v>19736</v>
      </c>
      <c r="N456" s="43"/>
      <c r="O456" s="43"/>
      <c r="P456" s="43"/>
      <c r="Q456" s="43"/>
      <c r="R456" s="43"/>
    </row>
    <row r="457" spans="1:18" x14ac:dyDescent="0.3">
      <c r="A457" s="17" t="s">
        <v>7944</v>
      </c>
      <c r="B457" s="17" t="s">
        <v>7182</v>
      </c>
      <c r="C457" s="17" t="s">
        <v>7945</v>
      </c>
      <c r="D457" s="17" t="s">
        <v>6895</v>
      </c>
      <c r="E457" s="17" t="s">
        <v>6450</v>
      </c>
      <c r="F457" s="17" t="s">
        <v>7944</v>
      </c>
      <c r="G457" s="18">
        <v>4</v>
      </c>
      <c r="H457" s="18">
        <v>7</v>
      </c>
      <c r="I457" s="19">
        <v>0</v>
      </c>
      <c r="J457" s="20">
        <v>1</v>
      </c>
      <c r="K457" s="21">
        <v>0</v>
      </c>
      <c r="L457" s="22">
        <v>0</v>
      </c>
      <c r="M457" s="43" t="s">
        <v>19736</v>
      </c>
      <c r="N457" s="43"/>
      <c r="O457" s="43"/>
      <c r="P457" s="43"/>
      <c r="Q457" s="43"/>
      <c r="R457" s="43"/>
    </row>
    <row r="458" spans="1:18" x14ac:dyDescent="0.3">
      <c r="A458" s="17" t="s">
        <v>7946</v>
      </c>
      <c r="B458" s="17" t="s">
        <v>7947</v>
      </c>
      <c r="C458" s="17" t="s">
        <v>7948</v>
      </c>
      <c r="D458" s="17" t="s">
        <v>7949</v>
      </c>
      <c r="E458" s="17" t="s">
        <v>7056</v>
      </c>
      <c r="F458" s="17" t="s">
        <v>7950</v>
      </c>
      <c r="G458" s="18">
        <v>4</v>
      </c>
      <c r="H458" s="18">
        <v>22</v>
      </c>
      <c r="I458" s="19">
        <v>0</v>
      </c>
      <c r="J458" s="20">
        <v>1</v>
      </c>
      <c r="K458" s="21">
        <v>0</v>
      </c>
      <c r="L458" s="22">
        <v>0</v>
      </c>
      <c r="M458" s="43" t="s">
        <v>19736</v>
      </c>
      <c r="N458" s="43"/>
      <c r="O458" s="43"/>
      <c r="P458" s="43"/>
      <c r="Q458" s="43"/>
      <c r="R458" s="43"/>
    </row>
    <row r="459" spans="1:18" x14ac:dyDescent="0.3">
      <c r="A459" s="17" t="s">
        <v>7951</v>
      </c>
      <c r="B459" s="17" t="s">
        <v>7952</v>
      </c>
      <c r="C459" s="17" t="s">
        <v>6332</v>
      </c>
      <c r="D459" s="17" t="s">
        <v>6449</v>
      </c>
      <c r="E459" s="17" t="s">
        <v>6450</v>
      </c>
      <c r="F459" s="17" t="s">
        <v>7951</v>
      </c>
      <c r="G459" s="18">
        <v>4</v>
      </c>
      <c r="H459" s="18">
        <v>8</v>
      </c>
      <c r="I459" s="19">
        <v>0</v>
      </c>
      <c r="J459" s="20">
        <v>1</v>
      </c>
      <c r="K459" s="21">
        <v>0</v>
      </c>
      <c r="L459" s="22">
        <v>0</v>
      </c>
      <c r="M459" s="43" t="s">
        <v>19737</v>
      </c>
      <c r="N459" s="43"/>
      <c r="O459" s="43"/>
      <c r="P459" s="43"/>
      <c r="Q459" s="43"/>
      <c r="R459" s="43"/>
    </row>
    <row r="460" spans="1:18" x14ac:dyDescent="0.3">
      <c r="A460" s="17" t="s">
        <v>7953</v>
      </c>
      <c r="B460" s="17" t="s">
        <v>7954</v>
      </c>
      <c r="C460" s="17" t="s">
        <v>6834</v>
      </c>
      <c r="D460" s="17" t="s">
        <v>6333</v>
      </c>
      <c r="E460" s="17" t="s">
        <v>3748</v>
      </c>
      <c r="F460" s="17" t="s">
        <v>7955</v>
      </c>
      <c r="G460" s="18">
        <v>4</v>
      </c>
      <c r="H460" s="18">
        <v>6</v>
      </c>
      <c r="I460" s="19">
        <v>0</v>
      </c>
      <c r="J460" s="20">
        <v>1</v>
      </c>
      <c r="K460" s="21">
        <v>0</v>
      </c>
      <c r="L460" s="22">
        <v>0</v>
      </c>
      <c r="M460" s="43" t="s">
        <v>19737</v>
      </c>
      <c r="N460" s="43"/>
      <c r="O460" s="43"/>
      <c r="P460" s="43"/>
      <c r="Q460" s="43"/>
      <c r="R460" s="43"/>
    </row>
    <row r="461" spans="1:18" x14ac:dyDescent="0.3">
      <c r="A461" s="17" t="s">
        <v>7956</v>
      </c>
      <c r="B461" s="17" t="s">
        <v>7957</v>
      </c>
      <c r="C461" s="17" t="s">
        <v>7958</v>
      </c>
      <c r="D461" s="17" t="s">
        <v>7959</v>
      </c>
      <c r="E461" s="17" t="s">
        <v>6395</v>
      </c>
      <c r="F461" s="17" t="s">
        <v>7960</v>
      </c>
      <c r="G461" s="18">
        <v>4</v>
      </c>
      <c r="H461" s="18">
        <v>15</v>
      </c>
      <c r="I461" s="19">
        <v>0.75</v>
      </c>
      <c r="J461" s="20">
        <v>0.25</v>
      </c>
      <c r="K461" s="21">
        <v>0</v>
      </c>
      <c r="L461" s="22">
        <v>0</v>
      </c>
      <c r="M461" s="43" t="s">
        <v>19734</v>
      </c>
      <c r="N461" s="43"/>
      <c r="O461" s="43"/>
      <c r="P461" s="43"/>
      <c r="Q461" s="43"/>
      <c r="R461" s="43"/>
    </row>
    <row r="462" spans="1:18" x14ac:dyDescent="0.3">
      <c r="A462" s="17" t="s">
        <v>7961</v>
      </c>
      <c r="B462" s="17" t="s">
        <v>7962</v>
      </c>
      <c r="C462" s="17" t="s">
        <v>6332</v>
      </c>
      <c r="D462" s="17" t="s">
        <v>6468</v>
      </c>
      <c r="E462" s="17" t="s">
        <v>4267</v>
      </c>
      <c r="F462" s="17" t="s">
        <v>7963</v>
      </c>
      <c r="G462" s="18">
        <v>4</v>
      </c>
      <c r="H462" s="18">
        <v>8</v>
      </c>
      <c r="I462" s="19">
        <v>0</v>
      </c>
      <c r="J462" s="20">
        <v>1</v>
      </c>
      <c r="K462" s="21">
        <v>0</v>
      </c>
      <c r="L462" s="22">
        <v>0</v>
      </c>
      <c r="M462" s="43" t="s">
        <v>19737</v>
      </c>
      <c r="N462" s="43"/>
      <c r="O462" s="43"/>
      <c r="P462" s="43"/>
      <c r="Q462" s="43"/>
      <c r="R462" s="43"/>
    </row>
    <row r="463" spans="1:18" x14ac:dyDescent="0.3">
      <c r="A463" s="17" t="s">
        <v>7964</v>
      </c>
      <c r="B463" s="17" t="s">
        <v>7965</v>
      </c>
      <c r="C463" s="17" t="s">
        <v>6332</v>
      </c>
      <c r="D463" s="17" t="s">
        <v>7400</v>
      </c>
      <c r="E463" s="17" t="s">
        <v>3771</v>
      </c>
      <c r="F463" s="17" t="s">
        <v>7966</v>
      </c>
      <c r="G463" s="18">
        <v>4</v>
      </c>
      <c r="H463" s="18">
        <v>6</v>
      </c>
      <c r="I463" s="19">
        <v>0</v>
      </c>
      <c r="J463" s="20">
        <v>1</v>
      </c>
      <c r="K463" s="21">
        <v>0</v>
      </c>
      <c r="L463" s="22">
        <v>0</v>
      </c>
      <c r="M463" s="43" t="s">
        <v>19737</v>
      </c>
      <c r="N463" s="43"/>
      <c r="O463" s="43"/>
      <c r="P463" s="43"/>
      <c r="Q463" s="43"/>
      <c r="R463" s="43"/>
    </row>
    <row r="464" spans="1:18" x14ac:dyDescent="0.3">
      <c r="A464" s="17" t="s">
        <v>7967</v>
      </c>
      <c r="B464" s="17" t="s">
        <v>7968</v>
      </c>
      <c r="C464" s="17" t="s">
        <v>6332</v>
      </c>
      <c r="D464" s="17" t="s">
        <v>7969</v>
      </c>
      <c r="E464" s="17" t="s">
        <v>3751</v>
      </c>
      <c r="F464" s="17" t="s">
        <v>7970</v>
      </c>
      <c r="G464" s="18">
        <v>4</v>
      </c>
      <c r="H464" s="18">
        <v>5</v>
      </c>
      <c r="I464" s="19">
        <v>0.5</v>
      </c>
      <c r="J464" s="20">
        <v>0.5</v>
      </c>
      <c r="K464" s="21">
        <v>0</v>
      </c>
      <c r="L464" s="22">
        <v>0</v>
      </c>
      <c r="M464" s="43" t="s">
        <v>19736</v>
      </c>
      <c r="N464" s="43"/>
      <c r="O464" s="43"/>
      <c r="P464" s="43"/>
      <c r="Q464" s="43"/>
      <c r="R464" s="43"/>
    </row>
    <row r="465" spans="1:18" x14ac:dyDescent="0.3">
      <c r="A465" s="17" t="s">
        <v>7971</v>
      </c>
      <c r="B465" s="17" t="s">
        <v>7972</v>
      </c>
      <c r="C465" s="17" t="s">
        <v>6332</v>
      </c>
      <c r="D465" s="17" t="s">
        <v>6333</v>
      </c>
      <c r="E465" s="17" t="s">
        <v>7377</v>
      </c>
      <c r="F465" s="17" t="s">
        <v>7973</v>
      </c>
      <c r="G465" s="18">
        <v>4</v>
      </c>
      <c r="H465" s="18">
        <v>5</v>
      </c>
      <c r="I465" s="19">
        <v>0</v>
      </c>
      <c r="J465" s="20">
        <v>1</v>
      </c>
      <c r="K465" s="21">
        <v>0</v>
      </c>
      <c r="L465" s="22">
        <v>0</v>
      </c>
      <c r="M465" s="43" t="s">
        <v>19736</v>
      </c>
      <c r="N465" s="43"/>
      <c r="O465" s="43"/>
      <c r="P465" s="43"/>
      <c r="Q465" s="43"/>
      <c r="R465" s="43"/>
    </row>
    <row r="466" spans="1:18" x14ac:dyDescent="0.3">
      <c r="A466" s="17" t="s">
        <v>7974</v>
      </c>
      <c r="B466" s="17" t="s">
        <v>7975</v>
      </c>
      <c r="C466" s="17" t="s">
        <v>6332</v>
      </c>
      <c r="D466" s="17" t="s">
        <v>6400</v>
      </c>
      <c r="E466" s="17" t="s">
        <v>6450</v>
      </c>
      <c r="F466" s="17" t="s">
        <v>7974</v>
      </c>
      <c r="G466" s="18">
        <v>4</v>
      </c>
      <c r="H466" s="18">
        <v>4</v>
      </c>
      <c r="I466" s="19">
        <v>0</v>
      </c>
      <c r="J466" s="20">
        <v>1</v>
      </c>
      <c r="K466" s="21">
        <v>0</v>
      </c>
      <c r="L466" s="22">
        <v>0</v>
      </c>
      <c r="M466" s="43" t="s">
        <v>19737</v>
      </c>
      <c r="N466" s="43"/>
      <c r="O466" s="43"/>
      <c r="P466" s="43"/>
      <c r="Q466" s="43"/>
      <c r="R466" s="43"/>
    </row>
    <row r="467" spans="1:18" x14ac:dyDescent="0.3">
      <c r="A467" s="17" t="s">
        <v>7976</v>
      </c>
      <c r="B467" s="17" t="s">
        <v>7977</v>
      </c>
      <c r="C467" s="17" t="s">
        <v>6332</v>
      </c>
      <c r="D467" s="17" t="s">
        <v>6400</v>
      </c>
      <c r="E467" s="17" t="s">
        <v>6450</v>
      </c>
      <c r="F467" s="17" t="s">
        <v>7976</v>
      </c>
      <c r="G467" s="18">
        <v>4</v>
      </c>
      <c r="H467" s="18">
        <v>12</v>
      </c>
      <c r="I467" s="19">
        <v>0.5</v>
      </c>
      <c r="J467" s="20">
        <v>0.5</v>
      </c>
      <c r="K467" s="21">
        <v>0</v>
      </c>
      <c r="L467" s="22">
        <v>0</v>
      </c>
      <c r="M467" s="43" t="s">
        <v>19736</v>
      </c>
      <c r="N467" s="43"/>
      <c r="O467" s="43"/>
      <c r="P467" s="43"/>
      <c r="Q467" s="43"/>
      <c r="R467" s="43"/>
    </row>
    <row r="468" spans="1:18" x14ac:dyDescent="0.3">
      <c r="A468" s="17" t="s">
        <v>5562</v>
      </c>
      <c r="B468" s="17" t="s">
        <v>7978</v>
      </c>
      <c r="C468" s="17" t="s">
        <v>7979</v>
      </c>
      <c r="D468" s="17" t="s">
        <v>6333</v>
      </c>
      <c r="E468" s="17" t="s">
        <v>5564</v>
      </c>
      <c r="F468" s="17" t="s">
        <v>7980</v>
      </c>
      <c r="G468" s="18">
        <v>4</v>
      </c>
      <c r="H468" s="18">
        <v>4</v>
      </c>
      <c r="I468" s="19">
        <v>0</v>
      </c>
      <c r="J468" s="20">
        <v>0</v>
      </c>
      <c r="K468" s="21">
        <v>0</v>
      </c>
      <c r="L468" s="22">
        <v>1</v>
      </c>
      <c r="M468" s="43" t="s">
        <v>19738</v>
      </c>
      <c r="N468" s="43"/>
      <c r="O468" s="43"/>
      <c r="P468" s="43"/>
      <c r="Q468" s="43"/>
      <c r="R468" s="43"/>
    </row>
    <row r="469" spans="1:18" x14ac:dyDescent="0.3">
      <c r="A469" s="17" t="s">
        <v>7981</v>
      </c>
      <c r="B469" s="17" t="s">
        <v>6510</v>
      </c>
      <c r="C469" s="17" t="s">
        <v>6511</v>
      </c>
      <c r="D469" s="17" t="s">
        <v>7982</v>
      </c>
      <c r="E469" s="17" t="s">
        <v>6513</v>
      </c>
      <c r="F469" s="17" t="s">
        <v>7983</v>
      </c>
      <c r="G469" s="18">
        <v>4</v>
      </c>
      <c r="H469" s="18">
        <v>5</v>
      </c>
      <c r="I469" s="19">
        <v>0.5</v>
      </c>
      <c r="J469" s="20">
        <v>0.5</v>
      </c>
      <c r="K469" s="21">
        <v>0</v>
      </c>
      <c r="L469" s="22">
        <v>0</v>
      </c>
      <c r="M469" s="43" t="s">
        <v>19734</v>
      </c>
      <c r="N469" s="43"/>
      <c r="O469" s="43"/>
      <c r="P469" s="43"/>
      <c r="Q469" s="43"/>
      <c r="R469" s="43"/>
    </row>
    <row r="470" spans="1:18" x14ac:dyDescent="0.3">
      <c r="A470" s="17" t="s">
        <v>7984</v>
      </c>
      <c r="B470" s="17" t="s">
        <v>7985</v>
      </c>
      <c r="C470" s="17" t="s">
        <v>7003</v>
      </c>
      <c r="D470" s="17" t="s">
        <v>6582</v>
      </c>
      <c r="E470" s="17" t="s">
        <v>4195</v>
      </c>
      <c r="F470" s="17" t="s">
        <v>7986</v>
      </c>
      <c r="G470" s="18">
        <v>4</v>
      </c>
      <c r="H470" s="18">
        <v>4</v>
      </c>
      <c r="I470" s="19">
        <v>0.25</v>
      </c>
      <c r="J470" s="20">
        <v>0.75</v>
      </c>
      <c r="K470" s="21">
        <v>0</v>
      </c>
      <c r="L470" s="22">
        <v>0</v>
      </c>
      <c r="M470" s="43" t="s">
        <v>19736</v>
      </c>
      <c r="N470" s="43"/>
      <c r="O470" s="43"/>
      <c r="P470" s="43"/>
      <c r="Q470" s="43"/>
      <c r="R470" s="43"/>
    </row>
    <row r="471" spans="1:18" x14ac:dyDescent="0.3">
      <c r="A471" s="17" t="s">
        <v>7987</v>
      </c>
      <c r="B471" s="17" t="s">
        <v>7988</v>
      </c>
      <c r="C471" s="17" t="s">
        <v>7989</v>
      </c>
      <c r="D471" s="17" t="s">
        <v>6333</v>
      </c>
      <c r="E471" s="17" t="s">
        <v>7273</v>
      </c>
      <c r="F471" s="17" t="s">
        <v>7990</v>
      </c>
      <c r="G471" s="18">
        <v>4</v>
      </c>
      <c r="H471" s="18">
        <v>5</v>
      </c>
      <c r="I471" s="19">
        <v>0</v>
      </c>
      <c r="J471" s="20">
        <v>1</v>
      </c>
      <c r="K471" s="21">
        <v>0</v>
      </c>
      <c r="L471" s="22">
        <v>0</v>
      </c>
      <c r="M471" s="43" t="s">
        <v>19737</v>
      </c>
      <c r="N471" s="43"/>
      <c r="O471" s="43"/>
      <c r="P471" s="43"/>
      <c r="Q471" s="43"/>
      <c r="R471" s="43"/>
    </row>
    <row r="472" spans="1:18" x14ac:dyDescent="0.3">
      <c r="A472" s="17" t="s">
        <v>7991</v>
      </c>
      <c r="B472" s="17" t="s">
        <v>7992</v>
      </c>
      <c r="C472" s="17" t="s">
        <v>6664</v>
      </c>
      <c r="D472" s="17" t="s">
        <v>6333</v>
      </c>
      <c r="E472" s="17" t="s">
        <v>4189</v>
      </c>
      <c r="F472" s="17" t="s">
        <v>7993</v>
      </c>
      <c r="G472" s="18">
        <v>4</v>
      </c>
      <c r="H472" s="18">
        <v>10</v>
      </c>
      <c r="I472" s="19">
        <v>0</v>
      </c>
      <c r="J472" s="20">
        <v>1</v>
      </c>
      <c r="K472" s="21">
        <v>0</v>
      </c>
      <c r="L472" s="22">
        <v>0</v>
      </c>
      <c r="M472" s="43" t="s">
        <v>19736</v>
      </c>
      <c r="N472" s="43"/>
      <c r="O472" s="43"/>
      <c r="P472" s="43"/>
      <c r="Q472" s="43"/>
      <c r="R472" s="43"/>
    </row>
    <row r="473" spans="1:18" x14ac:dyDescent="0.3">
      <c r="A473" s="17" t="s">
        <v>7994</v>
      </c>
      <c r="B473" s="17" t="s">
        <v>6346</v>
      </c>
      <c r="C473" s="17" t="s">
        <v>7995</v>
      </c>
      <c r="D473" s="17" t="s">
        <v>6333</v>
      </c>
      <c r="E473" s="17" t="s">
        <v>6349</v>
      </c>
      <c r="F473" s="17" t="s">
        <v>7996</v>
      </c>
      <c r="G473" s="18">
        <v>4</v>
      </c>
      <c r="H473" s="18">
        <v>4</v>
      </c>
      <c r="I473" s="19">
        <v>0.75</v>
      </c>
      <c r="J473" s="20">
        <v>0.25</v>
      </c>
      <c r="K473" s="21">
        <v>0</v>
      </c>
      <c r="L473" s="22">
        <v>0</v>
      </c>
      <c r="M473" s="43" t="s">
        <v>19736</v>
      </c>
      <c r="N473" s="43"/>
      <c r="O473" s="43"/>
      <c r="P473" s="43"/>
      <c r="Q473" s="43"/>
      <c r="R473" s="43"/>
    </row>
    <row r="474" spans="1:18" x14ac:dyDescent="0.3">
      <c r="A474" s="17" t="s">
        <v>7997</v>
      </c>
      <c r="B474" s="17" t="s">
        <v>7998</v>
      </c>
      <c r="C474" s="17" t="s">
        <v>6332</v>
      </c>
      <c r="D474" s="17" t="s">
        <v>7999</v>
      </c>
      <c r="E474" s="17" t="s">
        <v>4391</v>
      </c>
      <c r="F474" s="17" t="s">
        <v>8000</v>
      </c>
      <c r="G474" s="18">
        <v>4</v>
      </c>
      <c r="H474" s="18">
        <v>20</v>
      </c>
      <c r="I474" s="19">
        <v>0.5</v>
      </c>
      <c r="J474" s="20">
        <v>0.5</v>
      </c>
      <c r="K474" s="21">
        <v>0</v>
      </c>
      <c r="L474" s="22">
        <v>0</v>
      </c>
      <c r="M474" s="43" t="s">
        <v>19736</v>
      </c>
      <c r="N474" s="43"/>
      <c r="O474" s="43"/>
      <c r="P474" s="43"/>
      <c r="Q474" s="43"/>
      <c r="R474" s="43"/>
    </row>
    <row r="475" spans="1:18" x14ac:dyDescent="0.3">
      <c r="A475" s="17" t="s">
        <v>8001</v>
      </c>
      <c r="B475" s="17" t="s">
        <v>8002</v>
      </c>
      <c r="C475" s="17" t="s">
        <v>8003</v>
      </c>
      <c r="D475" s="17" t="s">
        <v>6333</v>
      </c>
      <c r="E475" s="17" t="s">
        <v>4337</v>
      </c>
      <c r="F475" s="17" t="s">
        <v>8004</v>
      </c>
      <c r="G475" s="18">
        <v>4</v>
      </c>
      <c r="H475" s="18">
        <v>6</v>
      </c>
      <c r="I475" s="19">
        <v>0</v>
      </c>
      <c r="J475" s="20">
        <v>1</v>
      </c>
      <c r="K475" s="21">
        <v>0</v>
      </c>
      <c r="L475" s="22">
        <v>0</v>
      </c>
      <c r="M475" s="43" t="s">
        <v>19736</v>
      </c>
      <c r="N475" s="43"/>
      <c r="O475" s="43"/>
      <c r="P475" s="43"/>
      <c r="Q475" s="43"/>
      <c r="R475" s="43"/>
    </row>
    <row r="476" spans="1:18" x14ac:dyDescent="0.3">
      <c r="A476" s="17" t="s">
        <v>8005</v>
      </c>
      <c r="B476" s="17" t="s">
        <v>8006</v>
      </c>
      <c r="C476" s="17" t="s">
        <v>8007</v>
      </c>
      <c r="D476" s="17" t="s">
        <v>6333</v>
      </c>
      <c r="E476" s="17" t="s">
        <v>4267</v>
      </c>
      <c r="F476" s="17" t="s">
        <v>8008</v>
      </c>
      <c r="G476" s="18">
        <v>4</v>
      </c>
      <c r="H476" s="18">
        <v>15</v>
      </c>
      <c r="I476" s="19">
        <v>0</v>
      </c>
      <c r="J476" s="20">
        <v>1</v>
      </c>
      <c r="K476" s="21">
        <v>0</v>
      </c>
      <c r="L476" s="22">
        <v>0</v>
      </c>
      <c r="M476" s="43" t="s">
        <v>19737</v>
      </c>
      <c r="N476" s="43"/>
      <c r="O476" s="43"/>
      <c r="P476" s="43"/>
      <c r="Q476" s="43"/>
      <c r="R476" s="43"/>
    </row>
    <row r="477" spans="1:18" x14ac:dyDescent="0.3">
      <c r="A477" s="17" t="s">
        <v>8009</v>
      </c>
      <c r="B477" s="17" t="s">
        <v>8010</v>
      </c>
      <c r="C477" s="17" t="s">
        <v>8011</v>
      </c>
      <c r="D477" s="17" t="s">
        <v>6333</v>
      </c>
      <c r="E477" s="17" t="s">
        <v>4391</v>
      </c>
      <c r="F477" s="17" t="s">
        <v>8012</v>
      </c>
      <c r="G477" s="18">
        <v>4</v>
      </c>
      <c r="H477" s="18">
        <v>5</v>
      </c>
      <c r="I477" s="19">
        <v>0</v>
      </c>
      <c r="J477" s="20">
        <v>1</v>
      </c>
      <c r="K477" s="21">
        <v>0</v>
      </c>
      <c r="L477" s="22">
        <v>0</v>
      </c>
      <c r="M477" s="43" t="s">
        <v>19737</v>
      </c>
      <c r="N477" s="43"/>
      <c r="O477" s="43"/>
      <c r="P477" s="43"/>
      <c r="Q477" s="43"/>
      <c r="R477" s="43"/>
    </row>
    <row r="478" spans="1:18" x14ac:dyDescent="0.3">
      <c r="A478" s="17" t="s">
        <v>8013</v>
      </c>
      <c r="B478" s="17" t="s">
        <v>8014</v>
      </c>
      <c r="C478" s="17" t="s">
        <v>8015</v>
      </c>
      <c r="D478" s="17" t="s">
        <v>6400</v>
      </c>
      <c r="E478" s="17" t="s">
        <v>6376</v>
      </c>
      <c r="F478" s="17" t="s">
        <v>8016</v>
      </c>
      <c r="G478" s="18">
        <v>4</v>
      </c>
      <c r="H478" s="18">
        <v>6</v>
      </c>
      <c r="I478" s="19">
        <v>0</v>
      </c>
      <c r="J478" s="20">
        <v>1</v>
      </c>
      <c r="K478" s="21">
        <v>0</v>
      </c>
      <c r="L478" s="22">
        <v>0</v>
      </c>
      <c r="M478" s="43" t="s">
        <v>19735</v>
      </c>
      <c r="N478" s="43"/>
      <c r="O478" s="43"/>
      <c r="P478" s="43"/>
      <c r="Q478" s="43"/>
      <c r="R478" s="43"/>
    </row>
    <row r="479" spans="1:18" x14ac:dyDescent="0.3">
      <c r="A479" s="17" t="s">
        <v>8017</v>
      </c>
      <c r="B479" s="17" t="s">
        <v>8018</v>
      </c>
      <c r="C479" s="17" t="s">
        <v>6456</v>
      </c>
      <c r="D479" s="17" t="s">
        <v>8019</v>
      </c>
      <c r="E479" s="17" t="s">
        <v>8020</v>
      </c>
      <c r="F479" s="17" t="s">
        <v>8021</v>
      </c>
      <c r="G479" s="18">
        <v>4</v>
      </c>
      <c r="H479" s="18">
        <v>7</v>
      </c>
      <c r="I479" s="19">
        <v>0</v>
      </c>
      <c r="J479" s="20">
        <v>1</v>
      </c>
      <c r="K479" s="21">
        <v>0</v>
      </c>
      <c r="L479" s="22">
        <v>0</v>
      </c>
      <c r="M479" s="43" t="s">
        <v>19736</v>
      </c>
      <c r="N479" s="43"/>
      <c r="O479" s="43"/>
      <c r="P479" s="43"/>
      <c r="Q479" s="43"/>
      <c r="R479" s="43"/>
    </row>
    <row r="480" spans="1:18" x14ac:dyDescent="0.3">
      <c r="A480" s="17" t="s">
        <v>8022</v>
      </c>
      <c r="B480" s="17" t="s">
        <v>8023</v>
      </c>
      <c r="C480" s="17" t="s">
        <v>6332</v>
      </c>
      <c r="D480" s="17" t="s">
        <v>6375</v>
      </c>
      <c r="E480" s="17" t="s">
        <v>4239</v>
      </c>
      <c r="F480" s="17" t="s">
        <v>8024</v>
      </c>
      <c r="G480" s="18">
        <v>4</v>
      </c>
      <c r="H480" s="18">
        <v>4</v>
      </c>
      <c r="I480" s="19">
        <v>0</v>
      </c>
      <c r="J480" s="20">
        <v>1</v>
      </c>
      <c r="K480" s="21">
        <v>0</v>
      </c>
      <c r="L480" s="22">
        <v>0</v>
      </c>
      <c r="M480" s="43" t="s">
        <v>19736</v>
      </c>
      <c r="N480" s="43"/>
      <c r="O480" s="43"/>
      <c r="P480" s="43"/>
      <c r="Q480" s="43"/>
      <c r="R480" s="43"/>
    </row>
    <row r="481" spans="1:18" x14ac:dyDescent="0.3">
      <c r="A481" s="17" t="s">
        <v>8025</v>
      </c>
      <c r="B481" s="17" t="s">
        <v>7005</v>
      </c>
      <c r="C481" s="17" t="s">
        <v>8026</v>
      </c>
      <c r="D481" s="17" t="s">
        <v>7007</v>
      </c>
      <c r="E481" s="17" t="s">
        <v>6875</v>
      </c>
      <c r="F481" s="17" t="s">
        <v>8027</v>
      </c>
      <c r="G481" s="18">
        <v>4</v>
      </c>
      <c r="H481" s="18">
        <v>12</v>
      </c>
      <c r="I481" s="19">
        <v>1</v>
      </c>
      <c r="J481" s="20">
        <v>0</v>
      </c>
      <c r="K481" s="21">
        <v>0</v>
      </c>
      <c r="L481" s="22">
        <v>0</v>
      </c>
      <c r="M481" s="43" t="s">
        <v>19736</v>
      </c>
      <c r="N481" s="43"/>
      <c r="O481" s="43"/>
      <c r="P481" s="43"/>
      <c r="Q481" s="43"/>
      <c r="R481" s="43"/>
    </row>
    <row r="482" spans="1:18" x14ac:dyDescent="0.3">
      <c r="A482" s="17" t="s">
        <v>8028</v>
      </c>
      <c r="B482" s="17" t="s">
        <v>8029</v>
      </c>
      <c r="C482" s="17" t="s">
        <v>8030</v>
      </c>
      <c r="D482" s="17" t="s">
        <v>6333</v>
      </c>
      <c r="E482" s="17" t="s">
        <v>4674</v>
      </c>
      <c r="F482" s="17" t="s">
        <v>8031</v>
      </c>
      <c r="G482" s="18">
        <v>4</v>
      </c>
      <c r="H482" s="18">
        <v>4</v>
      </c>
      <c r="I482" s="19">
        <v>0</v>
      </c>
      <c r="J482" s="20">
        <v>1</v>
      </c>
      <c r="K482" s="21">
        <v>0</v>
      </c>
      <c r="L482" s="22">
        <v>0</v>
      </c>
      <c r="M482" s="43" t="s">
        <v>19736</v>
      </c>
      <c r="N482" s="43"/>
      <c r="O482" s="43"/>
      <c r="P482" s="43"/>
      <c r="Q482" s="43"/>
      <c r="R482" s="43"/>
    </row>
    <row r="483" spans="1:18" x14ac:dyDescent="0.3">
      <c r="A483" s="17" t="s">
        <v>8032</v>
      </c>
      <c r="B483" s="17" t="s">
        <v>7957</v>
      </c>
      <c r="C483" s="17" t="s">
        <v>8033</v>
      </c>
      <c r="D483" s="17" t="s">
        <v>7959</v>
      </c>
      <c r="E483" s="17" t="s">
        <v>6395</v>
      </c>
      <c r="F483" s="17" t="s">
        <v>8034</v>
      </c>
      <c r="G483" s="18">
        <v>4</v>
      </c>
      <c r="H483" s="18">
        <v>19</v>
      </c>
      <c r="I483" s="19">
        <v>0.75</v>
      </c>
      <c r="J483" s="20">
        <v>0.25</v>
      </c>
      <c r="K483" s="21">
        <v>0</v>
      </c>
      <c r="L483" s="22">
        <v>0</v>
      </c>
      <c r="M483" s="43" t="s">
        <v>19734</v>
      </c>
      <c r="N483" s="43"/>
      <c r="O483" s="43"/>
      <c r="P483" s="43"/>
      <c r="Q483" s="43"/>
      <c r="R483" s="43"/>
    </row>
    <row r="484" spans="1:18" x14ac:dyDescent="0.3">
      <c r="A484" s="17" t="s">
        <v>8035</v>
      </c>
      <c r="B484" s="17" t="s">
        <v>8036</v>
      </c>
      <c r="C484" s="17" t="s">
        <v>8037</v>
      </c>
      <c r="D484" s="17" t="s">
        <v>8038</v>
      </c>
      <c r="E484" s="17" t="s">
        <v>8039</v>
      </c>
      <c r="F484" s="17" t="s">
        <v>8040</v>
      </c>
      <c r="G484" s="18">
        <v>4</v>
      </c>
      <c r="H484" s="18">
        <v>24</v>
      </c>
      <c r="I484" s="19">
        <v>0.75</v>
      </c>
      <c r="J484" s="20">
        <v>0.25</v>
      </c>
      <c r="K484" s="21">
        <v>0</v>
      </c>
      <c r="L484" s="22">
        <v>0</v>
      </c>
      <c r="M484" s="43" t="s">
        <v>19734</v>
      </c>
      <c r="N484" s="43"/>
      <c r="O484" s="43"/>
      <c r="P484" s="43"/>
      <c r="Q484" s="43"/>
      <c r="R484" s="43"/>
    </row>
    <row r="485" spans="1:18" x14ac:dyDescent="0.3">
      <c r="A485" s="17" t="s">
        <v>8041</v>
      </c>
      <c r="B485" s="17" t="s">
        <v>8042</v>
      </c>
      <c r="C485" s="17" t="s">
        <v>8043</v>
      </c>
      <c r="D485" s="17" t="s">
        <v>8044</v>
      </c>
      <c r="E485" s="17" t="s">
        <v>8045</v>
      </c>
      <c r="F485" s="17" t="s">
        <v>8046</v>
      </c>
      <c r="G485" s="18">
        <v>4</v>
      </c>
      <c r="H485" s="18">
        <v>24</v>
      </c>
      <c r="I485" s="19">
        <v>0.25</v>
      </c>
      <c r="J485" s="20">
        <v>0.75</v>
      </c>
      <c r="K485" s="21">
        <v>0</v>
      </c>
      <c r="L485" s="22">
        <v>0</v>
      </c>
      <c r="M485" s="43" t="s">
        <v>19736</v>
      </c>
      <c r="N485" s="43"/>
      <c r="O485" s="43"/>
      <c r="P485" s="43"/>
      <c r="Q485" s="43"/>
      <c r="R485" s="43"/>
    </row>
    <row r="486" spans="1:18" x14ac:dyDescent="0.3">
      <c r="A486" s="17" t="s">
        <v>8047</v>
      </c>
      <c r="B486" s="17" t="s">
        <v>8048</v>
      </c>
      <c r="C486" s="17" t="s">
        <v>7684</v>
      </c>
      <c r="D486" s="17" t="s">
        <v>6333</v>
      </c>
      <c r="E486" s="17" t="s">
        <v>6739</v>
      </c>
      <c r="F486" s="17" t="s">
        <v>8049</v>
      </c>
      <c r="G486" s="18">
        <v>4</v>
      </c>
      <c r="H486" s="18">
        <v>6</v>
      </c>
      <c r="I486" s="19">
        <v>0</v>
      </c>
      <c r="J486" s="20">
        <v>1</v>
      </c>
      <c r="K486" s="21">
        <v>0</v>
      </c>
      <c r="L486" s="22">
        <v>0</v>
      </c>
      <c r="M486" s="43" t="s">
        <v>19737</v>
      </c>
      <c r="N486" s="43"/>
      <c r="O486" s="43"/>
      <c r="P486" s="43"/>
      <c r="Q486" s="43"/>
      <c r="R486" s="43"/>
    </row>
    <row r="487" spans="1:18" x14ac:dyDescent="0.3">
      <c r="A487" s="17" t="s">
        <v>8050</v>
      </c>
      <c r="B487" s="17" t="s">
        <v>8051</v>
      </c>
      <c r="C487" s="17" t="s">
        <v>6637</v>
      </c>
      <c r="D487" s="17" t="s">
        <v>8052</v>
      </c>
      <c r="E487" s="17" t="s">
        <v>7467</v>
      </c>
      <c r="F487" s="17" t="s">
        <v>8053</v>
      </c>
      <c r="G487" s="18">
        <v>4</v>
      </c>
      <c r="H487" s="18">
        <v>8</v>
      </c>
      <c r="I487" s="19">
        <v>0</v>
      </c>
      <c r="J487" s="20">
        <v>1</v>
      </c>
      <c r="K487" s="21">
        <v>0</v>
      </c>
      <c r="L487" s="22">
        <v>0</v>
      </c>
      <c r="M487" s="43" t="s">
        <v>19736</v>
      </c>
      <c r="N487" s="43"/>
      <c r="O487" s="43"/>
      <c r="P487" s="43"/>
      <c r="Q487" s="43"/>
      <c r="R487" s="43"/>
    </row>
    <row r="488" spans="1:18" x14ac:dyDescent="0.3">
      <c r="A488" s="17" t="s">
        <v>8054</v>
      </c>
      <c r="B488" s="17" t="s">
        <v>8055</v>
      </c>
      <c r="C488" s="17" t="s">
        <v>8056</v>
      </c>
      <c r="D488" s="17" t="s">
        <v>6333</v>
      </c>
      <c r="E488" s="17" t="s">
        <v>6365</v>
      </c>
      <c r="F488" s="17" t="s">
        <v>8054</v>
      </c>
      <c r="G488" s="18">
        <v>4</v>
      </c>
      <c r="H488" s="18">
        <v>4</v>
      </c>
      <c r="I488" s="19">
        <v>0.75</v>
      </c>
      <c r="J488" s="20">
        <v>0.25</v>
      </c>
      <c r="K488" s="21">
        <v>0</v>
      </c>
      <c r="L488" s="22">
        <v>0</v>
      </c>
      <c r="M488" s="43" t="s">
        <v>19736</v>
      </c>
      <c r="N488" s="43"/>
      <c r="O488" s="43"/>
      <c r="P488" s="43"/>
      <c r="Q488" s="43"/>
      <c r="R488" s="43"/>
    </row>
    <row r="489" spans="1:18" x14ac:dyDescent="0.3">
      <c r="A489" s="17" t="s">
        <v>8057</v>
      </c>
      <c r="B489" s="17" t="s">
        <v>8058</v>
      </c>
      <c r="C489" s="17" t="s">
        <v>8059</v>
      </c>
      <c r="D489" s="17" t="s">
        <v>6333</v>
      </c>
      <c r="E489" s="17" t="s">
        <v>4189</v>
      </c>
      <c r="F489" s="17" t="s">
        <v>8060</v>
      </c>
      <c r="G489" s="18">
        <v>4</v>
      </c>
      <c r="H489" s="18">
        <v>5</v>
      </c>
      <c r="I489" s="19">
        <v>0.5</v>
      </c>
      <c r="J489" s="20">
        <v>0.5</v>
      </c>
      <c r="K489" s="21">
        <v>0</v>
      </c>
      <c r="L489" s="22">
        <v>0</v>
      </c>
      <c r="M489" s="43" t="s">
        <v>19736</v>
      </c>
      <c r="N489" s="43"/>
      <c r="O489" s="43"/>
      <c r="P489" s="43"/>
      <c r="Q489" s="43"/>
      <c r="R489" s="43"/>
    </row>
    <row r="490" spans="1:18" x14ac:dyDescent="0.3">
      <c r="A490" s="17" t="s">
        <v>8061</v>
      </c>
      <c r="B490" s="17" t="s">
        <v>8062</v>
      </c>
      <c r="C490" s="17" t="s">
        <v>8063</v>
      </c>
      <c r="D490" s="17" t="s">
        <v>6333</v>
      </c>
      <c r="E490" s="17" t="s">
        <v>3907</v>
      </c>
      <c r="F490" s="17" t="s">
        <v>8064</v>
      </c>
      <c r="G490" s="18">
        <v>4</v>
      </c>
      <c r="H490" s="18">
        <v>4</v>
      </c>
      <c r="I490" s="19">
        <v>0</v>
      </c>
      <c r="J490" s="20">
        <v>1</v>
      </c>
      <c r="K490" s="21">
        <v>0</v>
      </c>
      <c r="L490" s="22">
        <v>0</v>
      </c>
      <c r="M490" s="43" t="s">
        <v>19737</v>
      </c>
      <c r="N490" s="43"/>
      <c r="O490" s="43"/>
      <c r="P490" s="43"/>
      <c r="Q490" s="43"/>
      <c r="R490" s="43"/>
    </row>
    <row r="491" spans="1:18" x14ac:dyDescent="0.3">
      <c r="A491" s="17" t="s">
        <v>8065</v>
      </c>
      <c r="B491" s="17" t="s">
        <v>8066</v>
      </c>
      <c r="C491" s="17" t="s">
        <v>7050</v>
      </c>
      <c r="D491" s="17" t="s">
        <v>6333</v>
      </c>
      <c r="E491" s="17" t="s">
        <v>3796</v>
      </c>
      <c r="F491" s="17" t="s">
        <v>8067</v>
      </c>
      <c r="G491" s="18">
        <v>4</v>
      </c>
      <c r="H491" s="18">
        <v>4</v>
      </c>
      <c r="I491" s="19">
        <v>0</v>
      </c>
      <c r="J491" s="20">
        <v>1</v>
      </c>
      <c r="K491" s="21">
        <v>0</v>
      </c>
      <c r="L491" s="22">
        <v>0</v>
      </c>
      <c r="M491" s="43" t="s">
        <v>19736</v>
      </c>
      <c r="N491" s="43"/>
      <c r="O491" s="43"/>
      <c r="P491" s="43"/>
      <c r="Q491" s="43"/>
      <c r="R491" s="43"/>
    </row>
    <row r="492" spans="1:18" x14ac:dyDescent="0.3">
      <c r="A492" s="17" t="s">
        <v>8068</v>
      </c>
      <c r="B492" s="17" t="s">
        <v>8069</v>
      </c>
      <c r="C492" s="17" t="s">
        <v>6332</v>
      </c>
      <c r="D492" s="17" t="s">
        <v>6400</v>
      </c>
      <c r="E492" s="17" t="s">
        <v>6450</v>
      </c>
      <c r="F492" s="17" t="s">
        <v>8068</v>
      </c>
      <c r="G492" s="18">
        <v>4</v>
      </c>
      <c r="H492" s="18">
        <v>7</v>
      </c>
      <c r="I492" s="19">
        <v>0</v>
      </c>
      <c r="J492" s="20">
        <v>1</v>
      </c>
      <c r="K492" s="21">
        <v>0</v>
      </c>
      <c r="L492" s="22">
        <v>0</v>
      </c>
      <c r="M492" s="43" t="s">
        <v>19736</v>
      </c>
      <c r="N492" s="43"/>
      <c r="O492" s="43"/>
      <c r="P492" s="43"/>
      <c r="Q492" s="43"/>
      <c r="R492" s="43"/>
    </row>
    <row r="493" spans="1:18" x14ac:dyDescent="0.3">
      <c r="A493" s="17" t="s">
        <v>8070</v>
      </c>
      <c r="B493" s="17" t="s">
        <v>8071</v>
      </c>
      <c r="C493" s="17" t="s">
        <v>6332</v>
      </c>
      <c r="D493" s="17" t="s">
        <v>6449</v>
      </c>
      <c r="E493" s="17" t="s">
        <v>6450</v>
      </c>
      <c r="F493" s="17" t="s">
        <v>8070</v>
      </c>
      <c r="G493" s="18">
        <v>4</v>
      </c>
      <c r="H493" s="18">
        <v>8</v>
      </c>
      <c r="I493" s="19">
        <v>0.5</v>
      </c>
      <c r="J493" s="20">
        <v>0.5</v>
      </c>
      <c r="K493" s="21">
        <v>0</v>
      </c>
      <c r="L493" s="22">
        <v>0</v>
      </c>
      <c r="M493" s="43" t="s">
        <v>19736</v>
      </c>
      <c r="N493" s="43"/>
      <c r="O493" s="43"/>
      <c r="P493" s="43"/>
      <c r="Q493" s="43"/>
      <c r="R493" s="43"/>
    </row>
    <row r="494" spans="1:18" x14ac:dyDescent="0.3">
      <c r="A494" s="17" t="s">
        <v>8072</v>
      </c>
      <c r="B494" s="17" t="s">
        <v>8073</v>
      </c>
      <c r="C494" s="17" t="s">
        <v>8074</v>
      </c>
      <c r="D494" s="17" t="s">
        <v>8075</v>
      </c>
      <c r="E494" s="17" t="s">
        <v>6644</v>
      </c>
      <c r="F494" s="17" t="s">
        <v>8076</v>
      </c>
      <c r="G494" s="18">
        <v>4</v>
      </c>
      <c r="H494" s="18">
        <v>5</v>
      </c>
      <c r="I494" s="19">
        <v>0.75</v>
      </c>
      <c r="J494" s="20">
        <v>0.25</v>
      </c>
      <c r="K494" s="21">
        <v>0</v>
      </c>
      <c r="L494" s="22">
        <v>0</v>
      </c>
      <c r="M494" s="43" t="s">
        <v>19736</v>
      </c>
      <c r="N494" s="43"/>
      <c r="O494" s="43"/>
      <c r="P494" s="43"/>
      <c r="Q494" s="43"/>
      <c r="R494" s="43"/>
    </row>
    <row r="495" spans="1:18" x14ac:dyDescent="0.3">
      <c r="A495" s="17" t="s">
        <v>8077</v>
      </c>
      <c r="B495" s="17" t="s">
        <v>7562</v>
      </c>
      <c r="C495" s="17" t="s">
        <v>8078</v>
      </c>
      <c r="D495" s="17" t="s">
        <v>6333</v>
      </c>
      <c r="E495" s="17" t="s">
        <v>7032</v>
      </c>
      <c r="F495" s="17" t="s">
        <v>8079</v>
      </c>
      <c r="G495" s="18">
        <v>4</v>
      </c>
      <c r="H495" s="18">
        <v>6</v>
      </c>
      <c r="I495" s="19">
        <v>0</v>
      </c>
      <c r="J495" s="20">
        <v>1</v>
      </c>
      <c r="K495" s="21">
        <v>0</v>
      </c>
      <c r="L495" s="22">
        <v>0</v>
      </c>
      <c r="M495" s="43" t="s">
        <v>19737</v>
      </c>
      <c r="N495" s="43"/>
      <c r="O495" s="43"/>
      <c r="P495" s="43"/>
      <c r="Q495" s="43"/>
      <c r="R495" s="43"/>
    </row>
    <row r="496" spans="1:18" x14ac:dyDescent="0.3">
      <c r="A496" s="17" t="s">
        <v>8080</v>
      </c>
      <c r="B496" s="17" t="s">
        <v>8081</v>
      </c>
      <c r="C496" s="17" t="s">
        <v>7814</v>
      </c>
      <c r="D496" s="17" t="s">
        <v>6333</v>
      </c>
      <c r="E496" s="17" t="s">
        <v>4267</v>
      </c>
      <c r="F496" s="17" t="s">
        <v>8082</v>
      </c>
      <c r="G496" s="18">
        <v>4</v>
      </c>
      <c r="H496" s="18">
        <v>6</v>
      </c>
      <c r="I496" s="19">
        <v>0</v>
      </c>
      <c r="J496" s="20">
        <v>1</v>
      </c>
      <c r="K496" s="21">
        <v>0</v>
      </c>
      <c r="L496" s="22">
        <v>0</v>
      </c>
      <c r="M496" s="43" t="s">
        <v>19737</v>
      </c>
      <c r="N496" s="43"/>
      <c r="O496" s="43"/>
      <c r="P496" s="43"/>
      <c r="Q496" s="43"/>
      <c r="R496" s="43"/>
    </row>
    <row r="497" spans="1:18" x14ac:dyDescent="0.3">
      <c r="A497" s="17" t="s">
        <v>8083</v>
      </c>
      <c r="B497" s="17" t="s">
        <v>8084</v>
      </c>
      <c r="C497" s="17" t="s">
        <v>8085</v>
      </c>
      <c r="D497" s="17" t="s">
        <v>6333</v>
      </c>
      <c r="E497" s="17" t="s">
        <v>8086</v>
      </c>
      <c r="F497" s="17" t="s">
        <v>8087</v>
      </c>
      <c r="G497" s="18">
        <v>4</v>
      </c>
      <c r="H497" s="18">
        <v>11</v>
      </c>
      <c r="I497" s="19">
        <v>0.25</v>
      </c>
      <c r="J497" s="20">
        <v>0.75</v>
      </c>
      <c r="K497" s="21">
        <v>0</v>
      </c>
      <c r="L497" s="22">
        <v>0</v>
      </c>
      <c r="M497" s="43" t="s">
        <v>19736</v>
      </c>
      <c r="N497" s="43"/>
      <c r="O497" s="43"/>
      <c r="P497" s="43"/>
      <c r="Q497" s="43"/>
      <c r="R497" s="43"/>
    </row>
    <row r="498" spans="1:18" x14ac:dyDescent="0.3">
      <c r="A498" s="17" t="s">
        <v>8088</v>
      </c>
      <c r="B498" s="17" t="s">
        <v>8089</v>
      </c>
      <c r="C498" s="17" t="s">
        <v>6332</v>
      </c>
      <c r="D498" s="17" t="s">
        <v>6333</v>
      </c>
      <c r="E498" s="17" t="s">
        <v>3804</v>
      </c>
      <c r="F498" s="17" t="s">
        <v>8090</v>
      </c>
      <c r="G498" s="18">
        <v>4</v>
      </c>
      <c r="H498" s="18">
        <v>4</v>
      </c>
      <c r="I498" s="19">
        <v>0</v>
      </c>
      <c r="J498" s="20">
        <v>1</v>
      </c>
      <c r="K498" s="21">
        <v>0</v>
      </c>
      <c r="L498" s="22">
        <v>0</v>
      </c>
      <c r="M498" s="43" t="s">
        <v>19735</v>
      </c>
      <c r="N498" s="43"/>
      <c r="O498" s="43"/>
      <c r="P498" s="43"/>
      <c r="Q498" s="43"/>
      <c r="R498" s="43"/>
    </row>
    <row r="499" spans="1:18" x14ac:dyDescent="0.3">
      <c r="A499" s="17" t="s">
        <v>8091</v>
      </c>
      <c r="B499" s="17" t="s">
        <v>8092</v>
      </c>
      <c r="C499" s="17" t="s">
        <v>8093</v>
      </c>
      <c r="D499" s="17" t="s">
        <v>6333</v>
      </c>
      <c r="E499" s="17" t="s">
        <v>6719</v>
      </c>
      <c r="F499" s="17" t="s">
        <v>8091</v>
      </c>
      <c r="G499" s="18">
        <v>4</v>
      </c>
      <c r="H499" s="18">
        <v>4</v>
      </c>
      <c r="I499" s="19">
        <v>0</v>
      </c>
      <c r="J499" s="20">
        <v>1</v>
      </c>
      <c r="K499" s="21">
        <v>0</v>
      </c>
      <c r="L499" s="22">
        <v>0</v>
      </c>
      <c r="M499" s="43" t="s">
        <v>19735</v>
      </c>
      <c r="N499" s="43"/>
      <c r="O499" s="43"/>
      <c r="P499" s="43"/>
      <c r="Q499" s="43"/>
      <c r="R499" s="43"/>
    </row>
    <row r="500" spans="1:18" x14ac:dyDescent="0.3">
      <c r="A500" s="17" t="s">
        <v>8094</v>
      </c>
      <c r="B500" s="17" t="s">
        <v>6942</v>
      </c>
      <c r="C500" s="17" t="s">
        <v>8095</v>
      </c>
      <c r="D500" s="17" t="s">
        <v>6333</v>
      </c>
      <c r="E500" s="17" t="s">
        <v>4267</v>
      </c>
      <c r="F500" s="17" t="s">
        <v>8096</v>
      </c>
      <c r="G500" s="18">
        <v>4</v>
      </c>
      <c r="H500" s="18">
        <v>4</v>
      </c>
      <c r="I500" s="19">
        <v>0.5</v>
      </c>
      <c r="J500" s="20">
        <v>0.5</v>
      </c>
      <c r="K500" s="21">
        <v>0</v>
      </c>
      <c r="L500" s="22">
        <v>0</v>
      </c>
      <c r="M500" s="43" t="s">
        <v>19736</v>
      </c>
      <c r="N500" s="43"/>
      <c r="O500" s="43"/>
      <c r="P500" s="43"/>
      <c r="Q500" s="43"/>
      <c r="R500" s="43"/>
    </row>
    <row r="501" spans="1:18" x14ac:dyDescent="0.3">
      <c r="A501" s="17" t="s">
        <v>8097</v>
      </c>
      <c r="B501" s="17" t="s">
        <v>7053</v>
      </c>
      <c r="C501" s="17" t="s">
        <v>7502</v>
      </c>
      <c r="D501" s="17" t="s">
        <v>7055</v>
      </c>
      <c r="E501" s="17" t="s">
        <v>7056</v>
      </c>
      <c r="F501" s="17" t="s">
        <v>8098</v>
      </c>
      <c r="G501" s="18">
        <v>4</v>
      </c>
      <c r="H501" s="18">
        <v>45</v>
      </c>
      <c r="I501" s="19">
        <v>0</v>
      </c>
      <c r="J501" s="20">
        <v>1</v>
      </c>
      <c r="K501" s="21">
        <v>0</v>
      </c>
      <c r="L501" s="22">
        <v>0</v>
      </c>
      <c r="M501" s="43" t="s">
        <v>19736</v>
      </c>
      <c r="N501" s="43"/>
      <c r="O501" s="43"/>
      <c r="P501" s="43"/>
      <c r="Q501" s="43"/>
      <c r="R501" s="43"/>
    </row>
    <row r="502" spans="1:18" x14ac:dyDescent="0.3">
      <c r="A502" s="17" t="s">
        <v>8099</v>
      </c>
      <c r="B502" s="17" t="s">
        <v>8100</v>
      </c>
      <c r="C502" s="17" t="s">
        <v>8101</v>
      </c>
      <c r="D502" s="17" t="s">
        <v>8102</v>
      </c>
      <c r="E502" s="17" t="s">
        <v>3748</v>
      </c>
      <c r="F502" s="17" t="s">
        <v>8103</v>
      </c>
      <c r="G502" s="18">
        <v>4</v>
      </c>
      <c r="H502" s="18">
        <v>8</v>
      </c>
      <c r="I502" s="19">
        <v>0.5</v>
      </c>
      <c r="J502" s="20">
        <v>0.5</v>
      </c>
      <c r="K502" s="21">
        <v>0</v>
      </c>
      <c r="L502" s="22">
        <v>0</v>
      </c>
      <c r="M502" s="43" t="s">
        <v>19736</v>
      </c>
      <c r="N502" s="43"/>
      <c r="O502" s="43"/>
      <c r="P502" s="43"/>
      <c r="Q502" s="43"/>
      <c r="R502" s="43"/>
    </row>
    <row r="503" spans="1:18" x14ac:dyDescent="0.3">
      <c r="A503" s="17" t="s">
        <v>8104</v>
      </c>
      <c r="B503" s="17" t="s">
        <v>8105</v>
      </c>
      <c r="C503" s="17" t="s">
        <v>8106</v>
      </c>
      <c r="D503" s="17" t="s">
        <v>6333</v>
      </c>
      <c r="E503" s="17" t="s">
        <v>8107</v>
      </c>
      <c r="F503" s="17" t="s">
        <v>8108</v>
      </c>
      <c r="G503" s="18">
        <v>4</v>
      </c>
      <c r="H503" s="18">
        <v>95</v>
      </c>
      <c r="I503" s="19">
        <v>0.25</v>
      </c>
      <c r="J503" s="20">
        <v>0.75</v>
      </c>
      <c r="K503" s="21">
        <v>0</v>
      </c>
      <c r="L503" s="22">
        <v>0</v>
      </c>
      <c r="M503" s="43" t="s">
        <v>19736</v>
      </c>
      <c r="N503" s="43"/>
      <c r="O503" s="43"/>
      <c r="P503" s="43"/>
      <c r="Q503" s="43"/>
      <c r="R503" s="43"/>
    </row>
    <row r="504" spans="1:18" x14ac:dyDescent="0.3">
      <c r="A504" s="17" t="s">
        <v>8109</v>
      </c>
      <c r="B504" s="17" t="s">
        <v>8110</v>
      </c>
      <c r="C504" s="17" t="s">
        <v>6332</v>
      </c>
      <c r="D504" s="17" t="s">
        <v>6333</v>
      </c>
      <c r="E504" s="17" t="s">
        <v>3885</v>
      </c>
      <c r="F504" s="17" t="s">
        <v>8111</v>
      </c>
      <c r="G504" s="18">
        <v>4</v>
      </c>
      <c r="H504" s="18">
        <v>7</v>
      </c>
      <c r="I504" s="19">
        <v>0</v>
      </c>
      <c r="J504" s="20">
        <v>1</v>
      </c>
      <c r="K504" s="21">
        <v>0</v>
      </c>
      <c r="L504" s="22">
        <v>0</v>
      </c>
      <c r="M504" s="43" t="s">
        <v>19736</v>
      </c>
      <c r="N504" s="43"/>
      <c r="O504" s="43"/>
      <c r="P504" s="43"/>
      <c r="Q504" s="43"/>
      <c r="R504" s="43"/>
    </row>
    <row r="505" spans="1:18" x14ac:dyDescent="0.3">
      <c r="A505" s="17" t="s">
        <v>8112</v>
      </c>
      <c r="B505" s="17" t="s">
        <v>8113</v>
      </c>
      <c r="C505" s="17" t="s">
        <v>6332</v>
      </c>
      <c r="D505" s="17" t="s">
        <v>6333</v>
      </c>
      <c r="E505" s="17" t="s">
        <v>3804</v>
      </c>
      <c r="F505" s="17" t="s">
        <v>8114</v>
      </c>
      <c r="G505" s="18">
        <v>4</v>
      </c>
      <c r="H505" s="18">
        <v>10</v>
      </c>
      <c r="I505" s="19">
        <v>0.25</v>
      </c>
      <c r="J505" s="20">
        <v>0.75</v>
      </c>
      <c r="K505" s="21">
        <v>0</v>
      </c>
      <c r="L505" s="22">
        <v>0</v>
      </c>
      <c r="M505" s="43" t="s">
        <v>19736</v>
      </c>
      <c r="N505" s="43"/>
      <c r="O505" s="43"/>
      <c r="P505" s="43"/>
      <c r="Q505" s="43"/>
      <c r="R505" s="43"/>
    </row>
    <row r="506" spans="1:18" x14ac:dyDescent="0.3">
      <c r="A506" s="17" t="s">
        <v>8115</v>
      </c>
      <c r="B506" s="17" t="s">
        <v>8116</v>
      </c>
      <c r="C506" s="17" t="s">
        <v>6332</v>
      </c>
      <c r="D506" s="17" t="s">
        <v>6400</v>
      </c>
      <c r="E506" s="17" t="s">
        <v>8117</v>
      </c>
      <c r="F506" s="17" t="s">
        <v>8118</v>
      </c>
      <c r="G506" s="18">
        <v>4</v>
      </c>
      <c r="H506" s="18">
        <v>9</v>
      </c>
      <c r="I506" s="19">
        <v>0</v>
      </c>
      <c r="J506" s="20">
        <v>1</v>
      </c>
      <c r="K506" s="21">
        <v>0</v>
      </c>
      <c r="L506" s="22">
        <v>0</v>
      </c>
      <c r="M506" s="43" t="s">
        <v>19736</v>
      </c>
      <c r="N506" s="43"/>
      <c r="O506" s="43"/>
      <c r="P506" s="43"/>
      <c r="Q506" s="43"/>
      <c r="R506" s="43"/>
    </row>
    <row r="507" spans="1:18" x14ac:dyDescent="0.3">
      <c r="A507" s="17" t="s">
        <v>4504</v>
      </c>
      <c r="B507" s="17" t="s">
        <v>8119</v>
      </c>
      <c r="C507" s="17" t="s">
        <v>8120</v>
      </c>
      <c r="D507" s="17" t="s">
        <v>6333</v>
      </c>
      <c r="E507" s="17" t="s">
        <v>4391</v>
      </c>
      <c r="F507" s="17" t="s">
        <v>8121</v>
      </c>
      <c r="G507" s="18">
        <v>4</v>
      </c>
      <c r="H507" s="18">
        <v>4</v>
      </c>
      <c r="I507" s="19">
        <v>0</v>
      </c>
      <c r="J507" s="20">
        <v>0</v>
      </c>
      <c r="K507" s="21">
        <v>0</v>
      </c>
      <c r="L507" s="22">
        <v>1</v>
      </c>
      <c r="M507" s="43" t="s">
        <v>19738</v>
      </c>
      <c r="N507" s="43"/>
      <c r="O507" s="43"/>
      <c r="P507" s="43"/>
      <c r="Q507" s="43"/>
      <c r="R507" s="43"/>
    </row>
    <row r="508" spans="1:18" x14ac:dyDescent="0.3">
      <c r="A508" s="17" t="s">
        <v>8122</v>
      </c>
      <c r="B508" s="17" t="s">
        <v>8123</v>
      </c>
      <c r="C508" s="17" t="s">
        <v>6371</v>
      </c>
      <c r="D508" s="17" t="s">
        <v>6372</v>
      </c>
      <c r="E508" s="17" t="s">
        <v>6319</v>
      </c>
      <c r="F508" s="17" t="s">
        <v>8122</v>
      </c>
      <c r="G508" s="18">
        <v>4</v>
      </c>
      <c r="H508" s="18">
        <v>13</v>
      </c>
      <c r="I508" s="19">
        <v>0.25</v>
      </c>
      <c r="J508" s="20">
        <v>0.75</v>
      </c>
      <c r="K508" s="21">
        <v>0</v>
      </c>
      <c r="L508" s="22">
        <v>0</v>
      </c>
      <c r="M508" s="43" t="s">
        <v>19736</v>
      </c>
      <c r="N508" s="43"/>
      <c r="O508" s="43"/>
      <c r="P508" s="43"/>
      <c r="Q508" s="43"/>
      <c r="R508" s="43"/>
    </row>
    <row r="509" spans="1:18" x14ac:dyDescent="0.3">
      <c r="A509" s="17" t="s">
        <v>8124</v>
      </c>
      <c r="B509" s="17" t="s">
        <v>8125</v>
      </c>
      <c r="C509" s="17" t="s">
        <v>8126</v>
      </c>
      <c r="D509" s="17" t="s">
        <v>6333</v>
      </c>
      <c r="E509" s="17" t="s">
        <v>8127</v>
      </c>
      <c r="F509" s="17" t="s">
        <v>8128</v>
      </c>
      <c r="G509" s="18">
        <v>4</v>
      </c>
      <c r="H509" s="18">
        <v>15</v>
      </c>
      <c r="I509" s="19">
        <v>0</v>
      </c>
      <c r="J509" s="20">
        <v>1</v>
      </c>
      <c r="K509" s="21">
        <v>0</v>
      </c>
      <c r="L509" s="22">
        <v>0</v>
      </c>
      <c r="M509" s="43" t="s">
        <v>19737</v>
      </c>
      <c r="N509" s="43"/>
      <c r="O509" s="43"/>
      <c r="P509" s="43"/>
      <c r="Q509" s="43"/>
      <c r="R509" s="43"/>
    </row>
    <row r="510" spans="1:18" x14ac:dyDescent="0.3">
      <c r="A510" s="17" t="s">
        <v>8129</v>
      </c>
      <c r="B510" s="17" t="s">
        <v>8130</v>
      </c>
      <c r="C510" s="17" t="s">
        <v>6332</v>
      </c>
      <c r="D510" s="17" t="s">
        <v>6333</v>
      </c>
      <c r="E510" s="17" t="s">
        <v>4267</v>
      </c>
      <c r="F510" s="17" t="s">
        <v>8131</v>
      </c>
      <c r="G510" s="18">
        <v>4</v>
      </c>
      <c r="H510" s="18">
        <v>13</v>
      </c>
      <c r="I510" s="19">
        <v>0</v>
      </c>
      <c r="J510" s="20">
        <v>1</v>
      </c>
      <c r="K510" s="21">
        <v>0</v>
      </c>
      <c r="L510" s="22">
        <v>0</v>
      </c>
      <c r="M510" s="43" t="s">
        <v>19737</v>
      </c>
      <c r="N510" s="43"/>
      <c r="O510" s="43"/>
      <c r="P510" s="43"/>
      <c r="Q510" s="43"/>
      <c r="R510" s="43"/>
    </row>
    <row r="511" spans="1:18" x14ac:dyDescent="0.3">
      <c r="A511" s="17" t="s">
        <v>8132</v>
      </c>
      <c r="B511" s="17" t="s">
        <v>8133</v>
      </c>
      <c r="C511" s="17" t="s">
        <v>8134</v>
      </c>
      <c r="D511" s="17" t="s">
        <v>6333</v>
      </c>
      <c r="E511" s="17" t="s">
        <v>4285</v>
      </c>
      <c r="F511" s="17" t="s">
        <v>8135</v>
      </c>
      <c r="G511" s="18">
        <v>4</v>
      </c>
      <c r="H511" s="18">
        <v>9</v>
      </c>
      <c r="I511" s="19">
        <v>0</v>
      </c>
      <c r="J511" s="20">
        <v>1</v>
      </c>
      <c r="K511" s="21">
        <v>0</v>
      </c>
      <c r="L511" s="22">
        <v>0</v>
      </c>
      <c r="M511" s="43" t="s">
        <v>19736</v>
      </c>
      <c r="N511" s="43"/>
      <c r="O511" s="43"/>
      <c r="P511" s="43"/>
      <c r="Q511" s="43"/>
      <c r="R511" s="43"/>
    </row>
    <row r="512" spans="1:18" x14ac:dyDescent="0.3">
      <c r="A512" s="17" t="s">
        <v>4093</v>
      </c>
      <c r="B512" s="17" t="s">
        <v>8136</v>
      </c>
      <c r="C512" s="17" t="s">
        <v>7388</v>
      </c>
      <c r="D512" s="17" t="s">
        <v>6468</v>
      </c>
      <c r="E512" s="17" t="s">
        <v>3706</v>
      </c>
      <c r="F512" s="17" t="s">
        <v>8137</v>
      </c>
      <c r="G512" s="18">
        <v>4</v>
      </c>
      <c r="H512" s="18">
        <v>4</v>
      </c>
      <c r="I512" s="19">
        <v>0.25</v>
      </c>
      <c r="J512" s="20">
        <v>0</v>
      </c>
      <c r="K512" s="21">
        <v>0.75</v>
      </c>
      <c r="L512" s="22">
        <v>0</v>
      </c>
      <c r="M512" s="43" t="s">
        <v>19736</v>
      </c>
      <c r="N512" s="43"/>
      <c r="O512" s="43"/>
      <c r="P512" s="43"/>
      <c r="Q512" s="43"/>
      <c r="R512" s="43"/>
    </row>
    <row r="513" spans="1:18" x14ac:dyDescent="0.3">
      <c r="A513" s="17" t="s">
        <v>8138</v>
      </c>
      <c r="B513" s="17" t="s">
        <v>8139</v>
      </c>
      <c r="C513" s="17" t="s">
        <v>6332</v>
      </c>
      <c r="D513" s="17" t="s">
        <v>6333</v>
      </c>
      <c r="E513" s="17" t="s">
        <v>4195</v>
      </c>
      <c r="F513" s="17" t="s">
        <v>8140</v>
      </c>
      <c r="G513" s="18">
        <v>4</v>
      </c>
      <c r="H513" s="18">
        <v>4</v>
      </c>
      <c r="I513" s="19">
        <v>0.75</v>
      </c>
      <c r="J513" s="20">
        <v>0.25</v>
      </c>
      <c r="K513" s="21">
        <v>0</v>
      </c>
      <c r="L513" s="22">
        <v>0</v>
      </c>
      <c r="M513" s="43" t="s">
        <v>19736</v>
      </c>
      <c r="N513" s="43"/>
      <c r="O513" s="43"/>
      <c r="P513" s="43"/>
      <c r="Q513" s="43"/>
      <c r="R513" s="43"/>
    </row>
    <row r="514" spans="1:18" x14ac:dyDescent="0.3">
      <c r="A514" s="17" t="s">
        <v>8141</v>
      </c>
      <c r="B514" s="17" t="s">
        <v>8142</v>
      </c>
      <c r="C514" s="17" t="s">
        <v>8143</v>
      </c>
      <c r="D514" s="17" t="s">
        <v>7255</v>
      </c>
      <c r="E514" s="17" t="s">
        <v>4189</v>
      </c>
      <c r="F514" s="17" t="s">
        <v>8144</v>
      </c>
      <c r="G514" s="18">
        <v>4</v>
      </c>
      <c r="H514" s="18">
        <v>5</v>
      </c>
      <c r="I514" s="19">
        <v>0</v>
      </c>
      <c r="J514" s="20">
        <v>1</v>
      </c>
      <c r="K514" s="21">
        <v>0</v>
      </c>
      <c r="L514" s="22">
        <v>0</v>
      </c>
      <c r="M514" s="43" t="s">
        <v>19736</v>
      </c>
      <c r="N514" s="43"/>
      <c r="O514" s="43"/>
      <c r="P514" s="43"/>
      <c r="Q514" s="43"/>
      <c r="R514" s="43"/>
    </row>
    <row r="515" spans="1:18" x14ac:dyDescent="0.3">
      <c r="A515" s="17" t="s">
        <v>8145</v>
      </c>
      <c r="B515" s="17" t="s">
        <v>8146</v>
      </c>
      <c r="C515" s="17" t="s">
        <v>8147</v>
      </c>
      <c r="D515" s="17" t="s">
        <v>8148</v>
      </c>
      <c r="E515" s="17" t="s">
        <v>8149</v>
      </c>
      <c r="F515" s="17" t="s">
        <v>8150</v>
      </c>
      <c r="G515" s="18">
        <v>4</v>
      </c>
      <c r="H515" s="18">
        <v>6</v>
      </c>
      <c r="I515" s="19">
        <v>1</v>
      </c>
      <c r="J515" s="20">
        <v>0</v>
      </c>
      <c r="K515" s="21">
        <v>0</v>
      </c>
      <c r="L515" s="22">
        <v>0</v>
      </c>
      <c r="M515" s="43" t="s">
        <v>19736</v>
      </c>
      <c r="N515" s="43"/>
      <c r="O515" s="43"/>
      <c r="P515" s="43"/>
      <c r="Q515" s="43"/>
      <c r="R515" s="43"/>
    </row>
    <row r="516" spans="1:18" x14ac:dyDescent="0.3">
      <c r="A516" s="17" t="s">
        <v>8151</v>
      </c>
      <c r="B516" s="17" t="s">
        <v>8152</v>
      </c>
      <c r="C516" s="17" t="s">
        <v>6852</v>
      </c>
      <c r="D516" s="17" t="s">
        <v>6375</v>
      </c>
      <c r="E516" s="17" t="s">
        <v>8153</v>
      </c>
      <c r="F516" s="17" t="s">
        <v>8154</v>
      </c>
      <c r="G516" s="18">
        <v>4</v>
      </c>
      <c r="H516" s="18">
        <v>6</v>
      </c>
      <c r="I516" s="19">
        <v>0</v>
      </c>
      <c r="J516" s="20">
        <v>1</v>
      </c>
      <c r="K516" s="21">
        <v>0</v>
      </c>
      <c r="L516" s="22">
        <v>0</v>
      </c>
      <c r="M516" s="43" t="s">
        <v>19737</v>
      </c>
      <c r="N516" s="43"/>
      <c r="O516" s="43"/>
      <c r="P516" s="43"/>
      <c r="Q516" s="43"/>
      <c r="R516" s="43"/>
    </row>
    <row r="517" spans="1:18" x14ac:dyDescent="0.3">
      <c r="A517" s="17" t="s">
        <v>8155</v>
      </c>
      <c r="B517" s="17" t="s">
        <v>8156</v>
      </c>
      <c r="C517" s="17" t="s">
        <v>6332</v>
      </c>
      <c r="D517" s="17" t="s">
        <v>6400</v>
      </c>
      <c r="E517" s="17" t="s">
        <v>3962</v>
      </c>
      <c r="F517" s="17" t="s">
        <v>8157</v>
      </c>
      <c r="G517" s="18">
        <v>4</v>
      </c>
      <c r="H517" s="18">
        <v>4</v>
      </c>
      <c r="I517" s="19">
        <v>0</v>
      </c>
      <c r="J517" s="20">
        <v>1</v>
      </c>
      <c r="K517" s="21">
        <v>0</v>
      </c>
      <c r="L517" s="22">
        <v>0</v>
      </c>
      <c r="M517" s="43" t="s">
        <v>19737</v>
      </c>
      <c r="N517" s="43"/>
      <c r="O517" s="43"/>
      <c r="P517" s="43"/>
      <c r="Q517" s="43"/>
      <c r="R517" s="43"/>
    </row>
    <row r="518" spans="1:18" x14ac:dyDescent="0.3">
      <c r="A518" s="17" t="s">
        <v>8158</v>
      </c>
      <c r="B518" s="17" t="s">
        <v>8159</v>
      </c>
      <c r="C518" s="17" t="s">
        <v>8160</v>
      </c>
      <c r="D518" s="17" t="s">
        <v>6323</v>
      </c>
      <c r="E518" s="17" t="s">
        <v>8161</v>
      </c>
      <c r="F518" s="17" t="s">
        <v>8162</v>
      </c>
      <c r="G518" s="18">
        <v>4</v>
      </c>
      <c r="H518" s="18">
        <v>28</v>
      </c>
      <c r="I518" s="19">
        <v>0.25</v>
      </c>
      <c r="J518" s="20">
        <v>0.75</v>
      </c>
      <c r="K518" s="21">
        <v>0</v>
      </c>
      <c r="L518" s="22">
        <v>0</v>
      </c>
      <c r="M518" s="43" t="s">
        <v>19734</v>
      </c>
      <c r="N518" s="43"/>
      <c r="O518" s="43"/>
      <c r="P518" s="43"/>
      <c r="Q518" s="43"/>
      <c r="R518" s="43"/>
    </row>
    <row r="519" spans="1:18" x14ac:dyDescent="0.3">
      <c r="A519" s="17" t="s">
        <v>3776</v>
      </c>
      <c r="B519" s="17" t="s">
        <v>8163</v>
      </c>
      <c r="C519" s="17" t="s">
        <v>6332</v>
      </c>
      <c r="D519" s="17" t="s">
        <v>6333</v>
      </c>
      <c r="E519" s="17" t="s">
        <v>3721</v>
      </c>
      <c r="F519" s="17" t="s">
        <v>8164</v>
      </c>
      <c r="G519" s="18">
        <v>4</v>
      </c>
      <c r="H519" s="18">
        <v>10</v>
      </c>
      <c r="I519" s="19">
        <v>0</v>
      </c>
      <c r="J519" s="20">
        <v>0</v>
      </c>
      <c r="K519" s="21">
        <v>1</v>
      </c>
      <c r="L519" s="22">
        <v>0</v>
      </c>
      <c r="M519" s="43" t="s">
        <v>19738</v>
      </c>
      <c r="N519" s="43"/>
      <c r="O519" s="43"/>
      <c r="P519" s="43"/>
      <c r="Q519" s="43"/>
      <c r="R519" s="43"/>
    </row>
    <row r="520" spans="1:18" x14ac:dyDescent="0.3">
      <c r="A520" s="17" t="s">
        <v>8165</v>
      </c>
      <c r="B520" s="17" t="s">
        <v>8166</v>
      </c>
      <c r="C520" s="17" t="s">
        <v>6332</v>
      </c>
      <c r="D520" s="17" t="s">
        <v>6449</v>
      </c>
      <c r="E520" s="17" t="s">
        <v>6450</v>
      </c>
      <c r="F520" s="17" t="s">
        <v>8165</v>
      </c>
      <c r="G520" s="18">
        <v>4</v>
      </c>
      <c r="H520" s="18">
        <v>5</v>
      </c>
      <c r="I520" s="19">
        <v>0</v>
      </c>
      <c r="J520" s="20">
        <v>1</v>
      </c>
      <c r="K520" s="21">
        <v>0</v>
      </c>
      <c r="L520" s="22">
        <v>0</v>
      </c>
      <c r="M520" s="43" t="s">
        <v>19737</v>
      </c>
      <c r="N520" s="43"/>
      <c r="O520" s="43"/>
      <c r="P520" s="43"/>
      <c r="Q520" s="43"/>
      <c r="R520" s="43"/>
    </row>
    <row r="521" spans="1:18" x14ac:dyDescent="0.3">
      <c r="A521" s="17" t="s">
        <v>5122</v>
      </c>
      <c r="B521" s="17" t="s">
        <v>8167</v>
      </c>
      <c r="C521" s="17" t="s">
        <v>8168</v>
      </c>
      <c r="D521" s="17" t="s">
        <v>6333</v>
      </c>
      <c r="E521" s="17" t="s">
        <v>4267</v>
      </c>
      <c r="F521" s="17" t="s">
        <v>8169</v>
      </c>
      <c r="G521" s="18">
        <v>4</v>
      </c>
      <c r="H521" s="18">
        <v>5</v>
      </c>
      <c r="I521" s="19">
        <v>0</v>
      </c>
      <c r="J521" s="20">
        <v>0</v>
      </c>
      <c r="K521" s="21">
        <v>0</v>
      </c>
      <c r="L521" s="22">
        <v>1</v>
      </c>
      <c r="M521" s="43" t="s">
        <v>19735</v>
      </c>
      <c r="N521" s="43"/>
      <c r="O521" s="43"/>
      <c r="P521" s="43"/>
      <c r="Q521" s="43"/>
      <c r="R521" s="43"/>
    </row>
    <row r="522" spans="1:18" x14ac:dyDescent="0.3">
      <c r="A522" s="17" t="s">
        <v>8170</v>
      </c>
      <c r="B522" s="17" t="s">
        <v>8171</v>
      </c>
      <c r="C522" s="17" t="s">
        <v>8172</v>
      </c>
      <c r="D522" s="17" t="s">
        <v>8173</v>
      </c>
      <c r="E522" s="17" t="s">
        <v>8174</v>
      </c>
      <c r="F522" s="17" t="s">
        <v>8175</v>
      </c>
      <c r="G522" s="18">
        <v>4</v>
      </c>
      <c r="H522" s="18">
        <v>4</v>
      </c>
      <c r="I522" s="19">
        <v>1</v>
      </c>
      <c r="J522" s="20">
        <v>0</v>
      </c>
      <c r="K522" s="21">
        <v>0</v>
      </c>
      <c r="L522" s="22">
        <v>0</v>
      </c>
      <c r="M522" s="43" t="s">
        <v>19734</v>
      </c>
      <c r="N522" s="43"/>
      <c r="O522" s="43"/>
      <c r="P522" s="43"/>
      <c r="Q522" s="43"/>
      <c r="R522" s="43"/>
    </row>
    <row r="523" spans="1:18" x14ac:dyDescent="0.3">
      <c r="A523" s="17" t="s">
        <v>8176</v>
      </c>
      <c r="B523" s="17" t="s">
        <v>8177</v>
      </c>
      <c r="C523" s="17" t="s">
        <v>6332</v>
      </c>
      <c r="D523" s="17" t="s">
        <v>6449</v>
      </c>
      <c r="E523" s="17" t="s">
        <v>6450</v>
      </c>
      <c r="F523" s="17" t="s">
        <v>8176</v>
      </c>
      <c r="G523" s="18">
        <v>4</v>
      </c>
      <c r="H523" s="18">
        <v>5</v>
      </c>
      <c r="I523" s="19">
        <v>0.75</v>
      </c>
      <c r="J523" s="20">
        <v>0.25</v>
      </c>
      <c r="K523" s="21">
        <v>0</v>
      </c>
      <c r="L523" s="22">
        <v>0</v>
      </c>
      <c r="M523" s="43" t="s">
        <v>19736</v>
      </c>
      <c r="N523" s="43"/>
      <c r="O523" s="43"/>
      <c r="P523" s="43"/>
      <c r="Q523" s="43"/>
      <c r="R523" s="43"/>
    </row>
    <row r="524" spans="1:18" x14ac:dyDescent="0.3">
      <c r="A524" s="17" t="s">
        <v>5120</v>
      </c>
      <c r="B524" s="17" t="s">
        <v>8178</v>
      </c>
      <c r="C524" s="17" t="s">
        <v>8179</v>
      </c>
      <c r="D524" s="17" t="s">
        <v>6333</v>
      </c>
      <c r="E524" s="17" t="s">
        <v>4267</v>
      </c>
      <c r="F524" s="17" t="s">
        <v>8180</v>
      </c>
      <c r="G524" s="18">
        <v>4</v>
      </c>
      <c r="H524" s="18">
        <v>5</v>
      </c>
      <c r="I524" s="19">
        <v>0</v>
      </c>
      <c r="J524" s="20">
        <v>0.25</v>
      </c>
      <c r="K524" s="21">
        <v>0</v>
      </c>
      <c r="L524" s="22">
        <v>0.75</v>
      </c>
      <c r="M524" s="43" t="s">
        <v>19737</v>
      </c>
      <c r="N524" s="43"/>
      <c r="O524" s="43"/>
      <c r="P524" s="43"/>
      <c r="Q524" s="43"/>
      <c r="R524" s="43"/>
    </row>
    <row r="525" spans="1:18" x14ac:dyDescent="0.3">
      <c r="A525" s="17" t="s">
        <v>8181</v>
      </c>
      <c r="B525" s="17" t="s">
        <v>8182</v>
      </c>
      <c r="C525" s="17" t="s">
        <v>8183</v>
      </c>
      <c r="D525" s="17" t="s">
        <v>6333</v>
      </c>
      <c r="E525" s="17" t="s">
        <v>4391</v>
      </c>
      <c r="F525" s="17" t="s">
        <v>8184</v>
      </c>
      <c r="G525" s="18">
        <v>4</v>
      </c>
      <c r="H525" s="18">
        <v>5</v>
      </c>
      <c r="I525" s="19">
        <v>0.75</v>
      </c>
      <c r="J525" s="20">
        <v>0.25</v>
      </c>
      <c r="K525" s="21">
        <v>0</v>
      </c>
      <c r="L525" s="22">
        <v>0</v>
      </c>
      <c r="M525" s="43" t="s">
        <v>19736</v>
      </c>
      <c r="N525" s="43"/>
      <c r="O525" s="43"/>
      <c r="P525" s="43"/>
      <c r="Q525" s="43"/>
      <c r="R525" s="43"/>
    </row>
    <row r="526" spans="1:18" x14ac:dyDescent="0.3">
      <c r="A526" s="17" t="s">
        <v>8185</v>
      </c>
      <c r="B526" s="17" t="s">
        <v>7659</v>
      </c>
      <c r="C526" s="17" t="s">
        <v>8186</v>
      </c>
      <c r="D526" s="17" t="s">
        <v>7583</v>
      </c>
      <c r="E526" s="17" t="s">
        <v>7584</v>
      </c>
      <c r="F526" s="17" t="s">
        <v>8187</v>
      </c>
      <c r="G526" s="18">
        <v>4</v>
      </c>
      <c r="H526" s="18">
        <v>7</v>
      </c>
      <c r="I526" s="19">
        <v>0</v>
      </c>
      <c r="J526" s="20">
        <v>1</v>
      </c>
      <c r="K526" s="21">
        <v>0</v>
      </c>
      <c r="L526" s="22">
        <v>0</v>
      </c>
      <c r="M526" s="43" t="s">
        <v>19737</v>
      </c>
      <c r="N526" s="43"/>
      <c r="O526" s="43"/>
      <c r="P526" s="43"/>
      <c r="Q526" s="43"/>
      <c r="R526" s="43"/>
    </row>
    <row r="527" spans="1:18" x14ac:dyDescent="0.3">
      <c r="A527" s="17" t="s">
        <v>8188</v>
      </c>
      <c r="B527" s="17" t="s">
        <v>8189</v>
      </c>
      <c r="C527" s="17" t="s">
        <v>6436</v>
      </c>
      <c r="D527" s="17" t="s">
        <v>8190</v>
      </c>
      <c r="E527" s="17" t="s">
        <v>6619</v>
      </c>
      <c r="F527" s="17" t="s">
        <v>8191</v>
      </c>
      <c r="G527" s="18">
        <v>4</v>
      </c>
      <c r="H527" s="18">
        <v>4</v>
      </c>
      <c r="I527" s="19">
        <v>0</v>
      </c>
      <c r="J527" s="20">
        <v>1</v>
      </c>
      <c r="K527" s="21">
        <v>0</v>
      </c>
      <c r="L527" s="22">
        <v>0</v>
      </c>
      <c r="M527" s="43" t="s">
        <v>19736</v>
      </c>
      <c r="N527" s="43"/>
      <c r="O527" s="43"/>
      <c r="P527" s="43"/>
      <c r="Q527" s="43"/>
      <c r="R527" s="43"/>
    </row>
    <row r="528" spans="1:18" x14ac:dyDescent="0.3">
      <c r="A528" s="17" t="s">
        <v>8192</v>
      </c>
      <c r="B528" s="17" t="s">
        <v>8193</v>
      </c>
      <c r="C528" s="17" t="s">
        <v>6332</v>
      </c>
      <c r="D528" s="17" t="s">
        <v>8194</v>
      </c>
      <c r="E528" s="17" t="s">
        <v>4189</v>
      </c>
      <c r="F528" s="17" t="s">
        <v>8195</v>
      </c>
      <c r="G528" s="18">
        <v>4</v>
      </c>
      <c r="H528" s="18">
        <v>4</v>
      </c>
      <c r="I528" s="19">
        <v>0.25</v>
      </c>
      <c r="J528" s="20">
        <v>0.75</v>
      </c>
      <c r="K528" s="21">
        <v>0</v>
      </c>
      <c r="L528" s="22">
        <v>0</v>
      </c>
      <c r="M528" s="43" t="s">
        <v>19736</v>
      </c>
      <c r="N528" s="43"/>
      <c r="O528" s="43"/>
      <c r="P528" s="43"/>
      <c r="Q528" s="43"/>
      <c r="R528" s="43"/>
    </row>
    <row r="529" spans="1:18" x14ac:dyDescent="0.3">
      <c r="A529" s="17" t="s">
        <v>8196</v>
      </c>
      <c r="B529" s="17" t="s">
        <v>8197</v>
      </c>
      <c r="C529" s="17" t="s">
        <v>8198</v>
      </c>
      <c r="D529" s="17" t="s">
        <v>6333</v>
      </c>
      <c r="E529" s="17" t="s">
        <v>4391</v>
      </c>
      <c r="F529" s="17" t="s">
        <v>8199</v>
      </c>
      <c r="G529" s="18">
        <v>4</v>
      </c>
      <c r="H529" s="18">
        <v>4</v>
      </c>
      <c r="I529" s="19">
        <v>0</v>
      </c>
      <c r="J529" s="20">
        <v>1</v>
      </c>
      <c r="K529" s="21">
        <v>0</v>
      </c>
      <c r="L529" s="22">
        <v>0</v>
      </c>
      <c r="M529" s="43" t="s">
        <v>19736</v>
      </c>
      <c r="N529" s="43"/>
      <c r="O529" s="43"/>
      <c r="P529" s="43"/>
      <c r="Q529" s="43"/>
      <c r="R529" s="43"/>
    </row>
    <row r="530" spans="1:18" x14ac:dyDescent="0.3">
      <c r="A530" s="17" t="s">
        <v>8200</v>
      </c>
      <c r="B530" s="17" t="s">
        <v>8201</v>
      </c>
      <c r="C530" s="17" t="s">
        <v>7667</v>
      </c>
      <c r="D530" s="17" t="s">
        <v>6333</v>
      </c>
      <c r="E530" s="17" t="s">
        <v>5162</v>
      </c>
      <c r="F530" s="17" t="s">
        <v>8202</v>
      </c>
      <c r="G530" s="18">
        <v>4</v>
      </c>
      <c r="H530" s="18">
        <v>8</v>
      </c>
      <c r="I530" s="19">
        <v>0</v>
      </c>
      <c r="J530" s="20">
        <v>1</v>
      </c>
      <c r="K530" s="21">
        <v>0</v>
      </c>
      <c r="L530" s="22">
        <v>0</v>
      </c>
      <c r="M530" s="43" t="s">
        <v>19737</v>
      </c>
      <c r="N530" s="43"/>
      <c r="O530" s="43"/>
      <c r="P530" s="43"/>
      <c r="Q530" s="43"/>
      <c r="R530" s="43"/>
    </row>
    <row r="531" spans="1:18" x14ac:dyDescent="0.3">
      <c r="A531" s="17" t="s">
        <v>8203</v>
      </c>
      <c r="B531" s="17" t="s">
        <v>8204</v>
      </c>
      <c r="C531" s="17" t="s">
        <v>6332</v>
      </c>
      <c r="D531" s="17" t="s">
        <v>6333</v>
      </c>
      <c r="E531" s="17" t="s">
        <v>8205</v>
      </c>
      <c r="F531" s="17" t="s">
        <v>8206</v>
      </c>
      <c r="G531" s="18">
        <v>4</v>
      </c>
      <c r="H531" s="18">
        <v>10</v>
      </c>
      <c r="I531" s="19">
        <v>0</v>
      </c>
      <c r="J531" s="20">
        <v>1</v>
      </c>
      <c r="K531" s="21">
        <v>0</v>
      </c>
      <c r="L531" s="22">
        <v>0</v>
      </c>
      <c r="M531" s="43" t="s">
        <v>19735</v>
      </c>
      <c r="N531" s="43"/>
      <c r="O531" s="43"/>
      <c r="P531" s="43"/>
      <c r="Q531" s="43"/>
      <c r="R531" s="43"/>
    </row>
    <row r="532" spans="1:18" x14ac:dyDescent="0.3">
      <c r="A532" s="17" t="s">
        <v>8207</v>
      </c>
      <c r="B532" s="17" t="s">
        <v>8208</v>
      </c>
      <c r="C532" s="17" t="s">
        <v>8209</v>
      </c>
      <c r="D532" s="17" t="s">
        <v>6333</v>
      </c>
      <c r="E532" s="17" t="s">
        <v>4189</v>
      </c>
      <c r="F532" s="17" t="s">
        <v>8210</v>
      </c>
      <c r="G532" s="18">
        <v>4</v>
      </c>
      <c r="H532" s="18">
        <v>5</v>
      </c>
      <c r="I532" s="19">
        <v>0</v>
      </c>
      <c r="J532" s="20">
        <v>1</v>
      </c>
      <c r="K532" s="21">
        <v>0</v>
      </c>
      <c r="L532" s="22">
        <v>0</v>
      </c>
      <c r="M532" s="43" t="s">
        <v>19736</v>
      </c>
      <c r="N532" s="43"/>
      <c r="O532" s="43"/>
      <c r="P532" s="43"/>
      <c r="Q532" s="43"/>
      <c r="R532" s="43"/>
    </row>
    <row r="533" spans="1:18" x14ac:dyDescent="0.3">
      <c r="A533" s="17" t="s">
        <v>8211</v>
      </c>
      <c r="B533" s="17" t="s">
        <v>6699</v>
      </c>
      <c r="C533" s="17" t="s">
        <v>6465</v>
      </c>
      <c r="D533" s="17" t="s">
        <v>6318</v>
      </c>
      <c r="E533" s="17" t="s">
        <v>6319</v>
      </c>
      <c r="F533" s="17" t="s">
        <v>8211</v>
      </c>
      <c r="G533" s="18">
        <v>4</v>
      </c>
      <c r="H533" s="18">
        <v>14</v>
      </c>
      <c r="I533" s="19">
        <v>0.5</v>
      </c>
      <c r="J533" s="20">
        <v>0.5</v>
      </c>
      <c r="K533" s="21">
        <v>0</v>
      </c>
      <c r="L533" s="22">
        <v>0</v>
      </c>
      <c r="M533" s="43" t="s">
        <v>19736</v>
      </c>
      <c r="N533" s="43"/>
      <c r="O533" s="43"/>
      <c r="P533" s="43"/>
      <c r="Q533" s="43"/>
      <c r="R533" s="43"/>
    </row>
    <row r="534" spans="1:18" x14ac:dyDescent="0.3">
      <c r="A534" s="17" t="s">
        <v>8212</v>
      </c>
      <c r="B534" s="17" t="s">
        <v>8213</v>
      </c>
      <c r="C534" s="17" t="s">
        <v>8214</v>
      </c>
      <c r="D534" s="17" t="s">
        <v>7765</v>
      </c>
      <c r="E534" s="17" t="s">
        <v>7180</v>
      </c>
      <c r="F534" s="17" t="s">
        <v>8215</v>
      </c>
      <c r="G534" s="18">
        <v>4</v>
      </c>
      <c r="H534" s="18">
        <v>13</v>
      </c>
      <c r="I534" s="19">
        <v>0.5</v>
      </c>
      <c r="J534" s="20">
        <v>0.5</v>
      </c>
      <c r="K534" s="21">
        <v>0</v>
      </c>
      <c r="L534" s="22">
        <v>0</v>
      </c>
      <c r="M534" s="43" t="s">
        <v>19734</v>
      </c>
      <c r="N534" s="43"/>
      <c r="O534" s="43"/>
      <c r="P534" s="43"/>
      <c r="Q534" s="43"/>
      <c r="R534" s="43"/>
    </row>
    <row r="535" spans="1:18" x14ac:dyDescent="0.3">
      <c r="A535" s="17" t="s">
        <v>3718</v>
      </c>
      <c r="B535" s="17" t="s">
        <v>8216</v>
      </c>
      <c r="C535" s="17" t="s">
        <v>6332</v>
      </c>
      <c r="D535" s="17" t="s">
        <v>6333</v>
      </c>
      <c r="E535" s="17" t="s">
        <v>3721</v>
      </c>
      <c r="F535" s="17" t="s">
        <v>8217</v>
      </c>
      <c r="G535" s="18">
        <v>4</v>
      </c>
      <c r="H535" s="18">
        <v>8</v>
      </c>
      <c r="I535" s="19">
        <v>0</v>
      </c>
      <c r="J535" s="20">
        <v>0</v>
      </c>
      <c r="K535" s="21">
        <v>1</v>
      </c>
      <c r="L535" s="22">
        <v>0</v>
      </c>
      <c r="M535" s="43" t="s">
        <v>19738</v>
      </c>
      <c r="N535" s="43"/>
      <c r="O535" s="43"/>
      <c r="P535" s="43"/>
      <c r="Q535" s="43"/>
      <c r="R535" s="43"/>
    </row>
    <row r="536" spans="1:18" x14ac:dyDescent="0.3">
      <c r="A536" s="17" t="s">
        <v>8218</v>
      </c>
      <c r="B536" s="17" t="s">
        <v>8219</v>
      </c>
      <c r="C536" s="17" t="s">
        <v>6332</v>
      </c>
      <c r="D536" s="17" t="s">
        <v>6449</v>
      </c>
      <c r="E536" s="17" t="s">
        <v>6450</v>
      </c>
      <c r="F536" s="17" t="s">
        <v>8218</v>
      </c>
      <c r="G536" s="18">
        <v>4</v>
      </c>
      <c r="H536" s="18">
        <v>5</v>
      </c>
      <c r="I536" s="19">
        <v>0</v>
      </c>
      <c r="J536" s="20">
        <v>1</v>
      </c>
      <c r="K536" s="21">
        <v>0</v>
      </c>
      <c r="L536" s="22">
        <v>0</v>
      </c>
      <c r="M536" s="43" t="s">
        <v>19737</v>
      </c>
      <c r="N536" s="43"/>
      <c r="O536" s="43"/>
      <c r="P536" s="43"/>
      <c r="Q536" s="43"/>
      <c r="R536" s="43"/>
    </row>
    <row r="537" spans="1:18" x14ac:dyDescent="0.3">
      <c r="A537" s="17" t="s">
        <v>8220</v>
      </c>
      <c r="B537" s="17" t="s">
        <v>8221</v>
      </c>
      <c r="C537" s="17" t="s">
        <v>6332</v>
      </c>
      <c r="D537" s="17" t="s">
        <v>7340</v>
      </c>
      <c r="E537" s="17" t="s">
        <v>7607</v>
      </c>
      <c r="F537" s="17" t="s">
        <v>8222</v>
      </c>
      <c r="G537" s="18">
        <v>4</v>
      </c>
      <c r="H537" s="18">
        <v>4</v>
      </c>
      <c r="I537" s="19">
        <v>0</v>
      </c>
      <c r="J537" s="20">
        <v>1</v>
      </c>
      <c r="K537" s="21">
        <v>0</v>
      </c>
      <c r="L537" s="22">
        <v>0</v>
      </c>
      <c r="M537" s="43" t="s">
        <v>19736</v>
      </c>
      <c r="N537" s="43"/>
      <c r="O537" s="43"/>
      <c r="P537" s="43"/>
      <c r="Q537" s="43"/>
      <c r="R537" s="43"/>
    </row>
    <row r="538" spans="1:18" x14ac:dyDescent="0.3">
      <c r="A538" s="17" t="s">
        <v>8223</v>
      </c>
      <c r="B538" s="17" t="s">
        <v>6461</v>
      </c>
      <c r="C538" s="17" t="s">
        <v>8224</v>
      </c>
      <c r="D538" s="17" t="s">
        <v>6333</v>
      </c>
      <c r="E538" s="17" t="s">
        <v>4361</v>
      </c>
      <c r="F538" s="17" t="s">
        <v>8225</v>
      </c>
      <c r="G538" s="18">
        <v>4</v>
      </c>
      <c r="H538" s="18">
        <v>5</v>
      </c>
      <c r="I538" s="19">
        <v>1</v>
      </c>
      <c r="J538" s="20">
        <v>0</v>
      </c>
      <c r="K538" s="21">
        <v>0</v>
      </c>
      <c r="L538" s="22">
        <v>0</v>
      </c>
      <c r="M538" s="43" t="s">
        <v>19736</v>
      </c>
      <c r="N538" s="43"/>
      <c r="O538" s="43"/>
      <c r="P538" s="43"/>
      <c r="Q538" s="43"/>
      <c r="R538" s="43"/>
    </row>
    <row r="539" spans="1:18" x14ac:dyDescent="0.3">
      <c r="A539" s="17" t="s">
        <v>8226</v>
      </c>
      <c r="B539" s="17" t="s">
        <v>8227</v>
      </c>
      <c r="C539" s="17" t="s">
        <v>7235</v>
      </c>
      <c r="D539" s="17" t="s">
        <v>6422</v>
      </c>
      <c r="E539" s="17" t="s">
        <v>3907</v>
      </c>
      <c r="F539" s="17" t="s">
        <v>8228</v>
      </c>
      <c r="G539" s="18">
        <v>3</v>
      </c>
      <c r="H539" s="18">
        <v>3</v>
      </c>
      <c r="I539" s="19">
        <v>0</v>
      </c>
      <c r="J539" s="20">
        <v>1</v>
      </c>
      <c r="K539" s="21">
        <v>0</v>
      </c>
      <c r="L539" s="22">
        <v>0</v>
      </c>
      <c r="M539" s="43" t="s">
        <v>19736</v>
      </c>
      <c r="N539" s="43"/>
      <c r="O539" s="43"/>
      <c r="P539" s="43"/>
      <c r="Q539" s="43"/>
      <c r="R539" s="43"/>
    </row>
    <row r="540" spans="1:18" x14ac:dyDescent="0.3">
      <c r="A540" s="17" t="s">
        <v>8229</v>
      </c>
      <c r="B540" s="17" t="s">
        <v>8230</v>
      </c>
      <c r="C540" s="17" t="s">
        <v>6332</v>
      </c>
      <c r="D540" s="17" t="s">
        <v>6449</v>
      </c>
      <c r="E540" s="17" t="s">
        <v>6450</v>
      </c>
      <c r="F540" s="17" t="s">
        <v>8229</v>
      </c>
      <c r="G540" s="18">
        <v>3</v>
      </c>
      <c r="H540" s="18">
        <v>7</v>
      </c>
      <c r="I540" s="19">
        <v>0.66666666666666674</v>
      </c>
      <c r="J540" s="20">
        <v>0.33333333333333337</v>
      </c>
      <c r="K540" s="21">
        <v>0</v>
      </c>
      <c r="L540" s="22">
        <v>0</v>
      </c>
      <c r="M540" s="43" t="s">
        <v>19736</v>
      </c>
      <c r="N540" s="43"/>
      <c r="O540" s="43"/>
      <c r="P540" s="43"/>
      <c r="Q540" s="43"/>
      <c r="R540" s="43"/>
    </row>
    <row r="541" spans="1:18" x14ac:dyDescent="0.3">
      <c r="A541" s="17" t="s">
        <v>8231</v>
      </c>
      <c r="B541" s="17" t="s">
        <v>8232</v>
      </c>
      <c r="C541" s="17" t="s">
        <v>6332</v>
      </c>
      <c r="D541" s="17" t="s">
        <v>6333</v>
      </c>
      <c r="E541" s="17" t="s">
        <v>4218</v>
      </c>
      <c r="F541" s="17" t="s">
        <v>8233</v>
      </c>
      <c r="G541" s="18">
        <v>3</v>
      </c>
      <c r="H541" s="18">
        <v>7</v>
      </c>
      <c r="I541" s="19">
        <v>0</v>
      </c>
      <c r="J541" s="20">
        <v>1</v>
      </c>
      <c r="K541" s="21">
        <v>0</v>
      </c>
      <c r="L541" s="22">
        <v>0</v>
      </c>
      <c r="M541" s="43" t="s">
        <v>19737</v>
      </c>
      <c r="N541" s="43"/>
      <c r="O541" s="43"/>
      <c r="P541" s="43"/>
      <c r="Q541" s="43"/>
      <c r="R541" s="43"/>
    </row>
    <row r="542" spans="1:18" x14ac:dyDescent="0.3">
      <c r="A542" s="17" t="s">
        <v>8234</v>
      </c>
      <c r="B542" s="17" t="s">
        <v>8235</v>
      </c>
      <c r="C542" s="17" t="s">
        <v>8236</v>
      </c>
      <c r="D542" s="17" t="s">
        <v>7635</v>
      </c>
      <c r="E542" s="17" t="s">
        <v>6365</v>
      </c>
      <c r="F542" s="17" t="s">
        <v>8234</v>
      </c>
      <c r="G542" s="18">
        <v>3</v>
      </c>
      <c r="H542" s="18">
        <v>3</v>
      </c>
      <c r="I542" s="19">
        <v>1</v>
      </c>
      <c r="J542" s="20">
        <v>0</v>
      </c>
      <c r="K542" s="21">
        <v>0</v>
      </c>
      <c r="L542" s="22">
        <v>0</v>
      </c>
      <c r="M542" s="43" t="s">
        <v>19736</v>
      </c>
      <c r="N542" s="43"/>
      <c r="O542" s="43"/>
      <c r="P542" s="43"/>
      <c r="Q542" s="43"/>
      <c r="R542" s="43"/>
    </row>
    <row r="543" spans="1:18" x14ac:dyDescent="0.3">
      <c r="A543" s="17" t="s">
        <v>4265</v>
      </c>
      <c r="B543" s="17" t="s">
        <v>8237</v>
      </c>
      <c r="C543" s="17" t="s">
        <v>7572</v>
      </c>
      <c r="D543" s="17" t="s">
        <v>6333</v>
      </c>
      <c r="E543" s="17" t="s">
        <v>4267</v>
      </c>
      <c r="F543" s="17" t="s">
        <v>8238</v>
      </c>
      <c r="G543" s="18">
        <v>3</v>
      </c>
      <c r="H543" s="18">
        <v>8</v>
      </c>
      <c r="I543" s="19">
        <v>0</v>
      </c>
      <c r="J543" s="20">
        <v>0</v>
      </c>
      <c r="K543" s="21">
        <v>0</v>
      </c>
      <c r="L543" s="22">
        <v>1</v>
      </c>
      <c r="M543" s="43" t="s">
        <v>19738</v>
      </c>
      <c r="N543" s="43"/>
      <c r="O543" s="43"/>
      <c r="P543" s="43"/>
      <c r="Q543" s="43"/>
      <c r="R543" s="43"/>
    </row>
    <row r="544" spans="1:18" x14ac:dyDescent="0.3">
      <c r="A544" s="17" t="s">
        <v>8239</v>
      </c>
      <c r="B544" s="17" t="s">
        <v>8240</v>
      </c>
      <c r="C544" s="17" t="s">
        <v>7098</v>
      </c>
      <c r="D544" s="17" t="s">
        <v>6333</v>
      </c>
      <c r="E544" s="17" t="s">
        <v>4267</v>
      </c>
      <c r="F544" s="17" t="s">
        <v>8241</v>
      </c>
      <c r="G544" s="18">
        <v>3</v>
      </c>
      <c r="H544" s="18">
        <v>3</v>
      </c>
      <c r="I544" s="19">
        <v>0</v>
      </c>
      <c r="J544" s="20">
        <v>1</v>
      </c>
      <c r="K544" s="21">
        <v>0</v>
      </c>
      <c r="L544" s="22">
        <v>0</v>
      </c>
      <c r="M544" s="43" t="s">
        <v>19737</v>
      </c>
      <c r="N544" s="43"/>
      <c r="O544" s="43"/>
      <c r="P544" s="43"/>
      <c r="Q544" s="43"/>
      <c r="R544" s="43"/>
    </row>
    <row r="545" spans="1:18" x14ac:dyDescent="0.3">
      <c r="A545" s="17" t="s">
        <v>8242</v>
      </c>
      <c r="B545" s="17" t="s">
        <v>8243</v>
      </c>
      <c r="C545" s="17" t="s">
        <v>6637</v>
      </c>
      <c r="D545" s="17" t="s">
        <v>6333</v>
      </c>
      <c r="E545" s="17" t="s">
        <v>4432</v>
      </c>
      <c r="F545" s="17" t="s">
        <v>8244</v>
      </c>
      <c r="G545" s="18">
        <v>3</v>
      </c>
      <c r="H545" s="18">
        <v>4</v>
      </c>
      <c r="I545" s="19">
        <v>0</v>
      </c>
      <c r="J545" s="20">
        <v>1</v>
      </c>
      <c r="K545" s="21">
        <v>0</v>
      </c>
      <c r="L545" s="22">
        <v>0</v>
      </c>
      <c r="M545" s="43" t="s">
        <v>19734</v>
      </c>
      <c r="N545" s="43"/>
      <c r="O545" s="43"/>
      <c r="P545" s="43"/>
      <c r="Q545" s="43"/>
      <c r="R545" s="43"/>
    </row>
    <row r="546" spans="1:18" x14ac:dyDescent="0.3">
      <c r="A546" s="17" t="s">
        <v>8245</v>
      </c>
      <c r="B546" s="17" t="s">
        <v>8246</v>
      </c>
      <c r="C546" s="17" t="s">
        <v>8247</v>
      </c>
      <c r="D546" s="17" t="s">
        <v>6333</v>
      </c>
      <c r="E546" s="17" t="s">
        <v>3713</v>
      </c>
      <c r="F546" s="17" t="s">
        <v>8248</v>
      </c>
      <c r="G546" s="18">
        <v>3</v>
      </c>
      <c r="H546" s="18">
        <v>3</v>
      </c>
      <c r="I546" s="19">
        <v>0</v>
      </c>
      <c r="J546" s="20">
        <v>1</v>
      </c>
      <c r="K546" s="21">
        <v>0</v>
      </c>
      <c r="L546" s="22">
        <v>0</v>
      </c>
      <c r="M546" s="43" t="s">
        <v>19735</v>
      </c>
      <c r="N546" s="43"/>
      <c r="O546" s="43"/>
      <c r="P546" s="43"/>
      <c r="Q546" s="43"/>
      <c r="R546" s="43"/>
    </row>
    <row r="547" spans="1:18" x14ac:dyDescent="0.3">
      <c r="A547" s="17" t="s">
        <v>8249</v>
      </c>
      <c r="B547" s="17" t="s">
        <v>6495</v>
      </c>
      <c r="C547" s="17" t="s">
        <v>6654</v>
      </c>
      <c r="D547" s="17" t="s">
        <v>6372</v>
      </c>
      <c r="E547" s="17" t="s">
        <v>6319</v>
      </c>
      <c r="F547" s="17" t="s">
        <v>8249</v>
      </c>
      <c r="G547" s="18">
        <v>3</v>
      </c>
      <c r="H547" s="18">
        <v>7</v>
      </c>
      <c r="I547" s="19">
        <v>0</v>
      </c>
      <c r="J547" s="20">
        <v>1</v>
      </c>
      <c r="K547" s="21">
        <v>0</v>
      </c>
      <c r="L547" s="22">
        <v>0</v>
      </c>
      <c r="M547" s="43" t="s">
        <v>19736</v>
      </c>
      <c r="N547" s="43"/>
      <c r="O547" s="43"/>
      <c r="P547" s="43"/>
      <c r="Q547" s="43"/>
      <c r="R547" s="43"/>
    </row>
    <row r="548" spans="1:18" x14ac:dyDescent="0.3">
      <c r="A548" s="17" t="s">
        <v>8250</v>
      </c>
      <c r="B548" s="17" t="s">
        <v>8251</v>
      </c>
      <c r="C548" s="17" t="s">
        <v>6332</v>
      </c>
      <c r="D548" s="17" t="s">
        <v>6333</v>
      </c>
      <c r="E548" s="17" t="s">
        <v>3822</v>
      </c>
      <c r="F548" s="17" t="s">
        <v>8252</v>
      </c>
      <c r="G548" s="18">
        <v>3</v>
      </c>
      <c r="H548" s="18">
        <v>13</v>
      </c>
      <c r="I548" s="19">
        <v>0.33333333333333337</v>
      </c>
      <c r="J548" s="20">
        <v>0.66666666666666674</v>
      </c>
      <c r="K548" s="21">
        <v>0</v>
      </c>
      <c r="L548" s="22">
        <v>0</v>
      </c>
      <c r="M548" s="43" t="s">
        <v>19736</v>
      </c>
      <c r="N548" s="43"/>
      <c r="O548" s="43"/>
      <c r="P548" s="43"/>
      <c r="Q548" s="43"/>
      <c r="R548" s="43"/>
    </row>
    <row r="549" spans="1:18" x14ac:dyDescent="0.3">
      <c r="A549" s="17" t="s">
        <v>8253</v>
      </c>
      <c r="B549" s="17" t="s">
        <v>7838</v>
      </c>
      <c r="C549" s="17" t="s">
        <v>6456</v>
      </c>
      <c r="D549" s="17" t="s">
        <v>6422</v>
      </c>
      <c r="E549" s="17" t="s">
        <v>4189</v>
      </c>
      <c r="F549" s="17" t="s">
        <v>8254</v>
      </c>
      <c r="G549" s="18">
        <v>3</v>
      </c>
      <c r="H549" s="18">
        <v>4</v>
      </c>
      <c r="I549" s="19">
        <v>0</v>
      </c>
      <c r="J549" s="20">
        <v>1</v>
      </c>
      <c r="K549" s="21">
        <v>0</v>
      </c>
      <c r="L549" s="22">
        <v>0</v>
      </c>
      <c r="M549" s="43" t="s">
        <v>19736</v>
      </c>
      <c r="N549" s="43"/>
      <c r="O549" s="43"/>
      <c r="P549" s="43"/>
      <c r="Q549" s="43"/>
      <c r="R549" s="43"/>
    </row>
    <row r="550" spans="1:18" x14ac:dyDescent="0.3">
      <c r="A550" s="17" t="s">
        <v>8255</v>
      </c>
      <c r="B550" s="17" t="s">
        <v>8256</v>
      </c>
      <c r="C550" s="17" t="s">
        <v>6507</v>
      </c>
      <c r="D550" s="17" t="s">
        <v>6416</v>
      </c>
      <c r="E550" s="17" t="s">
        <v>4586</v>
      </c>
      <c r="F550" s="17" t="s">
        <v>8257</v>
      </c>
      <c r="G550" s="18">
        <v>3</v>
      </c>
      <c r="H550" s="18">
        <v>12</v>
      </c>
      <c r="I550" s="19">
        <v>0</v>
      </c>
      <c r="J550" s="20">
        <v>1</v>
      </c>
      <c r="K550" s="21">
        <v>0</v>
      </c>
      <c r="L550" s="22">
        <v>0</v>
      </c>
      <c r="M550" s="43" t="s">
        <v>19736</v>
      </c>
      <c r="N550" s="43"/>
      <c r="O550" s="43"/>
      <c r="P550" s="43"/>
      <c r="Q550" s="43"/>
      <c r="R550" s="43"/>
    </row>
    <row r="551" spans="1:18" x14ac:dyDescent="0.3">
      <c r="A551" s="17" t="s">
        <v>8258</v>
      </c>
      <c r="B551" s="17" t="s">
        <v>8259</v>
      </c>
      <c r="C551" s="17" t="s">
        <v>7098</v>
      </c>
      <c r="D551" s="17" t="s">
        <v>6333</v>
      </c>
      <c r="E551" s="17" t="s">
        <v>4432</v>
      </c>
      <c r="F551" s="17" t="s">
        <v>8260</v>
      </c>
      <c r="G551" s="18">
        <v>3</v>
      </c>
      <c r="H551" s="18">
        <v>3</v>
      </c>
      <c r="I551" s="19">
        <v>0.33333333333333337</v>
      </c>
      <c r="J551" s="20">
        <v>0.66666666666666674</v>
      </c>
      <c r="K551" s="21">
        <v>0</v>
      </c>
      <c r="L551" s="22">
        <v>0</v>
      </c>
      <c r="M551" s="43" t="s">
        <v>19736</v>
      </c>
      <c r="N551" s="43"/>
      <c r="O551" s="43"/>
      <c r="P551" s="43"/>
      <c r="Q551" s="43"/>
      <c r="R551" s="43"/>
    </row>
    <row r="552" spans="1:18" x14ac:dyDescent="0.3">
      <c r="A552" s="17" t="s">
        <v>8261</v>
      </c>
      <c r="B552" s="17" t="s">
        <v>7182</v>
      </c>
      <c r="C552" s="17" t="s">
        <v>8262</v>
      </c>
      <c r="D552" s="17" t="s">
        <v>6895</v>
      </c>
      <c r="E552" s="17" t="s">
        <v>6450</v>
      </c>
      <c r="F552" s="17" t="s">
        <v>8261</v>
      </c>
      <c r="G552" s="18">
        <v>3</v>
      </c>
      <c r="H552" s="18">
        <v>3</v>
      </c>
      <c r="I552" s="19">
        <v>0</v>
      </c>
      <c r="J552" s="20">
        <v>1</v>
      </c>
      <c r="K552" s="21">
        <v>0</v>
      </c>
      <c r="L552" s="22">
        <v>0</v>
      </c>
      <c r="M552" s="43" t="s">
        <v>19737</v>
      </c>
      <c r="N552" s="43"/>
      <c r="O552" s="43"/>
      <c r="P552" s="43"/>
      <c r="Q552" s="43"/>
      <c r="R552" s="43"/>
    </row>
    <row r="553" spans="1:18" x14ac:dyDescent="0.3">
      <c r="A553" s="17" t="s">
        <v>8263</v>
      </c>
      <c r="B553" s="17" t="s">
        <v>7706</v>
      </c>
      <c r="C553" s="17" t="s">
        <v>8264</v>
      </c>
      <c r="D553" s="17" t="s">
        <v>6333</v>
      </c>
      <c r="E553" s="17" t="s">
        <v>3822</v>
      </c>
      <c r="F553" s="17" t="s">
        <v>8265</v>
      </c>
      <c r="G553" s="18">
        <v>3</v>
      </c>
      <c r="H553" s="18">
        <v>3</v>
      </c>
      <c r="I553" s="19">
        <v>0.33333333333333337</v>
      </c>
      <c r="J553" s="20">
        <v>0.66666666666666674</v>
      </c>
      <c r="K553" s="21">
        <v>0</v>
      </c>
      <c r="L553" s="22">
        <v>0</v>
      </c>
      <c r="M553" s="43" t="s">
        <v>19736</v>
      </c>
      <c r="N553" s="43"/>
      <c r="O553" s="43"/>
      <c r="P553" s="43"/>
      <c r="Q553" s="43"/>
      <c r="R553" s="43"/>
    </row>
    <row r="554" spans="1:18" x14ac:dyDescent="0.3">
      <c r="A554" s="17" t="s">
        <v>5160</v>
      </c>
      <c r="B554" s="17" t="s">
        <v>8266</v>
      </c>
      <c r="C554" s="17" t="s">
        <v>8267</v>
      </c>
      <c r="D554" s="17" t="s">
        <v>6333</v>
      </c>
      <c r="E554" s="17" t="s">
        <v>5162</v>
      </c>
      <c r="F554" s="17" t="s">
        <v>8268</v>
      </c>
      <c r="G554" s="18">
        <v>3</v>
      </c>
      <c r="H554" s="18">
        <v>6</v>
      </c>
      <c r="I554" s="19">
        <v>0</v>
      </c>
      <c r="J554" s="20">
        <v>0</v>
      </c>
      <c r="K554" s="21">
        <v>0</v>
      </c>
      <c r="L554" s="22">
        <v>1</v>
      </c>
      <c r="M554" s="43" t="s">
        <v>19738</v>
      </c>
      <c r="N554" s="43"/>
      <c r="O554" s="43"/>
      <c r="P554" s="43"/>
      <c r="Q554" s="43"/>
      <c r="R554" s="43"/>
    </row>
    <row r="555" spans="1:18" x14ac:dyDescent="0.3">
      <c r="A555" s="17" t="s">
        <v>8269</v>
      </c>
      <c r="B555" s="17" t="s">
        <v>8270</v>
      </c>
      <c r="C555" s="17" t="s">
        <v>6332</v>
      </c>
      <c r="D555" s="17" t="s">
        <v>6333</v>
      </c>
      <c r="E555" s="17" t="s">
        <v>4391</v>
      </c>
      <c r="F555" s="17" t="s">
        <v>8271</v>
      </c>
      <c r="G555" s="18">
        <v>3</v>
      </c>
      <c r="H555" s="18">
        <v>5</v>
      </c>
      <c r="I555" s="19">
        <v>0.66666666666666674</v>
      </c>
      <c r="J555" s="20">
        <v>0.33333333333333337</v>
      </c>
      <c r="K555" s="21">
        <v>0</v>
      </c>
      <c r="L555" s="22">
        <v>0</v>
      </c>
      <c r="M555" s="43" t="s">
        <v>19736</v>
      </c>
      <c r="N555" s="43"/>
      <c r="O555" s="43"/>
      <c r="P555" s="43"/>
      <c r="Q555" s="43"/>
      <c r="R555" s="43"/>
    </row>
    <row r="556" spans="1:18" x14ac:dyDescent="0.3">
      <c r="A556" s="17" t="s">
        <v>8272</v>
      </c>
      <c r="B556" s="17" t="s">
        <v>8273</v>
      </c>
      <c r="C556" s="17" t="s">
        <v>7667</v>
      </c>
      <c r="D556" s="17" t="s">
        <v>6333</v>
      </c>
      <c r="E556" s="17" t="s">
        <v>5162</v>
      </c>
      <c r="F556" s="17" t="s">
        <v>8274</v>
      </c>
      <c r="G556" s="18">
        <v>3</v>
      </c>
      <c r="H556" s="18">
        <v>4</v>
      </c>
      <c r="I556" s="19">
        <v>0.33333333333333337</v>
      </c>
      <c r="J556" s="20">
        <v>0.66666666666666674</v>
      </c>
      <c r="K556" s="21">
        <v>0</v>
      </c>
      <c r="L556" s="22">
        <v>0</v>
      </c>
      <c r="M556" s="43" t="s">
        <v>19736</v>
      </c>
      <c r="N556" s="43"/>
      <c r="O556" s="43"/>
      <c r="P556" s="43"/>
      <c r="Q556" s="43"/>
      <c r="R556" s="43"/>
    </row>
    <row r="557" spans="1:18" x14ac:dyDescent="0.3">
      <c r="A557" s="17" t="s">
        <v>8275</v>
      </c>
      <c r="B557" s="17" t="s">
        <v>7182</v>
      </c>
      <c r="C557" s="17" t="s">
        <v>8276</v>
      </c>
      <c r="D557" s="17" t="s">
        <v>6895</v>
      </c>
      <c r="E557" s="17" t="s">
        <v>6450</v>
      </c>
      <c r="F557" s="17" t="s">
        <v>8275</v>
      </c>
      <c r="G557" s="18">
        <v>3</v>
      </c>
      <c r="H557" s="18">
        <v>4</v>
      </c>
      <c r="I557" s="19">
        <v>0.33333333333333337</v>
      </c>
      <c r="J557" s="20">
        <v>0.66666666666666674</v>
      </c>
      <c r="K557" s="21">
        <v>0</v>
      </c>
      <c r="L557" s="22">
        <v>0</v>
      </c>
      <c r="M557" s="43" t="s">
        <v>19736</v>
      </c>
      <c r="N557" s="43"/>
      <c r="O557" s="43"/>
      <c r="P557" s="43"/>
      <c r="Q557" s="43"/>
      <c r="R557" s="43"/>
    </row>
    <row r="558" spans="1:18" x14ac:dyDescent="0.3">
      <c r="A558" s="17" t="s">
        <v>4640</v>
      </c>
      <c r="B558" s="17" t="s">
        <v>8277</v>
      </c>
      <c r="C558" s="17" t="s">
        <v>8278</v>
      </c>
      <c r="D558" s="17" t="s">
        <v>6333</v>
      </c>
      <c r="E558" s="17" t="s">
        <v>4267</v>
      </c>
      <c r="F558" s="17" t="s">
        <v>8279</v>
      </c>
      <c r="G558" s="18">
        <v>3</v>
      </c>
      <c r="H558" s="18">
        <v>12</v>
      </c>
      <c r="I558" s="19">
        <v>0</v>
      </c>
      <c r="J558" s="20">
        <v>0</v>
      </c>
      <c r="K558" s="21">
        <v>0</v>
      </c>
      <c r="L558" s="22">
        <v>1</v>
      </c>
      <c r="M558" s="43" t="s">
        <v>19735</v>
      </c>
      <c r="N558" s="43"/>
      <c r="O558" s="43"/>
      <c r="P558" s="43"/>
      <c r="Q558" s="43"/>
      <c r="R558" s="43"/>
    </row>
    <row r="559" spans="1:18" x14ac:dyDescent="0.3">
      <c r="A559" s="17" t="s">
        <v>4593</v>
      </c>
      <c r="B559" s="17" t="s">
        <v>8280</v>
      </c>
      <c r="C559" s="17" t="s">
        <v>8281</v>
      </c>
      <c r="D559" s="17" t="s">
        <v>6333</v>
      </c>
      <c r="E559" s="17" t="s">
        <v>4595</v>
      </c>
      <c r="F559" s="17" t="s">
        <v>8282</v>
      </c>
      <c r="G559" s="18">
        <v>3</v>
      </c>
      <c r="H559" s="18">
        <v>3</v>
      </c>
      <c r="I559" s="19">
        <v>0</v>
      </c>
      <c r="J559" s="20">
        <v>0</v>
      </c>
      <c r="K559" s="21">
        <v>0</v>
      </c>
      <c r="L559" s="22">
        <v>1</v>
      </c>
      <c r="M559" s="43" t="s">
        <v>19738</v>
      </c>
      <c r="N559" s="43"/>
      <c r="O559" s="43"/>
      <c r="P559" s="43"/>
      <c r="Q559" s="43"/>
      <c r="R559" s="43"/>
    </row>
    <row r="560" spans="1:18" x14ac:dyDescent="0.3">
      <c r="A560" s="17" t="s">
        <v>4768</v>
      </c>
      <c r="B560" s="17" t="s">
        <v>8283</v>
      </c>
      <c r="C560" s="17" t="s">
        <v>6436</v>
      </c>
      <c r="D560" s="17" t="s">
        <v>8284</v>
      </c>
      <c r="E560" s="17" t="s">
        <v>4267</v>
      </c>
      <c r="F560" s="17" t="s">
        <v>8285</v>
      </c>
      <c r="G560" s="18">
        <v>3</v>
      </c>
      <c r="H560" s="18">
        <v>3</v>
      </c>
      <c r="I560" s="19">
        <v>0</v>
      </c>
      <c r="J560" s="20">
        <v>0.66666666666666674</v>
      </c>
      <c r="K560" s="21">
        <v>0</v>
      </c>
      <c r="L560" s="22">
        <v>0.33333333333333337</v>
      </c>
      <c r="M560" s="43" t="s">
        <v>19738</v>
      </c>
      <c r="N560" s="43"/>
      <c r="O560" s="43"/>
      <c r="P560" s="43"/>
      <c r="Q560" s="43"/>
      <c r="R560" s="43"/>
    </row>
    <row r="561" spans="1:18" x14ac:dyDescent="0.3">
      <c r="A561" s="17" t="s">
        <v>8286</v>
      </c>
      <c r="B561" s="17" t="s">
        <v>8287</v>
      </c>
      <c r="C561" s="17" t="s">
        <v>8288</v>
      </c>
      <c r="D561" s="17" t="s">
        <v>7635</v>
      </c>
      <c r="E561" s="17" t="s">
        <v>6365</v>
      </c>
      <c r="F561" s="17" t="s">
        <v>8286</v>
      </c>
      <c r="G561" s="18">
        <v>3</v>
      </c>
      <c r="H561" s="18">
        <v>3</v>
      </c>
      <c r="I561" s="19">
        <v>1</v>
      </c>
      <c r="J561" s="20">
        <v>0</v>
      </c>
      <c r="K561" s="21">
        <v>0</v>
      </c>
      <c r="L561" s="22">
        <v>0</v>
      </c>
      <c r="M561" s="43" t="s">
        <v>19736</v>
      </c>
      <c r="N561" s="43"/>
      <c r="O561" s="43"/>
      <c r="P561" s="43"/>
      <c r="Q561" s="43"/>
      <c r="R561" s="43"/>
    </row>
    <row r="562" spans="1:18" x14ac:dyDescent="0.3">
      <c r="A562" s="17" t="s">
        <v>8289</v>
      </c>
      <c r="B562" s="17" t="s">
        <v>8290</v>
      </c>
      <c r="C562" s="17" t="s">
        <v>8291</v>
      </c>
      <c r="D562" s="17" t="s">
        <v>6333</v>
      </c>
      <c r="E562" s="17" t="s">
        <v>4391</v>
      </c>
      <c r="F562" s="17" t="s">
        <v>8292</v>
      </c>
      <c r="G562" s="18">
        <v>3</v>
      </c>
      <c r="H562" s="18">
        <v>3</v>
      </c>
      <c r="I562" s="19">
        <v>0</v>
      </c>
      <c r="J562" s="20">
        <v>1</v>
      </c>
      <c r="K562" s="21">
        <v>0</v>
      </c>
      <c r="L562" s="22">
        <v>0</v>
      </c>
      <c r="M562" s="43" t="s">
        <v>19736</v>
      </c>
      <c r="N562" s="43"/>
      <c r="O562" s="43"/>
      <c r="P562" s="43"/>
      <c r="Q562" s="43"/>
      <c r="R562" s="43"/>
    </row>
    <row r="563" spans="1:18" x14ac:dyDescent="0.3">
      <c r="A563" s="17" t="s">
        <v>8293</v>
      </c>
      <c r="B563" s="17" t="s">
        <v>8294</v>
      </c>
      <c r="C563" s="17" t="s">
        <v>6786</v>
      </c>
      <c r="D563" s="17" t="s">
        <v>6372</v>
      </c>
      <c r="E563" s="17" t="s">
        <v>7584</v>
      </c>
      <c r="F563" s="17" t="s">
        <v>8295</v>
      </c>
      <c r="G563" s="18">
        <v>3</v>
      </c>
      <c r="H563" s="18">
        <v>4</v>
      </c>
      <c r="I563" s="19">
        <v>0</v>
      </c>
      <c r="J563" s="20">
        <v>1</v>
      </c>
      <c r="K563" s="21">
        <v>0</v>
      </c>
      <c r="L563" s="22">
        <v>0</v>
      </c>
      <c r="M563" s="43" t="s">
        <v>19736</v>
      </c>
      <c r="N563" s="43"/>
      <c r="O563" s="43"/>
      <c r="P563" s="43"/>
      <c r="Q563" s="43"/>
      <c r="R563" s="43"/>
    </row>
    <row r="564" spans="1:18" x14ac:dyDescent="0.3">
      <c r="A564" s="17" t="s">
        <v>8296</v>
      </c>
      <c r="B564" s="17" t="s">
        <v>8297</v>
      </c>
      <c r="C564" s="17" t="s">
        <v>8298</v>
      </c>
      <c r="D564" s="17" t="s">
        <v>6333</v>
      </c>
      <c r="E564" s="17" t="s">
        <v>3748</v>
      </c>
      <c r="F564" s="17" t="s">
        <v>8299</v>
      </c>
      <c r="G564" s="18">
        <v>3</v>
      </c>
      <c r="H564" s="18">
        <v>6</v>
      </c>
      <c r="I564" s="19">
        <v>0</v>
      </c>
      <c r="J564" s="20">
        <v>1</v>
      </c>
      <c r="K564" s="21">
        <v>0</v>
      </c>
      <c r="L564" s="22">
        <v>0</v>
      </c>
      <c r="M564" s="43" t="s">
        <v>19737</v>
      </c>
      <c r="N564" s="43"/>
      <c r="O564" s="43"/>
      <c r="P564" s="43"/>
      <c r="Q564" s="43"/>
      <c r="R564" s="43"/>
    </row>
    <row r="565" spans="1:18" x14ac:dyDescent="0.3">
      <c r="A565" s="17" t="s">
        <v>8300</v>
      </c>
      <c r="B565" s="17" t="s">
        <v>8301</v>
      </c>
      <c r="C565" s="17" t="s">
        <v>6332</v>
      </c>
      <c r="D565" s="17" t="s">
        <v>6375</v>
      </c>
      <c r="E565" s="17" t="s">
        <v>6376</v>
      </c>
      <c r="F565" s="17" t="s">
        <v>8302</v>
      </c>
      <c r="G565" s="18">
        <v>3</v>
      </c>
      <c r="H565" s="18">
        <v>4</v>
      </c>
      <c r="I565" s="19">
        <v>0</v>
      </c>
      <c r="J565" s="20">
        <v>1</v>
      </c>
      <c r="K565" s="21">
        <v>0</v>
      </c>
      <c r="L565" s="22">
        <v>0</v>
      </c>
      <c r="M565" s="43" t="s">
        <v>19736</v>
      </c>
      <c r="N565" s="43"/>
      <c r="O565" s="43"/>
      <c r="P565" s="43"/>
      <c r="Q565" s="43"/>
      <c r="R565" s="43"/>
    </row>
    <row r="566" spans="1:18" x14ac:dyDescent="0.3">
      <c r="A566" s="17" t="s">
        <v>4499</v>
      </c>
      <c r="B566" s="17" t="s">
        <v>8303</v>
      </c>
      <c r="C566" s="17" t="s">
        <v>6729</v>
      </c>
      <c r="D566" s="17" t="s">
        <v>6333</v>
      </c>
      <c r="E566" s="17" t="s">
        <v>4501</v>
      </c>
      <c r="F566" s="17" t="s">
        <v>8304</v>
      </c>
      <c r="G566" s="18">
        <v>3</v>
      </c>
      <c r="H566" s="18">
        <v>3</v>
      </c>
      <c r="I566" s="19">
        <v>0</v>
      </c>
      <c r="J566" s="20">
        <v>0</v>
      </c>
      <c r="K566" s="21">
        <v>0</v>
      </c>
      <c r="L566" s="22">
        <v>1</v>
      </c>
      <c r="M566" s="43" t="s">
        <v>19738</v>
      </c>
      <c r="N566" s="43"/>
      <c r="O566" s="43"/>
      <c r="P566" s="43"/>
      <c r="Q566" s="43"/>
      <c r="R566" s="43"/>
    </row>
    <row r="567" spans="1:18" x14ac:dyDescent="0.3">
      <c r="A567" s="17" t="s">
        <v>8305</v>
      </c>
      <c r="B567" s="17" t="s">
        <v>8306</v>
      </c>
      <c r="C567" s="17" t="s">
        <v>6332</v>
      </c>
      <c r="D567" s="17" t="s">
        <v>6449</v>
      </c>
      <c r="E567" s="17" t="s">
        <v>6450</v>
      </c>
      <c r="F567" s="17" t="s">
        <v>8305</v>
      </c>
      <c r="G567" s="18">
        <v>3</v>
      </c>
      <c r="H567" s="18">
        <v>9</v>
      </c>
      <c r="I567" s="19">
        <v>0.33333333333333337</v>
      </c>
      <c r="J567" s="20">
        <v>0.66666666666666674</v>
      </c>
      <c r="K567" s="21">
        <v>0</v>
      </c>
      <c r="L567" s="22">
        <v>0</v>
      </c>
      <c r="M567" s="43" t="s">
        <v>19736</v>
      </c>
      <c r="N567" s="43"/>
      <c r="O567" s="43"/>
      <c r="P567" s="43"/>
      <c r="Q567" s="43"/>
      <c r="R567" s="43"/>
    </row>
    <row r="568" spans="1:18" x14ac:dyDescent="0.3">
      <c r="A568" s="17" t="s">
        <v>8307</v>
      </c>
      <c r="B568" s="17" t="s">
        <v>8308</v>
      </c>
      <c r="C568" s="17" t="s">
        <v>8309</v>
      </c>
      <c r="D568" s="17" t="s">
        <v>6333</v>
      </c>
      <c r="E568" s="17" t="s">
        <v>4337</v>
      </c>
      <c r="F568" s="17" t="s">
        <v>8310</v>
      </c>
      <c r="G568" s="18">
        <v>3</v>
      </c>
      <c r="H568" s="18">
        <v>5</v>
      </c>
      <c r="I568" s="19">
        <v>0</v>
      </c>
      <c r="J568" s="20">
        <v>1</v>
      </c>
      <c r="K568" s="21">
        <v>0</v>
      </c>
      <c r="L568" s="22">
        <v>0</v>
      </c>
      <c r="M568" s="43" t="s">
        <v>19737</v>
      </c>
      <c r="N568" s="43"/>
      <c r="O568" s="43"/>
      <c r="P568" s="43"/>
      <c r="Q568" s="43"/>
      <c r="R568" s="43"/>
    </row>
    <row r="569" spans="1:18" x14ac:dyDescent="0.3">
      <c r="A569" s="17" t="s">
        <v>6025</v>
      </c>
      <c r="B569" s="17" t="s">
        <v>8311</v>
      </c>
      <c r="C569" s="17" t="s">
        <v>6385</v>
      </c>
      <c r="D569" s="17" t="s">
        <v>6333</v>
      </c>
      <c r="E569" s="17" t="s">
        <v>3771</v>
      </c>
      <c r="F569" s="17" t="s">
        <v>8312</v>
      </c>
      <c r="G569" s="18">
        <v>3</v>
      </c>
      <c r="H569" s="18">
        <v>12</v>
      </c>
      <c r="I569" s="19">
        <v>0</v>
      </c>
      <c r="J569" s="20">
        <v>0</v>
      </c>
      <c r="K569" s="21">
        <v>0</v>
      </c>
      <c r="L569" s="22">
        <v>1</v>
      </c>
      <c r="M569" s="43" t="s">
        <v>19738</v>
      </c>
      <c r="N569" s="43"/>
      <c r="O569" s="43"/>
      <c r="P569" s="43"/>
      <c r="Q569" s="43"/>
      <c r="R569" s="43"/>
    </row>
    <row r="570" spans="1:18" x14ac:dyDescent="0.3">
      <c r="A570" s="17" t="s">
        <v>8313</v>
      </c>
      <c r="B570" s="17" t="s">
        <v>8314</v>
      </c>
      <c r="C570" s="17" t="s">
        <v>8315</v>
      </c>
      <c r="D570" s="17" t="s">
        <v>7583</v>
      </c>
      <c r="E570" s="17" t="s">
        <v>8316</v>
      </c>
      <c r="F570" s="17" t="s">
        <v>8317</v>
      </c>
      <c r="G570" s="18">
        <v>3</v>
      </c>
      <c r="H570" s="18">
        <v>3</v>
      </c>
      <c r="I570" s="19">
        <v>0</v>
      </c>
      <c r="J570" s="20">
        <v>1</v>
      </c>
      <c r="K570" s="21">
        <v>0</v>
      </c>
      <c r="L570" s="22">
        <v>0</v>
      </c>
      <c r="M570" s="43" t="s">
        <v>19737</v>
      </c>
      <c r="N570" s="43"/>
      <c r="O570" s="43"/>
      <c r="P570" s="43"/>
      <c r="Q570" s="43"/>
      <c r="R570" s="43"/>
    </row>
    <row r="571" spans="1:18" x14ac:dyDescent="0.3">
      <c r="A571" s="17" t="s">
        <v>8318</v>
      </c>
      <c r="B571" s="17" t="s">
        <v>8319</v>
      </c>
      <c r="C571" s="17" t="s">
        <v>6693</v>
      </c>
      <c r="D571" s="17" t="s">
        <v>6416</v>
      </c>
      <c r="E571" s="17" t="s">
        <v>6319</v>
      </c>
      <c r="F571" s="17" t="s">
        <v>8318</v>
      </c>
      <c r="G571" s="18">
        <v>3</v>
      </c>
      <c r="H571" s="18">
        <v>5</v>
      </c>
      <c r="I571" s="19">
        <v>1</v>
      </c>
      <c r="J571" s="20">
        <v>0</v>
      </c>
      <c r="K571" s="21">
        <v>0</v>
      </c>
      <c r="L571" s="22">
        <v>0</v>
      </c>
      <c r="M571" s="43" t="s">
        <v>19736</v>
      </c>
      <c r="N571" s="43"/>
      <c r="O571" s="43"/>
      <c r="P571" s="43"/>
      <c r="Q571" s="43"/>
      <c r="R571" s="43"/>
    </row>
    <row r="572" spans="1:18" x14ac:dyDescent="0.3">
      <c r="A572" s="17" t="s">
        <v>8320</v>
      </c>
      <c r="B572" s="17" t="s">
        <v>8321</v>
      </c>
      <c r="C572" s="17" t="s">
        <v>8322</v>
      </c>
      <c r="D572" s="17" t="s">
        <v>6333</v>
      </c>
      <c r="E572" s="17" t="s">
        <v>3962</v>
      </c>
      <c r="F572" s="17" t="s">
        <v>8322</v>
      </c>
      <c r="G572" s="18">
        <v>3</v>
      </c>
      <c r="H572" s="18">
        <v>8</v>
      </c>
      <c r="I572" s="19">
        <v>0</v>
      </c>
      <c r="J572" s="20">
        <v>1</v>
      </c>
      <c r="K572" s="21">
        <v>0</v>
      </c>
      <c r="L572" s="22">
        <v>0</v>
      </c>
      <c r="M572" s="43" t="s">
        <v>19736</v>
      </c>
      <c r="N572" s="43"/>
      <c r="O572" s="43"/>
      <c r="P572" s="43"/>
      <c r="Q572" s="43"/>
      <c r="R572" s="43"/>
    </row>
    <row r="573" spans="1:18" x14ac:dyDescent="0.3">
      <c r="A573" s="17" t="s">
        <v>8323</v>
      </c>
      <c r="B573" s="17" t="s">
        <v>8324</v>
      </c>
      <c r="C573" s="17" t="s">
        <v>6332</v>
      </c>
      <c r="D573" s="17" t="s">
        <v>6449</v>
      </c>
      <c r="E573" s="17" t="s">
        <v>6450</v>
      </c>
      <c r="F573" s="17" t="s">
        <v>8323</v>
      </c>
      <c r="G573" s="18">
        <v>3</v>
      </c>
      <c r="H573" s="18">
        <v>8</v>
      </c>
      <c r="I573" s="19">
        <v>0</v>
      </c>
      <c r="J573" s="20">
        <v>1</v>
      </c>
      <c r="K573" s="21">
        <v>0</v>
      </c>
      <c r="L573" s="22">
        <v>0</v>
      </c>
      <c r="M573" s="43" t="s">
        <v>19736</v>
      </c>
      <c r="N573" s="43"/>
      <c r="O573" s="43"/>
      <c r="P573" s="43"/>
      <c r="Q573" s="43"/>
      <c r="R573" s="43"/>
    </row>
    <row r="574" spans="1:18" x14ac:dyDescent="0.3">
      <c r="A574" s="17" t="s">
        <v>8325</v>
      </c>
      <c r="B574" s="17" t="s">
        <v>8326</v>
      </c>
      <c r="C574" s="17" t="s">
        <v>6332</v>
      </c>
      <c r="D574" s="17" t="s">
        <v>6748</v>
      </c>
      <c r="E574" s="17" t="s">
        <v>8327</v>
      </c>
      <c r="F574" s="17" t="s">
        <v>8328</v>
      </c>
      <c r="G574" s="18">
        <v>3</v>
      </c>
      <c r="H574" s="18">
        <v>3</v>
      </c>
      <c r="I574" s="19">
        <v>1</v>
      </c>
      <c r="J574" s="20">
        <v>0</v>
      </c>
      <c r="K574" s="21">
        <v>0</v>
      </c>
      <c r="L574" s="22">
        <v>0</v>
      </c>
      <c r="M574" s="43" t="s">
        <v>19736</v>
      </c>
      <c r="N574" s="43"/>
      <c r="O574" s="43"/>
      <c r="P574" s="43"/>
      <c r="Q574" s="43"/>
      <c r="R574" s="43"/>
    </row>
    <row r="575" spans="1:18" x14ac:dyDescent="0.3">
      <c r="A575" s="17" t="s">
        <v>8329</v>
      </c>
      <c r="B575" s="17" t="s">
        <v>6925</v>
      </c>
      <c r="C575" s="17" t="s">
        <v>8330</v>
      </c>
      <c r="D575" s="17" t="s">
        <v>6333</v>
      </c>
      <c r="E575" s="17" t="s">
        <v>4267</v>
      </c>
      <c r="F575" s="17" t="s">
        <v>8331</v>
      </c>
      <c r="G575" s="18">
        <v>3</v>
      </c>
      <c r="H575" s="18">
        <v>5</v>
      </c>
      <c r="I575" s="19">
        <v>0.33333333333333337</v>
      </c>
      <c r="J575" s="20">
        <v>0.66666666666666674</v>
      </c>
      <c r="K575" s="21">
        <v>0</v>
      </c>
      <c r="L575" s="22">
        <v>0</v>
      </c>
      <c r="M575" s="43" t="s">
        <v>19736</v>
      </c>
      <c r="N575" s="43"/>
      <c r="O575" s="43"/>
      <c r="P575" s="43"/>
      <c r="Q575" s="43"/>
      <c r="R575" s="43"/>
    </row>
    <row r="576" spans="1:18" x14ac:dyDescent="0.3">
      <c r="A576" s="17" t="s">
        <v>8332</v>
      </c>
      <c r="B576" s="17" t="s">
        <v>8333</v>
      </c>
      <c r="C576" s="17" t="s">
        <v>8334</v>
      </c>
      <c r="D576" s="17" t="s">
        <v>6400</v>
      </c>
      <c r="E576" s="17" t="s">
        <v>6376</v>
      </c>
      <c r="F576" s="17" t="s">
        <v>8335</v>
      </c>
      <c r="G576" s="18">
        <v>3</v>
      </c>
      <c r="H576" s="18">
        <v>6</v>
      </c>
      <c r="I576" s="19">
        <v>0</v>
      </c>
      <c r="J576" s="20">
        <v>1</v>
      </c>
      <c r="K576" s="21">
        <v>0</v>
      </c>
      <c r="L576" s="22">
        <v>0</v>
      </c>
      <c r="M576" s="43" t="s">
        <v>19736</v>
      </c>
      <c r="N576" s="43"/>
      <c r="O576" s="43"/>
      <c r="P576" s="43"/>
      <c r="Q576" s="43"/>
      <c r="R576" s="43"/>
    </row>
    <row r="577" spans="1:18" x14ac:dyDescent="0.3">
      <c r="A577" s="17" t="s">
        <v>8336</v>
      </c>
      <c r="B577" s="17" t="s">
        <v>8337</v>
      </c>
      <c r="C577" s="17" t="s">
        <v>7010</v>
      </c>
      <c r="D577" s="17" t="s">
        <v>6593</v>
      </c>
      <c r="E577" s="17" t="s">
        <v>4189</v>
      </c>
      <c r="F577" s="17" t="s">
        <v>8338</v>
      </c>
      <c r="G577" s="18">
        <v>3</v>
      </c>
      <c r="H577" s="18">
        <v>5</v>
      </c>
      <c r="I577" s="19">
        <v>0</v>
      </c>
      <c r="J577" s="20">
        <v>1</v>
      </c>
      <c r="K577" s="21">
        <v>0</v>
      </c>
      <c r="L577" s="22">
        <v>0</v>
      </c>
      <c r="M577" s="43" t="s">
        <v>19736</v>
      </c>
      <c r="N577" s="43"/>
      <c r="O577" s="43"/>
      <c r="P577" s="43"/>
      <c r="Q577" s="43"/>
      <c r="R577" s="43"/>
    </row>
    <row r="578" spans="1:18" x14ac:dyDescent="0.3">
      <c r="A578" s="17" t="s">
        <v>8339</v>
      </c>
      <c r="B578" s="17" t="s">
        <v>8340</v>
      </c>
      <c r="C578" s="17" t="s">
        <v>6332</v>
      </c>
      <c r="D578" s="17" t="s">
        <v>6400</v>
      </c>
      <c r="E578" s="17" t="s">
        <v>6450</v>
      </c>
      <c r="F578" s="17" t="s">
        <v>8339</v>
      </c>
      <c r="G578" s="18">
        <v>3</v>
      </c>
      <c r="H578" s="18">
        <v>8</v>
      </c>
      <c r="I578" s="19">
        <v>0</v>
      </c>
      <c r="J578" s="20">
        <v>1</v>
      </c>
      <c r="K578" s="21">
        <v>0</v>
      </c>
      <c r="L578" s="22">
        <v>0</v>
      </c>
      <c r="M578" s="43" t="s">
        <v>19737</v>
      </c>
      <c r="N578" s="43"/>
      <c r="O578" s="43"/>
      <c r="P578" s="43"/>
      <c r="Q578" s="43"/>
      <c r="R578" s="43"/>
    </row>
    <row r="579" spans="1:18" x14ac:dyDescent="0.3">
      <c r="A579" s="17" t="s">
        <v>8341</v>
      </c>
      <c r="B579" s="17" t="s">
        <v>8342</v>
      </c>
      <c r="C579" s="17" t="s">
        <v>8343</v>
      </c>
      <c r="D579" s="17" t="s">
        <v>6593</v>
      </c>
      <c r="E579" s="17" t="s">
        <v>4189</v>
      </c>
      <c r="F579" s="17" t="s">
        <v>8344</v>
      </c>
      <c r="G579" s="18">
        <v>3</v>
      </c>
      <c r="H579" s="18">
        <v>5</v>
      </c>
      <c r="I579" s="19">
        <v>0</v>
      </c>
      <c r="J579" s="20">
        <v>1</v>
      </c>
      <c r="K579" s="21">
        <v>0</v>
      </c>
      <c r="L579" s="22">
        <v>0</v>
      </c>
      <c r="M579" s="43" t="s">
        <v>19737</v>
      </c>
      <c r="N579" s="43"/>
      <c r="O579" s="43"/>
      <c r="P579" s="43"/>
      <c r="Q579" s="43"/>
      <c r="R579" s="43"/>
    </row>
    <row r="580" spans="1:18" x14ac:dyDescent="0.3">
      <c r="A580" s="17" t="s">
        <v>8345</v>
      </c>
      <c r="B580" s="17" t="s">
        <v>8346</v>
      </c>
      <c r="C580" s="17" t="s">
        <v>8347</v>
      </c>
      <c r="D580" s="17" t="s">
        <v>6375</v>
      </c>
      <c r="E580" s="17" t="s">
        <v>8348</v>
      </c>
      <c r="F580" s="17" t="s">
        <v>8349</v>
      </c>
      <c r="G580" s="18">
        <v>3</v>
      </c>
      <c r="H580" s="18">
        <v>4</v>
      </c>
      <c r="I580" s="19">
        <v>0.66666666666666674</v>
      </c>
      <c r="J580" s="20">
        <v>0.33333333333333337</v>
      </c>
      <c r="K580" s="21">
        <v>0</v>
      </c>
      <c r="L580" s="22">
        <v>0</v>
      </c>
      <c r="M580" s="43" t="s">
        <v>19736</v>
      </c>
      <c r="N580" s="43"/>
      <c r="O580" s="43"/>
      <c r="P580" s="43"/>
      <c r="Q580" s="43"/>
      <c r="R580" s="43"/>
    </row>
    <row r="581" spans="1:18" x14ac:dyDescent="0.3">
      <c r="A581" s="17" t="s">
        <v>3710</v>
      </c>
      <c r="B581" s="17" t="s">
        <v>8350</v>
      </c>
      <c r="C581" s="17" t="s">
        <v>8351</v>
      </c>
      <c r="D581" s="17" t="s">
        <v>6430</v>
      </c>
      <c r="E581" s="17" t="s">
        <v>3713</v>
      </c>
      <c r="F581" s="17" t="s">
        <v>8352</v>
      </c>
      <c r="G581" s="18">
        <v>3</v>
      </c>
      <c r="H581" s="18">
        <v>5</v>
      </c>
      <c r="I581" s="19">
        <v>0</v>
      </c>
      <c r="J581" s="20">
        <v>0</v>
      </c>
      <c r="K581" s="21">
        <v>1</v>
      </c>
      <c r="L581" s="22">
        <v>0</v>
      </c>
      <c r="M581" s="43" t="s">
        <v>19738</v>
      </c>
      <c r="N581" s="43"/>
      <c r="O581" s="43"/>
      <c r="P581" s="43"/>
      <c r="Q581" s="43"/>
      <c r="R581" s="43"/>
    </row>
    <row r="582" spans="1:18" x14ac:dyDescent="0.3">
      <c r="A582" s="17" t="s">
        <v>8353</v>
      </c>
      <c r="B582" s="17" t="s">
        <v>8354</v>
      </c>
      <c r="C582" s="17" t="s">
        <v>6332</v>
      </c>
      <c r="D582" s="17" t="s">
        <v>6449</v>
      </c>
      <c r="E582" s="17" t="s">
        <v>6450</v>
      </c>
      <c r="F582" s="17" t="s">
        <v>8353</v>
      </c>
      <c r="G582" s="18">
        <v>3</v>
      </c>
      <c r="H582" s="18">
        <v>5</v>
      </c>
      <c r="I582" s="19">
        <v>0</v>
      </c>
      <c r="J582" s="20">
        <v>1</v>
      </c>
      <c r="K582" s="21">
        <v>0</v>
      </c>
      <c r="L582" s="22">
        <v>0</v>
      </c>
      <c r="M582" s="43" t="s">
        <v>19737</v>
      </c>
      <c r="N582" s="43"/>
      <c r="O582" s="43"/>
      <c r="P582" s="43"/>
      <c r="Q582" s="43"/>
      <c r="R582" s="43"/>
    </row>
    <row r="583" spans="1:18" x14ac:dyDescent="0.3">
      <c r="A583" s="17" t="s">
        <v>8355</v>
      </c>
      <c r="B583" s="17" t="s">
        <v>8356</v>
      </c>
      <c r="C583" s="17" t="s">
        <v>6332</v>
      </c>
      <c r="D583" s="17" t="s">
        <v>6333</v>
      </c>
      <c r="E583" s="17" t="s">
        <v>8357</v>
      </c>
      <c r="F583" s="17" t="s">
        <v>8358</v>
      </c>
      <c r="G583" s="18">
        <v>3</v>
      </c>
      <c r="H583" s="18">
        <v>5</v>
      </c>
      <c r="I583" s="19">
        <v>0</v>
      </c>
      <c r="J583" s="20">
        <v>1</v>
      </c>
      <c r="K583" s="21">
        <v>0</v>
      </c>
      <c r="L583" s="22">
        <v>0</v>
      </c>
      <c r="M583" s="43" t="s">
        <v>19737</v>
      </c>
      <c r="N583" s="43"/>
      <c r="O583" s="43"/>
      <c r="P583" s="43"/>
      <c r="Q583" s="43"/>
      <c r="R583" s="43"/>
    </row>
    <row r="584" spans="1:18" x14ac:dyDescent="0.3">
      <c r="A584" s="17" t="s">
        <v>8359</v>
      </c>
      <c r="B584" s="17" t="s">
        <v>8360</v>
      </c>
      <c r="C584" s="17" t="s">
        <v>8361</v>
      </c>
      <c r="D584" s="17" t="s">
        <v>6405</v>
      </c>
      <c r="E584" s="17" t="s">
        <v>6866</v>
      </c>
      <c r="F584" s="17" t="s">
        <v>8359</v>
      </c>
      <c r="G584" s="18">
        <v>3</v>
      </c>
      <c r="H584" s="18">
        <v>4</v>
      </c>
      <c r="I584" s="19">
        <v>0.33333333333333337</v>
      </c>
      <c r="J584" s="20">
        <v>0.66666666666666674</v>
      </c>
      <c r="K584" s="21">
        <v>0</v>
      </c>
      <c r="L584" s="22">
        <v>0</v>
      </c>
      <c r="M584" s="43" t="s">
        <v>19736</v>
      </c>
      <c r="N584" s="43"/>
      <c r="O584" s="43"/>
      <c r="P584" s="43"/>
      <c r="Q584" s="43"/>
      <c r="R584" s="43"/>
    </row>
    <row r="585" spans="1:18" x14ac:dyDescent="0.3">
      <c r="A585" s="17" t="s">
        <v>8362</v>
      </c>
      <c r="B585" s="17" t="s">
        <v>8363</v>
      </c>
      <c r="C585" s="17" t="s">
        <v>8364</v>
      </c>
      <c r="D585" s="17" t="s">
        <v>6560</v>
      </c>
      <c r="E585" s="17" t="s">
        <v>7319</v>
      </c>
      <c r="F585" s="17" t="s">
        <v>8365</v>
      </c>
      <c r="G585" s="18">
        <v>3</v>
      </c>
      <c r="H585" s="18">
        <v>5</v>
      </c>
      <c r="I585" s="19">
        <v>0</v>
      </c>
      <c r="J585" s="20">
        <v>1</v>
      </c>
      <c r="K585" s="21">
        <v>0</v>
      </c>
      <c r="L585" s="22">
        <v>0</v>
      </c>
      <c r="M585" s="43" t="s">
        <v>19736</v>
      </c>
      <c r="N585" s="43"/>
      <c r="O585" s="43"/>
      <c r="P585" s="43"/>
      <c r="Q585" s="43"/>
      <c r="R585" s="43"/>
    </row>
    <row r="586" spans="1:18" x14ac:dyDescent="0.3">
      <c r="A586" s="17" t="s">
        <v>8366</v>
      </c>
      <c r="B586" s="17" t="s">
        <v>8367</v>
      </c>
      <c r="C586" s="17" t="s">
        <v>6332</v>
      </c>
      <c r="D586" s="17" t="s">
        <v>6449</v>
      </c>
      <c r="E586" s="17" t="s">
        <v>6450</v>
      </c>
      <c r="F586" s="17" t="s">
        <v>8366</v>
      </c>
      <c r="G586" s="18">
        <v>3</v>
      </c>
      <c r="H586" s="18">
        <v>9</v>
      </c>
      <c r="I586" s="19">
        <v>0</v>
      </c>
      <c r="J586" s="20">
        <v>1</v>
      </c>
      <c r="K586" s="21">
        <v>0</v>
      </c>
      <c r="L586" s="22">
        <v>0</v>
      </c>
      <c r="M586" s="43" t="s">
        <v>19737</v>
      </c>
      <c r="N586" s="43"/>
      <c r="O586" s="43"/>
      <c r="P586" s="43"/>
      <c r="Q586" s="43"/>
      <c r="R586" s="43"/>
    </row>
    <row r="587" spans="1:18" x14ac:dyDescent="0.3">
      <c r="A587" s="17" t="s">
        <v>5006</v>
      </c>
      <c r="B587" s="17" t="s">
        <v>6384</v>
      </c>
      <c r="C587" s="17" t="s">
        <v>6750</v>
      </c>
      <c r="D587" s="17" t="s">
        <v>6333</v>
      </c>
      <c r="E587" s="17" t="s">
        <v>3771</v>
      </c>
      <c r="F587" s="17" t="s">
        <v>8368</v>
      </c>
      <c r="G587" s="18">
        <v>3</v>
      </c>
      <c r="H587" s="18">
        <v>4</v>
      </c>
      <c r="I587" s="19">
        <v>0</v>
      </c>
      <c r="J587" s="20">
        <v>0</v>
      </c>
      <c r="K587" s="21">
        <v>0</v>
      </c>
      <c r="L587" s="22">
        <v>1</v>
      </c>
      <c r="M587" s="43" t="s">
        <v>19738</v>
      </c>
      <c r="N587" s="43"/>
      <c r="O587" s="43"/>
      <c r="P587" s="43"/>
      <c r="Q587" s="43"/>
      <c r="R587" s="43"/>
    </row>
    <row r="588" spans="1:18" x14ac:dyDescent="0.3">
      <c r="A588" s="17" t="s">
        <v>8369</v>
      </c>
      <c r="B588" s="17" t="s">
        <v>8370</v>
      </c>
      <c r="C588" s="17" t="s">
        <v>8371</v>
      </c>
      <c r="D588" s="17" t="s">
        <v>8372</v>
      </c>
      <c r="E588" s="17" t="s">
        <v>8373</v>
      </c>
      <c r="F588" s="17" t="s">
        <v>8374</v>
      </c>
      <c r="G588" s="18">
        <v>3</v>
      </c>
      <c r="H588" s="18">
        <v>3</v>
      </c>
      <c r="I588" s="19">
        <v>0.33333333333333337</v>
      </c>
      <c r="J588" s="20">
        <v>0.66666666666666674</v>
      </c>
      <c r="K588" s="21">
        <v>0</v>
      </c>
      <c r="L588" s="22">
        <v>0</v>
      </c>
      <c r="M588" s="43" t="s">
        <v>19736</v>
      </c>
      <c r="N588" s="43"/>
      <c r="O588" s="43"/>
      <c r="P588" s="43"/>
      <c r="Q588" s="43"/>
      <c r="R588" s="43"/>
    </row>
    <row r="589" spans="1:18" x14ac:dyDescent="0.3">
      <c r="A589" s="17" t="s">
        <v>8375</v>
      </c>
      <c r="B589" s="17" t="s">
        <v>8376</v>
      </c>
      <c r="C589" s="17" t="s">
        <v>8361</v>
      </c>
      <c r="D589" s="17" t="s">
        <v>6405</v>
      </c>
      <c r="E589" s="17" t="s">
        <v>6866</v>
      </c>
      <c r="F589" s="17" t="s">
        <v>8375</v>
      </c>
      <c r="G589" s="18">
        <v>3</v>
      </c>
      <c r="H589" s="18">
        <v>6</v>
      </c>
      <c r="I589" s="19">
        <v>0.33333333333333337</v>
      </c>
      <c r="J589" s="20">
        <v>0.66666666666666674</v>
      </c>
      <c r="K589" s="21">
        <v>0</v>
      </c>
      <c r="L589" s="22">
        <v>0</v>
      </c>
      <c r="M589" s="43" t="s">
        <v>19736</v>
      </c>
      <c r="N589" s="43"/>
      <c r="O589" s="43"/>
      <c r="P589" s="43"/>
      <c r="Q589" s="43"/>
      <c r="R589" s="43"/>
    </row>
    <row r="590" spans="1:18" x14ac:dyDescent="0.3">
      <c r="A590" s="17" t="s">
        <v>4324</v>
      </c>
      <c r="B590" s="17" t="s">
        <v>8377</v>
      </c>
      <c r="C590" s="17" t="s">
        <v>8378</v>
      </c>
      <c r="D590" s="17" t="s">
        <v>6333</v>
      </c>
      <c r="E590" s="17" t="s">
        <v>4247</v>
      </c>
      <c r="F590" s="17" t="s">
        <v>8379</v>
      </c>
      <c r="G590" s="18">
        <v>3</v>
      </c>
      <c r="H590" s="18">
        <v>3</v>
      </c>
      <c r="I590" s="19">
        <v>0</v>
      </c>
      <c r="J590" s="20">
        <v>0</v>
      </c>
      <c r="K590" s="21">
        <v>0</v>
      </c>
      <c r="L590" s="22">
        <v>1</v>
      </c>
      <c r="M590" s="43" t="s">
        <v>19738</v>
      </c>
      <c r="N590" s="43"/>
      <c r="O590" s="43"/>
      <c r="P590" s="43"/>
      <c r="Q590" s="43"/>
      <c r="R590" s="43"/>
    </row>
    <row r="591" spans="1:18" x14ac:dyDescent="0.3">
      <c r="A591" s="17" t="s">
        <v>8380</v>
      </c>
      <c r="B591" s="17" t="s">
        <v>8381</v>
      </c>
      <c r="C591" s="17" t="s">
        <v>8382</v>
      </c>
      <c r="D591" s="17" t="s">
        <v>6333</v>
      </c>
      <c r="E591" s="17" t="s">
        <v>4391</v>
      </c>
      <c r="F591" s="17" t="s">
        <v>8383</v>
      </c>
      <c r="G591" s="18">
        <v>3</v>
      </c>
      <c r="H591" s="18">
        <v>5</v>
      </c>
      <c r="I591" s="19">
        <v>0</v>
      </c>
      <c r="J591" s="20">
        <v>1</v>
      </c>
      <c r="K591" s="21">
        <v>0</v>
      </c>
      <c r="L591" s="22">
        <v>0</v>
      </c>
      <c r="M591" s="43" t="s">
        <v>19736</v>
      </c>
      <c r="N591" s="43"/>
      <c r="O591" s="43"/>
      <c r="P591" s="43"/>
      <c r="Q591" s="43"/>
      <c r="R591" s="43"/>
    </row>
    <row r="592" spans="1:18" x14ac:dyDescent="0.3">
      <c r="A592" s="17" t="s">
        <v>8384</v>
      </c>
      <c r="B592" s="17" t="s">
        <v>8385</v>
      </c>
      <c r="C592" s="17" t="s">
        <v>6332</v>
      </c>
      <c r="D592" s="17" t="s">
        <v>6400</v>
      </c>
      <c r="E592" s="17" t="s">
        <v>6450</v>
      </c>
      <c r="F592" s="17" t="s">
        <v>8384</v>
      </c>
      <c r="G592" s="18">
        <v>3</v>
      </c>
      <c r="H592" s="18">
        <v>3</v>
      </c>
      <c r="I592" s="19">
        <v>0</v>
      </c>
      <c r="J592" s="20">
        <v>1</v>
      </c>
      <c r="K592" s="21">
        <v>0</v>
      </c>
      <c r="L592" s="22">
        <v>0</v>
      </c>
      <c r="M592" s="43" t="s">
        <v>19737</v>
      </c>
      <c r="N592" s="43"/>
      <c r="O592" s="43"/>
      <c r="P592" s="43"/>
      <c r="Q592" s="43"/>
      <c r="R592" s="43"/>
    </row>
    <row r="593" spans="1:18" x14ac:dyDescent="0.3">
      <c r="A593" s="17" t="s">
        <v>8386</v>
      </c>
      <c r="B593" s="17" t="s">
        <v>8387</v>
      </c>
      <c r="C593" s="17" t="s">
        <v>7050</v>
      </c>
      <c r="D593" s="17" t="s">
        <v>6333</v>
      </c>
      <c r="E593" s="17" t="s">
        <v>8045</v>
      </c>
      <c r="F593" s="17" t="s">
        <v>8388</v>
      </c>
      <c r="G593" s="18">
        <v>3</v>
      </c>
      <c r="H593" s="18">
        <v>6</v>
      </c>
      <c r="I593" s="19">
        <v>0</v>
      </c>
      <c r="J593" s="20">
        <v>1</v>
      </c>
      <c r="K593" s="21">
        <v>0</v>
      </c>
      <c r="L593" s="22">
        <v>0</v>
      </c>
      <c r="M593" s="43" t="s">
        <v>19737</v>
      </c>
      <c r="N593" s="43"/>
      <c r="O593" s="43"/>
      <c r="P593" s="43"/>
      <c r="Q593" s="43"/>
      <c r="R593" s="43"/>
    </row>
    <row r="594" spans="1:18" x14ac:dyDescent="0.3">
      <c r="A594" s="17" t="s">
        <v>8389</v>
      </c>
      <c r="B594" s="17" t="s">
        <v>8390</v>
      </c>
      <c r="C594" s="17" t="s">
        <v>8391</v>
      </c>
      <c r="D594" s="17" t="s">
        <v>6333</v>
      </c>
      <c r="E594" s="17" t="s">
        <v>5426</v>
      </c>
      <c r="F594" s="17" t="s">
        <v>8392</v>
      </c>
      <c r="G594" s="18">
        <v>3</v>
      </c>
      <c r="H594" s="18">
        <v>3</v>
      </c>
      <c r="I594" s="19">
        <v>0.33333333333333337</v>
      </c>
      <c r="J594" s="20">
        <v>0.66666666666666674</v>
      </c>
      <c r="K594" s="21">
        <v>0</v>
      </c>
      <c r="L594" s="22">
        <v>0</v>
      </c>
      <c r="M594" s="43" t="s">
        <v>19736</v>
      </c>
      <c r="N594" s="43"/>
      <c r="O594" s="43"/>
      <c r="P594" s="43"/>
      <c r="Q594" s="43"/>
      <c r="R594" s="43"/>
    </row>
    <row r="595" spans="1:18" x14ac:dyDescent="0.3">
      <c r="A595" s="17" t="s">
        <v>8393</v>
      </c>
      <c r="B595" s="17" t="s">
        <v>8394</v>
      </c>
      <c r="C595" s="17" t="s">
        <v>6637</v>
      </c>
      <c r="D595" s="17" t="s">
        <v>6333</v>
      </c>
      <c r="E595" s="17" t="s">
        <v>4432</v>
      </c>
      <c r="F595" s="17" t="s">
        <v>8395</v>
      </c>
      <c r="G595" s="18">
        <v>3</v>
      </c>
      <c r="H595" s="18">
        <v>4</v>
      </c>
      <c r="I595" s="19">
        <v>0</v>
      </c>
      <c r="J595" s="20">
        <v>1</v>
      </c>
      <c r="K595" s="21">
        <v>0</v>
      </c>
      <c r="L595" s="22">
        <v>0</v>
      </c>
      <c r="M595" s="43" t="s">
        <v>19734</v>
      </c>
      <c r="N595" s="43"/>
      <c r="O595" s="43"/>
      <c r="P595" s="43"/>
      <c r="Q595" s="43"/>
      <c r="R595" s="43"/>
    </row>
    <row r="596" spans="1:18" x14ac:dyDescent="0.3">
      <c r="A596" s="17" t="s">
        <v>8396</v>
      </c>
      <c r="B596" s="17" t="s">
        <v>6643</v>
      </c>
      <c r="C596" s="17" t="s">
        <v>6317</v>
      </c>
      <c r="D596" s="17" t="s">
        <v>7413</v>
      </c>
      <c r="E596" s="17" t="s">
        <v>6644</v>
      </c>
      <c r="F596" s="17" t="s">
        <v>8396</v>
      </c>
      <c r="G596" s="18">
        <v>3</v>
      </c>
      <c r="H596" s="18">
        <v>3</v>
      </c>
      <c r="I596" s="19">
        <v>0</v>
      </c>
      <c r="J596" s="20">
        <v>1</v>
      </c>
      <c r="K596" s="21">
        <v>0</v>
      </c>
      <c r="L596" s="22">
        <v>0</v>
      </c>
      <c r="M596" s="43" t="s">
        <v>19736</v>
      </c>
      <c r="N596" s="43"/>
      <c r="O596" s="43"/>
      <c r="P596" s="43"/>
      <c r="Q596" s="43"/>
      <c r="R596" s="43"/>
    </row>
    <row r="597" spans="1:18" x14ac:dyDescent="0.3">
      <c r="A597" s="17" t="s">
        <v>8397</v>
      </c>
      <c r="B597" s="17" t="s">
        <v>8398</v>
      </c>
      <c r="C597" s="17" t="s">
        <v>8399</v>
      </c>
      <c r="D597" s="17" t="s">
        <v>6333</v>
      </c>
      <c r="E597" s="17" t="s">
        <v>4337</v>
      </c>
      <c r="F597" s="17" t="s">
        <v>8400</v>
      </c>
      <c r="G597" s="18">
        <v>3</v>
      </c>
      <c r="H597" s="18">
        <v>5</v>
      </c>
      <c r="I597" s="19">
        <v>0</v>
      </c>
      <c r="J597" s="20">
        <v>1</v>
      </c>
      <c r="K597" s="21">
        <v>0</v>
      </c>
      <c r="L597" s="22">
        <v>0</v>
      </c>
      <c r="M597" s="43" t="s">
        <v>19737</v>
      </c>
      <c r="N597" s="43"/>
      <c r="O597" s="43"/>
      <c r="P597" s="43"/>
      <c r="Q597" s="43"/>
      <c r="R597" s="43"/>
    </row>
    <row r="598" spans="1:18" x14ac:dyDescent="0.3">
      <c r="A598" s="17" t="s">
        <v>8401</v>
      </c>
      <c r="B598" s="17" t="s">
        <v>8402</v>
      </c>
      <c r="C598" s="17" t="s">
        <v>6332</v>
      </c>
      <c r="D598" s="17" t="s">
        <v>6449</v>
      </c>
      <c r="E598" s="17" t="s">
        <v>6450</v>
      </c>
      <c r="F598" s="17" t="s">
        <v>8401</v>
      </c>
      <c r="G598" s="18">
        <v>3</v>
      </c>
      <c r="H598" s="18">
        <v>4</v>
      </c>
      <c r="I598" s="19">
        <v>0</v>
      </c>
      <c r="J598" s="20">
        <v>1</v>
      </c>
      <c r="K598" s="21">
        <v>0</v>
      </c>
      <c r="L598" s="22">
        <v>0</v>
      </c>
      <c r="M598" s="43" t="s">
        <v>19736</v>
      </c>
      <c r="N598" s="43"/>
      <c r="O598" s="43"/>
      <c r="P598" s="43"/>
      <c r="Q598" s="43"/>
      <c r="R598" s="43"/>
    </row>
    <row r="599" spans="1:18" x14ac:dyDescent="0.3">
      <c r="A599" s="17" t="s">
        <v>8403</v>
      </c>
      <c r="B599" s="17" t="s">
        <v>8404</v>
      </c>
      <c r="C599" s="17" t="s">
        <v>8405</v>
      </c>
      <c r="D599" s="17" t="s">
        <v>6333</v>
      </c>
      <c r="E599" s="17" t="s">
        <v>8406</v>
      </c>
      <c r="F599" s="17" t="s">
        <v>8407</v>
      </c>
      <c r="G599" s="18">
        <v>3</v>
      </c>
      <c r="H599" s="18">
        <v>17</v>
      </c>
      <c r="I599" s="19">
        <v>0.33333333333333337</v>
      </c>
      <c r="J599" s="20">
        <v>0.66666666666666674</v>
      </c>
      <c r="K599" s="21">
        <v>0</v>
      </c>
      <c r="L599" s="22">
        <v>0</v>
      </c>
      <c r="M599" s="43" t="s">
        <v>19736</v>
      </c>
      <c r="N599" s="43"/>
      <c r="O599" s="43"/>
      <c r="P599" s="43"/>
      <c r="Q599" s="43"/>
      <c r="R599" s="43"/>
    </row>
    <row r="600" spans="1:18" x14ac:dyDescent="0.3">
      <c r="A600" s="17" t="s">
        <v>8408</v>
      </c>
      <c r="B600" s="17" t="s">
        <v>8409</v>
      </c>
      <c r="C600" s="17" t="s">
        <v>6865</v>
      </c>
      <c r="D600" s="17" t="s">
        <v>6405</v>
      </c>
      <c r="E600" s="17" t="s">
        <v>8410</v>
      </c>
      <c r="F600" s="17" t="s">
        <v>8411</v>
      </c>
      <c r="G600" s="18">
        <v>3</v>
      </c>
      <c r="H600" s="18">
        <v>9</v>
      </c>
      <c r="I600" s="19">
        <v>0</v>
      </c>
      <c r="J600" s="20">
        <v>1</v>
      </c>
      <c r="K600" s="21">
        <v>0</v>
      </c>
      <c r="L600" s="22">
        <v>0</v>
      </c>
      <c r="M600" s="43" t="s">
        <v>19737</v>
      </c>
      <c r="N600" s="43"/>
      <c r="O600" s="43"/>
      <c r="P600" s="43"/>
      <c r="Q600" s="43"/>
      <c r="R600" s="43"/>
    </row>
    <row r="601" spans="1:18" x14ac:dyDescent="0.3">
      <c r="A601" s="17" t="s">
        <v>8412</v>
      </c>
      <c r="B601" s="17" t="s">
        <v>6980</v>
      </c>
      <c r="C601" s="17" t="s">
        <v>8413</v>
      </c>
      <c r="D601" s="17" t="s">
        <v>6981</v>
      </c>
      <c r="E601" s="17" t="s">
        <v>6982</v>
      </c>
      <c r="F601" s="17" t="s">
        <v>8414</v>
      </c>
      <c r="G601" s="18">
        <v>3</v>
      </c>
      <c r="H601" s="18">
        <v>7</v>
      </c>
      <c r="I601" s="19">
        <v>0.33333333333333337</v>
      </c>
      <c r="J601" s="20">
        <v>0.66666666666666674</v>
      </c>
      <c r="K601" s="21">
        <v>0</v>
      </c>
      <c r="L601" s="22">
        <v>0</v>
      </c>
      <c r="M601" s="43" t="s">
        <v>19736</v>
      </c>
      <c r="N601" s="43"/>
      <c r="O601" s="43"/>
      <c r="P601" s="43"/>
      <c r="Q601" s="43"/>
      <c r="R601" s="43"/>
    </row>
    <row r="602" spans="1:18" x14ac:dyDescent="0.3">
      <c r="A602" s="17" t="s">
        <v>8415</v>
      </c>
      <c r="B602" s="17" t="s">
        <v>7513</v>
      </c>
      <c r="C602" s="17" t="s">
        <v>8416</v>
      </c>
      <c r="D602" s="17" t="s">
        <v>6375</v>
      </c>
      <c r="E602" s="17" t="s">
        <v>3721</v>
      </c>
      <c r="F602" s="17" t="s">
        <v>8417</v>
      </c>
      <c r="G602" s="18">
        <v>3</v>
      </c>
      <c r="H602" s="18">
        <v>8</v>
      </c>
      <c r="I602" s="19">
        <v>0.33333333333333337</v>
      </c>
      <c r="J602" s="20">
        <v>0.66666666666666674</v>
      </c>
      <c r="K602" s="21">
        <v>0</v>
      </c>
      <c r="L602" s="22">
        <v>0</v>
      </c>
      <c r="M602" s="43" t="s">
        <v>19736</v>
      </c>
      <c r="N602" s="43"/>
      <c r="O602" s="43"/>
      <c r="P602" s="43"/>
      <c r="Q602" s="43"/>
      <c r="R602" s="43"/>
    </row>
    <row r="603" spans="1:18" x14ac:dyDescent="0.3">
      <c r="A603" s="17" t="s">
        <v>8418</v>
      </c>
      <c r="B603" s="17" t="s">
        <v>8419</v>
      </c>
      <c r="C603" s="17" t="s">
        <v>8420</v>
      </c>
      <c r="D603" s="17" t="s">
        <v>6405</v>
      </c>
      <c r="E603" s="17" t="s">
        <v>8205</v>
      </c>
      <c r="F603" s="17" t="s">
        <v>8421</v>
      </c>
      <c r="G603" s="18">
        <v>3</v>
      </c>
      <c r="H603" s="18">
        <v>3</v>
      </c>
      <c r="I603" s="19">
        <v>0</v>
      </c>
      <c r="J603" s="20">
        <v>1</v>
      </c>
      <c r="K603" s="21">
        <v>0</v>
      </c>
      <c r="L603" s="22">
        <v>0</v>
      </c>
      <c r="M603" s="43" t="s">
        <v>19737</v>
      </c>
      <c r="N603" s="43"/>
      <c r="O603" s="43"/>
      <c r="P603" s="43"/>
      <c r="Q603" s="43"/>
      <c r="R603" s="43"/>
    </row>
    <row r="604" spans="1:18" x14ac:dyDescent="0.3">
      <c r="A604" s="17" t="s">
        <v>8422</v>
      </c>
      <c r="B604" s="17" t="s">
        <v>8423</v>
      </c>
      <c r="C604" s="17" t="s">
        <v>8424</v>
      </c>
      <c r="D604" s="17" t="s">
        <v>6333</v>
      </c>
      <c r="E604" s="17" t="s">
        <v>4267</v>
      </c>
      <c r="F604" s="17" t="s">
        <v>8425</v>
      </c>
      <c r="G604" s="18">
        <v>3</v>
      </c>
      <c r="H604" s="18">
        <v>15</v>
      </c>
      <c r="I604" s="19">
        <v>0</v>
      </c>
      <c r="J604" s="20">
        <v>1</v>
      </c>
      <c r="K604" s="21">
        <v>0</v>
      </c>
      <c r="L604" s="22">
        <v>0</v>
      </c>
      <c r="M604" s="43" t="s">
        <v>19736</v>
      </c>
      <c r="N604" s="43"/>
      <c r="O604" s="43"/>
      <c r="P604" s="43"/>
      <c r="Q604" s="43"/>
      <c r="R604" s="43"/>
    </row>
    <row r="605" spans="1:18" x14ac:dyDescent="0.3">
      <c r="A605" s="17" t="s">
        <v>8426</v>
      </c>
      <c r="B605" s="17" t="s">
        <v>8427</v>
      </c>
      <c r="C605" s="17" t="s">
        <v>8063</v>
      </c>
      <c r="D605" s="17" t="s">
        <v>6730</v>
      </c>
      <c r="E605" s="17" t="s">
        <v>3907</v>
      </c>
      <c r="F605" s="17" t="s">
        <v>8428</v>
      </c>
      <c r="G605" s="18">
        <v>3</v>
      </c>
      <c r="H605" s="18">
        <v>3</v>
      </c>
      <c r="I605" s="19">
        <v>0</v>
      </c>
      <c r="J605" s="20">
        <v>1</v>
      </c>
      <c r="K605" s="21">
        <v>0</v>
      </c>
      <c r="L605" s="22">
        <v>0</v>
      </c>
      <c r="M605" s="43" t="s">
        <v>19735</v>
      </c>
      <c r="N605" s="43"/>
      <c r="O605" s="43"/>
      <c r="P605" s="43"/>
      <c r="Q605" s="43"/>
      <c r="R605" s="43"/>
    </row>
    <row r="606" spans="1:18" x14ac:dyDescent="0.3">
      <c r="A606" s="17" t="s">
        <v>5411</v>
      </c>
      <c r="B606" s="17" t="s">
        <v>8429</v>
      </c>
      <c r="C606" s="17" t="s">
        <v>8430</v>
      </c>
      <c r="D606" s="17" t="s">
        <v>6333</v>
      </c>
      <c r="E606" s="17" t="s">
        <v>4267</v>
      </c>
      <c r="F606" s="17" t="s">
        <v>8431</v>
      </c>
      <c r="G606" s="18">
        <v>3</v>
      </c>
      <c r="H606" s="18">
        <v>4</v>
      </c>
      <c r="I606" s="19">
        <v>0</v>
      </c>
      <c r="J606" s="20">
        <v>0</v>
      </c>
      <c r="K606" s="21">
        <v>0</v>
      </c>
      <c r="L606" s="22">
        <v>1</v>
      </c>
      <c r="M606" s="43" t="s">
        <v>19738</v>
      </c>
      <c r="N606" s="43"/>
      <c r="O606" s="43"/>
      <c r="P606" s="43"/>
      <c r="Q606" s="43"/>
      <c r="R606" s="43"/>
    </row>
    <row r="607" spans="1:18" x14ac:dyDescent="0.3">
      <c r="A607" s="17" t="s">
        <v>8432</v>
      </c>
      <c r="B607" s="17" t="s">
        <v>8433</v>
      </c>
      <c r="C607" s="17" t="s">
        <v>8434</v>
      </c>
      <c r="D607" s="17" t="s">
        <v>6593</v>
      </c>
      <c r="E607" s="17" t="s">
        <v>7180</v>
      </c>
      <c r="F607" s="17" t="s">
        <v>8435</v>
      </c>
      <c r="G607" s="18">
        <v>3</v>
      </c>
      <c r="H607" s="18">
        <v>5</v>
      </c>
      <c r="I607" s="19">
        <v>1</v>
      </c>
      <c r="J607" s="20">
        <v>0</v>
      </c>
      <c r="K607" s="21">
        <v>0</v>
      </c>
      <c r="L607" s="22">
        <v>0</v>
      </c>
      <c r="M607" s="43" t="s">
        <v>19736</v>
      </c>
      <c r="N607" s="43"/>
      <c r="O607" s="43"/>
      <c r="P607" s="43"/>
      <c r="Q607" s="43"/>
      <c r="R607" s="43"/>
    </row>
    <row r="608" spans="1:18" x14ac:dyDescent="0.3">
      <c r="A608" s="17" t="s">
        <v>8436</v>
      </c>
      <c r="B608" s="17" t="s">
        <v>6942</v>
      </c>
      <c r="C608" s="17" t="s">
        <v>8437</v>
      </c>
      <c r="D608" s="17" t="s">
        <v>7635</v>
      </c>
      <c r="E608" s="17" t="s">
        <v>4267</v>
      </c>
      <c r="F608" s="17" t="s">
        <v>8438</v>
      </c>
      <c r="G608" s="18">
        <v>3</v>
      </c>
      <c r="H608" s="18">
        <v>4</v>
      </c>
      <c r="I608" s="19">
        <v>0.66666666666666674</v>
      </c>
      <c r="J608" s="20">
        <v>0.33333333333333337</v>
      </c>
      <c r="K608" s="21">
        <v>0</v>
      </c>
      <c r="L608" s="22">
        <v>0</v>
      </c>
      <c r="M608" s="43" t="s">
        <v>19736</v>
      </c>
      <c r="N608" s="43"/>
      <c r="O608" s="43"/>
      <c r="P608" s="43"/>
      <c r="Q608" s="43"/>
      <c r="R608" s="43"/>
    </row>
    <row r="609" spans="1:18" x14ac:dyDescent="0.3">
      <c r="A609" s="17" t="s">
        <v>8439</v>
      </c>
      <c r="B609" s="17" t="s">
        <v>8440</v>
      </c>
      <c r="C609" s="17" t="s">
        <v>6332</v>
      </c>
      <c r="D609" s="17" t="s">
        <v>6400</v>
      </c>
      <c r="E609" s="17" t="s">
        <v>6450</v>
      </c>
      <c r="F609" s="17" t="s">
        <v>8439</v>
      </c>
      <c r="G609" s="18">
        <v>3</v>
      </c>
      <c r="H609" s="18">
        <v>6</v>
      </c>
      <c r="I609" s="19">
        <v>0</v>
      </c>
      <c r="J609" s="20">
        <v>1</v>
      </c>
      <c r="K609" s="21">
        <v>0</v>
      </c>
      <c r="L609" s="22">
        <v>0</v>
      </c>
      <c r="M609" s="43" t="s">
        <v>19735</v>
      </c>
      <c r="N609" s="43"/>
      <c r="O609" s="43"/>
      <c r="P609" s="43"/>
      <c r="Q609" s="43"/>
      <c r="R609" s="43"/>
    </row>
    <row r="610" spans="1:18" x14ac:dyDescent="0.3">
      <c r="A610" s="17" t="s">
        <v>4030</v>
      </c>
      <c r="B610" s="17" t="s">
        <v>8441</v>
      </c>
      <c r="C610" s="17" t="s">
        <v>6332</v>
      </c>
      <c r="D610" s="17" t="s">
        <v>6430</v>
      </c>
      <c r="E610" s="17" t="s">
        <v>4033</v>
      </c>
      <c r="F610" s="17" t="s">
        <v>8442</v>
      </c>
      <c r="G610" s="18">
        <v>3</v>
      </c>
      <c r="H610" s="18">
        <v>3</v>
      </c>
      <c r="I610" s="19">
        <v>0</v>
      </c>
      <c r="J610" s="20">
        <v>0</v>
      </c>
      <c r="K610" s="21">
        <v>1</v>
      </c>
      <c r="L610" s="22">
        <v>0</v>
      </c>
      <c r="M610" s="43" t="s">
        <v>19738</v>
      </c>
      <c r="N610" s="43"/>
      <c r="O610" s="43"/>
      <c r="P610" s="43"/>
      <c r="Q610" s="43"/>
      <c r="R610" s="43"/>
    </row>
    <row r="611" spans="1:18" x14ac:dyDescent="0.3">
      <c r="A611" s="17" t="s">
        <v>8443</v>
      </c>
      <c r="B611" s="17" t="s">
        <v>8444</v>
      </c>
      <c r="C611" s="17" t="s">
        <v>8445</v>
      </c>
      <c r="D611" s="17" t="s">
        <v>6416</v>
      </c>
      <c r="E611" s="17" t="s">
        <v>4285</v>
      </c>
      <c r="F611" s="17" t="s">
        <v>8446</v>
      </c>
      <c r="G611" s="18">
        <v>3</v>
      </c>
      <c r="H611" s="18">
        <v>10</v>
      </c>
      <c r="I611" s="19">
        <v>0</v>
      </c>
      <c r="J611" s="20">
        <v>1</v>
      </c>
      <c r="K611" s="21">
        <v>0</v>
      </c>
      <c r="L611" s="22">
        <v>0</v>
      </c>
      <c r="M611" s="43" t="s">
        <v>19737</v>
      </c>
      <c r="N611" s="43"/>
      <c r="O611" s="43"/>
      <c r="P611" s="43"/>
      <c r="Q611" s="43"/>
      <c r="R611" s="43"/>
    </row>
    <row r="612" spans="1:18" x14ac:dyDescent="0.3">
      <c r="A612" s="17" t="s">
        <v>8447</v>
      </c>
      <c r="B612" s="17" t="s">
        <v>8448</v>
      </c>
      <c r="C612" s="17" t="s">
        <v>8449</v>
      </c>
      <c r="D612" s="17" t="s">
        <v>6333</v>
      </c>
      <c r="E612" s="17" t="s">
        <v>3721</v>
      </c>
      <c r="F612" s="17" t="s">
        <v>8450</v>
      </c>
      <c r="G612" s="18">
        <v>3</v>
      </c>
      <c r="H612" s="18">
        <v>5</v>
      </c>
      <c r="I612" s="19">
        <v>0.33333333333333337</v>
      </c>
      <c r="J612" s="20">
        <v>0.66666666666666674</v>
      </c>
      <c r="K612" s="21">
        <v>0</v>
      </c>
      <c r="L612" s="22">
        <v>0</v>
      </c>
      <c r="M612" s="43" t="s">
        <v>19736</v>
      </c>
      <c r="N612" s="43"/>
      <c r="O612" s="43"/>
      <c r="P612" s="43"/>
      <c r="Q612" s="43"/>
      <c r="R612" s="43"/>
    </row>
    <row r="613" spans="1:18" x14ac:dyDescent="0.3">
      <c r="A613" s="17" t="s">
        <v>8451</v>
      </c>
      <c r="B613" s="17" t="s">
        <v>8452</v>
      </c>
      <c r="C613" s="17" t="s">
        <v>7814</v>
      </c>
      <c r="D613" s="17" t="s">
        <v>6333</v>
      </c>
      <c r="E613" s="17" t="s">
        <v>4267</v>
      </c>
      <c r="F613" s="17" t="s">
        <v>8453</v>
      </c>
      <c r="G613" s="18">
        <v>3</v>
      </c>
      <c r="H613" s="18">
        <v>4</v>
      </c>
      <c r="I613" s="19">
        <v>0</v>
      </c>
      <c r="J613" s="20">
        <v>1</v>
      </c>
      <c r="K613" s="21">
        <v>0</v>
      </c>
      <c r="L613" s="22">
        <v>0</v>
      </c>
      <c r="M613" s="43" t="s">
        <v>19737</v>
      </c>
      <c r="N613" s="43"/>
      <c r="O613" s="43"/>
      <c r="P613" s="43"/>
      <c r="Q613" s="43"/>
      <c r="R613" s="43"/>
    </row>
    <row r="614" spans="1:18" x14ac:dyDescent="0.3">
      <c r="A614" s="17" t="s">
        <v>8454</v>
      </c>
      <c r="B614" s="17" t="s">
        <v>8455</v>
      </c>
      <c r="C614" s="17" t="s">
        <v>8456</v>
      </c>
      <c r="D614" s="17" t="s">
        <v>6546</v>
      </c>
      <c r="E614" s="17" t="s">
        <v>8457</v>
      </c>
      <c r="F614" s="17" t="s">
        <v>8458</v>
      </c>
      <c r="G614" s="18">
        <v>3</v>
      </c>
      <c r="H614" s="18">
        <v>3</v>
      </c>
      <c r="I614" s="19">
        <v>0</v>
      </c>
      <c r="J614" s="20">
        <v>1</v>
      </c>
      <c r="K614" s="21">
        <v>0</v>
      </c>
      <c r="L614" s="22">
        <v>0</v>
      </c>
      <c r="M614" s="43" t="s">
        <v>19737</v>
      </c>
      <c r="N614" s="43"/>
      <c r="O614" s="43"/>
      <c r="P614" s="43"/>
      <c r="Q614" s="43"/>
      <c r="R614" s="43"/>
    </row>
    <row r="615" spans="1:18" x14ac:dyDescent="0.3">
      <c r="A615" s="17" t="s">
        <v>8459</v>
      </c>
      <c r="B615" s="17" t="s">
        <v>8460</v>
      </c>
      <c r="C615" s="17" t="s">
        <v>8461</v>
      </c>
      <c r="D615" s="17" t="s">
        <v>8462</v>
      </c>
      <c r="E615" s="17" t="s">
        <v>6395</v>
      </c>
      <c r="F615" s="17" t="s">
        <v>8463</v>
      </c>
      <c r="G615" s="18">
        <v>3</v>
      </c>
      <c r="H615" s="18">
        <v>3</v>
      </c>
      <c r="I615" s="19">
        <v>0</v>
      </c>
      <c r="J615" s="20">
        <v>1</v>
      </c>
      <c r="K615" s="21">
        <v>0</v>
      </c>
      <c r="L615" s="22">
        <v>0</v>
      </c>
      <c r="M615" s="43" t="s">
        <v>19734</v>
      </c>
      <c r="N615" s="43"/>
      <c r="O615" s="43"/>
      <c r="P615" s="43"/>
      <c r="Q615" s="43"/>
      <c r="R615" s="43"/>
    </row>
    <row r="616" spans="1:18" x14ac:dyDescent="0.3">
      <c r="A616" s="17" t="s">
        <v>8464</v>
      </c>
      <c r="B616" s="17" t="s">
        <v>8465</v>
      </c>
      <c r="C616" s="17" t="s">
        <v>8466</v>
      </c>
      <c r="D616" s="17" t="s">
        <v>6333</v>
      </c>
      <c r="E616" s="17" t="s">
        <v>4337</v>
      </c>
      <c r="F616" s="17" t="s">
        <v>8467</v>
      </c>
      <c r="G616" s="18">
        <v>3</v>
      </c>
      <c r="H616" s="18">
        <v>4</v>
      </c>
      <c r="I616" s="19">
        <v>0</v>
      </c>
      <c r="J616" s="20">
        <v>1</v>
      </c>
      <c r="K616" s="21">
        <v>0</v>
      </c>
      <c r="L616" s="22">
        <v>0</v>
      </c>
      <c r="M616" s="43" t="s">
        <v>19737</v>
      </c>
      <c r="N616" s="43"/>
      <c r="O616" s="43"/>
      <c r="P616" s="43"/>
      <c r="Q616" s="43"/>
      <c r="R616" s="43"/>
    </row>
    <row r="617" spans="1:18" x14ac:dyDescent="0.3">
      <c r="A617" s="17" t="s">
        <v>8468</v>
      </c>
      <c r="B617" s="17" t="s">
        <v>8469</v>
      </c>
      <c r="C617" s="17" t="s">
        <v>6332</v>
      </c>
      <c r="D617" s="17" t="s">
        <v>6449</v>
      </c>
      <c r="E617" s="17" t="s">
        <v>6450</v>
      </c>
      <c r="F617" s="17" t="s">
        <v>8468</v>
      </c>
      <c r="G617" s="18">
        <v>3</v>
      </c>
      <c r="H617" s="18">
        <v>8</v>
      </c>
      <c r="I617" s="19">
        <v>0</v>
      </c>
      <c r="J617" s="20">
        <v>1</v>
      </c>
      <c r="K617" s="21">
        <v>0</v>
      </c>
      <c r="L617" s="22">
        <v>0</v>
      </c>
      <c r="M617" s="43" t="s">
        <v>19736</v>
      </c>
      <c r="N617" s="43"/>
      <c r="O617" s="43"/>
      <c r="P617" s="43"/>
      <c r="Q617" s="43"/>
      <c r="R617" s="43"/>
    </row>
    <row r="618" spans="1:18" x14ac:dyDescent="0.3">
      <c r="A618" s="17" t="s">
        <v>8470</v>
      </c>
      <c r="B618" s="17" t="s">
        <v>8471</v>
      </c>
      <c r="C618" s="17" t="s">
        <v>8472</v>
      </c>
      <c r="D618" s="17" t="s">
        <v>8473</v>
      </c>
      <c r="E618" s="17" t="s">
        <v>6492</v>
      </c>
      <c r="F618" s="17" t="s">
        <v>8474</v>
      </c>
      <c r="G618" s="18">
        <v>3</v>
      </c>
      <c r="H618" s="18">
        <v>3</v>
      </c>
      <c r="I618" s="19">
        <v>1</v>
      </c>
      <c r="J618" s="20">
        <v>0</v>
      </c>
      <c r="K618" s="21">
        <v>0</v>
      </c>
      <c r="L618" s="22">
        <v>0</v>
      </c>
      <c r="M618" s="43" t="s">
        <v>19736</v>
      </c>
      <c r="N618" s="43"/>
      <c r="O618" s="43"/>
      <c r="P618" s="43"/>
      <c r="Q618" s="43"/>
      <c r="R618" s="43"/>
    </row>
    <row r="619" spans="1:18" x14ac:dyDescent="0.3">
      <c r="A619" s="17" t="s">
        <v>8475</v>
      </c>
      <c r="B619" s="17" t="s">
        <v>8476</v>
      </c>
      <c r="C619" s="17" t="s">
        <v>8477</v>
      </c>
      <c r="D619" s="17" t="s">
        <v>7051</v>
      </c>
      <c r="E619" s="17" t="s">
        <v>7827</v>
      </c>
      <c r="F619" s="17" t="s">
        <v>8478</v>
      </c>
      <c r="G619" s="18">
        <v>3</v>
      </c>
      <c r="H619" s="18">
        <v>4</v>
      </c>
      <c r="I619" s="19">
        <v>0.33333333333333337</v>
      </c>
      <c r="J619" s="20">
        <v>0.66666666666666674</v>
      </c>
      <c r="K619" s="21">
        <v>0</v>
      </c>
      <c r="L619" s="22">
        <v>0</v>
      </c>
      <c r="M619" s="43" t="s">
        <v>19736</v>
      </c>
      <c r="N619" s="43"/>
      <c r="O619" s="43"/>
      <c r="P619" s="43"/>
      <c r="Q619" s="43"/>
      <c r="R619" s="43"/>
    </row>
    <row r="620" spans="1:18" x14ac:dyDescent="0.3">
      <c r="A620" s="17" t="s">
        <v>8479</v>
      </c>
      <c r="B620" s="17" t="s">
        <v>8480</v>
      </c>
      <c r="C620" s="17" t="s">
        <v>8481</v>
      </c>
      <c r="D620" s="17" t="s">
        <v>6333</v>
      </c>
      <c r="E620" s="17" t="s">
        <v>6739</v>
      </c>
      <c r="F620" s="17" t="s">
        <v>8482</v>
      </c>
      <c r="G620" s="18">
        <v>3</v>
      </c>
      <c r="H620" s="18">
        <v>15</v>
      </c>
      <c r="I620" s="19">
        <v>0.33333333333333337</v>
      </c>
      <c r="J620" s="20">
        <v>0.66666666666666674</v>
      </c>
      <c r="K620" s="21">
        <v>0</v>
      </c>
      <c r="L620" s="22">
        <v>0</v>
      </c>
      <c r="M620" s="43" t="s">
        <v>19736</v>
      </c>
      <c r="N620" s="43"/>
      <c r="O620" s="43"/>
      <c r="P620" s="43"/>
      <c r="Q620" s="43"/>
      <c r="R620" s="43"/>
    </row>
    <row r="621" spans="1:18" x14ac:dyDescent="0.3">
      <c r="A621" s="17" t="s">
        <v>8483</v>
      </c>
      <c r="B621" s="17" t="s">
        <v>8484</v>
      </c>
      <c r="C621" s="17" t="s">
        <v>7948</v>
      </c>
      <c r="D621" s="17" t="s">
        <v>8485</v>
      </c>
      <c r="E621" s="17" t="s">
        <v>8486</v>
      </c>
      <c r="F621" s="17" t="s">
        <v>8483</v>
      </c>
      <c r="G621" s="18">
        <v>3</v>
      </c>
      <c r="H621" s="18">
        <v>18</v>
      </c>
      <c r="I621" s="19">
        <v>0.33333333333333337</v>
      </c>
      <c r="J621" s="20">
        <v>0.66666666666666674</v>
      </c>
      <c r="K621" s="21">
        <v>0</v>
      </c>
      <c r="L621" s="22">
        <v>0</v>
      </c>
      <c r="M621" s="43" t="s">
        <v>19736</v>
      </c>
      <c r="N621" s="43"/>
      <c r="O621" s="43"/>
      <c r="P621" s="43"/>
      <c r="Q621" s="43"/>
      <c r="R621" s="43"/>
    </row>
    <row r="622" spans="1:18" x14ac:dyDescent="0.3">
      <c r="A622" s="17" t="s">
        <v>8487</v>
      </c>
      <c r="B622" s="17" t="s">
        <v>8488</v>
      </c>
      <c r="C622" s="17" t="s">
        <v>8489</v>
      </c>
      <c r="D622" s="17" t="s">
        <v>7255</v>
      </c>
      <c r="E622" s="17" t="s">
        <v>4189</v>
      </c>
      <c r="F622" s="17" t="s">
        <v>8490</v>
      </c>
      <c r="G622" s="18">
        <v>3</v>
      </c>
      <c r="H622" s="18">
        <v>4</v>
      </c>
      <c r="I622" s="19">
        <v>0.66666666666666674</v>
      </c>
      <c r="J622" s="20">
        <v>0.33333333333333337</v>
      </c>
      <c r="K622" s="21">
        <v>0</v>
      </c>
      <c r="L622" s="22">
        <v>0</v>
      </c>
      <c r="M622" s="43" t="s">
        <v>19736</v>
      </c>
      <c r="N622" s="43"/>
      <c r="O622" s="43"/>
      <c r="P622" s="43"/>
      <c r="Q622" s="43"/>
      <c r="R622" s="43"/>
    </row>
    <row r="623" spans="1:18" x14ac:dyDescent="0.3">
      <c r="A623" s="17" t="s">
        <v>8491</v>
      </c>
      <c r="B623" s="17" t="s">
        <v>8492</v>
      </c>
      <c r="C623" s="17" t="s">
        <v>8209</v>
      </c>
      <c r="D623" s="17" t="s">
        <v>6333</v>
      </c>
      <c r="E623" s="17" t="s">
        <v>4189</v>
      </c>
      <c r="F623" s="17" t="s">
        <v>8493</v>
      </c>
      <c r="G623" s="18">
        <v>3</v>
      </c>
      <c r="H623" s="18">
        <v>5</v>
      </c>
      <c r="I623" s="19">
        <v>0.33333333333333337</v>
      </c>
      <c r="J623" s="20">
        <v>0.66666666666666674</v>
      </c>
      <c r="K623" s="21">
        <v>0</v>
      </c>
      <c r="L623" s="22">
        <v>0</v>
      </c>
      <c r="M623" s="43" t="s">
        <v>19736</v>
      </c>
      <c r="N623" s="43"/>
      <c r="O623" s="43"/>
      <c r="P623" s="43"/>
      <c r="Q623" s="43"/>
      <c r="R623" s="43"/>
    </row>
    <row r="624" spans="1:18" x14ac:dyDescent="0.3">
      <c r="A624" s="17" t="s">
        <v>5004</v>
      </c>
      <c r="B624" s="17" t="s">
        <v>8494</v>
      </c>
      <c r="C624" s="17" t="s">
        <v>6750</v>
      </c>
      <c r="D624" s="17" t="s">
        <v>6333</v>
      </c>
      <c r="E624" s="17" t="s">
        <v>3771</v>
      </c>
      <c r="F624" s="17" t="s">
        <v>8495</v>
      </c>
      <c r="G624" s="18">
        <v>3</v>
      </c>
      <c r="H624" s="18">
        <v>6</v>
      </c>
      <c r="I624" s="19">
        <v>0</v>
      </c>
      <c r="J624" s="20">
        <v>0</v>
      </c>
      <c r="K624" s="21">
        <v>0</v>
      </c>
      <c r="L624" s="22">
        <v>1</v>
      </c>
      <c r="M624" s="43" t="s">
        <v>19738</v>
      </c>
      <c r="N624" s="43"/>
      <c r="O624" s="43"/>
      <c r="P624" s="43"/>
      <c r="Q624" s="43"/>
      <c r="R624" s="43"/>
    </row>
    <row r="625" spans="1:18" x14ac:dyDescent="0.3">
      <c r="A625" s="17" t="s">
        <v>8496</v>
      </c>
      <c r="B625" s="17" t="s">
        <v>8497</v>
      </c>
      <c r="C625" s="17" t="s">
        <v>8498</v>
      </c>
      <c r="D625" s="17" t="s">
        <v>6323</v>
      </c>
      <c r="E625" s="17" t="s">
        <v>5095</v>
      </c>
      <c r="F625" s="17" t="s">
        <v>8499</v>
      </c>
      <c r="G625" s="18">
        <v>3</v>
      </c>
      <c r="H625" s="18">
        <v>3</v>
      </c>
      <c r="I625" s="19">
        <v>0</v>
      </c>
      <c r="J625" s="20">
        <v>1</v>
      </c>
      <c r="K625" s="21">
        <v>0</v>
      </c>
      <c r="L625" s="22">
        <v>0</v>
      </c>
      <c r="M625" s="43" t="s">
        <v>19736</v>
      </c>
      <c r="N625" s="43"/>
      <c r="O625" s="43"/>
      <c r="P625" s="43"/>
      <c r="Q625" s="43"/>
      <c r="R625" s="43"/>
    </row>
    <row r="626" spans="1:18" x14ac:dyDescent="0.3">
      <c r="A626" s="17" t="s">
        <v>8500</v>
      </c>
      <c r="B626" s="17" t="s">
        <v>8501</v>
      </c>
      <c r="C626" s="17" t="s">
        <v>6852</v>
      </c>
      <c r="D626" s="17" t="s">
        <v>6405</v>
      </c>
      <c r="E626" s="17" t="s">
        <v>8502</v>
      </c>
      <c r="F626" s="17" t="s">
        <v>8500</v>
      </c>
      <c r="G626" s="18">
        <v>3</v>
      </c>
      <c r="H626" s="18">
        <v>8</v>
      </c>
      <c r="I626" s="19">
        <v>0.33333333333333337</v>
      </c>
      <c r="J626" s="20">
        <v>0.66666666666666674</v>
      </c>
      <c r="K626" s="21">
        <v>0</v>
      </c>
      <c r="L626" s="22">
        <v>0</v>
      </c>
      <c r="M626" s="43" t="s">
        <v>19736</v>
      </c>
      <c r="N626" s="43"/>
      <c r="O626" s="43"/>
      <c r="P626" s="43"/>
      <c r="Q626" s="43"/>
      <c r="R626" s="43"/>
    </row>
    <row r="627" spans="1:18" x14ac:dyDescent="0.3">
      <c r="A627" s="17" t="s">
        <v>8503</v>
      </c>
      <c r="B627" s="17" t="s">
        <v>8504</v>
      </c>
      <c r="C627" s="17" t="s">
        <v>8505</v>
      </c>
      <c r="D627" s="17" t="s">
        <v>7802</v>
      </c>
      <c r="E627" s="17" t="s">
        <v>8506</v>
      </c>
      <c r="F627" s="17" t="s">
        <v>8507</v>
      </c>
      <c r="G627" s="18">
        <v>3</v>
      </c>
      <c r="H627" s="18">
        <v>3</v>
      </c>
      <c r="I627" s="19">
        <v>0</v>
      </c>
      <c r="J627" s="20">
        <v>1</v>
      </c>
      <c r="K627" s="21">
        <v>0</v>
      </c>
      <c r="L627" s="22">
        <v>0</v>
      </c>
      <c r="M627" s="43" t="s">
        <v>19737</v>
      </c>
      <c r="N627" s="43"/>
      <c r="O627" s="43"/>
      <c r="P627" s="43"/>
      <c r="Q627" s="43"/>
      <c r="R627" s="43"/>
    </row>
    <row r="628" spans="1:18" x14ac:dyDescent="0.3">
      <c r="A628" s="17" t="s">
        <v>8508</v>
      </c>
      <c r="B628" s="17" t="s">
        <v>8509</v>
      </c>
      <c r="C628" s="17" t="s">
        <v>6473</v>
      </c>
      <c r="D628" s="17" t="s">
        <v>6333</v>
      </c>
      <c r="E628" s="17" t="s">
        <v>4189</v>
      </c>
      <c r="F628" s="17" t="s">
        <v>8510</v>
      </c>
      <c r="G628" s="18">
        <v>3</v>
      </c>
      <c r="H628" s="18">
        <v>8</v>
      </c>
      <c r="I628" s="19">
        <v>0</v>
      </c>
      <c r="J628" s="20">
        <v>1</v>
      </c>
      <c r="K628" s="21">
        <v>0</v>
      </c>
      <c r="L628" s="22">
        <v>0</v>
      </c>
      <c r="M628" s="43" t="s">
        <v>19736</v>
      </c>
      <c r="N628" s="43"/>
      <c r="O628" s="43"/>
      <c r="P628" s="43"/>
      <c r="Q628" s="43"/>
      <c r="R628" s="43"/>
    </row>
    <row r="629" spans="1:18" x14ac:dyDescent="0.3">
      <c r="A629" s="17" t="s">
        <v>8511</v>
      </c>
      <c r="B629" s="17" t="s">
        <v>8512</v>
      </c>
      <c r="C629" s="17" t="s">
        <v>6710</v>
      </c>
      <c r="D629" s="17" t="s">
        <v>7487</v>
      </c>
      <c r="E629" s="17" t="s">
        <v>6619</v>
      </c>
      <c r="F629" s="17" t="s">
        <v>8513</v>
      </c>
      <c r="G629" s="18">
        <v>3</v>
      </c>
      <c r="H629" s="18">
        <v>5</v>
      </c>
      <c r="I629" s="19">
        <v>0.33333333333333337</v>
      </c>
      <c r="J629" s="20">
        <v>0.66666666666666674</v>
      </c>
      <c r="K629" s="21">
        <v>0</v>
      </c>
      <c r="L629" s="22">
        <v>0</v>
      </c>
      <c r="M629" s="43" t="s">
        <v>19736</v>
      </c>
      <c r="N629" s="43"/>
      <c r="O629" s="43"/>
      <c r="P629" s="43"/>
      <c r="Q629" s="43"/>
      <c r="R629" s="43"/>
    </row>
    <row r="630" spans="1:18" x14ac:dyDescent="0.3">
      <c r="A630" s="17" t="s">
        <v>8514</v>
      </c>
      <c r="B630" s="17" t="s">
        <v>8515</v>
      </c>
      <c r="C630" s="17" t="s">
        <v>6332</v>
      </c>
      <c r="D630" s="17" t="s">
        <v>6449</v>
      </c>
      <c r="E630" s="17" t="s">
        <v>6450</v>
      </c>
      <c r="F630" s="17" t="s">
        <v>8514</v>
      </c>
      <c r="G630" s="18">
        <v>3</v>
      </c>
      <c r="H630" s="18">
        <v>8</v>
      </c>
      <c r="I630" s="19">
        <v>0</v>
      </c>
      <c r="J630" s="20">
        <v>1</v>
      </c>
      <c r="K630" s="21">
        <v>0</v>
      </c>
      <c r="L630" s="22">
        <v>0</v>
      </c>
      <c r="M630" s="43" t="s">
        <v>19737</v>
      </c>
      <c r="N630" s="43"/>
      <c r="O630" s="43"/>
      <c r="P630" s="43"/>
      <c r="Q630" s="43"/>
      <c r="R630" s="43"/>
    </row>
    <row r="631" spans="1:18" x14ac:dyDescent="0.3">
      <c r="A631" s="17" t="s">
        <v>8516</v>
      </c>
      <c r="B631" s="17" t="s">
        <v>8517</v>
      </c>
      <c r="C631" s="17" t="s">
        <v>6884</v>
      </c>
      <c r="D631" s="17" t="s">
        <v>6333</v>
      </c>
      <c r="E631" s="17" t="s">
        <v>6376</v>
      </c>
      <c r="F631" s="17" t="s">
        <v>8518</v>
      </c>
      <c r="G631" s="18">
        <v>3</v>
      </c>
      <c r="H631" s="18">
        <v>14</v>
      </c>
      <c r="I631" s="19">
        <v>0</v>
      </c>
      <c r="J631" s="20">
        <v>1</v>
      </c>
      <c r="K631" s="21">
        <v>0</v>
      </c>
      <c r="L631" s="22">
        <v>0</v>
      </c>
      <c r="M631" s="43" t="s">
        <v>19736</v>
      </c>
      <c r="N631" s="43"/>
      <c r="O631" s="43"/>
      <c r="P631" s="43"/>
      <c r="Q631" s="43"/>
      <c r="R631" s="43"/>
    </row>
    <row r="632" spans="1:18" x14ac:dyDescent="0.3">
      <c r="A632" s="17" t="s">
        <v>8519</v>
      </c>
      <c r="B632" s="17" t="s">
        <v>8520</v>
      </c>
      <c r="C632" s="17" t="s">
        <v>8521</v>
      </c>
      <c r="D632" s="17" t="s">
        <v>6333</v>
      </c>
      <c r="E632" s="17" t="s">
        <v>3751</v>
      </c>
      <c r="F632" s="17" t="s">
        <v>8522</v>
      </c>
      <c r="G632" s="18">
        <v>3</v>
      </c>
      <c r="H632" s="18">
        <v>5</v>
      </c>
      <c r="I632" s="19">
        <v>0.33333333333333337</v>
      </c>
      <c r="J632" s="20">
        <v>0.66666666666666674</v>
      </c>
      <c r="K632" s="21">
        <v>0</v>
      </c>
      <c r="L632" s="22">
        <v>0</v>
      </c>
      <c r="M632" s="43" t="s">
        <v>19736</v>
      </c>
      <c r="N632" s="43"/>
      <c r="O632" s="43"/>
      <c r="P632" s="43"/>
      <c r="Q632" s="43"/>
      <c r="R632" s="43"/>
    </row>
    <row r="633" spans="1:18" x14ac:dyDescent="0.3">
      <c r="A633" s="17" t="s">
        <v>8523</v>
      </c>
      <c r="B633" s="17" t="s">
        <v>8524</v>
      </c>
      <c r="C633" s="17" t="s">
        <v>8525</v>
      </c>
      <c r="D633" s="17" t="s">
        <v>6318</v>
      </c>
      <c r="E633" s="17" t="s">
        <v>8526</v>
      </c>
      <c r="F633" s="17" t="s">
        <v>8527</v>
      </c>
      <c r="G633" s="18">
        <v>3</v>
      </c>
      <c r="H633" s="18">
        <v>5</v>
      </c>
      <c r="I633" s="19">
        <v>0.66666666666666674</v>
      </c>
      <c r="J633" s="20">
        <v>0.33333333333333337</v>
      </c>
      <c r="K633" s="21">
        <v>0</v>
      </c>
      <c r="L633" s="22">
        <v>0</v>
      </c>
      <c r="M633" s="43" t="s">
        <v>19736</v>
      </c>
      <c r="N633" s="43"/>
      <c r="O633" s="43"/>
      <c r="P633" s="43"/>
      <c r="Q633" s="43"/>
      <c r="R633" s="43"/>
    </row>
    <row r="634" spans="1:18" x14ac:dyDescent="0.3">
      <c r="A634" s="17" t="s">
        <v>8528</v>
      </c>
      <c r="B634" s="17" t="s">
        <v>8529</v>
      </c>
      <c r="C634" s="17" t="s">
        <v>7305</v>
      </c>
      <c r="D634" s="17" t="s">
        <v>6333</v>
      </c>
      <c r="E634" s="17" t="s">
        <v>4267</v>
      </c>
      <c r="F634" s="17" t="s">
        <v>8530</v>
      </c>
      <c r="G634" s="18">
        <v>3</v>
      </c>
      <c r="H634" s="18">
        <v>8</v>
      </c>
      <c r="I634" s="19">
        <v>0</v>
      </c>
      <c r="J634" s="20">
        <v>1</v>
      </c>
      <c r="K634" s="21">
        <v>0</v>
      </c>
      <c r="L634" s="22">
        <v>0</v>
      </c>
      <c r="M634" s="43" t="s">
        <v>19737</v>
      </c>
      <c r="N634" s="43"/>
      <c r="O634" s="43"/>
      <c r="P634" s="43"/>
      <c r="Q634" s="43"/>
      <c r="R634" s="43"/>
    </row>
    <row r="635" spans="1:18" x14ac:dyDescent="0.3">
      <c r="A635" s="17" t="s">
        <v>8531</v>
      </c>
      <c r="B635" s="17" t="s">
        <v>8532</v>
      </c>
      <c r="C635" s="17" t="s">
        <v>8533</v>
      </c>
      <c r="D635" s="17" t="s">
        <v>8534</v>
      </c>
      <c r="E635" s="17" t="s">
        <v>3745</v>
      </c>
      <c r="F635" s="17" t="s">
        <v>8535</v>
      </c>
      <c r="G635" s="18">
        <v>3</v>
      </c>
      <c r="H635" s="18">
        <v>6</v>
      </c>
      <c r="I635" s="19">
        <v>1</v>
      </c>
      <c r="J635" s="20">
        <v>0</v>
      </c>
      <c r="K635" s="21">
        <v>0</v>
      </c>
      <c r="L635" s="22">
        <v>0</v>
      </c>
      <c r="M635" s="43" t="s">
        <v>19736</v>
      </c>
      <c r="N635" s="43"/>
      <c r="O635" s="43"/>
      <c r="P635" s="43"/>
      <c r="Q635" s="43"/>
      <c r="R635" s="43"/>
    </row>
    <row r="636" spans="1:18" x14ac:dyDescent="0.3">
      <c r="A636" s="17" t="s">
        <v>3953</v>
      </c>
      <c r="B636" s="17" t="s">
        <v>7695</v>
      </c>
      <c r="C636" s="17" t="s">
        <v>8536</v>
      </c>
      <c r="D636" s="17" t="s">
        <v>6400</v>
      </c>
      <c r="E636" s="17" t="s">
        <v>3811</v>
      </c>
      <c r="F636" s="17" t="s">
        <v>8537</v>
      </c>
      <c r="G636" s="18">
        <v>3</v>
      </c>
      <c r="H636" s="18">
        <v>7</v>
      </c>
      <c r="I636" s="19">
        <v>0</v>
      </c>
      <c r="J636" s="20">
        <v>0</v>
      </c>
      <c r="K636" s="21">
        <v>1</v>
      </c>
      <c r="L636" s="22">
        <v>0</v>
      </c>
      <c r="M636" s="43" t="s">
        <v>19738</v>
      </c>
      <c r="N636" s="43"/>
      <c r="O636" s="43"/>
      <c r="P636" s="43"/>
      <c r="Q636" s="43"/>
      <c r="R636" s="43"/>
    </row>
    <row r="637" spans="1:18" x14ac:dyDescent="0.3">
      <c r="A637" s="17" t="s">
        <v>5859</v>
      </c>
      <c r="B637" s="17" t="s">
        <v>8538</v>
      </c>
      <c r="C637" s="17" t="s">
        <v>6332</v>
      </c>
      <c r="D637" s="17" t="s">
        <v>6333</v>
      </c>
      <c r="E637" s="17" t="s">
        <v>4444</v>
      </c>
      <c r="F637" s="17" t="s">
        <v>8539</v>
      </c>
      <c r="G637" s="18">
        <v>3</v>
      </c>
      <c r="H637" s="18">
        <v>3</v>
      </c>
      <c r="I637" s="19">
        <v>0</v>
      </c>
      <c r="J637" s="20">
        <v>0</v>
      </c>
      <c r="K637" s="21">
        <v>0</v>
      </c>
      <c r="L637" s="22">
        <v>1</v>
      </c>
      <c r="M637" s="43" t="s">
        <v>19735</v>
      </c>
      <c r="N637" s="43"/>
      <c r="O637" s="43"/>
      <c r="P637" s="43"/>
      <c r="Q637" s="43"/>
      <c r="R637" s="43"/>
    </row>
    <row r="638" spans="1:18" x14ac:dyDescent="0.3">
      <c r="A638" s="17" t="s">
        <v>8540</v>
      </c>
      <c r="B638" s="17" t="s">
        <v>8541</v>
      </c>
      <c r="C638" s="17" t="s">
        <v>8542</v>
      </c>
      <c r="D638" s="17" t="s">
        <v>7635</v>
      </c>
      <c r="E638" s="17" t="s">
        <v>4695</v>
      </c>
      <c r="F638" s="17" t="s">
        <v>8543</v>
      </c>
      <c r="G638" s="18">
        <v>3</v>
      </c>
      <c r="H638" s="18">
        <v>5</v>
      </c>
      <c r="I638" s="19">
        <v>0</v>
      </c>
      <c r="J638" s="20">
        <v>1</v>
      </c>
      <c r="K638" s="21">
        <v>0</v>
      </c>
      <c r="L638" s="22">
        <v>0</v>
      </c>
      <c r="M638" s="43" t="s">
        <v>19736</v>
      </c>
      <c r="N638" s="43"/>
      <c r="O638" s="43"/>
      <c r="P638" s="43"/>
      <c r="Q638" s="43"/>
      <c r="R638" s="43"/>
    </row>
    <row r="639" spans="1:18" x14ac:dyDescent="0.3">
      <c r="A639" s="17" t="s">
        <v>8544</v>
      </c>
      <c r="B639" s="17" t="s">
        <v>8545</v>
      </c>
      <c r="C639" s="17" t="s">
        <v>8546</v>
      </c>
      <c r="D639" s="17" t="s">
        <v>6400</v>
      </c>
      <c r="E639" s="17" t="s">
        <v>6450</v>
      </c>
      <c r="F639" s="17" t="s">
        <v>8544</v>
      </c>
      <c r="G639" s="18">
        <v>3</v>
      </c>
      <c r="H639" s="18">
        <v>7</v>
      </c>
      <c r="I639" s="19">
        <v>0.66666666666666674</v>
      </c>
      <c r="J639" s="20">
        <v>0.33333333333333337</v>
      </c>
      <c r="K639" s="21">
        <v>0</v>
      </c>
      <c r="L639" s="22">
        <v>0</v>
      </c>
      <c r="M639" s="43" t="s">
        <v>19736</v>
      </c>
      <c r="N639" s="43"/>
      <c r="O639" s="43"/>
      <c r="P639" s="43"/>
      <c r="Q639" s="43"/>
      <c r="R639" s="43"/>
    </row>
    <row r="640" spans="1:18" x14ac:dyDescent="0.3">
      <c r="A640" s="17" t="s">
        <v>8547</v>
      </c>
      <c r="B640" s="17" t="s">
        <v>8548</v>
      </c>
      <c r="C640" s="17" t="s">
        <v>7814</v>
      </c>
      <c r="D640" s="17" t="s">
        <v>6333</v>
      </c>
      <c r="E640" s="17" t="s">
        <v>4267</v>
      </c>
      <c r="F640" s="17" t="s">
        <v>8549</v>
      </c>
      <c r="G640" s="18">
        <v>3</v>
      </c>
      <c r="H640" s="18">
        <v>7</v>
      </c>
      <c r="I640" s="19">
        <v>0.66666666666666674</v>
      </c>
      <c r="J640" s="20">
        <v>0.33333333333333337</v>
      </c>
      <c r="K640" s="21">
        <v>0</v>
      </c>
      <c r="L640" s="22">
        <v>0</v>
      </c>
      <c r="M640" s="43" t="s">
        <v>19736</v>
      </c>
      <c r="N640" s="43"/>
      <c r="O640" s="43"/>
      <c r="P640" s="43"/>
      <c r="Q640" s="43"/>
      <c r="R640" s="43"/>
    </row>
    <row r="641" spans="1:18" x14ac:dyDescent="0.3">
      <c r="A641" s="17" t="s">
        <v>8550</v>
      </c>
      <c r="B641" s="17" t="s">
        <v>7801</v>
      </c>
      <c r="C641" s="17" t="s">
        <v>7948</v>
      </c>
      <c r="D641" s="17" t="s">
        <v>8551</v>
      </c>
      <c r="E641" s="17" t="s">
        <v>7056</v>
      </c>
      <c r="F641" s="17" t="s">
        <v>8552</v>
      </c>
      <c r="G641" s="18">
        <v>3</v>
      </c>
      <c r="H641" s="18">
        <v>14</v>
      </c>
      <c r="I641" s="19">
        <v>0.33333333333333337</v>
      </c>
      <c r="J641" s="20">
        <v>0.66666666666666674</v>
      </c>
      <c r="K641" s="21">
        <v>0</v>
      </c>
      <c r="L641" s="22">
        <v>0</v>
      </c>
      <c r="M641" s="43" t="s">
        <v>19736</v>
      </c>
      <c r="N641" s="43"/>
      <c r="O641" s="43"/>
      <c r="P641" s="43"/>
      <c r="Q641" s="43"/>
      <c r="R641" s="43"/>
    </row>
    <row r="642" spans="1:18" x14ac:dyDescent="0.3">
      <c r="A642" s="17" t="s">
        <v>8553</v>
      </c>
      <c r="B642" s="17" t="s">
        <v>8554</v>
      </c>
      <c r="C642" s="17" t="s">
        <v>6332</v>
      </c>
      <c r="D642" s="17" t="s">
        <v>6333</v>
      </c>
      <c r="E642" s="17" t="s">
        <v>3748</v>
      </c>
      <c r="F642" s="17" t="s">
        <v>8555</v>
      </c>
      <c r="G642" s="18">
        <v>3</v>
      </c>
      <c r="H642" s="18">
        <v>11</v>
      </c>
      <c r="I642" s="19">
        <v>0</v>
      </c>
      <c r="J642" s="20">
        <v>1</v>
      </c>
      <c r="K642" s="21">
        <v>0</v>
      </c>
      <c r="L642" s="22">
        <v>0</v>
      </c>
      <c r="M642" s="43" t="s">
        <v>19737</v>
      </c>
      <c r="N642" s="43"/>
      <c r="O642" s="43"/>
      <c r="P642" s="43"/>
      <c r="Q642" s="43"/>
      <c r="R642" s="43"/>
    </row>
    <row r="643" spans="1:18" x14ac:dyDescent="0.3">
      <c r="A643" s="17" t="s">
        <v>8556</v>
      </c>
      <c r="B643" s="17" t="s">
        <v>8557</v>
      </c>
      <c r="C643" s="17" t="s">
        <v>8558</v>
      </c>
      <c r="D643" s="17" t="s">
        <v>6333</v>
      </c>
      <c r="E643" s="17" t="s">
        <v>6319</v>
      </c>
      <c r="F643" s="17" t="s">
        <v>8556</v>
      </c>
      <c r="G643" s="18">
        <v>3</v>
      </c>
      <c r="H643" s="18">
        <v>4</v>
      </c>
      <c r="I643" s="19">
        <v>0</v>
      </c>
      <c r="J643" s="20">
        <v>1</v>
      </c>
      <c r="K643" s="21">
        <v>0</v>
      </c>
      <c r="L643" s="22">
        <v>0</v>
      </c>
      <c r="M643" s="43" t="s">
        <v>19736</v>
      </c>
      <c r="N643" s="43"/>
      <c r="O643" s="43"/>
      <c r="P643" s="43"/>
      <c r="Q643" s="43"/>
      <c r="R643" s="43"/>
    </row>
    <row r="644" spans="1:18" x14ac:dyDescent="0.3">
      <c r="A644" s="17" t="s">
        <v>8559</v>
      </c>
      <c r="B644" s="17" t="s">
        <v>8560</v>
      </c>
      <c r="C644" s="17" t="s">
        <v>8561</v>
      </c>
      <c r="D644" s="17" t="s">
        <v>7870</v>
      </c>
      <c r="E644" s="17" t="s">
        <v>6354</v>
      </c>
      <c r="F644" s="17" t="s">
        <v>8562</v>
      </c>
      <c r="G644" s="18">
        <v>3</v>
      </c>
      <c r="H644" s="18">
        <v>3</v>
      </c>
      <c r="I644" s="19">
        <v>0</v>
      </c>
      <c r="J644" s="20">
        <v>1</v>
      </c>
      <c r="K644" s="21">
        <v>0</v>
      </c>
      <c r="L644" s="22">
        <v>0</v>
      </c>
      <c r="M644" s="43" t="s">
        <v>19736</v>
      </c>
      <c r="N644" s="43"/>
      <c r="O644" s="43"/>
      <c r="P644" s="43"/>
      <c r="Q644" s="43"/>
      <c r="R644" s="43"/>
    </row>
    <row r="645" spans="1:18" x14ac:dyDescent="0.3">
      <c r="A645" s="17" t="s">
        <v>8563</v>
      </c>
      <c r="B645" s="17" t="s">
        <v>7182</v>
      </c>
      <c r="C645" s="17" t="s">
        <v>8564</v>
      </c>
      <c r="D645" s="17" t="s">
        <v>6895</v>
      </c>
      <c r="E645" s="17" t="s">
        <v>6450</v>
      </c>
      <c r="F645" s="17" t="s">
        <v>8563</v>
      </c>
      <c r="G645" s="18">
        <v>3</v>
      </c>
      <c r="H645" s="18">
        <v>6</v>
      </c>
      <c r="I645" s="19">
        <v>0</v>
      </c>
      <c r="J645" s="20">
        <v>1</v>
      </c>
      <c r="K645" s="21">
        <v>0</v>
      </c>
      <c r="L645" s="22">
        <v>0</v>
      </c>
      <c r="M645" s="43" t="s">
        <v>19736</v>
      </c>
      <c r="N645" s="43"/>
      <c r="O645" s="43"/>
      <c r="P645" s="43"/>
      <c r="Q645" s="43"/>
      <c r="R645" s="43"/>
    </row>
    <row r="646" spans="1:18" x14ac:dyDescent="0.3">
      <c r="A646" s="17" t="s">
        <v>8565</v>
      </c>
      <c r="B646" s="17" t="s">
        <v>8566</v>
      </c>
      <c r="C646" s="17" t="s">
        <v>8567</v>
      </c>
      <c r="D646" s="17" t="s">
        <v>6400</v>
      </c>
      <c r="E646" s="17" t="s">
        <v>4361</v>
      </c>
      <c r="F646" s="17" t="s">
        <v>8568</v>
      </c>
      <c r="G646" s="18">
        <v>3</v>
      </c>
      <c r="H646" s="18">
        <v>4</v>
      </c>
      <c r="I646" s="19">
        <v>0.66666666666666674</v>
      </c>
      <c r="J646" s="20">
        <v>0.33333333333333337</v>
      </c>
      <c r="K646" s="21">
        <v>0</v>
      </c>
      <c r="L646" s="22">
        <v>0</v>
      </c>
      <c r="M646" s="43" t="s">
        <v>19736</v>
      </c>
      <c r="N646" s="43"/>
      <c r="O646" s="43"/>
      <c r="P646" s="43"/>
      <c r="Q646" s="43"/>
      <c r="R646" s="43"/>
    </row>
    <row r="647" spans="1:18" x14ac:dyDescent="0.3">
      <c r="A647" s="17" t="s">
        <v>8569</v>
      </c>
      <c r="B647" s="17" t="s">
        <v>7182</v>
      </c>
      <c r="C647" s="17" t="s">
        <v>8570</v>
      </c>
      <c r="D647" s="17" t="s">
        <v>6895</v>
      </c>
      <c r="E647" s="17" t="s">
        <v>6450</v>
      </c>
      <c r="F647" s="17" t="s">
        <v>8569</v>
      </c>
      <c r="G647" s="18">
        <v>3</v>
      </c>
      <c r="H647" s="18">
        <v>5</v>
      </c>
      <c r="I647" s="19">
        <v>0</v>
      </c>
      <c r="J647" s="20">
        <v>1</v>
      </c>
      <c r="K647" s="21">
        <v>0</v>
      </c>
      <c r="L647" s="22">
        <v>0</v>
      </c>
      <c r="M647" s="43" t="s">
        <v>19736</v>
      </c>
      <c r="N647" s="43"/>
      <c r="O647" s="43"/>
      <c r="P647" s="43"/>
      <c r="Q647" s="43"/>
      <c r="R647" s="43"/>
    </row>
    <row r="648" spans="1:18" x14ac:dyDescent="0.3">
      <c r="A648" s="17" t="s">
        <v>8571</v>
      </c>
      <c r="B648" s="17" t="s">
        <v>8572</v>
      </c>
      <c r="C648" s="17" t="s">
        <v>6332</v>
      </c>
      <c r="D648" s="17" t="s">
        <v>6400</v>
      </c>
      <c r="E648" s="17" t="s">
        <v>6450</v>
      </c>
      <c r="F648" s="17" t="s">
        <v>8571</v>
      </c>
      <c r="G648" s="18">
        <v>3</v>
      </c>
      <c r="H648" s="18">
        <v>4</v>
      </c>
      <c r="I648" s="19">
        <v>0</v>
      </c>
      <c r="J648" s="20">
        <v>1</v>
      </c>
      <c r="K648" s="21">
        <v>0</v>
      </c>
      <c r="L648" s="22">
        <v>0</v>
      </c>
      <c r="M648" s="43" t="s">
        <v>19737</v>
      </c>
      <c r="N648" s="43"/>
      <c r="O648" s="43"/>
      <c r="P648" s="43"/>
      <c r="Q648" s="43"/>
      <c r="R648" s="43"/>
    </row>
    <row r="649" spans="1:18" x14ac:dyDescent="0.3">
      <c r="A649" s="17" t="s">
        <v>8573</v>
      </c>
      <c r="B649" s="17" t="s">
        <v>8574</v>
      </c>
      <c r="C649" s="17" t="s">
        <v>7419</v>
      </c>
      <c r="D649" s="17" t="s">
        <v>6333</v>
      </c>
      <c r="E649" s="17" t="s">
        <v>6739</v>
      </c>
      <c r="F649" s="17" t="s">
        <v>8575</v>
      </c>
      <c r="G649" s="18">
        <v>3</v>
      </c>
      <c r="H649" s="18">
        <v>9</v>
      </c>
      <c r="I649" s="19">
        <v>0</v>
      </c>
      <c r="J649" s="20">
        <v>1</v>
      </c>
      <c r="K649" s="21">
        <v>0</v>
      </c>
      <c r="L649" s="22">
        <v>0</v>
      </c>
      <c r="M649" s="43" t="s">
        <v>19736</v>
      </c>
      <c r="N649" s="43"/>
      <c r="O649" s="43"/>
      <c r="P649" s="43"/>
      <c r="Q649" s="43"/>
      <c r="R649" s="43"/>
    </row>
    <row r="650" spans="1:18" x14ac:dyDescent="0.3">
      <c r="A650" s="17" t="s">
        <v>8576</v>
      </c>
      <c r="B650" s="17" t="s">
        <v>8577</v>
      </c>
      <c r="C650" s="17" t="s">
        <v>8578</v>
      </c>
      <c r="D650" s="17" t="s">
        <v>8579</v>
      </c>
      <c r="E650" s="17" t="s">
        <v>6939</v>
      </c>
      <c r="F650" s="17" t="s">
        <v>8580</v>
      </c>
      <c r="G650" s="18">
        <v>3</v>
      </c>
      <c r="H650" s="18">
        <v>4</v>
      </c>
      <c r="I650" s="19">
        <v>0</v>
      </c>
      <c r="J650" s="20">
        <v>1</v>
      </c>
      <c r="K650" s="21">
        <v>0</v>
      </c>
      <c r="L650" s="22">
        <v>0</v>
      </c>
      <c r="M650" s="43" t="s">
        <v>19736</v>
      </c>
      <c r="N650" s="43"/>
      <c r="O650" s="43"/>
      <c r="P650" s="43"/>
      <c r="Q650" s="43"/>
      <c r="R650" s="43"/>
    </row>
    <row r="651" spans="1:18" x14ac:dyDescent="0.3">
      <c r="A651" s="17" t="s">
        <v>8581</v>
      </c>
      <c r="B651" s="17" t="s">
        <v>8582</v>
      </c>
      <c r="C651" s="17" t="s">
        <v>6332</v>
      </c>
      <c r="D651" s="17" t="s">
        <v>6375</v>
      </c>
      <c r="E651" s="17" t="s">
        <v>6376</v>
      </c>
      <c r="F651" s="17" t="s">
        <v>8583</v>
      </c>
      <c r="G651" s="18">
        <v>3</v>
      </c>
      <c r="H651" s="18">
        <v>6</v>
      </c>
      <c r="I651" s="19">
        <v>0.33333333333333337</v>
      </c>
      <c r="J651" s="20">
        <v>0.66666666666666674</v>
      </c>
      <c r="K651" s="21">
        <v>0</v>
      </c>
      <c r="L651" s="22">
        <v>0</v>
      </c>
      <c r="M651" s="43" t="s">
        <v>19736</v>
      </c>
      <c r="N651" s="43"/>
      <c r="O651" s="43"/>
      <c r="P651" s="43"/>
      <c r="Q651" s="43"/>
      <c r="R651" s="43"/>
    </row>
    <row r="652" spans="1:18" x14ac:dyDescent="0.3">
      <c r="A652" s="17" t="s">
        <v>8584</v>
      </c>
      <c r="B652" s="17" t="s">
        <v>8585</v>
      </c>
      <c r="C652" s="17" t="s">
        <v>8586</v>
      </c>
      <c r="D652" s="17" t="s">
        <v>8579</v>
      </c>
      <c r="E652" s="17" t="s">
        <v>8587</v>
      </c>
      <c r="F652" s="17" t="s">
        <v>8588</v>
      </c>
      <c r="G652" s="18">
        <v>3</v>
      </c>
      <c r="H652" s="18">
        <v>13</v>
      </c>
      <c r="I652" s="19">
        <v>0</v>
      </c>
      <c r="J652" s="20">
        <v>1</v>
      </c>
      <c r="K652" s="21">
        <v>0</v>
      </c>
      <c r="L652" s="22">
        <v>0</v>
      </c>
      <c r="M652" s="43" t="s">
        <v>19734</v>
      </c>
      <c r="N652" s="43"/>
      <c r="O652" s="43"/>
      <c r="P652" s="43"/>
      <c r="Q652" s="43"/>
      <c r="R652" s="43"/>
    </row>
    <row r="653" spans="1:18" x14ac:dyDescent="0.3">
      <c r="A653" s="17" t="s">
        <v>8589</v>
      </c>
      <c r="B653" s="17" t="s">
        <v>8590</v>
      </c>
      <c r="C653" s="17" t="s">
        <v>6328</v>
      </c>
      <c r="D653" s="17" t="s">
        <v>6416</v>
      </c>
      <c r="E653" s="17" t="s">
        <v>4285</v>
      </c>
      <c r="F653" s="17" t="s">
        <v>8591</v>
      </c>
      <c r="G653" s="18">
        <v>3</v>
      </c>
      <c r="H653" s="18">
        <v>18</v>
      </c>
      <c r="I653" s="19">
        <v>0.33333333333333337</v>
      </c>
      <c r="J653" s="20">
        <v>0.66666666666666674</v>
      </c>
      <c r="K653" s="21">
        <v>0</v>
      </c>
      <c r="L653" s="22">
        <v>0</v>
      </c>
      <c r="M653" s="43" t="s">
        <v>19736</v>
      </c>
      <c r="N653" s="43"/>
      <c r="O653" s="43"/>
      <c r="P653" s="43"/>
      <c r="Q653" s="43"/>
      <c r="R653" s="43"/>
    </row>
    <row r="654" spans="1:18" x14ac:dyDescent="0.3">
      <c r="A654" s="17" t="s">
        <v>8592</v>
      </c>
      <c r="B654" s="17" t="s">
        <v>8593</v>
      </c>
      <c r="C654" s="17" t="s">
        <v>6688</v>
      </c>
      <c r="D654" s="17" t="s">
        <v>6416</v>
      </c>
      <c r="E654" s="17" t="s">
        <v>6771</v>
      </c>
      <c r="F654" s="17" t="s">
        <v>8594</v>
      </c>
      <c r="G654" s="18">
        <v>3</v>
      </c>
      <c r="H654" s="18">
        <v>3</v>
      </c>
      <c r="I654" s="19">
        <v>0.33333333333333337</v>
      </c>
      <c r="J654" s="20">
        <v>0.66666666666666674</v>
      </c>
      <c r="K654" s="21">
        <v>0</v>
      </c>
      <c r="L654" s="22">
        <v>0</v>
      </c>
      <c r="M654" s="43" t="s">
        <v>19736</v>
      </c>
      <c r="N654" s="43"/>
      <c r="O654" s="43"/>
      <c r="P654" s="43"/>
      <c r="Q654" s="43"/>
      <c r="R654" s="43"/>
    </row>
    <row r="655" spans="1:18" x14ac:dyDescent="0.3">
      <c r="A655" s="17" t="s">
        <v>8595</v>
      </c>
      <c r="B655" s="17" t="s">
        <v>8596</v>
      </c>
      <c r="C655" s="17" t="s">
        <v>8597</v>
      </c>
      <c r="D655" s="17" t="s">
        <v>6333</v>
      </c>
      <c r="E655" s="17" t="s">
        <v>6739</v>
      </c>
      <c r="F655" s="17" t="s">
        <v>8598</v>
      </c>
      <c r="G655" s="18">
        <v>3</v>
      </c>
      <c r="H655" s="18">
        <v>6</v>
      </c>
      <c r="I655" s="19">
        <v>0</v>
      </c>
      <c r="J655" s="20">
        <v>1</v>
      </c>
      <c r="K655" s="21">
        <v>0</v>
      </c>
      <c r="L655" s="22">
        <v>0</v>
      </c>
      <c r="M655" s="43" t="s">
        <v>19736</v>
      </c>
      <c r="N655" s="43"/>
      <c r="O655" s="43"/>
      <c r="P655" s="43"/>
      <c r="Q655" s="43"/>
      <c r="R655" s="43"/>
    </row>
    <row r="656" spans="1:18" x14ac:dyDescent="0.3">
      <c r="A656" s="17" t="s">
        <v>8599</v>
      </c>
      <c r="B656" s="17" t="s">
        <v>7422</v>
      </c>
      <c r="C656" s="17" t="s">
        <v>7235</v>
      </c>
      <c r="D656" s="17" t="s">
        <v>6375</v>
      </c>
      <c r="E656" s="17" t="s">
        <v>4285</v>
      </c>
      <c r="F656" s="17" t="s">
        <v>8600</v>
      </c>
      <c r="G656" s="18">
        <v>3</v>
      </c>
      <c r="H656" s="18">
        <v>5</v>
      </c>
      <c r="I656" s="19">
        <v>0</v>
      </c>
      <c r="J656" s="20">
        <v>1</v>
      </c>
      <c r="K656" s="21">
        <v>0</v>
      </c>
      <c r="L656" s="22">
        <v>0</v>
      </c>
      <c r="M656" s="43" t="s">
        <v>19736</v>
      </c>
      <c r="N656" s="43"/>
      <c r="O656" s="43"/>
      <c r="P656" s="43"/>
      <c r="Q656" s="43"/>
      <c r="R656" s="43"/>
    </row>
    <row r="657" spans="1:18" x14ac:dyDescent="0.3">
      <c r="A657" s="17" t="s">
        <v>8601</v>
      </c>
      <c r="B657" s="17" t="s">
        <v>8602</v>
      </c>
      <c r="C657" s="17" t="s">
        <v>6332</v>
      </c>
      <c r="D657" s="17" t="s">
        <v>6449</v>
      </c>
      <c r="E657" s="17" t="s">
        <v>6450</v>
      </c>
      <c r="F657" s="17" t="s">
        <v>8601</v>
      </c>
      <c r="G657" s="18">
        <v>3</v>
      </c>
      <c r="H657" s="18">
        <v>19</v>
      </c>
      <c r="I657" s="19">
        <v>0.33333333333333337</v>
      </c>
      <c r="J657" s="20">
        <v>0.66666666666666674</v>
      </c>
      <c r="K657" s="21">
        <v>0</v>
      </c>
      <c r="L657" s="22">
        <v>0</v>
      </c>
      <c r="M657" s="43" t="s">
        <v>19736</v>
      </c>
      <c r="N657" s="43"/>
      <c r="O657" s="43"/>
      <c r="P657" s="43"/>
      <c r="Q657" s="43"/>
      <c r="R657" s="43"/>
    </row>
    <row r="658" spans="1:18" x14ac:dyDescent="0.3">
      <c r="A658" s="17" t="s">
        <v>8603</v>
      </c>
      <c r="B658" s="17" t="s">
        <v>7801</v>
      </c>
      <c r="C658" s="17" t="s">
        <v>6729</v>
      </c>
      <c r="D658" s="17" t="s">
        <v>7802</v>
      </c>
      <c r="E658" s="17" t="s">
        <v>7056</v>
      </c>
      <c r="F658" s="17" t="s">
        <v>8604</v>
      </c>
      <c r="G658" s="18">
        <v>3</v>
      </c>
      <c r="H658" s="18">
        <v>13</v>
      </c>
      <c r="I658" s="19">
        <v>0</v>
      </c>
      <c r="J658" s="20">
        <v>1</v>
      </c>
      <c r="K658" s="21">
        <v>0</v>
      </c>
      <c r="L658" s="22">
        <v>0</v>
      </c>
      <c r="M658" s="43" t="s">
        <v>19736</v>
      </c>
      <c r="N658" s="43"/>
      <c r="O658" s="43"/>
      <c r="P658" s="43"/>
      <c r="Q658" s="43"/>
      <c r="R658" s="43"/>
    </row>
    <row r="659" spans="1:18" x14ac:dyDescent="0.3">
      <c r="A659" s="17" t="s">
        <v>8605</v>
      </c>
      <c r="B659" s="17" t="s">
        <v>8606</v>
      </c>
      <c r="C659" s="17" t="s">
        <v>7419</v>
      </c>
      <c r="D659" s="17" t="s">
        <v>6333</v>
      </c>
      <c r="E659" s="17" t="s">
        <v>6739</v>
      </c>
      <c r="F659" s="17" t="s">
        <v>8607</v>
      </c>
      <c r="G659" s="18">
        <v>3</v>
      </c>
      <c r="H659" s="18">
        <v>10</v>
      </c>
      <c r="I659" s="19">
        <v>0</v>
      </c>
      <c r="J659" s="20">
        <v>1</v>
      </c>
      <c r="K659" s="21">
        <v>0</v>
      </c>
      <c r="L659" s="22">
        <v>0</v>
      </c>
      <c r="M659" s="43" t="s">
        <v>19736</v>
      </c>
      <c r="N659" s="43"/>
      <c r="O659" s="43"/>
      <c r="P659" s="43"/>
      <c r="Q659" s="43"/>
      <c r="R659" s="43"/>
    </row>
    <row r="660" spans="1:18" x14ac:dyDescent="0.3">
      <c r="A660" s="17" t="s">
        <v>8608</v>
      </c>
      <c r="B660" s="17" t="s">
        <v>8609</v>
      </c>
      <c r="C660" s="17" t="s">
        <v>6332</v>
      </c>
      <c r="D660" s="17" t="s">
        <v>6333</v>
      </c>
      <c r="E660" s="17" t="s">
        <v>8174</v>
      </c>
      <c r="F660" s="17" t="s">
        <v>8610</v>
      </c>
      <c r="G660" s="18">
        <v>3</v>
      </c>
      <c r="H660" s="18">
        <v>5</v>
      </c>
      <c r="I660" s="19">
        <v>0</v>
      </c>
      <c r="J660" s="20">
        <v>1</v>
      </c>
      <c r="K660" s="21">
        <v>0</v>
      </c>
      <c r="L660" s="22">
        <v>0</v>
      </c>
      <c r="M660" s="43" t="s">
        <v>19736</v>
      </c>
      <c r="N660" s="43"/>
      <c r="O660" s="43"/>
      <c r="P660" s="43"/>
      <c r="Q660" s="43"/>
      <c r="R660" s="43"/>
    </row>
    <row r="661" spans="1:18" x14ac:dyDescent="0.3">
      <c r="A661" s="17" t="s">
        <v>8611</v>
      </c>
      <c r="B661" s="17" t="s">
        <v>6869</v>
      </c>
      <c r="C661" s="17" t="s">
        <v>7502</v>
      </c>
      <c r="D661" s="17" t="s">
        <v>6323</v>
      </c>
      <c r="E661" s="17" t="s">
        <v>6731</v>
      </c>
      <c r="F661" s="17" t="s">
        <v>8612</v>
      </c>
      <c r="G661" s="18">
        <v>3</v>
      </c>
      <c r="H661" s="18">
        <v>4</v>
      </c>
      <c r="I661" s="19">
        <v>0.33333333333333337</v>
      </c>
      <c r="J661" s="20">
        <v>0.66666666666666674</v>
      </c>
      <c r="K661" s="21">
        <v>0</v>
      </c>
      <c r="L661" s="22">
        <v>0</v>
      </c>
      <c r="M661" s="43" t="s">
        <v>19736</v>
      </c>
      <c r="N661" s="43"/>
      <c r="O661" s="43"/>
      <c r="P661" s="43"/>
      <c r="Q661" s="43"/>
      <c r="R661" s="43"/>
    </row>
    <row r="662" spans="1:18" x14ac:dyDescent="0.3">
      <c r="A662" s="17" t="s">
        <v>8613</v>
      </c>
      <c r="B662" s="17" t="s">
        <v>8614</v>
      </c>
      <c r="C662" s="17" t="s">
        <v>6332</v>
      </c>
      <c r="D662" s="17" t="s">
        <v>6333</v>
      </c>
      <c r="E662" s="17" t="s">
        <v>4267</v>
      </c>
      <c r="F662" s="17" t="s">
        <v>8615</v>
      </c>
      <c r="G662" s="18">
        <v>3</v>
      </c>
      <c r="H662" s="18">
        <v>9</v>
      </c>
      <c r="I662" s="19">
        <v>0.66666666666666674</v>
      </c>
      <c r="J662" s="20">
        <v>0.33333333333333337</v>
      </c>
      <c r="K662" s="21">
        <v>0</v>
      </c>
      <c r="L662" s="22">
        <v>0</v>
      </c>
      <c r="M662" s="43" t="s">
        <v>19736</v>
      </c>
      <c r="N662" s="43"/>
      <c r="O662" s="43"/>
      <c r="P662" s="43"/>
      <c r="Q662" s="43"/>
      <c r="R662" s="43"/>
    </row>
    <row r="663" spans="1:18" x14ac:dyDescent="0.3">
      <c r="A663" s="17" t="s">
        <v>8616</v>
      </c>
      <c r="B663" s="17" t="s">
        <v>8617</v>
      </c>
      <c r="C663" s="17" t="s">
        <v>6332</v>
      </c>
      <c r="D663" s="17" t="s">
        <v>6333</v>
      </c>
      <c r="E663" s="17" t="s">
        <v>7584</v>
      </c>
      <c r="F663" s="17" t="s">
        <v>8618</v>
      </c>
      <c r="G663" s="18">
        <v>3</v>
      </c>
      <c r="H663" s="18">
        <v>9</v>
      </c>
      <c r="I663" s="19">
        <v>0.66666666666666674</v>
      </c>
      <c r="J663" s="20">
        <v>0.33333333333333337</v>
      </c>
      <c r="K663" s="21">
        <v>0</v>
      </c>
      <c r="L663" s="22">
        <v>0</v>
      </c>
      <c r="M663" s="43" t="s">
        <v>19736</v>
      </c>
      <c r="N663" s="43"/>
      <c r="O663" s="43"/>
      <c r="P663" s="43"/>
      <c r="Q663" s="43"/>
      <c r="R663" s="43"/>
    </row>
    <row r="664" spans="1:18" x14ac:dyDescent="0.3">
      <c r="A664" s="17" t="s">
        <v>8619</v>
      </c>
      <c r="B664" s="17" t="s">
        <v>8620</v>
      </c>
      <c r="C664" s="17" t="s">
        <v>8007</v>
      </c>
      <c r="D664" s="17" t="s">
        <v>6333</v>
      </c>
      <c r="E664" s="17" t="s">
        <v>4267</v>
      </c>
      <c r="F664" s="17" t="s">
        <v>8621</v>
      </c>
      <c r="G664" s="18">
        <v>3</v>
      </c>
      <c r="H664" s="18">
        <v>12</v>
      </c>
      <c r="I664" s="19">
        <v>0.33333333333333337</v>
      </c>
      <c r="J664" s="20">
        <v>0.66666666666666674</v>
      </c>
      <c r="K664" s="21">
        <v>0</v>
      </c>
      <c r="L664" s="22">
        <v>0</v>
      </c>
      <c r="M664" s="43" t="s">
        <v>19736</v>
      </c>
      <c r="N664" s="43"/>
      <c r="O664" s="43"/>
      <c r="P664" s="43"/>
      <c r="Q664" s="43"/>
      <c r="R664" s="43"/>
    </row>
    <row r="665" spans="1:18" x14ac:dyDescent="0.3">
      <c r="A665" s="17" t="s">
        <v>8622</v>
      </c>
      <c r="B665" s="17" t="s">
        <v>8623</v>
      </c>
      <c r="C665" s="17" t="s">
        <v>8624</v>
      </c>
      <c r="D665" s="17" t="s">
        <v>6468</v>
      </c>
      <c r="E665" s="17" t="s">
        <v>4567</v>
      </c>
      <c r="F665" s="17" t="s">
        <v>8625</v>
      </c>
      <c r="G665" s="18">
        <v>3</v>
      </c>
      <c r="H665" s="18">
        <v>5</v>
      </c>
      <c r="I665" s="19">
        <v>0</v>
      </c>
      <c r="J665" s="20">
        <v>1</v>
      </c>
      <c r="K665" s="21">
        <v>0</v>
      </c>
      <c r="L665" s="22">
        <v>0</v>
      </c>
      <c r="M665" s="43" t="s">
        <v>19736</v>
      </c>
      <c r="N665" s="43"/>
      <c r="O665" s="43"/>
      <c r="P665" s="43"/>
      <c r="Q665" s="43"/>
      <c r="R665" s="43"/>
    </row>
    <row r="666" spans="1:18" x14ac:dyDescent="0.3">
      <c r="A666" s="17" t="s">
        <v>8626</v>
      </c>
      <c r="B666" s="17" t="s">
        <v>8627</v>
      </c>
      <c r="C666" s="17" t="s">
        <v>8628</v>
      </c>
      <c r="D666" s="17" t="s">
        <v>6333</v>
      </c>
      <c r="E666" s="17" t="s">
        <v>3771</v>
      </c>
      <c r="F666" s="17" t="s">
        <v>8629</v>
      </c>
      <c r="G666" s="18">
        <v>3</v>
      </c>
      <c r="H666" s="18">
        <v>6</v>
      </c>
      <c r="I666" s="19">
        <v>0</v>
      </c>
      <c r="J666" s="20">
        <v>1</v>
      </c>
      <c r="K666" s="21">
        <v>0</v>
      </c>
      <c r="L666" s="22">
        <v>0</v>
      </c>
      <c r="M666" s="43" t="s">
        <v>19737</v>
      </c>
      <c r="N666" s="43"/>
      <c r="O666" s="43"/>
      <c r="P666" s="43"/>
      <c r="Q666" s="43"/>
      <c r="R666" s="43"/>
    </row>
    <row r="667" spans="1:18" x14ac:dyDescent="0.3">
      <c r="A667" s="17" t="s">
        <v>8630</v>
      </c>
      <c r="B667" s="17" t="s">
        <v>8631</v>
      </c>
      <c r="C667" s="17" t="s">
        <v>6332</v>
      </c>
      <c r="D667" s="17" t="s">
        <v>6323</v>
      </c>
      <c r="E667" s="17" t="s">
        <v>8327</v>
      </c>
      <c r="F667" s="17" t="s">
        <v>8632</v>
      </c>
      <c r="G667" s="18">
        <v>3</v>
      </c>
      <c r="H667" s="18">
        <v>3</v>
      </c>
      <c r="I667" s="19">
        <v>1</v>
      </c>
      <c r="J667" s="20">
        <v>0</v>
      </c>
      <c r="K667" s="21">
        <v>0</v>
      </c>
      <c r="L667" s="22">
        <v>0</v>
      </c>
      <c r="M667" s="43" t="s">
        <v>19736</v>
      </c>
      <c r="N667" s="43"/>
      <c r="O667" s="43"/>
      <c r="P667" s="43"/>
      <c r="Q667" s="43"/>
      <c r="R667" s="43"/>
    </row>
    <row r="668" spans="1:18" x14ac:dyDescent="0.3">
      <c r="A668" s="17" t="s">
        <v>8633</v>
      </c>
      <c r="B668" s="17" t="s">
        <v>8634</v>
      </c>
      <c r="C668" s="17" t="s">
        <v>6332</v>
      </c>
      <c r="D668" s="17" t="s">
        <v>8635</v>
      </c>
      <c r="E668" s="17" t="s">
        <v>3920</v>
      </c>
      <c r="F668" s="17" t="s">
        <v>8636</v>
      </c>
      <c r="G668" s="18">
        <v>3</v>
      </c>
      <c r="H668" s="18">
        <v>3</v>
      </c>
      <c r="I668" s="19">
        <v>0</v>
      </c>
      <c r="J668" s="20">
        <v>1</v>
      </c>
      <c r="K668" s="21">
        <v>0</v>
      </c>
      <c r="L668" s="22">
        <v>0</v>
      </c>
      <c r="M668" s="43" t="s">
        <v>19735</v>
      </c>
      <c r="N668" s="43"/>
      <c r="O668" s="43"/>
      <c r="P668" s="43"/>
      <c r="Q668" s="43"/>
      <c r="R668" s="43"/>
    </row>
    <row r="669" spans="1:18" x14ac:dyDescent="0.3">
      <c r="A669" s="17" t="s">
        <v>6003</v>
      </c>
      <c r="B669" s="17" t="s">
        <v>8637</v>
      </c>
      <c r="C669" s="17" t="s">
        <v>7572</v>
      </c>
      <c r="D669" s="17" t="s">
        <v>6333</v>
      </c>
      <c r="E669" s="17" t="s">
        <v>4267</v>
      </c>
      <c r="F669" s="17" t="s">
        <v>8638</v>
      </c>
      <c r="G669" s="18">
        <v>3</v>
      </c>
      <c r="H669" s="18">
        <v>4</v>
      </c>
      <c r="I669" s="19">
        <v>0</v>
      </c>
      <c r="J669" s="20">
        <v>0.33333333333333337</v>
      </c>
      <c r="K669" s="21">
        <v>0</v>
      </c>
      <c r="L669" s="22">
        <v>0.66666666666666674</v>
      </c>
      <c r="M669" s="43" t="s">
        <v>19735</v>
      </c>
      <c r="N669" s="43"/>
      <c r="O669" s="43"/>
      <c r="P669" s="43"/>
      <c r="Q669" s="43"/>
      <c r="R669" s="43"/>
    </row>
    <row r="670" spans="1:18" x14ac:dyDescent="0.3">
      <c r="A670" s="17" t="s">
        <v>8639</v>
      </c>
      <c r="B670" s="17" t="s">
        <v>7182</v>
      </c>
      <c r="C670" s="17" t="s">
        <v>8640</v>
      </c>
      <c r="D670" s="17" t="s">
        <v>6895</v>
      </c>
      <c r="E670" s="17" t="s">
        <v>6450</v>
      </c>
      <c r="F670" s="17" t="s">
        <v>8639</v>
      </c>
      <c r="G670" s="18">
        <v>3</v>
      </c>
      <c r="H670" s="18">
        <v>3</v>
      </c>
      <c r="I670" s="19">
        <v>0.33333333333333337</v>
      </c>
      <c r="J670" s="20">
        <v>0.66666666666666674</v>
      </c>
      <c r="K670" s="21">
        <v>0</v>
      </c>
      <c r="L670" s="22">
        <v>0</v>
      </c>
      <c r="M670" s="43" t="s">
        <v>19736</v>
      </c>
      <c r="N670" s="43"/>
      <c r="O670" s="43"/>
      <c r="P670" s="43"/>
      <c r="Q670" s="43"/>
      <c r="R670" s="43"/>
    </row>
    <row r="671" spans="1:18" x14ac:dyDescent="0.3">
      <c r="A671" s="17" t="s">
        <v>8641</v>
      </c>
      <c r="B671" s="17" t="s">
        <v>6412</v>
      </c>
      <c r="C671" s="17" t="s">
        <v>8642</v>
      </c>
      <c r="D671" s="17" t="s">
        <v>6333</v>
      </c>
      <c r="E671" s="17" t="s">
        <v>4189</v>
      </c>
      <c r="F671" s="17" t="s">
        <v>8643</v>
      </c>
      <c r="G671" s="18">
        <v>3</v>
      </c>
      <c r="H671" s="18">
        <v>5</v>
      </c>
      <c r="I671" s="19">
        <v>0</v>
      </c>
      <c r="J671" s="20">
        <v>1</v>
      </c>
      <c r="K671" s="21">
        <v>0</v>
      </c>
      <c r="L671" s="22">
        <v>0</v>
      </c>
      <c r="M671" s="43" t="s">
        <v>19736</v>
      </c>
      <c r="N671" s="43"/>
      <c r="O671" s="43"/>
      <c r="P671" s="43"/>
      <c r="Q671" s="43"/>
      <c r="R671" s="43"/>
    </row>
    <row r="672" spans="1:18" x14ac:dyDescent="0.3">
      <c r="A672" s="17" t="s">
        <v>8644</v>
      </c>
      <c r="B672" s="17" t="s">
        <v>8645</v>
      </c>
      <c r="C672" s="17" t="s">
        <v>8646</v>
      </c>
      <c r="D672" s="17" t="s">
        <v>6333</v>
      </c>
      <c r="E672" s="17" t="s">
        <v>4391</v>
      </c>
      <c r="F672" s="17" t="s">
        <v>8647</v>
      </c>
      <c r="G672" s="18">
        <v>3</v>
      </c>
      <c r="H672" s="18">
        <v>5</v>
      </c>
      <c r="I672" s="19">
        <v>0.66666666666666674</v>
      </c>
      <c r="J672" s="20">
        <v>0.33333333333333337</v>
      </c>
      <c r="K672" s="21">
        <v>0</v>
      </c>
      <c r="L672" s="22">
        <v>0</v>
      </c>
      <c r="M672" s="43" t="s">
        <v>19736</v>
      </c>
      <c r="N672" s="43"/>
      <c r="O672" s="43"/>
      <c r="P672" s="43"/>
      <c r="Q672" s="43"/>
      <c r="R672" s="43"/>
    </row>
    <row r="673" spans="1:18" x14ac:dyDescent="0.3">
      <c r="A673" s="17" t="s">
        <v>8648</v>
      </c>
      <c r="B673" s="17" t="s">
        <v>8649</v>
      </c>
      <c r="C673" s="17" t="s">
        <v>8650</v>
      </c>
      <c r="D673" s="17" t="s">
        <v>6333</v>
      </c>
      <c r="E673" s="17" t="s">
        <v>4267</v>
      </c>
      <c r="F673" s="17" t="s">
        <v>8648</v>
      </c>
      <c r="G673" s="18">
        <v>3</v>
      </c>
      <c r="H673" s="18">
        <v>4</v>
      </c>
      <c r="I673" s="19">
        <v>0</v>
      </c>
      <c r="J673" s="20">
        <v>1</v>
      </c>
      <c r="K673" s="21">
        <v>0</v>
      </c>
      <c r="L673" s="22">
        <v>0</v>
      </c>
      <c r="M673" s="43" t="s">
        <v>19736</v>
      </c>
      <c r="N673" s="43"/>
      <c r="O673" s="43"/>
      <c r="P673" s="43"/>
      <c r="Q673" s="43"/>
      <c r="R673" s="43"/>
    </row>
    <row r="674" spans="1:18" x14ac:dyDescent="0.3">
      <c r="A674" s="17" t="s">
        <v>8651</v>
      </c>
      <c r="B674" s="17" t="s">
        <v>8652</v>
      </c>
      <c r="C674" s="17" t="s">
        <v>8653</v>
      </c>
      <c r="D674" s="17" t="s">
        <v>6333</v>
      </c>
      <c r="E674" s="17" t="s">
        <v>8654</v>
      </c>
      <c r="F674" s="17" t="s">
        <v>8655</v>
      </c>
      <c r="G674" s="18">
        <v>3</v>
      </c>
      <c r="H674" s="18">
        <v>3</v>
      </c>
      <c r="I674" s="19">
        <v>0</v>
      </c>
      <c r="J674" s="20">
        <v>1</v>
      </c>
      <c r="K674" s="21">
        <v>0</v>
      </c>
      <c r="L674" s="22">
        <v>0</v>
      </c>
      <c r="M674" s="43" t="s">
        <v>19735</v>
      </c>
      <c r="N674" s="43"/>
      <c r="O674" s="43"/>
      <c r="P674" s="43"/>
      <c r="Q674" s="43"/>
      <c r="R674" s="43"/>
    </row>
    <row r="675" spans="1:18" x14ac:dyDescent="0.3">
      <c r="A675" s="17" t="s">
        <v>8656</v>
      </c>
      <c r="B675" s="17" t="s">
        <v>8657</v>
      </c>
      <c r="C675" s="17" t="s">
        <v>8658</v>
      </c>
      <c r="D675" s="17" t="s">
        <v>6333</v>
      </c>
      <c r="E675" s="17" t="s">
        <v>8659</v>
      </c>
      <c r="F675" s="17" t="s">
        <v>8660</v>
      </c>
      <c r="G675" s="18">
        <v>3</v>
      </c>
      <c r="H675" s="18">
        <v>3</v>
      </c>
      <c r="I675" s="19">
        <v>0</v>
      </c>
      <c r="J675" s="20">
        <v>1</v>
      </c>
      <c r="K675" s="21">
        <v>0</v>
      </c>
      <c r="L675" s="22">
        <v>0</v>
      </c>
      <c r="M675" s="43" t="s">
        <v>19736</v>
      </c>
      <c r="N675" s="43"/>
      <c r="O675" s="43"/>
      <c r="P675" s="43"/>
      <c r="Q675" s="43"/>
      <c r="R675" s="43"/>
    </row>
    <row r="676" spans="1:18" x14ac:dyDescent="0.3">
      <c r="A676" s="17" t="s">
        <v>8661</v>
      </c>
      <c r="B676" s="17" t="s">
        <v>8662</v>
      </c>
      <c r="C676" s="17" t="s">
        <v>8663</v>
      </c>
      <c r="D676" s="17" t="s">
        <v>6400</v>
      </c>
      <c r="E676" s="17" t="s">
        <v>6376</v>
      </c>
      <c r="F676" s="17" t="s">
        <v>8664</v>
      </c>
      <c r="G676" s="18">
        <v>3</v>
      </c>
      <c r="H676" s="18">
        <v>4</v>
      </c>
      <c r="I676" s="19">
        <v>0</v>
      </c>
      <c r="J676" s="20">
        <v>1</v>
      </c>
      <c r="K676" s="21">
        <v>0</v>
      </c>
      <c r="L676" s="22">
        <v>0</v>
      </c>
      <c r="M676" s="43" t="s">
        <v>19737</v>
      </c>
      <c r="N676" s="43"/>
      <c r="O676" s="43"/>
      <c r="P676" s="43"/>
      <c r="Q676" s="43"/>
      <c r="R676" s="43"/>
    </row>
    <row r="677" spans="1:18" x14ac:dyDescent="0.3">
      <c r="A677" s="17" t="s">
        <v>8665</v>
      </c>
      <c r="B677" s="17" t="s">
        <v>8666</v>
      </c>
      <c r="C677" s="17" t="s">
        <v>8667</v>
      </c>
      <c r="D677" s="17" t="s">
        <v>8668</v>
      </c>
      <c r="E677" s="17" t="s">
        <v>5596</v>
      </c>
      <c r="F677" s="17" t="s">
        <v>8669</v>
      </c>
      <c r="G677" s="18">
        <v>3</v>
      </c>
      <c r="H677" s="18">
        <v>3</v>
      </c>
      <c r="I677" s="19">
        <v>0.33333333333333337</v>
      </c>
      <c r="J677" s="20">
        <v>0.66666666666666674</v>
      </c>
      <c r="K677" s="21">
        <v>0</v>
      </c>
      <c r="L677" s="22">
        <v>0</v>
      </c>
      <c r="M677" s="43" t="s">
        <v>19736</v>
      </c>
      <c r="N677" s="43"/>
      <c r="O677" s="43"/>
      <c r="P677" s="43"/>
      <c r="Q677" s="43"/>
      <c r="R677" s="43"/>
    </row>
    <row r="678" spans="1:18" x14ac:dyDescent="0.3">
      <c r="A678" s="17" t="s">
        <v>8670</v>
      </c>
      <c r="B678" s="17" t="s">
        <v>6980</v>
      </c>
      <c r="C678" s="17" t="s">
        <v>7238</v>
      </c>
      <c r="D678" s="17" t="s">
        <v>6981</v>
      </c>
      <c r="E678" s="17" t="s">
        <v>6982</v>
      </c>
      <c r="F678" s="17" t="s">
        <v>8671</v>
      </c>
      <c r="G678" s="18">
        <v>3</v>
      </c>
      <c r="H678" s="18">
        <v>5</v>
      </c>
      <c r="I678" s="19">
        <v>0.33333333333333337</v>
      </c>
      <c r="J678" s="20">
        <v>0.66666666666666674</v>
      </c>
      <c r="K678" s="21">
        <v>0</v>
      </c>
      <c r="L678" s="22">
        <v>0</v>
      </c>
      <c r="M678" s="43" t="s">
        <v>19736</v>
      </c>
      <c r="N678" s="43"/>
      <c r="O678" s="43"/>
      <c r="P678" s="43"/>
      <c r="Q678" s="43"/>
      <c r="R678" s="43"/>
    </row>
    <row r="679" spans="1:18" x14ac:dyDescent="0.3">
      <c r="A679" s="17" t="s">
        <v>8672</v>
      </c>
      <c r="B679" s="17" t="s">
        <v>8673</v>
      </c>
      <c r="C679" s="17" t="s">
        <v>6710</v>
      </c>
      <c r="D679" s="17" t="s">
        <v>8551</v>
      </c>
      <c r="E679" s="17" t="s">
        <v>6619</v>
      </c>
      <c r="F679" s="17" t="s">
        <v>8674</v>
      </c>
      <c r="G679" s="18">
        <v>3</v>
      </c>
      <c r="H679" s="18">
        <v>6</v>
      </c>
      <c r="I679" s="19">
        <v>0</v>
      </c>
      <c r="J679" s="20">
        <v>1</v>
      </c>
      <c r="K679" s="21">
        <v>0</v>
      </c>
      <c r="L679" s="22">
        <v>0</v>
      </c>
      <c r="M679" s="43" t="s">
        <v>19736</v>
      </c>
      <c r="N679" s="43"/>
      <c r="O679" s="43"/>
      <c r="P679" s="43"/>
      <c r="Q679" s="43"/>
      <c r="R679" s="43"/>
    </row>
    <row r="680" spans="1:18" x14ac:dyDescent="0.3">
      <c r="A680" s="17" t="s">
        <v>8675</v>
      </c>
      <c r="B680" s="17" t="s">
        <v>7189</v>
      </c>
      <c r="C680" s="17" t="s">
        <v>6328</v>
      </c>
      <c r="D680" s="17" t="s">
        <v>8676</v>
      </c>
      <c r="E680" s="17" t="s">
        <v>3721</v>
      </c>
      <c r="F680" s="17" t="s">
        <v>8677</v>
      </c>
      <c r="G680" s="18">
        <v>3</v>
      </c>
      <c r="H680" s="18">
        <v>4</v>
      </c>
      <c r="I680" s="19">
        <v>0</v>
      </c>
      <c r="J680" s="20">
        <v>1</v>
      </c>
      <c r="K680" s="21">
        <v>0</v>
      </c>
      <c r="L680" s="22">
        <v>0</v>
      </c>
      <c r="M680" s="43" t="s">
        <v>19736</v>
      </c>
      <c r="N680" s="43"/>
      <c r="O680" s="43"/>
      <c r="P680" s="43"/>
      <c r="Q680" s="43"/>
      <c r="R680" s="43"/>
    </row>
    <row r="681" spans="1:18" x14ac:dyDescent="0.3">
      <c r="A681" s="17" t="s">
        <v>8678</v>
      </c>
      <c r="B681" s="17" t="s">
        <v>8679</v>
      </c>
      <c r="C681" s="17" t="s">
        <v>8680</v>
      </c>
      <c r="D681" s="17" t="s">
        <v>6333</v>
      </c>
      <c r="E681" s="17" t="s">
        <v>3822</v>
      </c>
      <c r="F681" s="17" t="s">
        <v>8681</v>
      </c>
      <c r="G681" s="18">
        <v>3</v>
      </c>
      <c r="H681" s="18">
        <v>3</v>
      </c>
      <c r="I681" s="19">
        <v>1</v>
      </c>
      <c r="J681" s="20">
        <v>0</v>
      </c>
      <c r="K681" s="21">
        <v>0</v>
      </c>
      <c r="L681" s="22">
        <v>0</v>
      </c>
      <c r="M681" s="43" t="s">
        <v>19736</v>
      </c>
      <c r="N681" s="43"/>
      <c r="O681" s="43"/>
      <c r="P681" s="43"/>
      <c r="Q681" s="43"/>
      <c r="R681" s="43"/>
    </row>
    <row r="682" spans="1:18" x14ac:dyDescent="0.3">
      <c r="A682" s="17" t="s">
        <v>8682</v>
      </c>
      <c r="B682" s="17" t="s">
        <v>8683</v>
      </c>
      <c r="C682" s="17" t="s">
        <v>8684</v>
      </c>
      <c r="D682" s="17" t="s">
        <v>7959</v>
      </c>
      <c r="E682" s="17" t="s">
        <v>6939</v>
      </c>
      <c r="F682" s="17" t="s">
        <v>8685</v>
      </c>
      <c r="G682" s="18">
        <v>3</v>
      </c>
      <c r="H682" s="18">
        <v>7</v>
      </c>
      <c r="I682" s="19">
        <v>0</v>
      </c>
      <c r="J682" s="20">
        <v>1</v>
      </c>
      <c r="K682" s="21">
        <v>0</v>
      </c>
      <c r="L682" s="22">
        <v>0</v>
      </c>
      <c r="M682" s="43" t="s">
        <v>19737</v>
      </c>
      <c r="N682" s="43"/>
      <c r="O682" s="43"/>
      <c r="P682" s="43"/>
      <c r="Q682" s="43"/>
      <c r="R682" s="43"/>
    </row>
    <row r="683" spans="1:18" x14ac:dyDescent="0.3">
      <c r="A683" s="17" t="s">
        <v>8686</v>
      </c>
      <c r="B683" s="17" t="s">
        <v>8687</v>
      </c>
      <c r="C683" s="17" t="s">
        <v>6332</v>
      </c>
      <c r="D683" s="17" t="s">
        <v>6449</v>
      </c>
      <c r="E683" s="17" t="s">
        <v>6450</v>
      </c>
      <c r="F683" s="17" t="s">
        <v>8686</v>
      </c>
      <c r="G683" s="18">
        <v>3</v>
      </c>
      <c r="H683" s="18">
        <v>5</v>
      </c>
      <c r="I683" s="19">
        <v>0</v>
      </c>
      <c r="J683" s="20">
        <v>1</v>
      </c>
      <c r="K683" s="21">
        <v>0</v>
      </c>
      <c r="L683" s="22">
        <v>0</v>
      </c>
      <c r="M683" s="43" t="s">
        <v>19737</v>
      </c>
      <c r="N683" s="43"/>
      <c r="O683" s="43"/>
      <c r="P683" s="43"/>
      <c r="Q683" s="43"/>
      <c r="R683" s="43"/>
    </row>
    <row r="684" spans="1:18" x14ac:dyDescent="0.3">
      <c r="A684" s="17" t="s">
        <v>8688</v>
      </c>
      <c r="B684" s="17" t="s">
        <v>8689</v>
      </c>
      <c r="C684" s="17" t="s">
        <v>8690</v>
      </c>
      <c r="D684" s="17" t="s">
        <v>8691</v>
      </c>
      <c r="E684" s="17" t="s">
        <v>4558</v>
      </c>
      <c r="F684" s="17" t="s">
        <v>8692</v>
      </c>
      <c r="G684" s="18">
        <v>3</v>
      </c>
      <c r="H684" s="18">
        <v>3</v>
      </c>
      <c r="I684" s="19">
        <v>0</v>
      </c>
      <c r="J684" s="20">
        <v>1</v>
      </c>
      <c r="K684" s="21">
        <v>0</v>
      </c>
      <c r="L684" s="22">
        <v>0</v>
      </c>
      <c r="M684" s="43" t="s">
        <v>19736</v>
      </c>
      <c r="N684" s="43"/>
      <c r="O684" s="43"/>
      <c r="P684" s="43"/>
      <c r="Q684" s="43"/>
      <c r="R684" s="43"/>
    </row>
    <row r="685" spans="1:18" x14ac:dyDescent="0.3">
      <c r="A685" s="17" t="s">
        <v>8693</v>
      </c>
      <c r="B685" s="17" t="s">
        <v>8694</v>
      </c>
      <c r="C685" s="17" t="s">
        <v>8695</v>
      </c>
      <c r="D685" s="17" t="s">
        <v>6333</v>
      </c>
      <c r="E685" s="17" t="s">
        <v>3885</v>
      </c>
      <c r="F685" s="17" t="s">
        <v>8696</v>
      </c>
      <c r="G685" s="18">
        <v>3</v>
      </c>
      <c r="H685" s="18">
        <v>3</v>
      </c>
      <c r="I685" s="19">
        <v>0.33333333333333337</v>
      </c>
      <c r="J685" s="20">
        <v>0.66666666666666674</v>
      </c>
      <c r="K685" s="21">
        <v>0</v>
      </c>
      <c r="L685" s="22">
        <v>0</v>
      </c>
      <c r="M685" s="43" t="s">
        <v>19736</v>
      </c>
      <c r="N685" s="43"/>
      <c r="O685" s="43"/>
      <c r="P685" s="43"/>
      <c r="Q685" s="43"/>
      <c r="R685" s="43"/>
    </row>
    <row r="686" spans="1:18" x14ac:dyDescent="0.3">
      <c r="A686" s="17" t="s">
        <v>8697</v>
      </c>
      <c r="B686" s="17" t="s">
        <v>8698</v>
      </c>
      <c r="C686" s="17" t="s">
        <v>6332</v>
      </c>
      <c r="D686" s="17" t="s">
        <v>8699</v>
      </c>
      <c r="E686" s="17" t="s">
        <v>5396</v>
      </c>
      <c r="F686" s="17" t="s">
        <v>8700</v>
      </c>
      <c r="G686" s="18">
        <v>3</v>
      </c>
      <c r="H686" s="18">
        <v>3</v>
      </c>
      <c r="I686" s="19">
        <v>0.33333333333333337</v>
      </c>
      <c r="J686" s="20">
        <v>0.66666666666666674</v>
      </c>
      <c r="K686" s="21">
        <v>0</v>
      </c>
      <c r="L686" s="22">
        <v>0</v>
      </c>
      <c r="M686" s="43" t="s">
        <v>19736</v>
      </c>
      <c r="N686" s="43"/>
      <c r="O686" s="43"/>
      <c r="P686" s="43"/>
      <c r="Q686" s="43"/>
      <c r="R686" s="43"/>
    </row>
    <row r="687" spans="1:18" x14ac:dyDescent="0.3">
      <c r="A687" s="17" t="s">
        <v>8701</v>
      </c>
      <c r="B687" s="17" t="s">
        <v>8702</v>
      </c>
      <c r="C687" s="17" t="s">
        <v>7814</v>
      </c>
      <c r="D687" s="17" t="s">
        <v>6333</v>
      </c>
      <c r="E687" s="17" t="s">
        <v>4267</v>
      </c>
      <c r="F687" s="17" t="s">
        <v>8703</v>
      </c>
      <c r="G687" s="18">
        <v>3</v>
      </c>
      <c r="H687" s="18">
        <v>6</v>
      </c>
      <c r="I687" s="19">
        <v>0</v>
      </c>
      <c r="J687" s="20">
        <v>1</v>
      </c>
      <c r="K687" s="21">
        <v>0</v>
      </c>
      <c r="L687" s="22">
        <v>0</v>
      </c>
      <c r="M687" s="43" t="s">
        <v>19737</v>
      </c>
      <c r="N687" s="43"/>
      <c r="O687" s="43"/>
      <c r="P687" s="43"/>
      <c r="Q687" s="43"/>
      <c r="R687" s="43"/>
    </row>
    <row r="688" spans="1:18" x14ac:dyDescent="0.3">
      <c r="A688" s="17" t="s">
        <v>8704</v>
      </c>
      <c r="B688" s="17" t="s">
        <v>6535</v>
      </c>
      <c r="C688" s="17" t="s">
        <v>8705</v>
      </c>
      <c r="D688" s="17" t="s">
        <v>8706</v>
      </c>
      <c r="E688" s="17" t="s">
        <v>6660</v>
      </c>
      <c r="F688" s="17" t="s">
        <v>8707</v>
      </c>
      <c r="G688" s="18">
        <v>3</v>
      </c>
      <c r="H688" s="18">
        <v>3</v>
      </c>
      <c r="I688" s="19">
        <v>0.66666666666666674</v>
      </c>
      <c r="J688" s="20">
        <v>0.33333333333333337</v>
      </c>
      <c r="K688" s="21">
        <v>0</v>
      </c>
      <c r="L688" s="22">
        <v>0</v>
      </c>
      <c r="M688" s="43" t="s">
        <v>19734</v>
      </c>
      <c r="N688" s="43"/>
      <c r="O688" s="43"/>
      <c r="P688" s="43"/>
      <c r="Q688" s="43"/>
      <c r="R688" s="43"/>
    </row>
    <row r="689" spans="1:18" x14ac:dyDescent="0.3">
      <c r="A689" s="17" t="s">
        <v>8708</v>
      </c>
      <c r="B689" s="17" t="s">
        <v>8342</v>
      </c>
      <c r="C689" s="17" t="s">
        <v>8709</v>
      </c>
      <c r="D689" s="17" t="s">
        <v>6593</v>
      </c>
      <c r="E689" s="17" t="s">
        <v>4189</v>
      </c>
      <c r="F689" s="17" t="s">
        <v>8710</v>
      </c>
      <c r="G689" s="18">
        <v>3</v>
      </c>
      <c r="H689" s="18">
        <v>5</v>
      </c>
      <c r="I689" s="19">
        <v>0</v>
      </c>
      <c r="J689" s="20">
        <v>1</v>
      </c>
      <c r="K689" s="21">
        <v>0</v>
      </c>
      <c r="L689" s="22">
        <v>0</v>
      </c>
      <c r="M689" s="43" t="s">
        <v>19737</v>
      </c>
      <c r="N689" s="43"/>
      <c r="O689" s="43"/>
      <c r="P689" s="43"/>
      <c r="Q689" s="43"/>
      <c r="R689" s="43"/>
    </row>
    <row r="690" spans="1:18" x14ac:dyDescent="0.3">
      <c r="A690" s="17" t="s">
        <v>8711</v>
      </c>
      <c r="B690" s="17" t="s">
        <v>8712</v>
      </c>
      <c r="C690" s="17" t="s">
        <v>6625</v>
      </c>
      <c r="D690" s="17" t="s">
        <v>6333</v>
      </c>
      <c r="E690" s="17" t="s">
        <v>4189</v>
      </c>
      <c r="F690" s="17" t="s">
        <v>8713</v>
      </c>
      <c r="G690" s="18">
        <v>3</v>
      </c>
      <c r="H690" s="18">
        <v>4</v>
      </c>
      <c r="I690" s="19">
        <v>0</v>
      </c>
      <c r="J690" s="20">
        <v>1</v>
      </c>
      <c r="K690" s="21">
        <v>0</v>
      </c>
      <c r="L690" s="22">
        <v>0</v>
      </c>
      <c r="M690" s="43" t="s">
        <v>19737</v>
      </c>
      <c r="N690" s="43"/>
      <c r="O690" s="43"/>
      <c r="P690" s="43"/>
      <c r="Q690" s="43"/>
      <c r="R690" s="43"/>
    </row>
    <row r="691" spans="1:18" x14ac:dyDescent="0.3">
      <c r="A691" s="17" t="s">
        <v>8714</v>
      </c>
      <c r="B691" s="17" t="s">
        <v>8715</v>
      </c>
      <c r="C691" s="17" t="s">
        <v>8716</v>
      </c>
      <c r="D691" s="17" t="s">
        <v>6593</v>
      </c>
      <c r="E691" s="17" t="s">
        <v>4189</v>
      </c>
      <c r="F691" s="17" t="s">
        <v>8717</v>
      </c>
      <c r="G691" s="18">
        <v>3</v>
      </c>
      <c r="H691" s="18">
        <v>4</v>
      </c>
      <c r="I691" s="19">
        <v>0</v>
      </c>
      <c r="J691" s="20">
        <v>1</v>
      </c>
      <c r="K691" s="21">
        <v>0</v>
      </c>
      <c r="L691" s="22">
        <v>0</v>
      </c>
      <c r="M691" s="43" t="s">
        <v>19737</v>
      </c>
      <c r="N691" s="43"/>
      <c r="O691" s="43"/>
      <c r="P691" s="43"/>
      <c r="Q691" s="43"/>
      <c r="R691" s="43"/>
    </row>
    <row r="692" spans="1:18" x14ac:dyDescent="0.3">
      <c r="A692" s="17" t="s">
        <v>8718</v>
      </c>
      <c r="B692" s="17" t="s">
        <v>8719</v>
      </c>
      <c r="C692" s="17" t="s">
        <v>8720</v>
      </c>
      <c r="D692" s="17" t="s">
        <v>6333</v>
      </c>
      <c r="E692" s="17" t="s">
        <v>7598</v>
      </c>
      <c r="F692" s="17" t="s">
        <v>8721</v>
      </c>
      <c r="G692" s="18">
        <v>3</v>
      </c>
      <c r="H692" s="18">
        <v>7</v>
      </c>
      <c r="I692" s="19">
        <v>0.33333333333333337</v>
      </c>
      <c r="J692" s="20">
        <v>0.66666666666666674</v>
      </c>
      <c r="K692" s="21">
        <v>0</v>
      </c>
      <c r="L692" s="22">
        <v>0</v>
      </c>
      <c r="M692" s="43" t="s">
        <v>19736</v>
      </c>
      <c r="N692" s="43"/>
      <c r="O692" s="43"/>
      <c r="P692" s="43"/>
      <c r="Q692" s="43"/>
      <c r="R692" s="43"/>
    </row>
    <row r="693" spans="1:18" x14ac:dyDescent="0.3">
      <c r="A693" s="17" t="s">
        <v>8722</v>
      </c>
      <c r="B693" s="17" t="s">
        <v>8723</v>
      </c>
      <c r="C693" s="17" t="s">
        <v>8724</v>
      </c>
      <c r="D693" s="17" t="s">
        <v>8725</v>
      </c>
      <c r="E693" s="17" t="s">
        <v>6365</v>
      </c>
      <c r="F693" s="17" t="s">
        <v>8722</v>
      </c>
      <c r="G693" s="18">
        <v>3</v>
      </c>
      <c r="H693" s="18">
        <v>3</v>
      </c>
      <c r="I693" s="19">
        <v>0.33333333333333337</v>
      </c>
      <c r="J693" s="20">
        <v>0.66666666666666674</v>
      </c>
      <c r="K693" s="21">
        <v>0</v>
      </c>
      <c r="L693" s="22">
        <v>0</v>
      </c>
      <c r="M693" s="43" t="s">
        <v>19736</v>
      </c>
      <c r="N693" s="43"/>
      <c r="O693" s="43"/>
      <c r="P693" s="43"/>
      <c r="Q693" s="43"/>
      <c r="R693" s="43"/>
    </row>
    <row r="694" spans="1:18" x14ac:dyDescent="0.3">
      <c r="A694" s="17" t="s">
        <v>8726</v>
      </c>
      <c r="B694" s="17" t="s">
        <v>8727</v>
      </c>
      <c r="C694" s="17" t="s">
        <v>6332</v>
      </c>
      <c r="D694" s="17" t="s">
        <v>8728</v>
      </c>
      <c r="E694" s="17" t="s">
        <v>6767</v>
      </c>
      <c r="F694" s="17" t="s">
        <v>8729</v>
      </c>
      <c r="G694" s="18">
        <v>3</v>
      </c>
      <c r="H694" s="18">
        <v>4</v>
      </c>
      <c r="I694" s="19">
        <v>0.33333333333333337</v>
      </c>
      <c r="J694" s="20">
        <v>0.66666666666666674</v>
      </c>
      <c r="K694" s="21">
        <v>0</v>
      </c>
      <c r="L694" s="22">
        <v>0</v>
      </c>
      <c r="M694" s="43" t="s">
        <v>19736</v>
      </c>
      <c r="N694" s="43"/>
      <c r="O694" s="43"/>
      <c r="P694" s="43"/>
      <c r="Q694" s="43"/>
      <c r="R694" s="43"/>
    </row>
    <row r="695" spans="1:18" x14ac:dyDescent="0.3">
      <c r="A695" s="17" t="s">
        <v>8730</v>
      </c>
      <c r="B695" s="17" t="s">
        <v>8731</v>
      </c>
      <c r="C695" s="17" t="s">
        <v>6332</v>
      </c>
      <c r="D695" s="17" t="s">
        <v>7104</v>
      </c>
      <c r="E695" s="17" t="s">
        <v>6731</v>
      </c>
      <c r="F695" s="17" t="s">
        <v>8732</v>
      </c>
      <c r="G695" s="18">
        <v>3</v>
      </c>
      <c r="H695" s="18">
        <v>5</v>
      </c>
      <c r="I695" s="19">
        <v>0</v>
      </c>
      <c r="J695" s="20">
        <v>1</v>
      </c>
      <c r="K695" s="21">
        <v>0</v>
      </c>
      <c r="L695" s="22">
        <v>0</v>
      </c>
      <c r="M695" s="43" t="s">
        <v>19736</v>
      </c>
      <c r="N695" s="43"/>
      <c r="O695" s="43"/>
      <c r="P695" s="43"/>
      <c r="Q695" s="43"/>
      <c r="R695" s="43"/>
    </row>
    <row r="696" spans="1:18" x14ac:dyDescent="0.3">
      <c r="A696" s="17" t="s">
        <v>8733</v>
      </c>
      <c r="B696" s="17" t="s">
        <v>8734</v>
      </c>
      <c r="C696" s="17" t="s">
        <v>6332</v>
      </c>
      <c r="D696" s="17" t="s">
        <v>6449</v>
      </c>
      <c r="E696" s="17" t="s">
        <v>6450</v>
      </c>
      <c r="F696" s="17" t="s">
        <v>8733</v>
      </c>
      <c r="G696" s="18">
        <v>3</v>
      </c>
      <c r="H696" s="18">
        <v>7</v>
      </c>
      <c r="I696" s="19">
        <v>0</v>
      </c>
      <c r="J696" s="20">
        <v>1</v>
      </c>
      <c r="K696" s="21">
        <v>0</v>
      </c>
      <c r="L696" s="22">
        <v>0</v>
      </c>
      <c r="M696" s="43" t="s">
        <v>19737</v>
      </c>
      <c r="N696" s="43"/>
      <c r="O696" s="43"/>
      <c r="P696" s="43"/>
      <c r="Q696" s="43"/>
      <c r="R696" s="43"/>
    </row>
    <row r="697" spans="1:18" x14ac:dyDescent="0.3">
      <c r="A697" s="17" t="s">
        <v>8735</v>
      </c>
      <c r="B697" s="17" t="s">
        <v>7745</v>
      </c>
      <c r="C697" s="17" t="s">
        <v>7746</v>
      </c>
      <c r="D697" s="17" t="s">
        <v>6333</v>
      </c>
      <c r="E697" s="17" t="s">
        <v>4391</v>
      </c>
      <c r="F697" s="17" t="s">
        <v>8736</v>
      </c>
      <c r="G697" s="18">
        <v>3</v>
      </c>
      <c r="H697" s="18">
        <v>7</v>
      </c>
      <c r="I697" s="19">
        <v>0.66666666666666674</v>
      </c>
      <c r="J697" s="20">
        <v>0.33333333333333337</v>
      </c>
      <c r="K697" s="21">
        <v>0</v>
      </c>
      <c r="L697" s="22">
        <v>0</v>
      </c>
      <c r="M697" s="43" t="s">
        <v>19736</v>
      </c>
      <c r="N697" s="43"/>
      <c r="O697" s="43"/>
      <c r="P697" s="43"/>
      <c r="Q697" s="43"/>
      <c r="R697" s="43"/>
    </row>
    <row r="698" spans="1:18" x14ac:dyDescent="0.3">
      <c r="A698" s="17" t="s">
        <v>8737</v>
      </c>
      <c r="B698" s="17" t="s">
        <v>8738</v>
      </c>
      <c r="C698" s="17" t="s">
        <v>6332</v>
      </c>
      <c r="D698" s="17" t="s">
        <v>6333</v>
      </c>
      <c r="E698" s="17" t="s">
        <v>3828</v>
      </c>
      <c r="F698" s="17" t="s">
        <v>8739</v>
      </c>
      <c r="G698" s="18">
        <v>3</v>
      </c>
      <c r="H698" s="18">
        <v>3</v>
      </c>
      <c r="I698" s="19">
        <v>0.66666666666666674</v>
      </c>
      <c r="J698" s="20">
        <v>0.33333333333333337</v>
      </c>
      <c r="K698" s="21">
        <v>0</v>
      </c>
      <c r="L698" s="22">
        <v>0</v>
      </c>
      <c r="M698" s="43" t="s">
        <v>19736</v>
      </c>
      <c r="N698" s="43"/>
      <c r="O698" s="43"/>
      <c r="P698" s="43"/>
      <c r="Q698" s="43"/>
      <c r="R698" s="43"/>
    </row>
    <row r="699" spans="1:18" x14ac:dyDescent="0.3">
      <c r="A699" s="17" t="s">
        <v>3923</v>
      </c>
      <c r="B699" s="17" t="s">
        <v>8740</v>
      </c>
      <c r="C699" s="17" t="s">
        <v>7312</v>
      </c>
      <c r="D699" s="17" t="s">
        <v>8635</v>
      </c>
      <c r="E699" s="17" t="s">
        <v>3920</v>
      </c>
      <c r="F699" s="17" t="s">
        <v>8741</v>
      </c>
      <c r="G699" s="18">
        <v>3</v>
      </c>
      <c r="H699" s="18">
        <v>3</v>
      </c>
      <c r="I699" s="19">
        <v>0</v>
      </c>
      <c r="J699" s="20">
        <v>0</v>
      </c>
      <c r="K699" s="21">
        <v>1</v>
      </c>
      <c r="L699" s="22">
        <v>0</v>
      </c>
      <c r="M699" s="43" t="s">
        <v>19738</v>
      </c>
      <c r="N699" s="43"/>
      <c r="O699" s="43"/>
      <c r="P699" s="43"/>
      <c r="Q699" s="43"/>
      <c r="R699" s="43"/>
    </row>
    <row r="700" spans="1:18" x14ac:dyDescent="0.3">
      <c r="A700" s="17" t="s">
        <v>8742</v>
      </c>
      <c r="B700" s="17" t="s">
        <v>8743</v>
      </c>
      <c r="C700" s="17" t="s">
        <v>6332</v>
      </c>
      <c r="D700" s="17" t="s">
        <v>6400</v>
      </c>
      <c r="E700" s="17" t="s">
        <v>6450</v>
      </c>
      <c r="F700" s="17" t="s">
        <v>8742</v>
      </c>
      <c r="G700" s="18">
        <v>3</v>
      </c>
      <c r="H700" s="18">
        <v>7</v>
      </c>
      <c r="I700" s="19">
        <v>0</v>
      </c>
      <c r="J700" s="20">
        <v>1</v>
      </c>
      <c r="K700" s="21">
        <v>0</v>
      </c>
      <c r="L700" s="22">
        <v>0</v>
      </c>
      <c r="M700" s="43" t="s">
        <v>19736</v>
      </c>
      <c r="N700" s="43"/>
      <c r="O700" s="43"/>
      <c r="P700" s="43"/>
      <c r="Q700" s="43"/>
      <c r="R700" s="43"/>
    </row>
    <row r="701" spans="1:18" x14ac:dyDescent="0.3">
      <c r="A701" s="17" t="s">
        <v>8744</v>
      </c>
      <c r="B701" s="17" t="s">
        <v>8745</v>
      </c>
      <c r="C701" s="17" t="s">
        <v>8746</v>
      </c>
      <c r="D701" s="17" t="s">
        <v>6333</v>
      </c>
      <c r="E701" s="17" t="s">
        <v>3748</v>
      </c>
      <c r="F701" s="17" t="s">
        <v>8747</v>
      </c>
      <c r="G701" s="18">
        <v>3</v>
      </c>
      <c r="H701" s="18">
        <v>5</v>
      </c>
      <c r="I701" s="19">
        <v>0</v>
      </c>
      <c r="J701" s="20">
        <v>1</v>
      </c>
      <c r="K701" s="21">
        <v>0</v>
      </c>
      <c r="L701" s="22">
        <v>0</v>
      </c>
      <c r="M701" s="43" t="s">
        <v>19737</v>
      </c>
      <c r="N701" s="43"/>
      <c r="O701" s="43"/>
      <c r="P701" s="43"/>
      <c r="Q701" s="43"/>
      <c r="R701" s="43"/>
    </row>
    <row r="702" spans="1:18" x14ac:dyDescent="0.3">
      <c r="A702" s="17" t="s">
        <v>8748</v>
      </c>
      <c r="B702" s="17" t="s">
        <v>8749</v>
      </c>
      <c r="C702" s="17" t="s">
        <v>8750</v>
      </c>
      <c r="D702" s="17" t="s">
        <v>8751</v>
      </c>
      <c r="E702" s="17" t="s">
        <v>7435</v>
      </c>
      <c r="F702" s="17" t="s">
        <v>8752</v>
      </c>
      <c r="G702" s="18">
        <v>3</v>
      </c>
      <c r="H702" s="18">
        <v>3</v>
      </c>
      <c r="I702" s="19">
        <v>0.66666666666666674</v>
      </c>
      <c r="J702" s="20">
        <v>0.33333333333333337</v>
      </c>
      <c r="K702" s="21">
        <v>0</v>
      </c>
      <c r="L702" s="22">
        <v>0</v>
      </c>
      <c r="M702" s="43" t="s">
        <v>19736</v>
      </c>
      <c r="N702" s="43"/>
      <c r="O702" s="43"/>
      <c r="P702" s="43"/>
      <c r="Q702" s="43"/>
      <c r="R702" s="43"/>
    </row>
    <row r="703" spans="1:18" x14ac:dyDescent="0.3">
      <c r="A703" s="17" t="s">
        <v>8753</v>
      </c>
      <c r="B703" s="17" t="s">
        <v>8754</v>
      </c>
      <c r="C703" s="17" t="s">
        <v>8755</v>
      </c>
      <c r="D703" s="17" t="s">
        <v>6323</v>
      </c>
      <c r="E703" s="17" t="s">
        <v>4122</v>
      </c>
      <c r="F703" s="17" t="s">
        <v>8756</v>
      </c>
      <c r="G703" s="18">
        <v>3</v>
      </c>
      <c r="H703" s="18">
        <v>8</v>
      </c>
      <c r="I703" s="19">
        <v>0</v>
      </c>
      <c r="J703" s="20">
        <v>1</v>
      </c>
      <c r="K703" s="21">
        <v>0</v>
      </c>
      <c r="L703" s="22">
        <v>0</v>
      </c>
      <c r="M703" s="43" t="s">
        <v>19736</v>
      </c>
      <c r="N703" s="43"/>
      <c r="O703" s="43"/>
      <c r="P703" s="43"/>
      <c r="Q703" s="43"/>
      <c r="R703" s="43"/>
    </row>
    <row r="704" spans="1:18" x14ac:dyDescent="0.3">
      <c r="A704" s="17" t="s">
        <v>8757</v>
      </c>
      <c r="B704" s="17" t="s">
        <v>8758</v>
      </c>
      <c r="C704" s="17" t="s">
        <v>6332</v>
      </c>
      <c r="D704" s="17" t="s">
        <v>8759</v>
      </c>
      <c r="E704" s="17" t="s">
        <v>3822</v>
      </c>
      <c r="F704" s="17" t="s">
        <v>8760</v>
      </c>
      <c r="G704" s="18">
        <v>3</v>
      </c>
      <c r="H704" s="18">
        <v>5</v>
      </c>
      <c r="I704" s="19">
        <v>0</v>
      </c>
      <c r="J704" s="20">
        <v>1</v>
      </c>
      <c r="K704" s="21">
        <v>0</v>
      </c>
      <c r="L704" s="22">
        <v>0</v>
      </c>
      <c r="M704" s="43" t="s">
        <v>19736</v>
      </c>
      <c r="N704" s="43"/>
      <c r="O704" s="43"/>
      <c r="P704" s="43"/>
      <c r="Q704" s="43"/>
      <c r="R704" s="43"/>
    </row>
    <row r="705" spans="1:18" x14ac:dyDescent="0.3">
      <c r="A705" s="17" t="s">
        <v>8761</v>
      </c>
      <c r="B705" s="17" t="s">
        <v>8762</v>
      </c>
      <c r="C705" s="17" t="s">
        <v>6332</v>
      </c>
      <c r="D705" s="17" t="s">
        <v>6333</v>
      </c>
      <c r="E705" s="17" t="s">
        <v>3822</v>
      </c>
      <c r="F705" s="17" t="s">
        <v>8763</v>
      </c>
      <c r="G705" s="18">
        <v>3</v>
      </c>
      <c r="H705" s="18">
        <v>4</v>
      </c>
      <c r="I705" s="19">
        <v>0</v>
      </c>
      <c r="J705" s="20">
        <v>1</v>
      </c>
      <c r="K705" s="21">
        <v>0</v>
      </c>
      <c r="L705" s="22">
        <v>0</v>
      </c>
      <c r="M705" s="43" t="s">
        <v>19736</v>
      </c>
      <c r="N705" s="43"/>
      <c r="O705" s="43"/>
      <c r="P705" s="43"/>
      <c r="Q705" s="43"/>
      <c r="R705" s="43"/>
    </row>
    <row r="706" spans="1:18" x14ac:dyDescent="0.3">
      <c r="A706" s="17" t="s">
        <v>8764</v>
      </c>
      <c r="B706" s="17" t="s">
        <v>8765</v>
      </c>
      <c r="C706" s="17" t="s">
        <v>6332</v>
      </c>
      <c r="D706" s="17" t="s">
        <v>6333</v>
      </c>
      <c r="E706" s="17" t="s">
        <v>8766</v>
      </c>
      <c r="F706" s="17" t="s">
        <v>8767</v>
      </c>
      <c r="G706" s="18">
        <v>3</v>
      </c>
      <c r="H706" s="18">
        <v>3</v>
      </c>
      <c r="I706" s="19">
        <v>0</v>
      </c>
      <c r="J706" s="20">
        <v>1</v>
      </c>
      <c r="K706" s="21">
        <v>0</v>
      </c>
      <c r="L706" s="22">
        <v>0</v>
      </c>
      <c r="M706" s="43" t="s">
        <v>19737</v>
      </c>
      <c r="N706" s="43"/>
      <c r="O706" s="43"/>
      <c r="P706" s="43"/>
      <c r="Q706" s="43"/>
      <c r="R706" s="43"/>
    </row>
    <row r="707" spans="1:18" x14ac:dyDescent="0.3">
      <c r="A707" s="17" t="s">
        <v>8768</v>
      </c>
      <c r="B707" s="17" t="s">
        <v>8769</v>
      </c>
      <c r="C707" s="17" t="s">
        <v>8680</v>
      </c>
      <c r="D707" s="17" t="s">
        <v>6333</v>
      </c>
      <c r="E707" s="17" t="s">
        <v>4267</v>
      </c>
      <c r="F707" s="17" t="s">
        <v>8770</v>
      </c>
      <c r="G707" s="18">
        <v>3</v>
      </c>
      <c r="H707" s="18">
        <v>6</v>
      </c>
      <c r="I707" s="19">
        <v>0.66666666666666674</v>
      </c>
      <c r="J707" s="20">
        <v>0.33333333333333337</v>
      </c>
      <c r="K707" s="21">
        <v>0</v>
      </c>
      <c r="L707" s="22">
        <v>0</v>
      </c>
      <c r="M707" s="43" t="s">
        <v>19736</v>
      </c>
      <c r="N707" s="43"/>
      <c r="O707" s="43"/>
      <c r="P707" s="43"/>
      <c r="Q707" s="43"/>
      <c r="R707" s="43"/>
    </row>
    <row r="708" spans="1:18" x14ac:dyDescent="0.3">
      <c r="A708" s="17" t="s">
        <v>8771</v>
      </c>
      <c r="B708" s="17" t="s">
        <v>8772</v>
      </c>
      <c r="C708" s="17" t="s">
        <v>7098</v>
      </c>
      <c r="D708" s="17" t="s">
        <v>6333</v>
      </c>
      <c r="E708" s="17" t="s">
        <v>8773</v>
      </c>
      <c r="F708" s="17" t="s">
        <v>8774</v>
      </c>
      <c r="G708" s="18">
        <v>3</v>
      </c>
      <c r="H708" s="18">
        <v>55</v>
      </c>
      <c r="I708" s="19">
        <v>0</v>
      </c>
      <c r="J708" s="20">
        <v>1</v>
      </c>
      <c r="K708" s="21">
        <v>0</v>
      </c>
      <c r="L708" s="22">
        <v>0</v>
      </c>
      <c r="M708" s="43" t="s">
        <v>19736</v>
      </c>
      <c r="N708" s="43"/>
      <c r="O708" s="43"/>
      <c r="P708" s="43"/>
      <c r="Q708" s="43"/>
      <c r="R708" s="43"/>
    </row>
    <row r="709" spans="1:18" x14ac:dyDescent="0.3">
      <c r="A709" s="17" t="s">
        <v>8775</v>
      </c>
      <c r="B709" s="17" t="s">
        <v>8776</v>
      </c>
      <c r="C709" s="17" t="s">
        <v>6332</v>
      </c>
      <c r="D709" s="17" t="s">
        <v>8777</v>
      </c>
      <c r="E709" s="17" t="s">
        <v>4189</v>
      </c>
      <c r="F709" s="17" t="s">
        <v>8778</v>
      </c>
      <c r="G709" s="18">
        <v>3</v>
      </c>
      <c r="H709" s="18">
        <v>8</v>
      </c>
      <c r="I709" s="19">
        <v>0</v>
      </c>
      <c r="J709" s="20">
        <v>1</v>
      </c>
      <c r="K709" s="21">
        <v>0</v>
      </c>
      <c r="L709" s="22">
        <v>0</v>
      </c>
      <c r="M709" s="43" t="s">
        <v>19736</v>
      </c>
      <c r="N709" s="43"/>
      <c r="O709" s="43"/>
      <c r="P709" s="43"/>
      <c r="Q709" s="43"/>
      <c r="R709" s="43"/>
    </row>
    <row r="710" spans="1:18" x14ac:dyDescent="0.3">
      <c r="A710" s="17" t="s">
        <v>8779</v>
      </c>
      <c r="B710" s="17" t="s">
        <v>8780</v>
      </c>
      <c r="C710" s="17" t="s">
        <v>8781</v>
      </c>
      <c r="D710" s="17" t="s">
        <v>6333</v>
      </c>
      <c r="E710" s="17" t="s">
        <v>4727</v>
      </c>
      <c r="F710" s="17" t="s">
        <v>8782</v>
      </c>
      <c r="G710" s="18">
        <v>3</v>
      </c>
      <c r="H710" s="18">
        <v>7</v>
      </c>
      <c r="I710" s="19">
        <v>0</v>
      </c>
      <c r="J710" s="20">
        <v>1</v>
      </c>
      <c r="K710" s="21">
        <v>0</v>
      </c>
      <c r="L710" s="22">
        <v>0</v>
      </c>
      <c r="M710" s="43" t="s">
        <v>19736</v>
      </c>
      <c r="N710" s="43"/>
      <c r="O710" s="43"/>
      <c r="P710" s="43"/>
      <c r="Q710" s="43"/>
      <c r="R710" s="43"/>
    </row>
    <row r="711" spans="1:18" x14ac:dyDescent="0.3">
      <c r="A711" s="17" t="s">
        <v>8783</v>
      </c>
      <c r="B711" s="17" t="s">
        <v>7208</v>
      </c>
      <c r="C711" s="17" t="s">
        <v>8784</v>
      </c>
      <c r="D711" s="17" t="s">
        <v>6375</v>
      </c>
      <c r="E711" s="17" t="s">
        <v>6376</v>
      </c>
      <c r="F711" s="17" t="s">
        <v>8785</v>
      </c>
      <c r="G711" s="18">
        <v>3</v>
      </c>
      <c r="H711" s="18">
        <v>23</v>
      </c>
      <c r="I711" s="19">
        <v>1</v>
      </c>
      <c r="J711" s="20">
        <v>0</v>
      </c>
      <c r="K711" s="21">
        <v>0</v>
      </c>
      <c r="L711" s="22">
        <v>0</v>
      </c>
      <c r="M711" s="43" t="s">
        <v>19736</v>
      </c>
      <c r="N711" s="43"/>
      <c r="O711" s="43"/>
      <c r="P711" s="43"/>
      <c r="Q711" s="43"/>
      <c r="R711" s="43"/>
    </row>
    <row r="712" spans="1:18" x14ac:dyDescent="0.3">
      <c r="A712" s="17" t="s">
        <v>8786</v>
      </c>
      <c r="B712" s="17" t="s">
        <v>8787</v>
      </c>
      <c r="C712" s="17" t="s">
        <v>8030</v>
      </c>
      <c r="D712" s="17" t="s">
        <v>6389</v>
      </c>
      <c r="E712" s="17" t="s">
        <v>3962</v>
      </c>
      <c r="F712" s="17" t="s">
        <v>8788</v>
      </c>
      <c r="G712" s="18">
        <v>3</v>
      </c>
      <c r="H712" s="18">
        <v>3</v>
      </c>
      <c r="I712" s="19">
        <v>0</v>
      </c>
      <c r="J712" s="20">
        <v>1</v>
      </c>
      <c r="K712" s="21">
        <v>0</v>
      </c>
      <c r="L712" s="22">
        <v>0</v>
      </c>
      <c r="M712" s="43" t="s">
        <v>19737</v>
      </c>
      <c r="N712" s="43"/>
      <c r="O712" s="43"/>
      <c r="P712" s="43"/>
      <c r="Q712" s="43"/>
      <c r="R712" s="43"/>
    </row>
    <row r="713" spans="1:18" x14ac:dyDescent="0.3">
      <c r="A713" s="17" t="s">
        <v>8789</v>
      </c>
      <c r="B713" s="17" t="s">
        <v>8790</v>
      </c>
      <c r="C713" s="17" t="s">
        <v>8791</v>
      </c>
      <c r="D713" s="17" t="s">
        <v>6333</v>
      </c>
      <c r="E713" s="17" t="s">
        <v>6739</v>
      </c>
      <c r="F713" s="17" t="s">
        <v>8792</v>
      </c>
      <c r="G713" s="18">
        <v>3</v>
      </c>
      <c r="H713" s="18">
        <v>6</v>
      </c>
      <c r="I713" s="19">
        <v>0</v>
      </c>
      <c r="J713" s="20">
        <v>1</v>
      </c>
      <c r="K713" s="21">
        <v>0</v>
      </c>
      <c r="L713" s="22">
        <v>0</v>
      </c>
      <c r="M713" s="43" t="s">
        <v>19737</v>
      </c>
      <c r="N713" s="43"/>
      <c r="O713" s="43"/>
      <c r="P713" s="43"/>
      <c r="Q713" s="43"/>
      <c r="R713" s="43"/>
    </row>
    <row r="714" spans="1:18" x14ac:dyDescent="0.3">
      <c r="A714" s="17" t="s">
        <v>8793</v>
      </c>
      <c r="B714" s="17" t="s">
        <v>8794</v>
      </c>
      <c r="C714" s="17" t="s">
        <v>8795</v>
      </c>
      <c r="D714" s="17" t="s">
        <v>6333</v>
      </c>
      <c r="E714" s="17" t="s">
        <v>4361</v>
      </c>
      <c r="F714" s="17" t="s">
        <v>8796</v>
      </c>
      <c r="G714" s="18">
        <v>3</v>
      </c>
      <c r="H714" s="18">
        <v>3</v>
      </c>
      <c r="I714" s="19">
        <v>0</v>
      </c>
      <c r="J714" s="20">
        <v>1</v>
      </c>
      <c r="K714" s="21">
        <v>0</v>
      </c>
      <c r="L714" s="22">
        <v>0</v>
      </c>
      <c r="M714" s="43" t="s">
        <v>19737</v>
      </c>
      <c r="N714" s="43"/>
      <c r="O714" s="43"/>
      <c r="P714" s="43"/>
      <c r="Q714" s="43"/>
      <c r="R714" s="43"/>
    </row>
    <row r="715" spans="1:18" x14ac:dyDescent="0.3">
      <c r="A715" s="17" t="s">
        <v>8797</v>
      </c>
      <c r="B715" s="17" t="s">
        <v>8798</v>
      </c>
      <c r="C715" s="17" t="s">
        <v>6332</v>
      </c>
      <c r="D715" s="17" t="s">
        <v>6449</v>
      </c>
      <c r="E715" s="17" t="s">
        <v>6450</v>
      </c>
      <c r="F715" s="17" t="s">
        <v>8797</v>
      </c>
      <c r="G715" s="18">
        <v>3</v>
      </c>
      <c r="H715" s="18">
        <v>16</v>
      </c>
      <c r="I715" s="19">
        <v>0.33333333333333337</v>
      </c>
      <c r="J715" s="20">
        <v>0.66666666666666674</v>
      </c>
      <c r="K715" s="21">
        <v>0</v>
      </c>
      <c r="L715" s="22">
        <v>0</v>
      </c>
      <c r="M715" s="43" t="s">
        <v>19736</v>
      </c>
      <c r="N715" s="43"/>
      <c r="O715" s="43"/>
      <c r="P715" s="43"/>
      <c r="Q715" s="43"/>
      <c r="R715" s="43"/>
    </row>
    <row r="716" spans="1:18" x14ac:dyDescent="0.3">
      <c r="A716" s="17" t="s">
        <v>8799</v>
      </c>
      <c r="B716" s="17" t="s">
        <v>8800</v>
      </c>
      <c r="C716" s="17" t="s">
        <v>7054</v>
      </c>
      <c r="D716" s="17" t="s">
        <v>6405</v>
      </c>
      <c r="E716" s="17" t="s">
        <v>8801</v>
      </c>
      <c r="F716" s="17" t="s">
        <v>8802</v>
      </c>
      <c r="G716" s="18">
        <v>3</v>
      </c>
      <c r="H716" s="18">
        <v>21</v>
      </c>
      <c r="I716" s="19">
        <v>0.66666666666666674</v>
      </c>
      <c r="J716" s="20">
        <v>0.33333333333333337</v>
      </c>
      <c r="K716" s="21">
        <v>0</v>
      </c>
      <c r="L716" s="22">
        <v>0</v>
      </c>
      <c r="M716" s="43" t="s">
        <v>19736</v>
      </c>
      <c r="N716" s="43"/>
      <c r="O716" s="43"/>
      <c r="P716" s="43"/>
      <c r="Q716" s="43"/>
      <c r="R716" s="43"/>
    </row>
    <row r="717" spans="1:18" x14ac:dyDescent="0.3">
      <c r="A717" s="17" t="s">
        <v>8803</v>
      </c>
      <c r="B717" s="17" t="s">
        <v>8804</v>
      </c>
      <c r="C717" s="17" t="s">
        <v>8805</v>
      </c>
      <c r="D717" s="17" t="s">
        <v>6333</v>
      </c>
      <c r="E717" s="17" t="s">
        <v>6739</v>
      </c>
      <c r="F717" s="17" t="s">
        <v>8806</v>
      </c>
      <c r="G717" s="18">
        <v>3</v>
      </c>
      <c r="H717" s="18">
        <v>12</v>
      </c>
      <c r="I717" s="19">
        <v>0</v>
      </c>
      <c r="J717" s="20">
        <v>1</v>
      </c>
      <c r="K717" s="21">
        <v>0</v>
      </c>
      <c r="L717" s="22">
        <v>0</v>
      </c>
      <c r="M717" s="43" t="s">
        <v>19736</v>
      </c>
      <c r="N717" s="43"/>
      <c r="O717" s="43"/>
      <c r="P717" s="43"/>
      <c r="Q717" s="43"/>
      <c r="R717" s="43"/>
    </row>
    <row r="718" spans="1:18" x14ac:dyDescent="0.3">
      <c r="A718" s="17" t="s">
        <v>8807</v>
      </c>
      <c r="B718" s="17" t="s">
        <v>8808</v>
      </c>
      <c r="C718" s="17" t="s">
        <v>6332</v>
      </c>
      <c r="D718" s="17" t="s">
        <v>6333</v>
      </c>
      <c r="E718" s="17" t="s">
        <v>3962</v>
      </c>
      <c r="F718" s="17" t="s">
        <v>8809</v>
      </c>
      <c r="G718" s="18">
        <v>3</v>
      </c>
      <c r="H718" s="18">
        <v>4</v>
      </c>
      <c r="I718" s="19">
        <v>0</v>
      </c>
      <c r="J718" s="20">
        <v>1</v>
      </c>
      <c r="K718" s="21">
        <v>0</v>
      </c>
      <c r="L718" s="22">
        <v>0</v>
      </c>
      <c r="M718" s="43" t="s">
        <v>19737</v>
      </c>
      <c r="N718" s="43"/>
      <c r="O718" s="43"/>
      <c r="P718" s="43"/>
      <c r="Q718" s="43"/>
      <c r="R718" s="43"/>
    </row>
    <row r="719" spans="1:18" x14ac:dyDescent="0.3">
      <c r="A719" s="17" t="s">
        <v>8810</v>
      </c>
      <c r="B719" s="17" t="s">
        <v>8811</v>
      </c>
      <c r="C719" s="17" t="s">
        <v>6332</v>
      </c>
      <c r="D719" s="17" t="s">
        <v>6449</v>
      </c>
      <c r="E719" s="17" t="s">
        <v>6450</v>
      </c>
      <c r="F719" s="17" t="s">
        <v>8810</v>
      </c>
      <c r="G719" s="18">
        <v>3</v>
      </c>
      <c r="H719" s="18">
        <v>6</v>
      </c>
      <c r="I719" s="19">
        <v>0</v>
      </c>
      <c r="J719" s="20">
        <v>1</v>
      </c>
      <c r="K719" s="21">
        <v>0</v>
      </c>
      <c r="L719" s="22">
        <v>0</v>
      </c>
      <c r="M719" s="43" t="s">
        <v>19737</v>
      </c>
      <c r="N719" s="43"/>
      <c r="O719" s="43"/>
      <c r="P719" s="43"/>
      <c r="Q719" s="43"/>
      <c r="R719" s="43"/>
    </row>
    <row r="720" spans="1:18" x14ac:dyDescent="0.3">
      <c r="A720" s="17" t="s">
        <v>8812</v>
      </c>
      <c r="B720" s="17" t="s">
        <v>8813</v>
      </c>
      <c r="C720" s="17" t="s">
        <v>8814</v>
      </c>
      <c r="D720" s="17" t="s">
        <v>6333</v>
      </c>
      <c r="E720" s="17" t="s">
        <v>6719</v>
      </c>
      <c r="F720" s="17" t="s">
        <v>8812</v>
      </c>
      <c r="G720" s="18">
        <v>3</v>
      </c>
      <c r="H720" s="18">
        <v>3</v>
      </c>
      <c r="I720" s="19">
        <v>0</v>
      </c>
      <c r="J720" s="20">
        <v>1</v>
      </c>
      <c r="K720" s="21">
        <v>0</v>
      </c>
      <c r="L720" s="22">
        <v>0</v>
      </c>
      <c r="M720" s="43" t="s">
        <v>19737</v>
      </c>
      <c r="N720" s="43"/>
      <c r="O720" s="43"/>
      <c r="P720" s="43"/>
      <c r="Q720" s="43"/>
      <c r="R720" s="43"/>
    </row>
    <row r="721" spans="1:18" x14ac:dyDescent="0.3">
      <c r="A721" s="17" t="s">
        <v>8815</v>
      </c>
      <c r="B721" s="17" t="s">
        <v>8816</v>
      </c>
      <c r="C721" s="17" t="s">
        <v>6332</v>
      </c>
      <c r="D721" s="17" t="s">
        <v>6449</v>
      </c>
      <c r="E721" s="17" t="s">
        <v>6450</v>
      </c>
      <c r="F721" s="17" t="s">
        <v>8815</v>
      </c>
      <c r="G721" s="18">
        <v>3</v>
      </c>
      <c r="H721" s="18">
        <v>8</v>
      </c>
      <c r="I721" s="19">
        <v>0.33333333333333337</v>
      </c>
      <c r="J721" s="20">
        <v>0.66666666666666674</v>
      </c>
      <c r="K721" s="21">
        <v>0</v>
      </c>
      <c r="L721" s="22">
        <v>0</v>
      </c>
      <c r="M721" s="43" t="s">
        <v>19736</v>
      </c>
      <c r="N721" s="43"/>
      <c r="O721" s="43"/>
      <c r="P721" s="43"/>
      <c r="Q721" s="43"/>
      <c r="R721" s="43"/>
    </row>
    <row r="722" spans="1:18" x14ac:dyDescent="0.3">
      <c r="A722" s="17" t="s">
        <v>8817</v>
      </c>
      <c r="B722" s="17" t="s">
        <v>8818</v>
      </c>
      <c r="C722" s="17" t="s">
        <v>7667</v>
      </c>
      <c r="D722" s="17" t="s">
        <v>6333</v>
      </c>
      <c r="E722" s="17" t="s">
        <v>5162</v>
      </c>
      <c r="F722" s="17" t="s">
        <v>8819</v>
      </c>
      <c r="G722" s="18">
        <v>3</v>
      </c>
      <c r="H722" s="18">
        <v>6</v>
      </c>
      <c r="I722" s="19">
        <v>0</v>
      </c>
      <c r="J722" s="20">
        <v>1</v>
      </c>
      <c r="K722" s="21">
        <v>0</v>
      </c>
      <c r="L722" s="22">
        <v>0</v>
      </c>
      <c r="M722" s="43" t="s">
        <v>19737</v>
      </c>
      <c r="N722" s="43"/>
      <c r="O722" s="43"/>
      <c r="P722" s="43"/>
      <c r="Q722" s="43"/>
      <c r="R722" s="43"/>
    </row>
    <row r="723" spans="1:18" x14ac:dyDescent="0.3">
      <c r="A723" s="17" t="s">
        <v>8820</v>
      </c>
      <c r="B723" s="17" t="s">
        <v>8821</v>
      </c>
      <c r="C723" s="17" t="s">
        <v>6688</v>
      </c>
      <c r="D723" s="17" t="s">
        <v>6416</v>
      </c>
      <c r="E723" s="17" t="s">
        <v>6771</v>
      </c>
      <c r="F723" s="17" t="s">
        <v>8822</v>
      </c>
      <c r="G723" s="18">
        <v>3</v>
      </c>
      <c r="H723" s="18">
        <v>3</v>
      </c>
      <c r="I723" s="19">
        <v>1</v>
      </c>
      <c r="J723" s="20">
        <v>0</v>
      </c>
      <c r="K723" s="21">
        <v>0</v>
      </c>
      <c r="L723" s="22">
        <v>0</v>
      </c>
      <c r="M723" s="43" t="s">
        <v>19736</v>
      </c>
      <c r="N723" s="43"/>
      <c r="O723" s="43"/>
      <c r="P723" s="43"/>
      <c r="Q723" s="43"/>
      <c r="R723" s="43"/>
    </row>
    <row r="724" spans="1:18" x14ac:dyDescent="0.3">
      <c r="A724" s="17" t="s">
        <v>8823</v>
      </c>
      <c r="B724" s="17" t="s">
        <v>8824</v>
      </c>
      <c r="C724" s="17" t="s">
        <v>6332</v>
      </c>
      <c r="D724" s="17" t="s">
        <v>6449</v>
      </c>
      <c r="E724" s="17" t="s">
        <v>6450</v>
      </c>
      <c r="F724" s="17" t="s">
        <v>8823</v>
      </c>
      <c r="G724" s="18">
        <v>3</v>
      </c>
      <c r="H724" s="18">
        <v>3</v>
      </c>
      <c r="I724" s="19">
        <v>0</v>
      </c>
      <c r="J724" s="20">
        <v>1</v>
      </c>
      <c r="K724" s="21">
        <v>0</v>
      </c>
      <c r="L724" s="22">
        <v>0</v>
      </c>
      <c r="M724" s="43" t="s">
        <v>19736</v>
      </c>
      <c r="N724" s="43"/>
      <c r="O724" s="43"/>
      <c r="P724" s="43"/>
      <c r="Q724" s="43"/>
      <c r="R724" s="43"/>
    </row>
    <row r="725" spans="1:18" x14ac:dyDescent="0.3">
      <c r="A725" s="17" t="s">
        <v>8825</v>
      </c>
      <c r="B725" s="17" t="s">
        <v>8826</v>
      </c>
      <c r="C725" s="17" t="s">
        <v>8827</v>
      </c>
      <c r="D725" s="17" t="s">
        <v>7104</v>
      </c>
      <c r="E725" s="17" t="s">
        <v>6376</v>
      </c>
      <c r="F725" s="17" t="s">
        <v>8828</v>
      </c>
      <c r="G725" s="18">
        <v>3</v>
      </c>
      <c r="H725" s="18">
        <v>4</v>
      </c>
      <c r="I725" s="19">
        <v>0</v>
      </c>
      <c r="J725" s="20">
        <v>1</v>
      </c>
      <c r="K725" s="21">
        <v>0</v>
      </c>
      <c r="L725" s="22">
        <v>0</v>
      </c>
      <c r="M725" s="43" t="s">
        <v>19736</v>
      </c>
      <c r="N725" s="43"/>
      <c r="O725" s="43"/>
      <c r="P725" s="43"/>
      <c r="Q725" s="43"/>
      <c r="R725" s="43"/>
    </row>
    <row r="726" spans="1:18" x14ac:dyDescent="0.3">
      <c r="A726" s="17" t="s">
        <v>4721</v>
      </c>
      <c r="B726" s="17" t="s">
        <v>8829</v>
      </c>
      <c r="C726" s="17" t="s">
        <v>8830</v>
      </c>
      <c r="D726" s="17" t="s">
        <v>6333</v>
      </c>
      <c r="E726" s="17" t="s">
        <v>4600</v>
      </c>
      <c r="F726" s="17" t="s">
        <v>8831</v>
      </c>
      <c r="G726" s="18">
        <v>3</v>
      </c>
      <c r="H726" s="18">
        <v>15</v>
      </c>
      <c r="I726" s="19">
        <v>0</v>
      </c>
      <c r="J726" s="20">
        <v>0</v>
      </c>
      <c r="K726" s="21">
        <v>0</v>
      </c>
      <c r="L726" s="22">
        <v>1</v>
      </c>
      <c r="M726" s="43" t="s">
        <v>19738</v>
      </c>
      <c r="N726" s="43"/>
      <c r="O726" s="43"/>
      <c r="P726" s="43"/>
      <c r="Q726" s="43"/>
      <c r="R726" s="43"/>
    </row>
    <row r="727" spans="1:18" x14ac:dyDescent="0.3">
      <c r="A727" s="17" t="s">
        <v>8832</v>
      </c>
      <c r="B727" s="17" t="s">
        <v>7208</v>
      </c>
      <c r="C727" s="17" t="s">
        <v>8833</v>
      </c>
      <c r="D727" s="17" t="s">
        <v>6375</v>
      </c>
      <c r="E727" s="17" t="s">
        <v>6376</v>
      </c>
      <c r="F727" s="17" t="s">
        <v>8834</v>
      </c>
      <c r="G727" s="18">
        <v>3</v>
      </c>
      <c r="H727" s="18">
        <v>10</v>
      </c>
      <c r="I727" s="19">
        <v>0</v>
      </c>
      <c r="J727" s="20">
        <v>1</v>
      </c>
      <c r="K727" s="21">
        <v>0</v>
      </c>
      <c r="L727" s="22">
        <v>0</v>
      </c>
      <c r="M727" s="43" t="s">
        <v>19737</v>
      </c>
      <c r="N727" s="43"/>
      <c r="O727" s="43"/>
      <c r="P727" s="43"/>
      <c r="Q727" s="43"/>
      <c r="R727" s="43"/>
    </row>
    <row r="728" spans="1:18" x14ac:dyDescent="0.3">
      <c r="A728" s="17" t="s">
        <v>4629</v>
      </c>
      <c r="B728" s="17" t="s">
        <v>8835</v>
      </c>
      <c r="C728" s="17" t="s">
        <v>8836</v>
      </c>
      <c r="D728" s="17" t="s">
        <v>6333</v>
      </c>
      <c r="E728" s="17" t="s">
        <v>4267</v>
      </c>
      <c r="F728" s="17" t="s">
        <v>8837</v>
      </c>
      <c r="G728" s="18">
        <v>3</v>
      </c>
      <c r="H728" s="18">
        <v>5</v>
      </c>
      <c r="I728" s="19">
        <v>0</v>
      </c>
      <c r="J728" s="20">
        <v>0</v>
      </c>
      <c r="K728" s="21">
        <v>0</v>
      </c>
      <c r="L728" s="22">
        <v>1</v>
      </c>
      <c r="M728" s="43" t="s">
        <v>19738</v>
      </c>
      <c r="N728" s="43"/>
      <c r="O728" s="43"/>
      <c r="P728" s="43"/>
      <c r="Q728" s="43"/>
      <c r="R728" s="43"/>
    </row>
    <row r="729" spans="1:18" x14ac:dyDescent="0.3">
      <c r="A729" s="17" t="s">
        <v>8838</v>
      </c>
      <c r="B729" s="17" t="s">
        <v>8839</v>
      </c>
      <c r="C729" s="17" t="s">
        <v>8840</v>
      </c>
      <c r="D729" s="17" t="s">
        <v>8841</v>
      </c>
      <c r="E729" s="17" t="s">
        <v>6763</v>
      </c>
      <c r="F729" s="17" t="s">
        <v>8842</v>
      </c>
      <c r="G729" s="18">
        <v>3</v>
      </c>
      <c r="H729" s="18">
        <v>4</v>
      </c>
      <c r="I729" s="19">
        <v>0</v>
      </c>
      <c r="J729" s="20">
        <v>1</v>
      </c>
      <c r="K729" s="21">
        <v>0</v>
      </c>
      <c r="L729" s="22">
        <v>0</v>
      </c>
      <c r="M729" s="43" t="s">
        <v>19736</v>
      </c>
      <c r="N729" s="43"/>
      <c r="O729" s="43"/>
      <c r="P729" s="43"/>
      <c r="Q729" s="43"/>
      <c r="R729" s="43"/>
    </row>
    <row r="730" spans="1:18" x14ac:dyDescent="0.3">
      <c r="A730" s="17" t="s">
        <v>8843</v>
      </c>
      <c r="B730" s="17" t="s">
        <v>8844</v>
      </c>
      <c r="C730" s="17" t="s">
        <v>7098</v>
      </c>
      <c r="D730" s="17" t="s">
        <v>6323</v>
      </c>
      <c r="E730" s="17" t="s">
        <v>8845</v>
      </c>
      <c r="F730" s="17" t="s">
        <v>8846</v>
      </c>
      <c r="G730" s="18">
        <v>3</v>
      </c>
      <c r="H730" s="18">
        <v>4</v>
      </c>
      <c r="I730" s="19">
        <v>0.66666666666666674</v>
      </c>
      <c r="J730" s="20">
        <v>0.33333333333333337</v>
      </c>
      <c r="K730" s="21">
        <v>0</v>
      </c>
      <c r="L730" s="22">
        <v>0</v>
      </c>
      <c r="M730" s="43" t="s">
        <v>19736</v>
      </c>
      <c r="N730" s="43"/>
      <c r="O730" s="43"/>
      <c r="P730" s="43"/>
      <c r="Q730" s="43"/>
      <c r="R730" s="43"/>
    </row>
    <row r="731" spans="1:18" x14ac:dyDescent="0.3">
      <c r="A731" s="17" t="s">
        <v>8847</v>
      </c>
      <c r="B731" s="17" t="s">
        <v>8848</v>
      </c>
      <c r="C731" s="17" t="s">
        <v>8849</v>
      </c>
      <c r="D731" s="17" t="s">
        <v>6333</v>
      </c>
      <c r="E731" s="17" t="s">
        <v>4391</v>
      </c>
      <c r="F731" s="17" t="s">
        <v>8850</v>
      </c>
      <c r="G731" s="18">
        <v>3</v>
      </c>
      <c r="H731" s="18">
        <v>5</v>
      </c>
      <c r="I731" s="19">
        <v>0.66666666666666674</v>
      </c>
      <c r="J731" s="20">
        <v>0.33333333333333337</v>
      </c>
      <c r="K731" s="21">
        <v>0</v>
      </c>
      <c r="L731" s="22">
        <v>0</v>
      </c>
      <c r="M731" s="43" t="s">
        <v>19736</v>
      </c>
      <c r="N731" s="43"/>
      <c r="O731" s="43"/>
      <c r="P731" s="43"/>
      <c r="Q731" s="43"/>
      <c r="R731" s="43"/>
    </row>
    <row r="732" spans="1:18" x14ac:dyDescent="0.3">
      <c r="A732" s="17" t="s">
        <v>8851</v>
      </c>
      <c r="B732" s="17" t="s">
        <v>8852</v>
      </c>
      <c r="C732" s="17" t="s">
        <v>8853</v>
      </c>
      <c r="D732" s="17" t="s">
        <v>6333</v>
      </c>
      <c r="E732" s="17" t="s">
        <v>3748</v>
      </c>
      <c r="F732" s="17" t="s">
        <v>8854</v>
      </c>
      <c r="G732" s="18">
        <v>3</v>
      </c>
      <c r="H732" s="18">
        <v>4</v>
      </c>
      <c r="I732" s="19">
        <v>0.33333333333333337</v>
      </c>
      <c r="J732" s="20">
        <v>0.66666666666666674</v>
      </c>
      <c r="K732" s="21">
        <v>0</v>
      </c>
      <c r="L732" s="22">
        <v>0</v>
      </c>
      <c r="M732" s="43" t="s">
        <v>19736</v>
      </c>
      <c r="N732" s="43"/>
      <c r="O732" s="43"/>
      <c r="P732" s="43"/>
      <c r="Q732" s="43"/>
      <c r="R732" s="43"/>
    </row>
    <row r="733" spans="1:18" x14ac:dyDescent="0.3">
      <c r="A733" s="17" t="s">
        <v>8855</v>
      </c>
      <c r="B733" s="17" t="s">
        <v>8856</v>
      </c>
      <c r="C733" s="17" t="s">
        <v>7502</v>
      </c>
      <c r="D733" s="17" t="s">
        <v>6375</v>
      </c>
      <c r="E733" s="17" t="s">
        <v>7140</v>
      </c>
      <c r="F733" s="17" t="s">
        <v>8855</v>
      </c>
      <c r="G733" s="18">
        <v>3</v>
      </c>
      <c r="H733" s="18">
        <v>8</v>
      </c>
      <c r="I733" s="19">
        <v>0</v>
      </c>
      <c r="J733" s="20">
        <v>1</v>
      </c>
      <c r="K733" s="21">
        <v>0</v>
      </c>
      <c r="L733" s="22">
        <v>0</v>
      </c>
      <c r="M733" s="43" t="s">
        <v>19736</v>
      </c>
      <c r="N733" s="43"/>
      <c r="O733" s="43"/>
      <c r="P733" s="43"/>
      <c r="Q733" s="43"/>
      <c r="R733" s="43"/>
    </row>
    <row r="734" spans="1:18" x14ac:dyDescent="0.3">
      <c r="A734" s="17" t="s">
        <v>5070</v>
      </c>
      <c r="B734" s="17" t="s">
        <v>8857</v>
      </c>
      <c r="C734" s="17" t="s">
        <v>6332</v>
      </c>
      <c r="D734" s="17" t="s">
        <v>6333</v>
      </c>
      <c r="E734" s="17" t="s">
        <v>4267</v>
      </c>
      <c r="F734" s="17" t="s">
        <v>8858</v>
      </c>
      <c r="G734" s="18">
        <v>3</v>
      </c>
      <c r="H734" s="18">
        <v>9</v>
      </c>
      <c r="I734" s="19">
        <v>0</v>
      </c>
      <c r="J734" s="20">
        <v>0</v>
      </c>
      <c r="K734" s="21">
        <v>0</v>
      </c>
      <c r="L734" s="22">
        <v>1</v>
      </c>
      <c r="M734" s="43" t="s">
        <v>19738</v>
      </c>
      <c r="N734" s="43"/>
      <c r="O734" s="43"/>
      <c r="P734" s="43"/>
      <c r="Q734" s="43"/>
      <c r="R734" s="43"/>
    </row>
    <row r="735" spans="1:18" x14ac:dyDescent="0.3">
      <c r="A735" s="17" t="s">
        <v>3779</v>
      </c>
      <c r="B735" s="17" t="s">
        <v>8859</v>
      </c>
      <c r="C735" s="17" t="s">
        <v>6332</v>
      </c>
      <c r="D735" s="17" t="s">
        <v>6333</v>
      </c>
      <c r="E735" s="17" t="s">
        <v>3721</v>
      </c>
      <c r="F735" s="17" t="s">
        <v>8860</v>
      </c>
      <c r="G735" s="18">
        <v>3</v>
      </c>
      <c r="H735" s="18">
        <v>5</v>
      </c>
      <c r="I735" s="19">
        <v>0</v>
      </c>
      <c r="J735" s="20">
        <v>0</v>
      </c>
      <c r="K735" s="21">
        <v>1</v>
      </c>
      <c r="L735" s="22">
        <v>0</v>
      </c>
      <c r="M735" s="43" t="s">
        <v>19738</v>
      </c>
      <c r="N735" s="43"/>
      <c r="O735" s="43"/>
      <c r="P735" s="43"/>
      <c r="Q735" s="43"/>
      <c r="R735" s="43"/>
    </row>
    <row r="736" spans="1:18" x14ac:dyDescent="0.3">
      <c r="A736" s="17" t="s">
        <v>5695</v>
      </c>
      <c r="B736" s="17" t="s">
        <v>8861</v>
      </c>
      <c r="C736" s="17" t="s">
        <v>8862</v>
      </c>
      <c r="D736" s="17" t="s">
        <v>6416</v>
      </c>
      <c r="E736" s="17" t="s">
        <v>5596</v>
      </c>
      <c r="F736" s="17" t="s">
        <v>8863</v>
      </c>
      <c r="G736" s="18">
        <v>3</v>
      </c>
      <c r="H736" s="18">
        <v>3</v>
      </c>
      <c r="I736" s="19">
        <v>0</v>
      </c>
      <c r="J736" s="20">
        <v>0</v>
      </c>
      <c r="K736" s="21">
        <v>0</v>
      </c>
      <c r="L736" s="22">
        <v>1</v>
      </c>
      <c r="M736" s="43" t="s">
        <v>19738</v>
      </c>
      <c r="N736" s="43"/>
      <c r="O736" s="43"/>
      <c r="P736" s="43"/>
      <c r="Q736" s="43"/>
      <c r="R736" s="43"/>
    </row>
    <row r="737" spans="1:18" x14ac:dyDescent="0.3">
      <c r="A737" s="17" t="s">
        <v>8864</v>
      </c>
      <c r="B737" s="17" t="s">
        <v>8865</v>
      </c>
      <c r="C737" s="17" t="s">
        <v>6597</v>
      </c>
      <c r="D737" s="17" t="s">
        <v>6333</v>
      </c>
      <c r="E737" s="17" t="s">
        <v>7224</v>
      </c>
      <c r="F737" s="17" t="s">
        <v>8866</v>
      </c>
      <c r="G737" s="18">
        <v>3</v>
      </c>
      <c r="H737" s="18">
        <v>3</v>
      </c>
      <c r="I737" s="19">
        <v>0</v>
      </c>
      <c r="J737" s="20">
        <v>1</v>
      </c>
      <c r="K737" s="21">
        <v>0</v>
      </c>
      <c r="L737" s="22">
        <v>0</v>
      </c>
      <c r="M737" s="43" t="s">
        <v>19736</v>
      </c>
      <c r="N737" s="43"/>
      <c r="O737" s="43"/>
      <c r="P737" s="43"/>
      <c r="Q737" s="43"/>
      <c r="R737" s="43"/>
    </row>
    <row r="738" spans="1:18" x14ac:dyDescent="0.3">
      <c r="A738" s="17" t="s">
        <v>8867</v>
      </c>
      <c r="B738" s="17" t="s">
        <v>8868</v>
      </c>
      <c r="C738" s="17" t="s">
        <v>6332</v>
      </c>
      <c r="D738" s="17" t="s">
        <v>6449</v>
      </c>
      <c r="E738" s="17" t="s">
        <v>6450</v>
      </c>
      <c r="F738" s="17" t="s">
        <v>8867</v>
      </c>
      <c r="G738" s="18">
        <v>3</v>
      </c>
      <c r="H738" s="18">
        <v>5</v>
      </c>
      <c r="I738" s="19">
        <v>0</v>
      </c>
      <c r="J738" s="20">
        <v>1</v>
      </c>
      <c r="K738" s="21">
        <v>0</v>
      </c>
      <c r="L738" s="22">
        <v>0</v>
      </c>
      <c r="M738" s="43" t="s">
        <v>19737</v>
      </c>
      <c r="N738" s="43"/>
      <c r="O738" s="43"/>
      <c r="P738" s="43"/>
      <c r="Q738" s="43"/>
      <c r="R738" s="43"/>
    </row>
    <row r="739" spans="1:18" x14ac:dyDescent="0.3">
      <c r="A739" s="17" t="s">
        <v>8869</v>
      </c>
      <c r="B739" s="17" t="s">
        <v>8870</v>
      </c>
      <c r="C739" s="17" t="s">
        <v>6332</v>
      </c>
      <c r="D739" s="17" t="s">
        <v>6333</v>
      </c>
      <c r="E739" s="17" t="s">
        <v>6739</v>
      </c>
      <c r="F739" s="17" t="s">
        <v>8871</v>
      </c>
      <c r="G739" s="18">
        <v>3</v>
      </c>
      <c r="H739" s="18">
        <v>23</v>
      </c>
      <c r="I739" s="19">
        <v>0</v>
      </c>
      <c r="J739" s="20">
        <v>1</v>
      </c>
      <c r="K739" s="21">
        <v>0</v>
      </c>
      <c r="L739" s="22">
        <v>0</v>
      </c>
      <c r="M739" s="43" t="s">
        <v>19735</v>
      </c>
      <c r="N739" s="43"/>
      <c r="O739" s="43"/>
      <c r="P739" s="43"/>
      <c r="Q739" s="43"/>
      <c r="R739" s="43"/>
    </row>
    <row r="740" spans="1:18" x14ac:dyDescent="0.3">
      <c r="A740" s="17" t="s">
        <v>8872</v>
      </c>
      <c r="B740" s="17" t="s">
        <v>8873</v>
      </c>
      <c r="C740" s="17" t="s">
        <v>6332</v>
      </c>
      <c r="D740" s="17" t="s">
        <v>6449</v>
      </c>
      <c r="E740" s="17" t="s">
        <v>6450</v>
      </c>
      <c r="F740" s="17" t="s">
        <v>8872</v>
      </c>
      <c r="G740" s="18">
        <v>3</v>
      </c>
      <c r="H740" s="18">
        <v>6</v>
      </c>
      <c r="I740" s="19">
        <v>0</v>
      </c>
      <c r="J740" s="20">
        <v>1</v>
      </c>
      <c r="K740" s="21">
        <v>0</v>
      </c>
      <c r="L740" s="22">
        <v>0</v>
      </c>
      <c r="M740" s="43" t="s">
        <v>19736</v>
      </c>
      <c r="N740" s="43"/>
      <c r="O740" s="43"/>
      <c r="P740" s="43"/>
      <c r="Q740" s="43"/>
      <c r="R740" s="43"/>
    </row>
    <row r="741" spans="1:18" x14ac:dyDescent="0.3">
      <c r="A741" s="17" t="s">
        <v>8874</v>
      </c>
      <c r="B741" s="17" t="s">
        <v>8875</v>
      </c>
      <c r="C741" s="17" t="s">
        <v>8876</v>
      </c>
      <c r="D741" s="17" t="s">
        <v>8877</v>
      </c>
      <c r="E741" s="17" t="s">
        <v>6492</v>
      </c>
      <c r="F741" s="17" t="s">
        <v>8878</v>
      </c>
      <c r="G741" s="18">
        <v>3</v>
      </c>
      <c r="H741" s="18">
        <v>18</v>
      </c>
      <c r="I741" s="19">
        <v>0.66666666666666674</v>
      </c>
      <c r="J741" s="20">
        <v>0.33333333333333337</v>
      </c>
      <c r="K741" s="21">
        <v>0</v>
      </c>
      <c r="L741" s="22">
        <v>0</v>
      </c>
      <c r="M741" s="43" t="s">
        <v>19736</v>
      </c>
      <c r="N741" s="43"/>
      <c r="O741" s="43"/>
      <c r="P741" s="43"/>
      <c r="Q741" s="43"/>
      <c r="R741" s="43"/>
    </row>
    <row r="742" spans="1:18" x14ac:dyDescent="0.3">
      <c r="A742" s="17" t="s">
        <v>8879</v>
      </c>
      <c r="B742" s="17" t="s">
        <v>8880</v>
      </c>
      <c r="C742" s="17" t="s">
        <v>8881</v>
      </c>
      <c r="D742" s="17" t="s">
        <v>6333</v>
      </c>
      <c r="E742" s="17" t="s">
        <v>4391</v>
      </c>
      <c r="F742" s="17" t="s">
        <v>8882</v>
      </c>
      <c r="G742" s="18">
        <v>3</v>
      </c>
      <c r="H742" s="18">
        <v>3</v>
      </c>
      <c r="I742" s="19">
        <v>0.66666666666666674</v>
      </c>
      <c r="J742" s="20">
        <v>0.33333333333333337</v>
      </c>
      <c r="K742" s="21">
        <v>0</v>
      </c>
      <c r="L742" s="22">
        <v>0</v>
      </c>
      <c r="M742" s="43" t="s">
        <v>19736</v>
      </c>
      <c r="N742" s="43"/>
      <c r="O742" s="43"/>
      <c r="P742" s="43"/>
      <c r="Q742" s="43"/>
      <c r="R742" s="43"/>
    </row>
    <row r="743" spans="1:18" x14ac:dyDescent="0.3">
      <c r="A743" s="17" t="s">
        <v>8883</v>
      </c>
      <c r="B743" s="17" t="s">
        <v>8189</v>
      </c>
      <c r="C743" s="17" t="s">
        <v>7050</v>
      </c>
      <c r="D743" s="17" t="s">
        <v>7487</v>
      </c>
      <c r="E743" s="17" t="s">
        <v>6619</v>
      </c>
      <c r="F743" s="17" t="s">
        <v>8884</v>
      </c>
      <c r="G743" s="18">
        <v>3</v>
      </c>
      <c r="H743" s="18">
        <v>5</v>
      </c>
      <c r="I743" s="19">
        <v>0</v>
      </c>
      <c r="J743" s="20">
        <v>1</v>
      </c>
      <c r="K743" s="21">
        <v>0</v>
      </c>
      <c r="L743" s="22">
        <v>0</v>
      </c>
      <c r="M743" s="43" t="s">
        <v>19736</v>
      </c>
      <c r="N743" s="43"/>
      <c r="O743" s="43"/>
      <c r="P743" s="43"/>
      <c r="Q743" s="43"/>
      <c r="R743" s="43"/>
    </row>
    <row r="744" spans="1:18" x14ac:dyDescent="0.3">
      <c r="A744" s="17" t="s">
        <v>8885</v>
      </c>
      <c r="B744" s="17" t="s">
        <v>8886</v>
      </c>
      <c r="C744" s="17" t="s">
        <v>6473</v>
      </c>
      <c r="D744" s="17" t="s">
        <v>6938</v>
      </c>
      <c r="E744" s="17" t="s">
        <v>4189</v>
      </c>
      <c r="F744" s="17" t="s">
        <v>8887</v>
      </c>
      <c r="G744" s="18">
        <v>3</v>
      </c>
      <c r="H744" s="18">
        <v>3</v>
      </c>
      <c r="I744" s="19">
        <v>0.33333333333333337</v>
      </c>
      <c r="J744" s="20">
        <v>0.66666666666666674</v>
      </c>
      <c r="K744" s="21">
        <v>0</v>
      </c>
      <c r="L744" s="22">
        <v>0</v>
      </c>
      <c r="M744" s="43" t="s">
        <v>19736</v>
      </c>
      <c r="N744" s="43"/>
      <c r="O744" s="43"/>
      <c r="P744" s="43"/>
      <c r="Q744" s="43"/>
      <c r="R744" s="43"/>
    </row>
    <row r="745" spans="1:18" x14ac:dyDescent="0.3">
      <c r="A745" s="17" t="s">
        <v>8888</v>
      </c>
      <c r="B745" s="17" t="s">
        <v>8889</v>
      </c>
      <c r="C745" s="17" t="s">
        <v>8007</v>
      </c>
      <c r="D745" s="17" t="s">
        <v>6333</v>
      </c>
      <c r="E745" s="17" t="s">
        <v>4267</v>
      </c>
      <c r="F745" s="17" t="s">
        <v>8890</v>
      </c>
      <c r="G745" s="18">
        <v>3</v>
      </c>
      <c r="H745" s="18">
        <v>10</v>
      </c>
      <c r="I745" s="19">
        <v>0</v>
      </c>
      <c r="J745" s="20">
        <v>1</v>
      </c>
      <c r="K745" s="21">
        <v>0</v>
      </c>
      <c r="L745" s="22">
        <v>0</v>
      </c>
      <c r="M745" s="43" t="s">
        <v>19736</v>
      </c>
      <c r="N745" s="43"/>
      <c r="O745" s="43"/>
      <c r="P745" s="43"/>
      <c r="Q745" s="43"/>
      <c r="R745" s="43"/>
    </row>
    <row r="746" spans="1:18" x14ac:dyDescent="0.3">
      <c r="A746" s="17" t="s">
        <v>8891</v>
      </c>
      <c r="B746" s="17" t="s">
        <v>8892</v>
      </c>
      <c r="C746" s="17" t="s">
        <v>8893</v>
      </c>
      <c r="D746" s="17" t="s">
        <v>6333</v>
      </c>
      <c r="E746" s="17" t="s">
        <v>7607</v>
      </c>
      <c r="F746" s="17" t="s">
        <v>8894</v>
      </c>
      <c r="G746" s="18">
        <v>3</v>
      </c>
      <c r="H746" s="18">
        <v>10</v>
      </c>
      <c r="I746" s="19">
        <v>0</v>
      </c>
      <c r="J746" s="20">
        <v>1</v>
      </c>
      <c r="K746" s="21">
        <v>0</v>
      </c>
      <c r="L746" s="22">
        <v>0</v>
      </c>
      <c r="M746" s="43" t="s">
        <v>19737</v>
      </c>
      <c r="N746" s="43"/>
      <c r="O746" s="43"/>
      <c r="P746" s="43"/>
      <c r="Q746" s="43"/>
      <c r="R746" s="43"/>
    </row>
    <row r="747" spans="1:18" x14ac:dyDescent="0.3">
      <c r="A747" s="17" t="s">
        <v>8895</v>
      </c>
      <c r="B747" s="17" t="s">
        <v>8896</v>
      </c>
      <c r="C747" s="17" t="s">
        <v>6404</v>
      </c>
      <c r="D747" s="17" t="s">
        <v>6895</v>
      </c>
      <c r="E747" s="17" t="s">
        <v>7023</v>
      </c>
      <c r="F747" s="17" t="s">
        <v>8897</v>
      </c>
      <c r="G747" s="18">
        <v>3</v>
      </c>
      <c r="H747" s="18">
        <v>4</v>
      </c>
      <c r="I747" s="19">
        <v>1</v>
      </c>
      <c r="J747" s="20">
        <v>0</v>
      </c>
      <c r="K747" s="21">
        <v>0</v>
      </c>
      <c r="L747" s="22">
        <v>0</v>
      </c>
      <c r="M747" s="43" t="s">
        <v>19736</v>
      </c>
      <c r="N747" s="43"/>
      <c r="O747" s="43"/>
      <c r="P747" s="43"/>
      <c r="Q747" s="43"/>
      <c r="R747" s="43"/>
    </row>
    <row r="748" spans="1:18" x14ac:dyDescent="0.3">
      <c r="A748" s="17" t="s">
        <v>8898</v>
      </c>
      <c r="B748" s="17" t="s">
        <v>8899</v>
      </c>
      <c r="C748" s="17" t="s">
        <v>6332</v>
      </c>
      <c r="D748" s="17" t="s">
        <v>6375</v>
      </c>
      <c r="E748" s="17" t="s">
        <v>6376</v>
      </c>
      <c r="F748" s="17" t="s">
        <v>8900</v>
      </c>
      <c r="G748" s="18">
        <v>3</v>
      </c>
      <c r="H748" s="18">
        <v>4</v>
      </c>
      <c r="I748" s="19">
        <v>0.66666666666666674</v>
      </c>
      <c r="J748" s="20">
        <v>0.33333333333333337</v>
      </c>
      <c r="K748" s="21">
        <v>0</v>
      </c>
      <c r="L748" s="22">
        <v>0</v>
      </c>
      <c r="M748" s="43" t="s">
        <v>19736</v>
      </c>
      <c r="N748" s="43"/>
      <c r="O748" s="43"/>
      <c r="P748" s="43"/>
      <c r="Q748" s="43"/>
      <c r="R748" s="43"/>
    </row>
    <row r="749" spans="1:18" x14ac:dyDescent="0.3">
      <c r="A749" s="17" t="s">
        <v>8901</v>
      </c>
      <c r="B749" s="17" t="s">
        <v>8902</v>
      </c>
      <c r="C749" s="17" t="s">
        <v>7098</v>
      </c>
      <c r="D749" s="17" t="s">
        <v>6333</v>
      </c>
      <c r="E749" s="17" t="s">
        <v>7306</v>
      </c>
      <c r="F749" s="17" t="s">
        <v>8903</v>
      </c>
      <c r="G749" s="18">
        <v>3</v>
      </c>
      <c r="H749" s="18">
        <v>7</v>
      </c>
      <c r="I749" s="19">
        <v>0</v>
      </c>
      <c r="J749" s="20">
        <v>1</v>
      </c>
      <c r="K749" s="21">
        <v>0</v>
      </c>
      <c r="L749" s="22">
        <v>0</v>
      </c>
      <c r="M749" s="43" t="s">
        <v>19737</v>
      </c>
      <c r="N749" s="43"/>
      <c r="O749" s="43"/>
      <c r="P749" s="43"/>
      <c r="Q749" s="43"/>
      <c r="R749" s="43"/>
    </row>
    <row r="750" spans="1:18" x14ac:dyDescent="0.3">
      <c r="A750" s="17" t="s">
        <v>8904</v>
      </c>
      <c r="B750" s="17" t="s">
        <v>8905</v>
      </c>
      <c r="C750" s="17" t="s">
        <v>8906</v>
      </c>
      <c r="D750" s="17" t="s">
        <v>6593</v>
      </c>
      <c r="E750" s="17" t="s">
        <v>4122</v>
      </c>
      <c r="F750" s="17" t="s">
        <v>8907</v>
      </c>
      <c r="G750" s="18">
        <v>3</v>
      </c>
      <c r="H750" s="18">
        <v>7</v>
      </c>
      <c r="I750" s="19">
        <v>0</v>
      </c>
      <c r="J750" s="20">
        <v>1</v>
      </c>
      <c r="K750" s="21">
        <v>0</v>
      </c>
      <c r="L750" s="22">
        <v>0</v>
      </c>
      <c r="M750" s="43" t="s">
        <v>19736</v>
      </c>
      <c r="N750" s="43"/>
      <c r="O750" s="43"/>
      <c r="P750" s="43"/>
      <c r="Q750" s="43"/>
      <c r="R750" s="43"/>
    </row>
    <row r="751" spans="1:18" x14ac:dyDescent="0.3">
      <c r="A751" s="17" t="s">
        <v>4631</v>
      </c>
      <c r="B751" s="17" t="s">
        <v>8908</v>
      </c>
      <c r="C751" s="17" t="s">
        <v>8836</v>
      </c>
      <c r="D751" s="17" t="s">
        <v>6333</v>
      </c>
      <c r="E751" s="17" t="s">
        <v>4267</v>
      </c>
      <c r="F751" s="17" t="s">
        <v>8909</v>
      </c>
      <c r="G751" s="18">
        <v>3</v>
      </c>
      <c r="H751" s="18">
        <v>5</v>
      </c>
      <c r="I751" s="19">
        <v>0</v>
      </c>
      <c r="J751" s="20">
        <v>0.33333333333333337</v>
      </c>
      <c r="K751" s="21">
        <v>0</v>
      </c>
      <c r="L751" s="22">
        <v>0.66666666666666674</v>
      </c>
      <c r="M751" s="43" t="s">
        <v>19738</v>
      </c>
      <c r="N751" s="43"/>
      <c r="O751" s="43"/>
      <c r="P751" s="43"/>
      <c r="Q751" s="43"/>
      <c r="R751" s="43"/>
    </row>
    <row r="752" spans="1:18" x14ac:dyDescent="0.3">
      <c r="A752" s="17" t="s">
        <v>8910</v>
      </c>
      <c r="B752" s="17" t="s">
        <v>8504</v>
      </c>
      <c r="C752" s="17" t="s">
        <v>8911</v>
      </c>
      <c r="D752" s="17" t="s">
        <v>6405</v>
      </c>
      <c r="E752" s="17" t="s">
        <v>8506</v>
      </c>
      <c r="F752" s="17" t="s">
        <v>8912</v>
      </c>
      <c r="G752" s="18">
        <v>3</v>
      </c>
      <c r="H752" s="18">
        <v>10</v>
      </c>
      <c r="I752" s="19">
        <v>0</v>
      </c>
      <c r="J752" s="20">
        <v>1</v>
      </c>
      <c r="K752" s="21">
        <v>0</v>
      </c>
      <c r="L752" s="22">
        <v>0</v>
      </c>
      <c r="M752" s="43" t="s">
        <v>19737</v>
      </c>
      <c r="N752" s="43"/>
      <c r="O752" s="43"/>
      <c r="P752" s="43"/>
      <c r="Q752" s="43"/>
      <c r="R752" s="43"/>
    </row>
    <row r="753" spans="1:18" x14ac:dyDescent="0.3">
      <c r="A753" s="17" t="s">
        <v>8913</v>
      </c>
      <c r="B753" s="17" t="s">
        <v>8504</v>
      </c>
      <c r="C753" s="17" t="s">
        <v>8914</v>
      </c>
      <c r="D753" s="17" t="s">
        <v>7802</v>
      </c>
      <c r="E753" s="17" t="s">
        <v>8506</v>
      </c>
      <c r="F753" s="17" t="s">
        <v>8915</v>
      </c>
      <c r="G753" s="18">
        <v>3</v>
      </c>
      <c r="H753" s="18">
        <v>3</v>
      </c>
      <c r="I753" s="19">
        <v>0</v>
      </c>
      <c r="J753" s="20">
        <v>1</v>
      </c>
      <c r="K753" s="21">
        <v>0</v>
      </c>
      <c r="L753" s="22">
        <v>0</v>
      </c>
      <c r="M753" s="43" t="s">
        <v>19737</v>
      </c>
      <c r="N753" s="43"/>
      <c r="O753" s="43"/>
      <c r="P753" s="43"/>
      <c r="Q753" s="43"/>
      <c r="R753" s="43"/>
    </row>
    <row r="754" spans="1:18" x14ac:dyDescent="0.3">
      <c r="A754" s="17" t="s">
        <v>8916</v>
      </c>
      <c r="B754" s="17" t="s">
        <v>8917</v>
      </c>
      <c r="C754" s="17" t="s">
        <v>7419</v>
      </c>
      <c r="D754" s="17" t="s">
        <v>6333</v>
      </c>
      <c r="E754" s="17" t="s">
        <v>6739</v>
      </c>
      <c r="F754" s="17" t="s">
        <v>8918</v>
      </c>
      <c r="G754" s="18">
        <v>3</v>
      </c>
      <c r="H754" s="18">
        <v>8</v>
      </c>
      <c r="I754" s="19">
        <v>0</v>
      </c>
      <c r="J754" s="20">
        <v>1</v>
      </c>
      <c r="K754" s="21">
        <v>0</v>
      </c>
      <c r="L754" s="22">
        <v>0</v>
      </c>
      <c r="M754" s="43" t="s">
        <v>19736</v>
      </c>
      <c r="N754" s="43"/>
      <c r="O754" s="43"/>
      <c r="P754" s="43"/>
      <c r="Q754" s="43"/>
      <c r="R754" s="43"/>
    </row>
    <row r="755" spans="1:18" x14ac:dyDescent="0.3">
      <c r="A755" s="17" t="s">
        <v>8919</v>
      </c>
      <c r="B755" s="17" t="s">
        <v>8920</v>
      </c>
      <c r="C755" s="17" t="s">
        <v>8921</v>
      </c>
      <c r="D755" s="17" t="s">
        <v>6400</v>
      </c>
      <c r="E755" s="17" t="s">
        <v>6376</v>
      </c>
      <c r="F755" s="17" t="s">
        <v>8922</v>
      </c>
      <c r="G755" s="18">
        <v>3</v>
      </c>
      <c r="H755" s="18">
        <v>3</v>
      </c>
      <c r="I755" s="19">
        <v>0</v>
      </c>
      <c r="J755" s="20">
        <v>1</v>
      </c>
      <c r="K755" s="21">
        <v>0</v>
      </c>
      <c r="L755" s="22">
        <v>0</v>
      </c>
      <c r="M755" s="43" t="s">
        <v>19736</v>
      </c>
      <c r="N755" s="43"/>
      <c r="O755" s="43"/>
      <c r="P755" s="43"/>
      <c r="Q755" s="43"/>
      <c r="R755" s="43"/>
    </row>
    <row r="756" spans="1:18" x14ac:dyDescent="0.3">
      <c r="A756" s="17" t="s">
        <v>8923</v>
      </c>
      <c r="B756" s="17" t="s">
        <v>8924</v>
      </c>
      <c r="C756" s="17" t="s">
        <v>8925</v>
      </c>
      <c r="D756" s="17" t="s">
        <v>8926</v>
      </c>
      <c r="E756" s="17" t="s">
        <v>3748</v>
      </c>
      <c r="F756" s="17" t="s">
        <v>8927</v>
      </c>
      <c r="G756" s="18">
        <v>3</v>
      </c>
      <c r="H756" s="18">
        <v>6</v>
      </c>
      <c r="I756" s="19">
        <v>0</v>
      </c>
      <c r="J756" s="20">
        <v>1</v>
      </c>
      <c r="K756" s="21">
        <v>0</v>
      </c>
      <c r="L756" s="22">
        <v>0</v>
      </c>
      <c r="M756" s="43" t="s">
        <v>19737</v>
      </c>
      <c r="N756" s="43"/>
      <c r="O756" s="43"/>
      <c r="P756" s="43"/>
      <c r="Q756" s="43"/>
      <c r="R756" s="43"/>
    </row>
    <row r="757" spans="1:18" x14ac:dyDescent="0.3">
      <c r="A757" s="17" t="s">
        <v>8928</v>
      </c>
      <c r="B757" s="17" t="s">
        <v>8929</v>
      </c>
      <c r="C757" s="17" t="s">
        <v>6332</v>
      </c>
      <c r="D757" s="17" t="s">
        <v>6449</v>
      </c>
      <c r="E757" s="17" t="s">
        <v>6450</v>
      </c>
      <c r="F757" s="17" t="s">
        <v>8928</v>
      </c>
      <c r="G757" s="18">
        <v>3</v>
      </c>
      <c r="H757" s="18">
        <v>5</v>
      </c>
      <c r="I757" s="19">
        <v>0</v>
      </c>
      <c r="J757" s="20">
        <v>1</v>
      </c>
      <c r="K757" s="21">
        <v>0</v>
      </c>
      <c r="L757" s="22">
        <v>0</v>
      </c>
      <c r="M757" s="43" t="s">
        <v>19737</v>
      </c>
      <c r="N757" s="43"/>
      <c r="O757" s="43"/>
      <c r="P757" s="43"/>
      <c r="Q757" s="43"/>
      <c r="R757" s="43"/>
    </row>
    <row r="758" spans="1:18" x14ac:dyDescent="0.3">
      <c r="A758" s="17" t="s">
        <v>8930</v>
      </c>
      <c r="B758" s="17" t="s">
        <v>8931</v>
      </c>
      <c r="C758" s="17" t="s">
        <v>8932</v>
      </c>
      <c r="D758" s="17" t="s">
        <v>8751</v>
      </c>
      <c r="E758" s="17" t="s">
        <v>6354</v>
      </c>
      <c r="F758" s="17" t="s">
        <v>8933</v>
      </c>
      <c r="G758" s="18">
        <v>3</v>
      </c>
      <c r="H758" s="18">
        <v>3</v>
      </c>
      <c r="I758" s="19">
        <v>1</v>
      </c>
      <c r="J758" s="20">
        <v>0</v>
      </c>
      <c r="K758" s="21">
        <v>0</v>
      </c>
      <c r="L758" s="22">
        <v>0</v>
      </c>
      <c r="M758" s="43" t="s">
        <v>19736</v>
      </c>
      <c r="N758" s="43"/>
      <c r="O758" s="43"/>
      <c r="P758" s="43"/>
      <c r="Q758" s="43"/>
      <c r="R758" s="43"/>
    </row>
    <row r="759" spans="1:18" x14ac:dyDescent="0.3">
      <c r="A759" s="17" t="s">
        <v>8934</v>
      </c>
      <c r="B759" s="17" t="s">
        <v>8935</v>
      </c>
      <c r="C759" s="17" t="s">
        <v>8936</v>
      </c>
      <c r="D759" s="17" t="s">
        <v>6381</v>
      </c>
      <c r="E759" s="17" t="s">
        <v>4391</v>
      </c>
      <c r="F759" s="17" t="s">
        <v>8937</v>
      </c>
      <c r="G759" s="18">
        <v>3</v>
      </c>
      <c r="H759" s="18">
        <v>9</v>
      </c>
      <c r="I759" s="19">
        <v>0</v>
      </c>
      <c r="J759" s="20">
        <v>1</v>
      </c>
      <c r="K759" s="21">
        <v>0</v>
      </c>
      <c r="L759" s="22">
        <v>0</v>
      </c>
      <c r="M759" s="43" t="s">
        <v>19736</v>
      </c>
      <c r="N759" s="43"/>
      <c r="O759" s="43"/>
      <c r="P759" s="43"/>
      <c r="Q759" s="43"/>
      <c r="R759" s="43"/>
    </row>
    <row r="760" spans="1:18" x14ac:dyDescent="0.3">
      <c r="A760" s="17" t="s">
        <v>8938</v>
      </c>
      <c r="B760" s="17" t="s">
        <v>8939</v>
      </c>
      <c r="C760" s="17" t="s">
        <v>7667</v>
      </c>
      <c r="D760" s="17" t="s">
        <v>6333</v>
      </c>
      <c r="E760" s="17" t="s">
        <v>5162</v>
      </c>
      <c r="F760" s="17" t="s">
        <v>8940</v>
      </c>
      <c r="G760" s="18">
        <v>3</v>
      </c>
      <c r="H760" s="18">
        <v>10</v>
      </c>
      <c r="I760" s="19">
        <v>0</v>
      </c>
      <c r="J760" s="20">
        <v>1</v>
      </c>
      <c r="K760" s="21">
        <v>0</v>
      </c>
      <c r="L760" s="22">
        <v>0</v>
      </c>
      <c r="M760" s="43" t="s">
        <v>19737</v>
      </c>
      <c r="N760" s="43"/>
      <c r="O760" s="43"/>
      <c r="P760" s="43"/>
      <c r="Q760" s="43"/>
      <c r="R760" s="43"/>
    </row>
    <row r="761" spans="1:18" x14ac:dyDescent="0.3">
      <c r="A761" s="17" t="s">
        <v>8941</v>
      </c>
      <c r="B761" s="17" t="s">
        <v>8342</v>
      </c>
      <c r="C761" s="17" t="s">
        <v>8942</v>
      </c>
      <c r="D761" s="17" t="s">
        <v>6593</v>
      </c>
      <c r="E761" s="17" t="s">
        <v>4189</v>
      </c>
      <c r="F761" s="17" t="s">
        <v>8943</v>
      </c>
      <c r="G761" s="18">
        <v>3</v>
      </c>
      <c r="H761" s="18">
        <v>3</v>
      </c>
      <c r="I761" s="19">
        <v>0.33333333333333337</v>
      </c>
      <c r="J761" s="20">
        <v>0.66666666666666674</v>
      </c>
      <c r="K761" s="21">
        <v>0</v>
      </c>
      <c r="L761" s="22">
        <v>0</v>
      </c>
      <c r="M761" s="43" t="s">
        <v>19736</v>
      </c>
      <c r="N761" s="43"/>
      <c r="O761" s="43"/>
      <c r="P761" s="43"/>
      <c r="Q761" s="43"/>
      <c r="R761" s="43"/>
    </row>
    <row r="762" spans="1:18" x14ac:dyDescent="0.3">
      <c r="A762" s="17" t="s">
        <v>8944</v>
      </c>
      <c r="B762" s="17" t="s">
        <v>6412</v>
      </c>
      <c r="C762" s="17" t="s">
        <v>8945</v>
      </c>
      <c r="D762" s="17" t="s">
        <v>6333</v>
      </c>
      <c r="E762" s="17" t="s">
        <v>4189</v>
      </c>
      <c r="F762" s="17" t="s">
        <v>8946</v>
      </c>
      <c r="G762" s="18">
        <v>3</v>
      </c>
      <c r="H762" s="18">
        <v>3</v>
      </c>
      <c r="I762" s="19">
        <v>0</v>
      </c>
      <c r="J762" s="20">
        <v>1</v>
      </c>
      <c r="K762" s="21">
        <v>0</v>
      </c>
      <c r="L762" s="22">
        <v>0</v>
      </c>
      <c r="M762" s="43" t="s">
        <v>19737</v>
      </c>
      <c r="N762" s="43"/>
      <c r="O762" s="43"/>
      <c r="P762" s="43"/>
      <c r="Q762" s="43"/>
      <c r="R762" s="43"/>
    </row>
    <row r="763" spans="1:18" x14ac:dyDescent="0.3">
      <c r="A763" s="17" t="s">
        <v>8947</v>
      </c>
      <c r="B763" s="17" t="s">
        <v>8948</v>
      </c>
      <c r="C763" s="17" t="s">
        <v>6332</v>
      </c>
      <c r="D763" s="17" t="s">
        <v>6449</v>
      </c>
      <c r="E763" s="17" t="s">
        <v>6450</v>
      </c>
      <c r="F763" s="17" t="s">
        <v>8947</v>
      </c>
      <c r="G763" s="18">
        <v>3</v>
      </c>
      <c r="H763" s="18">
        <v>5</v>
      </c>
      <c r="I763" s="19">
        <v>0</v>
      </c>
      <c r="J763" s="20">
        <v>1</v>
      </c>
      <c r="K763" s="21">
        <v>0</v>
      </c>
      <c r="L763" s="22">
        <v>0</v>
      </c>
      <c r="M763" s="43" t="s">
        <v>19737</v>
      </c>
      <c r="N763" s="43"/>
      <c r="O763" s="43"/>
      <c r="P763" s="43"/>
      <c r="Q763" s="43"/>
      <c r="R763" s="43"/>
    </row>
    <row r="764" spans="1:18" x14ac:dyDescent="0.3">
      <c r="A764" s="17" t="s">
        <v>8949</v>
      </c>
      <c r="B764" s="17" t="s">
        <v>8950</v>
      </c>
      <c r="C764" s="17" t="s">
        <v>6332</v>
      </c>
      <c r="D764" s="17" t="s">
        <v>8951</v>
      </c>
      <c r="E764" s="17" t="s">
        <v>7023</v>
      </c>
      <c r="F764" s="17" t="s">
        <v>8952</v>
      </c>
      <c r="G764" s="18">
        <v>3</v>
      </c>
      <c r="H764" s="18">
        <v>5</v>
      </c>
      <c r="I764" s="19">
        <v>1</v>
      </c>
      <c r="J764" s="20">
        <v>0</v>
      </c>
      <c r="K764" s="21">
        <v>0</v>
      </c>
      <c r="L764" s="22">
        <v>0</v>
      </c>
      <c r="M764" s="43" t="s">
        <v>19736</v>
      </c>
      <c r="N764" s="43"/>
      <c r="O764" s="43"/>
      <c r="P764" s="43"/>
      <c r="Q764" s="43"/>
      <c r="R764" s="43"/>
    </row>
    <row r="765" spans="1:18" x14ac:dyDescent="0.3">
      <c r="A765" s="17" t="s">
        <v>8953</v>
      </c>
      <c r="B765" s="17" t="s">
        <v>8954</v>
      </c>
      <c r="C765" s="17" t="s">
        <v>8955</v>
      </c>
      <c r="D765" s="17" t="s">
        <v>6333</v>
      </c>
      <c r="E765" s="17" t="s">
        <v>4285</v>
      </c>
      <c r="F765" s="17" t="s">
        <v>8956</v>
      </c>
      <c r="G765" s="18">
        <v>3</v>
      </c>
      <c r="H765" s="18">
        <v>7</v>
      </c>
      <c r="I765" s="19">
        <v>0</v>
      </c>
      <c r="J765" s="20">
        <v>1</v>
      </c>
      <c r="K765" s="21">
        <v>0</v>
      </c>
      <c r="L765" s="22">
        <v>0</v>
      </c>
      <c r="M765" s="43" t="s">
        <v>19737</v>
      </c>
      <c r="N765" s="43"/>
      <c r="O765" s="43"/>
      <c r="P765" s="43"/>
      <c r="Q765" s="43"/>
      <c r="R765" s="43"/>
    </row>
    <row r="766" spans="1:18" x14ac:dyDescent="0.3">
      <c r="A766" s="17" t="s">
        <v>8957</v>
      </c>
      <c r="B766" s="17" t="s">
        <v>8958</v>
      </c>
      <c r="C766" s="17" t="s">
        <v>6884</v>
      </c>
      <c r="D766" s="17" t="s">
        <v>6333</v>
      </c>
      <c r="E766" s="17" t="s">
        <v>5162</v>
      </c>
      <c r="F766" s="17" t="s">
        <v>8959</v>
      </c>
      <c r="G766" s="18">
        <v>3</v>
      </c>
      <c r="H766" s="18">
        <v>13</v>
      </c>
      <c r="I766" s="19">
        <v>0</v>
      </c>
      <c r="J766" s="20">
        <v>1</v>
      </c>
      <c r="K766" s="21">
        <v>0</v>
      </c>
      <c r="L766" s="22">
        <v>0</v>
      </c>
      <c r="M766" s="43" t="s">
        <v>19737</v>
      </c>
      <c r="N766" s="43"/>
      <c r="O766" s="43"/>
      <c r="P766" s="43"/>
      <c r="Q766" s="43"/>
      <c r="R766" s="43"/>
    </row>
    <row r="767" spans="1:18" x14ac:dyDescent="0.3">
      <c r="A767" s="17" t="s">
        <v>8960</v>
      </c>
      <c r="B767" s="17" t="s">
        <v>8880</v>
      </c>
      <c r="C767" s="17" t="s">
        <v>8961</v>
      </c>
      <c r="D767" s="17" t="s">
        <v>6333</v>
      </c>
      <c r="E767" s="17" t="s">
        <v>4391</v>
      </c>
      <c r="F767" s="17" t="s">
        <v>8962</v>
      </c>
      <c r="G767" s="18">
        <v>3</v>
      </c>
      <c r="H767" s="18">
        <v>3</v>
      </c>
      <c r="I767" s="19">
        <v>0.66666666666666674</v>
      </c>
      <c r="J767" s="20">
        <v>0.33333333333333337</v>
      </c>
      <c r="K767" s="21">
        <v>0</v>
      </c>
      <c r="L767" s="22">
        <v>0</v>
      </c>
      <c r="M767" s="43" t="s">
        <v>19736</v>
      </c>
      <c r="N767" s="43"/>
      <c r="O767" s="43"/>
      <c r="P767" s="43"/>
      <c r="Q767" s="43"/>
      <c r="R767" s="43"/>
    </row>
    <row r="768" spans="1:18" x14ac:dyDescent="0.3">
      <c r="A768" s="17" t="s">
        <v>8963</v>
      </c>
      <c r="B768" s="17" t="s">
        <v>8964</v>
      </c>
      <c r="C768" s="17" t="s">
        <v>6332</v>
      </c>
      <c r="D768" s="17" t="s">
        <v>6400</v>
      </c>
      <c r="E768" s="17" t="s">
        <v>6450</v>
      </c>
      <c r="F768" s="17" t="s">
        <v>8963</v>
      </c>
      <c r="G768" s="18">
        <v>3</v>
      </c>
      <c r="H768" s="18">
        <v>7</v>
      </c>
      <c r="I768" s="19">
        <v>0</v>
      </c>
      <c r="J768" s="20">
        <v>1</v>
      </c>
      <c r="K768" s="21">
        <v>0</v>
      </c>
      <c r="L768" s="22">
        <v>0</v>
      </c>
      <c r="M768" s="43" t="s">
        <v>19736</v>
      </c>
      <c r="N768" s="43"/>
      <c r="O768" s="43"/>
      <c r="P768" s="43"/>
      <c r="Q768" s="43"/>
      <c r="R768" s="43"/>
    </row>
    <row r="769" spans="1:18" x14ac:dyDescent="0.3">
      <c r="A769" s="17" t="s">
        <v>8965</v>
      </c>
      <c r="B769" s="17" t="s">
        <v>8966</v>
      </c>
      <c r="C769" s="17" t="s">
        <v>7897</v>
      </c>
      <c r="D769" s="17" t="s">
        <v>6333</v>
      </c>
      <c r="E769" s="17" t="s">
        <v>3907</v>
      </c>
      <c r="F769" s="17" t="s">
        <v>8967</v>
      </c>
      <c r="G769" s="18">
        <v>3</v>
      </c>
      <c r="H769" s="18">
        <v>3</v>
      </c>
      <c r="I769" s="19">
        <v>0</v>
      </c>
      <c r="J769" s="20">
        <v>1</v>
      </c>
      <c r="K769" s="21">
        <v>0</v>
      </c>
      <c r="L769" s="22">
        <v>0</v>
      </c>
      <c r="M769" s="43" t="s">
        <v>19736</v>
      </c>
      <c r="N769" s="43"/>
      <c r="O769" s="43"/>
      <c r="P769" s="43"/>
      <c r="Q769" s="43"/>
      <c r="R769" s="43"/>
    </row>
    <row r="770" spans="1:18" x14ac:dyDescent="0.3">
      <c r="A770" s="17" t="s">
        <v>8968</v>
      </c>
      <c r="B770" s="17" t="s">
        <v>8969</v>
      </c>
      <c r="C770" s="17" t="s">
        <v>6332</v>
      </c>
      <c r="D770" s="17" t="s">
        <v>6449</v>
      </c>
      <c r="E770" s="17" t="s">
        <v>6450</v>
      </c>
      <c r="F770" s="17" t="s">
        <v>8968</v>
      </c>
      <c r="G770" s="18">
        <v>3</v>
      </c>
      <c r="H770" s="18">
        <v>6</v>
      </c>
      <c r="I770" s="19">
        <v>0</v>
      </c>
      <c r="J770" s="20">
        <v>1</v>
      </c>
      <c r="K770" s="21">
        <v>0</v>
      </c>
      <c r="L770" s="22">
        <v>0</v>
      </c>
      <c r="M770" s="43" t="s">
        <v>19736</v>
      </c>
      <c r="N770" s="43"/>
      <c r="O770" s="43"/>
      <c r="P770" s="43"/>
      <c r="Q770" s="43"/>
      <c r="R770" s="43"/>
    </row>
    <row r="771" spans="1:18" x14ac:dyDescent="0.3">
      <c r="A771" s="17" t="s">
        <v>8970</v>
      </c>
      <c r="B771" s="17" t="s">
        <v>8971</v>
      </c>
      <c r="C771" s="17" t="s">
        <v>8972</v>
      </c>
      <c r="D771" s="17" t="s">
        <v>6333</v>
      </c>
      <c r="E771" s="17" t="s">
        <v>6739</v>
      </c>
      <c r="F771" s="17" t="s">
        <v>8973</v>
      </c>
      <c r="G771" s="18">
        <v>3</v>
      </c>
      <c r="H771" s="18">
        <v>4</v>
      </c>
      <c r="I771" s="19">
        <v>0</v>
      </c>
      <c r="J771" s="20">
        <v>1</v>
      </c>
      <c r="K771" s="21">
        <v>0</v>
      </c>
      <c r="L771" s="22">
        <v>0</v>
      </c>
      <c r="M771" s="43" t="s">
        <v>19737</v>
      </c>
      <c r="N771" s="43"/>
      <c r="O771" s="43"/>
      <c r="P771" s="43"/>
      <c r="Q771" s="43"/>
      <c r="R771" s="43"/>
    </row>
    <row r="772" spans="1:18" x14ac:dyDescent="0.3">
      <c r="A772" s="17" t="s">
        <v>8974</v>
      </c>
      <c r="B772" s="17" t="s">
        <v>6461</v>
      </c>
      <c r="C772" s="17" t="s">
        <v>8975</v>
      </c>
      <c r="D772" s="17" t="s">
        <v>6333</v>
      </c>
      <c r="E772" s="17" t="s">
        <v>4361</v>
      </c>
      <c r="F772" s="17" t="s">
        <v>8976</v>
      </c>
      <c r="G772" s="18">
        <v>3</v>
      </c>
      <c r="H772" s="18">
        <v>3</v>
      </c>
      <c r="I772" s="19">
        <v>0.66666666666666674</v>
      </c>
      <c r="J772" s="20">
        <v>0.33333333333333337</v>
      </c>
      <c r="K772" s="21">
        <v>0</v>
      </c>
      <c r="L772" s="22">
        <v>0</v>
      </c>
      <c r="M772" s="43" t="s">
        <v>19736</v>
      </c>
      <c r="N772" s="43"/>
      <c r="O772" s="43"/>
      <c r="P772" s="43"/>
      <c r="Q772" s="43"/>
      <c r="R772" s="43"/>
    </row>
    <row r="773" spans="1:18" x14ac:dyDescent="0.3">
      <c r="A773" s="17" t="s">
        <v>8977</v>
      </c>
      <c r="B773" s="17" t="s">
        <v>8978</v>
      </c>
      <c r="C773" s="17" t="s">
        <v>8979</v>
      </c>
      <c r="D773" s="17" t="s">
        <v>6381</v>
      </c>
      <c r="E773" s="17" t="s">
        <v>7510</v>
      </c>
      <c r="F773" s="17" t="s">
        <v>8980</v>
      </c>
      <c r="G773" s="18">
        <v>3</v>
      </c>
      <c r="H773" s="18">
        <v>3</v>
      </c>
      <c r="I773" s="19">
        <v>0.33333333333333337</v>
      </c>
      <c r="J773" s="20">
        <v>0.66666666666666674</v>
      </c>
      <c r="K773" s="21">
        <v>0</v>
      </c>
      <c r="L773" s="22">
        <v>0</v>
      </c>
      <c r="M773" s="43" t="s">
        <v>19736</v>
      </c>
      <c r="N773" s="43"/>
      <c r="O773" s="43"/>
      <c r="P773" s="43"/>
      <c r="Q773" s="43"/>
      <c r="R773" s="43"/>
    </row>
    <row r="774" spans="1:18" x14ac:dyDescent="0.3">
      <c r="A774" s="17" t="s">
        <v>8981</v>
      </c>
      <c r="B774" s="17" t="s">
        <v>7411</v>
      </c>
      <c r="C774" s="17" t="s">
        <v>8074</v>
      </c>
      <c r="D774" s="17" t="s">
        <v>7413</v>
      </c>
      <c r="E774" s="17" t="s">
        <v>6365</v>
      </c>
      <c r="F774" s="17" t="s">
        <v>8981</v>
      </c>
      <c r="G774" s="18">
        <v>3</v>
      </c>
      <c r="H774" s="18">
        <v>3</v>
      </c>
      <c r="I774" s="19">
        <v>0</v>
      </c>
      <c r="J774" s="20">
        <v>1</v>
      </c>
      <c r="K774" s="21">
        <v>0</v>
      </c>
      <c r="L774" s="22">
        <v>0</v>
      </c>
      <c r="M774" s="43" t="s">
        <v>19736</v>
      </c>
      <c r="N774" s="43"/>
      <c r="O774" s="43"/>
      <c r="P774" s="43"/>
      <c r="Q774" s="43"/>
      <c r="R774" s="43"/>
    </row>
    <row r="775" spans="1:18" x14ac:dyDescent="0.3">
      <c r="A775" s="17" t="s">
        <v>4383</v>
      </c>
      <c r="B775" s="17" t="s">
        <v>4384</v>
      </c>
      <c r="C775" s="17" t="s">
        <v>6750</v>
      </c>
      <c r="D775" s="17" t="s">
        <v>6333</v>
      </c>
      <c r="E775" s="17" t="s">
        <v>3771</v>
      </c>
      <c r="F775" s="17" t="s">
        <v>8982</v>
      </c>
      <c r="G775" s="18">
        <v>3</v>
      </c>
      <c r="H775" s="18">
        <v>6</v>
      </c>
      <c r="I775" s="19">
        <v>0</v>
      </c>
      <c r="J775" s="20">
        <v>0</v>
      </c>
      <c r="K775" s="21">
        <v>0</v>
      </c>
      <c r="L775" s="22">
        <v>1</v>
      </c>
      <c r="M775" s="43" t="s">
        <v>19738</v>
      </c>
      <c r="N775" s="43"/>
      <c r="O775" s="43"/>
      <c r="P775" s="43"/>
      <c r="Q775" s="43"/>
      <c r="R775" s="43"/>
    </row>
    <row r="776" spans="1:18" x14ac:dyDescent="0.3">
      <c r="A776" s="17" t="s">
        <v>8983</v>
      </c>
      <c r="B776" s="17" t="s">
        <v>8984</v>
      </c>
      <c r="C776" s="17" t="s">
        <v>6332</v>
      </c>
      <c r="D776" s="17" t="s">
        <v>6333</v>
      </c>
      <c r="E776" s="17" t="s">
        <v>4267</v>
      </c>
      <c r="F776" s="17" t="s">
        <v>8985</v>
      </c>
      <c r="G776" s="18">
        <v>3</v>
      </c>
      <c r="H776" s="18">
        <v>12</v>
      </c>
      <c r="I776" s="19">
        <v>0</v>
      </c>
      <c r="J776" s="20">
        <v>1</v>
      </c>
      <c r="K776" s="21">
        <v>0</v>
      </c>
      <c r="L776" s="22">
        <v>0</v>
      </c>
      <c r="M776" s="43" t="s">
        <v>19736</v>
      </c>
      <c r="N776" s="43"/>
      <c r="O776" s="43"/>
      <c r="P776" s="43"/>
      <c r="Q776" s="43"/>
      <c r="R776" s="43"/>
    </row>
    <row r="777" spans="1:18" x14ac:dyDescent="0.3">
      <c r="A777" s="17" t="s">
        <v>8986</v>
      </c>
      <c r="B777" s="17" t="s">
        <v>8987</v>
      </c>
      <c r="C777" s="17" t="s">
        <v>8988</v>
      </c>
      <c r="D777" s="17" t="s">
        <v>6333</v>
      </c>
      <c r="E777" s="17" t="s">
        <v>8327</v>
      </c>
      <c r="F777" s="17" t="s">
        <v>8989</v>
      </c>
      <c r="G777" s="18">
        <v>3</v>
      </c>
      <c r="H777" s="18">
        <v>8</v>
      </c>
      <c r="I777" s="19">
        <v>0</v>
      </c>
      <c r="J777" s="20">
        <v>1</v>
      </c>
      <c r="K777" s="21">
        <v>0</v>
      </c>
      <c r="L777" s="22">
        <v>0</v>
      </c>
      <c r="M777" s="43" t="s">
        <v>19735</v>
      </c>
      <c r="N777" s="43"/>
      <c r="O777" s="43"/>
      <c r="P777" s="43"/>
      <c r="Q777" s="43"/>
      <c r="R777" s="43"/>
    </row>
    <row r="778" spans="1:18" x14ac:dyDescent="0.3">
      <c r="A778" s="17" t="s">
        <v>8990</v>
      </c>
      <c r="B778" s="17" t="s">
        <v>8991</v>
      </c>
      <c r="C778" s="17" t="s">
        <v>8992</v>
      </c>
      <c r="D778" s="17" t="s">
        <v>6333</v>
      </c>
      <c r="E778" s="17" t="s">
        <v>6739</v>
      </c>
      <c r="F778" s="17" t="s">
        <v>8993</v>
      </c>
      <c r="G778" s="18">
        <v>3</v>
      </c>
      <c r="H778" s="18">
        <v>4</v>
      </c>
      <c r="I778" s="19">
        <v>0</v>
      </c>
      <c r="J778" s="20">
        <v>1</v>
      </c>
      <c r="K778" s="21">
        <v>0</v>
      </c>
      <c r="L778" s="22">
        <v>0</v>
      </c>
      <c r="M778" s="43" t="s">
        <v>19737</v>
      </c>
      <c r="N778" s="43"/>
      <c r="O778" s="43"/>
      <c r="P778" s="43"/>
      <c r="Q778" s="43"/>
      <c r="R778" s="43"/>
    </row>
    <row r="779" spans="1:18" x14ac:dyDescent="0.3">
      <c r="A779" s="17" t="s">
        <v>8994</v>
      </c>
      <c r="B779" s="17" t="s">
        <v>8995</v>
      </c>
      <c r="C779" s="17" t="s">
        <v>6332</v>
      </c>
      <c r="D779" s="17" t="s">
        <v>8996</v>
      </c>
      <c r="E779" s="17" t="s">
        <v>8997</v>
      </c>
      <c r="F779" s="17" t="s">
        <v>8998</v>
      </c>
      <c r="G779" s="18">
        <v>3</v>
      </c>
      <c r="H779" s="18">
        <v>7</v>
      </c>
      <c r="I779" s="19">
        <v>0</v>
      </c>
      <c r="J779" s="20">
        <v>1</v>
      </c>
      <c r="K779" s="21">
        <v>0</v>
      </c>
      <c r="L779" s="22">
        <v>0</v>
      </c>
      <c r="M779" s="43" t="s">
        <v>19736</v>
      </c>
      <c r="N779" s="43"/>
      <c r="O779" s="43"/>
      <c r="P779" s="43"/>
      <c r="Q779" s="43"/>
      <c r="R779" s="43"/>
    </row>
    <row r="780" spans="1:18" x14ac:dyDescent="0.3">
      <c r="A780" s="17" t="s">
        <v>8999</v>
      </c>
      <c r="B780" s="17" t="s">
        <v>6942</v>
      </c>
      <c r="C780" s="17" t="s">
        <v>9000</v>
      </c>
      <c r="D780" s="17" t="s">
        <v>6333</v>
      </c>
      <c r="E780" s="17" t="s">
        <v>4267</v>
      </c>
      <c r="F780" s="17" t="s">
        <v>9001</v>
      </c>
      <c r="G780" s="18">
        <v>3</v>
      </c>
      <c r="H780" s="18">
        <v>6</v>
      </c>
      <c r="I780" s="19">
        <v>0</v>
      </c>
      <c r="J780" s="20">
        <v>1</v>
      </c>
      <c r="K780" s="21">
        <v>0</v>
      </c>
      <c r="L780" s="22">
        <v>0</v>
      </c>
      <c r="M780" s="43" t="s">
        <v>19736</v>
      </c>
      <c r="N780" s="43"/>
      <c r="O780" s="43"/>
      <c r="P780" s="43"/>
      <c r="Q780" s="43"/>
      <c r="R780" s="43"/>
    </row>
    <row r="781" spans="1:18" x14ac:dyDescent="0.3">
      <c r="A781" s="17" t="s">
        <v>9002</v>
      </c>
      <c r="B781" s="17" t="s">
        <v>9003</v>
      </c>
      <c r="C781" s="17" t="s">
        <v>9004</v>
      </c>
      <c r="D781" s="17" t="s">
        <v>9005</v>
      </c>
      <c r="E781" s="17" t="s">
        <v>9006</v>
      </c>
      <c r="F781" s="17" t="s">
        <v>9007</v>
      </c>
      <c r="G781" s="18">
        <v>3</v>
      </c>
      <c r="H781" s="18">
        <v>3</v>
      </c>
      <c r="I781" s="19">
        <v>0</v>
      </c>
      <c r="J781" s="20">
        <v>1</v>
      </c>
      <c r="K781" s="21">
        <v>0</v>
      </c>
      <c r="L781" s="22">
        <v>0</v>
      </c>
      <c r="M781" s="43" t="s">
        <v>19737</v>
      </c>
      <c r="N781" s="43"/>
      <c r="O781" s="43"/>
      <c r="P781" s="43"/>
      <c r="Q781" s="43"/>
      <c r="R781" s="43"/>
    </row>
    <row r="782" spans="1:18" x14ac:dyDescent="0.3">
      <c r="A782" s="17" t="s">
        <v>9008</v>
      </c>
      <c r="B782" s="17" t="s">
        <v>9009</v>
      </c>
      <c r="C782" s="17" t="s">
        <v>9010</v>
      </c>
      <c r="D782" s="17" t="s">
        <v>6333</v>
      </c>
      <c r="E782" s="17" t="s">
        <v>4391</v>
      </c>
      <c r="F782" s="17" t="s">
        <v>9011</v>
      </c>
      <c r="G782" s="18">
        <v>3</v>
      </c>
      <c r="H782" s="18">
        <v>5</v>
      </c>
      <c r="I782" s="19">
        <v>1</v>
      </c>
      <c r="J782" s="20">
        <v>0</v>
      </c>
      <c r="K782" s="21">
        <v>0</v>
      </c>
      <c r="L782" s="22">
        <v>0</v>
      </c>
      <c r="M782" s="43" t="s">
        <v>19736</v>
      </c>
      <c r="N782" s="43"/>
      <c r="O782" s="43"/>
      <c r="P782" s="43"/>
      <c r="Q782" s="43"/>
      <c r="R782" s="43"/>
    </row>
    <row r="783" spans="1:18" x14ac:dyDescent="0.3">
      <c r="A783" s="17" t="s">
        <v>9012</v>
      </c>
      <c r="B783" s="17" t="s">
        <v>9013</v>
      </c>
      <c r="C783" s="17" t="s">
        <v>8906</v>
      </c>
      <c r="D783" s="17" t="s">
        <v>6375</v>
      </c>
      <c r="E783" s="17" t="s">
        <v>4122</v>
      </c>
      <c r="F783" s="17" t="s">
        <v>9014</v>
      </c>
      <c r="G783" s="18">
        <v>3</v>
      </c>
      <c r="H783" s="18">
        <v>5</v>
      </c>
      <c r="I783" s="19">
        <v>0.33333333333333337</v>
      </c>
      <c r="J783" s="20">
        <v>0.66666666666666674</v>
      </c>
      <c r="K783" s="21">
        <v>0</v>
      </c>
      <c r="L783" s="22">
        <v>0</v>
      </c>
      <c r="M783" s="43" t="s">
        <v>19736</v>
      </c>
      <c r="N783" s="43"/>
      <c r="O783" s="43"/>
      <c r="P783" s="43"/>
      <c r="Q783" s="43"/>
      <c r="R783" s="43"/>
    </row>
    <row r="784" spans="1:18" x14ac:dyDescent="0.3">
      <c r="A784" s="17" t="s">
        <v>9015</v>
      </c>
      <c r="B784" s="17" t="s">
        <v>9016</v>
      </c>
      <c r="C784" s="17" t="s">
        <v>6332</v>
      </c>
      <c r="D784" s="17" t="s">
        <v>6333</v>
      </c>
      <c r="E784" s="17" t="s">
        <v>4218</v>
      </c>
      <c r="F784" s="17" t="s">
        <v>9017</v>
      </c>
      <c r="G784" s="18">
        <v>3</v>
      </c>
      <c r="H784" s="18">
        <v>3</v>
      </c>
      <c r="I784" s="19">
        <v>0</v>
      </c>
      <c r="J784" s="20">
        <v>1</v>
      </c>
      <c r="K784" s="21">
        <v>0</v>
      </c>
      <c r="L784" s="22">
        <v>0</v>
      </c>
      <c r="M784" s="43" t="s">
        <v>19736</v>
      </c>
      <c r="N784" s="43"/>
      <c r="O784" s="43"/>
      <c r="P784" s="43"/>
      <c r="Q784" s="43"/>
      <c r="R784" s="43"/>
    </row>
    <row r="785" spans="1:18" x14ac:dyDescent="0.3">
      <c r="A785" s="17" t="s">
        <v>9018</v>
      </c>
      <c r="B785" s="17" t="s">
        <v>9019</v>
      </c>
      <c r="C785" s="17" t="s">
        <v>6332</v>
      </c>
      <c r="D785" s="17" t="s">
        <v>9020</v>
      </c>
      <c r="E785" s="17" t="s">
        <v>6842</v>
      </c>
      <c r="F785" s="17" t="s">
        <v>9021</v>
      </c>
      <c r="G785" s="18">
        <v>3</v>
      </c>
      <c r="H785" s="18">
        <v>3</v>
      </c>
      <c r="I785" s="19">
        <v>0</v>
      </c>
      <c r="J785" s="20">
        <v>1</v>
      </c>
      <c r="K785" s="21">
        <v>0</v>
      </c>
      <c r="L785" s="22">
        <v>0</v>
      </c>
      <c r="M785" s="43" t="s">
        <v>19736</v>
      </c>
      <c r="N785" s="43"/>
      <c r="O785" s="43"/>
      <c r="P785" s="43"/>
      <c r="Q785" s="43"/>
      <c r="R785" s="43"/>
    </row>
    <row r="786" spans="1:18" x14ac:dyDescent="0.3">
      <c r="A786" s="17" t="s">
        <v>9022</v>
      </c>
      <c r="B786" s="17" t="s">
        <v>9023</v>
      </c>
      <c r="C786" s="17" t="s">
        <v>9024</v>
      </c>
      <c r="D786" s="17" t="s">
        <v>6333</v>
      </c>
      <c r="E786" s="17" t="s">
        <v>4189</v>
      </c>
      <c r="F786" s="17" t="s">
        <v>9025</v>
      </c>
      <c r="G786" s="18">
        <v>3</v>
      </c>
      <c r="H786" s="18">
        <v>11</v>
      </c>
      <c r="I786" s="19">
        <v>0</v>
      </c>
      <c r="J786" s="20">
        <v>1</v>
      </c>
      <c r="K786" s="21">
        <v>0</v>
      </c>
      <c r="L786" s="22">
        <v>0</v>
      </c>
      <c r="M786" s="43" t="s">
        <v>19737</v>
      </c>
      <c r="N786" s="43"/>
      <c r="O786" s="43"/>
      <c r="P786" s="43"/>
      <c r="Q786" s="43"/>
      <c r="R786" s="43"/>
    </row>
    <row r="787" spans="1:18" x14ac:dyDescent="0.3">
      <c r="A787" s="17" t="s">
        <v>9026</v>
      </c>
      <c r="B787" s="17" t="s">
        <v>9027</v>
      </c>
      <c r="C787" s="17" t="s">
        <v>6609</v>
      </c>
      <c r="D787" s="17" t="s">
        <v>6333</v>
      </c>
      <c r="E787" s="17" t="s">
        <v>9028</v>
      </c>
      <c r="F787" s="17" t="s">
        <v>9029</v>
      </c>
      <c r="G787" s="18">
        <v>3</v>
      </c>
      <c r="H787" s="18">
        <v>3</v>
      </c>
      <c r="I787" s="19">
        <v>0</v>
      </c>
      <c r="J787" s="20">
        <v>1</v>
      </c>
      <c r="K787" s="21">
        <v>0</v>
      </c>
      <c r="L787" s="22">
        <v>0</v>
      </c>
      <c r="M787" s="43" t="s">
        <v>19736</v>
      </c>
      <c r="N787" s="43"/>
      <c r="O787" s="43"/>
      <c r="P787" s="43"/>
      <c r="Q787" s="43"/>
      <c r="R787" s="43"/>
    </row>
    <row r="788" spans="1:18" x14ac:dyDescent="0.3">
      <c r="A788" s="17" t="s">
        <v>9030</v>
      </c>
      <c r="B788" s="17" t="s">
        <v>7093</v>
      </c>
      <c r="C788" s="17" t="s">
        <v>9031</v>
      </c>
      <c r="D788" s="17" t="s">
        <v>6333</v>
      </c>
      <c r="E788" s="17" t="s">
        <v>3748</v>
      </c>
      <c r="F788" s="17" t="s">
        <v>9032</v>
      </c>
      <c r="G788" s="18">
        <v>3</v>
      </c>
      <c r="H788" s="18">
        <v>5</v>
      </c>
      <c r="I788" s="19">
        <v>0</v>
      </c>
      <c r="J788" s="20">
        <v>1</v>
      </c>
      <c r="K788" s="21">
        <v>0</v>
      </c>
      <c r="L788" s="22">
        <v>0</v>
      </c>
      <c r="M788" s="43" t="s">
        <v>19737</v>
      </c>
      <c r="N788" s="43"/>
      <c r="O788" s="43"/>
      <c r="P788" s="43"/>
      <c r="Q788" s="43"/>
      <c r="R788" s="43"/>
    </row>
    <row r="789" spans="1:18" x14ac:dyDescent="0.3">
      <c r="A789" s="17" t="s">
        <v>9033</v>
      </c>
      <c r="B789" s="17" t="s">
        <v>9034</v>
      </c>
      <c r="C789" s="17" t="s">
        <v>9035</v>
      </c>
      <c r="D789" s="17" t="s">
        <v>6333</v>
      </c>
      <c r="E789" s="17" t="s">
        <v>4391</v>
      </c>
      <c r="F789" s="17" t="s">
        <v>9036</v>
      </c>
      <c r="G789" s="18">
        <v>3</v>
      </c>
      <c r="H789" s="18">
        <v>9</v>
      </c>
      <c r="I789" s="19">
        <v>0</v>
      </c>
      <c r="J789" s="20">
        <v>1</v>
      </c>
      <c r="K789" s="21">
        <v>0</v>
      </c>
      <c r="L789" s="22">
        <v>0</v>
      </c>
      <c r="M789" s="43" t="s">
        <v>19737</v>
      </c>
      <c r="N789" s="43"/>
      <c r="O789" s="43"/>
      <c r="P789" s="43"/>
      <c r="Q789" s="43"/>
      <c r="R789" s="43"/>
    </row>
    <row r="790" spans="1:18" x14ac:dyDescent="0.3">
      <c r="A790" s="17" t="s">
        <v>9037</v>
      </c>
      <c r="B790" s="17" t="s">
        <v>9038</v>
      </c>
      <c r="C790" s="17" t="s">
        <v>7388</v>
      </c>
      <c r="D790" s="17" t="s">
        <v>6333</v>
      </c>
      <c r="E790" s="17" t="s">
        <v>4267</v>
      </c>
      <c r="F790" s="17" t="s">
        <v>9039</v>
      </c>
      <c r="G790" s="18">
        <v>3</v>
      </c>
      <c r="H790" s="18">
        <v>4</v>
      </c>
      <c r="I790" s="19">
        <v>0</v>
      </c>
      <c r="J790" s="20">
        <v>1</v>
      </c>
      <c r="K790" s="21">
        <v>0</v>
      </c>
      <c r="L790" s="22">
        <v>0</v>
      </c>
      <c r="M790" s="43" t="s">
        <v>19736</v>
      </c>
      <c r="N790" s="43"/>
      <c r="O790" s="43"/>
      <c r="P790" s="43"/>
      <c r="Q790" s="43"/>
      <c r="R790" s="43"/>
    </row>
    <row r="791" spans="1:18" x14ac:dyDescent="0.3">
      <c r="A791" s="17" t="s">
        <v>4307</v>
      </c>
      <c r="B791" s="17" t="s">
        <v>9040</v>
      </c>
      <c r="C791" s="17" t="s">
        <v>9041</v>
      </c>
      <c r="D791" s="17" t="s">
        <v>6333</v>
      </c>
      <c r="E791" s="17" t="s">
        <v>4267</v>
      </c>
      <c r="F791" s="17" t="s">
        <v>9042</v>
      </c>
      <c r="G791" s="18">
        <v>3</v>
      </c>
      <c r="H791" s="18">
        <v>3</v>
      </c>
      <c r="I791" s="19">
        <v>0</v>
      </c>
      <c r="J791" s="20">
        <v>0</v>
      </c>
      <c r="K791" s="21">
        <v>0</v>
      </c>
      <c r="L791" s="22">
        <v>1</v>
      </c>
      <c r="M791" s="43" t="s">
        <v>19738</v>
      </c>
      <c r="N791" s="43"/>
      <c r="O791" s="43"/>
      <c r="P791" s="43"/>
      <c r="Q791" s="43"/>
      <c r="R791" s="43"/>
    </row>
    <row r="792" spans="1:18" x14ac:dyDescent="0.3">
      <c r="A792" s="17" t="s">
        <v>9043</v>
      </c>
      <c r="B792" s="17" t="s">
        <v>9044</v>
      </c>
      <c r="C792" s="17" t="s">
        <v>9045</v>
      </c>
      <c r="D792" s="17" t="s">
        <v>6815</v>
      </c>
      <c r="E792" s="17" t="s">
        <v>6577</v>
      </c>
      <c r="F792" s="17" t="s">
        <v>9046</v>
      </c>
      <c r="G792" s="18">
        <v>3</v>
      </c>
      <c r="H792" s="18">
        <v>8</v>
      </c>
      <c r="I792" s="19">
        <v>0</v>
      </c>
      <c r="J792" s="20">
        <v>1</v>
      </c>
      <c r="K792" s="21">
        <v>0</v>
      </c>
      <c r="L792" s="22">
        <v>0</v>
      </c>
      <c r="M792" s="43" t="s">
        <v>19736</v>
      </c>
      <c r="N792" s="43"/>
      <c r="O792" s="43"/>
      <c r="P792" s="43"/>
      <c r="Q792" s="43"/>
      <c r="R792" s="43"/>
    </row>
    <row r="793" spans="1:18" x14ac:dyDescent="0.3">
      <c r="A793" s="17" t="s">
        <v>9047</v>
      </c>
      <c r="B793" s="17" t="s">
        <v>9048</v>
      </c>
      <c r="C793" s="17" t="s">
        <v>6852</v>
      </c>
      <c r="D793" s="17" t="s">
        <v>6405</v>
      </c>
      <c r="E793" s="17" t="s">
        <v>9049</v>
      </c>
      <c r="F793" s="17" t="s">
        <v>9050</v>
      </c>
      <c r="G793" s="18">
        <v>3</v>
      </c>
      <c r="H793" s="18">
        <v>4</v>
      </c>
      <c r="I793" s="19">
        <v>0</v>
      </c>
      <c r="J793" s="20">
        <v>1</v>
      </c>
      <c r="K793" s="21">
        <v>0</v>
      </c>
      <c r="L793" s="22">
        <v>0</v>
      </c>
      <c r="M793" s="43" t="s">
        <v>19735</v>
      </c>
      <c r="N793" s="43"/>
      <c r="O793" s="43"/>
      <c r="P793" s="43"/>
      <c r="Q793" s="43"/>
      <c r="R793" s="43"/>
    </row>
    <row r="794" spans="1:18" x14ac:dyDescent="0.3">
      <c r="A794" s="17" t="s">
        <v>9051</v>
      </c>
      <c r="B794" s="17" t="s">
        <v>9052</v>
      </c>
      <c r="C794" s="17" t="s">
        <v>6332</v>
      </c>
      <c r="D794" s="17" t="s">
        <v>6333</v>
      </c>
      <c r="E794" s="17" t="s">
        <v>4267</v>
      </c>
      <c r="F794" s="17" t="s">
        <v>9053</v>
      </c>
      <c r="G794" s="18">
        <v>3</v>
      </c>
      <c r="H794" s="18">
        <v>7</v>
      </c>
      <c r="I794" s="19">
        <v>1</v>
      </c>
      <c r="J794" s="20">
        <v>0</v>
      </c>
      <c r="K794" s="21">
        <v>0</v>
      </c>
      <c r="L794" s="22">
        <v>0</v>
      </c>
      <c r="M794" s="43" t="s">
        <v>19736</v>
      </c>
      <c r="N794" s="43"/>
      <c r="O794" s="43"/>
      <c r="P794" s="43"/>
      <c r="Q794" s="43"/>
      <c r="R794" s="43"/>
    </row>
    <row r="795" spans="1:18" x14ac:dyDescent="0.3">
      <c r="A795" s="17" t="s">
        <v>9054</v>
      </c>
      <c r="B795" s="17" t="s">
        <v>9055</v>
      </c>
      <c r="C795" s="17" t="s">
        <v>6332</v>
      </c>
      <c r="D795" s="17" t="s">
        <v>6333</v>
      </c>
      <c r="E795" s="17" t="s">
        <v>6739</v>
      </c>
      <c r="F795" s="17" t="s">
        <v>9056</v>
      </c>
      <c r="G795" s="18">
        <v>3</v>
      </c>
      <c r="H795" s="18">
        <v>5</v>
      </c>
      <c r="I795" s="19">
        <v>1</v>
      </c>
      <c r="J795" s="20">
        <v>0</v>
      </c>
      <c r="K795" s="21">
        <v>0</v>
      </c>
      <c r="L795" s="22">
        <v>0</v>
      </c>
      <c r="M795" s="43" t="s">
        <v>19736</v>
      </c>
      <c r="N795" s="43"/>
      <c r="O795" s="43"/>
      <c r="P795" s="43"/>
      <c r="Q795" s="43"/>
      <c r="R795" s="43"/>
    </row>
    <row r="796" spans="1:18" x14ac:dyDescent="0.3">
      <c r="A796" s="17" t="s">
        <v>9057</v>
      </c>
      <c r="B796" s="17" t="s">
        <v>9058</v>
      </c>
      <c r="C796" s="17" t="s">
        <v>9059</v>
      </c>
      <c r="D796" s="17" t="s">
        <v>7298</v>
      </c>
      <c r="E796" s="17" t="s">
        <v>9060</v>
      </c>
      <c r="F796" s="17" t="s">
        <v>9061</v>
      </c>
      <c r="G796" s="18">
        <v>3</v>
      </c>
      <c r="H796" s="18">
        <v>3</v>
      </c>
      <c r="I796" s="19">
        <v>0</v>
      </c>
      <c r="J796" s="20">
        <v>1</v>
      </c>
      <c r="K796" s="21">
        <v>0</v>
      </c>
      <c r="L796" s="22">
        <v>0</v>
      </c>
      <c r="M796" s="43" t="s">
        <v>19737</v>
      </c>
      <c r="N796" s="43"/>
      <c r="O796" s="43"/>
      <c r="P796" s="43"/>
      <c r="Q796" s="43"/>
      <c r="R796" s="43"/>
    </row>
    <row r="797" spans="1:18" x14ac:dyDescent="0.3">
      <c r="A797" s="17" t="s">
        <v>9062</v>
      </c>
      <c r="B797" s="17" t="s">
        <v>9063</v>
      </c>
      <c r="C797" s="17" t="s">
        <v>9064</v>
      </c>
      <c r="D797" s="17" t="s">
        <v>9065</v>
      </c>
      <c r="E797" s="17" t="s">
        <v>4695</v>
      </c>
      <c r="F797" s="17" t="s">
        <v>9066</v>
      </c>
      <c r="G797" s="18">
        <v>3</v>
      </c>
      <c r="H797" s="18">
        <v>4</v>
      </c>
      <c r="I797" s="19">
        <v>0</v>
      </c>
      <c r="J797" s="20">
        <v>1</v>
      </c>
      <c r="K797" s="21">
        <v>0</v>
      </c>
      <c r="L797" s="22">
        <v>0</v>
      </c>
      <c r="M797" s="43" t="s">
        <v>19736</v>
      </c>
      <c r="N797" s="43"/>
      <c r="O797" s="43"/>
      <c r="P797" s="43"/>
      <c r="Q797" s="43"/>
      <c r="R797" s="43"/>
    </row>
    <row r="798" spans="1:18" x14ac:dyDescent="0.3">
      <c r="A798" s="17" t="s">
        <v>9067</v>
      </c>
      <c r="B798" s="17" t="s">
        <v>9068</v>
      </c>
      <c r="C798" s="17" t="s">
        <v>6332</v>
      </c>
      <c r="D798" s="17" t="s">
        <v>6449</v>
      </c>
      <c r="E798" s="17" t="s">
        <v>6450</v>
      </c>
      <c r="F798" s="17" t="s">
        <v>9067</v>
      </c>
      <c r="G798" s="18">
        <v>3</v>
      </c>
      <c r="H798" s="18">
        <v>5</v>
      </c>
      <c r="I798" s="19">
        <v>0</v>
      </c>
      <c r="J798" s="20">
        <v>1</v>
      </c>
      <c r="K798" s="21">
        <v>0</v>
      </c>
      <c r="L798" s="22">
        <v>0</v>
      </c>
      <c r="M798" s="43" t="s">
        <v>19737</v>
      </c>
      <c r="N798" s="43"/>
      <c r="O798" s="43"/>
      <c r="P798" s="43"/>
      <c r="Q798" s="43"/>
      <c r="R798" s="43"/>
    </row>
    <row r="799" spans="1:18" x14ac:dyDescent="0.3">
      <c r="A799" s="17" t="s">
        <v>9069</v>
      </c>
      <c r="B799" s="17" t="s">
        <v>9070</v>
      </c>
      <c r="C799" s="17" t="s">
        <v>6332</v>
      </c>
      <c r="D799" s="17" t="s">
        <v>6405</v>
      </c>
      <c r="E799" s="17" t="s">
        <v>4122</v>
      </c>
      <c r="F799" s="17" t="s">
        <v>9071</v>
      </c>
      <c r="G799" s="18">
        <v>3</v>
      </c>
      <c r="H799" s="18">
        <v>4</v>
      </c>
      <c r="I799" s="19">
        <v>0</v>
      </c>
      <c r="J799" s="20">
        <v>1</v>
      </c>
      <c r="K799" s="21">
        <v>0</v>
      </c>
      <c r="L799" s="22">
        <v>0</v>
      </c>
      <c r="M799" s="43" t="s">
        <v>19736</v>
      </c>
      <c r="N799" s="43"/>
      <c r="O799" s="43"/>
      <c r="P799" s="43"/>
      <c r="Q799" s="43"/>
      <c r="R799" s="43"/>
    </row>
    <row r="800" spans="1:18" x14ac:dyDescent="0.3">
      <c r="A800" s="17" t="s">
        <v>9072</v>
      </c>
      <c r="B800" s="17" t="s">
        <v>9073</v>
      </c>
      <c r="C800" s="17" t="s">
        <v>6332</v>
      </c>
      <c r="D800" s="17" t="s">
        <v>6400</v>
      </c>
      <c r="E800" s="17" t="s">
        <v>6450</v>
      </c>
      <c r="F800" s="17" t="s">
        <v>9072</v>
      </c>
      <c r="G800" s="18">
        <v>3</v>
      </c>
      <c r="H800" s="18">
        <v>7</v>
      </c>
      <c r="I800" s="19">
        <v>0</v>
      </c>
      <c r="J800" s="20">
        <v>1</v>
      </c>
      <c r="K800" s="21">
        <v>0</v>
      </c>
      <c r="L800" s="22">
        <v>0</v>
      </c>
      <c r="M800" s="43" t="s">
        <v>19736</v>
      </c>
      <c r="N800" s="43"/>
      <c r="O800" s="43"/>
      <c r="P800" s="43"/>
      <c r="Q800" s="43"/>
      <c r="R800" s="43"/>
    </row>
    <row r="801" spans="1:18" x14ac:dyDescent="0.3">
      <c r="A801" s="17" t="s">
        <v>9074</v>
      </c>
      <c r="B801" s="17" t="s">
        <v>9075</v>
      </c>
      <c r="C801" s="17" t="s">
        <v>9076</v>
      </c>
      <c r="D801" s="17" t="s">
        <v>8485</v>
      </c>
      <c r="E801" s="17" t="s">
        <v>8526</v>
      </c>
      <c r="F801" s="17" t="s">
        <v>9077</v>
      </c>
      <c r="G801" s="18">
        <v>3</v>
      </c>
      <c r="H801" s="18">
        <v>4</v>
      </c>
      <c r="I801" s="19">
        <v>0</v>
      </c>
      <c r="J801" s="20">
        <v>1</v>
      </c>
      <c r="K801" s="21">
        <v>0</v>
      </c>
      <c r="L801" s="22">
        <v>0</v>
      </c>
      <c r="M801" s="43" t="s">
        <v>19737</v>
      </c>
      <c r="N801" s="43"/>
      <c r="O801" s="43"/>
      <c r="P801" s="43"/>
      <c r="Q801" s="43"/>
      <c r="R801" s="43"/>
    </row>
    <row r="802" spans="1:18" x14ac:dyDescent="0.3">
      <c r="A802" s="17" t="s">
        <v>9078</v>
      </c>
      <c r="B802" s="17" t="s">
        <v>9079</v>
      </c>
      <c r="C802" s="17" t="s">
        <v>9080</v>
      </c>
      <c r="D802" s="17" t="s">
        <v>6333</v>
      </c>
      <c r="E802" s="17" t="s">
        <v>6739</v>
      </c>
      <c r="F802" s="17" t="s">
        <v>9081</v>
      </c>
      <c r="G802" s="18">
        <v>3</v>
      </c>
      <c r="H802" s="18">
        <v>4</v>
      </c>
      <c r="I802" s="19">
        <v>0</v>
      </c>
      <c r="J802" s="20">
        <v>1</v>
      </c>
      <c r="K802" s="21">
        <v>0</v>
      </c>
      <c r="L802" s="22">
        <v>0</v>
      </c>
      <c r="M802" s="43" t="s">
        <v>19737</v>
      </c>
      <c r="N802" s="43"/>
      <c r="O802" s="43"/>
      <c r="P802" s="43"/>
      <c r="Q802" s="43"/>
      <c r="R802" s="43"/>
    </row>
    <row r="803" spans="1:18" x14ac:dyDescent="0.3">
      <c r="A803" s="17" t="s">
        <v>9082</v>
      </c>
      <c r="B803" s="17" t="s">
        <v>9083</v>
      </c>
      <c r="C803" s="17" t="s">
        <v>9084</v>
      </c>
      <c r="D803" s="17" t="s">
        <v>6468</v>
      </c>
      <c r="E803" s="17" t="s">
        <v>4122</v>
      </c>
      <c r="F803" s="17" t="s">
        <v>9085</v>
      </c>
      <c r="G803" s="18">
        <v>3</v>
      </c>
      <c r="H803" s="18">
        <v>6</v>
      </c>
      <c r="I803" s="19">
        <v>0</v>
      </c>
      <c r="J803" s="20">
        <v>1</v>
      </c>
      <c r="K803" s="21">
        <v>0</v>
      </c>
      <c r="L803" s="22">
        <v>0</v>
      </c>
      <c r="M803" s="43" t="s">
        <v>19736</v>
      </c>
      <c r="N803" s="43"/>
      <c r="O803" s="43"/>
      <c r="P803" s="43"/>
      <c r="Q803" s="43"/>
      <c r="R803" s="43"/>
    </row>
    <row r="804" spans="1:18" x14ac:dyDescent="0.3">
      <c r="A804" s="17" t="s">
        <v>9086</v>
      </c>
      <c r="B804" s="17" t="s">
        <v>9087</v>
      </c>
      <c r="C804" s="17" t="s">
        <v>6332</v>
      </c>
      <c r="D804" s="17" t="s">
        <v>6333</v>
      </c>
      <c r="E804" s="17" t="s">
        <v>4337</v>
      </c>
      <c r="F804" s="17" t="s">
        <v>9088</v>
      </c>
      <c r="G804" s="18">
        <v>2</v>
      </c>
      <c r="H804" s="18">
        <v>5</v>
      </c>
      <c r="I804" s="19">
        <v>0.5</v>
      </c>
      <c r="J804" s="20">
        <v>0.5</v>
      </c>
      <c r="K804" s="21">
        <v>0</v>
      </c>
      <c r="L804" s="22">
        <v>0</v>
      </c>
      <c r="M804" s="43" t="s">
        <v>19736</v>
      </c>
      <c r="N804" s="43"/>
      <c r="O804" s="43"/>
      <c r="P804" s="43"/>
      <c r="Q804" s="43"/>
      <c r="R804" s="43"/>
    </row>
    <row r="805" spans="1:18" x14ac:dyDescent="0.3">
      <c r="A805" s="17" t="s">
        <v>9089</v>
      </c>
      <c r="B805" s="17" t="s">
        <v>9090</v>
      </c>
      <c r="C805" s="17" t="s">
        <v>9091</v>
      </c>
      <c r="D805" s="17" t="s">
        <v>6468</v>
      </c>
      <c r="E805" s="17" t="s">
        <v>9092</v>
      </c>
      <c r="F805" s="17" t="s">
        <v>9093</v>
      </c>
      <c r="G805" s="18">
        <v>2</v>
      </c>
      <c r="H805" s="18">
        <v>3</v>
      </c>
      <c r="I805" s="19">
        <v>0</v>
      </c>
      <c r="J805" s="20">
        <v>1</v>
      </c>
      <c r="K805" s="21">
        <v>0</v>
      </c>
      <c r="L805" s="22">
        <v>0</v>
      </c>
      <c r="M805" s="43" t="s">
        <v>19737</v>
      </c>
      <c r="N805" s="43"/>
      <c r="O805" s="43"/>
      <c r="P805" s="43"/>
      <c r="Q805" s="43"/>
      <c r="R805" s="43"/>
    </row>
    <row r="806" spans="1:18" x14ac:dyDescent="0.3">
      <c r="A806" s="17" t="s">
        <v>9094</v>
      </c>
      <c r="B806" s="17" t="s">
        <v>9095</v>
      </c>
      <c r="C806" s="17" t="s">
        <v>9096</v>
      </c>
      <c r="D806" s="17" t="s">
        <v>6333</v>
      </c>
      <c r="E806" s="17" t="s">
        <v>4695</v>
      </c>
      <c r="F806" s="17" t="s">
        <v>9097</v>
      </c>
      <c r="G806" s="18">
        <v>2</v>
      </c>
      <c r="H806" s="18">
        <v>2</v>
      </c>
      <c r="I806" s="19">
        <v>0.5</v>
      </c>
      <c r="J806" s="20">
        <v>0.5</v>
      </c>
      <c r="K806" s="21">
        <v>0</v>
      </c>
      <c r="L806" s="22">
        <v>0</v>
      </c>
      <c r="M806" s="43" t="s">
        <v>19734</v>
      </c>
      <c r="N806" s="43"/>
      <c r="O806" s="43"/>
      <c r="P806" s="43"/>
      <c r="Q806" s="43"/>
      <c r="R806" s="43"/>
    </row>
    <row r="807" spans="1:18" x14ac:dyDescent="0.3">
      <c r="A807" s="17" t="s">
        <v>9098</v>
      </c>
      <c r="B807" s="17" t="s">
        <v>9099</v>
      </c>
      <c r="C807" s="17" t="s">
        <v>7098</v>
      </c>
      <c r="D807" s="17" t="s">
        <v>6333</v>
      </c>
      <c r="E807" s="17" t="s">
        <v>9100</v>
      </c>
      <c r="F807" s="17" t="s">
        <v>9098</v>
      </c>
      <c r="G807" s="18">
        <v>2</v>
      </c>
      <c r="H807" s="18">
        <v>3</v>
      </c>
      <c r="I807" s="19">
        <v>1</v>
      </c>
      <c r="J807" s="20">
        <v>0</v>
      </c>
      <c r="K807" s="21">
        <v>0</v>
      </c>
      <c r="L807" s="22">
        <v>0</v>
      </c>
      <c r="M807" s="43" t="s">
        <v>19736</v>
      </c>
      <c r="N807" s="43"/>
      <c r="O807" s="43"/>
      <c r="P807" s="43"/>
      <c r="Q807" s="43"/>
      <c r="R807" s="43"/>
    </row>
    <row r="808" spans="1:18" x14ac:dyDescent="0.3">
      <c r="A808" s="17" t="s">
        <v>9101</v>
      </c>
      <c r="B808" s="17" t="s">
        <v>9102</v>
      </c>
      <c r="C808" s="17" t="s">
        <v>8906</v>
      </c>
      <c r="D808" s="17" t="s">
        <v>6333</v>
      </c>
      <c r="E808" s="17" t="s">
        <v>8205</v>
      </c>
      <c r="F808" s="17" t="s">
        <v>9103</v>
      </c>
      <c r="G808" s="18">
        <v>2</v>
      </c>
      <c r="H808" s="18">
        <v>7</v>
      </c>
      <c r="I808" s="19">
        <v>0</v>
      </c>
      <c r="J808" s="20">
        <v>1</v>
      </c>
      <c r="K808" s="21">
        <v>0</v>
      </c>
      <c r="L808" s="22">
        <v>0</v>
      </c>
      <c r="M808" s="43" t="s">
        <v>19736</v>
      </c>
      <c r="N808" s="43"/>
      <c r="O808" s="43"/>
      <c r="P808" s="43"/>
      <c r="Q808" s="43"/>
      <c r="R808" s="43"/>
    </row>
    <row r="809" spans="1:18" x14ac:dyDescent="0.3">
      <c r="A809" s="17" t="s">
        <v>9104</v>
      </c>
      <c r="B809" s="17" t="s">
        <v>9105</v>
      </c>
      <c r="C809" s="17" t="s">
        <v>6332</v>
      </c>
      <c r="D809" s="17" t="s">
        <v>6333</v>
      </c>
      <c r="E809" s="17" t="s">
        <v>6739</v>
      </c>
      <c r="F809" s="17" t="s">
        <v>9106</v>
      </c>
      <c r="G809" s="18">
        <v>2</v>
      </c>
      <c r="H809" s="18">
        <v>8</v>
      </c>
      <c r="I809" s="19">
        <v>0</v>
      </c>
      <c r="J809" s="20">
        <v>1</v>
      </c>
      <c r="K809" s="21">
        <v>0</v>
      </c>
      <c r="L809" s="22">
        <v>0</v>
      </c>
      <c r="M809" s="43" t="s">
        <v>19736</v>
      </c>
      <c r="N809" s="43"/>
      <c r="O809" s="43"/>
      <c r="P809" s="43"/>
      <c r="Q809" s="43"/>
      <c r="R809" s="43"/>
    </row>
    <row r="810" spans="1:18" x14ac:dyDescent="0.3">
      <c r="A810" s="17" t="s">
        <v>9107</v>
      </c>
      <c r="B810" s="17" t="s">
        <v>9108</v>
      </c>
      <c r="C810" s="17" t="s">
        <v>9109</v>
      </c>
      <c r="D810" s="17" t="s">
        <v>6333</v>
      </c>
      <c r="E810" s="17" t="s">
        <v>8410</v>
      </c>
      <c r="F810" s="17" t="s">
        <v>9110</v>
      </c>
      <c r="G810" s="18">
        <v>2</v>
      </c>
      <c r="H810" s="18">
        <v>6</v>
      </c>
      <c r="I810" s="19">
        <v>0.5</v>
      </c>
      <c r="J810" s="20">
        <v>0.5</v>
      </c>
      <c r="K810" s="21">
        <v>0</v>
      </c>
      <c r="L810" s="22">
        <v>0</v>
      </c>
      <c r="M810" s="43" t="s">
        <v>19736</v>
      </c>
      <c r="N810" s="43"/>
      <c r="O810" s="43"/>
      <c r="P810" s="43"/>
      <c r="Q810" s="43"/>
      <c r="R810" s="43"/>
    </row>
    <row r="811" spans="1:18" x14ac:dyDescent="0.3">
      <c r="A811" s="17" t="s">
        <v>9111</v>
      </c>
      <c r="B811" s="17" t="s">
        <v>9112</v>
      </c>
      <c r="C811" s="17" t="s">
        <v>6332</v>
      </c>
      <c r="D811" s="17" t="s">
        <v>6333</v>
      </c>
      <c r="E811" s="17" t="s">
        <v>6338</v>
      </c>
      <c r="F811" s="17" t="s">
        <v>9113</v>
      </c>
      <c r="G811" s="18">
        <v>2</v>
      </c>
      <c r="H811" s="18">
        <v>2</v>
      </c>
      <c r="I811" s="19">
        <v>1</v>
      </c>
      <c r="J811" s="20">
        <v>0</v>
      </c>
      <c r="K811" s="21">
        <v>0</v>
      </c>
      <c r="L811" s="22">
        <v>0</v>
      </c>
      <c r="M811" s="43" t="s">
        <v>19736</v>
      </c>
      <c r="N811" s="43"/>
      <c r="O811" s="43"/>
      <c r="P811" s="43"/>
      <c r="Q811" s="43"/>
      <c r="R811" s="43"/>
    </row>
    <row r="812" spans="1:18" x14ac:dyDescent="0.3">
      <c r="A812" s="17" t="s">
        <v>9114</v>
      </c>
      <c r="B812" s="17" t="s">
        <v>9115</v>
      </c>
      <c r="C812" s="17" t="s">
        <v>6332</v>
      </c>
      <c r="D812" s="17" t="s">
        <v>6468</v>
      </c>
      <c r="E812" s="17" t="s">
        <v>4267</v>
      </c>
      <c r="F812" s="17" t="s">
        <v>9116</v>
      </c>
      <c r="G812" s="18">
        <v>2</v>
      </c>
      <c r="H812" s="18">
        <v>3</v>
      </c>
      <c r="I812" s="19">
        <v>0</v>
      </c>
      <c r="J812" s="20">
        <v>1</v>
      </c>
      <c r="K812" s="21">
        <v>0</v>
      </c>
      <c r="L812" s="22">
        <v>0</v>
      </c>
      <c r="M812" s="43" t="s">
        <v>19736</v>
      </c>
      <c r="N812" s="43"/>
      <c r="O812" s="43"/>
      <c r="P812" s="43"/>
      <c r="Q812" s="43"/>
      <c r="R812" s="43"/>
    </row>
    <row r="813" spans="1:18" x14ac:dyDescent="0.3">
      <c r="A813" s="17" t="s">
        <v>9117</v>
      </c>
      <c r="B813" s="17" t="s">
        <v>9118</v>
      </c>
      <c r="C813" s="17" t="s">
        <v>9119</v>
      </c>
      <c r="D813" s="17" t="s">
        <v>6375</v>
      </c>
      <c r="E813" s="17" t="s">
        <v>4239</v>
      </c>
      <c r="F813" s="17" t="s">
        <v>9120</v>
      </c>
      <c r="G813" s="18">
        <v>2</v>
      </c>
      <c r="H813" s="18">
        <v>9</v>
      </c>
      <c r="I813" s="19">
        <v>0</v>
      </c>
      <c r="J813" s="20">
        <v>1</v>
      </c>
      <c r="K813" s="21">
        <v>0</v>
      </c>
      <c r="L813" s="22">
        <v>0</v>
      </c>
      <c r="M813" s="43" t="s">
        <v>19737</v>
      </c>
      <c r="N813" s="43"/>
      <c r="O813" s="43"/>
      <c r="P813" s="43"/>
      <c r="Q813" s="43"/>
      <c r="R813" s="43"/>
    </row>
    <row r="814" spans="1:18" x14ac:dyDescent="0.3">
      <c r="A814" s="17" t="s">
        <v>9121</v>
      </c>
      <c r="B814" s="17" t="s">
        <v>9122</v>
      </c>
      <c r="C814" s="17" t="s">
        <v>9123</v>
      </c>
      <c r="D814" s="17" t="s">
        <v>6333</v>
      </c>
      <c r="E814" s="17" t="s">
        <v>6739</v>
      </c>
      <c r="F814" s="17" t="s">
        <v>9124</v>
      </c>
      <c r="G814" s="18">
        <v>2</v>
      </c>
      <c r="H814" s="18">
        <v>7</v>
      </c>
      <c r="I814" s="19">
        <v>0.5</v>
      </c>
      <c r="J814" s="20">
        <v>0.5</v>
      </c>
      <c r="K814" s="21">
        <v>0</v>
      </c>
      <c r="L814" s="22">
        <v>0</v>
      </c>
      <c r="M814" s="43" t="s">
        <v>19736</v>
      </c>
      <c r="N814" s="43"/>
      <c r="O814" s="43"/>
      <c r="P814" s="43"/>
      <c r="Q814" s="43"/>
      <c r="R814" s="43"/>
    </row>
    <row r="815" spans="1:18" x14ac:dyDescent="0.3">
      <c r="A815" s="17" t="s">
        <v>9125</v>
      </c>
      <c r="B815" s="17" t="s">
        <v>9126</v>
      </c>
      <c r="C815" s="17" t="s">
        <v>7579</v>
      </c>
      <c r="D815" s="17" t="s">
        <v>6416</v>
      </c>
      <c r="E815" s="17" t="s">
        <v>4695</v>
      </c>
      <c r="F815" s="17" t="s">
        <v>9127</v>
      </c>
      <c r="G815" s="18">
        <v>2</v>
      </c>
      <c r="H815" s="18">
        <v>5</v>
      </c>
      <c r="I815" s="19">
        <v>0</v>
      </c>
      <c r="J815" s="20">
        <v>1</v>
      </c>
      <c r="K815" s="21">
        <v>0</v>
      </c>
      <c r="L815" s="22">
        <v>0</v>
      </c>
      <c r="M815" s="43" t="s">
        <v>19736</v>
      </c>
      <c r="N815" s="43"/>
      <c r="O815" s="43"/>
      <c r="P815" s="43"/>
      <c r="Q815" s="43"/>
      <c r="R815" s="43"/>
    </row>
    <row r="816" spans="1:18" x14ac:dyDescent="0.3">
      <c r="A816" s="17" t="s">
        <v>9128</v>
      </c>
      <c r="B816" s="17" t="s">
        <v>9129</v>
      </c>
      <c r="C816" s="17" t="s">
        <v>7098</v>
      </c>
      <c r="D816" s="17" t="s">
        <v>6618</v>
      </c>
      <c r="E816" s="17" t="s">
        <v>3745</v>
      </c>
      <c r="F816" s="17" t="s">
        <v>9130</v>
      </c>
      <c r="G816" s="18">
        <v>2</v>
      </c>
      <c r="H816" s="18">
        <v>2</v>
      </c>
      <c r="I816" s="19">
        <v>0.5</v>
      </c>
      <c r="J816" s="20">
        <v>0.5</v>
      </c>
      <c r="K816" s="21">
        <v>0</v>
      </c>
      <c r="L816" s="22">
        <v>0</v>
      </c>
      <c r="M816" s="43" t="s">
        <v>19736</v>
      </c>
      <c r="N816" s="43"/>
      <c r="O816" s="43"/>
      <c r="P816" s="43"/>
      <c r="Q816" s="43"/>
      <c r="R816" s="43"/>
    </row>
    <row r="817" spans="1:18" x14ac:dyDescent="0.3">
      <c r="A817" s="17" t="s">
        <v>5560</v>
      </c>
      <c r="B817" s="17" t="s">
        <v>9131</v>
      </c>
      <c r="C817" s="17" t="s">
        <v>9035</v>
      </c>
      <c r="D817" s="17" t="s">
        <v>6333</v>
      </c>
      <c r="E817" s="17" t="s">
        <v>4267</v>
      </c>
      <c r="F817" s="17" t="s">
        <v>9132</v>
      </c>
      <c r="G817" s="18">
        <v>2</v>
      </c>
      <c r="H817" s="18">
        <v>2</v>
      </c>
      <c r="I817" s="19">
        <v>0</v>
      </c>
      <c r="J817" s="20">
        <v>0</v>
      </c>
      <c r="K817" s="21">
        <v>0</v>
      </c>
      <c r="L817" s="22">
        <v>1</v>
      </c>
      <c r="M817" s="43" t="s">
        <v>19738</v>
      </c>
      <c r="N817" s="43"/>
      <c r="O817" s="43"/>
      <c r="P817" s="43"/>
      <c r="Q817" s="43"/>
      <c r="R817" s="43"/>
    </row>
    <row r="818" spans="1:18" x14ac:dyDescent="0.3">
      <c r="A818" s="17" t="s">
        <v>9133</v>
      </c>
      <c r="B818" s="17" t="s">
        <v>9134</v>
      </c>
      <c r="C818" s="17" t="s">
        <v>8037</v>
      </c>
      <c r="D818" s="17" t="s">
        <v>9135</v>
      </c>
      <c r="E818" s="17" t="s">
        <v>7384</v>
      </c>
      <c r="F818" s="17" t="s">
        <v>9136</v>
      </c>
      <c r="G818" s="18">
        <v>2</v>
      </c>
      <c r="H818" s="18">
        <v>2</v>
      </c>
      <c r="I818" s="19">
        <v>0</v>
      </c>
      <c r="J818" s="20">
        <v>1</v>
      </c>
      <c r="K818" s="21">
        <v>0</v>
      </c>
      <c r="L818" s="22">
        <v>0</v>
      </c>
      <c r="M818" s="43" t="s">
        <v>19737</v>
      </c>
      <c r="N818" s="43"/>
      <c r="O818" s="43"/>
      <c r="P818" s="43"/>
      <c r="Q818" s="43"/>
      <c r="R818" s="43"/>
    </row>
    <row r="819" spans="1:18" x14ac:dyDescent="0.3">
      <c r="A819" s="17" t="s">
        <v>9137</v>
      </c>
      <c r="B819" s="17" t="s">
        <v>9138</v>
      </c>
      <c r="C819" s="17" t="s">
        <v>6332</v>
      </c>
      <c r="D819" s="17" t="s">
        <v>6400</v>
      </c>
      <c r="E819" s="17" t="s">
        <v>6450</v>
      </c>
      <c r="F819" s="17" t="s">
        <v>9137</v>
      </c>
      <c r="G819" s="18">
        <v>2</v>
      </c>
      <c r="H819" s="18">
        <v>4</v>
      </c>
      <c r="I819" s="19">
        <v>0</v>
      </c>
      <c r="J819" s="20">
        <v>1</v>
      </c>
      <c r="K819" s="21">
        <v>0</v>
      </c>
      <c r="L819" s="22">
        <v>0</v>
      </c>
      <c r="M819" s="43" t="s">
        <v>19736</v>
      </c>
      <c r="N819" s="43"/>
      <c r="O819" s="43"/>
      <c r="P819" s="43"/>
      <c r="Q819" s="43"/>
      <c r="R819" s="43"/>
    </row>
    <row r="820" spans="1:18" x14ac:dyDescent="0.3">
      <c r="A820" s="17" t="s">
        <v>9139</v>
      </c>
      <c r="B820" s="17" t="s">
        <v>9140</v>
      </c>
      <c r="C820" s="17" t="s">
        <v>9141</v>
      </c>
      <c r="D820" s="17" t="s">
        <v>6333</v>
      </c>
      <c r="E820" s="17" t="s">
        <v>4391</v>
      </c>
      <c r="F820" s="17" t="s">
        <v>9142</v>
      </c>
      <c r="G820" s="18">
        <v>2</v>
      </c>
      <c r="H820" s="18">
        <v>3</v>
      </c>
      <c r="I820" s="19">
        <v>0</v>
      </c>
      <c r="J820" s="20">
        <v>1</v>
      </c>
      <c r="K820" s="21">
        <v>0</v>
      </c>
      <c r="L820" s="22">
        <v>0</v>
      </c>
      <c r="M820" s="43" t="s">
        <v>19737</v>
      </c>
      <c r="N820" s="43"/>
      <c r="O820" s="43"/>
      <c r="P820" s="43"/>
      <c r="Q820" s="43"/>
      <c r="R820" s="43"/>
    </row>
    <row r="821" spans="1:18" x14ac:dyDescent="0.3">
      <c r="A821" s="17" t="s">
        <v>9143</v>
      </c>
      <c r="B821" s="17" t="s">
        <v>9144</v>
      </c>
      <c r="C821" s="17" t="s">
        <v>9145</v>
      </c>
      <c r="D821" s="17" t="s">
        <v>6333</v>
      </c>
      <c r="E821" s="17" t="s">
        <v>6450</v>
      </c>
      <c r="F821" s="17" t="s">
        <v>9143</v>
      </c>
      <c r="G821" s="18">
        <v>2</v>
      </c>
      <c r="H821" s="18">
        <v>4</v>
      </c>
      <c r="I821" s="19">
        <v>0.5</v>
      </c>
      <c r="J821" s="20">
        <v>0.5</v>
      </c>
      <c r="K821" s="21">
        <v>0</v>
      </c>
      <c r="L821" s="22">
        <v>0</v>
      </c>
      <c r="M821" s="43" t="s">
        <v>19736</v>
      </c>
      <c r="N821" s="43"/>
      <c r="O821" s="43"/>
      <c r="P821" s="43"/>
      <c r="Q821" s="43"/>
      <c r="R821" s="43"/>
    </row>
    <row r="822" spans="1:18" x14ac:dyDescent="0.3">
      <c r="A822" s="17" t="s">
        <v>9146</v>
      </c>
      <c r="B822" s="17" t="s">
        <v>9147</v>
      </c>
      <c r="C822" s="17" t="s">
        <v>9148</v>
      </c>
      <c r="D822" s="17" t="s">
        <v>6333</v>
      </c>
      <c r="E822" s="17" t="s">
        <v>3885</v>
      </c>
      <c r="F822" s="17" t="s">
        <v>9149</v>
      </c>
      <c r="G822" s="18">
        <v>2</v>
      </c>
      <c r="H822" s="18">
        <v>2</v>
      </c>
      <c r="I822" s="19">
        <v>0</v>
      </c>
      <c r="J822" s="20">
        <v>1</v>
      </c>
      <c r="K822" s="21">
        <v>0</v>
      </c>
      <c r="L822" s="22">
        <v>0</v>
      </c>
      <c r="M822" s="43" t="s">
        <v>19737</v>
      </c>
      <c r="N822" s="43"/>
      <c r="O822" s="43"/>
      <c r="P822" s="43"/>
      <c r="Q822" s="43"/>
      <c r="R822" s="43"/>
    </row>
    <row r="823" spans="1:18" x14ac:dyDescent="0.3">
      <c r="A823" s="17" t="s">
        <v>9150</v>
      </c>
      <c r="B823" s="17" t="s">
        <v>9151</v>
      </c>
      <c r="C823" s="17" t="s">
        <v>7667</v>
      </c>
      <c r="D823" s="17" t="s">
        <v>6333</v>
      </c>
      <c r="E823" s="17" t="s">
        <v>5162</v>
      </c>
      <c r="F823" s="17" t="s">
        <v>9152</v>
      </c>
      <c r="G823" s="18">
        <v>2</v>
      </c>
      <c r="H823" s="18">
        <v>3</v>
      </c>
      <c r="I823" s="19">
        <v>0</v>
      </c>
      <c r="J823" s="20">
        <v>1</v>
      </c>
      <c r="K823" s="21">
        <v>0</v>
      </c>
      <c r="L823" s="22">
        <v>0</v>
      </c>
      <c r="M823" s="43" t="s">
        <v>19737</v>
      </c>
      <c r="N823" s="43"/>
      <c r="O823" s="43"/>
      <c r="P823" s="43"/>
      <c r="Q823" s="43"/>
      <c r="R823" s="43"/>
    </row>
    <row r="824" spans="1:18" x14ac:dyDescent="0.3">
      <c r="A824" s="17" t="s">
        <v>9153</v>
      </c>
      <c r="B824" s="17" t="s">
        <v>9154</v>
      </c>
      <c r="C824" s="17" t="s">
        <v>9155</v>
      </c>
      <c r="D824" s="17" t="s">
        <v>6405</v>
      </c>
      <c r="E824" s="17" t="s">
        <v>6866</v>
      </c>
      <c r="F824" s="17" t="s">
        <v>9156</v>
      </c>
      <c r="G824" s="18">
        <v>2</v>
      </c>
      <c r="H824" s="18">
        <v>2</v>
      </c>
      <c r="I824" s="19">
        <v>0</v>
      </c>
      <c r="J824" s="20">
        <v>1</v>
      </c>
      <c r="K824" s="21">
        <v>0</v>
      </c>
      <c r="L824" s="22">
        <v>0</v>
      </c>
      <c r="M824" s="43" t="s">
        <v>19736</v>
      </c>
      <c r="N824" s="43"/>
      <c r="O824" s="43"/>
      <c r="P824" s="43"/>
      <c r="Q824" s="43"/>
      <c r="R824" s="43"/>
    </row>
    <row r="825" spans="1:18" x14ac:dyDescent="0.3">
      <c r="A825" s="17" t="s">
        <v>9157</v>
      </c>
      <c r="B825" s="17" t="s">
        <v>6942</v>
      </c>
      <c r="C825" s="17" t="s">
        <v>9158</v>
      </c>
      <c r="D825" s="17" t="s">
        <v>6333</v>
      </c>
      <c r="E825" s="17" t="s">
        <v>4267</v>
      </c>
      <c r="F825" s="17" t="s">
        <v>9159</v>
      </c>
      <c r="G825" s="18">
        <v>2</v>
      </c>
      <c r="H825" s="18">
        <v>3</v>
      </c>
      <c r="I825" s="19">
        <v>0</v>
      </c>
      <c r="J825" s="20">
        <v>1</v>
      </c>
      <c r="K825" s="21">
        <v>0</v>
      </c>
      <c r="L825" s="22">
        <v>0</v>
      </c>
      <c r="M825" s="43" t="s">
        <v>19736</v>
      </c>
      <c r="N825" s="43"/>
      <c r="O825" s="43"/>
      <c r="P825" s="43"/>
      <c r="Q825" s="43"/>
      <c r="R825" s="43"/>
    </row>
    <row r="826" spans="1:18" x14ac:dyDescent="0.3">
      <c r="A826" s="17" t="s">
        <v>9160</v>
      </c>
      <c r="B826" s="17" t="s">
        <v>7182</v>
      </c>
      <c r="C826" s="17" t="s">
        <v>9161</v>
      </c>
      <c r="D826" s="17" t="s">
        <v>6895</v>
      </c>
      <c r="E826" s="17" t="s">
        <v>6450</v>
      </c>
      <c r="F826" s="17" t="s">
        <v>9160</v>
      </c>
      <c r="G826" s="18">
        <v>2</v>
      </c>
      <c r="H826" s="18">
        <v>3</v>
      </c>
      <c r="I826" s="19">
        <v>0</v>
      </c>
      <c r="J826" s="20">
        <v>1</v>
      </c>
      <c r="K826" s="21">
        <v>0</v>
      </c>
      <c r="L826" s="22">
        <v>0</v>
      </c>
      <c r="M826" s="43" t="s">
        <v>19736</v>
      </c>
      <c r="N826" s="43"/>
      <c r="O826" s="43"/>
      <c r="P826" s="43"/>
      <c r="Q826" s="43"/>
      <c r="R826" s="43"/>
    </row>
    <row r="827" spans="1:18" x14ac:dyDescent="0.3">
      <c r="A827" s="17" t="s">
        <v>9162</v>
      </c>
      <c r="B827" s="17" t="s">
        <v>9163</v>
      </c>
      <c r="C827" s="17" t="s">
        <v>6899</v>
      </c>
      <c r="D827" s="17" t="s">
        <v>6468</v>
      </c>
      <c r="E827" s="17" t="s">
        <v>6365</v>
      </c>
      <c r="F827" s="17" t="s">
        <v>9164</v>
      </c>
      <c r="G827" s="18">
        <v>2</v>
      </c>
      <c r="H827" s="18">
        <v>2</v>
      </c>
      <c r="I827" s="19">
        <v>0.5</v>
      </c>
      <c r="J827" s="20">
        <v>0.5</v>
      </c>
      <c r="K827" s="21">
        <v>0</v>
      </c>
      <c r="L827" s="22">
        <v>0</v>
      </c>
      <c r="M827" s="43" t="s">
        <v>19736</v>
      </c>
      <c r="N827" s="43"/>
      <c r="O827" s="43"/>
      <c r="P827" s="43"/>
      <c r="Q827" s="43"/>
      <c r="R827" s="43"/>
    </row>
    <row r="828" spans="1:18" x14ac:dyDescent="0.3">
      <c r="A828" s="17" t="s">
        <v>9165</v>
      </c>
      <c r="B828" s="17" t="s">
        <v>9166</v>
      </c>
      <c r="C828" s="17" t="s">
        <v>6725</v>
      </c>
      <c r="D828" s="17" t="s">
        <v>6333</v>
      </c>
      <c r="E828" s="17" t="s">
        <v>4727</v>
      </c>
      <c r="F828" s="17" t="s">
        <v>9167</v>
      </c>
      <c r="G828" s="18">
        <v>2</v>
      </c>
      <c r="H828" s="18">
        <v>9</v>
      </c>
      <c r="I828" s="19">
        <v>0.5</v>
      </c>
      <c r="J828" s="20">
        <v>0.5</v>
      </c>
      <c r="K828" s="21">
        <v>0</v>
      </c>
      <c r="L828" s="22">
        <v>0</v>
      </c>
      <c r="M828" s="43" t="s">
        <v>19736</v>
      </c>
      <c r="N828" s="43"/>
      <c r="O828" s="43"/>
      <c r="P828" s="43"/>
      <c r="Q828" s="43"/>
      <c r="R828" s="43"/>
    </row>
    <row r="829" spans="1:18" x14ac:dyDescent="0.3">
      <c r="A829" s="17" t="s">
        <v>9168</v>
      </c>
      <c r="B829" s="17" t="s">
        <v>9169</v>
      </c>
      <c r="C829" s="17" t="s">
        <v>9170</v>
      </c>
      <c r="D829" s="17" t="s">
        <v>6593</v>
      </c>
      <c r="E829" s="17" t="s">
        <v>6594</v>
      </c>
      <c r="F829" s="17" t="s">
        <v>9171</v>
      </c>
      <c r="G829" s="18">
        <v>2</v>
      </c>
      <c r="H829" s="18">
        <v>2</v>
      </c>
      <c r="I829" s="19">
        <v>1</v>
      </c>
      <c r="J829" s="20">
        <v>0</v>
      </c>
      <c r="K829" s="21">
        <v>0</v>
      </c>
      <c r="L829" s="22">
        <v>0</v>
      </c>
      <c r="M829" s="43" t="s">
        <v>19734</v>
      </c>
      <c r="N829" s="43"/>
      <c r="O829" s="43"/>
      <c r="P829" s="43"/>
      <c r="Q829" s="43"/>
      <c r="R829" s="43"/>
    </row>
    <row r="830" spans="1:18" x14ac:dyDescent="0.3">
      <c r="A830" s="17" t="s">
        <v>9172</v>
      </c>
      <c r="B830" s="17" t="s">
        <v>9173</v>
      </c>
      <c r="C830" s="17" t="s">
        <v>9174</v>
      </c>
      <c r="D830" s="17" t="s">
        <v>6333</v>
      </c>
      <c r="E830" s="17" t="s">
        <v>4112</v>
      </c>
      <c r="F830" s="17" t="s">
        <v>9175</v>
      </c>
      <c r="G830" s="18">
        <v>2</v>
      </c>
      <c r="H830" s="18">
        <v>4</v>
      </c>
      <c r="I830" s="19">
        <v>0</v>
      </c>
      <c r="J830" s="20">
        <v>1</v>
      </c>
      <c r="K830" s="21">
        <v>0</v>
      </c>
      <c r="L830" s="22">
        <v>0</v>
      </c>
      <c r="M830" s="43" t="s">
        <v>19737</v>
      </c>
      <c r="N830" s="43"/>
      <c r="O830" s="43"/>
      <c r="P830" s="43"/>
      <c r="Q830" s="43"/>
      <c r="R830" s="43"/>
    </row>
    <row r="831" spans="1:18" x14ac:dyDescent="0.3">
      <c r="A831" s="17" t="s">
        <v>9176</v>
      </c>
      <c r="B831" s="17" t="s">
        <v>9177</v>
      </c>
      <c r="C831" s="17" t="s">
        <v>9178</v>
      </c>
      <c r="D831" s="17" t="s">
        <v>6372</v>
      </c>
      <c r="E831" s="17" t="s">
        <v>9179</v>
      </c>
      <c r="F831" s="17" t="s">
        <v>9180</v>
      </c>
      <c r="G831" s="18">
        <v>2</v>
      </c>
      <c r="H831" s="18">
        <v>2</v>
      </c>
      <c r="I831" s="19">
        <v>0</v>
      </c>
      <c r="J831" s="20">
        <v>1</v>
      </c>
      <c r="K831" s="21">
        <v>0</v>
      </c>
      <c r="L831" s="22">
        <v>0</v>
      </c>
      <c r="M831" s="43" t="s">
        <v>19736</v>
      </c>
      <c r="N831" s="43"/>
      <c r="O831" s="43"/>
      <c r="P831" s="43"/>
      <c r="Q831" s="43"/>
      <c r="R831" s="43"/>
    </row>
    <row r="832" spans="1:18" x14ac:dyDescent="0.3">
      <c r="A832" s="17" t="s">
        <v>9181</v>
      </c>
      <c r="B832" s="17" t="s">
        <v>9182</v>
      </c>
      <c r="C832" s="17" t="s">
        <v>9183</v>
      </c>
      <c r="D832" s="17" t="s">
        <v>6333</v>
      </c>
      <c r="E832" s="17" t="s">
        <v>5478</v>
      </c>
      <c r="F832" s="17" t="s">
        <v>9181</v>
      </c>
      <c r="G832" s="18">
        <v>2</v>
      </c>
      <c r="H832" s="18">
        <v>2</v>
      </c>
      <c r="I832" s="19">
        <v>0</v>
      </c>
      <c r="J832" s="20">
        <v>1</v>
      </c>
      <c r="K832" s="21">
        <v>0</v>
      </c>
      <c r="L832" s="22">
        <v>0</v>
      </c>
      <c r="M832" s="43" t="s">
        <v>19736</v>
      </c>
      <c r="N832" s="43"/>
      <c r="O832" s="43"/>
      <c r="P832" s="43"/>
      <c r="Q832" s="43"/>
      <c r="R832" s="43"/>
    </row>
    <row r="833" spans="1:18" x14ac:dyDescent="0.3">
      <c r="A833" s="17" t="s">
        <v>4193</v>
      </c>
      <c r="B833" s="17" t="s">
        <v>9184</v>
      </c>
      <c r="C833" s="17" t="s">
        <v>6332</v>
      </c>
      <c r="D833" s="17" t="s">
        <v>6333</v>
      </c>
      <c r="E833" s="17" t="s">
        <v>4195</v>
      </c>
      <c r="F833" s="17" t="s">
        <v>9185</v>
      </c>
      <c r="G833" s="18">
        <v>2</v>
      </c>
      <c r="H833" s="18">
        <v>3</v>
      </c>
      <c r="I833" s="19">
        <v>0.5</v>
      </c>
      <c r="J833" s="20">
        <v>0</v>
      </c>
      <c r="K833" s="21">
        <v>0.5</v>
      </c>
      <c r="L833" s="22">
        <v>0</v>
      </c>
      <c r="M833" s="43" t="s">
        <v>19736</v>
      </c>
      <c r="N833" s="43"/>
      <c r="O833" s="43"/>
      <c r="P833" s="43"/>
      <c r="Q833" s="43"/>
      <c r="R833" s="43"/>
    </row>
    <row r="834" spans="1:18" x14ac:dyDescent="0.3">
      <c r="A834" s="17" t="s">
        <v>9186</v>
      </c>
      <c r="B834" s="17" t="s">
        <v>9187</v>
      </c>
      <c r="C834" s="17" t="s">
        <v>9188</v>
      </c>
      <c r="D834" s="17" t="s">
        <v>6333</v>
      </c>
      <c r="E834" s="17" t="s">
        <v>8659</v>
      </c>
      <c r="F834" s="17" t="s">
        <v>9189</v>
      </c>
      <c r="G834" s="18">
        <v>2</v>
      </c>
      <c r="H834" s="18">
        <v>2</v>
      </c>
      <c r="I834" s="19">
        <v>0</v>
      </c>
      <c r="J834" s="20">
        <v>1</v>
      </c>
      <c r="K834" s="21">
        <v>0</v>
      </c>
      <c r="L834" s="22">
        <v>0</v>
      </c>
      <c r="M834" s="43" t="s">
        <v>19736</v>
      </c>
      <c r="N834" s="43"/>
      <c r="O834" s="43"/>
      <c r="P834" s="43"/>
      <c r="Q834" s="43"/>
      <c r="R834" s="43"/>
    </row>
    <row r="835" spans="1:18" x14ac:dyDescent="0.3">
      <c r="A835" s="17" t="s">
        <v>9190</v>
      </c>
      <c r="B835" s="17" t="s">
        <v>9191</v>
      </c>
      <c r="C835" s="17" t="s">
        <v>9192</v>
      </c>
      <c r="D835" s="17" t="s">
        <v>6333</v>
      </c>
      <c r="E835" s="17" t="s">
        <v>3748</v>
      </c>
      <c r="F835" s="17" t="s">
        <v>9193</v>
      </c>
      <c r="G835" s="18">
        <v>2</v>
      </c>
      <c r="H835" s="18">
        <v>3</v>
      </c>
      <c r="I835" s="19">
        <v>0</v>
      </c>
      <c r="J835" s="20">
        <v>1</v>
      </c>
      <c r="K835" s="21">
        <v>0</v>
      </c>
      <c r="L835" s="22">
        <v>0</v>
      </c>
      <c r="M835" s="43" t="s">
        <v>19736</v>
      </c>
      <c r="N835" s="43"/>
      <c r="O835" s="43"/>
      <c r="P835" s="43"/>
      <c r="Q835" s="43"/>
      <c r="R835" s="43"/>
    </row>
    <row r="836" spans="1:18" x14ac:dyDescent="0.3">
      <c r="A836" s="17" t="s">
        <v>5381</v>
      </c>
      <c r="B836" s="17" t="s">
        <v>9194</v>
      </c>
      <c r="C836" s="17" t="s">
        <v>9195</v>
      </c>
      <c r="D836" s="17" t="s">
        <v>6333</v>
      </c>
      <c r="E836" s="17" t="s">
        <v>4267</v>
      </c>
      <c r="F836" s="17" t="s">
        <v>9196</v>
      </c>
      <c r="G836" s="18">
        <v>2</v>
      </c>
      <c r="H836" s="18">
        <v>2</v>
      </c>
      <c r="I836" s="19">
        <v>0</v>
      </c>
      <c r="J836" s="20">
        <v>0</v>
      </c>
      <c r="K836" s="21">
        <v>0</v>
      </c>
      <c r="L836" s="22">
        <v>1</v>
      </c>
      <c r="M836" s="43" t="s">
        <v>19738</v>
      </c>
      <c r="N836" s="43"/>
      <c r="O836" s="43"/>
      <c r="P836" s="43"/>
      <c r="Q836" s="43"/>
      <c r="R836" s="43"/>
    </row>
    <row r="837" spans="1:18" x14ac:dyDescent="0.3">
      <c r="A837" s="17" t="s">
        <v>9197</v>
      </c>
      <c r="B837" s="17" t="s">
        <v>9198</v>
      </c>
      <c r="C837" s="17" t="s">
        <v>7667</v>
      </c>
      <c r="D837" s="17" t="s">
        <v>6333</v>
      </c>
      <c r="E837" s="17" t="s">
        <v>5162</v>
      </c>
      <c r="F837" s="17" t="s">
        <v>9199</v>
      </c>
      <c r="G837" s="18">
        <v>2</v>
      </c>
      <c r="H837" s="18">
        <v>3</v>
      </c>
      <c r="I837" s="19">
        <v>0</v>
      </c>
      <c r="J837" s="20">
        <v>1</v>
      </c>
      <c r="K837" s="21">
        <v>0</v>
      </c>
      <c r="L837" s="22">
        <v>0</v>
      </c>
      <c r="M837" s="43" t="s">
        <v>19737</v>
      </c>
      <c r="N837" s="43"/>
      <c r="O837" s="43"/>
      <c r="P837" s="43"/>
      <c r="Q837" s="43"/>
      <c r="R837" s="43"/>
    </row>
    <row r="838" spans="1:18" x14ac:dyDescent="0.3">
      <c r="A838" s="17" t="s">
        <v>9200</v>
      </c>
      <c r="B838" s="17" t="s">
        <v>9201</v>
      </c>
      <c r="C838" s="17" t="s">
        <v>6332</v>
      </c>
      <c r="D838" s="17" t="s">
        <v>6449</v>
      </c>
      <c r="E838" s="17" t="s">
        <v>6450</v>
      </c>
      <c r="F838" s="17" t="s">
        <v>9200</v>
      </c>
      <c r="G838" s="18">
        <v>2</v>
      </c>
      <c r="H838" s="18">
        <v>4</v>
      </c>
      <c r="I838" s="19">
        <v>0</v>
      </c>
      <c r="J838" s="20">
        <v>1</v>
      </c>
      <c r="K838" s="21">
        <v>0</v>
      </c>
      <c r="L838" s="22">
        <v>0</v>
      </c>
      <c r="M838" s="43" t="s">
        <v>19736</v>
      </c>
      <c r="N838" s="43"/>
      <c r="O838" s="43"/>
      <c r="P838" s="43"/>
      <c r="Q838" s="43"/>
      <c r="R838" s="43"/>
    </row>
    <row r="839" spans="1:18" x14ac:dyDescent="0.3">
      <c r="A839" s="17" t="s">
        <v>9202</v>
      </c>
      <c r="B839" s="17" t="s">
        <v>9203</v>
      </c>
      <c r="C839" s="17" t="s">
        <v>6710</v>
      </c>
      <c r="D839" s="17" t="s">
        <v>6333</v>
      </c>
      <c r="E839" s="17" t="s">
        <v>9204</v>
      </c>
      <c r="F839" s="17" t="s">
        <v>9205</v>
      </c>
      <c r="G839" s="18">
        <v>2</v>
      </c>
      <c r="H839" s="18">
        <v>4</v>
      </c>
      <c r="I839" s="19">
        <v>0</v>
      </c>
      <c r="J839" s="20">
        <v>1</v>
      </c>
      <c r="K839" s="21">
        <v>0</v>
      </c>
      <c r="L839" s="22">
        <v>0</v>
      </c>
      <c r="M839" s="43" t="s">
        <v>19737</v>
      </c>
      <c r="N839" s="43"/>
      <c r="O839" s="43"/>
      <c r="P839" s="43"/>
      <c r="Q839" s="43"/>
      <c r="R839" s="43"/>
    </row>
    <row r="840" spans="1:18" x14ac:dyDescent="0.3">
      <c r="A840" s="17" t="s">
        <v>9206</v>
      </c>
      <c r="B840" s="17" t="s">
        <v>9207</v>
      </c>
      <c r="C840" s="17" t="s">
        <v>9208</v>
      </c>
      <c r="D840" s="17" t="s">
        <v>6333</v>
      </c>
      <c r="E840" s="17" t="s">
        <v>4391</v>
      </c>
      <c r="F840" s="17" t="s">
        <v>9209</v>
      </c>
      <c r="G840" s="18">
        <v>2</v>
      </c>
      <c r="H840" s="18">
        <v>8</v>
      </c>
      <c r="I840" s="19">
        <v>0</v>
      </c>
      <c r="J840" s="20">
        <v>1</v>
      </c>
      <c r="K840" s="21">
        <v>0</v>
      </c>
      <c r="L840" s="22">
        <v>0</v>
      </c>
      <c r="M840" s="43" t="s">
        <v>19736</v>
      </c>
      <c r="N840" s="43"/>
      <c r="O840" s="43"/>
      <c r="P840" s="43"/>
      <c r="Q840" s="43"/>
      <c r="R840" s="43"/>
    </row>
    <row r="841" spans="1:18" x14ac:dyDescent="0.3">
      <c r="A841" s="17" t="s">
        <v>9210</v>
      </c>
      <c r="B841" s="17" t="s">
        <v>9211</v>
      </c>
      <c r="C841" s="17" t="s">
        <v>6322</v>
      </c>
      <c r="D841" s="17" t="s">
        <v>6593</v>
      </c>
      <c r="E841" s="17" t="s">
        <v>4189</v>
      </c>
      <c r="F841" s="17" t="s">
        <v>9212</v>
      </c>
      <c r="G841" s="18">
        <v>2</v>
      </c>
      <c r="H841" s="18">
        <v>2</v>
      </c>
      <c r="I841" s="19">
        <v>0</v>
      </c>
      <c r="J841" s="20">
        <v>1</v>
      </c>
      <c r="K841" s="21">
        <v>0</v>
      </c>
      <c r="L841" s="22">
        <v>0</v>
      </c>
      <c r="M841" s="43" t="s">
        <v>19737</v>
      </c>
      <c r="N841" s="43"/>
      <c r="O841" s="43"/>
      <c r="P841" s="43"/>
      <c r="Q841" s="43"/>
      <c r="R841" s="43"/>
    </row>
    <row r="842" spans="1:18" x14ac:dyDescent="0.3">
      <c r="A842" s="17" t="s">
        <v>9213</v>
      </c>
      <c r="B842" s="17" t="s">
        <v>9214</v>
      </c>
      <c r="C842" s="17" t="s">
        <v>6332</v>
      </c>
      <c r="D842" s="17" t="s">
        <v>6400</v>
      </c>
      <c r="E842" s="17" t="s">
        <v>6450</v>
      </c>
      <c r="F842" s="17" t="s">
        <v>9213</v>
      </c>
      <c r="G842" s="18">
        <v>2</v>
      </c>
      <c r="H842" s="18">
        <v>3</v>
      </c>
      <c r="I842" s="19">
        <v>0</v>
      </c>
      <c r="J842" s="20">
        <v>1</v>
      </c>
      <c r="K842" s="21">
        <v>0</v>
      </c>
      <c r="L842" s="22">
        <v>0</v>
      </c>
      <c r="M842" s="43" t="s">
        <v>19736</v>
      </c>
      <c r="N842" s="43"/>
      <c r="O842" s="43"/>
      <c r="P842" s="43"/>
      <c r="Q842" s="43"/>
      <c r="R842" s="43"/>
    </row>
    <row r="843" spans="1:18" x14ac:dyDescent="0.3">
      <c r="A843" s="17" t="s">
        <v>9215</v>
      </c>
      <c r="B843" s="17" t="s">
        <v>9216</v>
      </c>
      <c r="C843" s="17" t="s">
        <v>9217</v>
      </c>
      <c r="D843" s="17" t="s">
        <v>6333</v>
      </c>
      <c r="E843" s="17" t="s">
        <v>6739</v>
      </c>
      <c r="F843" s="17" t="s">
        <v>9218</v>
      </c>
      <c r="G843" s="18">
        <v>2</v>
      </c>
      <c r="H843" s="18">
        <v>2</v>
      </c>
      <c r="I843" s="19">
        <v>0</v>
      </c>
      <c r="J843" s="20">
        <v>1</v>
      </c>
      <c r="K843" s="21">
        <v>0</v>
      </c>
      <c r="L843" s="22">
        <v>0</v>
      </c>
      <c r="M843" s="43" t="s">
        <v>19736</v>
      </c>
      <c r="N843" s="43"/>
      <c r="O843" s="43"/>
      <c r="P843" s="43"/>
      <c r="Q843" s="43"/>
      <c r="R843" s="43"/>
    </row>
    <row r="844" spans="1:18" x14ac:dyDescent="0.3">
      <c r="A844" s="17" t="s">
        <v>9219</v>
      </c>
      <c r="B844" s="17" t="s">
        <v>9220</v>
      </c>
      <c r="C844" s="17" t="s">
        <v>9221</v>
      </c>
      <c r="D844" s="17" t="s">
        <v>6400</v>
      </c>
      <c r="E844" s="17" t="s">
        <v>6376</v>
      </c>
      <c r="F844" s="17" t="s">
        <v>9222</v>
      </c>
      <c r="G844" s="18">
        <v>2</v>
      </c>
      <c r="H844" s="18">
        <v>3</v>
      </c>
      <c r="I844" s="19">
        <v>0</v>
      </c>
      <c r="J844" s="20">
        <v>1</v>
      </c>
      <c r="K844" s="21">
        <v>0</v>
      </c>
      <c r="L844" s="22">
        <v>0</v>
      </c>
      <c r="M844" s="43" t="s">
        <v>19736</v>
      </c>
      <c r="N844" s="43"/>
      <c r="O844" s="43"/>
      <c r="P844" s="43"/>
      <c r="Q844" s="43"/>
      <c r="R844" s="43"/>
    </row>
    <row r="845" spans="1:18" x14ac:dyDescent="0.3">
      <c r="A845" s="17" t="s">
        <v>9223</v>
      </c>
      <c r="B845" s="17" t="s">
        <v>9224</v>
      </c>
      <c r="C845" s="17" t="s">
        <v>9225</v>
      </c>
      <c r="D845" s="17" t="s">
        <v>7413</v>
      </c>
      <c r="E845" s="17" t="s">
        <v>5596</v>
      </c>
      <c r="F845" s="17" t="s">
        <v>9226</v>
      </c>
      <c r="G845" s="18">
        <v>2</v>
      </c>
      <c r="H845" s="18">
        <v>2</v>
      </c>
      <c r="I845" s="19">
        <v>0.5</v>
      </c>
      <c r="J845" s="20">
        <v>0.5</v>
      </c>
      <c r="K845" s="21">
        <v>0</v>
      </c>
      <c r="L845" s="22">
        <v>0</v>
      </c>
      <c r="M845" s="43" t="s">
        <v>19736</v>
      </c>
      <c r="N845" s="43"/>
      <c r="O845" s="43"/>
      <c r="P845" s="43"/>
      <c r="Q845" s="43"/>
      <c r="R845" s="43"/>
    </row>
    <row r="846" spans="1:18" x14ac:dyDescent="0.3">
      <c r="A846" s="17" t="s">
        <v>9227</v>
      </c>
      <c r="B846" s="17" t="s">
        <v>9228</v>
      </c>
      <c r="C846" s="17" t="s">
        <v>7419</v>
      </c>
      <c r="D846" s="17" t="s">
        <v>6333</v>
      </c>
      <c r="E846" s="17" t="s">
        <v>6739</v>
      </c>
      <c r="F846" s="17" t="s">
        <v>9229</v>
      </c>
      <c r="G846" s="18">
        <v>2</v>
      </c>
      <c r="H846" s="18">
        <v>4</v>
      </c>
      <c r="I846" s="19">
        <v>0</v>
      </c>
      <c r="J846" s="20">
        <v>1</v>
      </c>
      <c r="K846" s="21">
        <v>0</v>
      </c>
      <c r="L846" s="22">
        <v>0</v>
      </c>
      <c r="M846" s="43" t="s">
        <v>19737</v>
      </c>
      <c r="N846" s="43"/>
      <c r="O846" s="43"/>
      <c r="P846" s="43"/>
      <c r="Q846" s="43"/>
      <c r="R846" s="43"/>
    </row>
    <row r="847" spans="1:18" x14ac:dyDescent="0.3">
      <c r="A847" s="17" t="s">
        <v>9230</v>
      </c>
      <c r="B847" s="17" t="s">
        <v>9231</v>
      </c>
      <c r="C847" s="17" t="s">
        <v>7419</v>
      </c>
      <c r="D847" s="17" t="s">
        <v>6333</v>
      </c>
      <c r="E847" s="17" t="s">
        <v>6739</v>
      </c>
      <c r="F847" s="17" t="s">
        <v>9232</v>
      </c>
      <c r="G847" s="18">
        <v>2</v>
      </c>
      <c r="H847" s="18">
        <v>6</v>
      </c>
      <c r="I847" s="19">
        <v>0</v>
      </c>
      <c r="J847" s="20">
        <v>1</v>
      </c>
      <c r="K847" s="21">
        <v>0</v>
      </c>
      <c r="L847" s="22">
        <v>0</v>
      </c>
      <c r="M847" s="43" t="s">
        <v>19737</v>
      </c>
      <c r="N847" s="43"/>
      <c r="O847" s="43"/>
      <c r="P847" s="43"/>
      <c r="Q847" s="43"/>
      <c r="R847" s="43"/>
    </row>
    <row r="848" spans="1:18" x14ac:dyDescent="0.3">
      <c r="A848" s="17" t="s">
        <v>9233</v>
      </c>
      <c r="B848" s="17" t="s">
        <v>9234</v>
      </c>
      <c r="C848" s="17" t="s">
        <v>7656</v>
      </c>
      <c r="D848" s="17" t="s">
        <v>9235</v>
      </c>
      <c r="E848" s="17" t="s">
        <v>7224</v>
      </c>
      <c r="F848" s="17" t="s">
        <v>9236</v>
      </c>
      <c r="G848" s="18">
        <v>2</v>
      </c>
      <c r="H848" s="18">
        <v>32</v>
      </c>
      <c r="I848" s="19">
        <v>1</v>
      </c>
      <c r="J848" s="20">
        <v>0</v>
      </c>
      <c r="K848" s="21">
        <v>0</v>
      </c>
      <c r="L848" s="22">
        <v>0</v>
      </c>
      <c r="M848" s="43" t="s">
        <v>19736</v>
      </c>
      <c r="N848" s="43"/>
      <c r="O848" s="43"/>
      <c r="P848" s="43"/>
      <c r="Q848" s="43"/>
      <c r="R848" s="43"/>
    </row>
    <row r="849" spans="1:18" x14ac:dyDescent="0.3">
      <c r="A849" s="17" t="s">
        <v>9237</v>
      </c>
      <c r="B849" s="17" t="s">
        <v>9238</v>
      </c>
      <c r="C849" s="17" t="s">
        <v>9239</v>
      </c>
      <c r="D849" s="17" t="s">
        <v>8019</v>
      </c>
      <c r="E849" s="17" t="s">
        <v>4285</v>
      </c>
      <c r="F849" s="17" t="s">
        <v>9240</v>
      </c>
      <c r="G849" s="18">
        <v>2</v>
      </c>
      <c r="H849" s="18">
        <v>5</v>
      </c>
      <c r="I849" s="19">
        <v>0</v>
      </c>
      <c r="J849" s="20">
        <v>1</v>
      </c>
      <c r="K849" s="21">
        <v>0</v>
      </c>
      <c r="L849" s="22">
        <v>0</v>
      </c>
      <c r="M849" s="43" t="s">
        <v>19736</v>
      </c>
      <c r="N849" s="43"/>
      <c r="O849" s="43"/>
      <c r="P849" s="43"/>
      <c r="Q849" s="43"/>
      <c r="R849" s="43"/>
    </row>
    <row r="850" spans="1:18" x14ac:dyDescent="0.3">
      <c r="A850" s="17" t="s">
        <v>9241</v>
      </c>
      <c r="B850" s="17" t="s">
        <v>9242</v>
      </c>
      <c r="C850" s="17" t="s">
        <v>9243</v>
      </c>
      <c r="D850" s="17" t="s">
        <v>9244</v>
      </c>
      <c r="E850" s="17" t="s">
        <v>4189</v>
      </c>
      <c r="F850" s="17" t="s">
        <v>9245</v>
      </c>
      <c r="G850" s="18">
        <v>2</v>
      </c>
      <c r="H850" s="18">
        <v>7</v>
      </c>
      <c r="I850" s="19">
        <v>0</v>
      </c>
      <c r="J850" s="20">
        <v>1</v>
      </c>
      <c r="K850" s="21">
        <v>0</v>
      </c>
      <c r="L850" s="22">
        <v>0</v>
      </c>
      <c r="M850" s="43" t="s">
        <v>19737</v>
      </c>
      <c r="N850" s="43"/>
      <c r="O850" s="43"/>
      <c r="P850" s="43"/>
      <c r="Q850" s="43"/>
      <c r="R850" s="43"/>
    </row>
    <row r="851" spans="1:18" x14ac:dyDescent="0.3">
      <c r="A851" s="17" t="s">
        <v>9246</v>
      </c>
      <c r="B851" s="17" t="s">
        <v>9247</v>
      </c>
      <c r="C851" s="17" t="s">
        <v>9248</v>
      </c>
      <c r="D851" s="17" t="s">
        <v>9249</v>
      </c>
      <c r="E851" s="17" t="s">
        <v>3822</v>
      </c>
      <c r="F851" s="17" t="s">
        <v>9250</v>
      </c>
      <c r="G851" s="18">
        <v>2</v>
      </c>
      <c r="H851" s="18">
        <v>2</v>
      </c>
      <c r="I851" s="19">
        <v>0</v>
      </c>
      <c r="J851" s="20">
        <v>1</v>
      </c>
      <c r="K851" s="21">
        <v>0</v>
      </c>
      <c r="L851" s="22">
        <v>0</v>
      </c>
      <c r="M851" s="43" t="s">
        <v>19736</v>
      </c>
      <c r="N851" s="43"/>
      <c r="O851" s="43"/>
      <c r="P851" s="43"/>
      <c r="Q851" s="43"/>
      <c r="R851" s="43"/>
    </row>
    <row r="852" spans="1:18" x14ac:dyDescent="0.3">
      <c r="A852" s="17" t="s">
        <v>9251</v>
      </c>
      <c r="B852" s="17" t="s">
        <v>9252</v>
      </c>
      <c r="C852" s="17" t="s">
        <v>9253</v>
      </c>
      <c r="D852" s="17" t="s">
        <v>6405</v>
      </c>
      <c r="E852" s="17" t="s">
        <v>6644</v>
      </c>
      <c r="F852" s="17" t="s">
        <v>9254</v>
      </c>
      <c r="G852" s="18">
        <v>2</v>
      </c>
      <c r="H852" s="18">
        <v>2</v>
      </c>
      <c r="I852" s="19">
        <v>1</v>
      </c>
      <c r="J852" s="20">
        <v>0</v>
      </c>
      <c r="K852" s="21">
        <v>0</v>
      </c>
      <c r="L852" s="22">
        <v>0</v>
      </c>
      <c r="M852" s="43" t="s">
        <v>19736</v>
      </c>
      <c r="N852" s="43"/>
      <c r="O852" s="43"/>
      <c r="P852" s="43"/>
      <c r="Q852" s="43"/>
      <c r="R852" s="43"/>
    </row>
    <row r="853" spans="1:18" x14ac:dyDescent="0.3">
      <c r="A853" s="17" t="s">
        <v>9255</v>
      </c>
      <c r="B853" s="17" t="s">
        <v>9256</v>
      </c>
      <c r="C853" s="17" t="s">
        <v>7814</v>
      </c>
      <c r="D853" s="17" t="s">
        <v>6333</v>
      </c>
      <c r="E853" s="17" t="s">
        <v>4267</v>
      </c>
      <c r="F853" s="17" t="s">
        <v>9257</v>
      </c>
      <c r="G853" s="18">
        <v>2</v>
      </c>
      <c r="H853" s="18">
        <v>7</v>
      </c>
      <c r="I853" s="19">
        <v>0.5</v>
      </c>
      <c r="J853" s="20">
        <v>0.5</v>
      </c>
      <c r="K853" s="21">
        <v>0</v>
      </c>
      <c r="L853" s="22">
        <v>0</v>
      </c>
      <c r="M853" s="43" t="s">
        <v>19736</v>
      </c>
      <c r="N853" s="43"/>
      <c r="O853" s="43"/>
      <c r="P853" s="43"/>
      <c r="Q853" s="43"/>
      <c r="R853" s="43"/>
    </row>
    <row r="854" spans="1:18" x14ac:dyDescent="0.3">
      <c r="A854" s="17" t="s">
        <v>9258</v>
      </c>
      <c r="B854" s="17" t="s">
        <v>7879</v>
      </c>
      <c r="C854" s="17" t="s">
        <v>7880</v>
      </c>
      <c r="D854" s="17" t="s">
        <v>6546</v>
      </c>
      <c r="E854" s="17" t="s">
        <v>9259</v>
      </c>
      <c r="F854" s="17" t="s">
        <v>9260</v>
      </c>
      <c r="G854" s="18">
        <v>2</v>
      </c>
      <c r="H854" s="18">
        <v>3</v>
      </c>
      <c r="I854" s="19">
        <v>0</v>
      </c>
      <c r="J854" s="20">
        <v>1</v>
      </c>
      <c r="K854" s="21">
        <v>0</v>
      </c>
      <c r="L854" s="22">
        <v>0</v>
      </c>
      <c r="M854" s="43" t="s">
        <v>19736</v>
      </c>
      <c r="N854" s="43"/>
      <c r="O854" s="43"/>
      <c r="P854" s="43"/>
      <c r="Q854" s="43"/>
      <c r="R854" s="43"/>
    </row>
    <row r="855" spans="1:18" x14ac:dyDescent="0.3">
      <c r="A855" s="17" t="s">
        <v>9261</v>
      </c>
      <c r="B855" s="17" t="s">
        <v>9262</v>
      </c>
      <c r="C855" s="17" t="s">
        <v>7098</v>
      </c>
      <c r="D855" s="17" t="s">
        <v>6333</v>
      </c>
      <c r="E855" s="17" t="s">
        <v>3748</v>
      </c>
      <c r="F855" s="17" t="s">
        <v>9263</v>
      </c>
      <c r="G855" s="18">
        <v>2</v>
      </c>
      <c r="H855" s="18">
        <v>2</v>
      </c>
      <c r="I855" s="19">
        <v>0</v>
      </c>
      <c r="J855" s="20">
        <v>1</v>
      </c>
      <c r="K855" s="21">
        <v>0</v>
      </c>
      <c r="L855" s="22">
        <v>0</v>
      </c>
      <c r="M855" s="43" t="s">
        <v>19737</v>
      </c>
      <c r="N855" s="43"/>
      <c r="O855" s="43"/>
      <c r="P855" s="43"/>
      <c r="Q855" s="43"/>
      <c r="R855" s="43"/>
    </row>
    <row r="856" spans="1:18" x14ac:dyDescent="0.3">
      <c r="A856" s="17" t="s">
        <v>9264</v>
      </c>
      <c r="B856" s="17" t="s">
        <v>8321</v>
      </c>
      <c r="C856" s="17" t="s">
        <v>9265</v>
      </c>
      <c r="D856" s="17" t="s">
        <v>6333</v>
      </c>
      <c r="E856" s="17" t="s">
        <v>3962</v>
      </c>
      <c r="F856" s="17" t="s">
        <v>9266</v>
      </c>
      <c r="G856" s="18">
        <v>2</v>
      </c>
      <c r="H856" s="18">
        <v>2</v>
      </c>
      <c r="I856" s="19">
        <v>0</v>
      </c>
      <c r="J856" s="20">
        <v>1</v>
      </c>
      <c r="K856" s="21">
        <v>0</v>
      </c>
      <c r="L856" s="22">
        <v>0</v>
      </c>
      <c r="M856" s="43" t="s">
        <v>19737</v>
      </c>
      <c r="N856" s="43"/>
      <c r="O856" s="43"/>
      <c r="P856" s="43"/>
      <c r="Q856" s="43"/>
      <c r="R856" s="43"/>
    </row>
    <row r="857" spans="1:18" x14ac:dyDescent="0.3">
      <c r="A857" s="17" t="s">
        <v>9267</v>
      </c>
      <c r="B857" s="17" t="s">
        <v>8596</v>
      </c>
      <c r="C857" s="17" t="s">
        <v>9268</v>
      </c>
      <c r="D857" s="17" t="s">
        <v>6333</v>
      </c>
      <c r="E857" s="17" t="s">
        <v>6739</v>
      </c>
      <c r="F857" s="17" t="s">
        <v>9269</v>
      </c>
      <c r="G857" s="18">
        <v>2</v>
      </c>
      <c r="H857" s="18">
        <v>4</v>
      </c>
      <c r="I857" s="19">
        <v>0</v>
      </c>
      <c r="J857" s="20">
        <v>1</v>
      </c>
      <c r="K857" s="21">
        <v>0</v>
      </c>
      <c r="L857" s="22">
        <v>0</v>
      </c>
      <c r="M857" s="43" t="s">
        <v>19737</v>
      </c>
      <c r="N857" s="43"/>
      <c r="O857" s="43"/>
      <c r="P857" s="43"/>
      <c r="Q857" s="43"/>
      <c r="R857" s="43"/>
    </row>
    <row r="858" spans="1:18" x14ac:dyDescent="0.3">
      <c r="A858" s="17" t="s">
        <v>9270</v>
      </c>
      <c r="B858" s="17" t="s">
        <v>9271</v>
      </c>
      <c r="C858" s="17" t="s">
        <v>6332</v>
      </c>
      <c r="D858" s="17" t="s">
        <v>6381</v>
      </c>
      <c r="E858" s="17" t="s">
        <v>3822</v>
      </c>
      <c r="F858" s="17" t="s">
        <v>9272</v>
      </c>
      <c r="G858" s="18">
        <v>2</v>
      </c>
      <c r="H858" s="18">
        <v>2</v>
      </c>
      <c r="I858" s="19">
        <v>0.5</v>
      </c>
      <c r="J858" s="20">
        <v>0.5</v>
      </c>
      <c r="K858" s="21">
        <v>0</v>
      </c>
      <c r="L858" s="22">
        <v>0</v>
      </c>
      <c r="M858" s="43" t="s">
        <v>19736</v>
      </c>
      <c r="N858" s="43"/>
      <c r="O858" s="43"/>
      <c r="P858" s="43"/>
      <c r="Q858" s="43"/>
      <c r="R858" s="43"/>
    </row>
    <row r="859" spans="1:18" x14ac:dyDescent="0.3">
      <c r="A859" s="17" t="s">
        <v>9273</v>
      </c>
      <c r="B859" s="17" t="s">
        <v>9274</v>
      </c>
      <c r="C859" s="17" t="s">
        <v>9275</v>
      </c>
      <c r="D859" s="17" t="s">
        <v>6333</v>
      </c>
      <c r="E859" s="17" t="s">
        <v>3804</v>
      </c>
      <c r="F859" s="17" t="s">
        <v>9276</v>
      </c>
      <c r="G859" s="18">
        <v>2</v>
      </c>
      <c r="H859" s="18">
        <v>4</v>
      </c>
      <c r="I859" s="19">
        <v>0</v>
      </c>
      <c r="J859" s="20">
        <v>1</v>
      </c>
      <c r="K859" s="21">
        <v>0</v>
      </c>
      <c r="L859" s="22">
        <v>0</v>
      </c>
      <c r="M859" s="43" t="s">
        <v>19736</v>
      </c>
      <c r="N859" s="43"/>
      <c r="O859" s="43"/>
      <c r="P859" s="43"/>
      <c r="Q859" s="43"/>
      <c r="R859" s="43"/>
    </row>
    <row r="860" spans="1:18" x14ac:dyDescent="0.3">
      <c r="A860" s="17" t="s">
        <v>9277</v>
      </c>
      <c r="B860" s="17" t="s">
        <v>9278</v>
      </c>
      <c r="C860" s="17" t="s">
        <v>9279</v>
      </c>
      <c r="D860" s="17" t="s">
        <v>7583</v>
      </c>
      <c r="E860" s="17" t="s">
        <v>9280</v>
      </c>
      <c r="F860" s="17" t="s">
        <v>9281</v>
      </c>
      <c r="G860" s="18">
        <v>2</v>
      </c>
      <c r="H860" s="18">
        <v>2</v>
      </c>
      <c r="I860" s="19">
        <v>0.5</v>
      </c>
      <c r="J860" s="20">
        <v>0.5</v>
      </c>
      <c r="K860" s="21">
        <v>0</v>
      </c>
      <c r="L860" s="22">
        <v>0</v>
      </c>
      <c r="M860" s="43" t="s">
        <v>19736</v>
      </c>
      <c r="N860" s="43"/>
      <c r="O860" s="43"/>
      <c r="P860" s="43"/>
      <c r="Q860" s="43"/>
      <c r="R860" s="43"/>
    </row>
    <row r="861" spans="1:18" x14ac:dyDescent="0.3">
      <c r="A861" s="17" t="s">
        <v>5538</v>
      </c>
      <c r="B861" s="17" t="s">
        <v>9282</v>
      </c>
      <c r="C861" s="17" t="s">
        <v>7572</v>
      </c>
      <c r="D861" s="17" t="s">
        <v>6333</v>
      </c>
      <c r="E861" s="17" t="s">
        <v>4267</v>
      </c>
      <c r="F861" s="17" t="s">
        <v>9283</v>
      </c>
      <c r="G861" s="18">
        <v>2</v>
      </c>
      <c r="H861" s="18">
        <v>3</v>
      </c>
      <c r="I861" s="19">
        <v>0.5</v>
      </c>
      <c r="J861" s="20">
        <v>0</v>
      </c>
      <c r="K861" s="21">
        <v>0</v>
      </c>
      <c r="L861" s="22">
        <v>0.5</v>
      </c>
      <c r="M861" s="43" t="s">
        <v>19736</v>
      </c>
      <c r="N861" s="43"/>
      <c r="O861" s="43"/>
      <c r="P861" s="43"/>
      <c r="Q861" s="43"/>
      <c r="R861" s="43"/>
    </row>
    <row r="862" spans="1:18" x14ac:dyDescent="0.3">
      <c r="A862" s="17" t="s">
        <v>9284</v>
      </c>
      <c r="B862" s="17" t="s">
        <v>9285</v>
      </c>
      <c r="C862" s="17" t="s">
        <v>7050</v>
      </c>
      <c r="D862" s="17" t="s">
        <v>9286</v>
      </c>
      <c r="E862" s="17" t="s">
        <v>9287</v>
      </c>
      <c r="F862" s="17" t="s">
        <v>9288</v>
      </c>
      <c r="G862" s="18">
        <v>2</v>
      </c>
      <c r="H862" s="18">
        <v>3</v>
      </c>
      <c r="I862" s="19">
        <v>0.5</v>
      </c>
      <c r="J862" s="20">
        <v>0.5</v>
      </c>
      <c r="K862" s="21">
        <v>0</v>
      </c>
      <c r="L862" s="22">
        <v>0</v>
      </c>
      <c r="M862" s="43" t="s">
        <v>19736</v>
      </c>
      <c r="N862" s="43"/>
      <c r="O862" s="43"/>
      <c r="P862" s="43"/>
      <c r="Q862" s="43"/>
      <c r="R862" s="43"/>
    </row>
    <row r="863" spans="1:18" x14ac:dyDescent="0.3">
      <c r="A863" s="17" t="s">
        <v>9289</v>
      </c>
      <c r="B863" s="17" t="s">
        <v>9290</v>
      </c>
      <c r="C863" s="17" t="s">
        <v>9291</v>
      </c>
      <c r="D863" s="17" t="s">
        <v>6468</v>
      </c>
      <c r="E863" s="17" t="s">
        <v>3804</v>
      </c>
      <c r="F863" s="17" t="s">
        <v>9292</v>
      </c>
      <c r="G863" s="18">
        <v>2</v>
      </c>
      <c r="H863" s="18">
        <v>2</v>
      </c>
      <c r="I863" s="19">
        <v>0</v>
      </c>
      <c r="J863" s="20">
        <v>1</v>
      </c>
      <c r="K863" s="21">
        <v>0</v>
      </c>
      <c r="L863" s="22">
        <v>0</v>
      </c>
      <c r="M863" s="43" t="s">
        <v>19736</v>
      </c>
      <c r="N863" s="43"/>
      <c r="O863" s="43"/>
      <c r="P863" s="43"/>
      <c r="Q863" s="43"/>
      <c r="R863" s="43"/>
    </row>
    <row r="864" spans="1:18" x14ac:dyDescent="0.3">
      <c r="A864" s="17" t="s">
        <v>4588</v>
      </c>
      <c r="B864" s="17" t="s">
        <v>9293</v>
      </c>
      <c r="C864" s="17" t="s">
        <v>9294</v>
      </c>
      <c r="D864" s="17" t="s">
        <v>6333</v>
      </c>
      <c r="E864" s="17" t="s">
        <v>4247</v>
      </c>
      <c r="F864" s="17" t="s">
        <v>9295</v>
      </c>
      <c r="G864" s="18">
        <v>2</v>
      </c>
      <c r="H864" s="18">
        <v>2</v>
      </c>
      <c r="I864" s="19">
        <v>0</v>
      </c>
      <c r="J864" s="20">
        <v>0</v>
      </c>
      <c r="K864" s="21">
        <v>0</v>
      </c>
      <c r="L864" s="22">
        <v>1</v>
      </c>
      <c r="M864" s="43" t="s">
        <v>19738</v>
      </c>
      <c r="N864" s="43"/>
      <c r="O864" s="43"/>
      <c r="P864" s="43"/>
      <c r="Q864" s="43"/>
      <c r="R864" s="43"/>
    </row>
    <row r="865" spans="1:18" x14ac:dyDescent="0.3">
      <c r="A865" s="17" t="s">
        <v>9296</v>
      </c>
      <c r="B865" s="17" t="s">
        <v>9297</v>
      </c>
      <c r="C865" s="17" t="s">
        <v>6332</v>
      </c>
      <c r="D865" s="17" t="s">
        <v>6449</v>
      </c>
      <c r="E865" s="17" t="s">
        <v>6450</v>
      </c>
      <c r="F865" s="17" t="s">
        <v>9296</v>
      </c>
      <c r="G865" s="18">
        <v>2</v>
      </c>
      <c r="H865" s="18">
        <v>3</v>
      </c>
      <c r="I865" s="19">
        <v>0</v>
      </c>
      <c r="J865" s="20">
        <v>1</v>
      </c>
      <c r="K865" s="21">
        <v>0</v>
      </c>
      <c r="L865" s="22">
        <v>0</v>
      </c>
      <c r="M865" s="43" t="s">
        <v>19736</v>
      </c>
      <c r="N865" s="43"/>
      <c r="O865" s="43"/>
      <c r="P865" s="43"/>
      <c r="Q865" s="43"/>
      <c r="R865" s="43"/>
    </row>
    <row r="866" spans="1:18" x14ac:dyDescent="0.3">
      <c r="A866" s="17" t="s">
        <v>9298</v>
      </c>
      <c r="B866" s="17" t="s">
        <v>9299</v>
      </c>
      <c r="C866" s="17" t="s">
        <v>6332</v>
      </c>
      <c r="D866" s="17" t="s">
        <v>7246</v>
      </c>
      <c r="E866" s="17" t="s">
        <v>9300</v>
      </c>
      <c r="F866" s="17" t="s">
        <v>9301</v>
      </c>
      <c r="G866" s="18">
        <v>2</v>
      </c>
      <c r="H866" s="18">
        <v>2</v>
      </c>
      <c r="I866" s="19">
        <v>0</v>
      </c>
      <c r="J866" s="20">
        <v>1</v>
      </c>
      <c r="K866" s="21">
        <v>0</v>
      </c>
      <c r="L866" s="22">
        <v>0</v>
      </c>
      <c r="M866" s="43" t="s">
        <v>19736</v>
      </c>
      <c r="N866" s="43"/>
      <c r="O866" s="43"/>
      <c r="P866" s="43"/>
      <c r="Q866" s="43"/>
      <c r="R866" s="43"/>
    </row>
    <row r="867" spans="1:18" x14ac:dyDescent="0.3">
      <c r="A867" s="17" t="s">
        <v>9302</v>
      </c>
      <c r="B867" s="17" t="s">
        <v>9303</v>
      </c>
      <c r="C867" s="17" t="s">
        <v>6587</v>
      </c>
      <c r="D867" s="17" t="s">
        <v>9304</v>
      </c>
      <c r="E867" s="17" t="s">
        <v>6492</v>
      </c>
      <c r="F867" s="17" t="s">
        <v>9305</v>
      </c>
      <c r="G867" s="18">
        <v>2</v>
      </c>
      <c r="H867" s="18">
        <v>2</v>
      </c>
      <c r="I867" s="19">
        <v>1</v>
      </c>
      <c r="J867" s="20">
        <v>0</v>
      </c>
      <c r="K867" s="21">
        <v>0</v>
      </c>
      <c r="L867" s="22">
        <v>0</v>
      </c>
      <c r="M867" s="43" t="s">
        <v>19736</v>
      </c>
      <c r="N867" s="43"/>
      <c r="O867" s="43"/>
      <c r="P867" s="43"/>
      <c r="Q867" s="43"/>
      <c r="R867" s="43"/>
    </row>
    <row r="868" spans="1:18" x14ac:dyDescent="0.3">
      <c r="A868" s="17" t="s">
        <v>9306</v>
      </c>
      <c r="B868" s="17" t="s">
        <v>9307</v>
      </c>
      <c r="C868" s="17" t="s">
        <v>6332</v>
      </c>
      <c r="D868" s="17" t="s">
        <v>6333</v>
      </c>
      <c r="E868" s="17" t="s">
        <v>4391</v>
      </c>
      <c r="F868" s="17" t="s">
        <v>9308</v>
      </c>
      <c r="G868" s="18">
        <v>2</v>
      </c>
      <c r="H868" s="18">
        <v>2</v>
      </c>
      <c r="I868" s="19">
        <v>0</v>
      </c>
      <c r="J868" s="20">
        <v>1</v>
      </c>
      <c r="K868" s="21">
        <v>0</v>
      </c>
      <c r="L868" s="22">
        <v>0</v>
      </c>
      <c r="M868" s="43" t="s">
        <v>19736</v>
      </c>
      <c r="N868" s="43"/>
      <c r="O868" s="43"/>
      <c r="P868" s="43"/>
      <c r="Q868" s="43"/>
      <c r="R868" s="43"/>
    </row>
    <row r="869" spans="1:18" x14ac:dyDescent="0.3">
      <c r="A869" s="17" t="s">
        <v>9309</v>
      </c>
      <c r="B869" s="17" t="s">
        <v>9310</v>
      </c>
      <c r="C869" s="17" t="s">
        <v>6332</v>
      </c>
      <c r="D869" s="17" t="s">
        <v>6449</v>
      </c>
      <c r="E869" s="17" t="s">
        <v>6450</v>
      </c>
      <c r="F869" s="17" t="s">
        <v>9309</v>
      </c>
      <c r="G869" s="18">
        <v>2</v>
      </c>
      <c r="H869" s="18">
        <v>8</v>
      </c>
      <c r="I869" s="19">
        <v>0</v>
      </c>
      <c r="J869" s="20">
        <v>1</v>
      </c>
      <c r="K869" s="21">
        <v>0</v>
      </c>
      <c r="L869" s="22">
        <v>0</v>
      </c>
      <c r="M869" s="43" t="s">
        <v>19736</v>
      </c>
      <c r="N869" s="43"/>
      <c r="O869" s="43"/>
      <c r="P869" s="43"/>
      <c r="Q869" s="43"/>
      <c r="R869" s="43"/>
    </row>
    <row r="870" spans="1:18" x14ac:dyDescent="0.3">
      <c r="A870" s="17" t="s">
        <v>9311</v>
      </c>
      <c r="B870" s="17" t="s">
        <v>9312</v>
      </c>
      <c r="C870" s="17" t="s">
        <v>7305</v>
      </c>
      <c r="D870" s="17" t="s">
        <v>6333</v>
      </c>
      <c r="E870" s="17" t="s">
        <v>4267</v>
      </c>
      <c r="F870" s="17" t="s">
        <v>9313</v>
      </c>
      <c r="G870" s="18">
        <v>2</v>
      </c>
      <c r="H870" s="18">
        <v>4</v>
      </c>
      <c r="I870" s="19">
        <v>0</v>
      </c>
      <c r="J870" s="20">
        <v>1</v>
      </c>
      <c r="K870" s="21">
        <v>0</v>
      </c>
      <c r="L870" s="22">
        <v>0</v>
      </c>
      <c r="M870" s="43" t="s">
        <v>19736</v>
      </c>
      <c r="N870" s="43"/>
      <c r="O870" s="43"/>
      <c r="P870" s="43"/>
      <c r="Q870" s="43"/>
      <c r="R870" s="43"/>
    </row>
    <row r="871" spans="1:18" x14ac:dyDescent="0.3">
      <c r="A871" s="17" t="s">
        <v>9314</v>
      </c>
      <c r="B871" s="17" t="s">
        <v>7838</v>
      </c>
      <c r="C871" s="17" t="s">
        <v>8942</v>
      </c>
      <c r="D871" s="17" t="s">
        <v>6375</v>
      </c>
      <c r="E871" s="17" t="s">
        <v>4189</v>
      </c>
      <c r="F871" s="17" t="s">
        <v>9315</v>
      </c>
      <c r="G871" s="18">
        <v>2</v>
      </c>
      <c r="H871" s="18">
        <v>2</v>
      </c>
      <c r="I871" s="19">
        <v>0.5</v>
      </c>
      <c r="J871" s="20">
        <v>0.5</v>
      </c>
      <c r="K871" s="21">
        <v>0</v>
      </c>
      <c r="L871" s="22">
        <v>0</v>
      </c>
      <c r="M871" s="43" t="s">
        <v>19736</v>
      </c>
      <c r="N871" s="43"/>
      <c r="O871" s="43"/>
      <c r="P871" s="43"/>
      <c r="Q871" s="43"/>
      <c r="R871" s="43"/>
    </row>
    <row r="872" spans="1:18" x14ac:dyDescent="0.3">
      <c r="A872" s="17" t="s">
        <v>9316</v>
      </c>
      <c r="B872" s="17" t="s">
        <v>9317</v>
      </c>
      <c r="C872" s="17" t="s">
        <v>6332</v>
      </c>
      <c r="D872" s="17" t="s">
        <v>6333</v>
      </c>
      <c r="E872" s="17" t="s">
        <v>7510</v>
      </c>
      <c r="F872" s="17" t="s">
        <v>9318</v>
      </c>
      <c r="G872" s="18">
        <v>2</v>
      </c>
      <c r="H872" s="18">
        <v>2</v>
      </c>
      <c r="I872" s="19">
        <v>0</v>
      </c>
      <c r="J872" s="20">
        <v>1</v>
      </c>
      <c r="K872" s="21">
        <v>0</v>
      </c>
      <c r="L872" s="22">
        <v>0</v>
      </c>
      <c r="M872" s="43" t="s">
        <v>19737</v>
      </c>
      <c r="N872" s="43"/>
      <c r="O872" s="43"/>
      <c r="P872" s="43"/>
      <c r="Q872" s="43"/>
      <c r="R872" s="43"/>
    </row>
    <row r="873" spans="1:18" x14ac:dyDescent="0.3">
      <c r="A873" s="17" t="s">
        <v>9319</v>
      </c>
      <c r="B873" s="17" t="s">
        <v>9320</v>
      </c>
      <c r="C873" s="17" t="s">
        <v>6332</v>
      </c>
      <c r="D873" s="17" t="s">
        <v>6449</v>
      </c>
      <c r="E873" s="17" t="s">
        <v>6450</v>
      </c>
      <c r="F873" s="17" t="s">
        <v>9319</v>
      </c>
      <c r="G873" s="18">
        <v>2</v>
      </c>
      <c r="H873" s="18">
        <v>3</v>
      </c>
      <c r="I873" s="19">
        <v>0.5</v>
      </c>
      <c r="J873" s="20">
        <v>0.5</v>
      </c>
      <c r="K873" s="21">
        <v>0</v>
      </c>
      <c r="L873" s="22">
        <v>0</v>
      </c>
      <c r="M873" s="43" t="s">
        <v>19736</v>
      </c>
      <c r="N873" s="43"/>
      <c r="O873" s="43"/>
      <c r="P873" s="43"/>
      <c r="Q873" s="43"/>
      <c r="R873" s="43"/>
    </row>
    <row r="874" spans="1:18" x14ac:dyDescent="0.3">
      <c r="A874" s="17" t="s">
        <v>9321</v>
      </c>
      <c r="B874" s="17" t="s">
        <v>9322</v>
      </c>
      <c r="C874" s="17" t="s">
        <v>6332</v>
      </c>
      <c r="D874" s="17" t="s">
        <v>6400</v>
      </c>
      <c r="E874" s="17" t="s">
        <v>6450</v>
      </c>
      <c r="F874" s="17" t="s">
        <v>9321</v>
      </c>
      <c r="G874" s="18">
        <v>2</v>
      </c>
      <c r="H874" s="18">
        <v>3</v>
      </c>
      <c r="I874" s="19">
        <v>0</v>
      </c>
      <c r="J874" s="20">
        <v>1</v>
      </c>
      <c r="K874" s="21">
        <v>0</v>
      </c>
      <c r="L874" s="22">
        <v>0</v>
      </c>
      <c r="M874" s="43" t="s">
        <v>19736</v>
      </c>
      <c r="N874" s="43"/>
      <c r="O874" s="43"/>
      <c r="P874" s="43"/>
      <c r="Q874" s="43"/>
      <c r="R874" s="43"/>
    </row>
    <row r="875" spans="1:18" x14ac:dyDescent="0.3">
      <c r="A875" s="17" t="s">
        <v>9323</v>
      </c>
      <c r="B875" s="17" t="s">
        <v>9324</v>
      </c>
      <c r="C875" s="17" t="s">
        <v>7305</v>
      </c>
      <c r="D875" s="17" t="s">
        <v>6333</v>
      </c>
      <c r="E875" s="17" t="s">
        <v>8045</v>
      </c>
      <c r="F875" s="17" t="s">
        <v>9325</v>
      </c>
      <c r="G875" s="18">
        <v>2</v>
      </c>
      <c r="H875" s="18">
        <v>8</v>
      </c>
      <c r="I875" s="19">
        <v>0</v>
      </c>
      <c r="J875" s="20">
        <v>1</v>
      </c>
      <c r="K875" s="21">
        <v>0</v>
      </c>
      <c r="L875" s="22">
        <v>0</v>
      </c>
      <c r="M875" s="43" t="s">
        <v>19736</v>
      </c>
      <c r="N875" s="43"/>
      <c r="O875" s="43"/>
      <c r="P875" s="43"/>
      <c r="Q875" s="43"/>
      <c r="R875" s="43"/>
    </row>
    <row r="876" spans="1:18" x14ac:dyDescent="0.3">
      <c r="A876" s="17" t="s">
        <v>9326</v>
      </c>
      <c r="B876" s="17" t="s">
        <v>9327</v>
      </c>
      <c r="C876" s="17" t="s">
        <v>7572</v>
      </c>
      <c r="D876" s="17" t="s">
        <v>6333</v>
      </c>
      <c r="E876" s="17" t="s">
        <v>4267</v>
      </c>
      <c r="F876" s="17" t="s">
        <v>9328</v>
      </c>
      <c r="G876" s="18">
        <v>2</v>
      </c>
      <c r="H876" s="18">
        <v>3</v>
      </c>
      <c r="I876" s="19">
        <v>0</v>
      </c>
      <c r="J876" s="20">
        <v>1</v>
      </c>
      <c r="K876" s="21">
        <v>0</v>
      </c>
      <c r="L876" s="22">
        <v>0</v>
      </c>
      <c r="M876" s="43" t="s">
        <v>19737</v>
      </c>
      <c r="N876" s="43"/>
      <c r="O876" s="43"/>
      <c r="P876" s="43"/>
      <c r="Q876" s="43"/>
      <c r="R876" s="43"/>
    </row>
    <row r="877" spans="1:18" x14ac:dyDescent="0.3">
      <c r="A877" s="17" t="s">
        <v>9329</v>
      </c>
      <c r="B877" s="17" t="s">
        <v>9330</v>
      </c>
      <c r="C877" s="17" t="s">
        <v>6332</v>
      </c>
      <c r="D877" s="17" t="s">
        <v>9331</v>
      </c>
      <c r="E877" s="17" t="s">
        <v>4189</v>
      </c>
      <c r="F877" s="17" t="s">
        <v>9332</v>
      </c>
      <c r="G877" s="18">
        <v>2</v>
      </c>
      <c r="H877" s="18">
        <v>2</v>
      </c>
      <c r="I877" s="19">
        <v>0</v>
      </c>
      <c r="J877" s="20">
        <v>1</v>
      </c>
      <c r="K877" s="21">
        <v>0</v>
      </c>
      <c r="L877" s="22">
        <v>0</v>
      </c>
      <c r="M877" s="43" t="s">
        <v>19736</v>
      </c>
      <c r="N877" s="43"/>
      <c r="O877" s="43"/>
      <c r="P877" s="43"/>
      <c r="Q877" s="43"/>
      <c r="R877" s="43"/>
    </row>
    <row r="878" spans="1:18" x14ac:dyDescent="0.3">
      <c r="A878" s="17" t="s">
        <v>9333</v>
      </c>
      <c r="B878" s="17" t="s">
        <v>9334</v>
      </c>
      <c r="C878" s="17" t="s">
        <v>7094</v>
      </c>
      <c r="D878" s="17" t="s">
        <v>6333</v>
      </c>
      <c r="E878" s="17" t="s">
        <v>3771</v>
      </c>
      <c r="F878" s="17" t="s">
        <v>9335</v>
      </c>
      <c r="G878" s="18">
        <v>2</v>
      </c>
      <c r="H878" s="18">
        <v>2</v>
      </c>
      <c r="I878" s="19">
        <v>0</v>
      </c>
      <c r="J878" s="20">
        <v>1</v>
      </c>
      <c r="K878" s="21">
        <v>0</v>
      </c>
      <c r="L878" s="22">
        <v>0</v>
      </c>
      <c r="M878" s="43" t="s">
        <v>19737</v>
      </c>
      <c r="N878" s="43"/>
      <c r="O878" s="43"/>
      <c r="P878" s="43"/>
      <c r="Q878" s="43"/>
      <c r="R878" s="43"/>
    </row>
    <row r="879" spans="1:18" x14ac:dyDescent="0.3">
      <c r="A879" s="17" t="s">
        <v>9336</v>
      </c>
      <c r="B879" s="17" t="s">
        <v>9337</v>
      </c>
      <c r="C879" s="17" t="s">
        <v>9338</v>
      </c>
      <c r="D879" s="17" t="s">
        <v>6333</v>
      </c>
      <c r="E879" s="17" t="s">
        <v>4285</v>
      </c>
      <c r="F879" s="17" t="s">
        <v>9339</v>
      </c>
      <c r="G879" s="18">
        <v>2</v>
      </c>
      <c r="H879" s="18">
        <v>3</v>
      </c>
      <c r="I879" s="19">
        <v>0</v>
      </c>
      <c r="J879" s="20">
        <v>1</v>
      </c>
      <c r="K879" s="21">
        <v>0</v>
      </c>
      <c r="L879" s="22">
        <v>0</v>
      </c>
      <c r="M879" s="43" t="s">
        <v>19736</v>
      </c>
      <c r="N879" s="43"/>
      <c r="O879" s="43"/>
      <c r="P879" s="43"/>
      <c r="Q879" s="43"/>
      <c r="R879" s="43"/>
    </row>
    <row r="880" spans="1:18" x14ac:dyDescent="0.3">
      <c r="A880" s="17" t="s">
        <v>9340</v>
      </c>
      <c r="B880" s="17" t="s">
        <v>9341</v>
      </c>
      <c r="C880" s="17" t="s">
        <v>9342</v>
      </c>
      <c r="D880" s="17" t="s">
        <v>6394</v>
      </c>
      <c r="E880" s="17" t="s">
        <v>4558</v>
      </c>
      <c r="F880" s="17" t="s">
        <v>9343</v>
      </c>
      <c r="G880" s="18">
        <v>2</v>
      </c>
      <c r="H880" s="18">
        <v>5</v>
      </c>
      <c r="I880" s="19">
        <v>0</v>
      </c>
      <c r="J880" s="20">
        <v>1</v>
      </c>
      <c r="K880" s="21">
        <v>0</v>
      </c>
      <c r="L880" s="22">
        <v>0</v>
      </c>
      <c r="M880" s="43" t="s">
        <v>19736</v>
      </c>
      <c r="N880" s="43"/>
      <c r="O880" s="43"/>
      <c r="P880" s="43"/>
      <c r="Q880" s="43"/>
      <c r="R880" s="43"/>
    </row>
    <row r="881" spans="1:18" x14ac:dyDescent="0.3">
      <c r="A881" s="17" t="s">
        <v>9344</v>
      </c>
      <c r="B881" s="17" t="s">
        <v>9345</v>
      </c>
      <c r="C881" s="17" t="s">
        <v>6404</v>
      </c>
      <c r="D881" s="17" t="s">
        <v>6895</v>
      </c>
      <c r="E881" s="17" t="s">
        <v>7023</v>
      </c>
      <c r="F881" s="17" t="s">
        <v>9346</v>
      </c>
      <c r="G881" s="18">
        <v>2</v>
      </c>
      <c r="H881" s="18">
        <v>3</v>
      </c>
      <c r="I881" s="19">
        <v>1</v>
      </c>
      <c r="J881" s="20">
        <v>0</v>
      </c>
      <c r="K881" s="21">
        <v>0</v>
      </c>
      <c r="L881" s="22">
        <v>0</v>
      </c>
      <c r="M881" s="43" t="s">
        <v>19736</v>
      </c>
      <c r="N881" s="43"/>
      <c r="O881" s="43"/>
      <c r="P881" s="43"/>
      <c r="Q881" s="43"/>
      <c r="R881" s="43"/>
    </row>
    <row r="882" spans="1:18" x14ac:dyDescent="0.3">
      <c r="A882" s="17" t="s">
        <v>9347</v>
      </c>
      <c r="B882" s="17" t="s">
        <v>9348</v>
      </c>
      <c r="C882" s="17" t="s">
        <v>9349</v>
      </c>
      <c r="D882" s="17" t="s">
        <v>6333</v>
      </c>
      <c r="E882" s="17" t="s">
        <v>4267</v>
      </c>
      <c r="F882" s="17" t="s">
        <v>9350</v>
      </c>
      <c r="G882" s="18">
        <v>2</v>
      </c>
      <c r="H882" s="18">
        <v>4</v>
      </c>
      <c r="I882" s="19">
        <v>0</v>
      </c>
      <c r="J882" s="20">
        <v>1</v>
      </c>
      <c r="K882" s="21">
        <v>0</v>
      </c>
      <c r="L882" s="22">
        <v>0</v>
      </c>
      <c r="M882" s="43" t="s">
        <v>19737</v>
      </c>
      <c r="N882" s="43"/>
      <c r="O882" s="43"/>
      <c r="P882" s="43"/>
      <c r="Q882" s="43"/>
      <c r="R882" s="43"/>
    </row>
    <row r="883" spans="1:18" x14ac:dyDescent="0.3">
      <c r="A883" s="17" t="s">
        <v>9351</v>
      </c>
      <c r="B883" s="17" t="s">
        <v>9352</v>
      </c>
      <c r="C883" s="17" t="s">
        <v>6915</v>
      </c>
      <c r="D883" s="17" t="s">
        <v>6333</v>
      </c>
      <c r="E883" s="17" t="s">
        <v>6739</v>
      </c>
      <c r="F883" s="17" t="s">
        <v>9353</v>
      </c>
      <c r="G883" s="18">
        <v>2</v>
      </c>
      <c r="H883" s="18">
        <v>11</v>
      </c>
      <c r="I883" s="19">
        <v>0.5</v>
      </c>
      <c r="J883" s="20">
        <v>0.5</v>
      </c>
      <c r="K883" s="21">
        <v>0</v>
      </c>
      <c r="L883" s="22">
        <v>0</v>
      </c>
      <c r="M883" s="43" t="s">
        <v>19736</v>
      </c>
      <c r="N883" s="43"/>
      <c r="O883" s="43"/>
      <c r="P883" s="43"/>
      <c r="Q883" s="43"/>
      <c r="R883" s="43"/>
    </row>
    <row r="884" spans="1:18" x14ac:dyDescent="0.3">
      <c r="A884" s="17" t="s">
        <v>9354</v>
      </c>
      <c r="B884" s="17" t="s">
        <v>9355</v>
      </c>
      <c r="C884" s="17" t="s">
        <v>6332</v>
      </c>
      <c r="D884" s="17" t="s">
        <v>9356</v>
      </c>
      <c r="E884" s="17" t="s">
        <v>9357</v>
      </c>
      <c r="F884" s="17" t="s">
        <v>9358</v>
      </c>
      <c r="G884" s="18">
        <v>2</v>
      </c>
      <c r="H884" s="18">
        <v>3</v>
      </c>
      <c r="I884" s="19">
        <v>0</v>
      </c>
      <c r="J884" s="20">
        <v>1</v>
      </c>
      <c r="K884" s="21">
        <v>0</v>
      </c>
      <c r="L884" s="22">
        <v>0</v>
      </c>
      <c r="M884" s="43" t="s">
        <v>19736</v>
      </c>
      <c r="N884" s="43"/>
      <c r="O884" s="43"/>
      <c r="P884" s="43"/>
      <c r="Q884" s="43"/>
      <c r="R884" s="43"/>
    </row>
    <row r="885" spans="1:18" x14ac:dyDescent="0.3">
      <c r="A885" s="17" t="s">
        <v>9359</v>
      </c>
      <c r="B885" s="17" t="s">
        <v>9360</v>
      </c>
      <c r="C885" s="17" t="s">
        <v>9361</v>
      </c>
      <c r="D885" s="17" t="s">
        <v>6389</v>
      </c>
      <c r="E885" s="17" t="s">
        <v>8526</v>
      </c>
      <c r="F885" s="17" t="s">
        <v>9362</v>
      </c>
      <c r="G885" s="18">
        <v>2</v>
      </c>
      <c r="H885" s="18">
        <v>4</v>
      </c>
      <c r="I885" s="19">
        <v>0</v>
      </c>
      <c r="J885" s="20">
        <v>1</v>
      </c>
      <c r="K885" s="21">
        <v>0</v>
      </c>
      <c r="L885" s="22">
        <v>0</v>
      </c>
      <c r="M885" s="43" t="s">
        <v>19737</v>
      </c>
      <c r="N885" s="43"/>
      <c r="O885" s="43"/>
      <c r="P885" s="43"/>
      <c r="Q885" s="43"/>
      <c r="R885" s="43"/>
    </row>
    <row r="886" spans="1:18" x14ac:dyDescent="0.3">
      <c r="A886" s="17" t="s">
        <v>9363</v>
      </c>
      <c r="B886" s="17" t="s">
        <v>9364</v>
      </c>
      <c r="C886" s="17" t="s">
        <v>7149</v>
      </c>
      <c r="D886" s="17" t="s">
        <v>6333</v>
      </c>
      <c r="E886" s="17" t="s">
        <v>6739</v>
      </c>
      <c r="F886" s="17" t="s">
        <v>9365</v>
      </c>
      <c r="G886" s="18">
        <v>2</v>
      </c>
      <c r="H886" s="18">
        <v>3</v>
      </c>
      <c r="I886" s="19">
        <v>0</v>
      </c>
      <c r="J886" s="20">
        <v>1</v>
      </c>
      <c r="K886" s="21">
        <v>0</v>
      </c>
      <c r="L886" s="22">
        <v>0</v>
      </c>
      <c r="M886" s="43" t="s">
        <v>19737</v>
      </c>
      <c r="N886" s="43"/>
      <c r="O886" s="43"/>
      <c r="P886" s="43"/>
      <c r="Q886" s="43"/>
      <c r="R886" s="43"/>
    </row>
    <row r="887" spans="1:18" x14ac:dyDescent="0.3">
      <c r="A887" s="17" t="s">
        <v>9366</v>
      </c>
      <c r="B887" s="17" t="s">
        <v>9367</v>
      </c>
      <c r="C887" s="17" t="s">
        <v>9368</v>
      </c>
      <c r="D887" s="17" t="s">
        <v>6333</v>
      </c>
      <c r="E887" s="17" t="s">
        <v>8327</v>
      </c>
      <c r="F887" s="17" t="s">
        <v>9369</v>
      </c>
      <c r="G887" s="18">
        <v>2</v>
      </c>
      <c r="H887" s="18">
        <v>4</v>
      </c>
      <c r="I887" s="19">
        <v>0</v>
      </c>
      <c r="J887" s="20">
        <v>1</v>
      </c>
      <c r="K887" s="21">
        <v>0</v>
      </c>
      <c r="L887" s="22">
        <v>0</v>
      </c>
      <c r="M887" s="43" t="s">
        <v>19735</v>
      </c>
      <c r="N887" s="43"/>
      <c r="O887" s="43"/>
      <c r="P887" s="43"/>
      <c r="Q887" s="43"/>
      <c r="R887" s="43"/>
    </row>
    <row r="888" spans="1:18" x14ac:dyDescent="0.3">
      <c r="A888" s="17" t="s">
        <v>9370</v>
      </c>
      <c r="B888" s="17" t="s">
        <v>9371</v>
      </c>
      <c r="C888" s="17" t="s">
        <v>9372</v>
      </c>
      <c r="D888" s="17" t="s">
        <v>6333</v>
      </c>
      <c r="E888" s="17" t="s">
        <v>4267</v>
      </c>
      <c r="F888" s="17" t="s">
        <v>9373</v>
      </c>
      <c r="G888" s="18">
        <v>2</v>
      </c>
      <c r="H888" s="18">
        <v>3</v>
      </c>
      <c r="I888" s="19">
        <v>0</v>
      </c>
      <c r="J888" s="20">
        <v>1</v>
      </c>
      <c r="K888" s="21">
        <v>0</v>
      </c>
      <c r="L888" s="22">
        <v>0</v>
      </c>
      <c r="M888" s="43" t="s">
        <v>19737</v>
      </c>
      <c r="N888" s="43"/>
      <c r="O888" s="43"/>
      <c r="P888" s="43"/>
      <c r="Q888" s="43"/>
      <c r="R888" s="43"/>
    </row>
    <row r="889" spans="1:18" x14ac:dyDescent="0.3">
      <c r="A889" s="17" t="s">
        <v>9374</v>
      </c>
      <c r="B889" s="17" t="s">
        <v>7838</v>
      </c>
      <c r="C889" s="17" t="s">
        <v>8343</v>
      </c>
      <c r="D889" s="17" t="s">
        <v>6422</v>
      </c>
      <c r="E889" s="17" t="s">
        <v>4189</v>
      </c>
      <c r="F889" s="17" t="s">
        <v>9375</v>
      </c>
      <c r="G889" s="18">
        <v>2</v>
      </c>
      <c r="H889" s="18">
        <v>4</v>
      </c>
      <c r="I889" s="19">
        <v>0.5</v>
      </c>
      <c r="J889" s="20">
        <v>0.5</v>
      </c>
      <c r="K889" s="21">
        <v>0</v>
      </c>
      <c r="L889" s="22">
        <v>0</v>
      </c>
      <c r="M889" s="43" t="s">
        <v>19736</v>
      </c>
      <c r="N889" s="43"/>
      <c r="O889" s="43"/>
      <c r="P889" s="43"/>
      <c r="Q889" s="43"/>
      <c r="R889" s="43"/>
    </row>
    <row r="890" spans="1:18" x14ac:dyDescent="0.3">
      <c r="A890" s="17" t="s">
        <v>9376</v>
      </c>
      <c r="B890" s="17" t="s">
        <v>9377</v>
      </c>
      <c r="C890" s="17" t="s">
        <v>6332</v>
      </c>
      <c r="D890" s="17" t="s">
        <v>6333</v>
      </c>
      <c r="E890" s="17" t="s">
        <v>9378</v>
      </c>
      <c r="F890" s="17" t="s">
        <v>9376</v>
      </c>
      <c r="G890" s="18">
        <v>2</v>
      </c>
      <c r="H890" s="18">
        <v>2</v>
      </c>
      <c r="I890" s="19">
        <v>0</v>
      </c>
      <c r="J890" s="20">
        <v>1</v>
      </c>
      <c r="K890" s="21">
        <v>0</v>
      </c>
      <c r="L890" s="22">
        <v>0</v>
      </c>
      <c r="M890" s="43" t="s">
        <v>19737</v>
      </c>
      <c r="N890" s="43"/>
      <c r="O890" s="43"/>
      <c r="P890" s="43"/>
      <c r="Q890" s="43"/>
      <c r="R890" s="43"/>
    </row>
    <row r="891" spans="1:18" x14ac:dyDescent="0.3">
      <c r="A891" s="17" t="s">
        <v>9379</v>
      </c>
      <c r="B891" s="17" t="s">
        <v>9380</v>
      </c>
      <c r="C891" s="17" t="s">
        <v>6332</v>
      </c>
      <c r="D891" s="17" t="s">
        <v>6333</v>
      </c>
      <c r="E891" s="17" t="s">
        <v>6735</v>
      </c>
      <c r="F891" s="17" t="s">
        <v>9381</v>
      </c>
      <c r="G891" s="18">
        <v>2</v>
      </c>
      <c r="H891" s="18">
        <v>2</v>
      </c>
      <c r="I891" s="19">
        <v>1</v>
      </c>
      <c r="J891" s="20">
        <v>0</v>
      </c>
      <c r="K891" s="21">
        <v>0</v>
      </c>
      <c r="L891" s="22">
        <v>0</v>
      </c>
      <c r="M891" s="43" t="s">
        <v>19736</v>
      </c>
      <c r="N891" s="43"/>
      <c r="O891" s="43"/>
      <c r="P891" s="43"/>
      <c r="Q891" s="43"/>
      <c r="R891" s="43"/>
    </row>
    <row r="892" spans="1:18" x14ac:dyDescent="0.3">
      <c r="A892" s="17" t="s">
        <v>9382</v>
      </c>
      <c r="B892" s="17" t="s">
        <v>9383</v>
      </c>
      <c r="C892" s="17" t="s">
        <v>9384</v>
      </c>
      <c r="D892" s="17" t="s">
        <v>6389</v>
      </c>
      <c r="E892" s="17" t="s">
        <v>4285</v>
      </c>
      <c r="F892" s="17" t="s">
        <v>9385</v>
      </c>
      <c r="G892" s="18">
        <v>2</v>
      </c>
      <c r="H892" s="18">
        <v>2</v>
      </c>
      <c r="I892" s="19">
        <v>0</v>
      </c>
      <c r="J892" s="20">
        <v>1</v>
      </c>
      <c r="K892" s="21">
        <v>0</v>
      </c>
      <c r="L892" s="22">
        <v>0</v>
      </c>
      <c r="M892" s="43" t="s">
        <v>19737</v>
      </c>
      <c r="N892" s="43"/>
      <c r="O892" s="43"/>
      <c r="P892" s="43"/>
      <c r="Q892" s="43"/>
      <c r="R892" s="43"/>
    </row>
    <row r="893" spans="1:18" x14ac:dyDescent="0.3">
      <c r="A893" s="17" t="s">
        <v>9386</v>
      </c>
      <c r="B893" s="17" t="s">
        <v>8018</v>
      </c>
      <c r="C893" s="17" t="s">
        <v>8716</v>
      </c>
      <c r="D893" s="17" t="s">
        <v>8019</v>
      </c>
      <c r="E893" s="17" t="s">
        <v>8020</v>
      </c>
      <c r="F893" s="17" t="s">
        <v>9387</v>
      </c>
      <c r="G893" s="18">
        <v>2</v>
      </c>
      <c r="H893" s="18">
        <v>2</v>
      </c>
      <c r="I893" s="19">
        <v>0</v>
      </c>
      <c r="J893" s="20">
        <v>1</v>
      </c>
      <c r="K893" s="21">
        <v>0</v>
      </c>
      <c r="L893" s="22">
        <v>0</v>
      </c>
      <c r="M893" s="43" t="s">
        <v>19737</v>
      </c>
      <c r="N893" s="43"/>
      <c r="O893" s="43"/>
      <c r="P893" s="43"/>
      <c r="Q893" s="43"/>
      <c r="R893" s="43"/>
    </row>
    <row r="894" spans="1:18" x14ac:dyDescent="0.3">
      <c r="A894" s="17" t="s">
        <v>9388</v>
      </c>
      <c r="B894" s="17" t="s">
        <v>9389</v>
      </c>
      <c r="C894" s="17" t="s">
        <v>6332</v>
      </c>
      <c r="D894" s="17" t="s">
        <v>7104</v>
      </c>
      <c r="E894" s="17" t="s">
        <v>6731</v>
      </c>
      <c r="F894" s="17" t="s">
        <v>9390</v>
      </c>
      <c r="G894" s="18">
        <v>2</v>
      </c>
      <c r="H894" s="18">
        <v>3</v>
      </c>
      <c r="I894" s="19">
        <v>1</v>
      </c>
      <c r="J894" s="20">
        <v>0</v>
      </c>
      <c r="K894" s="21">
        <v>0</v>
      </c>
      <c r="L894" s="22">
        <v>0</v>
      </c>
      <c r="M894" s="43" t="s">
        <v>19736</v>
      </c>
      <c r="N894" s="43"/>
      <c r="O894" s="43"/>
      <c r="P894" s="43"/>
      <c r="Q894" s="43"/>
      <c r="R894" s="43"/>
    </row>
    <row r="895" spans="1:18" x14ac:dyDescent="0.3">
      <c r="A895" s="17" t="s">
        <v>9391</v>
      </c>
      <c r="B895" s="17" t="s">
        <v>9392</v>
      </c>
      <c r="C895" s="17" t="s">
        <v>6332</v>
      </c>
      <c r="D895" s="17" t="s">
        <v>6333</v>
      </c>
      <c r="E895" s="17" t="s">
        <v>8205</v>
      </c>
      <c r="F895" s="17" t="s">
        <v>9393</v>
      </c>
      <c r="G895" s="18">
        <v>2</v>
      </c>
      <c r="H895" s="18">
        <v>3</v>
      </c>
      <c r="I895" s="19">
        <v>0</v>
      </c>
      <c r="J895" s="20">
        <v>1</v>
      </c>
      <c r="K895" s="21">
        <v>0</v>
      </c>
      <c r="L895" s="22">
        <v>0</v>
      </c>
      <c r="M895" s="43" t="s">
        <v>19737</v>
      </c>
      <c r="N895" s="43"/>
      <c r="O895" s="43"/>
      <c r="P895" s="43"/>
      <c r="Q895" s="43"/>
      <c r="R895" s="43"/>
    </row>
    <row r="896" spans="1:18" x14ac:dyDescent="0.3">
      <c r="A896" s="17" t="s">
        <v>5585</v>
      </c>
      <c r="B896" s="17" t="s">
        <v>9394</v>
      </c>
      <c r="C896" s="17" t="s">
        <v>6332</v>
      </c>
      <c r="D896" s="17" t="s">
        <v>6333</v>
      </c>
      <c r="E896" s="17" t="s">
        <v>4209</v>
      </c>
      <c r="F896" s="17" t="s">
        <v>9395</v>
      </c>
      <c r="G896" s="18">
        <v>2</v>
      </c>
      <c r="H896" s="18">
        <v>3</v>
      </c>
      <c r="I896" s="19">
        <v>0</v>
      </c>
      <c r="J896" s="20">
        <v>0</v>
      </c>
      <c r="K896" s="21">
        <v>0</v>
      </c>
      <c r="L896" s="22">
        <v>1</v>
      </c>
      <c r="M896" s="43" t="s">
        <v>19738</v>
      </c>
      <c r="N896" s="43"/>
      <c r="O896" s="43"/>
      <c r="P896" s="43"/>
      <c r="Q896" s="43"/>
      <c r="R896" s="43"/>
    </row>
    <row r="897" spans="1:18" x14ac:dyDescent="0.3">
      <c r="A897" s="17" t="s">
        <v>9396</v>
      </c>
      <c r="B897" s="17" t="s">
        <v>9397</v>
      </c>
      <c r="C897" s="17" t="s">
        <v>6332</v>
      </c>
      <c r="D897" s="17" t="s">
        <v>6318</v>
      </c>
      <c r="E897" s="17" t="s">
        <v>3751</v>
      </c>
      <c r="F897" s="17" t="s">
        <v>9398</v>
      </c>
      <c r="G897" s="18">
        <v>2</v>
      </c>
      <c r="H897" s="18">
        <v>3</v>
      </c>
      <c r="I897" s="19">
        <v>0.5</v>
      </c>
      <c r="J897" s="20">
        <v>0.5</v>
      </c>
      <c r="K897" s="21">
        <v>0</v>
      </c>
      <c r="L897" s="22">
        <v>0</v>
      </c>
      <c r="M897" s="43" t="s">
        <v>19736</v>
      </c>
      <c r="N897" s="43"/>
      <c r="O897" s="43"/>
      <c r="P897" s="43"/>
      <c r="Q897" s="43"/>
      <c r="R897" s="43"/>
    </row>
    <row r="898" spans="1:18" x14ac:dyDescent="0.3">
      <c r="A898" s="17" t="s">
        <v>9399</v>
      </c>
      <c r="B898" s="17" t="s">
        <v>9400</v>
      </c>
      <c r="C898" s="17" t="s">
        <v>6332</v>
      </c>
      <c r="D898" s="17" t="s">
        <v>6449</v>
      </c>
      <c r="E898" s="17" t="s">
        <v>6450</v>
      </c>
      <c r="F898" s="17" t="s">
        <v>9399</v>
      </c>
      <c r="G898" s="18">
        <v>2</v>
      </c>
      <c r="H898" s="18">
        <v>2</v>
      </c>
      <c r="I898" s="19">
        <v>0</v>
      </c>
      <c r="J898" s="20">
        <v>1</v>
      </c>
      <c r="K898" s="21">
        <v>0</v>
      </c>
      <c r="L898" s="22">
        <v>0</v>
      </c>
      <c r="M898" s="43" t="s">
        <v>19736</v>
      </c>
      <c r="N898" s="43"/>
      <c r="O898" s="43"/>
      <c r="P898" s="43"/>
      <c r="Q898" s="43"/>
      <c r="R898" s="43"/>
    </row>
    <row r="899" spans="1:18" x14ac:dyDescent="0.3">
      <c r="A899" s="17" t="s">
        <v>9401</v>
      </c>
      <c r="B899" s="17" t="s">
        <v>9402</v>
      </c>
      <c r="C899" s="17" t="s">
        <v>9403</v>
      </c>
      <c r="D899" s="17" t="s">
        <v>6333</v>
      </c>
      <c r="E899" s="17" t="s">
        <v>4337</v>
      </c>
      <c r="F899" s="17" t="s">
        <v>9404</v>
      </c>
      <c r="G899" s="18">
        <v>2</v>
      </c>
      <c r="H899" s="18">
        <v>2</v>
      </c>
      <c r="I899" s="19">
        <v>0</v>
      </c>
      <c r="J899" s="20">
        <v>1</v>
      </c>
      <c r="K899" s="21">
        <v>0</v>
      </c>
      <c r="L899" s="22">
        <v>0</v>
      </c>
      <c r="M899" s="43" t="s">
        <v>19737</v>
      </c>
      <c r="N899" s="43"/>
      <c r="O899" s="43"/>
      <c r="P899" s="43"/>
      <c r="Q899" s="43"/>
      <c r="R899" s="43"/>
    </row>
    <row r="900" spans="1:18" x14ac:dyDescent="0.3">
      <c r="A900" s="17" t="s">
        <v>9405</v>
      </c>
      <c r="B900" s="17" t="s">
        <v>9406</v>
      </c>
      <c r="C900" s="17" t="s">
        <v>6436</v>
      </c>
      <c r="D900" s="17" t="s">
        <v>6389</v>
      </c>
      <c r="E900" s="17" t="s">
        <v>9407</v>
      </c>
      <c r="F900" s="17" t="s">
        <v>9408</v>
      </c>
      <c r="G900" s="18">
        <v>2</v>
      </c>
      <c r="H900" s="18">
        <v>4</v>
      </c>
      <c r="I900" s="19">
        <v>0</v>
      </c>
      <c r="J900" s="20">
        <v>1</v>
      </c>
      <c r="K900" s="21">
        <v>0</v>
      </c>
      <c r="L900" s="22">
        <v>0</v>
      </c>
      <c r="M900" s="43" t="s">
        <v>19736</v>
      </c>
      <c r="N900" s="43"/>
      <c r="O900" s="43"/>
      <c r="P900" s="43"/>
      <c r="Q900" s="43"/>
      <c r="R900" s="43"/>
    </row>
    <row r="901" spans="1:18" x14ac:dyDescent="0.3">
      <c r="A901" s="17" t="s">
        <v>9409</v>
      </c>
      <c r="B901" s="17" t="s">
        <v>9410</v>
      </c>
      <c r="C901" s="17" t="s">
        <v>6436</v>
      </c>
      <c r="D901" s="17" t="s">
        <v>7400</v>
      </c>
      <c r="E901" s="17" t="s">
        <v>9411</v>
      </c>
      <c r="F901" s="17" t="s">
        <v>9412</v>
      </c>
      <c r="G901" s="18">
        <v>2</v>
      </c>
      <c r="H901" s="18">
        <v>3</v>
      </c>
      <c r="I901" s="19">
        <v>0</v>
      </c>
      <c r="J901" s="20">
        <v>1</v>
      </c>
      <c r="K901" s="21">
        <v>0</v>
      </c>
      <c r="L901" s="22">
        <v>0</v>
      </c>
      <c r="M901" s="43" t="s">
        <v>19737</v>
      </c>
      <c r="N901" s="43"/>
      <c r="O901" s="43"/>
      <c r="P901" s="43"/>
      <c r="Q901" s="43"/>
      <c r="R901" s="43"/>
    </row>
    <row r="902" spans="1:18" x14ac:dyDescent="0.3">
      <c r="A902" s="17" t="s">
        <v>9413</v>
      </c>
      <c r="B902" s="17" t="s">
        <v>9414</v>
      </c>
      <c r="C902" s="17" t="s">
        <v>6511</v>
      </c>
      <c r="D902" s="17" t="s">
        <v>6593</v>
      </c>
      <c r="E902" s="17" t="s">
        <v>7180</v>
      </c>
      <c r="F902" s="17" t="s">
        <v>9415</v>
      </c>
      <c r="G902" s="18">
        <v>2</v>
      </c>
      <c r="H902" s="18">
        <v>6</v>
      </c>
      <c r="I902" s="19">
        <v>1</v>
      </c>
      <c r="J902" s="20">
        <v>0</v>
      </c>
      <c r="K902" s="21">
        <v>0</v>
      </c>
      <c r="L902" s="22">
        <v>0</v>
      </c>
      <c r="M902" s="43" t="s">
        <v>19736</v>
      </c>
      <c r="N902" s="43"/>
      <c r="O902" s="43"/>
      <c r="P902" s="43"/>
      <c r="Q902" s="43"/>
      <c r="R902" s="43"/>
    </row>
    <row r="903" spans="1:18" x14ac:dyDescent="0.3">
      <c r="A903" s="17" t="s">
        <v>9416</v>
      </c>
      <c r="B903" s="17" t="s">
        <v>9417</v>
      </c>
      <c r="C903" s="17" t="s">
        <v>6332</v>
      </c>
      <c r="D903" s="17" t="s">
        <v>6422</v>
      </c>
      <c r="E903" s="17" t="s">
        <v>8845</v>
      </c>
      <c r="F903" s="17" t="s">
        <v>9418</v>
      </c>
      <c r="G903" s="18">
        <v>2</v>
      </c>
      <c r="H903" s="18">
        <v>3</v>
      </c>
      <c r="I903" s="19">
        <v>0</v>
      </c>
      <c r="J903" s="20">
        <v>1</v>
      </c>
      <c r="K903" s="21">
        <v>0</v>
      </c>
      <c r="L903" s="22">
        <v>0</v>
      </c>
      <c r="M903" s="43" t="s">
        <v>19736</v>
      </c>
      <c r="N903" s="43"/>
      <c r="O903" s="43"/>
      <c r="P903" s="43"/>
      <c r="Q903" s="43"/>
      <c r="R903" s="43"/>
    </row>
    <row r="904" spans="1:18" x14ac:dyDescent="0.3">
      <c r="A904" s="17" t="s">
        <v>9419</v>
      </c>
      <c r="B904" s="17" t="s">
        <v>9420</v>
      </c>
      <c r="C904" s="17" t="s">
        <v>7050</v>
      </c>
      <c r="D904" s="17" t="s">
        <v>9421</v>
      </c>
      <c r="E904" s="17" t="s">
        <v>4122</v>
      </c>
      <c r="F904" s="17" t="s">
        <v>9422</v>
      </c>
      <c r="G904" s="18">
        <v>2</v>
      </c>
      <c r="H904" s="18">
        <v>2</v>
      </c>
      <c r="I904" s="19">
        <v>0</v>
      </c>
      <c r="J904" s="20">
        <v>1</v>
      </c>
      <c r="K904" s="21">
        <v>0</v>
      </c>
      <c r="L904" s="22">
        <v>0</v>
      </c>
      <c r="M904" s="43" t="s">
        <v>19736</v>
      </c>
      <c r="N904" s="43"/>
      <c r="O904" s="43"/>
      <c r="P904" s="43"/>
      <c r="Q904" s="43"/>
      <c r="R904" s="43"/>
    </row>
    <row r="905" spans="1:18" x14ac:dyDescent="0.3">
      <c r="A905" s="17" t="s">
        <v>9423</v>
      </c>
      <c r="B905" s="17" t="s">
        <v>9424</v>
      </c>
      <c r="C905" s="17" t="s">
        <v>8063</v>
      </c>
      <c r="D905" s="17" t="s">
        <v>6730</v>
      </c>
      <c r="E905" s="17" t="s">
        <v>3907</v>
      </c>
      <c r="F905" s="17" t="s">
        <v>9425</v>
      </c>
      <c r="G905" s="18">
        <v>2</v>
      </c>
      <c r="H905" s="18">
        <v>2</v>
      </c>
      <c r="I905" s="19">
        <v>0</v>
      </c>
      <c r="J905" s="20">
        <v>1</v>
      </c>
      <c r="K905" s="21">
        <v>0</v>
      </c>
      <c r="L905" s="22">
        <v>0</v>
      </c>
      <c r="M905" s="43" t="s">
        <v>19736</v>
      </c>
      <c r="N905" s="43"/>
      <c r="O905" s="43"/>
      <c r="P905" s="43"/>
      <c r="Q905" s="43"/>
      <c r="R905" s="43"/>
    </row>
    <row r="906" spans="1:18" x14ac:dyDescent="0.3">
      <c r="A906" s="17" t="s">
        <v>5424</v>
      </c>
      <c r="B906" s="17" t="s">
        <v>5425</v>
      </c>
      <c r="C906" s="17" t="s">
        <v>9426</v>
      </c>
      <c r="D906" s="17" t="s">
        <v>6333</v>
      </c>
      <c r="E906" s="17" t="s">
        <v>5426</v>
      </c>
      <c r="F906" s="17" t="s">
        <v>9427</v>
      </c>
      <c r="G906" s="18">
        <v>2</v>
      </c>
      <c r="H906" s="18">
        <v>2</v>
      </c>
      <c r="I906" s="19">
        <v>0</v>
      </c>
      <c r="J906" s="20">
        <v>0</v>
      </c>
      <c r="K906" s="21">
        <v>0</v>
      </c>
      <c r="L906" s="22">
        <v>1</v>
      </c>
      <c r="M906" s="43" t="s">
        <v>19738</v>
      </c>
      <c r="N906" s="43"/>
      <c r="O906" s="43"/>
      <c r="P906" s="43"/>
      <c r="Q906" s="43"/>
      <c r="R906" s="43"/>
    </row>
    <row r="907" spans="1:18" x14ac:dyDescent="0.3">
      <c r="A907" s="17" t="s">
        <v>9428</v>
      </c>
      <c r="B907" s="17" t="s">
        <v>9429</v>
      </c>
      <c r="C907" s="17" t="s">
        <v>6332</v>
      </c>
      <c r="D907" s="17" t="s">
        <v>6333</v>
      </c>
      <c r="E907" s="17" t="s">
        <v>4267</v>
      </c>
      <c r="F907" s="17" t="s">
        <v>9430</v>
      </c>
      <c r="G907" s="18">
        <v>2</v>
      </c>
      <c r="H907" s="18">
        <v>5</v>
      </c>
      <c r="I907" s="19">
        <v>0</v>
      </c>
      <c r="J907" s="20">
        <v>1</v>
      </c>
      <c r="K907" s="21">
        <v>0</v>
      </c>
      <c r="L907" s="22">
        <v>0</v>
      </c>
      <c r="M907" s="43" t="s">
        <v>19737</v>
      </c>
      <c r="N907" s="43"/>
      <c r="O907" s="43"/>
      <c r="P907" s="43"/>
      <c r="Q907" s="43"/>
      <c r="R907" s="43"/>
    </row>
    <row r="908" spans="1:18" x14ac:dyDescent="0.3">
      <c r="A908" s="17" t="s">
        <v>9431</v>
      </c>
      <c r="B908" s="17" t="s">
        <v>9432</v>
      </c>
      <c r="C908" s="17" t="s">
        <v>6332</v>
      </c>
      <c r="D908" s="17" t="s">
        <v>6468</v>
      </c>
      <c r="E908" s="17" t="s">
        <v>4267</v>
      </c>
      <c r="F908" s="17" t="s">
        <v>9433</v>
      </c>
      <c r="G908" s="18">
        <v>2</v>
      </c>
      <c r="H908" s="18">
        <v>2</v>
      </c>
      <c r="I908" s="19">
        <v>0</v>
      </c>
      <c r="J908" s="20">
        <v>1</v>
      </c>
      <c r="K908" s="21">
        <v>0</v>
      </c>
      <c r="L908" s="22">
        <v>0</v>
      </c>
      <c r="M908" s="43" t="s">
        <v>19736</v>
      </c>
      <c r="N908" s="43"/>
      <c r="O908" s="43"/>
      <c r="P908" s="43"/>
      <c r="Q908" s="43"/>
      <c r="R908" s="43"/>
    </row>
    <row r="909" spans="1:18" x14ac:dyDescent="0.3">
      <c r="A909" s="17" t="s">
        <v>9434</v>
      </c>
      <c r="B909" s="17" t="s">
        <v>9435</v>
      </c>
      <c r="C909" s="17" t="s">
        <v>9436</v>
      </c>
      <c r="D909" s="17" t="s">
        <v>6323</v>
      </c>
      <c r="E909" s="17" t="s">
        <v>6365</v>
      </c>
      <c r="F909" s="17" t="s">
        <v>9437</v>
      </c>
      <c r="G909" s="18">
        <v>2</v>
      </c>
      <c r="H909" s="18">
        <v>5</v>
      </c>
      <c r="I909" s="19">
        <v>0</v>
      </c>
      <c r="J909" s="20">
        <v>1</v>
      </c>
      <c r="K909" s="21">
        <v>0</v>
      </c>
      <c r="L909" s="22">
        <v>0</v>
      </c>
      <c r="M909" s="43" t="s">
        <v>19737</v>
      </c>
      <c r="N909" s="43"/>
      <c r="O909" s="43"/>
      <c r="P909" s="43"/>
      <c r="Q909" s="43"/>
      <c r="R909" s="43"/>
    </row>
    <row r="910" spans="1:18" x14ac:dyDescent="0.3">
      <c r="A910" s="17" t="s">
        <v>9438</v>
      </c>
      <c r="B910" s="17" t="s">
        <v>9439</v>
      </c>
      <c r="C910" s="17" t="s">
        <v>6332</v>
      </c>
      <c r="D910" s="17" t="s">
        <v>6333</v>
      </c>
      <c r="E910" s="17" t="s">
        <v>6644</v>
      </c>
      <c r="F910" s="17" t="s">
        <v>9440</v>
      </c>
      <c r="G910" s="18">
        <v>2</v>
      </c>
      <c r="H910" s="18">
        <v>18</v>
      </c>
      <c r="I910" s="19">
        <v>0.5</v>
      </c>
      <c r="J910" s="20">
        <v>0.5</v>
      </c>
      <c r="K910" s="21">
        <v>0</v>
      </c>
      <c r="L910" s="22">
        <v>0</v>
      </c>
      <c r="M910" s="43" t="s">
        <v>19736</v>
      </c>
      <c r="N910" s="43"/>
      <c r="O910" s="43"/>
      <c r="P910" s="43"/>
      <c r="Q910" s="43"/>
      <c r="R910" s="43"/>
    </row>
    <row r="911" spans="1:18" x14ac:dyDescent="0.3">
      <c r="A911" s="17" t="s">
        <v>9441</v>
      </c>
      <c r="B911" s="17" t="s">
        <v>9442</v>
      </c>
      <c r="C911" s="17" t="s">
        <v>9443</v>
      </c>
      <c r="D911" s="17" t="s">
        <v>6906</v>
      </c>
      <c r="E911" s="17" t="s">
        <v>6376</v>
      </c>
      <c r="F911" s="17" t="s">
        <v>9444</v>
      </c>
      <c r="G911" s="18">
        <v>2</v>
      </c>
      <c r="H911" s="18">
        <v>2</v>
      </c>
      <c r="I911" s="19">
        <v>0</v>
      </c>
      <c r="J911" s="20">
        <v>1</v>
      </c>
      <c r="K911" s="21">
        <v>0</v>
      </c>
      <c r="L911" s="22">
        <v>0</v>
      </c>
      <c r="M911" s="43" t="s">
        <v>19737</v>
      </c>
      <c r="N911" s="43"/>
      <c r="O911" s="43"/>
      <c r="P911" s="43"/>
      <c r="Q911" s="43"/>
      <c r="R911" s="43"/>
    </row>
    <row r="912" spans="1:18" x14ac:dyDescent="0.3">
      <c r="A912" s="17" t="s">
        <v>9445</v>
      </c>
      <c r="B912" s="17" t="s">
        <v>9446</v>
      </c>
      <c r="C912" s="17" t="s">
        <v>7003</v>
      </c>
      <c r="D912" s="17" t="s">
        <v>6333</v>
      </c>
      <c r="E912" s="17" t="s">
        <v>9447</v>
      </c>
      <c r="F912" s="17" t="s">
        <v>9448</v>
      </c>
      <c r="G912" s="18">
        <v>2</v>
      </c>
      <c r="H912" s="18">
        <v>2</v>
      </c>
      <c r="I912" s="19">
        <v>0.5</v>
      </c>
      <c r="J912" s="20">
        <v>0.5</v>
      </c>
      <c r="K912" s="21">
        <v>0</v>
      </c>
      <c r="L912" s="22">
        <v>0</v>
      </c>
      <c r="M912" s="43" t="s">
        <v>19736</v>
      </c>
      <c r="N912" s="43"/>
      <c r="O912" s="43"/>
      <c r="P912" s="43"/>
      <c r="Q912" s="43"/>
      <c r="R912" s="43"/>
    </row>
    <row r="913" spans="1:18" x14ac:dyDescent="0.3">
      <c r="A913" s="17" t="s">
        <v>9449</v>
      </c>
      <c r="B913" s="17" t="s">
        <v>9450</v>
      </c>
      <c r="C913" s="17" t="s">
        <v>7054</v>
      </c>
      <c r="D913" s="17" t="s">
        <v>6405</v>
      </c>
      <c r="E913" s="17" t="s">
        <v>9451</v>
      </c>
      <c r="F913" s="17" t="s">
        <v>9452</v>
      </c>
      <c r="G913" s="18">
        <v>2</v>
      </c>
      <c r="H913" s="18">
        <v>55</v>
      </c>
      <c r="I913" s="19">
        <v>0</v>
      </c>
      <c r="J913" s="20">
        <v>1</v>
      </c>
      <c r="K913" s="21">
        <v>0</v>
      </c>
      <c r="L913" s="22">
        <v>0</v>
      </c>
      <c r="M913" s="43" t="s">
        <v>19736</v>
      </c>
      <c r="N913" s="43"/>
      <c r="O913" s="43"/>
      <c r="P913" s="43"/>
      <c r="Q913" s="43"/>
      <c r="R913" s="43"/>
    </row>
    <row r="914" spans="1:18" x14ac:dyDescent="0.3">
      <c r="A914" s="17" t="s">
        <v>9453</v>
      </c>
      <c r="B914" s="17" t="s">
        <v>9454</v>
      </c>
      <c r="C914" s="17" t="s">
        <v>9455</v>
      </c>
      <c r="D914" s="17" t="s">
        <v>6405</v>
      </c>
      <c r="E914" s="17" t="s">
        <v>7023</v>
      </c>
      <c r="F914" s="17" t="s">
        <v>9456</v>
      </c>
      <c r="G914" s="18">
        <v>2</v>
      </c>
      <c r="H914" s="18">
        <v>5</v>
      </c>
      <c r="I914" s="19">
        <v>0</v>
      </c>
      <c r="J914" s="20">
        <v>1</v>
      </c>
      <c r="K914" s="21">
        <v>0</v>
      </c>
      <c r="L914" s="22">
        <v>0</v>
      </c>
      <c r="M914" s="43" t="s">
        <v>19736</v>
      </c>
      <c r="N914" s="43"/>
      <c r="O914" s="43"/>
      <c r="P914" s="43"/>
      <c r="Q914" s="43"/>
      <c r="R914" s="43"/>
    </row>
    <row r="915" spans="1:18" x14ac:dyDescent="0.3">
      <c r="A915" s="17" t="s">
        <v>9457</v>
      </c>
      <c r="B915" s="17" t="s">
        <v>9458</v>
      </c>
      <c r="C915" s="17" t="s">
        <v>9459</v>
      </c>
      <c r="D915" s="17" t="s">
        <v>6422</v>
      </c>
      <c r="E915" s="17" t="s">
        <v>8327</v>
      </c>
      <c r="F915" s="17" t="s">
        <v>9460</v>
      </c>
      <c r="G915" s="18">
        <v>2</v>
      </c>
      <c r="H915" s="18">
        <v>2</v>
      </c>
      <c r="I915" s="19">
        <v>0</v>
      </c>
      <c r="J915" s="20">
        <v>1</v>
      </c>
      <c r="K915" s="21">
        <v>0</v>
      </c>
      <c r="L915" s="22">
        <v>0</v>
      </c>
      <c r="M915" s="43" t="s">
        <v>19737</v>
      </c>
      <c r="N915" s="43"/>
      <c r="O915" s="43"/>
      <c r="P915" s="43"/>
      <c r="Q915" s="43"/>
      <c r="R915" s="43"/>
    </row>
    <row r="916" spans="1:18" x14ac:dyDescent="0.3">
      <c r="A916" s="17" t="s">
        <v>9461</v>
      </c>
      <c r="B916" s="17" t="s">
        <v>9462</v>
      </c>
      <c r="C916" s="17" t="s">
        <v>8945</v>
      </c>
      <c r="D916" s="17" t="s">
        <v>9463</v>
      </c>
      <c r="E916" s="17" t="s">
        <v>7224</v>
      </c>
      <c r="F916" s="17" t="s">
        <v>9464</v>
      </c>
      <c r="G916" s="18">
        <v>2</v>
      </c>
      <c r="H916" s="18">
        <v>2</v>
      </c>
      <c r="I916" s="19">
        <v>0</v>
      </c>
      <c r="J916" s="20">
        <v>1</v>
      </c>
      <c r="K916" s="21">
        <v>0</v>
      </c>
      <c r="L916" s="22">
        <v>0</v>
      </c>
      <c r="M916" s="43" t="s">
        <v>19737</v>
      </c>
      <c r="N916" s="43"/>
      <c r="O916" s="43"/>
      <c r="P916" s="43"/>
      <c r="Q916" s="43"/>
      <c r="R916" s="43"/>
    </row>
    <row r="917" spans="1:18" x14ac:dyDescent="0.3">
      <c r="A917" s="17" t="s">
        <v>9465</v>
      </c>
      <c r="B917" s="17" t="s">
        <v>9466</v>
      </c>
      <c r="C917" s="17" t="s">
        <v>9467</v>
      </c>
      <c r="D917" s="17" t="s">
        <v>9468</v>
      </c>
      <c r="E917" s="17" t="s">
        <v>6365</v>
      </c>
      <c r="F917" s="17" t="s">
        <v>9469</v>
      </c>
      <c r="G917" s="18">
        <v>2</v>
      </c>
      <c r="H917" s="18">
        <v>2</v>
      </c>
      <c r="I917" s="19">
        <v>0</v>
      </c>
      <c r="J917" s="20">
        <v>1</v>
      </c>
      <c r="K917" s="21">
        <v>0</v>
      </c>
      <c r="L917" s="22">
        <v>0</v>
      </c>
      <c r="M917" s="43" t="s">
        <v>19737</v>
      </c>
      <c r="N917" s="43"/>
      <c r="O917" s="43"/>
      <c r="P917" s="43"/>
      <c r="Q917" s="43"/>
      <c r="R917" s="43"/>
    </row>
    <row r="918" spans="1:18" x14ac:dyDescent="0.3">
      <c r="A918" s="17" t="s">
        <v>9470</v>
      </c>
      <c r="B918" s="17" t="s">
        <v>9471</v>
      </c>
      <c r="C918" s="17" t="s">
        <v>6332</v>
      </c>
      <c r="D918" s="17" t="s">
        <v>6375</v>
      </c>
      <c r="E918" s="17" t="s">
        <v>6376</v>
      </c>
      <c r="F918" s="17" t="s">
        <v>9472</v>
      </c>
      <c r="G918" s="18">
        <v>2</v>
      </c>
      <c r="H918" s="18">
        <v>2</v>
      </c>
      <c r="I918" s="19">
        <v>0</v>
      </c>
      <c r="J918" s="20">
        <v>1</v>
      </c>
      <c r="K918" s="21">
        <v>0</v>
      </c>
      <c r="L918" s="22">
        <v>0</v>
      </c>
      <c r="M918" s="43" t="s">
        <v>19737</v>
      </c>
      <c r="N918" s="43"/>
      <c r="O918" s="43"/>
      <c r="P918" s="43"/>
      <c r="Q918" s="43"/>
      <c r="R918" s="43"/>
    </row>
    <row r="919" spans="1:18" x14ac:dyDescent="0.3">
      <c r="A919" s="17" t="s">
        <v>5414</v>
      </c>
      <c r="B919" s="17" t="s">
        <v>8529</v>
      </c>
      <c r="C919" s="17" t="s">
        <v>7050</v>
      </c>
      <c r="D919" s="17" t="s">
        <v>6333</v>
      </c>
      <c r="E919" s="17" t="s">
        <v>4267</v>
      </c>
      <c r="F919" s="17" t="s">
        <v>9473</v>
      </c>
      <c r="G919" s="18">
        <v>2</v>
      </c>
      <c r="H919" s="18">
        <v>2</v>
      </c>
      <c r="I919" s="19">
        <v>0</v>
      </c>
      <c r="J919" s="20">
        <v>0</v>
      </c>
      <c r="K919" s="21">
        <v>0</v>
      </c>
      <c r="L919" s="22">
        <v>1</v>
      </c>
      <c r="M919" s="43" t="s">
        <v>19738</v>
      </c>
      <c r="N919" s="43"/>
      <c r="O919" s="43"/>
      <c r="P919" s="43"/>
      <c r="Q919" s="43"/>
      <c r="R919" s="43"/>
    </row>
    <row r="920" spans="1:18" x14ac:dyDescent="0.3">
      <c r="A920" s="17" t="s">
        <v>9474</v>
      </c>
      <c r="B920" s="17" t="s">
        <v>6828</v>
      </c>
      <c r="C920" s="17" t="s">
        <v>9475</v>
      </c>
      <c r="D920" s="17" t="s">
        <v>6333</v>
      </c>
      <c r="E920" s="17" t="s">
        <v>6830</v>
      </c>
      <c r="F920" s="17" t="s">
        <v>9476</v>
      </c>
      <c r="G920" s="18">
        <v>2</v>
      </c>
      <c r="H920" s="18">
        <v>11</v>
      </c>
      <c r="I920" s="19">
        <v>0</v>
      </c>
      <c r="J920" s="20">
        <v>1</v>
      </c>
      <c r="K920" s="21">
        <v>0</v>
      </c>
      <c r="L920" s="22">
        <v>0</v>
      </c>
      <c r="M920" s="43" t="s">
        <v>19737</v>
      </c>
      <c r="N920" s="43"/>
      <c r="O920" s="43"/>
      <c r="P920" s="43"/>
      <c r="Q920" s="43"/>
      <c r="R920" s="43"/>
    </row>
    <row r="921" spans="1:18" x14ac:dyDescent="0.3">
      <c r="A921" s="17" t="s">
        <v>9477</v>
      </c>
      <c r="B921" s="17" t="s">
        <v>9478</v>
      </c>
      <c r="C921" s="17" t="s">
        <v>6404</v>
      </c>
      <c r="D921" s="17" t="s">
        <v>7487</v>
      </c>
      <c r="E921" s="17" t="s">
        <v>6406</v>
      </c>
      <c r="F921" s="17" t="s">
        <v>9479</v>
      </c>
      <c r="G921" s="18">
        <v>2</v>
      </c>
      <c r="H921" s="18">
        <v>2</v>
      </c>
      <c r="I921" s="19">
        <v>0</v>
      </c>
      <c r="J921" s="20">
        <v>1</v>
      </c>
      <c r="K921" s="21">
        <v>0</v>
      </c>
      <c r="L921" s="22">
        <v>0</v>
      </c>
      <c r="M921" s="43" t="s">
        <v>19736</v>
      </c>
      <c r="N921" s="43"/>
      <c r="O921" s="43"/>
      <c r="P921" s="43"/>
      <c r="Q921" s="43"/>
      <c r="R921" s="43"/>
    </row>
    <row r="922" spans="1:18" x14ac:dyDescent="0.3">
      <c r="A922" s="17" t="s">
        <v>9480</v>
      </c>
      <c r="B922" s="17" t="s">
        <v>9481</v>
      </c>
      <c r="C922" s="17" t="s">
        <v>7667</v>
      </c>
      <c r="D922" s="17" t="s">
        <v>6333</v>
      </c>
      <c r="E922" s="17" t="s">
        <v>5162</v>
      </c>
      <c r="F922" s="17" t="s">
        <v>9482</v>
      </c>
      <c r="G922" s="18">
        <v>2</v>
      </c>
      <c r="H922" s="18">
        <v>2</v>
      </c>
      <c r="I922" s="19">
        <v>0</v>
      </c>
      <c r="J922" s="20">
        <v>1</v>
      </c>
      <c r="K922" s="21">
        <v>0</v>
      </c>
      <c r="L922" s="22">
        <v>0</v>
      </c>
      <c r="M922" s="43" t="s">
        <v>19737</v>
      </c>
      <c r="N922" s="43"/>
      <c r="O922" s="43"/>
      <c r="P922" s="43"/>
      <c r="Q922" s="43"/>
      <c r="R922" s="43"/>
    </row>
    <row r="923" spans="1:18" x14ac:dyDescent="0.3">
      <c r="A923" s="17" t="s">
        <v>9483</v>
      </c>
      <c r="B923" s="17" t="s">
        <v>9484</v>
      </c>
      <c r="C923" s="17" t="s">
        <v>9485</v>
      </c>
      <c r="D923" s="17" t="s">
        <v>9486</v>
      </c>
      <c r="E923" s="17" t="s">
        <v>9487</v>
      </c>
      <c r="F923" s="17" t="s">
        <v>9488</v>
      </c>
      <c r="G923" s="18">
        <v>2</v>
      </c>
      <c r="H923" s="18">
        <v>5</v>
      </c>
      <c r="I923" s="19">
        <v>0.5</v>
      </c>
      <c r="J923" s="20">
        <v>0.5</v>
      </c>
      <c r="K923" s="21">
        <v>0</v>
      </c>
      <c r="L923" s="22">
        <v>0</v>
      </c>
      <c r="M923" s="43" t="s">
        <v>19734</v>
      </c>
      <c r="N923" s="43"/>
      <c r="O923" s="43"/>
      <c r="P923" s="43"/>
      <c r="Q923" s="43"/>
      <c r="R923" s="43"/>
    </row>
    <row r="924" spans="1:18" x14ac:dyDescent="0.3">
      <c r="A924" s="17" t="s">
        <v>9489</v>
      </c>
      <c r="B924" s="17" t="s">
        <v>9490</v>
      </c>
      <c r="C924" s="17" t="s">
        <v>9491</v>
      </c>
      <c r="D924" s="17" t="s">
        <v>6333</v>
      </c>
      <c r="E924" s="17" t="s">
        <v>5279</v>
      </c>
      <c r="F924" s="17" t="s">
        <v>9492</v>
      </c>
      <c r="G924" s="18">
        <v>2</v>
      </c>
      <c r="H924" s="18">
        <v>2</v>
      </c>
      <c r="I924" s="19">
        <v>0</v>
      </c>
      <c r="J924" s="20">
        <v>1</v>
      </c>
      <c r="K924" s="21">
        <v>0</v>
      </c>
      <c r="L924" s="22">
        <v>0</v>
      </c>
      <c r="M924" s="43" t="s">
        <v>19735</v>
      </c>
      <c r="N924" s="43"/>
      <c r="O924" s="43"/>
      <c r="P924" s="43"/>
      <c r="Q924" s="43"/>
      <c r="R924" s="43"/>
    </row>
    <row r="925" spans="1:18" x14ac:dyDescent="0.3">
      <c r="A925" s="17" t="s">
        <v>9493</v>
      </c>
      <c r="B925" s="17" t="s">
        <v>9494</v>
      </c>
      <c r="C925" s="17" t="s">
        <v>6332</v>
      </c>
      <c r="D925" s="17" t="s">
        <v>6333</v>
      </c>
      <c r="E925" s="17" t="s">
        <v>4558</v>
      </c>
      <c r="F925" s="17" t="s">
        <v>9495</v>
      </c>
      <c r="G925" s="18">
        <v>2</v>
      </c>
      <c r="H925" s="18">
        <v>2</v>
      </c>
      <c r="I925" s="19">
        <v>0.5</v>
      </c>
      <c r="J925" s="20">
        <v>0.5</v>
      </c>
      <c r="K925" s="21">
        <v>0</v>
      </c>
      <c r="L925" s="22">
        <v>0</v>
      </c>
      <c r="M925" s="43" t="s">
        <v>19736</v>
      </c>
      <c r="N925" s="43"/>
      <c r="O925" s="43"/>
      <c r="P925" s="43"/>
      <c r="Q925" s="43"/>
      <c r="R925" s="43"/>
    </row>
    <row r="926" spans="1:18" x14ac:dyDescent="0.3">
      <c r="A926" s="17" t="s">
        <v>9496</v>
      </c>
      <c r="B926" s="17" t="s">
        <v>9497</v>
      </c>
      <c r="C926" s="17" t="s">
        <v>6332</v>
      </c>
      <c r="D926" s="17" t="s">
        <v>6400</v>
      </c>
      <c r="E926" s="17" t="s">
        <v>6450</v>
      </c>
      <c r="F926" s="17" t="s">
        <v>9496</v>
      </c>
      <c r="G926" s="18">
        <v>2</v>
      </c>
      <c r="H926" s="18">
        <v>3</v>
      </c>
      <c r="I926" s="19">
        <v>0</v>
      </c>
      <c r="J926" s="20">
        <v>1</v>
      </c>
      <c r="K926" s="21">
        <v>0</v>
      </c>
      <c r="L926" s="22">
        <v>0</v>
      </c>
      <c r="M926" s="43" t="s">
        <v>19736</v>
      </c>
      <c r="N926" s="43"/>
      <c r="O926" s="43"/>
      <c r="P926" s="43"/>
      <c r="Q926" s="43"/>
      <c r="R926" s="43"/>
    </row>
    <row r="927" spans="1:18" x14ac:dyDescent="0.3">
      <c r="A927" s="17" t="s">
        <v>9498</v>
      </c>
      <c r="B927" s="17" t="s">
        <v>9499</v>
      </c>
      <c r="C927" s="17" t="s">
        <v>9500</v>
      </c>
      <c r="D927" s="17" t="s">
        <v>9065</v>
      </c>
      <c r="E927" s="17" t="s">
        <v>4558</v>
      </c>
      <c r="F927" s="17" t="s">
        <v>9501</v>
      </c>
      <c r="G927" s="18">
        <v>2</v>
      </c>
      <c r="H927" s="18">
        <v>2</v>
      </c>
      <c r="I927" s="19">
        <v>0</v>
      </c>
      <c r="J927" s="20">
        <v>1</v>
      </c>
      <c r="K927" s="21">
        <v>0</v>
      </c>
      <c r="L927" s="22">
        <v>0</v>
      </c>
      <c r="M927" s="43" t="s">
        <v>19736</v>
      </c>
      <c r="N927" s="43"/>
      <c r="O927" s="43"/>
      <c r="P927" s="43"/>
      <c r="Q927" s="43"/>
      <c r="R927" s="43"/>
    </row>
    <row r="928" spans="1:18" x14ac:dyDescent="0.3">
      <c r="A928" s="17" t="s">
        <v>4526</v>
      </c>
      <c r="B928" s="17" t="s">
        <v>9502</v>
      </c>
      <c r="C928" s="17" t="s">
        <v>6884</v>
      </c>
      <c r="D928" s="17" t="s">
        <v>6333</v>
      </c>
      <c r="E928" s="17" t="s">
        <v>4267</v>
      </c>
      <c r="F928" s="17" t="s">
        <v>9503</v>
      </c>
      <c r="G928" s="18">
        <v>2</v>
      </c>
      <c r="H928" s="18">
        <v>2</v>
      </c>
      <c r="I928" s="19">
        <v>0</v>
      </c>
      <c r="J928" s="20">
        <v>0</v>
      </c>
      <c r="K928" s="21">
        <v>0</v>
      </c>
      <c r="L928" s="22">
        <v>1</v>
      </c>
      <c r="M928" s="43" t="s">
        <v>19738</v>
      </c>
      <c r="N928" s="43"/>
      <c r="O928" s="43"/>
      <c r="P928" s="43"/>
      <c r="Q928" s="43"/>
      <c r="R928" s="43"/>
    </row>
    <row r="929" spans="1:18" x14ac:dyDescent="0.3">
      <c r="A929" s="17" t="s">
        <v>9504</v>
      </c>
      <c r="B929" s="17" t="s">
        <v>9505</v>
      </c>
      <c r="C929" s="17" t="s">
        <v>9506</v>
      </c>
      <c r="D929" s="17" t="s">
        <v>6333</v>
      </c>
      <c r="E929" s="17" t="s">
        <v>8410</v>
      </c>
      <c r="F929" s="17" t="s">
        <v>9507</v>
      </c>
      <c r="G929" s="18">
        <v>2</v>
      </c>
      <c r="H929" s="18">
        <v>3</v>
      </c>
      <c r="I929" s="19">
        <v>0</v>
      </c>
      <c r="J929" s="20">
        <v>1</v>
      </c>
      <c r="K929" s="21">
        <v>0</v>
      </c>
      <c r="L929" s="22">
        <v>0</v>
      </c>
      <c r="M929" s="43" t="s">
        <v>19737</v>
      </c>
      <c r="N929" s="43"/>
      <c r="O929" s="43"/>
      <c r="P929" s="43"/>
      <c r="Q929" s="43"/>
      <c r="R929" s="43"/>
    </row>
    <row r="930" spans="1:18" x14ac:dyDescent="0.3">
      <c r="A930" s="17" t="s">
        <v>9508</v>
      </c>
      <c r="B930" s="17" t="s">
        <v>9509</v>
      </c>
      <c r="C930" s="17" t="s">
        <v>8007</v>
      </c>
      <c r="D930" s="17" t="s">
        <v>6333</v>
      </c>
      <c r="E930" s="17" t="s">
        <v>4267</v>
      </c>
      <c r="F930" s="17" t="s">
        <v>9510</v>
      </c>
      <c r="G930" s="18">
        <v>2</v>
      </c>
      <c r="H930" s="18">
        <v>2</v>
      </c>
      <c r="I930" s="19">
        <v>0</v>
      </c>
      <c r="J930" s="20">
        <v>1</v>
      </c>
      <c r="K930" s="21">
        <v>0</v>
      </c>
      <c r="L930" s="22">
        <v>0</v>
      </c>
      <c r="M930" s="43" t="s">
        <v>19737</v>
      </c>
      <c r="N930" s="43"/>
      <c r="O930" s="43"/>
      <c r="P930" s="43"/>
      <c r="Q930" s="43"/>
      <c r="R930" s="43"/>
    </row>
    <row r="931" spans="1:18" x14ac:dyDescent="0.3">
      <c r="A931" s="17" t="s">
        <v>9511</v>
      </c>
      <c r="B931" s="17" t="s">
        <v>9512</v>
      </c>
      <c r="C931" s="17" t="s">
        <v>6332</v>
      </c>
      <c r="D931" s="17" t="s">
        <v>6333</v>
      </c>
      <c r="E931" s="17" t="s">
        <v>4267</v>
      </c>
      <c r="F931" s="17" t="s">
        <v>9513</v>
      </c>
      <c r="G931" s="18">
        <v>2</v>
      </c>
      <c r="H931" s="18">
        <v>2</v>
      </c>
      <c r="I931" s="19">
        <v>0.5</v>
      </c>
      <c r="J931" s="20">
        <v>0.5</v>
      </c>
      <c r="K931" s="21">
        <v>0</v>
      </c>
      <c r="L931" s="22">
        <v>0</v>
      </c>
      <c r="M931" s="43" t="s">
        <v>19736</v>
      </c>
      <c r="N931" s="43"/>
      <c r="O931" s="43"/>
      <c r="P931" s="43"/>
      <c r="Q931" s="43"/>
      <c r="R931" s="43"/>
    </row>
    <row r="932" spans="1:18" x14ac:dyDescent="0.3">
      <c r="A932" s="17" t="s">
        <v>9514</v>
      </c>
      <c r="B932" s="17" t="s">
        <v>8861</v>
      </c>
      <c r="C932" s="17" t="s">
        <v>9515</v>
      </c>
      <c r="D932" s="17" t="s">
        <v>6416</v>
      </c>
      <c r="E932" s="17" t="s">
        <v>5596</v>
      </c>
      <c r="F932" s="17" t="s">
        <v>9516</v>
      </c>
      <c r="G932" s="18">
        <v>2</v>
      </c>
      <c r="H932" s="18">
        <v>2</v>
      </c>
      <c r="I932" s="19">
        <v>0</v>
      </c>
      <c r="J932" s="20">
        <v>1</v>
      </c>
      <c r="K932" s="21">
        <v>0</v>
      </c>
      <c r="L932" s="22">
        <v>0</v>
      </c>
      <c r="M932" s="43" t="s">
        <v>19738</v>
      </c>
      <c r="N932" s="43"/>
      <c r="O932" s="43"/>
      <c r="P932" s="43"/>
      <c r="Q932" s="43"/>
      <c r="R932" s="43"/>
    </row>
    <row r="933" spans="1:18" x14ac:dyDescent="0.3">
      <c r="A933" s="17" t="s">
        <v>9517</v>
      </c>
      <c r="B933" s="17" t="s">
        <v>9518</v>
      </c>
      <c r="C933" s="17" t="s">
        <v>7294</v>
      </c>
      <c r="D933" s="17" t="s">
        <v>9519</v>
      </c>
      <c r="E933" s="17" t="s">
        <v>9179</v>
      </c>
      <c r="F933" s="17" t="s">
        <v>9520</v>
      </c>
      <c r="G933" s="18">
        <v>2</v>
      </c>
      <c r="H933" s="18">
        <v>2</v>
      </c>
      <c r="I933" s="19">
        <v>0</v>
      </c>
      <c r="J933" s="20">
        <v>1</v>
      </c>
      <c r="K933" s="21">
        <v>0</v>
      </c>
      <c r="L933" s="22">
        <v>0</v>
      </c>
      <c r="M933" s="43" t="s">
        <v>19736</v>
      </c>
      <c r="N933" s="43"/>
      <c r="O933" s="43"/>
      <c r="P933" s="43"/>
      <c r="Q933" s="43"/>
      <c r="R933" s="43"/>
    </row>
    <row r="934" spans="1:18" x14ac:dyDescent="0.3">
      <c r="A934" s="17" t="s">
        <v>9521</v>
      </c>
      <c r="B934" s="17" t="s">
        <v>9522</v>
      </c>
      <c r="C934" s="17" t="s">
        <v>6332</v>
      </c>
      <c r="D934" s="17" t="s">
        <v>6449</v>
      </c>
      <c r="E934" s="17" t="s">
        <v>6450</v>
      </c>
      <c r="F934" s="17" t="s">
        <v>9521</v>
      </c>
      <c r="G934" s="18">
        <v>2</v>
      </c>
      <c r="H934" s="18">
        <v>5</v>
      </c>
      <c r="I934" s="19">
        <v>0</v>
      </c>
      <c r="J934" s="20">
        <v>1</v>
      </c>
      <c r="K934" s="21">
        <v>0</v>
      </c>
      <c r="L934" s="22">
        <v>0</v>
      </c>
      <c r="M934" s="43" t="s">
        <v>19736</v>
      </c>
      <c r="N934" s="43"/>
      <c r="O934" s="43"/>
      <c r="P934" s="43"/>
      <c r="Q934" s="43"/>
      <c r="R934" s="43"/>
    </row>
    <row r="935" spans="1:18" x14ac:dyDescent="0.3">
      <c r="A935" s="17" t="s">
        <v>9523</v>
      </c>
      <c r="B935" s="17" t="s">
        <v>9524</v>
      </c>
      <c r="C935" s="17" t="s">
        <v>9525</v>
      </c>
      <c r="D935" s="17" t="s">
        <v>6400</v>
      </c>
      <c r="E935" s="17" t="s">
        <v>3822</v>
      </c>
      <c r="F935" s="17" t="s">
        <v>9526</v>
      </c>
      <c r="G935" s="18">
        <v>2</v>
      </c>
      <c r="H935" s="18">
        <v>2</v>
      </c>
      <c r="I935" s="19">
        <v>0</v>
      </c>
      <c r="J935" s="20">
        <v>1</v>
      </c>
      <c r="K935" s="21">
        <v>0</v>
      </c>
      <c r="L935" s="22">
        <v>0</v>
      </c>
      <c r="M935" s="43" t="s">
        <v>19736</v>
      </c>
      <c r="N935" s="43"/>
      <c r="O935" s="43"/>
      <c r="P935" s="43"/>
      <c r="Q935" s="43"/>
      <c r="R935" s="43"/>
    </row>
    <row r="936" spans="1:18" x14ac:dyDescent="0.3">
      <c r="A936" s="17" t="s">
        <v>9527</v>
      </c>
      <c r="B936" s="17" t="s">
        <v>7049</v>
      </c>
      <c r="C936" s="17" t="s">
        <v>7792</v>
      </c>
      <c r="D936" s="17" t="s">
        <v>7051</v>
      </c>
      <c r="E936" s="17" t="s">
        <v>6866</v>
      </c>
      <c r="F936" s="17" t="s">
        <v>9527</v>
      </c>
      <c r="G936" s="18">
        <v>2</v>
      </c>
      <c r="H936" s="18">
        <v>2</v>
      </c>
      <c r="I936" s="19">
        <v>0</v>
      </c>
      <c r="J936" s="20">
        <v>1</v>
      </c>
      <c r="K936" s="21">
        <v>0</v>
      </c>
      <c r="L936" s="22">
        <v>0</v>
      </c>
      <c r="M936" s="43" t="s">
        <v>19736</v>
      </c>
      <c r="N936" s="43"/>
      <c r="O936" s="43"/>
      <c r="P936" s="43"/>
      <c r="Q936" s="43"/>
      <c r="R936" s="43"/>
    </row>
    <row r="937" spans="1:18" x14ac:dyDescent="0.3">
      <c r="A937" s="17" t="s">
        <v>9528</v>
      </c>
      <c r="B937" s="17" t="s">
        <v>8504</v>
      </c>
      <c r="C937" s="17" t="s">
        <v>8914</v>
      </c>
      <c r="D937" s="17" t="s">
        <v>7055</v>
      </c>
      <c r="E937" s="17" t="s">
        <v>8506</v>
      </c>
      <c r="F937" s="17" t="s">
        <v>9529</v>
      </c>
      <c r="G937" s="18">
        <v>2</v>
      </c>
      <c r="H937" s="18">
        <v>3</v>
      </c>
      <c r="I937" s="19">
        <v>0</v>
      </c>
      <c r="J937" s="20">
        <v>1</v>
      </c>
      <c r="K937" s="21">
        <v>0</v>
      </c>
      <c r="L937" s="22">
        <v>0</v>
      </c>
      <c r="M937" s="43" t="s">
        <v>19737</v>
      </c>
      <c r="N937" s="43"/>
      <c r="O937" s="43"/>
      <c r="P937" s="43"/>
      <c r="Q937" s="43"/>
      <c r="R937" s="43"/>
    </row>
    <row r="938" spans="1:18" x14ac:dyDescent="0.3">
      <c r="A938" s="17" t="s">
        <v>9530</v>
      </c>
      <c r="B938" s="17" t="s">
        <v>9531</v>
      </c>
      <c r="C938" s="17" t="s">
        <v>6332</v>
      </c>
      <c r="D938" s="17" t="s">
        <v>6333</v>
      </c>
      <c r="E938" s="17" t="s">
        <v>3804</v>
      </c>
      <c r="F938" s="17" t="s">
        <v>9532</v>
      </c>
      <c r="G938" s="18">
        <v>2</v>
      </c>
      <c r="H938" s="18">
        <v>2</v>
      </c>
      <c r="I938" s="19">
        <v>0</v>
      </c>
      <c r="J938" s="20">
        <v>1</v>
      </c>
      <c r="K938" s="21">
        <v>0</v>
      </c>
      <c r="L938" s="22">
        <v>0</v>
      </c>
      <c r="M938" s="43" t="s">
        <v>19737</v>
      </c>
      <c r="N938" s="43"/>
      <c r="O938" s="43"/>
      <c r="P938" s="43"/>
      <c r="Q938" s="43"/>
      <c r="R938" s="43"/>
    </row>
    <row r="939" spans="1:18" x14ac:dyDescent="0.3">
      <c r="A939" s="17" t="s">
        <v>9533</v>
      </c>
      <c r="B939" s="17" t="s">
        <v>7894</v>
      </c>
      <c r="C939" s="17" t="s">
        <v>6317</v>
      </c>
      <c r="D939" s="17" t="s">
        <v>7413</v>
      </c>
      <c r="E939" s="17" t="s">
        <v>6365</v>
      </c>
      <c r="F939" s="17" t="s">
        <v>9533</v>
      </c>
      <c r="G939" s="18">
        <v>2</v>
      </c>
      <c r="H939" s="18">
        <v>2</v>
      </c>
      <c r="I939" s="19">
        <v>0</v>
      </c>
      <c r="J939" s="20">
        <v>1</v>
      </c>
      <c r="K939" s="21">
        <v>0</v>
      </c>
      <c r="L939" s="22">
        <v>0</v>
      </c>
      <c r="M939" s="43" t="s">
        <v>19736</v>
      </c>
      <c r="N939" s="43"/>
      <c r="O939" s="43"/>
      <c r="P939" s="43"/>
      <c r="Q939" s="43"/>
      <c r="R939" s="43"/>
    </row>
    <row r="940" spans="1:18" x14ac:dyDescent="0.3">
      <c r="A940" s="17" t="s">
        <v>9534</v>
      </c>
      <c r="B940" s="17" t="s">
        <v>9535</v>
      </c>
      <c r="C940" s="17" t="s">
        <v>9536</v>
      </c>
      <c r="D940" s="17" t="s">
        <v>9537</v>
      </c>
      <c r="E940" s="17" t="s">
        <v>9538</v>
      </c>
      <c r="F940" s="17" t="s">
        <v>9539</v>
      </c>
      <c r="G940" s="18">
        <v>2</v>
      </c>
      <c r="H940" s="18">
        <v>2</v>
      </c>
      <c r="I940" s="19">
        <v>0</v>
      </c>
      <c r="J940" s="20">
        <v>1</v>
      </c>
      <c r="K940" s="21">
        <v>0</v>
      </c>
      <c r="L940" s="22">
        <v>0</v>
      </c>
      <c r="M940" s="43" t="s">
        <v>19736</v>
      </c>
      <c r="N940" s="43"/>
      <c r="O940" s="43"/>
      <c r="P940" s="43"/>
      <c r="Q940" s="43"/>
      <c r="R940" s="43"/>
    </row>
    <row r="941" spans="1:18" x14ac:dyDescent="0.3">
      <c r="A941" s="17" t="s">
        <v>9540</v>
      </c>
      <c r="B941" s="17" t="s">
        <v>9541</v>
      </c>
      <c r="C941" s="17" t="s">
        <v>7016</v>
      </c>
      <c r="D941" s="17" t="s">
        <v>6381</v>
      </c>
      <c r="E941" s="17" t="s">
        <v>6739</v>
      </c>
      <c r="F941" s="17" t="s">
        <v>9542</v>
      </c>
      <c r="G941" s="18">
        <v>2</v>
      </c>
      <c r="H941" s="18">
        <v>2</v>
      </c>
      <c r="I941" s="19">
        <v>0.5</v>
      </c>
      <c r="J941" s="20">
        <v>0.5</v>
      </c>
      <c r="K941" s="21">
        <v>0</v>
      </c>
      <c r="L941" s="22">
        <v>0</v>
      </c>
      <c r="M941" s="43" t="s">
        <v>19736</v>
      </c>
      <c r="N941" s="43"/>
      <c r="O941" s="43"/>
      <c r="P941" s="43"/>
      <c r="Q941" s="43"/>
      <c r="R941" s="43"/>
    </row>
    <row r="942" spans="1:18" x14ac:dyDescent="0.3">
      <c r="A942" s="17" t="s">
        <v>9543</v>
      </c>
      <c r="B942" s="17" t="s">
        <v>9544</v>
      </c>
      <c r="C942" s="17" t="s">
        <v>6332</v>
      </c>
      <c r="D942" s="17" t="s">
        <v>6333</v>
      </c>
      <c r="E942" s="17" t="s">
        <v>9545</v>
      </c>
      <c r="F942" s="17" t="s">
        <v>9546</v>
      </c>
      <c r="G942" s="18">
        <v>2</v>
      </c>
      <c r="H942" s="18">
        <v>31</v>
      </c>
      <c r="I942" s="19">
        <v>0.5</v>
      </c>
      <c r="J942" s="20">
        <v>0.5</v>
      </c>
      <c r="K942" s="21">
        <v>0</v>
      </c>
      <c r="L942" s="22">
        <v>0</v>
      </c>
      <c r="M942" s="43" t="s">
        <v>19736</v>
      </c>
      <c r="N942" s="43"/>
      <c r="O942" s="43"/>
      <c r="P942" s="43"/>
      <c r="Q942" s="43"/>
      <c r="R942" s="43"/>
    </row>
    <row r="943" spans="1:18" x14ac:dyDescent="0.3">
      <c r="A943" s="17" t="s">
        <v>9547</v>
      </c>
      <c r="B943" s="17" t="s">
        <v>9548</v>
      </c>
      <c r="C943" s="17" t="s">
        <v>6332</v>
      </c>
      <c r="D943" s="17" t="s">
        <v>6333</v>
      </c>
      <c r="E943" s="17" t="s">
        <v>6739</v>
      </c>
      <c r="F943" s="17" t="s">
        <v>9549</v>
      </c>
      <c r="G943" s="18">
        <v>2</v>
      </c>
      <c r="H943" s="18">
        <v>3</v>
      </c>
      <c r="I943" s="19">
        <v>0</v>
      </c>
      <c r="J943" s="20">
        <v>1</v>
      </c>
      <c r="K943" s="21">
        <v>0</v>
      </c>
      <c r="L943" s="22">
        <v>0</v>
      </c>
      <c r="M943" s="43" t="s">
        <v>19736</v>
      </c>
      <c r="N943" s="43"/>
      <c r="O943" s="43"/>
      <c r="P943" s="43"/>
      <c r="Q943" s="43"/>
      <c r="R943" s="43"/>
    </row>
    <row r="944" spans="1:18" x14ac:dyDescent="0.3">
      <c r="A944" s="17" t="s">
        <v>9550</v>
      </c>
      <c r="B944" s="17" t="s">
        <v>9551</v>
      </c>
      <c r="C944" s="17" t="s">
        <v>9349</v>
      </c>
      <c r="D944" s="17" t="s">
        <v>6938</v>
      </c>
      <c r="E944" s="17" t="s">
        <v>9552</v>
      </c>
      <c r="F944" s="17" t="s">
        <v>9553</v>
      </c>
      <c r="G944" s="18">
        <v>2</v>
      </c>
      <c r="H944" s="18">
        <v>3</v>
      </c>
      <c r="I944" s="19">
        <v>0.5</v>
      </c>
      <c r="J944" s="20">
        <v>0.5</v>
      </c>
      <c r="K944" s="21">
        <v>0</v>
      </c>
      <c r="L944" s="22">
        <v>0</v>
      </c>
      <c r="M944" s="43" t="s">
        <v>19736</v>
      </c>
      <c r="N944" s="43"/>
      <c r="O944" s="43"/>
      <c r="P944" s="43"/>
      <c r="Q944" s="43"/>
      <c r="R944" s="43"/>
    </row>
    <row r="945" spans="1:18" x14ac:dyDescent="0.3">
      <c r="A945" s="17" t="s">
        <v>9554</v>
      </c>
      <c r="B945" s="17" t="s">
        <v>9555</v>
      </c>
      <c r="C945" s="17" t="s">
        <v>6332</v>
      </c>
      <c r="D945" s="17" t="s">
        <v>6400</v>
      </c>
      <c r="E945" s="17" t="s">
        <v>6450</v>
      </c>
      <c r="F945" s="17" t="s">
        <v>9554</v>
      </c>
      <c r="G945" s="18">
        <v>2</v>
      </c>
      <c r="H945" s="18">
        <v>4</v>
      </c>
      <c r="I945" s="19">
        <v>0</v>
      </c>
      <c r="J945" s="20">
        <v>1</v>
      </c>
      <c r="K945" s="21">
        <v>0</v>
      </c>
      <c r="L945" s="22">
        <v>0</v>
      </c>
      <c r="M945" s="43" t="s">
        <v>19737</v>
      </c>
      <c r="N945" s="43"/>
      <c r="O945" s="43"/>
      <c r="P945" s="43"/>
      <c r="Q945" s="43"/>
      <c r="R945" s="43"/>
    </row>
    <row r="946" spans="1:18" x14ac:dyDescent="0.3">
      <c r="A946" s="17" t="s">
        <v>9556</v>
      </c>
      <c r="B946" s="17" t="s">
        <v>9557</v>
      </c>
      <c r="C946" s="17" t="s">
        <v>7540</v>
      </c>
      <c r="D946" s="17" t="s">
        <v>6333</v>
      </c>
      <c r="E946" s="17" t="s">
        <v>4727</v>
      </c>
      <c r="F946" s="17" t="s">
        <v>9558</v>
      </c>
      <c r="G946" s="18">
        <v>2</v>
      </c>
      <c r="H946" s="18">
        <v>2</v>
      </c>
      <c r="I946" s="19">
        <v>0</v>
      </c>
      <c r="J946" s="20">
        <v>1</v>
      </c>
      <c r="K946" s="21">
        <v>0</v>
      </c>
      <c r="L946" s="22">
        <v>0</v>
      </c>
      <c r="M946" s="43" t="s">
        <v>19737</v>
      </c>
      <c r="N946" s="43"/>
      <c r="O946" s="43"/>
      <c r="P946" s="43"/>
      <c r="Q946" s="43"/>
      <c r="R946" s="43"/>
    </row>
    <row r="947" spans="1:18" x14ac:dyDescent="0.3">
      <c r="A947" s="17" t="s">
        <v>9559</v>
      </c>
      <c r="B947" s="17" t="s">
        <v>9560</v>
      </c>
      <c r="C947" s="17" t="s">
        <v>9561</v>
      </c>
      <c r="D947" s="17" t="s">
        <v>6333</v>
      </c>
      <c r="E947" s="17" t="s">
        <v>8410</v>
      </c>
      <c r="F947" s="17" t="s">
        <v>9562</v>
      </c>
      <c r="G947" s="18">
        <v>2</v>
      </c>
      <c r="H947" s="18">
        <v>4</v>
      </c>
      <c r="I947" s="19">
        <v>0</v>
      </c>
      <c r="J947" s="20">
        <v>1</v>
      </c>
      <c r="K947" s="21">
        <v>0</v>
      </c>
      <c r="L947" s="22">
        <v>0</v>
      </c>
      <c r="M947" s="43" t="s">
        <v>19737</v>
      </c>
      <c r="N947" s="43"/>
      <c r="O947" s="43"/>
      <c r="P947" s="43"/>
      <c r="Q947" s="43"/>
      <c r="R947" s="43"/>
    </row>
    <row r="948" spans="1:18" x14ac:dyDescent="0.3">
      <c r="A948" s="17" t="s">
        <v>9563</v>
      </c>
      <c r="B948" s="17" t="s">
        <v>9564</v>
      </c>
      <c r="C948" s="17" t="s">
        <v>6332</v>
      </c>
      <c r="D948" s="17" t="s">
        <v>6375</v>
      </c>
      <c r="E948" s="17" t="s">
        <v>4558</v>
      </c>
      <c r="F948" s="17" t="s">
        <v>9565</v>
      </c>
      <c r="G948" s="18">
        <v>2</v>
      </c>
      <c r="H948" s="18">
        <v>4</v>
      </c>
      <c r="I948" s="19">
        <v>0.5</v>
      </c>
      <c r="J948" s="20">
        <v>0.5</v>
      </c>
      <c r="K948" s="21">
        <v>0</v>
      </c>
      <c r="L948" s="22">
        <v>0</v>
      </c>
      <c r="M948" s="43" t="s">
        <v>19736</v>
      </c>
      <c r="N948" s="43"/>
      <c r="O948" s="43"/>
      <c r="P948" s="43"/>
      <c r="Q948" s="43"/>
      <c r="R948" s="43"/>
    </row>
    <row r="949" spans="1:18" x14ac:dyDescent="0.3">
      <c r="A949" s="17" t="s">
        <v>9566</v>
      </c>
      <c r="B949" s="17" t="s">
        <v>8987</v>
      </c>
      <c r="C949" s="17" t="s">
        <v>9567</v>
      </c>
      <c r="D949" s="17" t="s">
        <v>6333</v>
      </c>
      <c r="E949" s="17" t="s">
        <v>8327</v>
      </c>
      <c r="F949" s="17" t="s">
        <v>9568</v>
      </c>
      <c r="G949" s="18">
        <v>2</v>
      </c>
      <c r="H949" s="18">
        <v>4</v>
      </c>
      <c r="I949" s="19">
        <v>0</v>
      </c>
      <c r="J949" s="20">
        <v>1</v>
      </c>
      <c r="K949" s="21">
        <v>0</v>
      </c>
      <c r="L949" s="22">
        <v>0</v>
      </c>
      <c r="M949" s="43" t="s">
        <v>19737</v>
      </c>
      <c r="N949" s="43"/>
      <c r="O949" s="43"/>
      <c r="P949" s="43"/>
      <c r="Q949" s="43"/>
      <c r="R949" s="43"/>
    </row>
    <row r="950" spans="1:18" x14ac:dyDescent="0.3">
      <c r="A950" s="17" t="s">
        <v>9569</v>
      </c>
      <c r="B950" s="17" t="s">
        <v>7122</v>
      </c>
      <c r="C950" s="17" t="s">
        <v>7238</v>
      </c>
      <c r="D950" s="17" t="s">
        <v>6333</v>
      </c>
      <c r="E950" s="17" t="s">
        <v>4122</v>
      </c>
      <c r="F950" s="17" t="s">
        <v>9570</v>
      </c>
      <c r="G950" s="18">
        <v>2</v>
      </c>
      <c r="H950" s="18">
        <v>4</v>
      </c>
      <c r="I950" s="19">
        <v>0</v>
      </c>
      <c r="J950" s="20">
        <v>1</v>
      </c>
      <c r="K950" s="21">
        <v>0</v>
      </c>
      <c r="L950" s="22">
        <v>0</v>
      </c>
      <c r="M950" s="43" t="s">
        <v>19736</v>
      </c>
      <c r="N950" s="43"/>
      <c r="O950" s="43"/>
      <c r="P950" s="43"/>
      <c r="Q950" s="43"/>
      <c r="R950" s="43"/>
    </row>
    <row r="951" spans="1:18" x14ac:dyDescent="0.3">
      <c r="A951" s="17" t="s">
        <v>9571</v>
      </c>
      <c r="B951" s="17" t="s">
        <v>9572</v>
      </c>
      <c r="C951" s="17" t="s">
        <v>9573</v>
      </c>
      <c r="D951" s="17" t="s">
        <v>6730</v>
      </c>
      <c r="E951" s="17" t="s">
        <v>4432</v>
      </c>
      <c r="F951" s="17" t="s">
        <v>9574</v>
      </c>
      <c r="G951" s="18">
        <v>2</v>
      </c>
      <c r="H951" s="18">
        <v>2</v>
      </c>
      <c r="I951" s="19">
        <v>0</v>
      </c>
      <c r="J951" s="20">
        <v>1</v>
      </c>
      <c r="K951" s="21">
        <v>0</v>
      </c>
      <c r="L951" s="22">
        <v>0</v>
      </c>
      <c r="M951" s="43" t="s">
        <v>19736</v>
      </c>
      <c r="N951" s="43"/>
      <c r="O951" s="43"/>
      <c r="P951" s="43"/>
      <c r="Q951" s="43"/>
      <c r="R951" s="43"/>
    </row>
    <row r="952" spans="1:18" x14ac:dyDescent="0.3">
      <c r="A952" s="17" t="s">
        <v>9575</v>
      </c>
      <c r="B952" s="17" t="s">
        <v>9576</v>
      </c>
      <c r="C952" s="17" t="s">
        <v>6332</v>
      </c>
      <c r="D952" s="17" t="s">
        <v>6400</v>
      </c>
      <c r="E952" s="17" t="s">
        <v>6450</v>
      </c>
      <c r="F952" s="17" t="s">
        <v>9575</v>
      </c>
      <c r="G952" s="18">
        <v>2</v>
      </c>
      <c r="H952" s="18">
        <v>6</v>
      </c>
      <c r="I952" s="19">
        <v>0</v>
      </c>
      <c r="J952" s="20">
        <v>1</v>
      </c>
      <c r="K952" s="21">
        <v>0</v>
      </c>
      <c r="L952" s="22">
        <v>0</v>
      </c>
      <c r="M952" s="43" t="s">
        <v>19736</v>
      </c>
      <c r="N952" s="43"/>
      <c r="O952" s="43"/>
      <c r="P952" s="43"/>
      <c r="Q952" s="43"/>
      <c r="R952" s="43"/>
    </row>
    <row r="953" spans="1:18" x14ac:dyDescent="0.3">
      <c r="A953" s="17" t="s">
        <v>9577</v>
      </c>
      <c r="B953" s="17" t="s">
        <v>9578</v>
      </c>
      <c r="C953" s="17" t="s">
        <v>9579</v>
      </c>
      <c r="D953" s="17" t="s">
        <v>9020</v>
      </c>
      <c r="E953" s="17" t="s">
        <v>8410</v>
      </c>
      <c r="F953" s="17" t="s">
        <v>9580</v>
      </c>
      <c r="G953" s="18">
        <v>2</v>
      </c>
      <c r="H953" s="18">
        <v>4</v>
      </c>
      <c r="I953" s="19">
        <v>0</v>
      </c>
      <c r="J953" s="20">
        <v>1</v>
      </c>
      <c r="K953" s="21">
        <v>0</v>
      </c>
      <c r="L953" s="22">
        <v>0</v>
      </c>
      <c r="M953" s="43" t="s">
        <v>19737</v>
      </c>
      <c r="N953" s="43"/>
      <c r="O953" s="43"/>
      <c r="P953" s="43"/>
      <c r="Q953" s="43"/>
      <c r="R953" s="43"/>
    </row>
    <row r="954" spans="1:18" x14ac:dyDescent="0.3">
      <c r="A954" s="17" t="s">
        <v>9581</v>
      </c>
      <c r="B954" s="17" t="s">
        <v>9582</v>
      </c>
      <c r="C954" s="17" t="s">
        <v>6332</v>
      </c>
      <c r="D954" s="17" t="s">
        <v>6405</v>
      </c>
      <c r="E954" s="17" t="s">
        <v>7140</v>
      </c>
      <c r="F954" s="17" t="s">
        <v>9581</v>
      </c>
      <c r="G954" s="18">
        <v>2</v>
      </c>
      <c r="H954" s="18">
        <v>2</v>
      </c>
      <c r="I954" s="19">
        <v>0.5</v>
      </c>
      <c r="J954" s="20">
        <v>0.5</v>
      </c>
      <c r="K954" s="21">
        <v>0</v>
      </c>
      <c r="L954" s="22">
        <v>0</v>
      </c>
      <c r="M954" s="43" t="s">
        <v>19736</v>
      </c>
      <c r="N954" s="43"/>
      <c r="O954" s="43"/>
      <c r="P954" s="43"/>
      <c r="Q954" s="43"/>
      <c r="R954" s="43"/>
    </row>
    <row r="955" spans="1:18" x14ac:dyDescent="0.3">
      <c r="A955" s="17" t="s">
        <v>9583</v>
      </c>
      <c r="B955" s="17" t="s">
        <v>9584</v>
      </c>
      <c r="C955" s="17" t="s">
        <v>8914</v>
      </c>
      <c r="D955" s="17" t="s">
        <v>8485</v>
      </c>
      <c r="E955" s="17" t="s">
        <v>8526</v>
      </c>
      <c r="F955" s="17" t="s">
        <v>9585</v>
      </c>
      <c r="G955" s="18">
        <v>2</v>
      </c>
      <c r="H955" s="18">
        <v>2</v>
      </c>
      <c r="I955" s="19">
        <v>0</v>
      </c>
      <c r="J955" s="20">
        <v>1</v>
      </c>
      <c r="K955" s="21">
        <v>0</v>
      </c>
      <c r="L955" s="22">
        <v>0</v>
      </c>
      <c r="M955" s="43" t="s">
        <v>19735</v>
      </c>
      <c r="N955" s="43"/>
      <c r="O955" s="43"/>
      <c r="P955" s="43"/>
      <c r="Q955" s="43"/>
      <c r="R955" s="43"/>
    </row>
    <row r="956" spans="1:18" x14ac:dyDescent="0.3">
      <c r="A956" s="17" t="s">
        <v>9586</v>
      </c>
      <c r="B956" s="17" t="s">
        <v>9587</v>
      </c>
      <c r="C956" s="17" t="s">
        <v>9588</v>
      </c>
      <c r="D956" s="17" t="s">
        <v>6381</v>
      </c>
      <c r="E956" s="17" t="s">
        <v>6982</v>
      </c>
      <c r="F956" s="17" t="s">
        <v>9589</v>
      </c>
      <c r="G956" s="18">
        <v>2</v>
      </c>
      <c r="H956" s="18">
        <v>3</v>
      </c>
      <c r="I956" s="19">
        <v>0</v>
      </c>
      <c r="J956" s="20">
        <v>1</v>
      </c>
      <c r="K956" s="21">
        <v>0</v>
      </c>
      <c r="L956" s="22">
        <v>0</v>
      </c>
      <c r="M956" s="43" t="s">
        <v>19737</v>
      </c>
      <c r="N956" s="43"/>
      <c r="O956" s="43"/>
      <c r="P956" s="43"/>
      <c r="Q956" s="43"/>
      <c r="R956" s="43"/>
    </row>
    <row r="957" spans="1:18" x14ac:dyDescent="0.3">
      <c r="A957" s="17" t="s">
        <v>9590</v>
      </c>
      <c r="B957" s="17" t="s">
        <v>3695</v>
      </c>
      <c r="C957" s="17" t="s">
        <v>9591</v>
      </c>
      <c r="D957" s="17" t="s">
        <v>7202</v>
      </c>
      <c r="E957" s="17" t="s">
        <v>3698</v>
      </c>
      <c r="F957" s="17" t="s">
        <v>9592</v>
      </c>
      <c r="G957" s="18">
        <v>2</v>
      </c>
      <c r="H957" s="18">
        <v>2</v>
      </c>
      <c r="I957" s="19">
        <v>0</v>
      </c>
      <c r="J957" s="20">
        <v>1</v>
      </c>
      <c r="K957" s="21">
        <v>0</v>
      </c>
      <c r="L957" s="22">
        <v>0</v>
      </c>
      <c r="M957" s="43" t="s">
        <v>19736</v>
      </c>
      <c r="N957" s="43"/>
      <c r="O957" s="43"/>
      <c r="P957" s="43"/>
      <c r="Q957" s="43"/>
      <c r="R957" s="43"/>
    </row>
    <row r="958" spans="1:18" x14ac:dyDescent="0.3">
      <c r="A958" s="17" t="s">
        <v>9593</v>
      </c>
      <c r="B958" s="17" t="s">
        <v>9594</v>
      </c>
      <c r="C958" s="17" t="s">
        <v>6954</v>
      </c>
      <c r="D958" s="17" t="s">
        <v>6333</v>
      </c>
      <c r="E958" s="17" t="s">
        <v>4267</v>
      </c>
      <c r="F958" s="17" t="s">
        <v>9595</v>
      </c>
      <c r="G958" s="18">
        <v>2</v>
      </c>
      <c r="H958" s="18">
        <v>2</v>
      </c>
      <c r="I958" s="19">
        <v>0</v>
      </c>
      <c r="J958" s="20">
        <v>1</v>
      </c>
      <c r="K958" s="21">
        <v>0</v>
      </c>
      <c r="L958" s="22">
        <v>0</v>
      </c>
      <c r="M958" s="43" t="s">
        <v>19737</v>
      </c>
      <c r="N958" s="43"/>
      <c r="O958" s="43"/>
      <c r="P958" s="43"/>
      <c r="Q958" s="43"/>
      <c r="R958" s="43"/>
    </row>
    <row r="959" spans="1:18" x14ac:dyDescent="0.3">
      <c r="A959" s="17" t="s">
        <v>9596</v>
      </c>
      <c r="B959" s="17" t="s">
        <v>9597</v>
      </c>
      <c r="C959" s="17" t="s">
        <v>9598</v>
      </c>
      <c r="D959" s="17" t="s">
        <v>6333</v>
      </c>
      <c r="E959" s="17" t="s">
        <v>4337</v>
      </c>
      <c r="F959" s="17" t="s">
        <v>9599</v>
      </c>
      <c r="G959" s="18">
        <v>2</v>
      </c>
      <c r="H959" s="18">
        <v>4</v>
      </c>
      <c r="I959" s="19">
        <v>0.5</v>
      </c>
      <c r="J959" s="20">
        <v>0.5</v>
      </c>
      <c r="K959" s="21">
        <v>0</v>
      </c>
      <c r="L959" s="22">
        <v>0</v>
      </c>
      <c r="M959" s="43" t="s">
        <v>19736</v>
      </c>
      <c r="N959" s="43"/>
      <c r="O959" s="43"/>
      <c r="P959" s="43"/>
      <c r="Q959" s="43"/>
      <c r="R959" s="43"/>
    </row>
    <row r="960" spans="1:18" x14ac:dyDescent="0.3">
      <c r="A960" s="17" t="s">
        <v>9600</v>
      </c>
      <c r="B960" s="17" t="s">
        <v>6980</v>
      </c>
      <c r="C960" s="17" t="s">
        <v>9601</v>
      </c>
      <c r="D960" s="17" t="s">
        <v>6389</v>
      </c>
      <c r="E960" s="17" t="s">
        <v>3748</v>
      </c>
      <c r="F960" s="17" t="s">
        <v>9602</v>
      </c>
      <c r="G960" s="18">
        <v>2</v>
      </c>
      <c r="H960" s="18">
        <v>3</v>
      </c>
      <c r="I960" s="19">
        <v>0</v>
      </c>
      <c r="J960" s="20">
        <v>1</v>
      </c>
      <c r="K960" s="21">
        <v>0</v>
      </c>
      <c r="L960" s="22">
        <v>0</v>
      </c>
      <c r="M960" s="43" t="s">
        <v>19734</v>
      </c>
      <c r="N960" s="43"/>
      <c r="O960" s="43"/>
      <c r="P960" s="43"/>
      <c r="Q960" s="43"/>
      <c r="R960" s="43"/>
    </row>
    <row r="961" spans="1:18" x14ac:dyDescent="0.3">
      <c r="A961" s="17" t="s">
        <v>9603</v>
      </c>
      <c r="B961" s="17" t="s">
        <v>9604</v>
      </c>
      <c r="C961" s="17" t="s">
        <v>9605</v>
      </c>
      <c r="D961" s="17" t="s">
        <v>6333</v>
      </c>
      <c r="E961" s="17" t="s">
        <v>3822</v>
      </c>
      <c r="F961" s="17" t="s">
        <v>9606</v>
      </c>
      <c r="G961" s="18">
        <v>2</v>
      </c>
      <c r="H961" s="18">
        <v>7</v>
      </c>
      <c r="I961" s="19">
        <v>0.5</v>
      </c>
      <c r="J961" s="20">
        <v>0.5</v>
      </c>
      <c r="K961" s="21">
        <v>0</v>
      </c>
      <c r="L961" s="22">
        <v>0</v>
      </c>
      <c r="M961" s="43" t="s">
        <v>19736</v>
      </c>
      <c r="N961" s="43"/>
      <c r="O961" s="43"/>
      <c r="P961" s="43"/>
      <c r="Q961" s="43"/>
      <c r="R961" s="43"/>
    </row>
    <row r="962" spans="1:18" x14ac:dyDescent="0.3">
      <c r="A962" s="17" t="s">
        <v>9607</v>
      </c>
      <c r="B962" s="17" t="s">
        <v>9608</v>
      </c>
      <c r="C962" s="17" t="s">
        <v>8007</v>
      </c>
      <c r="D962" s="17" t="s">
        <v>6333</v>
      </c>
      <c r="E962" s="17" t="s">
        <v>4267</v>
      </c>
      <c r="F962" s="17" t="s">
        <v>9609</v>
      </c>
      <c r="G962" s="18">
        <v>2</v>
      </c>
      <c r="H962" s="18">
        <v>5</v>
      </c>
      <c r="I962" s="19">
        <v>0</v>
      </c>
      <c r="J962" s="20">
        <v>1</v>
      </c>
      <c r="K962" s="21">
        <v>0</v>
      </c>
      <c r="L962" s="22">
        <v>0</v>
      </c>
      <c r="M962" s="43" t="s">
        <v>19737</v>
      </c>
      <c r="N962" s="43"/>
      <c r="O962" s="43"/>
      <c r="P962" s="43"/>
      <c r="Q962" s="43"/>
      <c r="R962" s="43"/>
    </row>
    <row r="963" spans="1:18" x14ac:dyDescent="0.3">
      <c r="A963" s="17" t="s">
        <v>9610</v>
      </c>
      <c r="B963" s="17" t="s">
        <v>9611</v>
      </c>
      <c r="C963" s="17" t="s">
        <v>9612</v>
      </c>
      <c r="D963" s="17" t="s">
        <v>6333</v>
      </c>
      <c r="E963" s="17" t="s">
        <v>5596</v>
      </c>
      <c r="F963" s="17" t="s">
        <v>9613</v>
      </c>
      <c r="G963" s="18">
        <v>2</v>
      </c>
      <c r="H963" s="18">
        <v>6</v>
      </c>
      <c r="I963" s="19">
        <v>0</v>
      </c>
      <c r="J963" s="20">
        <v>1</v>
      </c>
      <c r="K963" s="21">
        <v>0</v>
      </c>
      <c r="L963" s="22">
        <v>0</v>
      </c>
      <c r="M963" s="43" t="s">
        <v>19736</v>
      </c>
      <c r="N963" s="43"/>
      <c r="O963" s="43"/>
      <c r="P963" s="43"/>
      <c r="Q963" s="43"/>
      <c r="R963" s="43"/>
    </row>
    <row r="964" spans="1:18" x14ac:dyDescent="0.3">
      <c r="A964" s="17" t="s">
        <v>9614</v>
      </c>
      <c r="B964" s="17" t="s">
        <v>9360</v>
      </c>
      <c r="C964" s="17" t="s">
        <v>9076</v>
      </c>
      <c r="D964" s="17" t="s">
        <v>6389</v>
      </c>
      <c r="E964" s="17" t="s">
        <v>8526</v>
      </c>
      <c r="F964" s="17" t="s">
        <v>9615</v>
      </c>
      <c r="G964" s="18">
        <v>2</v>
      </c>
      <c r="H964" s="18">
        <v>4</v>
      </c>
      <c r="I964" s="19">
        <v>0</v>
      </c>
      <c r="J964" s="20">
        <v>1</v>
      </c>
      <c r="K964" s="21">
        <v>0</v>
      </c>
      <c r="L964" s="22">
        <v>0</v>
      </c>
      <c r="M964" s="43" t="s">
        <v>19737</v>
      </c>
      <c r="N964" s="43"/>
      <c r="O964" s="43"/>
      <c r="P964" s="43"/>
      <c r="Q964" s="43"/>
      <c r="R964" s="43"/>
    </row>
    <row r="965" spans="1:18" x14ac:dyDescent="0.3">
      <c r="A965" s="17" t="s">
        <v>9616</v>
      </c>
      <c r="B965" s="17" t="s">
        <v>9617</v>
      </c>
      <c r="C965" s="17" t="s">
        <v>9618</v>
      </c>
      <c r="D965" s="17" t="s">
        <v>6333</v>
      </c>
      <c r="E965" s="17" t="s">
        <v>4189</v>
      </c>
      <c r="F965" s="17" t="s">
        <v>9619</v>
      </c>
      <c r="G965" s="18">
        <v>2</v>
      </c>
      <c r="H965" s="18">
        <v>3</v>
      </c>
      <c r="I965" s="19">
        <v>0</v>
      </c>
      <c r="J965" s="20">
        <v>1</v>
      </c>
      <c r="K965" s="21">
        <v>0</v>
      </c>
      <c r="L965" s="22">
        <v>0</v>
      </c>
      <c r="M965" s="43" t="s">
        <v>19737</v>
      </c>
      <c r="N965" s="43"/>
      <c r="O965" s="43"/>
      <c r="P965" s="43"/>
      <c r="Q965" s="43"/>
      <c r="R965" s="43"/>
    </row>
    <row r="966" spans="1:18" x14ac:dyDescent="0.3">
      <c r="A966" s="17" t="s">
        <v>9620</v>
      </c>
      <c r="B966" s="17" t="s">
        <v>9621</v>
      </c>
      <c r="C966" s="17" t="s">
        <v>6332</v>
      </c>
      <c r="D966" s="17" t="s">
        <v>6400</v>
      </c>
      <c r="E966" s="17" t="s">
        <v>4361</v>
      </c>
      <c r="F966" s="17" t="s">
        <v>9622</v>
      </c>
      <c r="G966" s="18">
        <v>2</v>
      </c>
      <c r="H966" s="18">
        <v>5</v>
      </c>
      <c r="I966" s="19">
        <v>0</v>
      </c>
      <c r="J966" s="20">
        <v>1</v>
      </c>
      <c r="K966" s="21">
        <v>0</v>
      </c>
      <c r="L966" s="22">
        <v>0</v>
      </c>
      <c r="M966" s="43" t="s">
        <v>19737</v>
      </c>
      <c r="N966" s="43"/>
      <c r="O966" s="43"/>
      <c r="P966" s="43"/>
      <c r="Q966" s="43"/>
      <c r="R966" s="43"/>
    </row>
    <row r="967" spans="1:18" x14ac:dyDescent="0.3">
      <c r="A967" s="17" t="s">
        <v>9623</v>
      </c>
      <c r="B967" s="17" t="s">
        <v>9624</v>
      </c>
      <c r="C967" s="17" t="s">
        <v>6332</v>
      </c>
      <c r="D967" s="17" t="s">
        <v>6333</v>
      </c>
      <c r="E967" s="17" t="s">
        <v>4189</v>
      </c>
      <c r="F967" s="17" t="s">
        <v>9625</v>
      </c>
      <c r="G967" s="18">
        <v>2</v>
      </c>
      <c r="H967" s="18">
        <v>2</v>
      </c>
      <c r="I967" s="19">
        <v>0</v>
      </c>
      <c r="J967" s="20">
        <v>1</v>
      </c>
      <c r="K967" s="21">
        <v>0</v>
      </c>
      <c r="L967" s="22">
        <v>0</v>
      </c>
      <c r="M967" s="43" t="s">
        <v>19737</v>
      </c>
      <c r="N967" s="43"/>
      <c r="O967" s="43"/>
      <c r="P967" s="43"/>
      <c r="Q967" s="43"/>
      <c r="R967" s="43"/>
    </row>
    <row r="968" spans="1:18" x14ac:dyDescent="0.3">
      <c r="A968" s="17" t="s">
        <v>9626</v>
      </c>
      <c r="B968" s="17" t="s">
        <v>9627</v>
      </c>
      <c r="C968" s="17" t="s">
        <v>6786</v>
      </c>
      <c r="D968" s="17" t="s">
        <v>9628</v>
      </c>
      <c r="E968" s="17" t="s">
        <v>9629</v>
      </c>
      <c r="F968" s="17" t="s">
        <v>9630</v>
      </c>
      <c r="G968" s="18">
        <v>2</v>
      </c>
      <c r="H968" s="18">
        <v>2</v>
      </c>
      <c r="I968" s="19">
        <v>0</v>
      </c>
      <c r="J968" s="20">
        <v>1</v>
      </c>
      <c r="K968" s="21">
        <v>0</v>
      </c>
      <c r="L968" s="22">
        <v>0</v>
      </c>
      <c r="M968" s="43" t="s">
        <v>19736</v>
      </c>
      <c r="N968" s="43"/>
      <c r="O968" s="43"/>
      <c r="P968" s="43"/>
      <c r="Q968" s="43"/>
      <c r="R968" s="43"/>
    </row>
    <row r="969" spans="1:18" x14ac:dyDescent="0.3">
      <c r="A969" s="17" t="s">
        <v>9631</v>
      </c>
      <c r="B969" s="17" t="s">
        <v>9632</v>
      </c>
      <c r="C969" s="17" t="s">
        <v>9633</v>
      </c>
      <c r="D969" s="17" t="s">
        <v>7583</v>
      </c>
      <c r="E969" s="17" t="s">
        <v>4285</v>
      </c>
      <c r="F969" s="17" t="s">
        <v>9634</v>
      </c>
      <c r="G969" s="18">
        <v>2</v>
      </c>
      <c r="H969" s="18">
        <v>3</v>
      </c>
      <c r="I969" s="19">
        <v>0</v>
      </c>
      <c r="J969" s="20">
        <v>1</v>
      </c>
      <c r="K969" s="21">
        <v>0</v>
      </c>
      <c r="L969" s="22">
        <v>0</v>
      </c>
      <c r="M969" s="43" t="s">
        <v>19737</v>
      </c>
      <c r="N969" s="43"/>
      <c r="O969" s="43"/>
      <c r="P969" s="43"/>
      <c r="Q969" s="43"/>
      <c r="R969" s="43"/>
    </row>
    <row r="970" spans="1:18" x14ac:dyDescent="0.3">
      <c r="A970" s="17" t="s">
        <v>9635</v>
      </c>
      <c r="B970" s="17" t="s">
        <v>9636</v>
      </c>
      <c r="C970" s="17" t="s">
        <v>9637</v>
      </c>
      <c r="D970" s="17" t="s">
        <v>6389</v>
      </c>
      <c r="E970" s="17" t="s">
        <v>8526</v>
      </c>
      <c r="F970" s="17" t="s">
        <v>9638</v>
      </c>
      <c r="G970" s="18">
        <v>2</v>
      </c>
      <c r="H970" s="18">
        <v>7</v>
      </c>
      <c r="I970" s="19">
        <v>0.5</v>
      </c>
      <c r="J970" s="20">
        <v>0.5</v>
      </c>
      <c r="K970" s="21">
        <v>0</v>
      </c>
      <c r="L970" s="22">
        <v>0</v>
      </c>
      <c r="M970" s="43" t="s">
        <v>19736</v>
      </c>
      <c r="N970" s="43"/>
      <c r="O970" s="43"/>
      <c r="P970" s="43"/>
      <c r="Q970" s="43"/>
      <c r="R970" s="43"/>
    </row>
    <row r="971" spans="1:18" x14ac:dyDescent="0.3">
      <c r="A971" s="17" t="s">
        <v>9639</v>
      </c>
      <c r="B971" s="17" t="s">
        <v>9640</v>
      </c>
      <c r="C971" s="17" t="s">
        <v>7667</v>
      </c>
      <c r="D971" s="17" t="s">
        <v>6333</v>
      </c>
      <c r="E971" s="17" t="s">
        <v>5162</v>
      </c>
      <c r="F971" s="17" t="s">
        <v>9641</v>
      </c>
      <c r="G971" s="18">
        <v>2</v>
      </c>
      <c r="H971" s="18">
        <v>9</v>
      </c>
      <c r="I971" s="19">
        <v>0</v>
      </c>
      <c r="J971" s="20">
        <v>1</v>
      </c>
      <c r="K971" s="21">
        <v>0</v>
      </c>
      <c r="L971" s="22">
        <v>0</v>
      </c>
      <c r="M971" s="43" t="s">
        <v>19737</v>
      </c>
      <c r="N971" s="43"/>
      <c r="O971" s="43"/>
      <c r="P971" s="43"/>
      <c r="Q971" s="43"/>
      <c r="R971" s="43"/>
    </row>
    <row r="972" spans="1:18" x14ac:dyDescent="0.3">
      <c r="A972" s="17" t="s">
        <v>9642</v>
      </c>
      <c r="B972" s="17" t="s">
        <v>9643</v>
      </c>
      <c r="C972" s="17" t="s">
        <v>7016</v>
      </c>
      <c r="D972" s="17" t="s">
        <v>6381</v>
      </c>
      <c r="E972" s="17" t="s">
        <v>6739</v>
      </c>
      <c r="F972" s="17" t="s">
        <v>9644</v>
      </c>
      <c r="G972" s="18">
        <v>2</v>
      </c>
      <c r="H972" s="18">
        <v>2</v>
      </c>
      <c r="I972" s="19">
        <v>1</v>
      </c>
      <c r="J972" s="20">
        <v>0</v>
      </c>
      <c r="K972" s="21">
        <v>0</v>
      </c>
      <c r="L972" s="22">
        <v>0</v>
      </c>
      <c r="M972" s="43" t="s">
        <v>19736</v>
      </c>
      <c r="N972" s="43"/>
      <c r="O972" s="43"/>
      <c r="P972" s="43"/>
      <c r="Q972" s="43"/>
      <c r="R972" s="43"/>
    </row>
    <row r="973" spans="1:18" x14ac:dyDescent="0.3">
      <c r="A973" s="17" t="s">
        <v>9645</v>
      </c>
      <c r="B973" s="17" t="s">
        <v>9646</v>
      </c>
      <c r="C973" s="17" t="s">
        <v>9647</v>
      </c>
      <c r="D973" s="17" t="s">
        <v>7104</v>
      </c>
      <c r="E973" s="17" t="s">
        <v>6417</v>
      </c>
      <c r="F973" s="17" t="s">
        <v>9648</v>
      </c>
      <c r="G973" s="18">
        <v>2</v>
      </c>
      <c r="H973" s="18">
        <v>4</v>
      </c>
      <c r="I973" s="19">
        <v>0.5</v>
      </c>
      <c r="J973" s="20">
        <v>0.5</v>
      </c>
      <c r="K973" s="21">
        <v>0</v>
      </c>
      <c r="L973" s="22">
        <v>0</v>
      </c>
      <c r="M973" s="43" t="s">
        <v>19734</v>
      </c>
      <c r="N973" s="43"/>
      <c r="O973" s="43"/>
      <c r="P973" s="43"/>
      <c r="Q973" s="43"/>
      <c r="R973" s="43"/>
    </row>
    <row r="974" spans="1:18" x14ac:dyDescent="0.3">
      <c r="A974" s="17" t="s">
        <v>9649</v>
      </c>
      <c r="B974" s="17" t="s">
        <v>9650</v>
      </c>
      <c r="C974" s="17" t="s">
        <v>8709</v>
      </c>
      <c r="D974" s="17" t="s">
        <v>7583</v>
      </c>
      <c r="E974" s="17" t="s">
        <v>7384</v>
      </c>
      <c r="F974" s="17" t="s">
        <v>9651</v>
      </c>
      <c r="G974" s="18">
        <v>2</v>
      </c>
      <c r="H974" s="18">
        <v>3</v>
      </c>
      <c r="I974" s="19">
        <v>0</v>
      </c>
      <c r="J974" s="20">
        <v>1</v>
      </c>
      <c r="K974" s="21">
        <v>0</v>
      </c>
      <c r="L974" s="22">
        <v>0</v>
      </c>
      <c r="M974" s="43" t="s">
        <v>19737</v>
      </c>
      <c r="N974" s="43"/>
      <c r="O974" s="43"/>
      <c r="P974" s="43"/>
      <c r="Q974" s="43"/>
      <c r="R974" s="43"/>
    </row>
    <row r="975" spans="1:18" x14ac:dyDescent="0.3">
      <c r="A975" s="17" t="s">
        <v>9652</v>
      </c>
      <c r="B975" s="17" t="s">
        <v>9653</v>
      </c>
      <c r="C975" s="17" t="s">
        <v>7579</v>
      </c>
      <c r="D975" s="17" t="s">
        <v>6333</v>
      </c>
      <c r="E975" s="17" t="s">
        <v>4267</v>
      </c>
      <c r="F975" s="17" t="s">
        <v>9654</v>
      </c>
      <c r="G975" s="18">
        <v>2</v>
      </c>
      <c r="H975" s="18">
        <v>2</v>
      </c>
      <c r="I975" s="19">
        <v>0</v>
      </c>
      <c r="J975" s="20">
        <v>1</v>
      </c>
      <c r="K975" s="21">
        <v>0</v>
      </c>
      <c r="L975" s="22">
        <v>0</v>
      </c>
      <c r="M975" s="43" t="s">
        <v>19737</v>
      </c>
      <c r="N975" s="43"/>
      <c r="O975" s="43"/>
      <c r="P975" s="43"/>
      <c r="Q975" s="43"/>
      <c r="R975" s="43"/>
    </row>
    <row r="976" spans="1:18" x14ac:dyDescent="0.3">
      <c r="A976" s="17" t="s">
        <v>9655</v>
      </c>
      <c r="B976" s="17" t="s">
        <v>9656</v>
      </c>
      <c r="C976" s="17" t="s">
        <v>6852</v>
      </c>
      <c r="D976" s="17" t="s">
        <v>6333</v>
      </c>
      <c r="E976" s="17" t="s">
        <v>7384</v>
      </c>
      <c r="F976" s="17" t="s">
        <v>9657</v>
      </c>
      <c r="G976" s="18">
        <v>2</v>
      </c>
      <c r="H976" s="18">
        <v>3</v>
      </c>
      <c r="I976" s="19">
        <v>1</v>
      </c>
      <c r="J976" s="20">
        <v>0</v>
      </c>
      <c r="K976" s="21">
        <v>0</v>
      </c>
      <c r="L976" s="22">
        <v>0</v>
      </c>
      <c r="M976" s="43" t="s">
        <v>19736</v>
      </c>
      <c r="N976" s="43"/>
      <c r="O976" s="43"/>
      <c r="P976" s="43"/>
      <c r="Q976" s="43"/>
      <c r="R976" s="43"/>
    </row>
    <row r="977" spans="1:18" x14ac:dyDescent="0.3">
      <c r="A977" s="17" t="s">
        <v>9658</v>
      </c>
      <c r="B977" s="17" t="s">
        <v>9659</v>
      </c>
      <c r="C977" s="17" t="s">
        <v>9660</v>
      </c>
      <c r="D977" s="17" t="s">
        <v>7870</v>
      </c>
      <c r="E977" s="17" t="s">
        <v>7319</v>
      </c>
      <c r="F977" s="17" t="s">
        <v>9661</v>
      </c>
      <c r="G977" s="18">
        <v>2</v>
      </c>
      <c r="H977" s="18">
        <v>2</v>
      </c>
      <c r="I977" s="19">
        <v>0.5</v>
      </c>
      <c r="J977" s="20">
        <v>0.5</v>
      </c>
      <c r="K977" s="21">
        <v>0</v>
      </c>
      <c r="L977" s="22">
        <v>0</v>
      </c>
      <c r="M977" s="43" t="s">
        <v>19736</v>
      </c>
      <c r="N977" s="43"/>
      <c r="O977" s="43"/>
      <c r="P977" s="43"/>
      <c r="Q977" s="43"/>
      <c r="R977" s="43"/>
    </row>
    <row r="978" spans="1:18" x14ac:dyDescent="0.3">
      <c r="A978" s="17" t="s">
        <v>9662</v>
      </c>
      <c r="B978" s="17" t="s">
        <v>9663</v>
      </c>
      <c r="C978" s="17" t="s">
        <v>9664</v>
      </c>
      <c r="D978" s="17" t="s">
        <v>6333</v>
      </c>
      <c r="E978" s="17" t="s">
        <v>3748</v>
      </c>
      <c r="F978" s="17" t="s">
        <v>9665</v>
      </c>
      <c r="G978" s="18">
        <v>2</v>
      </c>
      <c r="H978" s="18">
        <v>2</v>
      </c>
      <c r="I978" s="19">
        <v>0</v>
      </c>
      <c r="J978" s="20">
        <v>1</v>
      </c>
      <c r="K978" s="21">
        <v>0</v>
      </c>
      <c r="L978" s="22">
        <v>0</v>
      </c>
      <c r="M978" s="43" t="s">
        <v>19737</v>
      </c>
      <c r="N978" s="43"/>
      <c r="O978" s="43"/>
      <c r="P978" s="43"/>
      <c r="Q978" s="43"/>
      <c r="R978" s="43"/>
    </row>
    <row r="979" spans="1:18" x14ac:dyDescent="0.3">
      <c r="A979" s="17" t="s">
        <v>9666</v>
      </c>
      <c r="B979" s="17" t="s">
        <v>8051</v>
      </c>
      <c r="C979" s="17" t="s">
        <v>8424</v>
      </c>
      <c r="D979" s="17" t="s">
        <v>9667</v>
      </c>
      <c r="E979" s="17" t="s">
        <v>7247</v>
      </c>
      <c r="F979" s="17" t="s">
        <v>9668</v>
      </c>
      <c r="G979" s="18">
        <v>2</v>
      </c>
      <c r="H979" s="18">
        <v>3</v>
      </c>
      <c r="I979" s="19">
        <v>0</v>
      </c>
      <c r="J979" s="20">
        <v>1</v>
      </c>
      <c r="K979" s="21">
        <v>0</v>
      </c>
      <c r="L979" s="22">
        <v>0</v>
      </c>
      <c r="M979" s="43" t="s">
        <v>19736</v>
      </c>
      <c r="N979" s="43"/>
      <c r="O979" s="43"/>
      <c r="P979" s="43"/>
      <c r="Q979" s="43"/>
      <c r="R979" s="43"/>
    </row>
    <row r="980" spans="1:18" x14ac:dyDescent="0.3">
      <c r="A980" s="17" t="s">
        <v>9669</v>
      </c>
      <c r="B980" s="17" t="s">
        <v>9670</v>
      </c>
      <c r="C980" s="17" t="s">
        <v>6332</v>
      </c>
      <c r="D980" s="17" t="s">
        <v>6449</v>
      </c>
      <c r="E980" s="17" t="s">
        <v>6450</v>
      </c>
      <c r="F980" s="17" t="s">
        <v>9669</v>
      </c>
      <c r="G980" s="18">
        <v>2</v>
      </c>
      <c r="H980" s="18">
        <v>4</v>
      </c>
      <c r="I980" s="19">
        <v>0</v>
      </c>
      <c r="J980" s="20">
        <v>1</v>
      </c>
      <c r="K980" s="21">
        <v>0</v>
      </c>
      <c r="L980" s="22">
        <v>0</v>
      </c>
      <c r="M980" s="43" t="s">
        <v>19737</v>
      </c>
      <c r="N980" s="43"/>
      <c r="O980" s="43"/>
      <c r="P980" s="43"/>
      <c r="Q980" s="43"/>
      <c r="R980" s="43"/>
    </row>
    <row r="981" spans="1:18" x14ac:dyDescent="0.3">
      <c r="A981" s="17" t="s">
        <v>9671</v>
      </c>
      <c r="B981" s="17" t="s">
        <v>9672</v>
      </c>
      <c r="C981" s="17" t="s">
        <v>7003</v>
      </c>
      <c r="D981" s="17" t="s">
        <v>6333</v>
      </c>
      <c r="E981" s="17" t="s">
        <v>4695</v>
      </c>
      <c r="F981" s="17" t="s">
        <v>9673</v>
      </c>
      <c r="G981" s="18">
        <v>2</v>
      </c>
      <c r="H981" s="18">
        <v>2</v>
      </c>
      <c r="I981" s="19">
        <v>0</v>
      </c>
      <c r="J981" s="20">
        <v>1</v>
      </c>
      <c r="K981" s="21">
        <v>0</v>
      </c>
      <c r="L981" s="22">
        <v>0</v>
      </c>
      <c r="M981" s="43" t="s">
        <v>19737</v>
      </c>
      <c r="N981" s="43"/>
      <c r="O981" s="43"/>
      <c r="P981" s="43"/>
      <c r="Q981" s="43"/>
      <c r="R981" s="43"/>
    </row>
    <row r="982" spans="1:18" x14ac:dyDescent="0.3">
      <c r="A982" s="17" t="s">
        <v>9674</v>
      </c>
      <c r="B982" s="17" t="s">
        <v>9675</v>
      </c>
      <c r="C982" s="17" t="s">
        <v>6332</v>
      </c>
      <c r="D982" s="17" t="s">
        <v>6400</v>
      </c>
      <c r="E982" s="17" t="s">
        <v>6450</v>
      </c>
      <c r="F982" s="17" t="s">
        <v>9674</v>
      </c>
      <c r="G982" s="18">
        <v>2</v>
      </c>
      <c r="H982" s="18">
        <v>5</v>
      </c>
      <c r="I982" s="19">
        <v>0</v>
      </c>
      <c r="J982" s="20">
        <v>1</v>
      </c>
      <c r="K982" s="21">
        <v>0</v>
      </c>
      <c r="L982" s="22">
        <v>0</v>
      </c>
      <c r="M982" s="43" t="s">
        <v>19736</v>
      </c>
      <c r="N982" s="43"/>
      <c r="O982" s="43"/>
      <c r="P982" s="43"/>
      <c r="Q982" s="43"/>
      <c r="R982" s="43"/>
    </row>
    <row r="983" spans="1:18" x14ac:dyDescent="0.3">
      <c r="A983" s="17" t="s">
        <v>9676</v>
      </c>
      <c r="B983" s="17" t="s">
        <v>9677</v>
      </c>
      <c r="C983" s="17" t="s">
        <v>6332</v>
      </c>
      <c r="D983" s="17" t="s">
        <v>6400</v>
      </c>
      <c r="E983" s="17" t="s">
        <v>6450</v>
      </c>
      <c r="F983" s="17" t="s">
        <v>9676</v>
      </c>
      <c r="G983" s="18">
        <v>2</v>
      </c>
      <c r="H983" s="18">
        <v>4</v>
      </c>
      <c r="I983" s="19">
        <v>0</v>
      </c>
      <c r="J983" s="20">
        <v>1</v>
      </c>
      <c r="K983" s="21">
        <v>0</v>
      </c>
      <c r="L983" s="22">
        <v>0</v>
      </c>
      <c r="M983" s="43" t="s">
        <v>19737</v>
      </c>
      <c r="N983" s="43"/>
      <c r="O983" s="43"/>
      <c r="P983" s="43"/>
      <c r="Q983" s="43"/>
      <c r="R983" s="43"/>
    </row>
    <row r="984" spans="1:18" x14ac:dyDescent="0.3">
      <c r="A984" s="17" t="s">
        <v>9678</v>
      </c>
      <c r="B984" s="17" t="s">
        <v>8189</v>
      </c>
      <c r="C984" s="17" t="s">
        <v>7098</v>
      </c>
      <c r="D984" s="17" t="s">
        <v>7487</v>
      </c>
      <c r="E984" s="17" t="s">
        <v>6619</v>
      </c>
      <c r="F984" s="17" t="s">
        <v>9679</v>
      </c>
      <c r="G984" s="18">
        <v>2</v>
      </c>
      <c r="H984" s="18">
        <v>6</v>
      </c>
      <c r="I984" s="19">
        <v>0</v>
      </c>
      <c r="J984" s="20">
        <v>1</v>
      </c>
      <c r="K984" s="21">
        <v>0</v>
      </c>
      <c r="L984" s="22">
        <v>0</v>
      </c>
      <c r="M984" s="43" t="s">
        <v>19736</v>
      </c>
      <c r="N984" s="43"/>
      <c r="O984" s="43"/>
      <c r="P984" s="43"/>
      <c r="Q984" s="43"/>
      <c r="R984" s="43"/>
    </row>
    <row r="985" spans="1:18" x14ac:dyDescent="0.3">
      <c r="A985" s="17" t="s">
        <v>9680</v>
      </c>
      <c r="B985" s="17" t="s">
        <v>9681</v>
      </c>
      <c r="C985" s="17" t="s">
        <v>9682</v>
      </c>
      <c r="D985" s="17" t="s">
        <v>9683</v>
      </c>
      <c r="E985" s="17" t="s">
        <v>3721</v>
      </c>
      <c r="F985" s="17" t="s">
        <v>9684</v>
      </c>
      <c r="G985" s="18">
        <v>2</v>
      </c>
      <c r="H985" s="18">
        <v>2</v>
      </c>
      <c r="I985" s="19">
        <v>0</v>
      </c>
      <c r="J985" s="20">
        <v>1</v>
      </c>
      <c r="K985" s="21">
        <v>0</v>
      </c>
      <c r="L985" s="22">
        <v>0</v>
      </c>
      <c r="M985" s="43" t="s">
        <v>19736</v>
      </c>
      <c r="N985" s="43"/>
      <c r="O985" s="43"/>
      <c r="P985" s="43"/>
      <c r="Q985" s="43"/>
      <c r="R985" s="43"/>
    </row>
    <row r="986" spans="1:18" x14ac:dyDescent="0.3">
      <c r="A986" s="17" t="s">
        <v>9685</v>
      </c>
      <c r="B986" s="17" t="s">
        <v>9686</v>
      </c>
      <c r="C986" s="17" t="s">
        <v>6332</v>
      </c>
      <c r="D986" s="17" t="s">
        <v>6375</v>
      </c>
      <c r="E986" s="17" t="s">
        <v>6376</v>
      </c>
      <c r="F986" s="17" t="s">
        <v>9687</v>
      </c>
      <c r="G986" s="18">
        <v>2</v>
      </c>
      <c r="H986" s="18">
        <v>6</v>
      </c>
      <c r="I986" s="19">
        <v>0</v>
      </c>
      <c r="J986" s="20">
        <v>1</v>
      </c>
      <c r="K986" s="21">
        <v>0</v>
      </c>
      <c r="L986" s="22">
        <v>0</v>
      </c>
      <c r="M986" s="43" t="s">
        <v>19736</v>
      </c>
      <c r="N986" s="43"/>
      <c r="O986" s="43"/>
      <c r="P986" s="43"/>
      <c r="Q986" s="43"/>
      <c r="R986" s="43"/>
    </row>
    <row r="987" spans="1:18" x14ac:dyDescent="0.3">
      <c r="A987" s="17" t="s">
        <v>9688</v>
      </c>
      <c r="B987" s="17" t="s">
        <v>9689</v>
      </c>
      <c r="C987" s="17" t="s">
        <v>8143</v>
      </c>
      <c r="D987" s="17" t="s">
        <v>9690</v>
      </c>
      <c r="E987" s="17" t="s">
        <v>7224</v>
      </c>
      <c r="F987" s="17" t="s">
        <v>9691</v>
      </c>
      <c r="G987" s="18">
        <v>2</v>
      </c>
      <c r="H987" s="18">
        <v>2</v>
      </c>
      <c r="I987" s="19">
        <v>0</v>
      </c>
      <c r="J987" s="20">
        <v>1</v>
      </c>
      <c r="K987" s="21">
        <v>0</v>
      </c>
      <c r="L987" s="22">
        <v>0</v>
      </c>
      <c r="M987" s="43" t="s">
        <v>19736</v>
      </c>
      <c r="N987" s="43"/>
      <c r="O987" s="43"/>
      <c r="P987" s="43"/>
      <c r="Q987" s="43"/>
      <c r="R987" s="43"/>
    </row>
    <row r="988" spans="1:18" x14ac:dyDescent="0.3">
      <c r="A988" s="17" t="s">
        <v>9692</v>
      </c>
      <c r="B988" s="17" t="s">
        <v>9640</v>
      </c>
      <c r="C988" s="17" t="s">
        <v>6332</v>
      </c>
      <c r="D988" s="17" t="s">
        <v>6333</v>
      </c>
      <c r="E988" s="17" t="s">
        <v>6739</v>
      </c>
      <c r="F988" s="17" t="s">
        <v>9693</v>
      </c>
      <c r="G988" s="18">
        <v>2</v>
      </c>
      <c r="H988" s="18">
        <v>10</v>
      </c>
      <c r="I988" s="19">
        <v>0</v>
      </c>
      <c r="J988" s="20">
        <v>1</v>
      </c>
      <c r="K988" s="21">
        <v>0</v>
      </c>
      <c r="L988" s="22">
        <v>0</v>
      </c>
      <c r="M988" s="43" t="s">
        <v>19736</v>
      </c>
      <c r="N988" s="43"/>
      <c r="O988" s="43"/>
      <c r="P988" s="43"/>
      <c r="Q988" s="43"/>
      <c r="R988" s="43"/>
    </row>
    <row r="989" spans="1:18" x14ac:dyDescent="0.3">
      <c r="A989" s="17" t="s">
        <v>9694</v>
      </c>
      <c r="B989" s="17" t="s">
        <v>9695</v>
      </c>
      <c r="C989" s="17" t="s">
        <v>9696</v>
      </c>
      <c r="D989" s="17" t="s">
        <v>6333</v>
      </c>
      <c r="E989" s="17" t="s">
        <v>4267</v>
      </c>
      <c r="F989" s="17" t="s">
        <v>9697</v>
      </c>
      <c r="G989" s="18">
        <v>2</v>
      </c>
      <c r="H989" s="18">
        <v>4</v>
      </c>
      <c r="I989" s="19">
        <v>0</v>
      </c>
      <c r="J989" s="20">
        <v>1</v>
      </c>
      <c r="K989" s="21">
        <v>0</v>
      </c>
      <c r="L989" s="22">
        <v>0</v>
      </c>
      <c r="M989" s="43" t="s">
        <v>19737</v>
      </c>
      <c r="N989" s="43"/>
      <c r="O989" s="43"/>
      <c r="P989" s="43"/>
      <c r="Q989" s="43"/>
      <c r="R989" s="43"/>
    </row>
    <row r="990" spans="1:18" x14ac:dyDescent="0.3">
      <c r="A990" s="17" t="s">
        <v>9698</v>
      </c>
      <c r="B990" s="17" t="s">
        <v>9699</v>
      </c>
      <c r="C990" s="17" t="s">
        <v>6332</v>
      </c>
      <c r="D990" s="17" t="s">
        <v>6400</v>
      </c>
      <c r="E990" s="17" t="s">
        <v>3962</v>
      </c>
      <c r="F990" s="17" t="s">
        <v>9700</v>
      </c>
      <c r="G990" s="18">
        <v>2</v>
      </c>
      <c r="H990" s="18">
        <v>4</v>
      </c>
      <c r="I990" s="19">
        <v>0</v>
      </c>
      <c r="J990" s="20">
        <v>1</v>
      </c>
      <c r="K990" s="21">
        <v>0</v>
      </c>
      <c r="L990" s="22">
        <v>0</v>
      </c>
      <c r="M990" s="43" t="s">
        <v>19736</v>
      </c>
      <c r="N990" s="43"/>
      <c r="O990" s="43"/>
      <c r="P990" s="43"/>
      <c r="Q990" s="43"/>
      <c r="R990" s="43"/>
    </row>
    <row r="991" spans="1:18" x14ac:dyDescent="0.3">
      <c r="A991" s="17" t="s">
        <v>9701</v>
      </c>
      <c r="B991" s="17" t="s">
        <v>9702</v>
      </c>
      <c r="C991" s="17" t="s">
        <v>9703</v>
      </c>
      <c r="D991" s="17" t="s">
        <v>6400</v>
      </c>
      <c r="E991" s="17" t="s">
        <v>9704</v>
      </c>
      <c r="F991" s="17" t="s">
        <v>9705</v>
      </c>
      <c r="G991" s="18">
        <v>2</v>
      </c>
      <c r="H991" s="18">
        <v>2</v>
      </c>
      <c r="I991" s="19">
        <v>0</v>
      </c>
      <c r="J991" s="20">
        <v>1</v>
      </c>
      <c r="K991" s="21">
        <v>0</v>
      </c>
      <c r="L991" s="22">
        <v>0</v>
      </c>
      <c r="M991" s="43" t="s">
        <v>19735</v>
      </c>
      <c r="N991" s="43"/>
      <c r="O991" s="43"/>
      <c r="P991" s="43"/>
      <c r="Q991" s="43"/>
      <c r="R991" s="43"/>
    </row>
    <row r="992" spans="1:18" x14ac:dyDescent="0.3">
      <c r="A992" s="17" t="s">
        <v>9706</v>
      </c>
      <c r="B992" s="17" t="s">
        <v>6980</v>
      </c>
      <c r="C992" s="17" t="s">
        <v>9707</v>
      </c>
      <c r="D992" s="17" t="s">
        <v>6981</v>
      </c>
      <c r="E992" s="17" t="s">
        <v>6982</v>
      </c>
      <c r="F992" s="17" t="s">
        <v>9708</v>
      </c>
      <c r="G992" s="18">
        <v>2</v>
      </c>
      <c r="H992" s="18">
        <v>3</v>
      </c>
      <c r="I992" s="19">
        <v>0</v>
      </c>
      <c r="J992" s="20">
        <v>1</v>
      </c>
      <c r="K992" s="21">
        <v>0</v>
      </c>
      <c r="L992" s="22">
        <v>0</v>
      </c>
      <c r="M992" s="43" t="s">
        <v>19736</v>
      </c>
      <c r="N992" s="43"/>
      <c r="O992" s="43"/>
      <c r="P992" s="43"/>
      <c r="Q992" s="43"/>
      <c r="R992" s="43"/>
    </row>
    <row r="993" spans="1:18" x14ac:dyDescent="0.3">
      <c r="A993" s="17" t="s">
        <v>9709</v>
      </c>
      <c r="B993" s="17" t="s">
        <v>7182</v>
      </c>
      <c r="C993" s="17" t="s">
        <v>9710</v>
      </c>
      <c r="D993" s="17" t="s">
        <v>6895</v>
      </c>
      <c r="E993" s="17" t="s">
        <v>6450</v>
      </c>
      <c r="F993" s="17" t="s">
        <v>9709</v>
      </c>
      <c r="G993" s="18">
        <v>2</v>
      </c>
      <c r="H993" s="18">
        <v>3</v>
      </c>
      <c r="I993" s="19">
        <v>0</v>
      </c>
      <c r="J993" s="20">
        <v>1</v>
      </c>
      <c r="K993" s="21">
        <v>0</v>
      </c>
      <c r="L993" s="22">
        <v>0</v>
      </c>
      <c r="M993" s="43" t="s">
        <v>19737</v>
      </c>
      <c r="N993" s="43"/>
      <c r="O993" s="43"/>
      <c r="P993" s="43"/>
      <c r="Q993" s="43"/>
      <c r="R993" s="43"/>
    </row>
    <row r="994" spans="1:18" x14ac:dyDescent="0.3">
      <c r="A994" s="17" t="s">
        <v>9711</v>
      </c>
      <c r="B994" s="17" t="s">
        <v>9712</v>
      </c>
      <c r="C994" s="17" t="s">
        <v>6332</v>
      </c>
      <c r="D994" s="17" t="s">
        <v>6449</v>
      </c>
      <c r="E994" s="17" t="s">
        <v>6450</v>
      </c>
      <c r="F994" s="17" t="s">
        <v>9711</v>
      </c>
      <c r="G994" s="18">
        <v>2</v>
      </c>
      <c r="H994" s="18">
        <v>2</v>
      </c>
      <c r="I994" s="19">
        <v>0</v>
      </c>
      <c r="J994" s="20">
        <v>1</v>
      </c>
      <c r="K994" s="21">
        <v>0</v>
      </c>
      <c r="L994" s="22">
        <v>0</v>
      </c>
      <c r="M994" s="43" t="s">
        <v>19736</v>
      </c>
      <c r="N994" s="43"/>
      <c r="O994" s="43"/>
      <c r="P994" s="43"/>
      <c r="Q994" s="43"/>
      <c r="R994" s="43"/>
    </row>
    <row r="995" spans="1:18" x14ac:dyDescent="0.3">
      <c r="A995" s="17" t="s">
        <v>9713</v>
      </c>
      <c r="B995" s="17" t="s">
        <v>9714</v>
      </c>
      <c r="C995" s="17" t="s">
        <v>7098</v>
      </c>
      <c r="D995" s="17" t="s">
        <v>6333</v>
      </c>
      <c r="E995" s="17" t="s">
        <v>4695</v>
      </c>
      <c r="F995" s="17" t="s">
        <v>9715</v>
      </c>
      <c r="G995" s="18">
        <v>2</v>
      </c>
      <c r="H995" s="18">
        <v>2</v>
      </c>
      <c r="I995" s="19">
        <v>0.5</v>
      </c>
      <c r="J995" s="20">
        <v>0.5</v>
      </c>
      <c r="K995" s="21">
        <v>0</v>
      </c>
      <c r="L995" s="22">
        <v>0</v>
      </c>
      <c r="M995" s="43" t="s">
        <v>19734</v>
      </c>
      <c r="N995" s="43"/>
      <c r="O995" s="43"/>
      <c r="P995" s="43"/>
      <c r="Q995" s="43"/>
      <c r="R995" s="43"/>
    </row>
    <row r="996" spans="1:18" x14ac:dyDescent="0.3">
      <c r="A996" s="17" t="s">
        <v>9716</v>
      </c>
      <c r="B996" s="17" t="s">
        <v>9717</v>
      </c>
      <c r="C996" s="17" t="s">
        <v>9718</v>
      </c>
      <c r="D996" s="17" t="s">
        <v>6951</v>
      </c>
      <c r="E996" s="17" t="s">
        <v>9487</v>
      </c>
      <c r="F996" s="17" t="s">
        <v>9719</v>
      </c>
      <c r="G996" s="18">
        <v>2</v>
      </c>
      <c r="H996" s="18">
        <v>4</v>
      </c>
      <c r="I996" s="19">
        <v>0</v>
      </c>
      <c r="J996" s="20">
        <v>1</v>
      </c>
      <c r="K996" s="21">
        <v>0</v>
      </c>
      <c r="L996" s="22">
        <v>0</v>
      </c>
      <c r="M996" s="43" t="s">
        <v>19736</v>
      </c>
      <c r="N996" s="43"/>
      <c r="O996" s="43"/>
      <c r="P996" s="43"/>
      <c r="Q996" s="43"/>
      <c r="R996" s="43"/>
    </row>
    <row r="997" spans="1:18" x14ac:dyDescent="0.3">
      <c r="A997" s="17" t="s">
        <v>9720</v>
      </c>
      <c r="B997" s="17" t="s">
        <v>9721</v>
      </c>
      <c r="C997" s="17" t="s">
        <v>9722</v>
      </c>
      <c r="D997" s="17" t="s">
        <v>6333</v>
      </c>
      <c r="E997" s="17" t="s">
        <v>9723</v>
      </c>
      <c r="F997" s="17" t="s">
        <v>9724</v>
      </c>
      <c r="G997" s="18">
        <v>2</v>
      </c>
      <c r="H997" s="18">
        <v>2</v>
      </c>
      <c r="I997" s="19">
        <v>0.5</v>
      </c>
      <c r="J997" s="20">
        <v>0.5</v>
      </c>
      <c r="K997" s="21">
        <v>0</v>
      </c>
      <c r="L997" s="22">
        <v>0</v>
      </c>
      <c r="M997" s="43" t="s">
        <v>19736</v>
      </c>
      <c r="N997" s="43"/>
      <c r="O997" s="43"/>
      <c r="P997" s="43"/>
      <c r="Q997" s="43"/>
      <c r="R997" s="43"/>
    </row>
    <row r="998" spans="1:18" x14ac:dyDescent="0.3">
      <c r="A998" s="17" t="s">
        <v>9725</v>
      </c>
      <c r="B998" s="17" t="s">
        <v>7053</v>
      </c>
      <c r="C998" s="17" t="s">
        <v>9726</v>
      </c>
      <c r="D998" s="17" t="s">
        <v>7055</v>
      </c>
      <c r="E998" s="17" t="s">
        <v>7056</v>
      </c>
      <c r="F998" s="17" t="s">
        <v>9727</v>
      </c>
      <c r="G998" s="18">
        <v>2</v>
      </c>
      <c r="H998" s="18">
        <v>23</v>
      </c>
      <c r="I998" s="19">
        <v>0</v>
      </c>
      <c r="J998" s="20">
        <v>1</v>
      </c>
      <c r="K998" s="21">
        <v>0</v>
      </c>
      <c r="L998" s="22">
        <v>0</v>
      </c>
      <c r="M998" s="43" t="s">
        <v>19736</v>
      </c>
      <c r="N998" s="43"/>
      <c r="O998" s="43"/>
      <c r="P998" s="43"/>
      <c r="Q998" s="43"/>
      <c r="R998" s="43"/>
    </row>
    <row r="999" spans="1:18" x14ac:dyDescent="0.3">
      <c r="A999" s="17" t="s">
        <v>9728</v>
      </c>
      <c r="B999" s="17" t="s">
        <v>9729</v>
      </c>
      <c r="C999" s="17" t="s">
        <v>6440</v>
      </c>
      <c r="D999" s="17" t="s">
        <v>6405</v>
      </c>
      <c r="E999" s="17" t="s">
        <v>7377</v>
      </c>
      <c r="F999" s="17" t="s">
        <v>9730</v>
      </c>
      <c r="G999" s="18">
        <v>2</v>
      </c>
      <c r="H999" s="18">
        <v>8</v>
      </c>
      <c r="I999" s="19">
        <v>0.5</v>
      </c>
      <c r="J999" s="20">
        <v>0.5</v>
      </c>
      <c r="K999" s="21">
        <v>0</v>
      </c>
      <c r="L999" s="22">
        <v>0</v>
      </c>
      <c r="M999" s="43" t="s">
        <v>19736</v>
      </c>
      <c r="N999" s="43"/>
      <c r="O999" s="43"/>
      <c r="P999" s="43"/>
      <c r="Q999" s="43"/>
      <c r="R999" s="43"/>
    </row>
    <row r="1000" spans="1:18" x14ac:dyDescent="0.3">
      <c r="A1000" s="17" t="s">
        <v>9731</v>
      </c>
      <c r="B1000" s="17" t="s">
        <v>9732</v>
      </c>
      <c r="C1000" s="17" t="s">
        <v>6332</v>
      </c>
      <c r="D1000" s="17" t="s">
        <v>6449</v>
      </c>
      <c r="E1000" s="17" t="s">
        <v>6450</v>
      </c>
      <c r="F1000" s="17" t="s">
        <v>9731</v>
      </c>
      <c r="G1000" s="18">
        <v>2</v>
      </c>
      <c r="H1000" s="18">
        <v>5</v>
      </c>
      <c r="I1000" s="19">
        <v>0</v>
      </c>
      <c r="J1000" s="20">
        <v>1</v>
      </c>
      <c r="K1000" s="21">
        <v>0</v>
      </c>
      <c r="L1000" s="22">
        <v>0</v>
      </c>
      <c r="M1000" s="43" t="s">
        <v>19737</v>
      </c>
      <c r="N1000" s="43"/>
      <c r="O1000" s="43"/>
      <c r="P1000" s="43"/>
      <c r="Q1000" s="43"/>
      <c r="R1000" s="43"/>
    </row>
    <row r="1001" spans="1:18" x14ac:dyDescent="0.3">
      <c r="A1001" s="17" t="s">
        <v>9733</v>
      </c>
      <c r="B1001" s="17" t="s">
        <v>9734</v>
      </c>
      <c r="C1001" s="17" t="s">
        <v>6332</v>
      </c>
      <c r="D1001" s="17" t="s">
        <v>6400</v>
      </c>
      <c r="E1001" s="17" t="s">
        <v>6450</v>
      </c>
      <c r="F1001" s="17" t="s">
        <v>9733</v>
      </c>
      <c r="G1001" s="18">
        <v>2</v>
      </c>
      <c r="H1001" s="18">
        <v>4</v>
      </c>
      <c r="I1001" s="19">
        <v>0</v>
      </c>
      <c r="J1001" s="20">
        <v>1</v>
      </c>
      <c r="K1001" s="21">
        <v>0</v>
      </c>
      <c r="L1001" s="22">
        <v>0</v>
      </c>
      <c r="M1001" s="43" t="s">
        <v>19736</v>
      </c>
      <c r="N1001" s="43"/>
      <c r="O1001" s="43"/>
      <c r="P1001" s="43"/>
      <c r="Q1001" s="43"/>
      <c r="R1001" s="43"/>
    </row>
    <row r="1002" spans="1:18" x14ac:dyDescent="0.3">
      <c r="A1002" s="17" t="s">
        <v>9735</v>
      </c>
      <c r="B1002" s="17" t="s">
        <v>9736</v>
      </c>
      <c r="C1002" s="17" t="s">
        <v>8914</v>
      </c>
      <c r="D1002" s="17" t="s">
        <v>6389</v>
      </c>
      <c r="E1002" s="17" t="s">
        <v>3748</v>
      </c>
      <c r="F1002" s="17" t="s">
        <v>9737</v>
      </c>
      <c r="G1002" s="18">
        <v>2</v>
      </c>
      <c r="H1002" s="18">
        <v>3</v>
      </c>
      <c r="I1002" s="19">
        <v>0</v>
      </c>
      <c r="J1002" s="20">
        <v>1</v>
      </c>
      <c r="K1002" s="21">
        <v>0</v>
      </c>
      <c r="L1002" s="22">
        <v>0</v>
      </c>
      <c r="M1002" s="43" t="s">
        <v>19737</v>
      </c>
      <c r="N1002" s="43"/>
      <c r="O1002" s="43"/>
      <c r="P1002" s="43"/>
      <c r="Q1002" s="43"/>
      <c r="R1002" s="43"/>
    </row>
    <row r="1003" spans="1:18" x14ac:dyDescent="0.3">
      <c r="A1003" s="17" t="s">
        <v>9738</v>
      </c>
      <c r="B1003" s="17" t="s">
        <v>9739</v>
      </c>
      <c r="C1003" s="17" t="s">
        <v>8209</v>
      </c>
      <c r="D1003" s="17" t="s">
        <v>6333</v>
      </c>
      <c r="E1003" s="17" t="s">
        <v>4189</v>
      </c>
      <c r="F1003" s="17" t="s">
        <v>9740</v>
      </c>
      <c r="G1003" s="18">
        <v>2</v>
      </c>
      <c r="H1003" s="18">
        <v>4</v>
      </c>
      <c r="I1003" s="19">
        <v>0</v>
      </c>
      <c r="J1003" s="20">
        <v>1</v>
      </c>
      <c r="K1003" s="21">
        <v>0</v>
      </c>
      <c r="L1003" s="22">
        <v>0</v>
      </c>
      <c r="M1003" s="43" t="s">
        <v>19736</v>
      </c>
      <c r="N1003" s="43"/>
      <c r="O1003" s="43"/>
      <c r="P1003" s="43"/>
      <c r="Q1003" s="43"/>
      <c r="R1003" s="43"/>
    </row>
    <row r="1004" spans="1:18" x14ac:dyDescent="0.3">
      <c r="A1004" s="17" t="s">
        <v>9741</v>
      </c>
      <c r="B1004" s="17" t="s">
        <v>9742</v>
      </c>
      <c r="C1004" s="17" t="s">
        <v>9743</v>
      </c>
      <c r="D1004" s="17" t="s">
        <v>6333</v>
      </c>
      <c r="E1004" s="17" t="s">
        <v>7363</v>
      </c>
      <c r="F1004" s="17" t="s">
        <v>9744</v>
      </c>
      <c r="G1004" s="18">
        <v>2</v>
      </c>
      <c r="H1004" s="18">
        <v>3</v>
      </c>
      <c r="I1004" s="19">
        <v>0</v>
      </c>
      <c r="J1004" s="20">
        <v>1</v>
      </c>
      <c r="K1004" s="21">
        <v>0</v>
      </c>
      <c r="L1004" s="22">
        <v>0</v>
      </c>
      <c r="M1004" s="43" t="s">
        <v>19736</v>
      </c>
      <c r="N1004" s="43"/>
      <c r="O1004" s="43"/>
      <c r="P1004" s="43"/>
      <c r="Q1004" s="43"/>
      <c r="R1004" s="43"/>
    </row>
    <row r="1005" spans="1:18" x14ac:dyDescent="0.3">
      <c r="A1005" s="17" t="s">
        <v>9745</v>
      </c>
      <c r="B1005" s="17" t="s">
        <v>9746</v>
      </c>
      <c r="C1005" s="17" t="s">
        <v>6332</v>
      </c>
      <c r="D1005" s="17" t="s">
        <v>9235</v>
      </c>
      <c r="E1005" s="17" t="s">
        <v>9747</v>
      </c>
      <c r="F1005" s="17" t="s">
        <v>9748</v>
      </c>
      <c r="G1005" s="18">
        <v>2</v>
      </c>
      <c r="H1005" s="18">
        <v>3</v>
      </c>
      <c r="I1005" s="19">
        <v>0</v>
      </c>
      <c r="J1005" s="20">
        <v>1</v>
      </c>
      <c r="K1005" s="21">
        <v>0</v>
      </c>
      <c r="L1005" s="22">
        <v>0</v>
      </c>
      <c r="M1005" s="43" t="s">
        <v>19736</v>
      </c>
      <c r="N1005" s="43"/>
      <c r="O1005" s="43"/>
      <c r="P1005" s="43"/>
      <c r="Q1005" s="43"/>
      <c r="R1005" s="43"/>
    </row>
    <row r="1006" spans="1:18" x14ac:dyDescent="0.3">
      <c r="A1006" s="17" t="s">
        <v>9749</v>
      </c>
      <c r="B1006" s="17" t="s">
        <v>9750</v>
      </c>
      <c r="C1006" s="17" t="s">
        <v>9751</v>
      </c>
      <c r="D1006" s="17" t="s">
        <v>6333</v>
      </c>
      <c r="E1006" s="17" t="s">
        <v>3771</v>
      </c>
      <c r="F1006" s="17" t="s">
        <v>9752</v>
      </c>
      <c r="G1006" s="18">
        <v>2</v>
      </c>
      <c r="H1006" s="18">
        <v>3</v>
      </c>
      <c r="I1006" s="19">
        <v>0</v>
      </c>
      <c r="J1006" s="20">
        <v>1</v>
      </c>
      <c r="K1006" s="21">
        <v>0</v>
      </c>
      <c r="L1006" s="22">
        <v>0</v>
      </c>
      <c r="M1006" s="43" t="s">
        <v>19737</v>
      </c>
      <c r="N1006" s="43"/>
      <c r="O1006" s="43"/>
      <c r="P1006" s="43"/>
      <c r="Q1006" s="43"/>
      <c r="R1006" s="43"/>
    </row>
    <row r="1007" spans="1:18" x14ac:dyDescent="0.3">
      <c r="A1007" s="17" t="s">
        <v>9753</v>
      </c>
      <c r="B1007" s="17" t="s">
        <v>9754</v>
      </c>
      <c r="C1007" s="17" t="s">
        <v>6332</v>
      </c>
      <c r="D1007" s="17" t="s">
        <v>6389</v>
      </c>
      <c r="E1007" s="17" t="s">
        <v>4267</v>
      </c>
      <c r="F1007" s="17" t="s">
        <v>9755</v>
      </c>
      <c r="G1007" s="18">
        <v>2</v>
      </c>
      <c r="H1007" s="18">
        <v>5</v>
      </c>
      <c r="I1007" s="19">
        <v>0</v>
      </c>
      <c r="J1007" s="20">
        <v>1</v>
      </c>
      <c r="K1007" s="21">
        <v>0</v>
      </c>
      <c r="L1007" s="22">
        <v>0</v>
      </c>
      <c r="M1007" s="43" t="s">
        <v>19737</v>
      </c>
      <c r="N1007" s="43"/>
      <c r="O1007" s="43"/>
      <c r="P1007" s="43"/>
      <c r="Q1007" s="43"/>
      <c r="R1007" s="43"/>
    </row>
    <row r="1008" spans="1:18" x14ac:dyDescent="0.3">
      <c r="A1008" s="17" t="s">
        <v>9756</v>
      </c>
      <c r="B1008" s="17" t="s">
        <v>9757</v>
      </c>
      <c r="C1008" s="17" t="s">
        <v>9758</v>
      </c>
      <c r="D1008" s="17" t="s">
        <v>6375</v>
      </c>
      <c r="E1008" s="17" t="s">
        <v>3962</v>
      </c>
      <c r="F1008" s="17" t="s">
        <v>9759</v>
      </c>
      <c r="G1008" s="18">
        <v>2</v>
      </c>
      <c r="H1008" s="18">
        <v>2</v>
      </c>
      <c r="I1008" s="19">
        <v>0</v>
      </c>
      <c r="J1008" s="20">
        <v>1</v>
      </c>
      <c r="K1008" s="21">
        <v>0</v>
      </c>
      <c r="L1008" s="22">
        <v>0</v>
      </c>
      <c r="M1008" s="43" t="s">
        <v>19735</v>
      </c>
      <c r="N1008" s="43"/>
      <c r="O1008" s="43"/>
      <c r="P1008" s="43"/>
      <c r="Q1008" s="43"/>
      <c r="R1008" s="43"/>
    </row>
    <row r="1009" spans="1:18" x14ac:dyDescent="0.3">
      <c r="A1009" s="17" t="s">
        <v>9760</v>
      </c>
      <c r="B1009" s="17" t="s">
        <v>9761</v>
      </c>
      <c r="C1009" s="17" t="s">
        <v>9762</v>
      </c>
      <c r="D1009" s="17" t="s">
        <v>6333</v>
      </c>
      <c r="E1009" s="17" t="s">
        <v>6739</v>
      </c>
      <c r="F1009" s="17" t="s">
        <v>9763</v>
      </c>
      <c r="G1009" s="18">
        <v>2</v>
      </c>
      <c r="H1009" s="18">
        <v>3</v>
      </c>
      <c r="I1009" s="19">
        <v>0</v>
      </c>
      <c r="J1009" s="20">
        <v>1</v>
      </c>
      <c r="K1009" s="21">
        <v>0</v>
      </c>
      <c r="L1009" s="22">
        <v>0</v>
      </c>
      <c r="M1009" s="43" t="s">
        <v>19737</v>
      </c>
      <c r="N1009" s="43"/>
      <c r="O1009" s="43"/>
      <c r="P1009" s="43"/>
      <c r="Q1009" s="43"/>
      <c r="R1009" s="43"/>
    </row>
    <row r="1010" spans="1:18" x14ac:dyDescent="0.3">
      <c r="A1010" s="17" t="s">
        <v>9764</v>
      </c>
      <c r="B1010" s="17" t="s">
        <v>9765</v>
      </c>
      <c r="C1010" s="17" t="s">
        <v>6332</v>
      </c>
      <c r="D1010" s="17" t="s">
        <v>6449</v>
      </c>
      <c r="E1010" s="17" t="s">
        <v>6450</v>
      </c>
      <c r="F1010" s="17" t="s">
        <v>9764</v>
      </c>
      <c r="G1010" s="18">
        <v>2</v>
      </c>
      <c r="H1010" s="18">
        <v>4</v>
      </c>
      <c r="I1010" s="19">
        <v>0</v>
      </c>
      <c r="J1010" s="20">
        <v>1</v>
      </c>
      <c r="K1010" s="21">
        <v>0</v>
      </c>
      <c r="L1010" s="22">
        <v>0</v>
      </c>
      <c r="M1010" s="43" t="s">
        <v>19737</v>
      </c>
      <c r="N1010" s="43"/>
      <c r="O1010" s="43"/>
      <c r="P1010" s="43"/>
      <c r="Q1010" s="43"/>
      <c r="R1010" s="43"/>
    </row>
    <row r="1011" spans="1:18" x14ac:dyDescent="0.3">
      <c r="A1011" s="17" t="s">
        <v>9766</v>
      </c>
      <c r="B1011" s="17" t="s">
        <v>9767</v>
      </c>
      <c r="C1011" s="17" t="s">
        <v>6332</v>
      </c>
      <c r="D1011" s="17" t="s">
        <v>6449</v>
      </c>
      <c r="E1011" s="17" t="s">
        <v>6450</v>
      </c>
      <c r="F1011" s="17" t="s">
        <v>9766</v>
      </c>
      <c r="G1011" s="18">
        <v>2</v>
      </c>
      <c r="H1011" s="18">
        <v>6</v>
      </c>
      <c r="I1011" s="19">
        <v>0</v>
      </c>
      <c r="J1011" s="20">
        <v>1</v>
      </c>
      <c r="K1011" s="21">
        <v>0</v>
      </c>
      <c r="L1011" s="22">
        <v>0</v>
      </c>
      <c r="M1011" s="43" t="s">
        <v>19736</v>
      </c>
      <c r="N1011" s="43"/>
      <c r="O1011" s="43"/>
      <c r="P1011" s="43"/>
      <c r="Q1011" s="43"/>
      <c r="R1011" s="43"/>
    </row>
    <row r="1012" spans="1:18" x14ac:dyDescent="0.3">
      <c r="A1012" s="17" t="s">
        <v>9768</v>
      </c>
      <c r="B1012" s="17" t="s">
        <v>8856</v>
      </c>
      <c r="C1012" s="17" t="s">
        <v>6729</v>
      </c>
      <c r="D1012" s="17" t="s">
        <v>6375</v>
      </c>
      <c r="E1012" s="17" t="s">
        <v>7140</v>
      </c>
      <c r="F1012" s="17" t="s">
        <v>9768</v>
      </c>
      <c r="G1012" s="18">
        <v>2</v>
      </c>
      <c r="H1012" s="18">
        <v>2</v>
      </c>
      <c r="I1012" s="19">
        <v>0</v>
      </c>
      <c r="J1012" s="20">
        <v>1</v>
      </c>
      <c r="K1012" s="21">
        <v>0</v>
      </c>
      <c r="L1012" s="22">
        <v>0</v>
      </c>
      <c r="M1012" s="43" t="s">
        <v>19736</v>
      </c>
      <c r="N1012" s="43"/>
      <c r="O1012" s="43"/>
      <c r="P1012" s="43"/>
      <c r="Q1012" s="43"/>
      <c r="R1012" s="43"/>
    </row>
    <row r="1013" spans="1:18" x14ac:dyDescent="0.3">
      <c r="A1013" s="17" t="s">
        <v>9769</v>
      </c>
      <c r="B1013" s="17" t="s">
        <v>9770</v>
      </c>
      <c r="C1013" s="17" t="s">
        <v>9771</v>
      </c>
      <c r="D1013" s="17" t="s">
        <v>9772</v>
      </c>
      <c r="E1013" s="17" t="s">
        <v>7319</v>
      </c>
      <c r="F1013" s="17" t="s">
        <v>9773</v>
      </c>
      <c r="G1013" s="18">
        <v>2</v>
      </c>
      <c r="H1013" s="18">
        <v>2</v>
      </c>
      <c r="I1013" s="19">
        <v>0</v>
      </c>
      <c r="J1013" s="20">
        <v>1</v>
      </c>
      <c r="K1013" s="21">
        <v>0</v>
      </c>
      <c r="L1013" s="22">
        <v>0</v>
      </c>
      <c r="M1013" s="43" t="s">
        <v>19736</v>
      </c>
      <c r="N1013" s="43"/>
      <c r="O1013" s="43"/>
      <c r="P1013" s="43"/>
      <c r="Q1013" s="43"/>
      <c r="R1013" s="43"/>
    </row>
    <row r="1014" spans="1:18" x14ac:dyDescent="0.3">
      <c r="A1014" s="17" t="s">
        <v>9774</v>
      </c>
      <c r="B1014" s="17" t="s">
        <v>9775</v>
      </c>
      <c r="C1014" s="17" t="s">
        <v>9776</v>
      </c>
      <c r="D1014" s="17" t="s">
        <v>6333</v>
      </c>
      <c r="E1014" s="17" t="s">
        <v>9777</v>
      </c>
      <c r="F1014" s="17" t="s">
        <v>9778</v>
      </c>
      <c r="G1014" s="18">
        <v>2</v>
      </c>
      <c r="H1014" s="18">
        <v>4</v>
      </c>
      <c r="I1014" s="19">
        <v>0</v>
      </c>
      <c r="J1014" s="20">
        <v>1</v>
      </c>
      <c r="K1014" s="21">
        <v>0</v>
      </c>
      <c r="L1014" s="22">
        <v>0</v>
      </c>
      <c r="M1014" s="43" t="s">
        <v>19736</v>
      </c>
      <c r="N1014" s="43"/>
      <c r="O1014" s="43"/>
      <c r="P1014" s="43"/>
      <c r="Q1014" s="43"/>
      <c r="R1014" s="43"/>
    </row>
    <row r="1015" spans="1:18" x14ac:dyDescent="0.3">
      <c r="A1015" s="17" t="s">
        <v>9779</v>
      </c>
      <c r="B1015" s="17" t="s">
        <v>7182</v>
      </c>
      <c r="C1015" s="17" t="s">
        <v>9780</v>
      </c>
      <c r="D1015" s="17" t="s">
        <v>6895</v>
      </c>
      <c r="E1015" s="17" t="s">
        <v>6450</v>
      </c>
      <c r="F1015" s="17" t="s">
        <v>9779</v>
      </c>
      <c r="G1015" s="18">
        <v>2</v>
      </c>
      <c r="H1015" s="18">
        <v>7</v>
      </c>
      <c r="I1015" s="19">
        <v>0</v>
      </c>
      <c r="J1015" s="20">
        <v>1</v>
      </c>
      <c r="K1015" s="21">
        <v>0</v>
      </c>
      <c r="L1015" s="22">
        <v>0</v>
      </c>
      <c r="M1015" s="43" t="s">
        <v>19737</v>
      </c>
      <c r="N1015" s="43"/>
      <c r="O1015" s="43"/>
      <c r="P1015" s="43"/>
      <c r="Q1015" s="43"/>
      <c r="R1015" s="43"/>
    </row>
    <row r="1016" spans="1:18" x14ac:dyDescent="0.3">
      <c r="A1016" s="17" t="s">
        <v>9781</v>
      </c>
      <c r="B1016" s="17" t="s">
        <v>9782</v>
      </c>
      <c r="C1016" s="17" t="s">
        <v>6332</v>
      </c>
      <c r="D1016" s="17" t="s">
        <v>6400</v>
      </c>
      <c r="E1016" s="17" t="s">
        <v>6450</v>
      </c>
      <c r="F1016" s="17" t="s">
        <v>9781</v>
      </c>
      <c r="G1016" s="18">
        <v>2</v>
      </c>
      <c r="H1016" s="18">
        <v>2</v>
      </c>
      <c r="I1016" s="19">
        <v>0.5</v>
      </c>
      <c r="J1016" s="20">
        <v>0.5</v>
      </c>
      <c r="K1016" s="21">
        <v>0</v>
      </c>
      <c r="L1016" s="22">
        <v>0</v>
      </c>
      <c r="M1016" s="43" t="s">
        <v>19736</v>
      </c>
      <c r="N1016" s="43"/>
      <c r="O1016" s="43"/>
      <c r="P1016" s="43"/>
      <c r="Q1016" s="43"/>
      <c r="R1016" s="43"/>
    </row>
    <row r="1017" spans="1:18" x14ac:dyDescent="0.3">
      <c r="A1017" s="17" t="s">
        <v>9783</v>
      </c>
      <c r="B1017" s="17" t="s">
        <v>9784</v>
      </c>
      <c r="C1017" s="17" t="s">
        <v>9785</v>
      </c>
      <c r="D1017" s="17" t="s">
        <v>6333</v>
      </c>
      <c r="E1017" s="17" t="s">
        <v>4558</v>
      </c>
      <c r="F1017" s="17" t="s">
        <v>9786</v>
      </c>
      <c r="G1017" s="18">
        <v>2</v>
      </c>
      <c r="H1017" s="18">
        <v>3</v>
      </c>
      <c r="I1017" s="19">
        <v>0</v>
      </c>
      <c r="J1017" s="20">
        <v>1</v>
      </c>
      <c r="K1017" s="21">
        <v>0</v>
      </c>
      <c r="L1017" s="22">
        <v>0</v>
      </c>
      <c r="M1017" s="43" t="s">
        <v>19737</v>
      </c>
      <c r="N1017" s="43"/>
      <c r="O1017" s="43"/>
      <c r="P1017" s="43"/>
      <c r="Q1017" s="43"/>
      <c r="R1017" s="43"/>
    </row>
    <row r="1018" spans="1:18" x14ac:dyDescent="0.3">
      <c r="A1018" s="17" t="s">
        <v>9787</v>
      </c>
      <c r="B1018" s="17" t="s">
        <v>9788</v>
      </c>
      <c r="C1018" s="17" t="s">
        <v>6332</v>
      </c>
      <c r="D1018" s="17" t="s">
        <v>6333</v>
      </c>
      <c r="E1018" s="17" t="s">
        <v>5279</v>
      </c>
      <c r="F1018" s="17" t="s">
        <v>9789</v>
      </c>
      <c r="G1018" s="18">
        <v>2</v>
      </c>
      <c r="H1018" s="18">
        <v>2</v>
      </c>
      <c r="I1018" s="19">
        <v>0</v>
      </c>
      <c r="J1018" s="20">
        <v>1</v>
      </c>
      <c r="K1018" s="21">
        <v>0</v>
      </c>
      <c r="L1018" s="22">
        <v>0</v>
      </c>
      <c r="M1018" s="43" t="s">
        <v>19737</v>
      </c>
      <c r="N1018" s="43"/>
      <c r="O1018" s="43"/>
      <c r="P1018" s="43"/>
      <c r="Q1018" s="43"/>
      <c r="R1018" s="43"/>
    </row>
    <row r="1019" spans="1:18" x14ac:dyDescent="0.3">
      <c r="A1019" s="17" t="s">
        <v>9790</v>
      </c>
      <c r="B1019" s="17" t="s">
        <v>7460</v>
      </c>
      <c r="C1019" s="17" t="s">
        <v>7010</v>
      </c>
      <c r="D1019" s="17" t="s">
        <v>6333</v>
      </c>
      <c r="E1019" s="17" t="s">
        <v>4189</v>
      </c>
      <c r="F1019" s="17" t="s">
        <v>9791</v>
      </c>
      <c r="G1019" s="18">
        <v>2</v>
      </c>
      <c r="H1019" s="18">
        <v>2</v>
      </c>
      <c r="I1019" s="19">
        <v>0</v>
      </c>
      <c r="J1019" s="20">
        <v>1</v>
      </c>
      <c r="K1019" s="21">
        <v>0</v>
      </c>
      <c r="L1019" s="22">
        <v>0</v>
      </c>
      <c r="M1019" s="43" t="s">
        <v>19737</v>
      </c>
      <c r="N1019" s="43"/>
      <c r="O1019" s="43"/>
      <c r="P1019" s="43"/>
      <c r="Q1019" s="43"/>
      <c r="R1019" s="43"/>
    </row>
    <row r="1020" spans="1:18" x14ac:dyDescent="0.3">
      <c r="A1020" s="17" t="s">
        <v>4269</v>
      </c>
      <c r="B1020" s="17" t="s">
        <v>9792</v>
      </c>
      <c r="C1020" s="17" t="s">
        <v>6332</v>
      </c>
      <c r="D1020" s="17" t="s">
        <v>6333</v>
      </c>
      <c r="E1020" s="17" t="s">
        <v>4267</v>
      </c>
      <c r="F1020" s="17" t="s">
        <v>9793</v>
      </c>
      <c r="G1020" s="18">
        <v>2</v>
      </c>
      <c r="H1020" s="18">
        <v>3</v>
      </c>
      <c r="I1020" s="19">
        <v>0</v>
      </c>
      <c r="J1020" s="20">
        <v>0</v>
      </c>
      <c r="K1020" s="21">
        <v>0</v>
      </c>
      <c r="L1020" s="22">
        <v>1</v>
      </c>
      <c r="M1020" s="43" t="s">
        <v>19737</v>
      </c>
      <c r="N1020" s="43"/>
      <c r="O1020" s="43"/>
      <c r="P1020" s="43"/>
      <c r="Q1020" s="43"/>
      <c r="R1020" s="43"/>
    </row>
    <row r="1021" spans="1:18" x14ac:dyDescent="0.3">
      <c r="A1021" s="17" t="s">
        <v>9794</v>
      </c>
      <c r="B1021" s="17" t="s">
        <v>9795</v>
      </c>
      <c r="C1021" s="17" t="s">
        <v>9796</v>
      </c>
      <c r="D1021" s="17" t="s">
        <v>6333</v>
      </c>
      <c r="E1021" s="17" t="s">
        <v>6739</v>
      </c>
      <c r="F1021" s="17" t="s">
        <v>9797</v>
      </c>
      <c r="G1021" s="18">
        <v>2</v>
      </c>
      <c r="H1021" s="18">
        <v>4</v>
      </c>
      <c r="I1021" s="19">
        <v>0</v>
      </c>
      <c r="J1021" s="20">
        <v>1</v>
      </c>
      <c r="K1021" s="21">
        <v>0</v>
      </c>
      <c r="L1021" s="22">
        <v>0</v>
      </c>
      <c r="M1021" s="43" t="s">
        <v>19737</v>
      </c>
      <c r="N1021" s="43"/>
      <c r="O1021" s="43"/>
      <c r="P1021" s="43"/>
      <c r="Q1021" s="43"/>
      <c r="R1021" s="43"/>
    </row>
    <row r="1022" spans="1:18" x14ac:dyDescent="0.3">
      <c r="A1022" s="17" t="s">
        <v>9798</v>
      </c>
      <c r="B1022" s="17" t="s">
        <v>9799</v>
      </c>
      <c r="C1022" s="17" t="s">
        <v>6729</v>
      </c>
      <c r="D1022" s="17" t="s">
        <v>6405</v>
      </c>
      <c r="E1022" s="17" t="s">
        <v>9800</v>
      </c>
      <c r="F1022" s="17" t="s">
        <v>9801</v>
      </c>
      <c r="G1022" s="18">
        <v>2</v>
      </c>
      <c r="H1022" s="18">
        <v>9</v>
      </c>
      <c r="I1022" s="19">
        <v>0.5</v>
      </c>
      <c r="J1022" s="20">
        <v>0.5</v>
      </c>
      <c r="K1022" s="21">
        <v>0</v>
      </c>
      <c r="L1022" s="22">
        <v>0</v>
      </c>
      <c r="M1022" s="43" t="s">
        <v>19736</v>
      </c>
      <c r="N1022" s="43"/>
      <c r="O1022" s="43"/>
      <c r="P1022" s="43"/>
      <c r="Q1022" s="43"/>
      <c r="R1022" s="43"/>
    </row>
    <row r="1023" spans="1:18" x14ac:dyDescent="0.3">
      <c r="A1023" s="17" t="s">
        <v>5568</v>
      </c>
      <c r="B1023" s="17" t="s">
        <v>9802</v>
      </c>
      <c r="C1023" s="17" t="s">
        <v>6332</v>
      </c>
      <c r="D1023" s="17" t="s">
        <v>6333</v>
      </c>
      <c r="E1023" s="17" t="s">
        <v>4267</v>
      </c>
      <c r="F1023" s="17" t="s">
        <v>9803</v>
      </c>
      <c r="G1023" s="18">
        <v>2</v>
      </c>
      <c r="H1023" s="18">
        <v>5</v>
      </c>
      <c r="I1023" s="19">
        <v>0</v>
      </c>
      <c r="J1023" s="20">
        <v>0</v>
      </c>
      <c r="K1023" s="21">
        <v>0</v>
      </c>
      <c r="L1023" s="22">
        <v>1</v>
      </c>
      <c r="M1023" s="43" t="s">
        <v>19738</v>
      </c>
      <c r="N1023" s="43"/>
      <c r="O1023" s="43"/>
      <c r="P1023" s="43"/>
      <c r="Q1023" s="43"/>
      <c r="R1023" s="43"/>
    </row>
    <row r="1024" spans="1:18" x14ac:dyDescent="0.3">
      <c r="A1024" s="17" t="s">
        <v>9804</v>
      </c>
      <c r="B1024" s="17" t="s">
        <v>9805</v>
      </c>
      <c r="C1024" s="17" t="s">
        <v>6332</v>
      </c>
      <c r="D1024" s="17" t="s">
        <v>6400</v>
      </c>
      <c r="E1024" s="17" t="s">
        <v>6450</v>
      </c>
      <c r="F1024" s="17" t="s">
        <v>9804</v>
      </c>
      <c r="G1024" s="18">
        <v>2</v>
      </c>
      <c r="H1024" s="18">
        <v>7</v>
      </c>
      <c r="I1024" s="19">
        <v>0</v>
      </c>
      <c r="J1024" s="20">
        <v>1</v>
      </c>
      <c r="K1024" s="21">
        <v>0</v>
      </c>
      <c r="L1024" s="22">
        <v>0</v>
      </c>
      <c r="M1024" s="43" t="s">
        <v>19737</v>
      </c>
      <c r="N1024" s="43"/>
      <c r="O1024" s="43"/>
      <c r="P1024" s="43"/>
      <c r="Q1024" s="43"/>
      <c r="R1024" s="43"/>
    </row>
    <row r="1025" spans="1:18" x14ac:dyDescent="0.3">
      <c r="A1025" s="17" t="s">
        <v>9806</v>
      </c>
      <c r="B1025" s="17" t="s">
        <v>9807</v>
      </c>
      <c r="C1025" s="17" t="s">
        <v>9808</v>
      </c>
      <c r="D1025" s="17" t="s">
        <v>6333</v>
      </c>
      <c r="E1025" s="17" t="s">
        <v>3962</v>
      </c>
      <c r="F1025" s="17" t="s">
        <v>9809</v>
      </c>
      <c r="G1025" s="18">
        <v>2</v>
      </c>
      <c r="H1025" s="18">
        <v>3</v>
      </c>
      <c r="I1025" s="19">
        <v>0</v>
      </c>
      <c r="J1025" s="20">
        <v>1</v>
      </c>
      <c r="K1025" s="21">
        <v>0</v>
      </c>
      <c r="L1025" s="22">
        <v>0</v>
      </c>
      <c r="M1025" s="43" t="s">
        <v>19737</v>
      </c>
      <c r="N1025" s="43"/>
      <c r="O1025" s="43"/>
      <c r="P1025" s="43"/>
      <c r="Q1025" s="43"/>
      <c r="R1025" s="43"/>
    </row>
    <row r="1026" spans="1:18" x14ac:dyDescent="0.3">
      <c r="A1026" s="17" t="s">
        <v>9810</v>
      </c>
      <c r="B1026" s="17" t="s">
        <v>7185</v>
      </c>
      <c r="C1026" s="17" t="s">
        <v>9811</v>
      </c>
      <c r="D1026" s="17" t="s">
        <v>6333</v>
      </c>
      <c r="E1026" s="17" t="s">
        <v>7187</v>
      </c>
      <c r="F1026" s="17" t="s">
        <v>9810</v>
      </c>
      <c r="G1026" s="18">
        <v>2</v>
      </c>
      <c r="H1026" s="18">
        <v>6</v>
      </c>
      <c r="I1026" s="19">
        <v>0</v>
      </c>
      <c r="J1026" s="20">
        <v>1</v>
      </c>
      <c r="K1026" s="21">
        <v>0</v>
      </c>
      <c r="L1026" s="22">
        <v>0</v>
      </c>
      <c r="M1026" s="43" t="s">
        <v>19736</v>
      </c>
      <c r="N1026" s="43"/>
      <c r="O1026" s="43"/>
      <c r="P1026" s="43"/>
      <c r="Q1026" s="43"/>
      <c r="R1026" s="43"/>
    </row>
    <row r="1027" spans="1:18" x14ac:dyDescent="0.3">
      <c r="A1027" s="17" t="s">
        <v>9812</v>
      </c>
      <c r="B1027" s="17" t="s">
        <v>9813</v>
      </c>
      <c r="C1027" s="17" t="s">
        <v>9814</v>
      </c>
      <c r="D1027" s="17" t="s">
        <v>6400</v>
      </c>
      <c r="E1027" s="17" t="s">
        <v>4361</v>
      </c>
      <c r="F1027" s="17" t="s">
        <v>9815</v>
      </c>
      <c r="G1027" s="18">
        <v>2</v>
      </c>
      <c r="H1027" s="18">
        <v>3</v>
      </c>
      <c r="I1027" s="19">
        <v>0</v>
      </c>
      <c r="J1027" s="20">
        <v>1</v>
      </c>
      <c r="K1027" s="21">
        <v>0</v>
      </c>
      <c r="L1027" s="22">
        <v>0</v>
      </c>
      <c r="M1027" s="43" t="s">
        <v>19737</v>
      </c>
      <c r="N1027" s="43"/>
      <c r="O1027" s="43"/>
      <c r="P1027" s="43"/>
      <c r="Q1027" s="43"/>
      <c r="R1027" s="43"/>
    </row>
    <row r="1028" spans="1:18" x14ac:dyDescent="0.3">
      <c r="A1028" s="17" t="s">
        <v>9816</v>
      </c>
      <c r="B1028" s="17" t="s">
        <v>9817</v>
      </c>
      <c r="C1028" s="17" t="s">
        <v>8814</v>
      </c>
      <c r="D1028" s="17" t="s">
        <v>6333</v>
      </c>
      <c r="E1028" s="17" t="s">
        <v>6739</v>
      </c>
      <c r="F1028" s="17" t="s">
        <v>9818</v>
      </c>
      <c r="G1028" s="18">
        <v>2</v>
      </c>
      <c r="H1028" s="18">
        <v>8</v>
      </c>
      <c r="I1028" s="19">
        <v>0</v>
      </c>
      <c r="J1028" s="20">
        <v>1</v>
      </c>
      <c r="K1028" s="21">
        <v>0</v>
      </c>
      <c r="L1028" s="22">
        <v>0</v>
      </c>
      <c r="M1028" s="43" t="s">
        <v>19736</v>
      </c>
      <c r="N1028" s="43"/>
      <c r="O1028" s="43"/>
      <c r="P1028" s="43"/>
      <c r="Q1028" s="43"/>
      <c r="R1028" s="43"/>
    </row>
    <row r="1029" spans="1:18" x14ac:dyDescent="0.3">
      <c r="A1029" s="17" t="s">
        <v>9819</v>
      </c>
      <c r="B1029" s="17" t="s">
        <v>9820</v>
      </c>
      <c r="C1029" s="17" t="s">
        <v>6332</v>
      </c>
      <c r="D1029" s="17" t="s">
        <v>9821</v>
      </c>
      <c r="E1029" s="17" t="s">
        <v>4122</v>
      </c>
      <c r="F1029" s="17" t="s">
        <v>9822</v>
      </c>
      <c r="G1029" s="18">
        <v>2</v>
      </c>
      <c r="H1029" s="18">
        <v>8</v>
      </c>
      <c r="I1029" s="19">
        <v>0</v>
      </c>
      <c r="J1029" s="20">
        <v>1</v>
      </c>
      <c r="K1029" s="21">
        <v>0</v>
      </c>
      <c r="L1029" s="22">
        <v>0</v>
      </c>
      <c r="M1029" s="43" t="s">
        <v>19736</v>
      </c>
      <c r="N1029" s="43"/>
      <c r="O1029" s="43"/>
      <c r="P1029" s="43"/>
      <c r="Q1029" s="43"/>
      <c r="R1029" s="43"/>
    </row>
    <row r="1030" spans="1:18" x14ac:dyDescent="0.3">
      <c r="A1030" s="17" t="s">
        <v>9823</v>
      </c>
      <c r="B1030" s="17" t="s">
        <v>9824</v>
      </c>
      <c r="C1030" s="17" t="s">
        <v>9825</v>
      </c>
      <c r="D1030" s="17" t="s">
        <v>6333</v>
      </c>
      <c r="E1030" s="17" t="s">
        <v>3822</v>
      </c>
      <c r="F1030" s="17" t="s">
        <v>9826</v>
      </c>
      <c r="G1030" s="18">
        <v>2</v>
      </c>
      <c r="H1030" s="18">
        <v>2</v>
      </c>
      <c r="I1030" s="19">
        <v>0.5</v>
      </c>
      <c r="J1030" s="20">
        <v>0.5</v>
      </c>
      <c r="K1030" s="21">
        <v>0</v>
      </c>
      <c r="L1030" s="22">
        <v>0</v>
      </c>
      <c r="M1030" s="43" t="s">
        <v>19736</v>
      </c>
      <c r="N1030" s="43"/>
      <c r="O1030" s="43"/>
      <c r="P1030" s="43"/>
      <c r="Q1030" s="43"/>
      <c r="R1030" s="43"/>
    </row>
    <row r="1031" spans="1:18" x14ac:dyDescent="0.3">
      <c r="A1031" s="17" t="s">
        <v>9827</v>
      </c>
      <c r="B1031" s="17" t="s">
        <v>9828</v>
      </c>
      <c r="C1031" s="17" t="s">
        <v>6436</v>
      </c>
      <c r="D1031" s="17" t="s">
        <v>6389</v>
      </c>
      <c r="E1031" s="17" t="s">
        <v>9407</v>
      </c>
      <c r="F1031" s="17" t="s">
        <v>9829</v>
      </c>
      <c r="G1031" s="18">
        <v>2</v>
      </c>
      <c r="H1031" s="18">
        <v>4</v>
      </c>
      <c r="I1031" s="19">
        <v>0</v>
      </c>
      <c r="J1031" s="20">
        <v>1</v>
      </c>
      <c r="K1031" s="21">
        <v>0</v>
      </c>
      <c r="L1031" s="22">
        <v>0</v>
      </c>
      <c r="M1031" s="43" t="s">
        <v>19737</v>
      </c>
      <c r="N1031" s="43"/>
      <c r="O1031" s="43"/>
      <c r="P1031" s="43"/>
      <c r="Q1031" s="43"/>
      <c r="R1031" s="43"/>
    </row>
    <row r="1032" spans="1:18" x14ac:dyDescent="0.3">
      <c r="A1032" s="17" t="s">
        <v>9830</v>
      </c>
      <c r="B1032" s="17" t="s">
        <v>9831</v>
      </c>
      <c r="C1032" s="17" t="s">
        <v>9832</v>
      </c>
      <c r="D1032" s="17" t="s">
        <v>6375</v>
      </c>
      <c r="E1032" s="17" t="s">
        <v>7224</v>
      </c>
      <c r="F1032" s="17" t="s">
        <v>9833</v>
      </c>
      <c r="G1032" s="18">
        <v>2</v>
      </c>
      <c r="H1032" s="18">
        <v>2</v>
      </c>
      <c r="I1032" s="19">
        <v>0</v>
      </c>
      <c r="J1032" s="20">
        <v>1</v>
      </c>
      <c r="K1032" s="21">
        <v>0</v>
      </c>
      <c r="L1032" s="22">
        <v>0</v>
      </c>
      <c r="M1032" s="43" t="s">
        <v>19737</v>
      </c>
      <c r="N1032" s="43"/>
      <c r="O1032" s="43"/>
      <c r="P1032" s="43"/>
      <c r="Q1032" s="43"/>
      <c r="R1032" s="43"/>
    </row>
    <row r="1033" spans="1:18" x14ac:dyDescent="0.3">
      <c r="A1033" s="17" t="s">
        <v>9834</v>
      </c>
      <c r="B1033" s="17" t="s">
        <v>9835</v>
      </c>
      <c r="C1033" s="17" t="s">
        <v>6725</v>
      </c>
      <c r="D1033" s="17" t="s">
        <v>9836</v>
      </c>
      <c r="E1033" s="17" t="s">
        <v>9777</v>
      </c>
      <c r="F1033" s="17" t="s">
        <v>9837</v>
      </c>
      <c r="G1033" s="18">
        <v>2</v>
      </c>
      <c r="H1033" s="18">
        <v>2</v>
      </c>
      <c r="I1033" s="19">
        <v>0</v>
      </c>
      <c r="J1033" s="20">
        <v>1</v>
      </c>
      <c r="K1033" s="21">
        <v>0</v>
      </c>
      <c r="L1033" s="22">
        <v>0</v>
      </c>
      <c r="M1033" s="43" t="s">
        <v>19736</v>
      </c>
      <c r="N1033" s="43"/>
      <c r="O1033" s="43"/>
      <c r="P1033" s="43"/>
      <c r="Q1033" s="43"/>
      <c r="R1033" s="43"/>
    </row>
    <row r="1034" spans="1:18" x14ac:dyDescent="0.3">
      <c r="A1034" s="17" t="s">
        <v>9838</v>
      </c>
      <c r="B1034" s="17" t="s">
        <v>9839</v>
      </c>
      <c r="C1034" s="17" t="s">
        <v>9840</v>
      </c>
      <c r="D1034" s="17" t="s">
        <v>6593</v>
      </c>
      <c r="E1034" s="17" t="s">
        <v>4122</v>
      </c>
      <c r="F1034" s="17" t="s">
        <v>9841</v>
      </c>
      <c r="G1034" s="18">
        <v>2</v>
      </c>
      <c r="H1034" s="18">
        <v>3</v>
      </c>
      <c r="I1034" s="19">
        <v>0</v>
      </c>
      <c r="J1034" s="20">
        <v>1</v>
      </c>
      <c r="K1034" s="21">
        <v>0</v>
      </c>
      <c r="L1034" s="22">
        <v>0</v>
      </c>
      <c r="M1034" s="43" t="s">
        <v>19736</v>
      </c>
      <c r="N1034" s="43"/>
      <c r="O1034" s="43"/>
      <c r="P1034" s="43"/>
      <c r="Q1034" s="43"/>
      <c r="R1034" s="43"/>
    </row>
    <row r="1035" spans="1:18" x14ac:dyDescent="0.3">
      <c r="A1035" s="17" t="s">
        <v>5443</v>
      </c>
      <c r="B1035" s="17" t="s">
        <v>9842</v>
      </c>
      <c r="C1035" s="17" t="s">
        <v>6332</v>
      </c>
      <c r="D1035" s="17" t="s">
        <v>6333</v>
      </c>
      <c r="E1035" s="17" t="s">
        <v>4267</v>
      </c>
      <c r="F1035" s="17" t="s">
        <v>9843</v>
      </c>
      <c r="G1035" s="18">
        <v>2</v>
      </c>
      <c r="H1035" s="18">
        <v>2</v>
      </c>
      <c r="I1035" s="19">
        <v>0</v>
      </c>
      <c r="J1035" s="20">
        <v>0</v>
      </c>
      <c r="K1035" s="21">
        <v>0</v>
      </c>
      <c r="L1035" s="22">
        <v>1</v>
      </c>
      <c r="M1035" s="43" t="s">
        <v>19738</v>
      </c>
      <c r="N1035" s="43"/>
      <c r="O1035" s="43"/>
      <c r="P1035" s="43"/>
      <c r="Q1035" s="43"/>
      <c r="R1035" s="43"/>
    </row>
    <row r="1036" spans="1:18" x14ac:dyDescent="0.3">
      <c r="A1036" s="17" t="s">
        <v>4460</v>
      </c>
      <c r="B1036" s="17" t="s">
        <v>9844</v>
      </c>
      <c r="C1036" s="17" t="s">
        <v>6332</v>
      </c>
      <c r="D1036" s="17" t="s">
        <v>6755</v>
      </c>
      <c r="E1036" s="17" t="s">
        <v>4462</v>
      </c>
      <c r="F1036" s="17" t="s">
        <v>9845</v>
      </c>
      <c r="G1036" s="18">
        <v>2</v>
      </c>
      <c r="H1036" s="18">
        <v>14</v>
      </c>
      <c r="I1036" s="19">
        <v>0</v>
      </c>
      <c r="J1036" s="20">
        <v>0</v>
      </c>
      <c r="K1036" s="21">
        <v>0</v>
      </c>
      <c r="L1036" s="22">
        <v>1</v>
      </c>
      <c r="M1036" s="43" t="s">
        <v>19738</v>
      </c>
      <c r="N1036" s="43"/>
      <c r="O1036" s="43"/>
      <c r="P1036" s="43"/>
      <c r="Q1036" s="43"/>
      <c r="R1036" s="43"/>
    </row>
    <row r="1037" spans="1:18" x14ac:dyDescent="0.3">
      <c r="A1037" s="17" t="s">
        <v>9846</v>
      </c>
      <c r="B1037" s="17" t="s">
        <v>9847</v>
      </c>
      <c r="C1037" s="17" t="s">
        <v>6786</v>
      </c>
      <c r="D1037" s="17" t="s">
        <v>6906</v>
      </c>
      <c r="E1037" s="17" t="s">
        <v>9287</v>
      </c>
      <c r="F1037" s="17" t="s">
        <v>9848</v>
      </c>
      <c r="G1037" s="18">
        <v>2</v>
      </c>
      <c r="H1037" s="18">
        <v>4</v>
      </c>
      <c r="I1037" s="19">
        <v>0.5</v>
      </c>
      <c r="J1037" s="20">
        <v>0.5</v>
      </c>
      <c r="K1037" s="21">
        <v>0</v>
      </c>
      <c r="L1037" s="22">
        <v>0</v>
      </c>
      <c r="M1037" s="43" t="s">
        <v>19736</v>
      </c>
      <c r="N1037" s="43"/>
      <c r="O1037" s="43"/>
      <c r="P1037" s="43"/>
      <c r="Q1037" s="43"/>
      <c r="R1037" s="43"/>
    </row>
    <row r="1038" spans="1:18" x14ac:dyDescent="0.3">
      <c r="A1038" s="17" t="s">
        <v>9849</v>
      </c>
      <c r="B1038" s="17" t="s">
        <v>9850</v>
      </c>
      <c r="C1038" s="17" t="s">
        <v>6317</v>
      </c>
      <c r="D1038" s="17" t="s">
        <v>7413</v>
      </c>
      <c r="E1038" s="17" t="s">
        <v>6644</v>
      </c>
      <c r="F1038" s="17" t="s">
        <v>9851</v>
      </c>
      <c r="G1038" s="18">
        <v>2</v>
      </c>
      <c r="H1038" s="18">
        <v>4</v>
      </c>
      <c r="I1038" s="19">
        <v>0.5</v>
      </c>
      <c r="J1038" s="20">
        <v>0.5</v>
      </c>
      <c r="K1038" s="21">
        <v>0</v>
      </c>
      <c r="L1038" s="22">
        <v>0</v>
      </c>
      <c r="M1038" s="43" t="s">
        <v>19736</v>
      </c>
      <c r="N1038" s="43"/>
      <c r="O1038" s="43"/>
      <c r="P1038" s="43"/>
      <c r="Q1038" s="43"/>
      <c r="R1038" s="43"/>
    </row>
    <row r="1039" spans="1:18" x14ac:dyDescent="0.3">
      <c r="A1039" s="17" t="s">
        <v>9852</v>
      </c>
      <c r="B1039" s="17" t="s">
        <v>9450</v>
      </c>
      <c r="C1039" s="17" t="s">
        <v>7948</v>
      </c>
      <c r="D1039" s="17" t="s">
        <v>9853</v>
      </c>
      <c r="E1039" s="17" t="s">
        <v>9451</v>
      </c>
      <c r="F1039" s="17" t="s">
        <v>9854</v>
      </c>
      <c r="G1039" s="18">
        <v>2</v>
      </c>
      <c r="H1039" s="18">
        <v>16</v>
      </c>
      <c r="I1039" s="19">
        <v>0</v>
      </c>
      <c r="J1039" s="20">
        <v>1</v>
      </c>
      <c r="K1039" s="21">
        <v>0</v>
      </c>
      <c r="L1039" s="22">
        <v>0</v>
      </c>
      <c r="M1039" s="43" t="s">
        <v>19736</v>
      </c>
      <c r="N1039" s="43"/>
      <c r="O1039" s="43"/>
      <c r="P1039" s="43"/>
      <c r="Q1039" s="43"/>
      <c r="R1039" s="43"/>
    </row>
    <row r="1040" spans="1:18" x14ac:dyDescent="0.3">
      <c r="A1040" s="17" t="s">
        <v>9855</v>
      </c>
      <c r="B1040" s="17" t="s">
        <v>7152</v>
      </c>
      <c r="C1040" s="17" t="s">
        <v>9856</v>
      </c>
      <c r="D1040" s="17" t="s">
        <v>6333</v>
      </c>
      <c r="E1040" s="17" t="s">
        <v>7154</v>
      </c>
      <c r="F1040" s="17" t="s">
        <v>9857</v>
      </c>
      <c r="G1040" s="18">
        <v>2</v>
      </c>
      <c r="H1040" s="18">
        <v>10</v>
      </c>
      <c r="I1040" s="19">
        <v>0</v>
      </c>
      <c r="J1040" s="20">
        <v>1</v>
      </c>
      <c r="K1040" s="21">
        <v>0</v>
      </c>
      <c r="L1040" s="22">
        <v>0</v>
      </c>
      <c r="M1040" s="43" t="s">
        <v>19736</v>
      </c>
      <c r="N1040" s="43"/>
      <c r="O1040" s="43"/>
      <c r="P1040" s="43"/>
      <c r="Q1040" s="43"/>
      <c r="R1040" s="43"/>
    </row>
    <row r="1041" spans="1:18" x14ac:dyDescent="0.3">
      <c r="A1041" s="17" t="s">
        <v>9858</v>
      </c>
      <c r="B1041" s="17" t="s">
        <v>9859</v>
      </c>
      <c r="C1041" s="17" t="s">
        <v>9860</v>
      </c>
      <c r="D1041" s="17" t="s">
        <v>6811</v>
      </c>
      <c r="E1041" s="17" t="s">
        <v>3822</v>
      </c>
      <c r="F1041" s="17" t="s">
        <v>9861</v>
      </c>
      <c r="G1041" s="18">
        <v>2</v>
      </c>
      <c r="H1041" s="18">
        <v>4</v>
      </c>
      <c r="I1041" s="19">
        <v>0.5</v>
      </c>
      <c r="J1041" s="20">
        <v>0.5</v>
      </c>
      <c r="K1041" s="21">
        <v>0</v>
      </c>
      <c r="L1041" s="22">
        <v>0</v>
      </c>
      <c r="M1041" s="43" t="s">
        <v>19736</v>
      </c>
      <c r="N1041" s="43"/>
      <c r="O1041" s="43"/>
      <c r="P1041" s="43"/>
      <c r="Q1041" s="43"/>
      <c r="R1041" s="43"/>
    </row>
    <row r="1042" spans="1:18" x14ac:dyDescent="0.3">
      <c r="A1042" s="17" t="s">
        <v>9862</v>
      </c>
      <c r="B1042" s="17" t="s">
        <v>9863</v>
      </c>
      <c r="C1042" s="17" t="s">
        <v>6332</v>
      </c>
      <c r="D1042" s="17" t="s">
        <v>6400</v>
      </c>
      <c r="E1042" s="17" t="s">
        <v>3962</v>
      </c>
      <c r="F1042" s="17" t="s">
        <v>9864</v>
      </c>
      <c r="G1042" s="18">
        <v>2</v>
      </c>
      <c r="H1042" s="18">
        <v>9</v>
      </c>
      <c r="I1042" s="19">
        <v>0</v>
      </c>
      <c r="J1042" s="20">
        <v>1</v>
      </c>
      <c r="K1042" s="21">
        <v>0</v>
      </c>
      <c r="L1042" s="22">
        <v>0</v>
      </c>
      <c r="M1042" s="43" t="s">
        <v>19737</v>
      </c>
      <c r="N1042" s="43"/>
      <c r="O1042" s="43"/>
      <c r="P1042" s="43"/>
      <c r="Q1042" s="43"/>
      <c r="R1042" s="43"/>
    </row>
    <row r="1043" spans="1:18" x14ac:dyDescent="0.3">
      <c r="A1043" s="17" t="s">
        <v>9865</v>
      </c>
      <c r="B1043" s="17" t="s">
        <v>9866</v>
      </c>
      <c r="C1043" s="17" t="s">
        <v>6637</v>
      </c>
      <c r="D1043" s="17" t="s">
        <v>6333</v>
      </c>
      <c r="E1043" s="17" t="s">
        <v>4727</v>
      </c>
      <c r="F1043" s="17" t="s">
        <v>9867</v>
      </c>
      <c r="G1043" s="18">
        <v>2</v>
      </c>
      <c r="H1043" s="18">
        <v>9</v>
      </c>
      <c r="I1043" s="19">
        <v>0.5</v>
      </c>
      <c r="J1043" s="20">
        <v>0.5</v>
      </c>
      <c r="K1043" s="21">
        <v>0</v>
      </c>
      <c r="L1043" s="22">
        <v>0</v>
      </c>
      <c r="M1043" s="43" t="s">
        <v>19736</v>
      </c>
      <c r="N1043" s="43"/>
      <c r="O1043" s="43"/>
      <c r="P1043" s="43"/>
      <c r="Q1043" s="43"/>
      <c r="R1043" s="43"/>
    </row>
    <row r="1044" spans="1:18" x14ac:dyDescent="0.3">
      <c r="A1044" s="17" t="s">
        <v>9868</v>
      </c>
      <c r="B1044" s="17" t="s">
        <v>9869</v>
      </c>
      <c r="C1044" s="17" t="s">
        <v>6456</v>
      </c>
      <c r="D1044" s="17" t="s">
        <v>6333</v>
      </c>
      <c r="E1044" s="17" t="s">
        <v>3907</v>
      </c>
      <c r="F1044" s="17" t="s">
        <v>9870</v>
      </c>
      <c r="G1044" s="18">
        <v>2</v>
      </c>
      <c r="H1044" s="18">
        <v>3</v>
      </c>
      <c r="I1044" s="19">
        <v>0</v>
      </c>
      <c r="J1044" s="20">
        <v>1</v>
      </c>
      <c r="K1044" s="21">
        <v>0</v>
      </c>
      <c r="L1044" s="22">
        <v>0</v>
      </c>
      <c r="M1044" s="43" t="s">
        <v>19736</v>
      </c>
      <c r="N1044" s="43"/>
      <c r="O1044" s="43"/>
      <c r="P1044" s="43"/>
      <c r="Q1044" s="43"/>
      <c r="R1044" s="43"/>
    </row>
    <row r="1045" spans="1:18" x14ac:dyDescent="0.3">
      <c r="A1045" s="17" t="s">
        <v>9871</v>
      </c>
      <c r="B1045" s="17" t="s">
        <v>9872</v>
      </c>
      <c r="C1045" s="17" t="s">
        <v>8814</v>
      </c>
      <c r="D1045" s="17" t="s">
        <v>6333</v>
      </c>
      <c r="E1045" s="17" t="s">
        <v>6739</v>
      </c>
      <c r="F1045" s="17" t="s">
        <v>9873</v>
      </c>
      <c r="G1045" s="18">
        <v>2</v>
      </c>
      <c r="H1045" s="18">
        <v>7</v>
      </c>
      <c r="I1045" s="19">
        <v>0</v>
      </c>
      <c r="J1045" s="20">
        <v>1</v>
      </c>
      <c r="K1045" s="21">
        <v>0</v>
      </c>
      <c r="L1045" s="22">
        <v>0</v>
      </c>
      <c r="M1045" s="43" t="s">
        <v>19736</v>
      </c>
      <c r="N1045" s="43"/>
      <c r="O1045" s="43"/>
      <c r="P1045" s="43"/>
      <c r="Q1045" s="43"/>
      <c r="R1045" s="43"/>
    </row>
    <row r="1046" spans="1:18" x14ac:dyDescent="0.3">
      <c r="A1046" s="17" t="s">
        <v>9874</v>
      </c>
      <c r="B1046" s="17" t="s">
        <v>9875</v>
      </c>
      <c r="C1046" s="17" t="s">
        <v>6332</v>
      </c>
      <c r="D1046" s="17" t="s">
        <v>6333</v>
      </c>
      <c r="E1046" s="17" t="s">
        <v>9876</v>
      </c>
      <c r="F1046" s="17" t="s">
        <v>9877</v>
      </c>
      <c r="G1046" s="18">
        <v>2</v>
      </c>
      <c r="H1046" s="18">
        <v>50</v>
      </c>
      <c r="I1046" s="19">
        <v>0</v>
      </c>
      <c r="J1046" s="20">
        <v>1</v>
      </c>
      <c r="K1046" s="21">
        <v>0</v>
      </c>
      <c r="L1046" s="22">
        <v>0</v>
      </c>
      <c r="M1046" s="43" t="s">
        <v>19736</v>
      </c>
      <c r="N1046" s="43"/>
      <c r="O1046" s="43"/>
      <c r="P1046" s="43"/>
      <c r="Q1046" s="43"/>
      <c r="R1046" s="43"/>
    </row>
    <row r="1047" spans="1:18" x14ac:dyDescent="0.3">
      <c r="A1047" s="17" t="s">
        <v>9878</v>
      </c>
      <c r="B1047" s="17" t="s">
        <v>9879</v>
      </c>
      <c r="C1047" s="17" t="s">
        <v>6332</v>
      </c>
      <c r="D1047" s="17" t="s">
        <v>6449</v>
      </c>
      <c r="E1047" s="17" t="s">
        <v>6450</v>
      </c>
      <c r="F1047" s="17" t="s">
        <v>9878</v>
      </c>
      <c r="G1047" s="18">
        <v>2</v>
      </c>
      <c r="H1047" s="18">
        <v>4</v>
      </c>
      <c r="I1047" s="19">
        <v>0</v>
      </c>
      <c r="J1047" s="20">
        <v>1</v>
      </c>
      <c r="K1047" s="21">
        <v>0</v>
      </c>
      <c r="L1047" s="22">
        <v>0</v>
      </c>
      <c r="M1047" s="43" t="s">
        <v>19737</v>
      </c>
      <c r="N1047" s="43"/>
      <c r="O1047" s="43"/>
      <c r="P1047" s="43"/>
      <c r="Q1047" s="43"/>
      <c r="R1047" s="43"/>
    </row>
    <row r="1048" spans="1:18" x14ac:dyDescent="0.3">
      <c r="A1048" s="17" t="s">
        <v>9880</v>
      </c>
      <c r="B1048" s="17" t="s">
        <v>9881</v>
      </c>
      <c r="C1048" s="17" t="s">
        <v>9882</v>
      </c>
      <c r="D1048" s="17" t="s">
        <v>6333</v>
      </c>
      <c r="E1048" s="17" t="s">
        <v>4558</v>
      </c>
      <c r="F1048" s="17" t="s">
        <v>9883</v>
      </c>
      <c r="G1048" s="18">
        <v>2</v>
      </c>
      <c r="H1048" s="18">
        <v>11</v>
      </c>
      <c r="I1048" s="19">
        <v>0</v>
      </c>
      <c r="J1048" s="20">
        <v>1</v>
      </c>
      <c r="K1048" s="21">
        <v>0</v>
      </c>
      <c r="L1048" s="22">
        <v>0</v>
      </c>
      <c r="M1048" s="43" t="s">
        <v>19736</v>
      </c>
      <c r="N1048" s="43"/>
      <c r="O1048" s="43"/>
      <c r="P1048" s="43"/>
      <c r="Q1048" s="43"/>
      <c r="R1048" s="43"/>
    </row>
    <row r="1049" spans="1:18" x14ac:dyDescent="0.3">
      <c r="A1049" s="17" t="s">
        <v>9884</v>
      </c>
      <c r="B1049" s="17" t="s">
        <v>9885</v>
      </c>
      <c r="C1049" s="17" t="s">
        <v>9886</v>
      </c>
      <c r="D1049" s="17" t="s">
        <v>6333</v>
      </c>
      <c r="E1049" s="17" t="s">
        <v>7224</v>
      </c>
      <c r="F1049" s="17" t="s">
        <v>9887</v>
      </c>
      <c r="G1049" s="18">
        <v>2</v>
      </c>
      <c r="H1049" s="18">
        <v>2</v>
      </c>
      <c r="I1049" s="19">
        <v>0</v>
      </c>
      <c r="J1049" s="20">
        <v>1</v>
      </c>
      <c r="K1049" s="21">
        <v>0</v>
      </c>
      <c r="L1049" s="22">
        <v>0</v>
      </c>
      <c r="M1049" s="43" t="s">
        <v>19736</v>
      </c>
      <c r="N1049" s="43"/>
      <c r="O1049" s="43"/>
      <c r="P1049" s="43"/>
      <c r="Q1049" s="43"/>
      <c r="R1049" s="43"/>
    </row>
    <row r="1050" spans="1:18" x14ac:dyDescent="0.3">
      <c r="A1050" s="17" t="s">
        <v>9888</v>
      </c>
      <c r="B1050" s="17" t="s">
        <v>9784</v>
      </c>
      <c r="C1050" s="17" t="s">
        <v>9889</v>
      </c>
      <c r="D1050" s="17" t="s">
        <v>6333</v>
      </c>
      <c r="E1050" s="17" t="s">
        <v>4558</v>
      </c>
      <c r="F1050" s="17" t="s">
        <v>9890</v>
      </c>
      <c r="G1050" s="18">
        <v>2</v>
      </c>
      <c r="H1050" s="18">
        <v>2</v>
      </c>
      <c r="I1050" s="19">
        <v>0</v>
      </c>
      <c r="J1050" s="20">
        <v>1</v>
      </c>
      <c r="K1050" s="21">
        <v>0</v>
      </c>
      <c r="L1050" s="22">
        <v>0</v>
      </c>
      <c r="M1050" s="43" t="s">
        <v>19737</v>
      </c>
      <c r="N1050" s="43"/>
      <c r="O1050" s="43"/>
      <c r="P1050" s="43"/>
      <c r="Q1050" s="43"/>
      <c r="R1050" s="43"/>
    </row>
    <row r="1051" spans="1:18" x14ac:dyDescent="0.3">
      <c r="A1051" s="17" t="s">
        <v>9891</v>
      </c>
      <c r="B1051" s="17" t="s">
        <v>9892</v>
      </c>
      <c r="C1051" s="17" t="s">
        <v>9893</v>
      </c>
      <c r="D1051" s="17" t="s">
        <v>6333</v>
      </c>
      <c r="E1051" s="17" t="s">
        <v>5426</v>
      </c>
      <c r="F1051" s="17" t="s">
        <v>9894</v>
      </c>
      <c r="G1051" s="18">
        <v>2</v>
      </c>
      <c r="H1051" s="18">
        <v>3</v>
      </c>
      <c r="I1051" s="19">
        <v>1</v>
      </c>
      <c r="J1051" s="20">
        <v>0</v>
      </c>
      <c r="K1051" s="21">
        <v>0</v>
      </c>
      <c r="L1051" s="22">
        <v>0</v>
      </c>
      <c r="M1051" s="43" t="s">
        <v>19736</v>
      </c>
      <c r="N1051" s="43"/>
      <c r="O1051" s="43"/>
      <c r="P1051" s="43"/>
      <c r="Q1051" s="43"/>
      <c r="R1051" s="43"/>
    </row>
    <row r="1052" spans="1:18" x14ac:dyDescent="0.3">
      <c r="A1052" s="17" t="s">
        <v>9895</v>
      </c>
      <c r="B1052" s="17" t="s">
        <v>9360</v>
      </c>
      <c r="C1052" s="17" t="s">
        <v>9896</v>
      </c>
      <c r="D1052" s="17" t="s">
        <v>6389</v>
      </c>
      <c r="E1052" s="17" t="s">
        <v>8526</v>
      </c>
      <c r="F1052" s="17" t="s">
        <v>9897</v>
      </c>
      <c r="G1052" s="18">
        <v>2</v>
      </c>
      <c r="H1052" s="18">
        <v>3</v>
      </c>
      <c r="I1052" s="19">
        <v>0</v>
      </c>
      <c r="J1052" s="20">
        <v>1</v>
      </c>
      <c r="K1052" s="21">
        <v>0</v>
      </c>
      <c r="L1052" s="22">
        <v>0</v>
      </c>
      <c r="M1052" s="43" t="s">
        <v>19737</v>
      </c>
      <c r="N1052" s="43"/>
      <c r="O1052" s="43"/>
      <c r="P1052" s="43"/>
      <c r="Q1052" s="43"/>
      <c r="R1052" s="43"/>
    </row>
    <row r="1053" spans="1:18" x14ac:dyDescent="0.3">
      <c r="A1053" s="17" t="s">
        <v>9898</v>
      </c>
      <c r="B1053" s="17" t="s">
        <v>9899</v>
      </c>
      <c r="C1053" s="17" t="s">
        <v>6609</v>
      </c>
      <c r="D1053" s="17" t="s">
        <v>6389</v>
      </c>
      <c r="E1053" s="17" t="s">
        <v>3745</v>
      </c>
      <c r="F1053" s="17" t="s">
        <v>9900</v>
      </c>
      <c r="G1053" s="18">
        <v>2</v>
      </c>
      <c r="H1053" s="18">
        <v>2</v>
      </c>
      <c r="I1053" s="19">
        <v>0</v>
      </c>
      <c r="J1053" s="20">
        <v>1</v>
      </c>
      <c r="K1053" s="21">
        <v>0</v>
      </c>
      <c r="L1053" s="22">
        <v>0</v>
      </c>
      <c r="M1053" s="43" t="s">
        <v>19736</v>
      </c>
      <c r="N1053" s="43"/>
      <c r="O1053" s="43"/>
      <c r="P1053" s="43"/>
      <c r="Q1053" s="43"/>
      <c r="R1053" s="43"/>
    </row>
    <row r="1054" spans="1:18" x14ac:dyDescent="0.3">
      <c r="A1054" s="17" t="s">
        <v>9901</v>
      </c>
      <c r="B1054" s="17" t="s">
        <v>9902</v>
      </c>
      <c r="C1054" s="17" t="s">
        <v>9903</v>
      </c>
      <c r="D1054" s="17" t="s">
        <v>7104</v>
      </c>
      <c r="E1054" s="17" t="s">
        <v>6376</v>
      </c>
      <c r="F1054" s="17" t="s">
        <v>9904</v>
      </c>
      <c r="G1054" s="18">
        <v>2</v>
      </c>
      <c r="H1054" s="18">
        <v>2</v>
      </c>
      <c r="I1054" s="19">
        <v>0.5</v>
      </c>
      <c r="J1054" s="20">
        <v>0.5</v>
      </c>
      <c r="K1054" s="21">
        <v>0</v>
      </c>
      <c r="L1054" s="22">
        <v>0</v>
      </c>
      <c r="M1054" s="43" t="s">
        <v>19736</v>
      </c>
      <c r="N1054" s="43"/>
      <c r="O1054" s="43"/>
      <c r="P1054" s="43"/>
      <c r="Q1054" s="43"/>
      <c r="R1054" s="43"/>
    </row>
    <row r="1055" spans="1:18" x14ac:dyDescent="0.3">
      <c r="A1055" s="17" t="s">
        <v>4690</v>
      </c>
      <c r="B1055" s="17" t="s">
        <v>9905</v>
      </c>
      <c r="C1055" s="17" t="s">
        <v>7835</v>
      </c>
      <c r="D1055" s="17" t="s">
        <v>6400</v>
      </c>
      <c r="E1055" s="17" t="s">
        <v>4239</v>
      </c>
      <c r="F1055" s="17" t="s">
        <v>9906</v>
      </c>
      <c r="G1055" s="18">
        <v>2</v>
      </c>
      <c r="H1055" s="18">
        <v>2</v>
      </c>
      <c r="I1055" s="19">
        <v>0</v>
      </c>
      <c r="J1055" s="20">
        <v>0</v>
      </c>
      <c r="K1055" s="21">
        <v>0</v>
      </c>
      <c r="L1055" s="22">
        <v>1</v>
      </c>
      <c r="M1055" s="43" t="s">
        <v>19738</v>
      </c>
      <c r="N1055" s="43"/>
      <c r="O1055" s="43"/>
      <c r="P1055" s="43"/>
      <c r="Q1055" s="43"/>
      <c r="R1055" s="43"/>
    </row>
    <row r="1056" spans="1:18" x14ac:dyDescent="0.3">
      <c r="A1056" s="17" t="s">
        <v>9907</v>
      </c>
      <c r="B1056" s="17" t="s">
        <v>9908</v>
      </c>
      <c r="C1056" s="17" t="s">
        <v>9909</v>
      </c>
      <c r="D1056" s="17" t="s">
        <v>9910</v>
      </c>
      <c r="E1056" s="17" t="s">
        <v>6349</v>
      </c>
      <c r="F1056" s="17" t="s">
        <v>9911</v>
      </c>
      <c r="G1056" s="18">
        <v>2</v>
      </c>
      <c r="H1056" s="18">
        <v>10</v>
      </c>
      <c r="I1056" s="19">
        <v>0.5</v>
      </c>
      <c r="J1056" s="20">
        <v>0.5</v>
      </c>
      <c r="K1056" s="21">
        <v>0</v>
      </c>
      <c r="L1056" s="22">
        <v>0</v>
      </c>
      <c r="M1056" s="43" t="s">
        <v>19736</v>
      </c>
      <c r="N1056" s="43"/>
      <c r="O1056" s="43"/>
      <c r="P1056" s="43"/>
      <c r="Q1056" s="43"/>
      <c r="R1056" s="43"/>
    </row>
    <row r="1057" spans="1:18" x14ac:dyDescent="0.3">
      <c r="A1057" s="17" t="s">
        <v>9912</v>
      </c>
      <c r="B1057" s="17" t="s">
        <v>9913</v>
      </c>
      <c r="C1057" s="17" t="s">
        <v>6332</v>
      </c>
      <c r="D1057" s="17" t="s">
        <v>6389</v>
      </c>
      <c r="E1057" s="17" t="s">
        <v>9914</v>
      </c>
      <c r="F1057" s="17" t="s">
        <v>9915</v>
      </c>
      <c r="G1057" s="18">
        <v>2</v>
      </c>
      <c r="H1057" s="18">
        <v>2</v>
      </c>
      <c r="I1057" s="19">
        <v>0</v>
      </c>
      <c r="J1057" s="20">
        <v>1</v>
      </c>
      <c r="K1057" s="21">
        <v>0</v>
      </c>
      <c r="L1057" s="22">
        <v>0</v>
      </c>
      <c r="M1057" s="43" t="s">
        <v>19737</v>
      </c>
      <c r="N1057" s="43"/>
      <c r="O1057" s="43"/>
      <c r="P1057" s="43"/>
      <c r="Q1057" s="43"/>
      <c r="R1057" s="43"/>
    </row>
    <row r="1058" spans="1:18" x14ac:dyDescent="0.3">
      <c r="A1058" s="17" t="s">
        <v>9916</v>
      </c>
      <c r="B1058" s="17" t="s">
        <v>9917</v>
      </c>
      <c r="C1058" s="17" t="s">
        <v>6332</v>
      </c>
      <c r="D1058" s="17" t="s">
        <v>6381</v>
      </c>
      <c r="E1058" s="17" t="s">
        <v>4189</v>
      </c>
      <c r="F1058" s="17" t="s">
        <v>9918</v>
      </c>
      <c r="G1058" s="18">
        <v>2</v>
      </c>
      <c r="H1058" s="18">
        <v>5</v>
      </c>
      <c r="I1058" s="19">
        <v>1</v>
      </c>
      <c r="J1058" s="20">
        <v>0</v>
      </c>
      <c r="K1058" s="21">
        <v>0</v>
      </c>
      <c r="L1058" s="22">
        <v>0</v>
      </c>
      <c r="M1058" s="43" t="s">
        <v>19736</v>
      </c>
      <c r="N1058" s="43"/>
      <c r="O1058" s="43"/>
      <c r="P1058" s="43"/>
      <c r="Q1058" s="43"/>
      <c r="R1058" s="43"/>
    </row>
    <row r="1059" spans="1:18" x14ac:dyDescent="0.3">
      <c r="A1059" s="17" t="s">
        <v>9919</v>
      </c>
      <c r="B1059" s="17" t="s">
        <v>9920</v>
      </c>
      <c r="C1059" s="17" t="s">
        <v>6332</v>
      </c>
      <c r="D1059" s="17" t="s">
        <v>6333</v>
      </c>
      <c r="E1059" s="17" t="s">
        <v>5162</v>
      </c>
      <c r="F1059" s="17" t="s">
        <v>9921</v>
      </c>
      <c r="G1059" s="18">
        <v>2</v>
      </c>
      <c r="H1059" s="18">
        <v>2</v>
      </c>
      <c r="I1059" s="19">
        <v>0</v>
      </c>
      <c r="J1059" s="20">
        <v>1</v>
      </c>
      <c r="K1059" s="21">
        <v>0</v>
      </c>
      <c r="L1059" s="22">
        <v>0</v>
      </c>
      <c r="M1059" s="43" t="s">
        <v>19737</v>
      </c>
      <c r="N1059" s="43"/>
      <c r="O1059" s="43"/>
      <c r="P1059" s="43"/>
      <c r="Q1059" s="43"/>
      <c r="R1059" s="43"/>
    </row>
    <row r="1060" spans="1:18" x14ac:dyDescent="0.3">
      <c r="A1060" s="17" t="s">
        <v>9922</v>
      </c>
      <c r="B1060" s="17" t="s">
        <v>9923</v>
      </c>
      <c r="C1060" s="17" t="s">
        <v>8030</v>
      </c>
      <c r="D1060" s="17" t="s">
        <v>9924</v>
      </c>
      <c r="E1060" s="17" t="s">
        <v>7510</v>
      </c>
      <c r="F1060" s="17" t="s">
        <v>9925</v>
      </c>
      <c r="G1060" s="18">
        <v>2</v>
      </c>
      <c r="H1060" s="18">
        <v>3</v>
      </c>
      <c r="I1060" s="19">
        <v>0</v>
      </c>
      <c r="J1060" s="20">
        <v>1</v>
      </c>
      <c r="K1060" s="21">
        <v>0</v>
      </c>
      <c r="L1060" s="22">
        <v>0</v>
      </c>
      <c r="M1060" s="43" t="s">
        <v>19736</v>
      </c>
      <c r="N1060" s="43"/>
      <c r="O1060" s="43"/>
      <c r="P1060" s="43"/>
      <c r="Q1060" s="43"/>
      <c r="R1060" s="43"/>
    </row>
    <row r="1061" spans="1:18" x14ac:dyDescent="0.3">
      <c r="A1061" s="17" t="s">
        <v>9926</v>
      </c>
      <c r="B1061" s="17" t="s">
        <v>9927</v>
      </c>
      <c r="C1061" s="17" t="s">
        <v>7419</v>
      </c>
      <c r="D1061" s="17" t="s">
        <v>6333</v>
      </c>
      <c r="E1061" s="17" t="s">
        <v>6739</v>
      </c>
      <c r="F1061" s="17" t="s">
        <v>9928</v>
      </c>
      <c r="G1061" s="18">
        <v>2</v>
      </c>
      <c r="H1061" s="18">
        <v>4</v>
      </c>
      <c r="I1061" s="19">
        <v>0</v>
      </c>
      <c r="J1061" s="20">
        <v>1</v>
      </c>
      <c r="K1061" s="21">
        <v>0</v>
      </c>
      <c r="L1061" s="22">
        <v>0</v>
      </c>
      <c r="M1061" s="43" t="s">
        <v>19736</v>
      </c>
      <c r="N1061" s="43"/>
      <c r="O1061" s="43"/>
      <c r="P1061" s="43"/>
      <c r="Q1061" s="43"/>
      <c r="R1061" s="43"/>
    </row>
    <row r="1062" spans="1:18" x14ac:dyDescent="0.3">
      <c r="A1062" s="17" t="s">
        <v>9929</v>
      </c>
      <c r="B1062" s="17" t="s">
        <v>9930</v>
      </c>
      <c r="C1062" s="17" t="s">
        <v>9931</v>
      </c>
      <c r="D1062" s="17" t="s">
        <v>6333</v>
      </c>
      <c r="E1062" s="17" t="s">
        <v>4337</v>
      </c>
      <c r="F1062" s="17" t="s">
        <v>9932</v>
      </c>
      <c r="G1062" s="18">
        <v>2</v>
      </c>
      <c r="H1062" s="18">
        <v>4</v>
      </c>
      <c r="I1062" s="19">
        <v>0</v>
      </c>
      <c r="J1062" s="20">
        <v>1</v>
      </c>
      <c r="K1062" s="21">
        <v>0</v>
      </c>
      <c r="L1062" s="22">
        <v>0</v>
      </c>
      <c r="M1062" s="43" t="s">
        <v>19737</v>
      </c>
      <c r="N1062" s="43"/>
      <c r="O1062" s="43"/>
      <c r="P1062" s="43"/>
      <c r="Q1062" s="43"/>
      <c r="R1062" s="43"/>
    </row>
    <row r="1063" spans="1:18" x14ac:dyDescent="0.3">
      <c r="A1063" s="17" t="s">
        <v>9933</v>
      </c>
      <c r="B1063" s="17" t="s">
        <v>9934</v>
      </c>
      <c r="C1063" s="17" t="s">
        <v>6332</v>
      </c>
      <c r="D1063" s="17" t="s">
        <v>6449</v>
      </c>
      <c r="E1063" s="17" t="s">
        <v>6450</v>
      </c>
      <c r="F1063" s="17" t="s">
        <v>9933</v>
      </c>
      <c r="G1063" s="18">
        <v>2</v>
      </c>
      <c r="H1063" s="18">
        <v>4</v>
      </c>
      <c r="I1063" s="19">
        <v>1</v>
      </c>
      <c r="J1063" s="20">
        <v>0</v>
      </c>
      <c r="K1063" s="21">
        <v>0</v>
      </c>
      <c r="L1063" s="22">
        <v>0</v>
      </c>
      <c r="M1063" s="43" t="s">
        <v>19736</v>
      </c>
      <c r="N1063" s="43"/>
      <c r="O1063" s="43"/>
      <c r="P1063" s="43"/>
      <c r="Q1063" s="43"/>
      <c r="R1063" s="43"/>
    </row>
    <row r="1064" spans="1:18" x14ac:dyDescent="0.3">
      <c r="A1064" s="17" t="s">
        <v>9935</v>
      </c>
      <c r="B1064" s="17" t="s">
        <v>7578</v>
      </c>
      <c r="C1064" s="17" t="s">
        <v>9936</v>
      </c>
      <c r="D1064" s="17" t="s">
        <v>7405</v>
      </c>
      <c r="E1064" s="17" t="s">
        <v>4586</v>
      </c>
      <c r="F1064" s="17" t="s">
        <v>9937</v>
      </c>
      <c r="G1064" s="18">
        <v>2</v>
      </c>
      <c r="H1064" s="18">
        <v>2</v>
      </c>
      <c r="I1064" s="19">
        <v>0</v>
      </c>
      <c r="J1064" s="20">
        <v>1</v>
      </c>
      <c r="K1064" s="21">
        <v>0</v>
      </c>
      <c r="L1064" s="22">
        <v>0</v>
      </c>
      <c r="M1064" s="43" t="s">
        <v>19736</v>
      </c>
      <c r="N1064" s="43"/>
      <c r="O1064" s="43"/>
      <c r="P1064" s="43"/>
      <c r="Q1064" s="43"/>
      <c r="R1064" s="43"/>
    </row>
    <row r="1065" spans="1:18" x14ac:dyDescent="0.3">
      <c r="A1065" s="17" t="s">
        <v>9938</v>
      </c>
      <c r="B1065" s="17" t="s">
        <v>6925</v>
      </c>
      <c r="C1065" s="17" t="s">
        <v>7518</v>
      </c>
      <c r="D1065" s="17" t="s">
        <v>6333</v>
      </c>
      <c r="E1065" s="17" t="s">
        <v>4267</v>
      </c>
      <c r="F1065" s="17" t="s">
        <v>9939</v>
      </c>
      <c r="G1065" s="18">
        <v>2</v>
      </c>
      <c r="H1065" s="18">
        <v>3</v>
      </c>
      <c r="I1065" s="19">
        <v>0</v>
      </c>
      <c r="J1065" s="20">
        <v>1</v>
      </c>
      <c r="K1065" s="21">
        <v>0</v>
      </c>
      <c r="L1065" s="22">
        <v>0</v>
      </c>
      <c r="M1065" s="43" t="s">
        <v>19736</v>
      </c>
      <c r="N1065" s="43"/>
      <c r="O1065" s="43"/>
      <c r="P1065" s="43"/>
      <c r="Q1065" s="43"/>
      <c r="R1065" s="43"/>
    </row>
    <row r="1066" spans="1:18" x14ac:dyDescent="0.3">
      <c r="A1066" s="17" t="s">
        <v>9940</v>
      </c>
      <c r="B1066" s="17" t="s">
        <v>9941</v>
      </c>
      <c r="C1066" s="17" t="s">
        <v>6332</v>
      </c>
      <c r="D1066" s="17" t="s">
        <v>9942</v>
      </c>
      <c r="E1066" s="17" t="s">
        <v>3721</v>
      </c>
      <c r="F1066" s="17" t="s">
        <v>9943</v>
      </c>
      <c r="G1066" s="18">
        <v>2</v>
      </c>
      <c r="H1066" s="18">
        <v>2</v>
      </c>
      <c r="I1066" s="19">
        <v>0</v>
      </c>
      <c r="J1066" s="20">
        <v>1</v>
      </c>
      <c r="K1066" s="21">
        <v>0</v>
      </c>
      <c r="L1066" s="22">
        <v>0</v>
      </c>
      <c r="M1066" s="43" t="s">
        <v>19736</v>
      </c>
      <c r="N1066" s="43"/>
      <c r="O1066" s="43"/>
      <c r="P1066" s="43"/>
      <c r="Q1066" s="43"/>
      <c r="R1066" s="43"/>
    </row>
    <row r="1067" spans="1:18" x14ac:dyDescent="0.3">
      <c r="A1067" s="17" t="s">
        <v>9944</v>
      </c>
      <c r="B1067" s="17" t="s">
        <v>6909</v>
      </c>
      <c r="C1067" s="17" t="s">
        <v>6317</v>
      </c>
      <c r="D1067" s="17" t="s">
        <v>6911</v>
      </c>
      <c r="E1067" s="17" t="s">
        <v>4122</v>
      </c>
      <c r="F1067" s="17" t="s">
        <v>9945</v>
      </c>
      <c r="G1067" s="18">
        <v>2</v>
      </c>
      <c r="H1067" s="18">
        <v>3</v>
      </c>
      <c r="I1067" s="19">
        <v>0</v>
      </c>
      <c r="J1067" s="20">
        <v>1</v>
      </c>
      <c r="K1067" s="21">
        <v>0</v>
      </c>
      <c r="L1067" s="22">
        <v>0</v>
      </c>
      <c r="M1067" s="43" t="s">
        <v>19736</v>
      </c>
      <c r="N1067" s="43"/>
      <c r="O1067" s="43"/>
      <c r="P1067" s="43"/>
      <c r="Q1067" s="43"/>
      <c r="R1067" s="43"/>
    </row>
    <row r="1068" spans="1:18" x14ac:dyDescent="0.3">
      <c r="A1068" s="17" t="s">
        <v>9946</v>
      </c>
      <c r="B1068" s="17" t="s">
        <v>9947</v>
      </c>
      <c r="C1068" s="17" t="s">
        <v>9948</v>
      </c>
      <c r="D1068" s="17" t="s">
        <v>7318</v>
      </c>
      <c r="E1068" s="17" t="s">
        <v>7319</v>
      </c>
      <c r="F1068" s="17" t="s">
        <v>9949</v>
      </c>
      <c r="G1068" s="18">
        <v>2</v>
      </c>
      <c r="H1068" s="18">
        <v>3</v>
      </c>
      <c r="I1068" s="19">
        <v>1</v>
      </c>
      <c r="J1068" s="20">
        <v>0</v>
      </c>
      <c r="K1068" s="21">
        <v>0</v>
      </c>
      <c r="L1068" s="22">
        <v>0</v>
      </c>
      <c r="M1068" s="43" t="s">
        <v>19736</v>
      </c>
      <c r="N1068" s="43"/>
      <c r="O1068" s="43"/>
      <c r="P1068" s="43"/>
      <c r="Q1068" s="43"/>
      <c r="R1068" s="43"/>
    </row>
    <row r="1069" spans="1:18" x14ac:dyDescent="0.3">
      <c r="A1069" s="17" t="s">
        <v>9950</v>
      </c>
      <c r="B1069" s="17" t="s">
        <v>9951</v>
      </c>
      <c r="C1069" s="17" t="s">
        <v>6332</v>
      </c>
      <c r="D1069" s="17" t="s">
        <v>6449</v>
      </c>
      <c r="E1069" s="17" t="s">
        <v>6450</v>
      </c>
      <c r="F1069" s="17" t="s">
        <v>9950</v>
      </c>
      <c r="G1069" s="18">
        <v>2</v>
      </c>
      <c r="H1069" s="18">
        <v>5</v>
      </c>
      <c r="I1069" s="19">
        <v>0</v>
      </c>
      <c r="J1069" s="20">
        <v>1</v>
      </c>
      <c r="K1069" s="21">
        <v>0</v>
      </c>
      <c r="L1069" s="22">
        <v>0</v>
      </c>
      <c r="M1069" s="43" t="s">
        <v>19736</v>
      </c>
      <c r="N1069" s="43"/>
      <c r="O1069" s="43"/>
      <c r="P1069" s="43"/>
      <c r="Q1069" s="43"/>
      <c r="R1069" s="43"/>
    </row>
    <row r="1070" spans="1:18" x14ac:dyDescent="0.3">
      <c r="A1070" s="17" t="s">
        <v>9952</v>
      </c>
      <c r="B1070" s="17" t="s">
        <v>9953</v>
      </c>
      <c r="C1070" s="17" t="s">
        <v>9954</v>
      </c>
      <c r="D1070" s="17" t="s">
        <v>9955</v>
      </c>
      <c r="E1070" s="17" t="s">
        <v>4122</v>
      </c>
      <c r="F1070" s="17" t="s">
        <v>9956</v>
      </c>
      <c r="G1070" s="18">
        <v>2</v>
      </c>
      <c r="H1070" s="18">
        <v>2</v>
      </c>
      <c r="I1070" s="19">
        <v>0</v>
      </c>
      <c r="J1070" s="20">
        <v>1</v>
      </c>
      <c r="K1070" s="21">
        <v>0</v>
      </c>
      <c r="L1070" s="22">
        <v>0</v>
      </c>
      <c r="M1070" s="43" t="s">
        <v>19736</v>
      </c>
      <c r="N1070" s="43"/>
      <c r="O1070" s="43"/>
      <c r="P1070" s="43"/>
      <c r="Q1070" s="43"/>
      <c r="R1070" s="43"/>
    </row>
    <row r="1071" spans="1:18" x14ac:dyDescent="0.3">
      <c r="A1071" s="17" t="s">
        <v>9957</v>
      </c>
      <c r="B1071" s="17" t="s">
        <v>9958</v>
      </c>
      <c r="C1071" s="17" t="s">
        <v>9959</v>
      </c>
      <c r="D1071" s="17" t="s">
        <v>7104</v>
      </c>
      <c r="E1071" s="17" t="s">
        <v>6779</v>
      </c>
      <c r="F1071" s="17" t="s">
        <v>9957</v>
      </c>
      <c r="G1071" s="18">
        <v>2</v>
      </c>
      <c r="H1071" s="18">
        <v>6</v>
      </c>
      <c r="I1071" s="19">
        <v>1</v>
      </c>
      <c r="J1071" s="20">
        <v>0</v>
      </c>
      <c r="K1071" s="21">
        <v>0</v>
      </c>
      <c r="L1071" s="22">
        <v>0</v>
      </c>
      <c r="M1071" s="43" t="s">
        <v>19736</v>
      </c>
      <c r="N1071" s="43"/>
      <c r="O1071" s="43"/>
      <c r="P1071" s="43"/>
      <c r="Q1071" s="43"/>
      <c r="R1071" s="43"/>
    </row>
    <row r="1072" spans="1:18" x14ac:dyDescent="0.3">
      <c r="A1072" s="17" t="s">
        <v>9960</v>
      </c>
      <c r="B1072" s="17" t="s">
        <v>9961</v>
      </c>
      <c r="C1072" s="17" t="s">
        <v>6332</v>
      </c>
      <c r="D1072" s="17" t="s">
        <v>6449</v>
      </c>
      <c r="E1072" s="17" t="s">
        <v>6450</v>
      </c>
      <c r="F1072" s="17" t="s">
        <v>9960</v>
      </c>
      <c r="G1072" s="18">
        <v>2</v>
      </c>
      <c r="H1072" s="18">
        <v>2</v>
      </c>
      <c r="I1072" s="19">
        <v>0</v>
      </c>
      <c r="J1072" s="20">
        <v>1</v>
      </c>
      <c r="K1072" s="21">
        <v>0</v>
      </c>
      <c r="L1072" s="22">
        <v>0</v>
      </c>
      <c r="M1072" s="43" t="s">
        <v>19737</v>
      </c>
      <c r="N1072" s="43"/>
      <c r="O1072" s="43"/>
      <c r="P1072" s="43"/>
      <c r="Q1072" s="43"/>
      <c r="R1072" s="43"/>
    </row>
    <row r="1073" spans="1:18" x14ac:dyDescent="0.3">
      <c r="A1073" s="17" t="s">
        <v>9962</v>
      </c>
      <c r="B1073" s="17" t="s">
        <v>9963</v>
      </c>
      <c r="C1073" s="17" t="s">
        <v>8007</v>
      </c>
      <c r="D1073" s="17" t="s">
        <v>6333</v>
      </c>
      <c r="E1073" s="17" t="s">
        <v>4267</v>
      </c>
      <c r="F1073" s="17" t="s">
        <v>9964</v>
      </c>
      <c r="G1073" s="18">
        <v>2</v>
      </c>
      <c r="H1073" s="18">
        <v>4</v>
      </c>
      <c r="I1073" s="19">
        <v>0</v>
      </c>
      <c r="J1073" s="20">
        <v>1</v>
      </c>
      <c r="K1073" s="21">
        <v>0</v>
      </c>
      <c r="L1073" s="22">
        <v>0</v>
      </c>
      <c r="M1073" s="43" t="s">
        <v>19736</v>
      </c>
      <c r="N1073" s="43"/>
      <c r="O1073" s="43"/>
      <c r="P1073" s="43"/>
      <c r="Q1073" s="43"/>
      <c r="R1073" s="43"/>
    </row>
    <row r="1074" spans="1:18" x14ac:dyDescent="0.3">
      <c r="A1074" s="17" t="s">
        <v>9965</v>
      </c>
      <c r="B1074" s="17" t="s">
        <v>9966</v>
      </c>
      <c r="C1074" s="17" t="s">
        <v>6490</v>
      </c>
      <c r="D1074" s="17" t="s">
        <v>6895</v>
      </c>
      <c r="E1074" s="17" t="s">
        <v>7441</v>
      </c>
      <c r="F1074" s="17" t="s">
        <v>9967</v>
      </c>
      <c r="G1074" s="18">
        <v>2</v>
      </c>
      <c r="H1074" s="18">
        <v>2</v>
      </c>
      <c r="I1074" s="19">
        <v>1</v>
      </c>
      <c r="J1074" s="20">
        <v>0</v>
      </c>
      <c r="K1074" s="21">
        <v>0</v>
      </c>
      <c r="L1074" s="22">
        <v>0</v>
      </c>
      <c r="M1074" s="43" t="s">
        <v>19736</v>
      </c>
      <c r="N1074" s="43"/>
      <c r="O1074" s="43"/>
      <c r="P1074" s="43"/>
      <c r="Q1074" s="43"/>
      <c r="R1074" s="43"/>
    </row>
    <row r="1075" spans="1:18" x14ac:dyDescent="0.3">
      <c r="A1075" s="17" t="s">
        <v>9968</v>
      </c>
      <c r="B1075" s="17" t="s">
        <v>9969</v>
      </c>
      <c r="C1075" s="17" t="s">
        <v>6332</v>
      </c>
      <c r="D1075" s="17" t="s">
        <v>6416</v>
      </c>
      <c r="E1075" s="17" t="s">
        <v>6982</v>
      </c>
      <c r="F1075" s="17" t="s">
        <v>9968</v>
      </c>
      <c r="G1075" s="18">
        <v>2</v>
      </c>
      <c r="H1075" s="18">
        <v>3</v>
      </c>
      <c r="I1075" s="19">
        <v>0</v>
      </c>
      <c r="J1075" s="20">
        <v>1</v>
      </c>
      <c r="K1075" s="21">
        <v>0</v>
      </c>
      <c r="L1075" s="22">
        <v>0</v>
      </c>
      <c r="M1075" s="43" t="s">
        <v>19736</v>
      </c>
      <c r="N1075" s="43"/>
      <c r="O1075" s="43"/>
      <c r="P1075" s="43"/>
      <c r="Q1075" s="43"/>
      <c r="R1075" s="43"/>
    </row>
    <row r="1076" spans="1:18" x14ac:dyDescent="0.3">
      <c r="A1076" s="17" t="s">
        <v>9970</v>
      </c>
      <c r="B1076" s="17" t="s">
        <v>9971</v>
      </c>
      <c r="C1076" s="17" t="s">
        <v>9972</v>
      </c>
      <c r="D1076" s="17" t="s">
        <v>6381</v>
      </c>
      <c r="E1076" s="17" t="s">
        <v>6982</v>
      </c>
      <c r="F1076" s="17" t="s">
        <v>9970</v>
      </c>
      <c r="G1076" s="18">
        <v>2</v>
      </c>
      <c r="H1076" s="18">
        <v>8</v>
      </c>
      <c r="I1076" s="19">
        <v>0.5</v>
      </c>
      <c r="J1076" s="20">
        <v>0.5</v>
      </c>
      <c r="K1076" s="21">
        <v>0</v>
      </c>
      <c r="L1076" s="22">
        <v>0</v>
      </c>
      <c r="M1076" s="43" t="s">
        <v>19736</v>
      </c>
      <c r="N1076" s="43"/>
      <c r="O1076" s="43"/>
      <c r="P1076" s="43"/>
      <c r="Q1076" s="43"/>
      <c r="R1076" s="43"/>
    </row>
    <row r="1077" spans="1:18" x14ac:dyDescent="0.3">
      <c r="A1077" s="17" t="s">
        <v>9973</v>
      </c>
      <c r="B1077" s="17" t="s">
        <v>9643</v>
      </c>
      <c r="C1077" s="17" t="s">
        <v>7623</v>
      </c>
      <c r="D1077" s="17" t="s">
        <v>6381</v>
      </c>
      <c r="E1077" s="17" t="s">
        <v>6739</v>
      </c>
      <c r="F1077" s="17" t="s">
        <v>9974</v>
      </c>
      <c r="G1077" s="18">
        <v>2</v>
      </c>
      <c r="H1077" s="18">
        <v>2</v>
      </c>
      <c r="I1077" s="19">
        <v>0</v>
      </c>
      <c r="J1077" s="20">
        <v>1</v>
      </c>
      <c r="K1077" s="21">
        <v>0</v>
      </c>
      <c r="L1077" s="22">
        <v>0</v>
      </c>
      <c r="M1077" s="43" t="s">
        <v>19736</v>
      </c>
      <c r="N1077" s="43"/>
      <c r="O1077" s="43"/>
      <c r="P1077" s="43"/>
      <c r="Q1077" s="43"/>
      <c r="R1077" s="43"/>
    </row>
    <row r="1078" spans="1:18" x14ac:dyDescent="0.3">
      <c r="A1078" s="17" t="s">
        <v>9975</v>
      </c>
      <c r="B1078" s="17" t="s">
        <v>9976</v>
      </c>
      <c r="C1078" s="17" t="s">
        <v>8037</v>
      </c>
      <c r="D1078" s="17" t="s">
        <v>6323</v>
      </c>
      <c r="E1078" s="17" t="s">
        <v>4285</v>
      </c>
      <c r="F1078" s="17" t="s">
        <v>9977</v>
      </c>
      <c r="G1078" s="18">
        <v>2</v>
      </c>
      <c r="H1078" s="18">
        <v>2</v>
      </c>
      <c r="I1078" s="19">
        <v>0</v>
      </c>
      <c r="J1078" s="20">
        <v>1</v>
      </c>
      <c r="K1078" s="21">
        <v>0</v>
      </c>
      <c r="L1078" s="22">
        <v>0</v>
      </c>
      <c r="M1078" s="43" t="s">
        <v>19736</v>
      </c>
      <c r="N1078" s="43"/>
      <c r="O1078" s="43"/>
      <c r="P1078" s="43"/>
      <c r="Q1078" s="43"/>
      <c r="R1078" s="43"/>
    </row>
    <row r="1079" spans="1:18" x14ac:dyDescent="0.3">
      <c r="A1079" s="17" t="s">
        <v>9978</v>
      </c>
      <c r="B1079" s="17" t="s">
        <v>9979</v>
      </c>
      <c r="C1079" s="17" t="s">
        <v>6332</v>
      </c>
      <c r="D1079" s="17" t="s">
        <v>6333</v>
      </c>
      <c r="E1079" s="17" t="s">
        <v>4337</v>
      </c>
      <c r="F1079" s="17" t="s">
        <v>9980</v>
      </c>
      <c r="G1079" s="18">
        <v>2</v>
      </c>
      <c r="H1079" s="18">
        <v>2</v>
      </c>
      <c r="I1079" s="19">
        <v>0</v>
      </c>
      <c r="J1079" s="20">
        <v>1</v>
      </c>
      <c r="K1079" s="21">
        <v>0</v>
      </c>
      <c r="L1079" s="22">
        <v>0</v>
      </c>
      <c r="M1079" s="43" t="s">
        <v>19737</v>
      </c>
      <c r="N1079" s="43"/>
      <c r="O1079" s="43"/>
      <c r="P1079" s="43"/>
      <c r="Q1079" s="43"/>
      <c r="R1079" s="43"/>
    </row>
    <row r="1080" spans="1:18" x14ac:dyDescent="0.3">
      <c r="A1080" s="17" t="s">
        <v>5039</v>
      </c>
      <c r="B1080" s="17" t="s">
        <v>9981</v>
      </c>
      <c r="C1080" s="17" t="s">
        <v>9982</v>
      </c>
      <c r="D1080" s="17" t="s">
        <v>6381</v>
      </c>
      <c r="E1080" s="17" t="s">
        <v>4267</v>
      </c>
      <c r="F1080" s="17" t="s">
        <v>9983</v>
      </c>
      <c r="G1080" s="18">
        <v>2</v>
      </c>
      <c r="H1080" s="18">
        <v>2</v>
      </c>
      <c r="I1080" s="19">
        <v>0</v>
      </c>
      <c r="J1080" s="20">
        <v>0</v>
      </c>
      <c r="K1080" s="21">
        <v>0</v>
      </c>
      <c r="L1080" s="22">
        <v>1</v>
      </c>
      <c r="M1080" s="43" t="s">
        <v>19738</v>
      </c>
      <c r="N1080" s="43"/>
      <c r="O1080" s="43"/>
      <c r="P1080" s="43"/>
      <c r="Q1080" s="43"/>
      <c r="R1080" s="43"/>
    </row>
    <row r="1081" spans="1:18" x14ac:dyDescent="0.3">
      <c r="A1081" s="17" t="s">
        <v>9984</v>
      </c>
      <c r="B1081" s="17" t="s">
        <v>9985</v>
      </c>
      <c r="C1081" s="17" t="s">
        <v>6332</v>
      </c>
      <c r="D1081" s="17" t="s">
        <v>9020</v>
      </c>
      <c r="E1081" s="17" t="s">
        <v>6866</v>
      </c>
      <c r="F1081" s="17" t="s">
        <v>9986</v>
      </c>
      <c r="G1081" s="18">
        <v>2</v>
      </c>
      <c r="H1081" s="18">
        <v>2</v>
      </c>
      <c r="I1081" s="19">
        <v>0.5</v>
      </c>
      <c r="J1081" s="20">
        <v>0.5</v>
      </c>
      <c r="K1081" s="21">
        <v>0</v>
      </c>
      <c r="L1081" s="22">
        <v>0</v>
      </c>
      <c r="M1081" s="43" t="s">
        <v>19736</v>
      </c>
      <c r="N1081" s="43"/>
      <c r="O1081" s="43"/>
      <c r="P1081" s="43"/>
      <c r="Q1081" s="43"/>
      <c r="R1081" s="43"/>
    </row>
    <row r="1082" spans="1:18" x14ac:dyDescent="0.3">
      <c r="A1082" s="17" t="s">
        <v>9987</v>
      </c>
      <c r="B1082" s="17" t="s">
        <v>9988</v>
      </c>
      <c r="C1082" s="17" t="s">
        <v>9989</v>
      </c>
      <c r="D1082" s="17" t="s">
        <v>6333</v>
      </c>
      <c r="E1082" s="17" t="s">
        <v>7384</v>
      </c>
      <c r="F1082" s="17" t="s">
        <v>9990</v>
      </c>
      <c r="G1082" s="18">
        <v>2</v>
      </c>
      <c r="H1082" s="18">
        <v>2</v>
      </c>
      <c r="I1082" s="19">
        <v>0</v>
      </c>
      <c r="J1082" s="20">
        <v>1</v>
      </c>
      <c r="K1082" s="21">
        <v>0</v>
      </c>
      <c r="L1082" s="22">
        <v>0</v>
      </c>
      <c r="M1082" s="43" t="s">
        <v>19737</v>
      </c>
      <c r="N1082" s="43"/>
      <c r="O1082" s="43"/>
      <c r="P1082" s="43"/>
      <c r="Q1082" s="43"/>
      <c r="R1082" s="43"/>
    </row>
    <row r="1083" spans="1:18" x14ac:dyDescent="0.3">
      <c r="A1083" s="17" t="s">
        <v>9991</v>
      </c>
      <c r="B1083" s="17" t="s">
        <v>9992</v>
      </c>
      <c r="C1083" s="17" t="s">
        <v>8906</v>
      </c>
      <c r="D1083" s="17" t="s">
        <v>6375</v>
      </c>
      <c r="E1083" s="17" t="s">
        <v>4122</v>
      </c>
      <c r="F1083" s="17" t="s">
        <v>9993</v>
      </c>
      <c r="G1083" s="18">
        <v>2</v>
      </c>
      <c r="H1083" s="18">
        <v>2</v>
      </c>
      <c r="I1083" s="19">
        <v>0</v>
      </c>
      <c r="J1083" s="20">
        <v>1</v>
      </c>
      <c r="K1083" s="21">
        <v>0</v>
      </c>
      <c r="L1083" s="22">
        <v>0</v>
      </c>
      <c r="M1083" s="43" t="s">
        <v>19736</v>
      </c>
      <c r="N1083" s="43"/>
      <c r="O1083" s="43"/>
      <c r="P1083" s="43"/>
      <c r="Q1083" s="43"/>
      <c r="R1083" s="43"/>
    </row>
    <row r="1084" spans="1:18" x14ac:dyDescent="0.3">
      <c r="A1084" s="17" t="s">
        <v>9994</v>
      </c>
      <c r="B1084" s="17" t="s">
        <v>9995</v>
      </c>
      <c r="C1084" s="17" t="s">
        <v>9996</v>
      </c>
      <c r="D1084" s="17" t="s">
        <v>6333</v>
      </c>
      <c r="E1084" s="17" t="s">
        <v>5596</v>
      </c>
      <c r="F1084" s="17" t="s">
        <v>9997</v>
      </c>
      <c r="G1084" s="18">
        <v>2</v>
      </c>
      <c r="H1084" s="18">
        <v>6</v>
      </c>
      <c r="I1084" s="19">
        <v>0</v>
      </c>
      <c r="J1084" s="20">
        <v>1</v>
      </c>
      <c r="K1084" s="21">
        <v>0</v>
      </c>
      <c r="L1084" s="22">
        <v>0</v>
      </c>
      <c r="M1084" s="43" t="s">
        <v>19736</v>
      </c>
      <c r="N1084" s="43"/>
      <c r="O1084" s="43"/>
      <c r="P1084" s="43"/>
      <c r="Q1084" s="43"/>
      <c r="R1084" s="43"/>
    </row>
    <row r="1085" spans="1:18" x14ac:dyDescent="0.3">
      <c r="A1085" s="17" t="s">
        <v>9998</v>
      </c>
      <c r="B1085" s="17" t="s">
        <v>9999</v>
      </c>
      <c r="C1085" s="17" t="s">
        <v>6332</v>
      </c>
      <c r="D1085" s="17" t="s">
        <v>6400</v>
      </c>
      <c r="E1085" s="17" t="s">
        <v>6450</v>
      </c>
      <c r="F1085" s="17" t="s">
        <v>9998</v>
      </c>
      <c r="G1085" s="18">
        <v>2</v>
      </c>
      <c r="H1085" s="18">
        <v>3</v>
      </c>
      <c r="I1085" s="19">
        <v>0</v>
      </c>
      <c r="J1085" s="20">
        <v>1</v>
      </c>
      <c r="K1085" s="21">
        <v>0</v>
      </c>
      <c r="L1085" s="22">
        <v>0</v>
      </c>
      <c r="M1085" s="43" t="s">
        <v>19736</v>
      </c>
      <c r="N1085" s="43"/>
      <c r="O1085" s="43"/>
      <c r="P1085" s="43"/>
      <c r="Q1085" s="43"/>
      <c r="R1085" s="43"/>
    </row>
    <row r="1086" spans="1:18" x14ac:dyDescent="0.3">
      <c r="A1086" s="17" t="s">
        <v>10000</v>
      </c>
      <c r="B1086" s="17" t="s">
        <v>10001</v>
      </c>
      <c r="C1086" s="17" t="s">
        <v>8236</v>
      </c>
      <c r="D1086" s="17" t="s">
        <v>7635</v>
      </c>
      <c r="E1086" s="17" t="s">
        <v>6365</v>
      </c>
      <c r="F1086" s="17" t="s">
        <v>10000</v>
      </c>
      <c r="G1086" s="18">
        <v>2</v>
      </c>
      <c r="H1086" s="18">
        <v>2</v>
      </c>
      <c r="I1086" s="19">
        <v>1</v>
      </c>
      <c r="J1086" s="20">
        <v>0</v>
      </c>
      <c r="K1086" s="21">
        <v>0</v>
      </c>
      <c r="L1086" s="22">
        <v>0</v>
      </c>
      <c r="M1086" s="43" t="s">
        <v>19736</v>
      </c>
      <c r="N1086" s="43"/>
      <c r="O1086" s="43"/>
      <c r="P1086" s="43"/>
      <c r="Q1086" s="43"/>
      <c r="R1086" s="43"/>
    </row>
    <row r="1087" spans="1:18" x14ac:dyDescent="0.3">
      <c r="A1087" s="17" t="s">
        <v>10002</v>
      </c>
      <c r="B1087" s="17" t="s">
        <v>10003</v>
      </c>
      <c r="C1087" s="17" t="s">
        <v>6332</v>
      </c>
      <c r="D1087" s="17" t="s">
        <v>6333</v>
      </c>
      <c r="E1087" s="17" t="s">
        <v>10004</v>
      </c>
      <c r="F1087" s="17" t="s">
        <v>10005</v>
      </c>
      <c r="G1087" s="18">
        <v>2</v>
      </c>
      <c r="H1087" s="18">
        <v>3</v>
      </c>
      <c r="I1087" s="19">
        <v>0</v>
      </c>
      <c r="J1087" s="20">
        <v>1</v>
      </c>
      <c r="K1087" s="21">
        <v>0</v>
      </c>
      <c r="L1087" s="22">
        <v>0</v>
      </c>
      <c r="M1087" s="43" t="s">
        <v>19737</v>
      </c>
      <c r="N1087" s="43"/>
      <c r="O1087" s="43"/>
      <c r="P1087" s="43"/>
      <c r="Q1087" s="43"/>
      <c r="R1087" s="43"/>
    </row>
    <row r="1088" spans="1:18" x14ac:dyDescent="0.3">
      <c r="A1088" s="17" t="s">
        <v>10006</v>
      </c>
      <c r="B1088" s="17" t="s">
        <v>10007</v>
      </c>
      <c r="C1088" s="17" t="s">
        <v>7814</v>
      </c>
      <c r="D1088" s="17" t="s">
        <v>6333</v>
      </c>
      <c r="E1088" s="17" t="s">
        <v>4267</v>
      </c>
      <c r="F1088" s="17" t="s">
        <v>10008</v>
      </c>
      <c r="G1088" s="18">
        <v>2</v>
      </c>
      <c r="H1088" s="18">
        <v>5</v>
      </c>
      <c r="I1088" s="19">
        <v>0</v>
      </c>
      <c r="J1088" s="20">
        <v>1</v>
      </c>
      <c r="K1088" s="21">
        <v>0</v>
      </c>
      <c r="L1088" s="22">
        <v>0</v>
      </c>
      <c r="M1088" s="43" t="s">
        <v>19737</v>
      </c>
      <c r="N1088" s="43"/>
      <c r="O1088" s="43"/>
      <c r="P1088" s="43"/>
      <c r="Q1088" s="43"/>
      <c r="R1088" s="43"/>
    </row>
    <row r="1089" spans="1:18" x14ac:dyDescent="0.3">
      <c r="A1089" s="17" t="s">
        <v>10009</v>
      </c>
      <c r="B1089" s="17" t="s">
        <v>10010</v>
      </c>
      <c r="C1089" s="17" t="s">
        <v>7572</v>
      </c>
      <c r="D1089" s="17" t="s">
        <v>6333</v>
      </c>
      <c r="E1089" s="17" t="s">
        <v>4337</v>
      </c>
      <c r="F1089" s="17" t="s">
        <v>10011</v>
      </c>
      <c r="G1089" s="18">
        <v>2</v>
      </c>
      <c r="H1089" s="18">
        <v>2</v>
      </c>
      <c r="I1089" s="19">
        <v>0</v>
      </c>
      <c r="J1089" s="20">
        <v>1</v>
      </c>
      <c r="K1089" s="21">
        <v>0</v>
      </c>
      <c r="L1089" s="22">
        <v>0</v>
      </c>
      <c r="M1089" s="43" t="s">
        <v>19737</v>
      </c>
      <c r="N1089" s="43"/>
      <c r="O1089" s="43"/>
      <c r="P1089" s="43"/>
      <c r="Q1089" s="43"/>
      <c r="R1089" s="43"/>
    </row>
    <row r="1090" spans="1:18" x14ac:dyDescent="0.3">
      <c r="A1090" s="17" t="s">
        <v>10012</v>
      </c>
      <c r="B1090" s="17" t="s">
        <v>10013</v>
      </c>
      <c r="C1090" s="17" t="s">
        <v>10014</v>
      </c>
      <c r="D1090" s="17" t="s">
        <v>6333</v>
      </c>
      <c r="E1090" s="17" t="s">
        <v>4695</v>
      </c>
      <c r="F1090" s="17" t="s">
        <v>10015</v>
      </c>
      <c r="G1090" s="18">
        <v>2</v>
      </c>
      <c r="H1090" s="18">
        <v>2</v>
      </c>
      <c r="I1090" s="19">
        <v>1</v>
      </c>
      <c r="J1090" s="20">
        <v>0</v>
      </c>
      <c r="K1090" s="21">
        <v>0</v>
      </c>
      <c r="L1090" s="22">
        <v>0</v>
      </c>
      <c r="M1090" s="43" t="s">
        <v>19734</v>
      </c>
      <c r="N1090" s="43"/>
      <c r="O1090" s="43"/>
      <c r="P1090" s="43"/>
      <c r="Q1090" s="43"/>
      <c r="R1090" s="43"/>
    </row>
    <row r="1091" spans="1:18" x14ac:dyDescent="0.3">
      <c r="A1091" s="17" t="s">
        <v>10016</v>
      </c>
      <c r="B1091" s="17" t="s">
        <v>10017</v>
      </c>
      <c r="C1091" s="17" t="s">
        <v>6332</v>
      </c>
      <c r="D1091" s="17" t="s">
        <v>6449</v>
      </c>
      <c r="E1091" s="17" t="s">
        <v>6450</v>
      </c>
      <c r="F1091" s="17" t="s">
        <v>10016</v>
      </c>
      <c r="G1091" s="18">
        <v>2</v>
      </c>
      <c r="H1091" s="18">
        <v>7</v>
      </c>
      <c r="I1091" s="19">
        <v>1</v>
      </c>
      <c r="J1091" s="20">
        <v>0</v>
      </c>
      <c r="K1091" s="21">
        <v>0</v>
      </c>
      <c r="L1091" s="22">
        <v>0</v>
      </c>
      <c r="M1091" s="43" t="s">
        <v>19736</v>
      </c>
      <c r="N1091" s="43"/>
      <c r="O1091" s="43"/>
      <c r="P1091" s="43"/>
      <c r="Q1091" s="43"/>
      <c r="R1091" s="43"/>
    </row>
    <row r="1092" spans="1:18" x14ac:dyDescent="0.3">
      <c r="A1092" s="17" t="s">
        <v>10018</v>
      </c>
      <c r="B1092" s="17" t="s">
        <v>10019</v>
      </c>
      <c r="C1092" s="17" t="s">
        <v>7388</v>
      </c>
      <c r="D1092" s="17" t="s">
        <v>6333</v>
      </c>
      <c r="E1092" s="17" t="s">
        <v>8045</v>
      </c>
      <c r="F1092" s="17" t="s">
        <v>10020</v>
      </c>
      <c r="G1092" s="18">
        <v>2</v>
      </c>
      <c r="H1092" s="18">
        <v>4</v>
      </c>
      <c r="I1092" s="19">
        <v>0</v>
      </c>
      <c r="J1092" s="20">
        <v>1</v>
      </c>
      <c r="K1092" s="21">
        <v>0</v>
      </c>
      <c r="L1092" s="22">
        <v>0</v>
      </c>
      <c r="M1092" s="43" t="s">
        <v>19736</v>
      </c>
      <c r="N1092" s="43"/>
      <c r="O1092" s="43"/>
      <c r="P1092" s="43"/>
      <c r="Q1092" s="43"/>
      <c r="R1092" s="43"/>
    </row>
    <row r="1093" spans="1:18" x14ac:dyDescent="0.3">
      <c r="A1093" s="17" t="s">
        <v>10021</v>
      </c>
      <c r="B1093" s="17" t="s">
        <v>10022</v>
      </c>
      <c r="C1093" s="17" t="s">
        <v>7482</v>
      </c>
      <c r="D1093" s="17" t="s">
        <v>6333</v>
      </c>
      <c r="E1093" s="17" t="s">
        <v>6739</v>
      </c>
      <c r="F1093" s="17" t="s">
        <v>10023</v>
      </c>
      <c r="G1093" s="18">
        <v>2</v>
      </c>
      <c r="H1093" s="18">
        <v>9</v>
      </c>
      <c r="I1093" s="19">
        <v>0.5</v>
      </c>
      <c r="J1093" s="20">
        <v>0.5</v>
      </c>
      <c r="K1093" s="21">
        <v>0</v>
      </c>
      <c r="L1093" s="22">
        <v>0</v>
      </c>
      <c r="M1093" s="43" t="s">
        <v>19736</v>
      </c>
      <c r="N1093" s="43"/>
      <c r="O1093" s="43"/>
      <c r="P1093" s="43"/>
      <c r="Q1093" s="43"/>
      <c r="R1093" s="43"/>
    </row>
    <row r="1094" spans="1:18" x14ac:dyDescent="0.3">
      <c r="A1094" s="17" t="s">
        <v>10024</v>
      </c>
      <c r="B1094" s="17" t="s">
        <v>10025</v>
      </c>
      <c r="C1094" s="17" t="s">
        <v>9091</v>
      </c>
      <c r="D1094" s="17" t="s">
        <v>6468</v>
      </c>
      <c r="E1094" s="17" t="s">
        <v>9092</v>
      </c>
      <c r="F1094" s="17" t="s">
        <v>10026</v>
      </c>
      <c r="G1094" s="18">
        <v>2</v>
      </c>
      <c r="H1094" s="18">
        <v>3</v>
      </c>
      <c r="I1094" s="19">
        <v>0</v>
      </c>
      <c r="J1094" s="20">
        <v>1</v>
      </c>
      <c r="K1094" s="21">
        <v>0</v>
      </c>
      <c r="L1094" s="22">
        <v>0</v>
      </c>
      <c r="M1094" s="43" t="s">
        <v>19737</v>
      </c>
      <c r="N1094" s="43"/>
      <c r="O1094" s="43"/>
      <c r="P1094" s="43"/>
      <c r="Q1094" s="43"/>
      <c r="R1094" s="43"/>
    </row>
    <row r="1095" spans="1:18" x14ac:dyDescent="0.3">
      <c r="A1095" s="17" t="s">
        <v>10027</v>
      </c>
      <c r="B1095" s="17" t="s">
        <v>10028</v>
      </c>
      <c r="C1095" s="17" t="s">
        <v>10029</v>
      </c>
      <c r="D1095" s="17" t="s">
        <v>6468</v>
      </c>
      <c r="E1095" s="17" t="s">
        <v>4122</v>
      </c>
      <c r="F1095" s="17" t="s">
        <v>10030</v>
      </c>
      <c r="G1095" s="18">
        <v>2</v>
      </c>
      <c r="H1095" s="18">
        <v>4</v>
      </c>
      <c r="I1095" s="19">
        <v>0</v>
      </c>
      <c r="J1095" s="20">
        <v>1</v>
      </c>
      <c r="K1095" s="21">
        <v>0</v>
      </c>
      <c r="L1095" s="22">
        <v>0</v>
      </c>
      <c r="M1095" s="43" t="s">
        <v>19736</v>
      </c>
      <c r="N1095" s="43"/>
      <c r="O1095" s="43"/>
      <c r="P1095" s="43"/>
      <c r="Q1095" s="43"/>
      <c r="R1095" s="43"/>
    </row>
    <row r="1096" spans="1:18" x14ac:dyDescent="0.3">
      <c r="A1096" s="17" t="s">
        <v>10031</v>
      </c>
      <c r="B1096" s="17" t="s">
        <v>10032</v>
      </c>
      <c r="C1096" s="17" t="s">
        <v>7098</v>
      </c>
      <c r="D1096" s="17" t="s">
        <v>6333</v>
      </c>
      <c r="E1096" s="17" t="s">
        <v>3962</v>
      </c>
      <c r="F1096" s="17" t="s">
        <v>10033</v>
      </c>
      <c r="G1096" s="18">
        <v>2</v>
      </c>
      <c r="H1096" s="18">
        <v>3</v>
      </c>
      <c r="I1096" s="19">
        <v>0</v>
      </c>
      <c r="J1096" s="20">
        <v>1</v>
      </c>
      <c r="K1096" s="21">
        <v>0</v>
      </c>
      <c r="L1096" s="22">
        <v>0</v>
      </c>
      <c r="M1096" s="43" t="s">
        <v>19737</v>
      </c>
      <c r="N1096" s="43"/>
      <c r="O1096" s="43"/>
      <c r="P1096" s="43"/>
      <c r="Q1096" s="43"/>
      <c r="R1096" s="43"/>
    </row>
    <row r="1097" spans="1:18" x14ac:dyDescent="0.3">
      <c r="A1097" s="17" t="s">
        <v>10034</v>
      </c>
      <c r="B1097" s="17" t="s">
        <v>10035</v>
      </c>
      <c r="C1097" s="17" t="s">
        <v>10036</v>
      </c>
      <c r="D1097" s="17" t="s">
        <v>6333</v>
      </c>
      <c r="E1097" s="17" t="s">
        <v>8327</v>
      </c>
      <c r="F1097" s="17" t="s">
        <v>10037</v>
      </c>
      <c r="G1097" s="18">
        <v>2</v>
      </c>
      <c r="H1097" s="18">
        <v>2</v>
      </c>
      <c r="I1097" s="19">
        <v>0.5</v>
      </c>
      <c r="J1097" s="20">
        <v>0.5</v>
      </c>
      <c r="K1097" s="21">
        <v>0</v>
      </c>
      <c r="L1097" s="22">
        <v>0</v>
      </c>
      <c r="M1097" s="43" t="s">
        <v>19736</v>
      </c>
      <c r="N1097" s="43"/>
      <c r="O1097" s="43"/>
      <c r="P1097" s="43"/>
      <c r="Q1097" s="43"/>
      <c r="R1097" s="43"/>
    </row>
    <row r="1098" spans="1:18" x14ac:dyDescent="0.3">
      <c r="A1098" s="17" t="s">
        <v>10038</v>
      </c>
      <c r="B1098" s="17" t="s">
        <v>10039</v>
      </c>
      <c r="C1098" s="17" t="s">
        <v>10040</v>
      </c>
      <c r="D1098" s="17" t="s">
        <v>10041</v>
      </c>
      <c r="E1098" s="17" t="s">
        <v>4558</v>
      </c>
      <c r="F1098" s="17" t="s">
        <v>10042</v>
      </c>
      <c r="G1098" s="18">
        <v>2</v>
      </c>
      <c r="H1098" s="18">
        <v>2</v>
      </c>
      <c r="I1098" s="19">
        <v>0</v>
      </c>
      <c r="J1098" s="20">
        <v>1</v>
      </c>
      <c r="K1098" s="21">
        <v>0</v>
      </c>
      <c r="L1098" s="22">
        <v>0</v>
      </c>
      <c r="M1098" s="43" t="s">
        <v>19736</v>
      </c>
      <c r="N1098" s="43"/>
      <c r="O1098" s="43"/>
      <c r="P1098" s="43"/>
      <c r="Q1098" s="43"/>
      <c r="R1098" s="43"/>
    </row>
    <row r="1099" spans="1:18" x14ac:dyDescent="0.3">
      <c r="A1099" s="17" t="s">
        <v>10043</v>
      </c>
      <c r="B1099" s="17" t="s">
        <v>10044</v>
      </c>
      <c r="C1099" s="17" t="s">
        <v>10045</v>
      </c>
      <c r="D1099" s="17" t="s">
        <v>6333</v>
      </c>
      <c r="E1099" s="17" t="s">
        <v>6735</v>
      </c>
      <c r="F1099" s="17" t="s">
        <v>10046</v>
      </c>
      <c r="G1099" s="18">
        <v>2</v>
      </c>
      <c r="H1099" s="18">
        <v>2</v>
      </c>
      <c r="I1099" s="19">
        <v>0</v>
      </c>
      <c r="J1099" s="20">
        <v>1</v>
      </c>
      <c r="K1099" s="21">
        <v>0</v>
      </c>
      <c r="L1099" s="22">
        <v>0</v>
      </c>
      <c r="M1099" s="43" t="s">
        <v>19737</v>
      </c>
      <c r="N1099" s="43"/>
      <c r="O1099" s="43"/>
      <c r="P1099" s="43"/>
      <c r="Q1099" s="43"/>
      <c r="R1099" s="43"/>
    </row>
    <row r="1100" spans="1:18" x14ac:dyDescent="0.3">
      <c r="A1100" s="17" t="s">
        <v>10047</v>
      </c>
      <c r="B1100" s="17" t="s">
        <v>10048</v>
      </c>
      <c r="C1100" s="17" t="s">
        <v>10049</v>
      </c>
      <c r="D1100" s="17" t="s">
        <v>8372</v>
      </c>
      <c r="E1100" s="17" t="s">
        <v>3949</v>
      </c>
      <c r="F1100" s="17" t="s">
        <v>10050</v>
      </c>
      <c r="G1100" s="18">
        <v>2</v>
      </c>
      <c r="H1100" s="18">
        <v>5</v>
      </c>
      <c r="I1100" s="19">
        <v>1</v>
      </c>
      <c r="J1100" s="20">
        <v>0</v>
      </c>
      <c r="K1100" s="21">
        <v>0</v>
      </c>
      <c r="L1100" s="22">
        <v>0</v>
      </c>
      <c r="M1100" s="43" t="s">
        <v>19736</v>
      </c>
      <c r="N1100" s="43"/>
      <c r="O1100" s="43"/>
      <c r="P1100" s="43"/>
      <c r="Q1100" s="43"/>
      <c r="R1100" s="43"/>
    </row>
    <row r="1101" spans="1:18" x14ac:dyDescent="0.3">
      <c r="A1101" s="17" t="s">
        <v>10051</v>
      </c>
      <c r="B1101" s="17" t="s">
        <v>10052</v>
      </c>
      <c r="C1101" s="17" t="s">
        <v>10053</v>
      </c>
      <c r="D1101" s="17" t="s">
        <v>10054</v>
      </c>
      <c r="E1101" s="17" t="s">
        <v>7180</v>
      </c>
      <c r="F1101" s="17" t="s">
        <v>10055</v>
      </c>
      <c r="G1101" s="18">
        <v>2</v>
      </c>
      <c r="H1101" s="18">
        <v>2</v>
      </c>
      <c r="I1101" s="19">
        <v>0</v>
      </c>
      <c r="J1101" s="20">
        <v>1</v>
      </c>
      <c r="K1101" s="21">
        <v>0</v>
      </c>
      <c r="L1101" s="22">
        <v>0</v>
      </c>
      <c r="M1101" s="43" t="s">
        <v>19735</v>
      </c>
      <c r="N1101" s="43"/>
      <c r="O1101" s="43"/>
      <c r="P1101" s="43"/>
      <c r="Q1101" s="43"/>
      <c r="R1101" s="43"/>
    </row>
    <row r="1102" spans="1:18" x14ac:dyDescent="0.3">
      <c r="A1102" s="17" t="s">
        <v>4876</v>
      </c>
      <c r="B1102" s="17" t="s">
        <v>10056</v>
      </c>
      <c r="C1102" s="17" t="s">
        <v>10057</v>
      </c>
      <c r="D1102" s="17" t="s">
        <v>6333</v>
      </c>
      <c r="E1102" s="17" t="s">
        <v>4462</v>
      </c>
      <c r="F1102" s="17" t="s">
        <v>10058</v>
      </c>
      <c r="G1102" s="18">
        <v>2</v>
      </c>
      <c r="H1102" s="18">
        <v>3</v>
      </c>
      <c r="I1102" s="19">
        <v>0</v>
      </c>
      <c r="J1102" s="20">
        <v>0</v>
      </c>
      <c r="K1102" s="21">
        <v>0</v>
      </c>
      <c r="L1102" s="22">
        <v>1</v>
      </c>
      <c r="M1102" s="43" t="s">
        <v>19738</v>
      </c>
      <c r="N1102" s="43"/>
      <c r="O1102" s="43"/>
      <c r="P1102" s="43"/>
      <c r="Q1102" s="43"/>
      <c r="R1102" s="43"/>
    </row>
    <row r="1103" spans="1:18" x14ac:dyDescent="0.3">
      <c r="A1103" s="17" t="s">
        <v>10059</v>
      </c>
      <c r="B1103" s="17" t="s">
        <v>10060</v>
      </c>
      <c r="C1103" s="17" t="s">
        <v>10061</v>
      </c>
      <c r="D1103" s="17" t="s">
        <v>7583</v>
      </c>
      <c r="E1103" s="17" t="s">
        <v>4285</v>
      </c>
      <c r="F1103" s="17" t="s">
        <v>10062</v>
      </c>
      <c r="G1103" s="18">
        <v>2</v>
      </c>
      <c r="H1103" s="18">
        <v>2</v>
      </c>
      <c r="I1103" s="19">
        <v>0</v>
      </c>
      <c r="J1103" s="20">
        <v>1</v>
      </c>
      <c r="K1103" s="21">
        <v>0</v>
      </c>
      <c r="L1103" s="22">
        <v>0</v>
      </c>
      <c r="M1103" s="43" t="s">
        <v>19737</v>
      </c>
      <c r="N1103" s="43"/>
      <c r="O1103" s="43"/>
      <c r="P1103" s="43"/>
      <c r="Q1103" s="43"/>
      <c r="R1103" s="43"/>
    </row>
    <row r="1104" spans="1:18" x14ac:dyDescent="0.3">
      <c r="A1104" s="17" t="s">
        <v>10063</v>
      </c>
      <c r="B1104" s="17" t="s">
        <v>10064</v>
      </c>
      <c r="C1104" s="17" t="s">
        <v>10065</v>
      </c>
      <c r="D1104" s="17" t="s">
        <v>6906</v>
      </c>
      <c r="E1104" s="17" t="s">
        <v>10066</v>
      </c>
      <c r="F1104" s="17" t="s">
        <v>10067</v>
      </c>
      <c r="G1104" s="18">
        <v>2</v>
      </c>
      <c r="H1104" s="18">
        <v>3</v>
      </c>
      <c r="I1104" s="19">
        <v>0</v>
      </c>
      <c r="J1104" s="20">
        <v>1</v>
      </c>
      <c r="K1104" s="21">
        <v>0</v>
      </c>
      <c r="L1104" s="22">
        <v>0</v>
      </c>
      <c r="M1104" s="43" t="s">
        <v>19736</v>
      </c>
      <c r="N1104" s="43"/>
      <c r="O1104" s="43"/>
      <c r="P1104" s="43"/>
      <c r="Q1104" s="43"/>
      <c r="R1104" s="43"/>
    </row>
    <row r="1105" spans="1:18" x14ac:dyDescent="0.3">
      <c r="A1105" s="17" t="s">
        <v>4783</v>
      </c>
      <c r="B1105" s="17" t="s">
        <v>10068</v>
      </c>
      <c r="C1105" s="17" t="s">
        <v>10069</v>
      </c>
      <c r="D1105" s="17" t="s">
        <v>6333</v>
      </c>
      <c r="E1105" s="17" t="s">
        <v>4550</v>
      </c>
      <c r="F1105" s="17" t="s">
        <v>10070</v>
      </c>
      <c r="G1105" s="18">
        <v>2</v>
      </c>
      <c r="H1105" s="18">
        <v>2</v>
      </c>
      <c r="I1105" s="19">
        <v>0</v>
      </c>
      <c r="J1105" s="20">
        <v>0</v>
      </c>
      <c r="K1105" s="21">
        <v>0</v>
      </c>
      <c r="L1105" s="22">
        <v>1</v>
      </c>
      <c r="M1105" s="43" t="s">
        <v>19738</v>
      </c>
      <c r="N1105" s="43"/>
      <c r="O1105" s="43"/>
      <c r="P1105" s="43"/>
      <c r="Q1105" s="43"/>
      <c r="R1105" s="43"/>
    </row>
    <row r="1106" spans="1:18" x14ac:dyDescent="0.3">
      <c r="A1106" s="17" t="s">
        <v>10071</v>
      </c>
      <c r="B1106" s="17" t="s">
        <v>10072</v>
      </c>
      <c r="C1106" s="17" t="s">
        <v>6332</v>
      </c>
      <c r="D1106" s="17" t="s">
        <v>7353</v>
      </c>
      <c r="E1106" s="17" t="s">
        <v>9287</v>
      </c>
      <c r="F1106" s="17" t="s">
        <v>10073</v>
      </c>
      <c r="G1106" s="18">
        <v>2</v>
      </c>
      <c r="H1106" s="18">
        <v>2</v>
      </c>
      <c r="I1106" s="19">
        <v>0</v>
      </c>
      <c r="J1106" s="20">
        <v>1</v>
      </c>
      <c r="K1106" s="21">
        <v>0</v>
      </c>
      <c r="L1106" s="22">
        <v>0</v>
      </c>
      <c r="M1106" s="43" t="s">
        <v>19736</v>
      </c>
      <c r="N1106" s="43"/>
      <c r="O1106" s="43"/>
      <c r="P1106" s="43"/>
      <c r="Q1106" s="43"/>
      <c r="R1106" s="43"/>
    </row>
    <row r="1107" spans="1:18" x14ac:dyDescent="0.3">
      <c r="A1107" s="17" t="s">
        <v>10074</v>
      </c>
      <c r="B1107" s="17" t="s">
        <v>7444</v>
      </c>
      <c r="C1107" s="17" t="s">
        <v>7445</v>
      </c>
      <c r="D1107" s="17" t="s">
        <v>6468</v>
      </c>
      <c r="E1107" s="17" t="s">
        <v>6696</v>
      </c>
      <c r="F1107" s="17" t="s">
        <v>10074</v>
      </c>
      <c r="G1107" s="18">
        <v>2</v>
      </c>
      <c r="H1107" s="18">
        <v>13</v>
      </c>
      <c r="I1107" s="19">
        <v>0</v>
      </c>
      <c r="J1107" s="20">
        <v>1</v>
      </c>
      <c r="K1107" s="21">
        <v>0</v>
      </c>
      <c r="L1107" s="22">
        <v>0</v>
      </c>
      <c r="M1107" s="43" t="s">
        <v>19736</v>
      </c>
      <c r="N1107" s="43"/>
      <c r="O1107" s="43"/>
      <c r="P1107" s="43"/>
      <c r="Q1107" s="43"/>
      <c r="R1107" s="43"/>
    </row>
    <row r="1108" spans="1:18" x14ac:dyDescent="0.3">
      <c r="A1108" s="17" t="s">
        <v>10075</v>
      </c>
      <c r="B1108" s="17" t="s">
        <v>10076</v>
      </c>
      <c r="C1108" s="17" t="s">
        <v>6332</v>
      </c>
      <c r="D1108" s="17" t="s">
        <v>6381</v>
      </c>
      <c r="E1108" s="17" t="s">
        <v>10077</v>
      </c>
      <c r="F1108" s="17" t="s">
        <v>10078</v>
      </c>
      <c r="G1108" s="18">
        <v>2</v>
      </c>
      <c r="H1108" s="18">
        <v>5</v>
      </c>
      <c r="I1108" s="19">
        <v>1</v>
      </c>
      <c r="J1108" s="20">
        <v>0</v>
      </c>
      <c r="K1108" s="21">
        <v>0</v>
      </c>
      <c r="L1108" s="22">
        <v>0</v>
      </c>
      <c r="M1108" s="43" t="s">
        <v>19736</v>
      </c>
      <c r="N1108" s="43"/>
      <c r="O1108" s="43"/>
      <c r="P1108" s="43"/>
      <c r="Q1108" s="43"/>
      <c r="R1108" s="43"/>
    </row>
    <row r="1109" spans="1:18" x14ac:dyDescent="0.3">
      <c r="A1109" s="17" t="s">
        <v>10079</v>
      </c>
      <c r="B1109" s="17" t="s">
        <v>10080</v>
      </c>
      <c r="C1109" s="17" t="s">
        <v>10081</v>
      </c>
      <c r="D1109" s="17" t="s">
        <v>6593</v>
      </c>
      <c r="E1109" s="17" t="s">
        <v>9259</v>
      </c>
      <c r="F1109" s="17" t="s">
        <v>10082</v>
      </c>
      <c r="G1109" s="18">
        <v>2</v>
      </c>
      <c r="H1109" s="18">
        <v>2</v>
      </c>
      <c r="I1109" s="19">
        <v>1</v>
      </c>
      <c r="J1109" s="20">
        <v>0</v>
      </c>
      <c r="K1109" s="21">
        <v>0</v>
      </c>
      <c r="L1109" s="22">
        <v>0</v>
      </c>
      <c r="M1109" s="43" t="s">
        <v>19734</v>
      </c>
      <c r="N1109" s="43"/>
      <c r="O1109" s="43"/>
      <c r="P1109" s="43"/>
      <c r="Q1109" s="43"/>
      <c r="R1109" s="43"/>
    </row>
    <row r="1110" spans="1:18" x14ac:dyDescent="0.3">
      <c r="A1110" s="17" t="s">
        <v>10083</v>
      </c>
      <c r="B1110" s="17" t="s">
        <v>10084</v>
      </c>
      <c r="C1110" s="17" t="s">
        <v>8214</v>
      </c>
      <c r="D1110" s="17" t="s">
        <v>6895</v>
      </c>
      <c r="E1110" s="17" t="s">
        <v>10085</v>
      </c>
      <c r="F1110" s="17" t="s">
        <v>10086</v>
      </c>
      <c r="G1110" s="18">
        <v>2</v>
      </c>
      <c r="H1110" s="18">
        <v>3</v>
      </c>
      <c r="I1110" s="19">
        <v>0.5</v>
      </c>
      <c r="J1110" s="20">
        <v>0.5</v>
      </c>
      <c r="K1110" s="21">
        <v>0</v>
      </c>
      <c r="L1110" s="22">
        <v>0</v>
      </c>
      <c r="M1110" s="43" t="s">
        <v>19734</v>
      </c>
      <c r="N1110" s="43"/>
      <c r="O1110" s="43"/>
      <c r="P1110" s="43"/>
      <c r="Q1110" s="43"/>
      <c r="R1110" s="43"/>
    </row>
    <row r="1111" spans="1:18" x14ac:dyDescent="0.3">
      <c r="A1111" s="17" t="s">
        <v>5832</v>
      </c>
      <c r="B1111" s="17" t="s">
        <v>10087</v>
      </c>
      <c r="C1111" s="17" t="s">
        <v>6332</v>
      </c>
      <c r="D1111" s="17" t="s">
        <v>6430</v>
      </c>
      <c r="E1111" s="17" t="s">
        <v>5426</v>
      </c>
      <c r="F1111" s="17" t="s">
        <v>10088</v>
      </c>
      <c r="G1111" s="18">
        <v>2</v>
      </c>
      <c r="H1111" s="18">
        <v>2</v>
      </c>
      <c r="I1111" s="19">
        <v>0</v>
      </c>
      <c r="J1111" s="20">
        <v>0</v>
      </c>
      <c r="K1111" s="21">
        <v>0</v>
      </c>
      <c r="L1111" s="22">
        <v>1</v>
      </c>
      <c r="M1111" s="43" t="s">
        <v>19738</v>
      </c>
      <c r="N1111" s="43"/>
      <c r="O1111" s="43"/>
      <c r="P1111" s="43"/>
      <c r="Q1111" s="43"/>
      <c r="R1111" s="43"/>
    </row>
    <row r="1112" spans="1:18" x14ac:dyDescent="0.3">
      <c r="A1112" s="17" t="s">
        <v>10089</v>
      </c>
      <c r="B1112" s="17" t="s">
        <v>10090</v>
      </c>
      <c r="C1112" s="17" t="s">
        <v>6332</v>
      </c>
      <c r="D1112" s="17" t="s">
        <v>6333</v>
      </c>
      <c r="E1112" s="17" t="s">
        <v>4267</v>
      </c>
      <c r="F1112" s="17" t="s">
        <v>10091</v>
      </c>
      <c r="G1112" s="18">
        <v>2</v>
      </c>
      <c r="H1112" s="18">
        <v>2</v>
      </c>
      <c r="I1112" s="19">
        <v>0</v>
      </c>
      <c r="J1112" s="20">
        <v>1</v>
      </c>
      <c r="K1112" s="21">
        <v>0</v>
      </c>
      <c r="L1112" s="22">
        <v>0</v>
      </c>
      <c r="M1112" s="43" t="s">
        <v>19737</v>
      </c>
      <c r="N1112" s="43"/>
      <c r="O1112" s="43"/>
      <c r="P1112" s="43"/>
      <c r="Q1112" s="43"/>
      <c r="R1112" s="43"/>
    </row>
    <row r="1113" spans="1:18" x14ac:dyDescent="0.3">
      <c r="A1113" s="17" t="s">
        <v>5741</v>
      </c>
      <c r="B1113" s="17" t="s">
        <v>10092</v>
      </c>
      <c r="C1113" s="17" t="s">
        <v>10093</v>
      </c>
      <c r="D1113" s="17" t="s">
        <v>6333</v>
      </c>
      <c r="E1113" s="17" t="s">
        <v>4247</v>
      </c>
      <c r="F1113" s="17" t="s">
        <v>10094</v>
      </c>
      <c r="G1113" s="18">
        <v>2</v>
      </c>
      <c r="H1113" s="18">
        <v>2</v>
      </c>
      <c r="I1113" s="19">
        <v>0</v>
      </c>
      <c r="J1113" s="20">
        <v>0</v>
      </c>
      <c r="K1113" s="21">
        <v>0</v>
      </c>
      <c r="L1113" s="22">
        <v>1</v>
      </c>
      <c r="M1113" s="43" t="s">
        <v>19738</v>
      </c>
      <c r="N1113" s="43"/>
      <c r="O1113" s="43"/>
      <c r="P1113" s="43"/>
      <c r="Q1113" s="43"/>
      <c r="R1113" s="43"/>
    </row>
    <row r="1114" spans="1:18" x14ac:dyDescent="0.3">
      <c r="A1114" s="17" t="s">
        <v>10095</v>
      </c>
      <c r="B1114" s="17" t="s">
        <v>10096</v>
      </c>
      <c r="C1114" s="17" t="s">
        <v>8172</v>
      </c>
      <c r="D1114" s="17" t="s">
        <v>7434</v>
      </c>
      <c r="E1114" s="17" t="s">
        <v>6349</v>
      </c>
      <c r="F1114" s="17" t="s">
        <v>10097</v>
      </c>
      <c r="G1114" s="18">
        <v>2</v>
      </c>
      <c r="H1114" s="18">
        <v>3</v>
      </c>
      <c r="I1114" s="19">
        <v>0</v>
      </c>
      <c r="J1114" s="20">
        <v>1</v>
      </c>
      <c r="K1114" s="21">
        <v>0</v>
      </c>
      <c r="L1114" s="22">
        <v>0</v>
      </c>
      <c r="M1114" s="43" t="s">
        <v>19736</v>
      </c>
      <c r="N1114" s="43"/>
      <c r="O1114" s="43"/>
      <c r="P1114" s="43"/>
      <c r="Q1114" s="43"/>
      <c r="R1114" s="43"/>
    </row>
    <row r="1115" spans="1:18" x14ac:dyDescent="0.3">
      <c r="A1115" s="17" t="s">
        <v>10098</v>
      </c>
      <c r="B1115" s="17" t="s">
        <v>9817</v>
      </c>
      <c r="C1115" s="17" t="s">
        <v>8814</v>
      </c>
      <c r="D1115" s="17" t="s">
        <v>6333</v>
      </c>
      <c r="E1115" s="17" t="s">
        <v>6739</v>
      </c>
      <c r="F1115" s="17" t="s">
        <v>10099</v>
      </c>
      <c r="G1115" s="18">
        <v>2</v>
      </c>
      <c r="H1115" s="18">
        <v>20</v>
      </c>
      <c r="I1115" s="19">
        <v>0</v>
      </c>
      <c r="J1115" s="20">
        <v>1</v>
      </c>
      <c r="K1115" s="21">
        <v>0</v>
      </c>
      <c r="L1115" s="22">
        <v>0</v>
      </c>
      <c r="M1115" s="43" t="s">
        <v>19736</v>
      </c>
      <c r="N1115" s="43"/>
      <c r="O1115" s="43"/>
      <c r="P1115" s="43"/>
      <c r="Q1115" s="43"/>
      <c r="R1115" s="43"/>
    </row>
    <row r="1116" spans="1:18" x14ac:dyDescent="0.3">
      <c r="A1116" s="17" t="s">
        <v>10100</v>
      </c>
      <c r="B1116" s="17" t="s">
        <v>10101</v>
      </c>
      <c r="C1116" s="17" t="s">
        <v>10102</v>
      </c>
      <c r="D1116" s="17" t="s">
        <v>7413</v>
      </c>
      <c r="E1116" s="17" t="s">
        <v>6365</v>
      </c>
      <c r="F1116" s="17" t="s">
        <v>10100</v>
      </c>
      <c r="G1116" s="18">
        <v>2</v>
      </c>
      <c r="H1116" s="18">
        <v>2</v>
      </c>
      <c r="I1116" s="19">
        <v>0</v>
      </c>
      <c r="J1116" s="20">
        <v>1</v>
      </c>
      <c r="K1116" s="21">
        <v>0</v>
      </c>
      <c r="L1116" s="22">
        <v>0</v>
      </c>
      <c r="M1116" s="43" t="s">
        <v>19736</v>
      </c>
      <c r="N1116" s="43"/>
      <c r="O1116" s="43"/>
      <c r="P1116" s="43"/>
      <c r="Q1116" s="43"/>
      <c r="R1116" s="43"/>
    </row>
    <row r="1117" spans="1:18" x14ac:dyDescent="0.3">
      <c r="A1117" s="17" t="s">
        <v>10103</v>
      </c>
      <c r="B1117" s="17" t="s">
        <v>9717</v>
      </c>
      <c r="C1117" s="17" t="s">
        <v>10104</v>
      </c>
      <c r="D1117" s="17" t="s">
        <v>6381</v>
      </c>
      <c r="E1117" s="17" t="s">
        <v>9487</v>
      </c>
      <c r="F1117" s="17" t="s">
        <v>10105</v>
      </c>
      <c r="G1117" s="18">
        <v>2</v>
      </c>
      <c r="H1117" s="18">
        <v>2</v>
      </c>
      <c r="I1117" s="19">
        <v>0</v>
      </c>
      <c r="J1117" s="20">
        <v>1</v>
      </c>
      <c r="K1117" s="21">
        <v>0</v>
      </c>
      <c r="L1117" s="22">
        <v>0</v>
      </c>
      <c r="M1117" s="43" t="s">
        <v>19736</v>
      </c>
      <c r="N1117" s="43"/>
      <c r="O1117" s="43"/>
      <c r="P1117" s="43"/>
      <c r="Q1117" s="43"/>
      <c r="R1117" s="43"/>
    </row>
    <row r="1118" spans="1:18" x14ac:dyDescent="0.3">
      <c r="A1118" s="17" t="s">
        <v>10106</v>
      </c>
      <c r="B1118" s="17" t="s">
        <v>10107</v>
      </c>
      <c r="C1118" s="17" t="s">
        <v>6332</v>
      </c>
      <c r="D1118" s="17" t="s">
        <v>7400</v>
      </c>
      <c r="E1118" s="17" t="s">
        <v>4195</v>
      </c>
      <c r="F1118" s="17" t="s">
        <v>10108</v>
      </c>
      <c r="G1118" s="18">
        <v>2</v>
      </c>
      <c r="H1118" s="18">
        <v>3</v>
      </c>
      <c r="I1118" s="19">
        <v>0</v>
      </c>
      <c r="J1118" s="20">
        <v>1</v>
      </c>
      <c r="K1118" s="21">
        <v>0</v>
      </c>
      <c r="L1118" s="22">
        <v>0</v>
      </c>
      <c r="M1118" s="43" t="s">
        <v>19736</v>
      </c>
      <c r="N1118" s="43"/>
      <c r="O1118" s="43"/>
      <c r="P1118" s="43"/>
      <c r="Q1118" s="43"/>
      <c r="R1118" s="43"/>
    </row>
    <row r="1119" spans="1:18" x14ac:dyDescent="0.3">
      <c r="A1119" s="17" t="s">
        <v>10109</v>
      </c>
      <c r="B1119" s="17" t="s">
        <v>8504</v>
      </c>
      <c r="C1119" s="17" t="s">
        <v>10110</v>
      </c>
      <c r="D1119" s="17" t="s">
        <v>6405</v>
      </c>
      <c r="E1119" s="17" t="s">
        <v>8506</v>
      </c>
      <c r="F1119" s="17" t="s">
        <v>10111</v>
      </c>
      <c r="G1119" s="18">
        <v>2</v>
      </c>
      <c r="H1119" s="18">
        <v>2</v>
      </c>
      <c r="I1119" s="19">
        <v>0</v>
      </c>
      <c r="J1119" s="20">
        <v>1</v>
      </c>
      <c r="K1119" s="21">
        <v>0</v>
      </c>
      <c r="L1119" s="22">
        <v>0</v>
      </c>
      <c r="M1119" s="43" t="s">
        <v>19737</v>
      </c>
      <c r="N1119" s="43"/>
      <c r="O1119" s="43"/>
      <c r="P1119" s="43"/>
      <c r="Q1119" s="43"/>
      <c r="R1119" s="43"/>
    </row>
    <row r="1120" spans="1:18" x14ac:dyDescent="0.3">
      <c r="A1120" s="17" t="s">
        <v>10112</v>
      </c>
      <c r="B1120" s="17" t="s">
        <v>10113</v>
      </c>
      <c r="C1120" s="17" t="s">
        <v>6332</v>
      </c>
      <c r="D1120" s="17" t="s">
        <v>6400</v>
      </c>
      <c r="E1120" s="17" t="s">
        <v>6450</v>
      </c>
      <c r="F1120" s="17" t="s">
        <v>10112</v>
      </c>
      <c r="G1120" s="18">
        <v>2</v>
      </c>
      <c r="H1120" s="18">
        <v>4</v>
      </c>
      <c r="I1120" s="19">
        <v>0.5</v>
      </c>
      <c r="J1120" s="20">
        <v>0.5</v>
      </c>
      <c r="K1120" s="21">
        <v>0</v>
      </c>
      <c r="L1120" s="22">
        <v>0</v>
      </c>
      <c r="M1120" s="43" t="s">
        <v>19736</v>
      </c>
      <c r="N1120" s="43"/>
      <c r="O1120" s="43"/>
      <c r="P1120" s="43"/>
      <c r="Q1120" s="43"/>
      <c r="R1120" s="43"/>
    </row>
    <row r="1121" spans="1:18" x14ac:dyDescent="0.3">
      <c r="A1121" s="17" t="s">
        <v>10114</v>
      </c>
      <c r="B1121" s="17" t="s">
        <v>10115</v>
      </c>
      <c r="C1121" s="17" t="s">
        <v>6332</v>
      </c>
      <c r="D1121" s="17" t="s">
        <v>8777</v>
      </c>
      <c r="E1121" s="17" t="s">
        <v>4189</v>
      </c>
      <c r="F1121" s="17" t="s">
        <v>10116</v>
      </c>
      <c r="G1121" s="18">
        <v>2</v>
      </c>
      <c r="H1121" s="18">
        <v>5</v>
      </c>
      <c r="I1121" s="19">
        <v>0</v>
      </c>
      <c r="J1121" s="20">
        <v>1</v>
      </c>
      <c r="K1121" s="21">
        <v>0</v>
      </c>
      <c r="L1121" s="22">
        <v>0</v>
      </c>
      <c r="M1121" s="43" t="s">
        <v>19736</v>
      </c>
      <c r="N1121" s="43"/>
      <c r="O1121" s="43"/>
      <c r="P1121" s="43"/>
      <c r="Q1121" s="43"/>
      <c r="R1121" s="43"/>
    </row>
    <row r="1122" spans="1:18" x14ac:dyDescent="0.3">
      <c r="A1122" s="17" t="s">
        <v>10117</v>
      </c>
      <c r="B1122" s="17" t="s">
        <v>10118</v>
      </c>
      <c r="C1122" s="17" t="s">
        <v>6332</v>
      </c>
      <c r="D1122" s="17" t="s">
        <v>6449</v>
      </c>
      <c r="E1122" s="17" t="s">
        <v>6450</v>
      </c>
      <c r="F1122" s="17" t="s">
        <v>10117</v>
      </c>
      <c r="G1122" s="18">
        <v>2</v>
      </c>
      <c r="H1122" s="18">
        <v>3</v>
      </c>
      <c r="I1122" s="19">
        <v>0</v>
      </c>
      <c r="J1122" s="20">
        <v>1</v>
      </c>
      <c r="K1122" s="21">
        <v>0</v>
      </c>
      <c r="L1122" s="22">
        <v>0</v>
      </c>
      <c r="M1122" s="43" t="s">
        <v>19736</v>
      </c>
      <c r="N1122" s="43"/>
      <c r="O1122" s="43"/>
      <c r="P1122" s="43"/>
      <c r="Q1122" s="43"/>
      <c r="R1122" s="43"/>
    </row>
    <row r="1123" spans="1:18" x14ac:dyDescent="0.3">
      <c r="A1123" s="17" t="s">
        <v>10119</v>
      </c>
      <c r="B1123" s="17" t="s">
        <v>3695</v>
      </c>
      <c r="C1123" s="17" t="s">
        <v>10120</v>
      </c>
      <c r="D1123" s="17" t="s">
        <v>10121</v>
      </c>
      <c r="E1123" s="17" t="s">
        <v>3698</v>
      </c>
      <c r="F1123" s="17" t="s">
        <v>10122</v>
      </c>
      <c r="G1123" s="18">
        <v>2</v>
      </c>
      <c r="H1123" s="18">
        <v>2</v>
      </c>
      <c r="I1123" s="19">
        <v>0</v>
      </c>
      <c r="J1123" s="20">
        <v>1</v>
      </c>
      <c r="K1123" s="21">
        <v>0</v>
      </c>
      <c r="L1123" s="22">
        <v>0</v>
      </c>
      <c r="M1123" s="43" t="s">
        <v>19736</v>
      </c>
      <c r="N1123" s="43"/>
      <c r="O1123" s="43"/>
      <c r="P1123" s="43"/>
      <c r="Q1123" s="43"/>
      <c r="R1123" s="43"/>
    </row>
    <row r="1124" spans="1:18" x14ac:dyDescent="0.3">
      <c r="A1124" s="17" t="s">
        <v>10123</v>
      </c>
      <c r="B1124" s="17" t="s">
        <v>10124</v>
      </c>
      <c r="C1124" s="17" t="s">
        <v>6332</v>
      </c>
      <c r="D1124" s="17" t="s">
        <v>6375</v>
      </c>
      <c r="E1124" s="17" t="s">
        <v>6376</v>
      </c>
      <c r="F1124" s="17" t="s">
        <v>10125</v>
      </c>
      <c r="G1124" s="18">
        <v>2</v>
      </c>
      <c r="H1124" s="18">
        <v>2</v>
      </c>
      <c r="I1124" s="19">
        <v>0</v>
      </c>
      <c r="J1124" s="20">
        <v>1</v>
      </c>
      <c r="K1124" s="21">
        <v>0</v>
      </c>
      <c r="L1124" s="22">
        <v>0</v>
      </c>
      <c r="M1124" s="43" t="s">
        <v>19736</v>
      </c>
      <c r="N1124" s="43"/>
      <c r="O1124" s="43"/>
      <c r="P1124" s="43"/>
      <c r="Q1124" s="43"/>
      <c r="R1124" s="43"/>
    </row>
    <row r="1125" spans="1:18" x14ac:dyDescent="0.3">
      <c r="A1125" s="17" t="s">
        <v>10126</v>
      </c>
      <c r="B1125" s="17" t="s">
        <v>10127</v>
      </c>
      <c r="C1125" s="17" t="s">
        <v>10128</v>
      </c>
      <c r="D1125" s="17" t="s">
        <v>6333</v>
      </c>
      <c r="E1125" s="17" t="s">
        <v>10129</v>
      </c>
      <c r="F1125" s="17" t="s">
        <v>10130</v>
      </c>
      <c r="G1125" s="18">
        <v>2</v>
      </c>
      <c r="H1125" s="18">
        <v>3</v>
      </c>
      <c r="I1125" s="19">
        <v>0</v>
      </c>
      <c r="J1125" s="20">
        <v>1</v>
      </c>
      <c r="K1125" s="21">
        <v>0</v>
      </c>
      <c r="L1125" s="22">
        <v>0</v>
      </c>
      <c r="M1125" s="43" t="s">
        <v>19737</v>
      </c>
      <c r="N1125" s="43"/>
      <c r="O1125" s="43"/>
      <c r="P1125" s="43"/>
      <c r="Q1125" s="43"/>
      <c r="R1125" s="43"/>
    </row>
    <row r="1126" spans="1:18" x14ac:dyDescent="0.3">
      <c r="A1126" s="17" t="s">
        <v>10131</v>
      </c>
      <c r="B1126" s="17" t="s">
        <v>10132</v>
      </c>
      <c r="C1126" s="17" t="s">
        <v>10133</v>
      </c>
      <c r="D1126" s="17" t="s">
        <v>7583</v>
      </c>
      <c r="E1126" s="17" t="s">
        <v>4285</v>
      </c>
      <c r="F1126" s="17" t="s">
        <v>10134</v>
      </c>
      <c r="G1126" s="18">
        <v>2</v>
      </c>
      <c r="H1126" s="18">
        <v>2</v>
      </c>
      <c r="I1126" s="19">
        <v>0</v>
      </c>
      <c r="J1126" s="20">
        <v>1</v>
      </c>
      <c r="K1126" s="21">
        <v>0</v>
      </c>
      <c r="L1126" s="22">
        <v>0</v>
      </c>
      <c r="M1126" s="43" t="s">
        <v>19738</v>
      </c>
      <c r="N1126" s="43"/>
      <c r="O1126" s="43"/>
      <c r="P1126" s="43"/>
      <c r="Q1126" s="43"/>
      <c r="R1126" s="43"/>
    </row>
    <row r="1127" spans="1:18" x14ac:dyDescent="0.3">
      <c r="A1127" s="17" t="s">
        <v>10135</v>
      </c>
      <c r="B1127" s="17" t="s">
        <v>10136</v>
      </c>
      <c r="C1127" s="17" t="s">
        <v>9567</v>
      </c>
      <c r="D1127" s="17" t="s">
        <v>6381</v>
      </c>
      <c r="E1127" s="17" t="s">
        <v>10137</v>
      </c>
      <c r="F1127" s="17" t="s">
        <v>10135</v>
      </c>
      <c r="G1127" s="18">
        <v>2</v>
      </c>
      <c r="H1127" s="18">
        <v>2</v>
      </c>
      <c r="I1127" s="19">
        <v>0</v>
      </c>
      <c r="J1127" s="20">
        <v>1</v>
      </c>
      <c r="K1127" s="21">
        <v>0</v>
      </c>
      <c r="L1127" s="22">
        <v>0</v>
      </c>
      <c r="M1127" s="43" t="s">
        <v>19737</v>
      </c>
      <c r="N1127" s="43"/>
      <c r="O1127" s="43"/>
      <c r="P1127" s="43"/>
      <c r="Q1127" s="43"/>
      <c r="R1127" s="43"/>
    </row>
    <row r="1128" spans="1:18" x14ac:dyDescent="0.3">
      <c r="A1128" s="17" t="s">
        <v>10138</v>
      </c>
      <c r="B1128" s="17" t="s">
        <v>7517</v>
      </c>
      <c r="C1128" s="17" t="s">
        <v>6943</v>
      </c>
      <c r="D1128" s="17" t="s">
        <v>6333</v>
      </c>
      <c r="E1128" s="17" t="s">
        <v>4267</v>
      </c>
      <c r="F1128" s="17" t="s">
        <v>10139</v>
      </c>
      <c r="G1128" s="18">
        <v>2</v>
      </c>
      <c r="H1128" s="18">
        <v>3</v>
      </c>
      <c r="I1128" s="19">
        <v>0</v>
      </c>
      <c r="J1128" s="20">
        <v>1</v>
      </c>
      <c r="K1128" s="21">
        <v>0</v>
      </c>
      <c r="L1128" s="22">
        <v>0</v>
      </c>
      <c r="M1128" s="43" t="s">
        <v>19735</v>
      </c>
      <c r="N1128" s="43"/>
      <c r="O1128" s="43"/>
      <c r="P1128" s="43"/>
      <c r="Q1128" s="43"/>
      <c r="R1128" s="43"/>
    </row>
    <row r="1129" spans="1:18" x14ac:dyDescent="0.3">
      <c r="A1129" s="17" t="s">
        <v>10140</v>
      </c>
      <c r="B1129" s="17" t="s">
        <v>6605</v>
      </c>
      <c r="C1129" s="17" t="s">
        <v>10141</v>
      </c>
      <c r="D1129" s="17" t="s">
        <v>6333</v>
      </c>
      <c r="E1129" s="17" t="s">
        <v>3885</v>
      </c>
      <c r="F1129" s="17" t="s">
        <v>10142</v>
      </c>
      <c r="G1129" s="18">
        <v>2</v>
      </c>
      <c r="H1129" s="18">
        <v>3</v>
      </c>
      <c r="I1129" s="19">
        <v>0</v>
      </c>
      <c r="J1129" s="20">
        <v>1</v>
      </c>
      <c r="K1129" s="21">
        <v>0</v>
      </c>
      <c r="L1129" s="22">
        <v>0</v>
      </c>
      <c r="M1129" s="43" t="s">
        <v>19737</v>
      </c>
      <c r="N1129" s="43"/>
      <c r="O1129" s="43"/>
      <c r="P1129" s="43"/>
      <c r="Q1129" s="43"/>
      <c r="R1129" s="43"/>
    </row>
    <row r="1130" spans="1:18" x14ac:dyDescent="0.3">
      <c r="A1130" s="17" t="s">
        <v>10143</v>
      </c>
      <c r="B1130" s="17" t="s">
        <v>9587</v>
      </c>
      <c r="C1130" s="17" t="s">
        <v>7238</v>
      </c>
      <c r="D1130" s="17" t="s">
        <v>6381</v>
      </c>
      <c r="E1130" s="17" t="s">
        <v>6982</v>
      </c>
      <c r="F1130" s="17" t="s">
        <v>10144</v>
      </c>
      <c r="G1130" s="18">
        <v>2</v>
      </c>
      <c r="H1130" s="18">
        <v>3</v>
      </c>
      <c r="I1130" s="19">
        <v>0</v>
      </c>
      <c r="J1130" s="20">
        <v>1</v>
      </c>
      <c r="K1130" s="21">
        <v>0</v>
      </c>
      <c r="L1130" s="22">
        <v>0</v>
      </c>
      <c r="M1130" s="43" t="s">
        <v>19737</v>
      </c>
      <c r="N1130" s="43"/>
      <c r="O1130" s="43"/>
      <c r="P1130" s="43"/>
      <c r="Q1130" s="43"/>
      <c r="R1130" s="43"/>
    </row>
    <row r="1131" spans="1:18" x14ac:dyDescent="0.3">
      <c r="A1131" s="17" t="s">
        <v>10145</v>
      </c>
      <c r="B1131" s="17" t="s">
        <v>10146</v>
      </c>
      <c r="C1131" s="17" t="s">
        <v>6511</v>
      </c>
      <c r="D1131" s="17" t="s">
        <v>6593</v>
      </c>
      <c r="E1131" s="17" t="s">
        <v>6896</v>
      </c>
      <c r="F1131" s="17" t="s">
        <v>10147</v>
      </c>
      <c r="G1131" s="18">
        <v>2</v>
      </c>
      <c r="H1131" s="18">
        <v>4</v>
      </c>
      <c r="I1131" s="19">
        <v>0</v>
      </c>
      <c r="J1131" s="20">
        <v>1</v>
      </c>
      <c r="K1131" s="21">
        <v>0</v>
      </c>
      <c r="L1131" s="22">
        <v>0</v>
      </c>
      <c r="M1131" s="43" t="s">
        <v>19737</v>
      </c>
      <c r="N1131" s="43"/>
      <c r="O1131" s="43"/>
      <c r="P1131" s="43"/>
      <c r="Q1131" s="43"/>
      <c r="R1131" s="43"/>
    </row>
    <row r="1132" spans="1:18" x14ac:dyDescent="0.3">
      <c r="A1132" s="17" t="s">
        <v>10148</v>
      </c>
      <c r="B1132" s="17" t="s">
        <v>10149</v>
      </c>
      <c r="C1132" s="17" t="s">
        <v>10150</v>
      </c>
      <c r="D1132" s="17" t="s">
        <v>6400</v>
      </c>
      <c r="E1132" s="17" t="s">
        <v>6376</v>
      </c>
      <c r="F1132" s="17" t="s">
        <v>10151</v>
      </c>
      <c r="G1132" s="18">
        <v>2</v>
      </c>
      <c r="H1132" s="18">
        <v>3</v>
      </c>
      <c r="I1132" s="19">
        <v>1</v>
      </c>
      <c r="J1132" s="20">
        <v>0</v>
      </c>
      <c r="K1132" s="21">
        <v>0</v>
      </c>
      <c r="L1132" s="22">
        <v>0</v>
      </c>
      <c r="M1132" s="43" t="s">
        <v>19736</v>
      </c>
      <c r="N1132" s="43"/>
      <c r="O1132" s="43"/>
      <c r="P1132" s="43"/>
      <c r="Q1132" s="43"/>
      <c r="R1132" s="43"/>
    </row>
    <row r="1133" spans="1:18" x14ac:dyDescent="0.3">
      <c r="A1133" s="17" t="s">
        <v>10152</v>
      </c>
      <c r="B1133" s="17" t="s">
        <v>10153</v>
      </c>
      <c r="C1133" s="17" t="s">
        <v>9361</v>
      </c>
      <c r="D1133" s="17" t="s">
        <v>6389</v>
      </c>
      <c r="E1133" s="17" t="s">
        <v>10154</v>
      </c>
      <c r="F1133" s="17" t="s">
        <v>10155</v>
      </c>
      <c r="G1133" s="18">
        <v>2</v>
      </c>
      <c r="H1133" s="18">
        <v>3</v>
      </c>
      <c r="I1133" s="19">
        <v>0</v>
      </c>
      <c r="J1133" s="20">
        <v>1</v>
      </c>
      <c r="K1133" s="21">
        <v>0</v>
      </c>
      <c r="L1133" s="22">
        <v>0</v>
      </c>
      <c r="M1133" s="43" t="s">
        <v>19737</v>
      </c>
      <c r="N1133" s="43"/>
      <c r="O1133" s="43"/>
      <c r="P1133" s="43"/>
      <c r="Q1133" s="43"/>
      <c r="R1133" s="43"/>
    </row>
    <row r="1134" spans="1:18" x14ac:dyDescent="0.3">
      <c r="A1134" s="17" t="s">
        <v>10156</v>
      </c>
      <c r="B1134" s="17" t="s">
        <v>10157</v>
      </c>
      <c r="C1134" s="17" t="s">
        <v>10158</v>
      </c>
      <c r="D1134" s="17" t="s">
        <v>6381</v>
      </c>
      <c r="E1134" s="17" t="s">
        <v>6478</v>
      </c>
      <c r="F1134" s="17" t="s">
        <v>10156</v>
      </c>
      <c r="G1134" s="18">
        <v>2</v>
      </c>
      <c r="H1134" s="18">
        <v>5</v>
      </c>
      <c r="I1134" s="19">
        <v>0</v>
      </c>
      <c r="J1134" s="20">
        <v>1</v>
      </c>
      <c r="K1134" s="21">
        <v>0</v>
      </c>
      <c r="L1134" s="22">
        <v>0</v>
      </c>
      <c r="M1134" s="43" t="s">
        <v>19736</v>
      </c>
      <c r="N1134" s="43"/>
      <c r="O1134" s="43"/>
      <c r="P1134" s="43"/>
      <c r="Q1134" s="43"/>
      <c r="R1134" s="43"/>
    </row>
    <row r="1135" spans="1:18" x14ac:dyDescent="0.3">
      <c r="A1135" s="17" t="s">
        <v>10159</v>
      </c>
      <c r="B1135" s="17" t="s">
        <v>10160</v>
      </c>
      <c r="C1135" s="17" t="s">
        <v>10161</v>
      </c>
      <c r="D1135" s="17" t="s">
        <v>6400</v>
      </c>
      <c r="E1135" s="17" t="s">
        <v>8020</v>
      </c>
      <c r="F1135" s="17" t="s">
        <v>10162</v>
      </c>
      <c r="G1135" s="18">
        <v>2</v>
      </c>
      <c r="H1135" s="18">
        <v>2</v>
      </c>
      <c r="I1135" s="19">
        <v>0</v>
      </c>
      <c r="J1135" s="20">
        <v>1</v>
      </c>
      <c r="K1135" s="21">
        <v>0</v>
      </c>
      <c r="L1135" s="22">
        <v>0</v>
      </c>
      <c r="M1135" s="43" t="s">
        <v>19736</v>
      </c>
      <c r="N1135" s="43"/>
      <c r="O1135" s="43"/>
      <c r="P1135" s="43"/>
      <c r="Q1135" s="43"/>
      <c r="R1135" s="43"/>
    </row>
    <row r="1136" spans="1:18" x14ac:dyDescent="0.3">
      <c r="A1136" s="17" t="s">
        <v>6256</v>
      </c>
      <c r="B1136" s="17" t="s">
        <v>10163</v>
      </c>
      <c r="C1136" s="17" t="s">
        <v>6332</v>
      </c>
      <c r="D1136" s="17" t="s">
        <v>6333</v>
      </c>
      <c r="E1136" s="17" t="s">
        <v>5162</v>
      </c>
      <c r="F1136" s="17" t="s">
        <v>10164</v>
      </c>
      <c r="G1136" s="18">
        <v>2</v>
      </c>
      <c r="H1136" s="18">
        <v>7</v>
      </c>
      <c r="I1136" s="19">
        <v>0</v>
      </c>
      <c r="J1136" s="20">
        <v>0</v>
      </c>
      <c r="K1136" s="21">
        <v>0</v>
      </c>
      <c r="L1136" s="22">
        <v>1</v>
      </c>
      <c r="M1136" s="43" t="s">
        <v>19738</v>
      </c>
      <c r="N1136" s="43"/>
      <c r="O1136" s="43"/>
      <c r="P1136" s="43"/>
      <c r="Q1136" s="43"/>
      <c r="R1136" s="43"/>
    </row>
    <row r="1137" spans="1:18" x14ac:dyDescent="0.3">
      <c r="A1137" s="17" t="s">
        <v>10165</v>
      </c>
      <c r="B1137" s="17" t="s">
        <v>10166</v>
      </c>
      <c r="C1137" s="17" t="s">
        <v>7050</v>
      </c>
      <c r="D1137" s="17" t="s">
        <v>10167</v>
      </c>
      <c r="E1137" s="17" t="s">
        <v>7467</v>
      </c>
      <c r="F1137" s="17" t="s">
        <v>10168</v>
      </c>
      <c r="G1137" s="18">
        <v>2</v>
      </c>
      <c r="H1137" s="18">
        <v>3</v>
      </c>
      <c r="I1137" s="19">
        <v>0</v>
      </c>
      <c r="J1137" s="20">
        <v>1</v>
      </c>
      <c r="K1137" s="21">
        <v>0</v>
      </c>
      <c r="L1137" s="22">
        <v>0</v>
      </c>
      <c r="M1137" s="43" t="s">
        <v>19736</v>
      </c>
      <c r="N1137" s="43"/>
      <c r="O1137" s="43"/>
      <c r="P1137" s="43"/>
      <c r="Q1137" s="43"/>
      <c r="R1137" s="43"/>
    </row>
    <row r="1138" spans="1:18" x14ac:dyDescent="0.3">
      <c r="A1138" s="17" t="s">
        <v>10169</v>
      </c>
      <c r="B1138" s="17" t="s">
        <v>6452</v>
      </c>
      <c r="C1138" s="17" t="s">
        <v>10170</v>
      </c>
      <c r="D1138" s="17" t="s">
        <v>6400</v>
      </c>
      <c r="E1138" s="17" t="s">
        <v>6376</v>
      </c>
      <c r="F1138" s="17" t="s">
        <v>10171</v>
      </c>
      <c r="G1138" s="18">
        <v>2</v>
      </c>
      <c r="H1138" s="18">
        <v>4</v>
      </c>
      <c r="I1138" s="19">
        <v>0</v>
      </c>
      <c r="J1138" s="20">
        <v>1</v>
      </c>
      <c r="K1138" s="21">
        <v>0</v>
      </c>
      <c r="L1138" s="22">
        <v>0</v>
      </c>
      <c r="M1138" s="43" t="s">
        <v>19736</v>
      </c>
      <c r="N1138" s="43"/>
      <c r="O1138" s="43"/>
      <c r="P1138" s="43"/>
      <c r="Q1138" s="43"/>
      <c r="R1138" s="43"/>
    </row>
    <row r="1139" spans="1:18" x14ac:dyDescent="0.3">
      <c r="A1139" s="17" t="s">
        <v>10172</v>
      </c>
      <c r="B1139" s="17" t="s">
        <v>6412</v>
      </c>
      <c r="C1139" s="17" t="s">
        <v>8343</v>
      </c>
      <c r="D1139" s="17" t="s">
        <v>6333</v>
      </c>
      <c r="E1139" s="17" t="s">
        <v>4189</v>
      </c>
      <c r="F1139" s="17" t="s">
        <v>10173</v>
      </c>
      <c r="G1139" s="18">
        <v>2</v>
      </c>
      <c r="H1139" s="18">
        <v>3</v>
      </c>
      <c r="I1139" s="19">
        <v>0</v>
      </c>
      <c r="J1139" s="20">
        <v>1</v>
      </c>
      <c r="K1139" s="21">
        <v>0</v>
      </c>
      <c r="L1139" s="22">
        <v>0</v>
      </c>
      <c r="M1139" s="43" t="s">
        <v>19736</v>
      </c>
      <c r="N1139" s="43"/>
      <c r="O1139" s="43"/>
      <c r="P1139" s="43"/>
      <c r="Q1139" s="43"/>
      <c r="R1139" s="43"/>
    </row>
    <row r="1140" spans="1:18" x14ac:dyDescent="0.3">
      <c r="A1140" s="17" t="s">
        <v>10174</v>
      </c>
      <c r="B1140" s="17" t="s">
        <v>10175</v>
      </c>
      <c r="C1140" s="17" t="s">
        <v>10176</v>
      </c>
      <c r="D1140" s="17" t="s">
        <v>6333</v>
      </c>
      <c r="E1140" s="17" t="s">
        <v>4945</v>
      </c>
      <c r="F1140" s="17" t="s">
        <v>10177</v>
      </c>
      <c r="G1140" s="18">
        <v>2</v>
      </c>
      <c r="H1140" s="18">
        <v>2</v>
      </c>
      <c r="I1140" s="19">
        <v>0</v>
      </c>
      <c r="J1140" s="20">
        <v>1</v>
      </c>
      <c r="K1140" s="21">
        <v>0</v>
      </c>
      <c r="L1140" s="22">
        <v>0</v>
      </c>
      <c r="M1140" s="43" t="s">
        <v>19737</v>
      </c>
      <c r="N1140" s="43"/>
      <c r="O1140" s="43"/>
      <c r="P1140" s="43"/>
      <c r="Q1140" s="43"/>
      <c r="R1140" s="43"/>
    </row>
    <row r="1141" spans="1:18" x14ac:dyDescent="0.3">
      <c r="A1141" s="17" t="s">
        <v>10178</v>
      </c>
      <c r="B1141" s="17" t="s">
        <v>10179</v>
      </c>
      <c r="C1141" s="17" t="s">
        <v>7098</v>
      </c>
      <c r="D1141" s="17" t="s">
        <v>6333</v>
      </c>
      <c r="E1141" s="17" t="s">
        <v>3822</v>
      </c>
      <c r="F1141" s="17" t="s">
        <v>10180</v>
      </c>
      <c r="G1141" s="18">
        <v>2</v>
      </c>
      <c r="H1141" s="18">
        <v>2</v>
      </c>
      <c r="I1141" s="19">
        <v>0</v>
      </c>
      <c r="J1141" s="20">
        <v>1</v>
      </c>
      <c r="K1141" s="21">
        <v>0</v>
      </c>
      <c r="L1141" s="22">
        <v>0</v>
      </c>
      <c r="M1141" s="43" t="s">
        <v>19736</v>
      </c>
      <c r="N1141" s="43"/>
      <c r="O1141" s="43"/>
      <c r="P1141" s="43"/>
      <c r="Q1141" s="43"/>
      <c r="R1141" s="43"/>
    </row>
    <row r="1142" spans="1:18" x14ac:dyDescent="0.3">
      <c r="A1142" s="17" t="s">
        <v>10181</v>
      </c>
      <c r="B1142" s="17" t="s">
        <v>6467</v>
      </c>
      <c r="C1142" s="17" t="s">
        <v>6647</v>
      </c>
      <c r="D1142" s="17" t="s">
        <v>6468</v>
      </c>
      <c r="E1142" s="17" t="s">
        <v>6469</v>
      </c>
      <c r="F1142" s="17" t="s">
        <v>10182</v>
      </c>
      <c r="G1142" s="18">
        <v>2</v>
      </c>
      <c r="H1142" s="18">
        <v>5</v>
      </c>
      <c r="I1142" s="19">
        <v>0</v>
      </c>
      <c r="J1142" s="20">
        <v>1</v>
      </c>
      <c r="K1142" s="21">
        <v>0</v>
      </c>
      <c r="L1142" s="22">
        <v>0</v>
      </c>
      <c r="M1142" s="43" t="s">
        <v>19736</v>
      </c>
      <c r="N1142" s="43"/>
      <c r="O1142" s="43"/>
      <c r="P1142" s="43"/>
      <c r="Q1142" s="43"/>
      <c r="R1142" s="43"/>
    </row>
    <row r="1143" spans="1:18" x14ac:dyDescent="0.3">
      <c r="A1143" s="17" t="s">
        <v>10183</v>
      </c>
      <c r="B1143" s="17" t="s">
        <v>10184</v>
      </c>
      <c r="C1143" s="17" t="s">
        <v>6332</v>
      </c>
      <c r="D1143" s="17" t="s">
        <v>6333</v>
      </c>
      <c r="E1143" s="17" t="s">
        <v>4122</v>
      </c>
      <c r="F1143" s="17" t="s">
        <v>10185</v>
      </c>
      <c r="G1143" s="18">
        <v>2</v>
      </c>
      <c r="H1143" s="18">
        <v>4</v>
      </c>
      <c r="I1143" s="19">
        <v>0</v>
      </c>
      <c r="J1143" s="20">
        <v>1</v>
      </c>
      <c r="K1143" s="21">
        <v>0</v>
      </c>
      <c r="L1143" s="22">
        <v>0</v>
      </c>
      <c r="M1143" s="43" t="s">
        <v>19736</v>
      </c>
      <c r="N1143" s="43"/>
      <c r="O1143" s="43"/>
      <c r="P1143" s="43"/>
      <c r="Q1143" s="43"/>
      <c r="R1143" s="43"/>
    </row>
    <row r="1144" spans="1:18" x14ac:dyDescent="0.3">
      <c r="A1144" s="17" t="s">
        <v>10186</v>
      </c>
      <c r="B1144" s="17" t="s">
        <v>10187</v>
      </c>
      <c r="C1144" s="17" t="s">
        <v>7419</v>
      </c>
      <c r="D1144" s="17" t="s">
        <v>6333</v>
      </c>
      <c r="E1144" s="17" t="s">
        <v>6739</v>
      </c>
      <c r="F1144" s="17" t="s">
        <v>10188</v>
      </c>
      <c r="G1144" s="18">
        <v>2</v>
      </c>
      <c r="H1144" s="18">
        <v>4</v>
      </c>
      <c r="I1144" s="19">
        <v>0</v>
      </c>
      <c r="J1144" s="20">
        <v>1</v>
      </c>
      <c r="K1144" s="21">
        <v>0</v>
      </c>
      <c r="L1144" s="22">
        <v>0</v>
      </c>
      <c r="M1144" s="43" t="s">
        <v>19736</v>
      </c>
      <c r="N1144" s="43"/>
      <c r="O1144" s="43"/>
      <c r="P1144" s="43"/>
      <c r="Q1144" s="43"/>
      <c r="R1144" s="43"/>
    </row>
    <row r="1145" spans="1:18" x14ac:dyDescent="0.3">
      <c r="A1145" s="17" t="s">
        <v>10189</v>
      </c>
      <c r="B1145" s="17" t="s">
        <v>8243</v>
      </c>
      <c r="C1145" s="17" t="s">
        <v>7098</v>
      </c>
      <c r="D1145" s="17" t="s">
        <v>6333</v>
      </c>
      <c r="E1145" s="17" t="s">
        <v>4432</v>
      </c>
      <c r="F1145" s="17" t="s">
        <v>10190</v>
      </c>
      <c r="G1145" s="18">
        <v>2</v>
      </c>
      <c r="H1145" s="18">
        <v>2</v>
      </c>
      <c r="I1145" s="19">
        <v>0</v>
      </c>
      <c r="J1145" s="20">
        <v>1</v>
      </c>
      <c r="K1145" s="21">
        <v>0</v>
      </c>
      <c r="L1145" s="22">
        <v>0</v>
      </c>
      <c r="M1145" s="43" t="s">
        <v>19734</v>
      </c>
      <c r="N1145" s="43"/>
      <c r="O1145" s="43"/>
      <c r="P1145" s="43"/>
      <c r="Q1145" s="43"/>
      <c r="R1145" s="43"/>
    </row>
    <row r="1146" spans="1:18" x14ac:dyDescent="0.3">
      <c r="A1146" s="17" t="s">
        <v>10191</v>
      </c>
      <c r="B1146" s="17" t="s">
        <v>10175</v>
      </c>
      <c r="C1146" s="17" t="s">
        <v>10192</v>
      </c>
      <c r="D1146" s="17" t="s">
        <v>6333</v>
      </c>
      <c r="E1146" s="17" t="s">
        <v>4945</v>
      </c>
      <c r="F1146" s="17" t="s">
        <v>10193</v>
      </c>
      <c r="G1146" s="18">
        <v>2</v>
      </c>
      <c r="H1146" s="18">
        <v>2</v>
      </c>
      <c r="I1146" s="19">
        <v>0</v>
      </c>
      <c r="J1146" s="20">
        <v>1</v>
      </c>
      <c r="K1146" s="21">
        <v>0</v>
      </c>
      <c r="L1146" s="22">
        <v>0</v>
      </c>
      <c r="M1146" s="43" t="s">
        <v>19737</v>
      </c>
      <c r="N1146" s="43"/>
      <c r="O1146" s="43"/>
      <c r="P1146" s="43"/>
      <c r="Q1146" s="43"/>
      <c r="R1146" s="43"/>
    </row>
    <row r="1147" spans="1:18" x14ac:dyDescent="0.3">
      <c r="A1147" s="17" t="s">
        <v>10194</v>
      </c>
      <c r="B1147" s="17" t="s">
        <v>10195</v>
      </c>
      <c r="C1147" s="17" t="s">
        <v>6332</v>
      </c>
      <c r="D1147" s="17" t="s">
        <v>6333</v>
      </c>
      <c r="E1147" s="17" t="s">
        <v>4267</v>
      </c>
      <c r="F1147" s="17" t="s">
        <v>10196</v>
      </c>
      <c r="G1147" s="18">
        <v>2</v>
      </c>
      <c r="H1147" s="18">
        <v>9</v>
      </c>
      <c r="I1147" s="19">
        <v>0</v>
      </c>
      <c r="J1147" s="20">
        <v>1</v>
      </c>
      <c r="K1147" s="21">
        <v>0</v>
      </c>
      <c r="L1147" s="22">
        <v>0</v>
      </c>
      <c r="M1147" s="43" t="s">
        <v>19736</v>
      </c>
      <c r="N1147" s="43"/>
      <c r="O1147" s="43"/>
      <c r="P1147" s="43"/>
      <c r="Q1147" s="43"/>
      <c r="R1147" s="43"/>
    </row>
    <row r="1148" spans="1:18" x14ac:dyDescent="0.3">
      <c r="A1148" s="17" t="s">
        <v>10197</v>
      </c>
      <c r="B1148" s="17" t="s">
        <v>8142</v>
      </c>
      <c r="C1148" s="17" t="s">
        <v>6948</v>
      </c>
      <c r="D1148" s="17" t="s">
        <v>7255</v>
      </c>
      <c r="E1148" s="17" t="s">
        <v>4189</v>
      </c>
      <c r="F1148" s="17" t="s">
        <v>10198</v>
      </c>
      <c r="G1148" s="18">
        <v>2</v>
      </c>
      <c r="H1148" s="18">
        <v>7</v>
      </c>
      <c r="I1148" s="19">
        <v>0</v>
      </c>
      <c r="J1148" s="20">
        <v>1</v>
      </c>
      <c r="K1148" s="21">
        <v>0</v>
      </c>
      <c r="L1148" s="22">
        <v>0</v>
      </c>
      <c r="M1148" s="43" t="s">
        <v>19736</v>
      </c>
      <c r="N1148" s="43"/>
      <c r="O1148" s="43"/>
      <c r="P1148" s="43"/>
      <c r="Q1148" s="43"/>
      <c r="R1148" s="43"/>
    </row>
    <row r="1149" spans="1:18" x14ac:dyDescent="0.3">
      <c r="A1149" s="17" t="s">
        <v>10199</v>
      </c>
      <c r="B1149" s="17" t="s">
        <v>10200</v>
      </c>
      <c r="C1149" s="17" t="s">
        <v>6332</v>
      </c>
      <c r="D1149" s="17" t="s">
        <v>6400</v>
      </c>
      <c r="E1149" s="17" t="s">
        <v>6450</v>
      </c>
      <c r="F1149" s="17" t="s">
        <v>10199</v>
      </c>
      <c r="G1149" s="18">
        <v>2</v>
      </c>
      <c r="H1149" s="18">
        <v>2</v>
      </c>
      <c r="I1149" s="19">
        <v>1</v>
      </c>
      <c r="J1149" s="20">
        <v>0</v>
      </c>
      <c r="K1149" s="21">
        <v>0</v>
      </c>
      <c r="L1149" s="22">
        <v>0</v>
      </c>
      <c r="M1149" s="43" t="s">
        <v>19736</v>
      </c>
      <c r="N1149" s="43"/>
      <c r="O1149" s="43"/>
      <c r="P1149" s="43"/>
      <c r="Q1149" s="43"/>
      <c r="R1149" s="43"/>
    </row>
    <row r="1150" spans="1:18" x14ac:dyDescent="0.3">
      <c r="A1150" s="17" t="s">
        <v>10201</v>
      </c>
      <c r="B1150" s="17" t="s">
        <v>10202</v>
      </c>
      <c r="C1150" s="17" t="s">
        <v>10203</v>
      </c>
      <c r="D1150" s="17" t="s">
        <v>9020</v>
      </c>
      <c r="E1150" s="17" t="s">
        <v>8410</v>
      </c>
      <c r="F1150" s="17" t="s">
        <v>10204</v>
      </c>
      <c r="G1150" s="18">
        <v>2</v>
      </c>
      <c r="H1150" s="18">
        <v>2</v>
      </c>
      <c r="I1150" s="19">
        <v>0</v>
      </c>
      <c r="J1150" s="20">
        <v>1</v>
      </c>
      <c r="K1150" s="21">
        <v>0</v>
      </c>
      <c r="L1150" s="22">
        <v>0</v>
      </c>
      <c r="M1150" s="43" t="s">
        <v>19737</v>
      </c>
      <c r="N1150" s="43"/>
      <c r="O1150" s="43"/>
      <c r="P1150" s="43"/>
      <c r="Q1150" s="43"/>
      <c r="R1150" s="43"/>
    </row>
    <row r="1151" spans="1:18" x14ac:dyDescent="0.3">
      <c r="A1151" s="17" t="s">
        <v>10205</v>
      </c>
      <c r="B1151" s="17" t="s">
        <v>10206</v>
      </c>
      <c r="C1151" s="17" t="s">
        <v>6332</v>
      </c>
      <c r="D1151" s="17" t="s">
        <v>6333</v>
      </c>
      <c r="E1151" s="17" t="s">
        <v>3763</v>
      </c>
      <c r="F1151" s="17" t="s">
        <v>10207</v>
      </c>
      <c r="G1151" s="18">
        <v>2</v>
      </c>
      <c r="H1151" s="18">
        <v>2</v>
      </c>
      <c r="I1151" s="19">
        <v>0</v>
      </c>
      <c r="J1151" s="20">
        <v>1</v>
      </c>
      <c r="K1151" s="21">
        <v>0</v>
      </c>
      <c r="L1151" s="22">
        <v>0</v>
      </c>
      <c r="M1151" s="43" t="s">
        <v>19737</v>
      </c>
      <c r="N1151" s="43"/>
      <c r="O1151" s="43"/>
      <c r="P1151" s="43"/>
      <c r="Q1151" s="43"/>
      <c r="R1151" s="43"/>
    </row>
    <row r="1152" spans="1:18" x14ac:dyDescent="0.3">
      <c r="A1152" s="17" t="s">
        <v>10208</v>
      </c>
      <c r="B1152" s="17" t="s">
        <v>10209</v>
      </c>
      <c r="C1152" s="17" t="s">
        <v>10210</v>
      </c>
      <c r="D1152" s="17" t="s">
        <v>6333</v>
      </c>
      <c r="E1152" s="17" t="s">
        <v>4337</v>
      </c>
      <c r="F1152" s="17" t="s">
        <v>10211</v>
      </c>
      <c r="G1152" s="18">
        <v>2</v>
      </c>
      <c r="H1152" s="18">
        <v>5</v>
      </c>
      <c r="I1152" s="19">
        <v>0</v>
      </c>
      <c r="J1152" s="20">
        <v>1</v>
      </c>
      <c r="K1152" s="21">
        <v>0</v>
      </c>
      <c r="L1152" s="22">
        <v>0</v>
      </c>
      <c r="M1152" s="43" t="s">
        <v>19736</v>
      </c>
      <c r="N1152" s="43"/>
      <c r="O1152" s="43"/>
      <c r="P1152" s="43"/>
      <c r="Q1152" s="43"/>
      <c r="R1152" s="43"/>
    </row>
    <row r="1153" spans="1:18" x14ac:dyDescent="0.3">
      <c r="A1153" s="17" t="s">
        <v>10212</v>
      </c>
      <c r="B1153" s="17" t="s">
        <v>7182</v>
      </c>
      <c r="C1153" s="17" t="s">
        <v>10213</v>
      </c>
      <c r="D1153" s="17" t="s">
        <v>6895</v>
      </c>
      <c r="E1153" s="17" t="s">
        <v>6450</v>
      </c>
      <c r="F1153" s="17" t="s">
        <v>10212</v>
      </c>
      <c r="G1153" s="18">
        <v>2</v>
      </c>
      <c r="H1153" s="18">
        <v>2</v>
      </c>
      <c r="I1153" s="19">
        <v>0</v>
      </c>
      <c r="J1153" s="20">
        <v>1</v>
      </c>
      <c r="K1153" s="21">
        <v>0</v>
      </c>
      <c r="L1153" s="22">
        <v>0</v>
      </c>
      <c r="M1153" s="43" t="s">
        <v>19736</v>
      </c>
      <c r="N1153" s="43"/>
      <c r="O1153" s="43"/>
      <c r="P1153" s="43"/>
      <c r="Q1153" s="43"/>
      <c r="R1153" s="43"/>
    </row>
    <row r="1154" spans="1:18" x14ac:dyDescent="0.3">
      <c r="A1154" s="17" t="s">
        <v>10214</v>
      </c>
      <c r="B1154" s="17" t="s">
        <v>10215</v>
      </c>
      <c r="C1154" s="17" t="s">
        <v>10216</v>
      </c>
      <c r="D1154" s="17" t="s">
        <v>6333</v>
      </c>
      <c r="E1154" s="17" t="s">
        <v>4267</v>
      </c>
      <c r="F1154" s="17" t="s">
        <v>10217</v>
      </c>
      <c r="G1154" s="18">
        <v>2</v>
      </c>
      <c r="H1154" s="18">
        <v>2</v>
      </c>
      <c r="I1154" s="19">
        <v>0</v>
      </c>
      <c r="J1154" s="20">
        <v>1</v>
      </c>
      <c r="K1154" s="21">
        <v>0</v>
      </c>
      <c r="L1154" s="22">
        <v>0</v>
      </c>
      <c r="M1154" s="43" t="s">
        <v>19736</v>
      </c>
      <c r="N1154" s="43"/>
      <c r="O1154" s="43"/>
      <c r="P1154" s="43"/>
      <c r="Q1154" s="43"/>
      <c r="R1154" s="43"/>
    </row>
    <row r="1155" spans="1:18" x14ac:dyDescent="0.3">
      <c r="A1155" s="17" t="s">
        <v>10218</v>
      </c>
      <c r="B1155" s="17" t="s">
        <v>10219</v>
      </c>
      <c r="C1155" s="17" t="s">
        <v>10220</v>
      </c>
      <c r="D1155" s="17" t="s">
        <v>7139</v>
      </c>
      <c r="E1155" s="17" t="s">
        <v>4122</v>
      </c>
      <c r="F1155" s="17" t="s">
        <v>10221</v>
      </c>
      <c r="G1155" s="18">
        <v>2</v>
      </c>
      <c r="H1155" s="18">
        <v>2</v>
      </c>
      <c r="I1155" s="19">
        <v>0</v>
      </c>
      <c r="J1155" s="20">
        <v>1</v>
      </c>
      <c r="K1155" s="21">
        <v>0</v>
      </c>
      <c r="L1155" s="22">
        <v>0</v>
      </c>
      <c r="M1155" s="43" t="s">
        <v>19737</v>
      </c>
      <c r="N1155" s="43"/>
      <c r="O1155" s="43"/>
      <c r="P1155" s="43"/>
      <c r="Q1155" s="43"/>
      <c r="R1155" s="43"/>
    </row>
    <row r="1156" spans="1:18" x14ac:dyDescent="0.3">
      <c r="A1156" s="17" t="s">
        <v>10222</v>
      </c>
      <c r="B1156" s="17" t="s">
        <v>8794</v>
      </c>
      <c r="C1156" s="17" t="s">
        <v>10223</v>
      </c>
      <c r="D1156" s="17" t="s">
        <v>6333</v>
      </c>
      <c r="E1156" s="17" t="s">
        <v>4361</v>
      </c>
      <c r="F1156" s="17" t="s">
        <v>10224</v>
      </c>
      <c r="G1156" s="18">
        <v>2</v>
      </c>
      <c r="H1156" s="18">
        <v>3</v>
      </c>
      <c r="I1156" s="19">
        <v>0</v>
      </c>
      <c r="J1156" s="20">
        <v>1</v>
      </c>
      <c r="K1156" s="21">
        <v>0</v>
      </c>
      <c r="L1156" s="22">
        <v>0</v>
      </c>
      <c r="M1156" s="43" t="s">
        <v>19737</v>
      </c>
      <c r="N1156" s="43"/>
      <c r="O1156" s="43"/>
      <c r="P1156" s="43"/>
      <c r="Q1156" s="43"/>
      <c r="R1156" s="43"/>
    </row>
    <row r="1157" spans="1:18" x14ac:dyDescent="0.3">
      <c r="A1157" s="17" t="s">
        <v>10225</v>
      </c>
      <c r="B1157" s="17" t="s">
        <v>10226</v>
      </c>
      <c r="C1157" s="17" t="s">
        <v>6332</v>
      </c>
      <c r="D1157" s="17" t="s">
        <v>6333</v>
      </c>
      <c r="E1157" s="17" t="s">
        <v>4267</v>
      </c>
      <c r="F1157" s="17" t="s">
        <v>10227</v>
      </c>
      <c r="G1157" s="18">
        <v>2</v>
      </c>
      <c r="H1157" s="18">
        <v>2</v>
      </c>
      <c r="I1157" s="19">
        <v>0</v>
      </c>
      <c r="J1157" s="20">
        <v>1</v>
      </c>
      <c r="K1157" s="21">
        <v>0</v>
      </c>
      <c r="L1157" s="22">
        <v>0</v>
      </c>
      <c r="M1157" s="43" t="s">
        <v>19737</v>
      </c>
      <c r="N1157" s="43"/>
      <c r="O1157" s="43"/>
      <c r="P1157" s="43"/>
      <c r="Q1157" s="43"/>
      <c r="R1157" s="43"/>
    </row>
    <row r="1158" spans="1:18" x14ac:dyDescent="0.3">
      <c r="A1158" s="17" t="s">
        <v>10228</v>
      </c>
      <c r="B1158" s="17" t="s">
        <v>10229</v>
      </c>
      <c r="C1158" s="17" t="s">
        <v>6413</v>
      </c>
      <c r="D1158" s="17" t="s">
        <v>6422</v>
      </c>
      <c r="E1158" s="17" t="s">
        <v>7821</v>
      </c>
      <c r="F1158" s="17" t="s">
        <v>10230</v>
      </c>
      <c r="G1158" s="18">
        <v>2</v>
      </c>
      <c r="H1158" s="18">
        <v>5</v>
      </c>
      <c r="I1158" s="19">
        <v>0</v>
      </c>
      <c r="J1158" s="20">
        <v>1</v>
      </c>
      <c r="K1158" s="21">
        <v>0</v>
      </c>
      <c r="L1158" s="22">
        <v>0</v>
      </c>
      <c r="M1158" s="43" t="s">
        <v>19736</v>
      </c>
      <c r="N1158" s="43"/>
      <c r="O1158" s="43"/>
      <c r="P1158" s="43"/>
      <c r="Q1158" s="43"/>
      <c r="R1158" s="43"/>
    </row>
    <row r="1159" spans="1:18" x14ac:dyDescent="0.3">
      <c r="A1159" s="17" t="s">
        <v>10231</v>
      </c>
      <c r="B1159" s="17" t="s">
        <v>7838</v>
      </c>
      <c r="C1159" s="17" t="s">
        <v>6625</v>
      </c>
      <c r="D1159" s="17" t="s">
        <v>6422</v>
      </c>
      <c r="E1159" s="17" t="s">
        <v>4189</v>
      </c>
      <c r="F1159" s="17" t="s">
        <v>10232</v>
      </c>
      <c r="G1159" s="18">
        <v>2</v>
      </c>
      <c r="H1159" s="18">
        <v>3</v>
      </c>
      <c r="I1159" s="19">
        <v>0</v>
      </c>
      <c r="J1159" s="20">
        <v>1</v>
      </c>
      <c r="K1159" s="21">
        <v>0</v>
      </c>
      <c r="L1159" s="22">
        <v>0</v>
      </c>
      <c r="M1159" s="43" t="s">
        <v>19736</v>
      </c>
      <c r="N1159" s="43"/>
      <c r="O1159" s="43"/>
      <c r="P1159" s="43"/>
      <c r="Q1159" s="43"/>
      <c r="R1159" s="43"/>
    </row>
    <row r="1160" spans="1:18" x14ac:dyDescent="0.3">
      <c r="A1160" s="17" t="s">
        <v>10233</v>
      </c>
      <c r="B1160" s="17" t="s">
        <v>10234</v>
      </c>
      <c r="C1160" s="17" t="s">
        <v>10235</v>
      </c>
      <c r="D1160" s="17" t="s">
        <v>6375</v>
      </c>
      <c r="E1160" s="17" t="s">
        <v>4558</v>
      </c>
      <c r="F1160" s="17" t="s">
        <v>10236</v>
      </c>
      <c r="G1160" s="18">
        <v>2</v>
      </c>
      <c r="H1160" s="18">
        <v>2</v>
      </c>
      <c r="I1160" s="19">
        <v>0</v>
      </c>
      <c r="J1160" s="20">
        <v>1</v>
      </c>
      <c r="K1160" s="21">
        <v>0</v>
      </c>
      <c r="L1160" s="22">
        <v>0</v>
      </c>
      <c r="M1160" s="43" t="s">
        <v>19736</v>
      </c>
      <c r="N1160" s="43"/>
      <c r="O1160" s="43"/>
      <c r="P1160" s="43"/>
      <c r="Q1160" s="43"/>
      <c r="R1160" s="43"/>
    </row>
    <row r="1161" spans="1:18" x14ac:dyDescent="0.3">
      <c r="A1161" s="17" t="s">
        <v>10237</v>
      </c>
      <c r="B1161" s="17" t="s">
        <v>10238</v>
      </c>
      <c r="C1161" s="17" t="s">
        <v>6332</v>
      </c>
      <c r="D1161" s="17" t="s">
        <v>6333</v>
      </c>
      <c r="E1161" s="17" t="s">
        <v>4391</v>
      </c>
      <c r="F1161" s="17" t="s">
        <v>10239</v>
      </c>
      <c r="G1161" s="18">
        <v>2</v>
      </c>
      <c r="H1161" s="18">
        <v>3</v>
      </c>
      <c r="I1161" s="19">
        <v>0</v>
      </c>
      <c r="J1161" s="20">
        <v>1</v>
      </c>
      <c r="K1161" s="21">
        <v>0</v>
      </c>
      <c r="L1161" s="22">
        <v>0</v>
      </c>
      <c r="M1161" s="43" t="s">
        <v>19735</v>
      </c>
      <c r="N1161" s="43"/>
      <c r="O1161" s="43"/>
      <c r="P1161" s="43"/>
      <c r="Q1161" s="43"/>
      <c r="R1161" s="43"/>
    </row>
    <row r="1162" spans="1:18" x14ac:dyDescent="0.3">
      <c r="A1162" s="17" t="s">
        <v>10240</v>
      </c>
      <c r="B1162" s="17" t="s">
        <v>10241</v>
      </c>
      <c r="C1162" s="17" t="s">
        <v>10242</v>
      </c>
      <c r="D1162" s="17" t="s">
        <v>6381</v>
      </c>
      <c r="E1162" s="17" t="s">
        <v>7821</v>
      </c>
      <c r="F1162" s="17" t="s">
        <v>10243</v>
      </c>
      <c r="G1162" s="18">
        <v>2</v>
      </c>
      <c r="H1162" s="18">
        <v>3</v>
      </c>
      <c r="I1162" s="19">
        <v>0.5</v>
      </c>
      <c r="J1162" s="20">
        <v>0.5</v>
      </c>
      <c r="K1162" s="21">
        <v>0</v>
      </c>
      <c r="L1162" s="22">
        <v>0</v>
      </c>
      <c r="M1162" s="43" t="s">
        <v>19736</v>
      </c>
      <c r="N1162" s="43"/>
      <c r="O1162" s="43"/>
      <c r="P1162" s="43"/>
      <c r="Q1162" s="43"/>
      <c r="R1162" s="43"/>
    </row>
    <row r="1163" spans="1:18" x14ac:dyDescent="0.3">
      <c r="A1163" s="17" t="s">
        <v>10244</v>
      </c>
      <c r="B1163" s="17" t="s">
        <v>9650</v>
      </c>
      <c r="C1163" s="17" t="s">
        <v>8945</v>
      </c>
      <c r="D1163" s="17" t="s">
        <v>7583</v>
      </c>
      <c r="E1163" s="17" t="s">
        <v>7384</v>
      </c>
      <c r="F1163" s="17" t="s">
        <v>10245</v>
      </c>
      <c r="G1163" s="18">
        <v>2</v>
      </c>
      <c r="H1163" s="18">
        <v>3</v>
      </c>
      <c r="I1163" s="19">
        <v>0</v>
      </c>
      <c r="J1163" s="20">
        <v>1</v>
      </c>
      <c r="K1163" s="21">
        <v>0</v>
      </c>
      <c r="L1163" s="22">
        <v>0</v>
      </c>
      <c r="M1163" s="43" t="s">
        <v>19737</v>
      </c>
      <c r="N1163" s="43"/>
      <c r="O1163" s="43"/>
      <c r="P1163" s="43"/>
      <c r="Q1163" s="43"/>
      <c r="R1163" s="43"/>
    </row>
    <row r="1164" spans="1:18" x14ac:dyDescent="0.3">
      <c r="A1164" s="17" t="s">
        <v>10246</v>
      </c>
      <c r="B1164" s="17" t="s">
        <v>10247</v>
      </c>
      <c r="C1164" s="17" t="s">
        <v>7694</v>
      </c>
      <c r="D1164" s="17" t="s">
        <v>6323</v>
      </c>
      <c r="E1164" s="17" t="s">
        <v>8587</v>
      </c>
      <c r="F1164" s="17" t="s">
        <v>10248</v>
      </c>
      <c r="G1164" s="18">
        <v>2</v>
      </c>
      <c r="H1164" s="18">
        <v>2</v>
      </c>
      <c r="I1164" s="19">
        <v>0.5</v>
      </c>
      <c r="J1164" s="20">
        <v>0.5</v>
      </c>
      <c r="K1164" s="21">
        <v>0</v>
      </c>
      <c r="L1164" s="22">
        <v>0</v>
      </c>
      <c r="M1164" s="43" t="s">
        <v>19736</v>
      </c>
      <c r="N1164" s="43"/>
      <c r="O1164" s="43"/>
      <c r="P1164" s="43"/>
      <c r="Q1164" s="43"/>
      <c r="R1164" s="43"/>
    </row>
    <row r="1165" spans="1:18" x14ac:dyDescent="0.3">
      <c r="A1165" s="17" t="s">
        <v>4943</v>
      </c>
      <c r="B1165" s="17" t="s">
        <v>10249</v>
      </c>
      <c r="C1165" s="17" t="s">
        <v>7493</v>
      </c>
      <c r="D1165" s="17" t="s">
        <v>6430</v>
      </c>
      <c r="E1165" s="17" t="s">
        <v>4945</v>
      </c>
      <c r="F1165" s="17" t="s">
        <v>10250</v>
      </c>
      <c r="G1165" s="18">
        <v>2</v>
      </c>
      <c r="H1165" s="18">
        <v>2</v>
      </c>
      <c r="I1165" s="19">
        <v>0</v>
      </c>
      <c r="J1165" s="20">
        <v>0</v>
      </c>
      <c r="K1165" s="21">
        <v>0</v>
      </c>
      <c r="L1165" s="22">
        <v>1</v>
      </c>
      <c r="M1165" s="43" t="s">
        <v>19738</v>
      </c>
      <c r="N1165" s="43"/>
      <c r="O1165" s="43"/>
      <c r="P1165" s="43"/>
      <c r="Q1165" s="43"/>
      <c r="R1165" s="43"/>
    </row>
    <row r="1166" spans="1:18" x14ac:dyDescent="0.3">
      <c r="A1166" s="17" t="s">
        <v>10251</v>
      </c>
      <c r="B1166" s="17" t="s">
        <v>7391</v>
      </c>
      <c r="C1166" s="17" t="s">
        <v>10252</v>
      </c>
      <c r="D1166" s="17" t="s">
        <v>6389</v>
      </c>
      <c r="E1166" s="17" t="s">
        <v>6365</v>
      </c>
      <c r="F1166" s="17" t="s">
        <v>10251</v>
      </c>
      <c r="G1166" s="18">
        <v>2</v>
      </c>
      <c r="H1166" s="18">
        <v>4</v>
      </c>
      <c r="I1166" s="19">
        <v>1</v>
      </c>
      <c r="J1166" s="20">
        <v>0</v>
      </c>
      <c r="K1166" s="21">
        <v>0</v>
      </c>
      <c r="L1166" s="22">
        <v>0</v>
      </c>
      <c r="M1166" s="43" t="s">
        <v>19736</v>
      </c>
      <c r="N1166" s="43"/>
      <c r="O1166" s="43"/>
      <c r="P1166" s="43"/>
      <c r="Q1166" s="43"/>
      <c r="R1166" s="43"/>
    </row>
    <row r="1167" spans="1:18" x14ac:dyDescent="0.3">
      <c r="A1167" s="17" t="s">
        <v>10253</v>
      </c>
      <c r="B1167" s="17" t="s">
        <v>9750</v>
      </c>
      <c r="C1167" s="17" t="s">
        <v>10254</v>
      </c>
      <c r="D1167" s="17" t="s">
        <v>6333</v>
      </c>
      <c r="E1167" s="17" t="s">
        <v>3771</v>
      </c>
      <c r="F1167" s="17" t="s">
        <v>10255</v>
      </c>
      <c r="G1167" s="18">
        <v>2</v>
      </c>
      <c r="H1167" s="18">
        <v>7</v>
      </c>
      <c r="I1167" s="19">
        <v>0</v>
      </c>
      <c r="J1167" s="20">
        <v>1</v>
      </c>
      <c r="K1167" s="21">
        <v>0</v>
      </c>
      <c r="L1167" s="22">
        <v>0</v>
      </c>
      <c r="M1167" s="43" t="s">
        <v>19737</v>
      </c>
      <c r="N1167" s="43"/>
      <c r="O1167" s="43"/>
      <c r="P1167" s="43"/>
      <c r="Q1167" s="43"/>
      <c r="R1167" s="43"/>
    </row>
    <row r="1168" spans="1:18" x14ac:dyDescent="0.3">
      <c r="A1168" s="17" t="s">
        <v>10256</v>
      </c>
      <c r="B1168" s="17" t="s">
        <v>10257</v>
      </c>
      <c r="C1168" s="17" t="s">
        <v>10258</v>
      </c>
      <c r="D1168" s="17" t="s">
        <v>6333</v>
      </c>
      <c r="E1168" s="17" t="s">
        <v>6767</v>
      </c>
      <c r="F1168" s="17" t="s">
        <v>10259</v>
      </c>
      <c r="G1168" s="18">
        <v>2</v>
      </c>
      <c r="H1168" s="18">
        <v>3</v>
      </c>
      <c r="I1168" s="19">
        <v>0</v>
      </c>
      <c r="J1168" s="20">
        <v>1</v>
      </c>
      <c r="K1168" s="21">
        <v>0</v>
      </c>
      <c r="L1168" s="22">
        <v>0</v>
      </c>
      <c r="M1168" s="43" t="s">
        <v>19736</v>
      </c>
      <c r="N1168" s="43"/>
      <c r="O1168" s="43"/>
      <c r="P1168" s="43"/>
      <c r="Q1168" s="43"/>
      <c r="R1168" s="43"/>
    </row>
    <row r="1169" spans="1:18" x14ac:dyDescent="0.3">
      <c r="A1169" s="17" t="s">
        <v>10260</v>
      </c>
      <c r="B1169" s="17" t="s">
        <v>10261</v>
      </c>
      <c r="C1169" s="17" t="s">
        <v>6332</v>
      </c>
      <c r="D1169" s="17" t="s">
        <v>7635</v>
      </c>
      <c r="E1169" s="17" t="s">
        <v>7510</v>
      </c>
      <c r="F1169" s="17" t="s">
        <v>10262</v>
      </c>
      <c r="G1169" s="18">
        <v>2</v>
      </c>
      <c r="H1169" s="18">
        <v>2</v>
      </c>
      <c r="I1169" s="19">
        <v>0</v>
      </c>
      <c r="J1169" s="20">
        <v>1</v>
      </c>
      <c r="K1169" s="21">
        <v>0</v>
      </c>
      <c r="L1169" s="22">
        <v>0</v>
      </c>
      <c r="M1169" s="43" t="s">
        <v>19736</v>
      </c>
      <c r="N1169" s="43"/>
      <c r="O1169" s="43"/>
      <c r="P1169" s="43"/>
      <c r="Q1169" s="43"/>
      <c r="R1169" s="43"/>
    </row>
    <row r="1170" spans="1:18" x14ac:dyDescent="0.3">
      <c r="A1170" s="17" t="s">
        <v>10263</v>
      </c>
      <c r="B1170" s="17" t="s">
        <v>10264</v>
      </c>
      <c r="C1170" s="17" t="s">
        <v>7419</v>
      </c>
      <c r="D1170" s="17" t="s">
        <v>6333</v>
      </c>
      <c r="E1170" s="17" t="s">
        <v>6739</v>
      </c>
      <c r="F1170" s="17" t="s">
        <v>10265</v>
      </c>
      <c r="G1170" s="18">
        <v>2</v>
      </c>
      <c r="H1170" s="18">
        <v>3</v>
      </c>
      <c r="I1170" s="19">
        <v>0</v>
      </c>
      <c r="J1170" s="20">
        <v>1</v>
      </c>
      <c r="K1170" s="21">
        <v>0</v>
      </c>
      <c r="L1170" s="22">
        <v>0</v>
      </c>
      <c r="M1170" s="43" t="s">
        <v>19737</v>
      </c>
      <c r="N1170" s="43"/>
      <c r="O1170" s="43"/>
      <c r="P1170" s="43"/>
      <c r="Q1170" s="43"/>
      <c r="R1170" s="43"/>
    </row>
    <row r="1171" spans="1:18" x14ac:dyDescent="0.3">
      <c r="A1171" s="17" t="s">
        <v>10266</v>
      </c>
      <c r="B1171" s="17" t="s">
        <v>10267</v>
      </c>
      <c r="C1171" s="17" t="s">
        <v>7272</v>
      </c>
      <c r="D1171" s="17" t="s">
        <v>6333</v>
      </c>
      <c r="E1171" s="17" t="s">
        <v>7273</v>
      </c>
      <c r="F1171" s="17" t="s">
        <v>10268</v>
      </c>
      <c r="G1171" s="18">
        <v>2</v>
      </c>
      <c r="H1171" s="18">
        <v>2</v>
      </c>
      <c r="I1171" s="19">
        <v>0</v>
      </c>
      <c r="J1171" s="20">
        <v>1</v>
      </c>
      <c r="K1171" s="21">
        <v>0</v>
      </c>
      <c r="L1171" s="22">
        <v>0</v>
      </c>
      <c r="M1171" s="43" t="s">
        <v>19737</v>
      </c>
      <c r="N1171" s="43"/>
      <c r="O1171" s="43"/>
      <c r="P1171" s="43"/>
      <c r="Q1171" s="43"/>
      <c r="R1171" s="43"/>
    </row>
    <row r="1172" spans="1:18" x14ac:dyDescent="0.3">
      <c r="A1172" s="17" t="s">
        <v>10269</v>
      </c>
      <c r="B1172" s="17" t="s">
        <v>10270</v>
      </c>
      <c r="C1172" s="17" t="s">
        <v>7502</v>
      </c>
      <c r="D1172" s="17" t="s">
        <v>6333</v>
      </c>
      <c r="E1172" s="17" t="s">
        <v>4267</v>
      </c>
      <c r="F1172" s="17" t="s">
        <v>10271</v>
      </c>
      <c r="G1172" s="18">
        <v>2</v>
      </c>
      <c r="H1172" s="18">
        <v>3</v>
      </c>
      <c r="I1172" s="19">
        <v>0</v>
      </c>
      <c r="J1172" s="20">
        <v>1</v>
      </c>
      <c r="K1172" s="21">
        <v>0</v>
      </c>
      <c r="L1172" s="22">
        <v>0</v>
      </c>
      <c r="M1172" s="43" t="s">
        <v>19737</v>
      </c>
      <c r="N1172" s="43"/>
      <c r="O1172" s="43"/>
      <c r="P1172" s="43"/>
      <c r="Q1172" s="43"/>
      <c r="R1172" s="43"/>
    </row>
    <row r="1173" spans="1:18" x14ac:dyDescent="0.3">
      <c r="A1173" s="17" t="s">
        <v>10272</v>
      </c>
      <c r="B1173" s="17" t="s">
        <v>10273</v>
      </c>
      <c r="C1173" s="17" t="s">
        <v>7667</v>
      </c>
      <c r="D1173" s="17" t="s">
        <v>6333</v>
      </c>
      <c r="E1173" s="17" t="s">
        <v>5162</v>
      </c>
      <c r="F1173" s="17" t="s">
        <v>10274</v>
      </c>
      <c r="G1173" s="18">
        <v>2</v>
      </c>
      <c r="H1173" s="18">
        <v>3</v>
      </c>
      <c r="I1173" s="19">
        <v>0</v>
      </c>
      <c r="J1173" s="20">
        <v>1</v>
      </c>
      <c r="K1173" s="21">
        <v>0</v>
      </c>
      <c r="L1173" s="22">
        <v>0</v>
      </c>
      <c r="M1173" s="43" t="s">
        <v>19737</v>
      </c>
      <c r="N1173" s="43"/>
      <c r="O1173" s="43"/>
      <c r="P1173" s="43"/>
      <c r="Q1173" s="43"/>
      <c r="R1173" s="43"/>
    </row>
    <row r="1174" spans="1:18" x14ac:dyDescent="0.3">
      <c r="A1174" s="17" t="s">
        <v>10275</v>
      </c>
      <c r="B1174" s="17" t="s">
        <v>10276</v>
      </c>
      <c r="C1174" s="17" t="s">
        <v>10277</v>
      </c>
      <c r="D1174" s="17" t="s">
        <v>9020</v>
      </c>
      <c r="E1174" s="17" t="s">
        <v>6619</v>
      </c>
      <c r="F1174" s="17" t="s">
        <v>10278</v>
      </c>
      <c r="G1174" s="18">
        <v>2</v>
      </c>
      <c r="H1174" s="18">
        <v>3</v>
      </c>
      <c r="I1174" s="19">
        <v>0</v>
      </c>
      <c r="J1174" s="20">
        <v>1</v>
      </c>
      <c r="K1174" s="21">
        <v>0</v>
      </c>
      <c r="L1174" s="22">
        <v>0</v>
      </c>
      <c r="M1174" s="43" t="s">
        <v>19736</v>
      </c>
      <c r="N1174" s="43"/>
      <c r="O1174" s="43"/>
      <c r="P1174" s="43"/>
      <c r="Q1174" s="43"/>
      <c r="R1174" s="43"/>
    </row>
    <row r="1175" spans="1:18" x14ac:dyDescent="0.3">
      <c r="A1175" s="17" t="s">
        <v>10279</v>
      </c>
      <c r="B1175" s="17" t="s">
        <v>7182</v>
      </c>
      <c r="C1175" s="17" t="s">
        <v>10280</v>
      </c>
      <c r="D1175" s="17" t="s">
        <v>6895</v>
      </c>
      <c r="E1175" s="17" t="s">
        <v>6450</v>
      </c>
      <c r="F1175" s="17" t="s">
        <v>10279</v>
      </c>
      <c r="G1175" s="18">
        <v>2</v>
      </c>
      <c r="H1175" s="18">
        <v>3</v>
      </c>
      <c r="I1175" s="19">
        <v>0</v>
      </c>
      <c r="J1175" s="20">
        <v>1</v>
      </c>
      <c r="K1175" s="21">
        <v>0</v>
      </c>
      <c r="L1175" s="22">
        <v>0</v>
      </c>
      <c r="M1175" s="43" t="s">
        <v>19736</v>
      </c>
      <c r="N1175" s="43"/>
      <c r="O1175" s="43"/>
      <c r="P1175" s="43"/>
      <c r="Q1175" s="43"/>
      <c r="R1175" s="43"/>
    </row>
    <row r="1176" spans="1:18" x14ac:dyDescent="0.3">
      <c r="A1176" s="17" t="s">
        <v>10281</v>
      </c>
      <c r="B1176" s="17" t="s">
        <v>10282</v>
      </c>
      <c r="C1176" s="17" t="s">
        <v>6332</v>
      </c>
      <c r="D1176" s="17" t="s">
        <v>6333</v>
      </c>
      <c r="E1176" s="17" t="s">
        <v>6842</v>
      </c>
      <c r="F1176" s="17" t="s">
        <v>10283</v>
      </c>
      <c r="G1176" s="18">
        <v>2</v>
      </c>
      <c r="H1176" s="18">
        <v>7</v>
      </c>
      <c r="I1176" s="19">
        <v>0</v>
      </c>
      <c r="J1176" s="20">
        <v>1</v>
      </c>
      <c r="K1176" s="21">
        <v>0</v>
      </c>
      <c r="L1176" s="22">
        <v>0</v>
      </c>
      <c r="M1176" s="43" t="s">
        <v>19736</v>
      </c>
      <c r="N1176" s="43"/>
      <c r="O1176" s="43"/>
      <c r="P1176" s="43"/>
      <c r="Q1176" s="43"/>
      <c r="R1176" s="43"/>
    </row>
    <row r="1177" spans="1:18" x14ac:dyDescent="0.3">
      <c r="A1177" s="17" t="s">
        <v>10284</v>
      </c>
      <c r="B1177" s="17" t="s">
        <v>10285</v>
      </c>
      <c r="C1177" s="17" t="s">
        <v>7684</v>
      </c>
      <c r="D1177" s="17" t="s">
        <v>6333</v>
      </c>
      <c r="E1177" s="17" t="s">
        <v>4189</v>
      </c>
      <c r="F1177" s="17" t="s">
        <v>10286</v>
      </c>
      <c r="G1177" s="18">
        <v>2</v>
      </c>
      <c r="H1177" s="18">
        <v>3</v>
      </c>
      <c r="I1177" s="19">
        <v>0</v>
      </c>
      <c r="J1177" s="20">
        <v>1</v>
      </c>
      <c r="K1177" s="21">
        <v>0</v>
      </c>
      <c r="L1177" s="22">
        <v>0</v>
      </c>
      <c r="M1177" s="43" t="s">
        <v>19737</v>
      </c>
      <c r="N1177" s="43"/>
      <c r="O1177" s="43"/>
      <c r="P1177" s="43"/>
      <c r="Q1177" s="43"/>
      <c r="R1177" s="43"/>
    </row>
    <row r="1178" spans="1:18" x14ac:dyDescent="0.3">
      <c r="A1178" s="17" t="s">
        <v>10287</v>
      </c>
      <c r="B1178" s="17" t="s">
        <v>10288</v>
      </c>
      <c r="C1178" s="17" t="s">
        <v>6332</v>
      </c>
      <c r="D1178" s="17" t="s">
        <v>6449</v>
      </c>
      <c r="E1178" s="17" t="s">
        <v>6450</v>
      </c>
      <c r="F1178" s="17" t="s">
        <v>10287</v>
      </c>
      <c r="G1178" s="18">
        <v>2</v>
      </c>
      <c r="H1178" s="18">
        <v>5</v>
      </c>
      <c r="I1178" s="19">
        <v>0</v>
      </c>
      <c r="J1178" s="20">
        <v>1</v>
      </c>
      <c r="K1178" s="21">
        <v>0</v>
      </c>
      <c r="L1178" s="22">
        <v>0</v>
      </c>
      <c r="M1178" s="43" t="s">
        <v>19737</v>
      </c>
      <c r="N1178" s="43"/>
      <c r="O1178" s="43"/>
      <c r="P1178" s="43"/>
      <c r="Q1178" s="43"/>
      <c r="R1178" s="43"/>
    </row>
    <row r="1179" spans="1:18" x14ac:dyDescent="0.3">
      <c r="A1179" s="17" t="s">
        <v>10289</v>
      </c>
      <c r="B1179" s="17" t="s">
        <v>10290</v>
      </c>
      <c r="C1179" s="17" t="s">
        <v>7667</v>
      </c>
      <c r="D1179" s="17" t="s">
        <v>6333</v>
      </c>
      <c r="E1179" s="17" t="s">
        <v>5162</v>
      </c>
      <c r="F1179" s="17" t="s">
        <v>10291</v>
      </c>
      <c r="G1179" s="18">
        <v>2</v>
      </c>
      <c r="H1179" s="18">
        <v>3</v>
      </c>
      <c r="I1179" s="19">
        <v>0</v>
      </c>
      <c r="J1179" s="20">
        <v>1</v>
      </c>
      <c r="K1179" s="21">
        <v>0</v>
      </c>
      <c r="L1179" s="22">
        <v>0</v>
      </c>
      <c r="M1179" s="43" t="s">
        <v>19737</v>
      </c>
      <c r="N1179" s="43"/>
      <c r="O1179" s="43"/>
      <c r="P1179" s="43"/>
      <c r="Q1179" s="43"/>
      <c r="R1179" s="43"/>
    </row>
    <row r="1180" spans="1:18" x14ac:dyDescent="0.3">
      <c r="A1180" s="17" t="s">
        <v>10292</v>
      </c>
      <c r="B1180" s="17" t="s">
        <v>10293</v>
      </c>
      <c r="C1180" s="17" t="s">
        <v>10294</v>
      </c>
      <c r="D1180" s="17" t="s">
        <v>6400</v>
      </c>
      <c r="E1180" s="17" t="s">
        <v>9704</v>
      </c>
      <c r="F1180" s="17" t="s">
        <v>10295</v>
      </c>
      <c r="G1180" s="18">
        <v>2</v>
      </c>
      <c r="H1180" s="18">
        <v>2</v>
      </c>
      <c r="I1180" s="19">
        <v>0</v>
      </c>
      <c r="J1180" s="20">
        <v>1</v>
      </c>
      <c r="K1180" s="21">
        <v>0</v>
      </c>
      <c r="L1180" s="22">
        <v>0</v>
      </c>
      <c r="M1180" s="43" t="s">
        <v>19737</v>
      </c>
      <c r="N1180" s="43"/>
      <c r="O1180" s="43"/>
      <c r="P1180" s="43"/>
      <c r="Q1180" s="43"/>
      <c r="R1180" s="43"/>
    </row>
    <row r="1181" spans="1:18" x14ac:dyDescent="0.3">
      <c r="A1181" s="17" t="s">
        <v>10296</v>
      </c>
      <c r="B1181" s="17" t="s">
        <v>10297</v>
      </c>
      <c r="C1181" s="17" t="s">
        <v>10298</v>
      </c>
      <c r="D1181" s="17" t="s">
        <v>6375</v>
      </c>
      <c r="E1181" s="17" t="s">
        <v>4122</v>
      </c>
      <c r="F1181" s="17" t="s">
        <v>10299</v>
      </c>
      <c r="G1181" s="18">
        <v>2</v>
      </c>
      <c r="H1181" s="18">
        <v>2</v>
      </c>
      <c r="I1181" s="19">
        <v>0</v>
      </c>
      <c r="J1181" s="20">
        <v>1</v>
      </c>
      <c r="K1181" s="21">
        <v>0</v>
      </c>
      <c r="L1181" s="22">
        <v>0</v>
      </c>
      <c r="M1181" s="43" t="s">
        <v>19737</v>
      </c>
      <c r="N1181" s="43"/>
      <c r="O1181" s="43"/>
      <c r="P1181" s="43"/>
      <c r="Q1181" s="43"/>
      <c r="R1181" s="43"/>
    </row>
    <row r="1182" spans="1:18" x14ac:dyDescent="0.3">
      <c r="A1182" s="17" t="s">
        <v>10300</v>
      </c>
      <c r="B1182" s="17" t="s">
        <v>10301</v>
      </c>
      <c r="C1182" s="17" t="s">
        <v>8430</v>
      </c>
      <c r="D1182" s="17" t="s">
        <v>6333</v>
      </c>
      <c r="E1182" s="17" t="s">
        <v>4267</v>
      </c>
      <c r="F1182" s="17" t="s">
        <v>10302</v>
      </c>
      <c r="G1182" s="18">
        <v>2</v>
      </c>
      <c r="H1182" s="18">
        <v>2</v>
      </c>
      <c r="I1182" s="19">
        <v>0</v>
      </c>
      <c r="J1182" s="20">
        <v>1</v>
      </c>
      <c r="K1182" s="21">
        <v>0</v>
      </c>
      <c r="L1182" s="22">
        <v>0</v>
      </c>
      <c r="M1182" s="43" t="s">
        <v>19737</v>
      </c>
      <c r="N1182" s="43"/>
      <c r="O1182" s="43"/>
      <c r="P1182" s="43"/>
      <c r="Q1182" s="43"/>
      <c r="R1182" s="43"/>
    </row>
    <row r="1183" spans="1:18" x14ac:dyDescent="0.3">
      <c r="A1183" s="17" t="s">
        <v>10303</v>
      </c>
      <c r="B1183" s="17" t="s">
        <v>10304</v>
      </c>
      <c r="C1183" s="17" t="s">
        <v>6332</v>
      </c>
      <c r="D1183" s="17" t="s">
        <v>6449</v>
      </c>
      <c r="E1183" s="17" t="s">
        <v>6450</v>
      </c>
      <c r="F1183" s="17" t="s">
        <v>10303</v>
      </c>
      <c r="G1183" s="18">
        <v>2</v>
      </c>
      <c r="H1183" s="18">
        <v>4</v>
      </c>
      <c r="I1183" s="19">
        <v>0.5</v>
      </c>
      <c r="J1183" s="20">
        <v>0.5</v>
      </c>
      <c r="K1183" s="21">
        <v>0</v>
      </c>
      <c r="L1183" s="22">
        <v>0</v>
      </c>
      <c r="M1183" s="43" t="s">
        <v>19736</v>
      </c>
      <c r="N1183" s="43"/>
      <c r="O1183" s="43"/>
      <c r="P1183" s="43"/>
      <c r="Q1183" s="43"/>
      <c r="R1183" s="43"/>
    </row>
    <row r="1184" spans="1:18" x14ac:dyDescent="0.3">
      <c r="A1184" s="17" t="s">
        <v>10305</v>
      </c>
      <c r="B1184" s="17" t="s">
        <v>10306</v>
      </c>
      <c r="C1184" s="17" t="s">
        <v>10307</v>
      </c>
      <c r="D1184" s="17" t="s">
        <v>6333</v>
      </c>
      <c r="E1184" s="17" t="s">
        <v>3721</v>
      </c>
      <c r="F1184" s="17" t="s">
        <v>10308</v>
      </c>
      <c r="G1184" s="18">
        <v>2</v>
      </c>
      <c r="H1184" s="18">
        <v>4</v>
      </c>
      <c r="I1184" s="19">
        <v>0</v>
      </c>
      <c r="J1184" s="20">
        <v>1</v>
      </c>
      <c r="K1184" s="21">
        <v>0</v>
      </c>
      <c r="L1184" s="22">
        <v>0</v>
      </c>
      <c r="M1184" s="43" t="s">
        <v>19737</v>
      </c>
      <c r="N1184" s="43"/>
      <c r="O1184" s="43"/>
      <c r="P1184" s="43"/>
      <c r="Q1184" s="43"/>
      <c r="R1184" s="43"/>
    </row>
    <row r="1185" spans="1:18" x14ac:dyDescent="0.3">
      <c r="A1185" s="17" t="s">
        <v>10309</v>
      </c>
      <c r="B1185" s="17" t="s">
        <v>8666</v>
      </c>
      <c r="C1185" s="17" t="s">
        <v>6317</v>
      </c>
      <c r="D1185" s="17" t="s">
        <v>8668</v>
      </c>
      <c r="E1185" s="17" t="s">
        <v>5596</v>
      </c>
      <c r="F1185" s="17" t="s">
        <v>10310</v>
      </c>
      <c r="G1185" s="18">
        <v>2</v>
      </c>
      <c r="H1185" s="18">
        <v>2</v>
      </c>
      <c r="I1185" s="19">
        <v>0.5</v>
      </c>
      <c r="J1185" s="20">
        <v>0.5</v>
      </c>
      <c r="K1185" s="21">
        <v>0</v>
      </c>
      <c r="L1185" s="22">
        <v>0</v>
      </c>
      <c r="M1185" s="43" t="s">
        <v>19736</v>
      </c>
      <c r="N1185" s="43"/>
      <c r="O1185" s="43"/>
      <c r="P1185" s="43"/>
      <c r="Q1185" s="43"/>
      <c r="R1185" s="43"/>
    </row>
    <row r="1186" spans="1:18" x14ac:dyDescent="0.3">
      <c r="A1186" s="17" t="s">
        <v>5031</v>
      </c>
      <c r="B1186" s="17" t="s">
        <v>10311</v>
      </c>
      <c r="C1186" s="17" t="s">
        <v>6332</v>
      </c>
      <c r="D1186" s="17" t="s">
        <v>6333</v>
      </c>
      <c r="E1186" s="17" t="s">
        <v>3822</v>
      </c>
      <c r="F1186" s="17" t="s">
        <v>10312</v>
      </c>
      <c r="G1186" s="18">
        <v>2</v>
      </c>
      <c r="H1186" s="18">
        <v>4</v>
      </c>
      <c r="I1186" s="19">
        <v>0</v>
      </c>
      <c r="J1186" s="20">
        <v>0</v>
      </c>
      <c r="K1186" s="21">
        <v>0</v>
      </c>
      <c r="L1186" s="22">
        <v>1</v>
      </c>
      <c r="M1186" s="43" t="s">
        <v>19738</v>
      </c>
      <c r="N1186" s="43"/>
      <c r="O1186" s="43"/>
      <c r="P1186" s="43"/>
      <c r="Q1186" s="43"/>
      <c r="R1186" s="43"/>
    </row>
    <row r="1187" spans="1:18" x14ac:dyDescent="0.3">
      <c r="A1187" s="17" t="s">
        <v>10313</v>
      </c>
      <c r="B1187" s="17" t="s">
        <v>10314</v>
      </c>
      <c r="C1187" s="17" t="s">
        <v>10315</v>
      </c>
      <c r="D1187" s="17" t="s">
        <v>6333</v>
      </c>
      <c r="E1187" s="17" t="s">
        <v>6739</v>
      </c>
      <c r="F1187" s="17" t="s">
        <v>10316</v>
      </c>
      <c r="G1187" s="18">
        <v>2</v>
      </c>
      <c r="H1187" s="18">
        <v>4</v>
      </c>
      <c r="I1187" s="19">
        <v>0.5</v>
      </c>
      <c r="J1187" s="20">
        <v>0.5</v>
      </c>
      <c r="K1187" s="21">
        <v>0</v>
      </c>
      <c r="L1187" s="22">
        <v>0</v>
      </c>
      <c r="M1187" s="43" t="s">
        <v>19736</v>
      </c>
      <c r="N1187" s="43"/>
      <c r="O1187" s="43"/>
      <c r="P1187" s="43"/>
      <c r="Q1187" s="43"/>
      <c r="R1187" s="43"/>
    </row>
    <row r="1188" spans="1:18" x14ac:dyDescent="0.3">
      <c r="A1188" s="17" t="s">
        <v>10317</v>
      </c>
      <c r="B1188" s="17" t="s">
        <v>10318</v>
      </c>
      <c r="C1188" s="17" t="s">
        <v>10319</v>
      </c>
      <c r="D1188" s="17" t="s">
        <v>6938</v>
      </c>
      <c r="E1188" s="17" t="s">
        <v>8587</v>
      </c>
      <c r="F1188" s="17" t="s">
        <v>10320</v>
      </c>
      <c r="G1188" s="18">
        <v>2</v>
      </c>
      <c r="H1188" s="18">
        <v>2</v>
      </c>
      <c r="I1188" s="19">
        <v>0.5</v>
      </c>
      <c r="J1188" s="20">
        <v>0.5</v>
      </c>
      <c r="K1188" s="21">
        <v>0</v>
      </c>
      <c r="L1188" s="22">
        <v>0</v>
      </c>
      <c r="M1188" s="43" t="s">
        <v>19734</v>
      </c>
      <c r="N1188" s="43"/>
      <c r="O1188" s="43"/>
      <c r="P1188" s="43"/>
      <c r="Q1188" s="43"/>
      <c r="R1188" s="43"/>
    </row>
    <row r="1189" spans="1:18" x14ac:dyDescent="0.3">
      <c r="A1189" s="17" t="s">
        <v>10321</v>
      </c>
      <c r="B1189" s="17" t="s">
        <v>10322</v>
      </c>
      <c r="C1189" s="17" t="s">
        <v>10323</v>
      </c>
      <c r="D1189" s="17" t="s">
        <v>6400</v>
      </c>
      <c r="E1189" s="17" t="s">
        <v>3962</v>
      </c>
      <c r="F1189" s="17" t="s">
        <v>10324</v>
      </c>
      <c r="G1189" s="18">
        <v>2</v>
      </c>
      <c r="H1189" s="18">
        <v>2</v>
      </c>
      <c r="I1189" s="19">
        <v>0</v>
      </c>
      <c r="J1189" s="20">
        <v>1</v>
      </c>
      <c r="K1189" s="21">
        <v>0</v>
      </c>
      <c r="L1189" s="22">
        <v>0</v>
      </c>
      <c r="M1189" s="43" t="s">
        <v>19737</v>
      </c>
      <c r="N1189" s="43"/>
      <c r="O1189" s="43"/>
      <c r="P1189" s="43"/>
      <c r="Q1189" s="43"/>
      <c r="R1189" s="43"/>
    </row>
    <row r="1190" spans="1:18" x14ac:dyDescent="0.3">
      <c r="A1190" s="17" t="s">
        <v>10325</v>
      </c>
      <c r="B1190" s="17" t="s">
        <v>10326</v>
      </c>
      <c r="C1190" s="17" t="s">
        <v>10327</v>
      </c>
      <c r="D1190" s="17" t="s">
        <v>6333</v>
      </c>
      <c r="E1190" s="17" t="s">
        <v>4391</v>
      </c>
      <c r="F1190" s="17" t="s">
        <v>10328</v>
      </c>
      <c r="G1190" s="18">
        <v>2</v>
      </c>
      <c r="H1190" s="18">
        <v>2</v>
      </c>
      <c r="I1190" s="19">
        <v>0.5</v>
      </c>
      <c r="J1190" s="20">
        <v>0.5</v>
      </c>
      <c r="K1190" s="21">
        <v>0</v>
      </c>
      <c r="L1190" s="22">
        <v>0</v>
      </c>
      <c r="M1190" s="43" t="s">
        <v>19736</v>
      </c>
      <c r="N1190" s="43"/>
      <c r="O1190" s="43"/>
      <c r="P1190" s="43"/>
      <c r="Q1190" s="43"/>
      <c r="R1190" s="43"/>
    </row>
    <row r="1191" spans="1:18" x14ac:dyDescent="0.3">
      <c r="A1191" s="17" t="s">
        <v>10329</v>
      </c>
      <c r="B1191" s="17" t="s">
        <v>10330</v>
      </c>
      <c r="C1191" s="17" t="s">
        <v>6332</v>
      </c>
      <c r="D1191" s="17" t="s">
        <v>6449</v>
      </c>
      <c r="E1191" s="17" t="s">
        <v>6450</v>
      </c>
      <c r="F1191" s="17" t="s">
        <v>10329</v>
      </c>
      <c r="G1191" s="18">
        <v>2</v>
      </c>
      <c r="H1191" s="18">
        <v>4</v>
      </c>
      <c r="I1191" s="19">
        <v>0</v>
      </c>
      <c r="J1191" s="20">
        <v>1</v>
      </c>
      <c r="K1191" s="21">
        <v>0</v>
      </c>
      <c r="L1191" s="22">
        <v>0</v>
      </c>
      <c r="M1191" s="43" t="s">
        <v>19737</v>
      </c>
      <c r="N1191" s="43"/>
      <c r="O1191" s="43"/>
      <c r="P1191" s="43"/>
      <c r="Q1191" s="43"/>
      <c r="R1191" s="43"/>
    </row>
    <row r="1192" spans="1:18" x14ac:dyDescent="0.3">
      <c r="A1192" s="17" t="s">
        <v>10331</v>
      </c>
      <c r="B1192" s="17" t="s">
        <v>10332</v>
      </c>
      <c r="C1192" s="17" t="s">
        <v>10333</v>
      </c>
      <c r="D1192" s="17" t="s">
        <v>6400</v>
      </c>
      <c r="E1192" s="17" t="s">
        <v>4361</v>
      </c>
      <c r="F1192" s="17" t="s">
        <v>10334</v>
      </c>
      <c r="G1192" s="18">
        <v>2</v>
      </c>
      <c r="H1192" s="18">
        <v>3</v>
      </c>
      <c r="I1192" s="19">
        <v>0</v>
      </c>
      <c r="J1192" s="20">
        <v>1</v>
      </c>
      <c r="K1192" s="21">
        <v>0</v>
      </c>
      <c r="L1192" s="22">
        <v>0</v>
      </c>
      <c r="M1192" s="43" t="s">
        <v>19737</v>
      </c>
      <c r="N1192" s="43"/>
      <c r="O1192" s="43"/>
      <c r="P1192" s="43"/>
      <c r="Q1192" s="43"/>
      <c r="R1192" s="43"/>
    </row>
    <row r="1193" spans="1:18" x14ac:dyDescent="0.3">
      <c r="A1193" s="17" t="s">
        <v>10335</v>
      </c>
      <c r="B1193" s="17" t="s">
        <v>10336</v>
      </c>
      <c r="C1193" s="17" t="s">
        <v>10337</v>
      </c>
      <c r="D1193" s="17" t="s">
        <v>9821</v>
      </c>
      <c r="E1193" s="17" t="s">
        <v>4501</v>
      </c>
      <c r="F1193" s="17" t="s">
        <v>10335</v>
      </c>
      <c r="G1193" s="18">
        <v>2</v>
      </c>
      <c r="H1193" s="18">
        <v>3</v>
      </c>
      <c r="I1193" s="19">
        <v>0</v>
      </c>
      <c r="J1193" s="20">
        <v>1</v>
      </c>
      <c r="K1193" s="21">
        <v>0</v>
      </c>
      <c r="L1193" s="22">
        <v>0</v>
      </c>
      <c r="M1193" s="43" t="s">
        <v>19736</v>
      </c>
      <c r="N1193" s="43"/>
      <c r="O1193" s="43"/>
      <c r="P1193" s="43"/>
      <c r="Q1193" s="43"/>
      <c r="R1193" s="43"/>
    </row>
    <row r="1194" spans="1:18" x14ac:dyDescent="0.3">
      <c r="A1194" s="17" t="s">
        <v>10338</v>
      </c>
      <c r="B1194" s="17" t="s">
        <v>7613</v>
      </c>
      <c r="C1194" s="17" t="s">
        <v>7305</v>
      </c>
      <c r="D1194" s="17" t="s">
        <v>6333</v>
      </c>
      <c r="E1194" s="17" t="s">
        <v>7306</v>
      </c>
      <c r="F1194" s="17" t="s">
        <v>10339</v>
      </c>
      <c r="G1194" s="18">
        <v>2</v>
      </c>
      <c r="H1194" s="18">
        <v>8</v>
      </c>
      <c r="I1194" s="19">
        <v>0</v>
      </c>
      <c r="J1194" s="20">
        <v>1</v>
      </c>
      <c r="K1194" s="21">
        <v>0</v>
      </c>
      <c r="L1194" s="22">
        <v>0</v>
      </c>
      <c r="M1194" s="43" t="s">
        <v>19736</v>
      </c>
      <c r="N1194" s="43"/>
      <c r="O1194" s="43"/>
      <c r="P1194" s="43"/>
      <c r="Q1194" s="43"/>
      <c r="R1194" s="43"/>
    </row>
    <row r="1195" spans="1:18" x14ac:dyDescent="0.3">
      <c r="A1195" s="17" t="s">
        <v>10340</v>
      </c>
      <c r="B1195" s="17" t="s">
        <v>10341</v>
      </c>
      <c r="C1195" s="17" t="s">
        <v>10342</v>
      </c>
      <c r="D1195" s="17" t="s">
        <v>6333</v>
      </c>
      <c r="E1195" s="17" t="s">
        <v>7224</v>
      </c>
      <c r="F1195" s="17" t="s">
        <v>10343</v>
      </c>
      <c r="G1195" s="18">
        <v>2</v>
      </c>
      <c r="H1195" s="18">
        <v>2</v>
      </c>
      <c r="I1195" s="19">
        <v>0</v>
      </c>
      <c r="J1195" s="20">
        <v>1</v>
      </c>
      <c r="K1195" s="21">
        <v>0</v>
      </c>
      <c r="L1195" s="22">
        <v>0</v>
      </c>
      <c r="M1195" s="43" t="s">
        <v>19736</v>
      </c>
      <c r="N1195" s="43"/>
      <c r="O1195" s="43"/>
      <c r="P1195" s="43"/>
      <c r="Q1195" s="43"/>
      <c r="R1195" s="43"/>
    </row>
    <row r="1196" spans="1:18" x14ac:dyDescent="0.3">
      <c r="A1196" s="17" t="s">
        <v>10344</v>
      </c>
      <c r="B1196" s="17" t="s">
        <v>6942</v>
      </c>
      <c r="C1196" s="17" t="s">
        <v>10345</v>
      </c>
      <c r="D1196" s="17" t="s">
        <v>6333</v>
      </c>
      <c r="E1196" s="17" t="s">
        <v>4267</v>
      </c>
      <c r="F1196" s="17" t="s">
        <v>10346</v>
      </c>
      <c r="G1196" s="18">
        <v>2</v>
      </c>
      <c r="H1196" s="18">
        <v>5</v>
      </c>
      <c r="I1196" s="19">
        <v>0</v>
      </c>
      <c r="J1196" s="20">
        <v>1</v>
      </c>
      <c r="K1196" s="21">
        <v>0</v>
      </c>
      <c r="L1196" s="22">
        <v>0</v>
      </c>
      <c r="M1196" s="43" t="s">
        <v>19736</v>
      </c>
      <c r="N1196" s="43"/>
      <c r="O1196" s="43"/>
      <c r="P1196" s="43"/>
      <c r="Q1196" s="43"/>
      <c r="R1196" s="43"/>
    </row>
    <row r="1197" spans="1:18" x14ac:dyDescent="0.3">
      <c r="A1197" s="17" t="s">
        <v>10347</v>
      </c>
      <c r="B1197" s="17" t="s">
        <v>10348</v>
      </c>
      <c r="C1197" s="17" t="s">
        <v>10349</v>
      </c>
      <c r="D1197" s="17" t="s">
        <v>6333</v>
      </c>
      <c r="E1197" s="17" t="s">
        <v>3804</v>
      </c>
      <c r="F1197" s="17" t="s">
        <v>10350</v>
      </c>
      <c r="G1197" s="18">
        <v>2</v>
      </c>
      <c r="H1197" s="18">
        <v>2</v>
      </c>
      <c r="I1197" s="19">
        <v>0</v>
      </c>
      <c r="J1197" s="20">
        <v>1</v>
      </c>
      <c r="K1197" s="21">
        <v>0</v>
      </c>
      <c r="L1197" s="22">
        <v>0</v>
      </c>
      <c r="M1197" s="43" t="s">
        <v>19736</v>
      </c>
      <c r="N1197" s="43"/>
      <c r="O1197" s="43"/>
      <c r="P1197" s="43"/>
      <c r="Q1197" s="43"/>
      <c r="R1197" s="43"/>
    </row>
    <row r="1198" spans="1:18" x14ac:dyDescent="0.3">
      <c r="A1198" s="17" t="s">
        <v>10351</v>
      </c>
      <c r="B1198" s="17" t="s">
        <v>9784</v>
      </c>
      <c r="C1198" s="17" t="s">
        <v>10352</v>
      </c>
      <c r="D1198" s="17" t="s">
        <v>6333</v>
      </c>
      <c r="E1198" s="17" t="s">
        <v>4558</v>
      </c>
      <c r="F1198" s="17" t="s">
        <v>10353</v>
      </c>
      <c r="G1198" s="18">
        <v>2</v>
      </c>
      <c r="H1198" s="18">
        <v>2</v>
      </c>
      <c r="I1198" s="19">
        <v>0</v>
      </c>
      <c r="J1198" s="20">
        <v>1</v>
      </c>
      <c r="K1198" s="21">
        <v>0</v>
      </c>
      <c r="L1198" s="22">
        <v>0</v>
      </c>
      <c r="M1198" s="43" t="s">
        <v>19737</v>
      </c>
      <c r="N1198" s="43"/>
      <c r="O1198" s="43"/>
      <c r="P1198" s="43"/>
      <c r="Q1198" s="43"/>
      <c r="R1198" s="43"/>
    </row>
    <row r="1199" spans="1:18" x14ac:dyDescent="0.3">
      <c r="A1199" s="17" t="s">
        <v>10354</v>
      </c>
      <c r="B1199" s="17" t="s">
        <v>10355</v>
      </c>
      <c r="C1199" s="17" t="s">
        <v>10356</v>
      </c>
      <c r="D1199" s="17" t="s">
        <v>6400</v>
      </c>
      <c r="E1199" s="17" t="s">
        <v>4239</v>
      </c>
      <c r="F1199" s="17" t="s">
        <v>10357</v>
      </c>
      <c r="G1199" s="18">
        <v>2</v>
      </c>
      <c r="H1199" s="18">
        <v>2</v>
      </c>
      <c r="I1199" s="19">
        <v>0</v>
      </c>
      <c r="J1199" s="20">
        <v>1</v>
      </c>
      <c r="K1199" s="21">
        <v>0</v>
      </c>
      <c r="L1199" s="22">
        <v>0</v>
      </c>
      <c r="M1199" s="43" t="s">
        <v>19736</v>
      </c>
      <c r="N1199" s="43"/>
      <c r="O1199" s="43"/>
      <c r="P1199" s="43"/>
      <c r="Q1199" s="43"/>
      <c r="R1199" s="43"/>
    </row>
    <row r="1200" spans="1:18" x14ac:dyDescent="0.3">
      <c r="A1200" s="17" t="s">
        <v>10358</v>
      </c>
      <c r="B1200" s="17" t="s">
        <v>10359</v>
      </c>
      <c r="C1200" s="17" t="s">
        <v>6332</v>
      </c>
      <c r="D1200" s="17" t="s">
        <v>6400</v>
      </c>
      <c r="E1200" s="17" t="s">
        <v>6450</v>
      </c>
      <c r="F1200" s="17" t="s">
        <v>10358</v>
      </c>
      <c r="G1200" s="18">
        <v>2</v>
      </c>
      <c r="H1200" s="18">
        <v>3</v>
      </c>
      <c r="I1200" s="19">
        <v>0</v>
      </c>
      <c r="J1200" s="20">
        <v>1</v>
      </c>
      <c r="K1200" s="21">
        <v>0</v>
      </c>
      <c r="L1200" s="22">
        <v>0</v>
      </c>
      <c r="M1200" s="43" t="s">
        <v>19736</v>
      </c>
      <c r="N1200" s="43"/>
      <c r="O1200" s="43"/>
      <c r="P1200" s="43"/>
      <c r="Q1200" s="43"/>
      <c r="R1200" s="43"/>
    </row>
    <row r="1201" spans="1:18" x14ac:dyDescent="0.3">
      <c r="A1201" s="17" t="s">
        <v>10360</v>
      </c>
      <c r="B1201" s="17" t="s">
        <v>10361</v>
      </c>
      <c r="C1201" s="17" t="s">
        <v>6332</v>
      </c>
      <c r="D1201" s="17" t="s">
        <v>6449</v>
      </c>
      <c r="E1201" s="17" t="s">
        <v>6450</v>
      </c>
      <c r="F1201" s="17" t="s">
        <v>10360</v>
      </c>
      <c r="G1201" s="18">
        <v>2</v>
      </c>
      <c r="H1201" s="18">
        <v>5</v>
      </c>
      <c r="I1201" s="19">
        <v>0</v>
      </c>
      <c r="J1201" s="20">
        <v>1</v>
      </c>
      <c r="K1201" s="21">
        <v>0</v>
      </c>
      <c r="L1201" s="22">
        <v>0</v>
      </c>
      <c r="M1201" s="43" t="s">
        <v>19736</v>
      </c>
      <c r="N1201" s="43"/>
      <c r="O1201" s="43"/>
      <c r="P1201" s="43"/>
      <c r="Q1201" s="43"/>
      <c r="R1201" s="43"/>
    </row>
    <row r="1202" spans="1:18" x14ac:dyDescent="0.3">
      <c r="A1202" s="17" t="s">
        <v>10362</v>
      </c>
      <c r="B1202" s="17" t="s">
        <v>10363</v>
      </c>
      <c r="C1202" s="17" t="s">
        <v>10364</v>
      </c>
      <c r="D1202" s="17" t="s">
        <v>10365</v>
      </c>
      <c r="E1202" s="17" t="s">
        <v>6354</v>
      </c>
      <c r="F1202" s="17" t="s">
        <v>10366</v>
      </c>
      <c r="G1202" s="18">
        <v>2</v>
      </c>
      <c r="H1202" s="18">
        <v>2</v>
      </c>
      <c r="I1202" s="19">
        <v>0</v>
      </c>
      <c r="J1202" s="20">
        <v>1</v>
      </c>
      <c r="K1202" s="21">
        <v>0</v>
      </c>
      <c r="L1202" s="22">
        <v>0</v>
      </c>
      <c r="M1202" s="43" t="s">
        <v>19737</v>
      </c>
      <c r="N1202" s="43"/>
      <c r="O1202" s="43"/>
      <c r="P1202" s="43"/>
      <c r="Q1202" s="43"/>
      <c r="R1202" s="43"/>
    </row>
    <row r="1203" spans="1:18" x14ac:dyDescent="0.3">
      <c r="A1203" s="17" t="s">
        <v>10367</v>
      </c>
      <c r="B1203" s="17" t="s">
        <v>10368</v>
      </c>
      <c r="C1203" s="17" t="s">
        <v>6332</v>
      </c>
      <c r="D1203" s="17" t="s">
        <v>6400</v>
      </c>
      <c r="E1203" s="17" t="s">
        <v>6450</v>
      </c>
      <c r="F1203" s="17" t="s">
        <v>10367</v>
      </c>
      <c r="G1203" s="18">
        <v>2</v>
      </c>
      <c r="H1203" s="18">
        <v>8</v>
      </c>
      <c r="I1203" s="19">
        <v>0</v>
      </c>
      <c r="J1203" s="20">
        <v>1</v>
      </c>
      <c r="K1203" s="21">
        <v>0</v>
      </c>
      <c r="L1203" s="22">
        <v>0</v>
      </c>
      <c r="M1203" s="43" t="s">
        <v>19737</v>
      </c>
      <c r="N1203" s="43"/>
      <c r="O1203" s="43"/>
      <c r="P1203" s="43"/>
      <c r="Q1203" s="43"/>
      <c r="R1203" s="43"/>
    </row>
    <row r="1204" spans="1:18" x14ac:dyDescent="0.3">
      <c r="A1204" s="17" t="s">
        <v>10369</v>
      </c>
      <c r="B1204" s="17" t="s">
        <v>10370</v>
      </c>
      <c r="C1204" s="17" t="s">
        <v>10371</v>
      </c>
      <c r="D1204" s="17" t="s">
        <v>6375</v>
      </c>
      <c r="E1204" s="17" t="s">
        <v>4122</v>
      </c>
      <c r="F1204" s="17" t="s">
        <v>10372</v>
      </c>
      <c r="G1204" s="18">
        <v>2</v>
      </c>
      <c r="H1204" s="18">
        <v>13</v>
      </c>
      <c r="I1204" s="19">
        <v>0</v>
      </c>
      <c r="J1204" s="20">
        <v>1</v>
      </c>
      <c r="K1204" s="21">
        <v>0</v>
      </c>
      <c r="L1204" s="22">
        <v>0</v>
      </c>
      <c r="M1204" s="43" t="s">
        <v>19736</v>
      </c>
      <c r="N1204" s="43"/>
      <c r="O1204" s="43"/>
      <c r="P1204" s="43"/>
      <c r="Q1204" s="43"/>
      <c r="R1204" s="43"/>
    </row>
    <row r="1205" spans="1:18" x14ac:dyDescent="0.3">
      <c r="A1205" s="17" t="s">
        <v>10373</v>
      </c>
      <c r="B1205" s="17" t="s">
        <v>10374</v>
      </c>
      <c r="C1205" s="17" t="s">
        <v>10375</v>
      </c>
      <c r="D1205" s="17" t="s">
        <v>6400</v>
      </c>
      <c r="E1205" s="17" t="s">
        <v>8327</v>
      </c>
      <c r="F1205" s="17" t="s">
        <v>10376</v>
      </c>
      <c r="G1205" s="18">
        <v>2</v>
      </c>
      <c r="H1205" s="18">
        <v>2</v>
      </c>
      <c r="I1205" s="19">
        <v>0</v>
      </c>
      <c r="J1205" s="20">
        <v>1</v>
      </c>
      <c r="K1205" s="21">
        <v>0</v>
      </c>
      <c r="L1205" s="22">
        <v>0</v>
      </c>
      <c r="M1205" s="43" t="s">
        <v>19737</v>
      </c>
      <c r="N1205" s="43"/>
      <c r="O1205" s="43"/>
      <c r="P1205" s="43"/>
      <c r="Q1205" s="43"/>
      <c r="R1205" s="43"/>
    </row>
    <row r="1206" spans="1:18" x14ac:dyDescent="0.3">
      <c r="A1206" s="17" t="s">
        <v>10377</v>
      </c>
      <c r="B1206" s="17" t="s">
        <v>10378</v>
      </c>
      <c r="C1206" s="17" t="s">
        <v>6332</v>
      </c>
      <c r="D1206" s="17" t="s">
        <v>6400</v>
      </c>
      <c r="E1206" s="17" t="s">
        <v>6450</v>
      </c>
      <c r="F1206" s="17" t="s">
        <v>10377</v>
      </c>
      <c r="G1206" s="18">
        <v>2</v>
      </c>
      <c r="H1206" s="18">
        <v>6</v>
      </c>
      <c r="I1206" s="19">
        <v>0</v>
      </c>
      <c r="J1206" s="20">
        <v>1</v>
      </c>
      <c r="K1206" s="21">
        <v>0</v>
      </c>
      <c r="L1206" s="22">
        <v>0</v>
      </c>
      <c r="M1206" s="43" t="s">
        <v>19737</v>
      </c>
      <c r="N1206" s="43"/>
      <c r="O1206" s="43"/>
      <c r="P1206" s="43"/>
      <c r="Q1206" s="43"/>
      <c r="R1206" s="43"/>
    </row>
    <row r="1207" spans="1:18" x14ac:dyDescent="0.3">
      <c r="A1207" s="17" t="s">
        <v>10379</v>
      </c>
      <c r="B1207" s="17" t="s">
        <v>10380</v>
      </c>
      <c r="C1207" s="17" t="s">
        <v>7623</v>
      </c>
      <c r="D1207" s="17" t="s">
        <v>6422</v>
      </c>
      <c r="E1207" s="17" t="s">
        <v>10381</v>
      </c>
      <c r="F1207" s="17" t="s">
        <v>10382</v>
      </c>
      <c r="G1207" s="18">
        <v>2</v>
      </c>
      <c r="H1207" s="18">
        <v>2</v>
      </c>
      <c r="I1207" s="19">
        <v>0</v>
      </c>
      <c r="J1207" s="20">
        <v>1</v>
      </c>
      <c r="K1207" s="21">
        <v>0</v>
      </c>
      <c r="L1207" s="22">
        <v>0</v>
      </c>
      <c r="M1207" s="43" t="s">
        <v>19737</v>
      </c>
      <c r="N1207" s="43"/>
      <c r="O1207" s="43"/>
      <c r="P1207" s="43"/>
      <c r="Q1207" s="43"/>
      <c r="R1207" s="43"/>
    </row>
    <row r="1208" spans="1:18" x14ac:dyDescent="0.3">
      <c r="A1208" s="17" t="s">
        <v>10383</v>
      </c>
      <c r="B1208" s="17" t="s">
        <v>10384</v>
      </c>
      <c r="C1208" s="17" t="s">
        <v>10385</v>
      </c>
      <c r="D1208" s="17" t="s">
        <v>6333</v>
      </c>
      <c r="E1208" s="17" t="s">
        <v>4189</v>
      </c>
      <c r="F1208" s="17" t="s">
        <v>10386</v>
      </c>
      <c r="G1208" s="18">
        <v>2</v>
      </c>
      <c r="H1208" s="18">
        <v>2</v>
      </c>
      <c r="I1208" s="19">
        <v>0</v>
      </c>
      <c r="J1208" s="20">
        <v>1</v>
      </c>
      <c r="K1208" s="21">
        <v>0</v>
      </c>
      <c r="L1208" s="22">
        <v>0</v>
      </c>
      <c r="M1208" s="43" t="s">
        <v>19737</v>
      </c>
      <c r="N1208" s="43"/>
      <c r="O1208" s="43"/>
      <c r="P1208" s="43"/>
      <c r="Q1208" s="43"/>
      <c r="R1208" s="43"/>
    </row>
    <row r="1209" spans="1:18" x14ac:dyDescent="0.3">
      <c r="A1209" s="17" t="s">
        <v>10387</v>
      </c>
      <c r="B1209" s="17" t="s">
        <v>10388</v>
      </c>
      <c r="C1209" s="17" t="s">
        <v>10389</v>
      </c>
      <c r="D1209" s="17" t="s">
        <v>6333</v>
      </c>
      <c r="E1209" s="17" t="s">
        <v>4267</v>
      </c>
      <c r="F1209" s="17" t="s">
        <v>10390</v>
      </c>
      <c r="G1209" s="18">
        <v>2</v>
      </c>
      <c r="H1209" s="18">
        <v>2</v>
      </c>
      <c r="I1209" s="19">
        <v>0</v>
      </c>
      <c r="J1209" s="20">
        <v>1</v>
      </c>
      <c r="K1209" s="21">
        <v>0</v>
      </c>
      <c r="L1209" s="22">
        <v>0</v>
      </c>
      <c r="M1209" s="43" t="s">
        <v>19736</v>
      </c>
      <c r="N1209" s="43"/>
      <c r="O1209" s="43"/>
      <c r="P1209" s="43"/>
      <c r="Q1209" s="43"/>
      <c r="R1209" s="43"/>
    </row>
    <row r="1210" spans="1:18" x14ac:dyDescent="0.3">
      <c r="A1210" s="17" t="s">
        <v>10391</v>
      </c>
      <c r="B1210" s="17" t="s">
        <v>7182</v>
      </c>
      <c r="C1210" s="17" t="s">
        <v>10392</v>
      </c>
      <c r="D1210" s="17" t="s">
        <v>6895</v>
      </c>
      <c r="E1210" s="17" t="s">
        <v>6450</v>
      </c>
      <c r="F1210" s="17" t="s">
        <v>10391</v>
      </c>
      <c r="G1210" s="18">
        <v>2</v>
      </c>
      <c r="H1210" s="18">
        <v>3</v>
      </c>
      <c r="I1210" s="19">
        <v>0.5</v>
      </c>
      <c r="J1210" s="20">
        <v>0.5</v>
      </c>
      <c r="K1210" s="21">
        <v>0</v>
      </c>
      <c r="L1210" s="22">
        <v>0</v>
      </c>
      <c r="M1210" s="43" t="s">
        <v>19736</v>
      </c>
      <c r="N1210" s="43"/>
      <c r="O1210" s="43"/>
      <c r="P1210" s="43"/>
      <c r="Q1210" s="43"/>
      <c r="R1210" s="43"/>
    </row>
    <row r="1211" spans="1:18" x14ac:dyDescent="0.3">
      <c r="A1211" s="17" t="s">
        <v>10393</v>
      </c>
      <c r="B1211" s="17" t="s">
        <v>10394</v>
      </c>
      <c r="C1211" s="17" t="s">
        <v>10395</v>
      </c>
      <c r="D1211" s="17" t="s">
        <v>6333</v>
      </c>
      <c r="E1211" s="17" t="s">
        <v>3907</v>
      </c>
      <c r="F1211" s="17" t="s">
        <v>10396</v>
      </c>
      <c r="G1211" s="18">
        <v>2</v>
      </c>
      <c r="H1211" s="18">
        <v>2</v>
      </c>
      <c r="I1211" s="19">
        <v>0</v>
      </c>
      <c r="J1211" s="20">
        <v>1</v>
      </c>
      <c r="K1211" s="21">
        <v>0</v>
      </c>
      <c r="L1211" s="22">
        <v>0</v>
      </c>
      <c r="M1211" s="43" t="s">
        <v>19737</v>
      </c>
      <c r="N1211" s="43"/>
      <c r="O1211" s="43"/>
      <c r="P1211" s="43"/>
      <c r="Q1211" s="43"/>
      <c r="R1211" s="43"/>
    </row>
    <row r="1212" spans="1:18" x14ac:dyDescent="0.3">
      <c r="A1212" s="17" t="s">
        <v>10397</v>
      </c>
      <c r="B1212" s="17" t="s">
        <v>10398</v>
      </c>
      <c r="C1212" s="17" t="s">
        <v>6332</v>
      </c>
      <c r="D1212" s="17" t="s">
        <v>10399</v>
      </c>
      <c r="E1212" s="17" t="s">
        <v>10400</v>
      </c>
      <c r="F1212" s="17" t="s">
        <v>10401</v>
      </c>
      <c r="G1212" s="18">
        <v>2</v>
      </c>
      <c r="H1212" s="18">
        <v>11</v>
      </c>
      <c r="I1212" s="19">
        <v>0</v>
      </c>
      <c r="J1212" s="20">
        <v>1</v>
      </c>
      <c r="K1212" s="21">
        <v>0</v>
      </c>
      <c r="L1212" s="22">
        <v>0</v>
      </c>
      <c r="M1212" s="43" t="s">
        <v>19737</v>
      </c>
      <c r="N1212" s="43"/>
      <c r="O1212" s="43"/>
      <c r="P1212" s="43"/>
      <c r="Q1212" s="43"/>
      <c r="R1212" s="43"/>
    </row>
    <row r="1213" spans="1:18" x14ac:dyDescent="0.3">
      <c r="A1213" s="17" t="s">
        <v>10402</v>
      </c>
      <c r="B1213" s="17" t="s">
        <v>6932</v>
      </c>
      <c r="C1213" s="17" t="s">
        <v>10403</v>
      </c>
      <c r="D1213" s="17" t="s">
        <v>6400</v>
      </c>
      <c r="E1213" s="17" t="s">
        <v>6376</v>
      </c>
      <c r="F1213" s="17" t="s">
        <v>10404</v>
      </c>
      <c r="G1213" s="18">
        <v>2</v>
      </c>
      <c r="H1213" s="18">
        <v>8</v>
      </c>
      <c r="I1213" s="19">
        <v>0</v>
      </c>
      <c r="J1213" s="20">
        <v>1</v>
      </c>
      <c r="K1213" s="21">
        <v>0</v>
      </c>
      <c r="L1213" s="22">
        <v>0</v>
      </c>
      <c r="M1213" s="43" t="s">
        <v>19736</v>
      </c>
      <c r="N1213" s="43"/>
      <c r="O1213" s="43"/>
      <c r="P1213" s="43"/>
      <c r="Q1213" s="43"/>
      <c r="R1213" s="43"/>
    </row>
    <row r="1214" spans="1:18" x14ac:dyDescent="0.3">
      <c r="A1214" s="17" t="s">
        <v>10405</v>
      </c>
      <c r="B1214" s="17" t="s">
        <v>10406</v>
      </c>
      <c r="C1214" s="17" t="s">
        <v>6332</v>
      </c>
      <c r="D1214" s="17" t="s">
        <v>6333</v>
      </c>
      <c r="E1214" s="17" t="s">
        <v>4267</v>
      </c>
      <c r="F1214" s="17" t="s">
        <v>10407</v>
      </c>
      <c r="G1214" s="18">
        <v>2</v>
      </c>
      <c r="H1214" s="18">
        <v>3</v>
      </c>
      <c r="I1214" s="19">
        <v>0</v>
      </c>
      <c r="J1214" s="20">
        <v>1</v>
      </c>
      <c r="K1214" s="21">
        <v>0</v>
      </c>
      <c r="L1214" s="22">
        <v>0</v>
      </c>
      <c r="M1214" s="43" t="s">
        <v>19736</v>
      </c>
      <c r="N1214" s="43"/>
      <c r="O1214" s="43"/>
      <c r="P1214" s="43"/>
      <c r="Q1214" s="43"/>
      <c r="R1214" s="43"/>
    </row>
    <row r="1215" spans="1:18" x14ac:dyDescent="0.3">
      <c r="A1215" s="17" t="s">
        <v>10408</v>
      </c>
      <c r="B1215" s="17" t="s">
        <v>10409</v>
      </c>
      <c r="C1215" s="17" t="s">
        <v>6477</v>
      </c>
      <c r="D1215" s="17" t="s">
        <v>6381</v>
      </c>
      <c r="E1215" s="17" t="s">
        <v>6478</v>
      </c>
      <c r="F1215" s="17" t="s">
        <v>10410</v>
      </c>
      <c r="G1215" s="18">
        <v>2</v>
      </c>
      <c r="H1215" s="18">
        <v>3</v>
      </c>
      <c r="I1215" s="19">
        <v>0</v>
      </c>
      <c r="J1215" s="20">
        <v>1</v>
      </c>
      <c r="K1215" s="21">
        <v>0</v>
      </c>
      <c r="L1215" s="22">
        <v>0</v>
      </c>
      <c r="M1215" s="43" t="s">
        <v>19736</v>
      </c>
      <c r="N1215" s="43"/>
      <c r="O1215" s="43"/>
      <c r="P1215" s="43"/>
      <c r="Q1215" s="43"/>
      <c r="R1215" s="43"/>
    </row>
    <row r="1216" spans="1:18" x14ac:dyDescent="0.3">
      <c r="A1216" s="17" t="s">
        <v>10411</v>
      </c>
      <c r="B1216" s="17" t="s">
        <v>10412</v>
      </c>
      <c r="C1216" s="17" t="s">
        <v>6332</v>
      </c>
      <c r="D1216" s="17" t="s">
        <v>6333</v>
      </c>
      <c r="E1216" s="17" t="s">
        <v>3771</v>
      </c>
      <c r="F1216" s="17" t="s">
        <v>10413</v>
      </c>
      <c r="G1216" s="18">
        <v>2</v>
      </c>
      <c r="H1216" s="18">
        <v>2</v>
      </c>
      <c r="I1216" s="19">
        <v>0</v>
      </c>
      <c r="J1216" s="20">
        <v>1</v>
      </c>
      <c r="K1216" s="21">
        <v>0</v>
      </c>
      <c r="L1216" s="22">
        <v>0</v>
      </c>
      <c r="M1216" s="43" t="s">
        <v>19737</v>
      </c>
      <c r="N1216" s="43"/>
      <c r="O1216" s="43"/>
      <c r="P1216" s="43"/>
      <c r="Q1216" s="43"/>
      <c r="R1216" s="43"/>
    </row>
    <row r="1217" spans="1:18" x14ac:dyDescent="0.3">
      <c r="A1217" s="17" t="s">
        <v>10414</v>
      </c>
      <c r="B1217" s="17" t="s">
        <v>7613</v>
      </c>
      <c r="C1217" s="17" t="s">
        <v>7098</v>
      </c>
      <c r="D1217" s="17" t="s">
        <v>6333</v>
      </c>
      <c r="E1217" s="17" t="s">
        <v>7306</v>
      </c>
      <c r="F1217" s="17" t="s">
        <v>10415</v>
      </c>
      <c r="G1217" s="18">
        <v>2</v>
      </c>
      <c r="H1217" s="18">
        <v>5</v>
      </c>
      <c r="I1217" s="19">
        <v>0</v>
      </c>
      <c r="J1217" s="20">
        <v>1</v>
      </c>
      <c r="K1217" s="21">
        <v>0</v>
      </c>
      <c r="L1217" s="22">
        <v>0</v>
      </c>
      <c r="M1217" s="43" t="s">
        <v>19737</v>
      </c>
      <c r="N1217" s="43"/>
      <c r="O1217" s="43"/>
      <c r="P1217" s="43"/>
      <c r="Q1217" s="43"/>
      <c r="R1217" s="43"/>
    </row>
    <row r="1218" spans="1:18" x14ac:dyDescent="0.3">
      <c r="A1218" s="17" t="s">
        <v>10416</v>
      </c>
      <c r="B1218" s="17" t="s">
        <v>10417</v>
      </c>
      <c r="C1218" s="17" t="s">
        <v>6332</v>
      </c>
      <c r="D1218" s="17" t="s">
        <v>6333</v>
      </c>
      <c r="E1218" s="17" t="s">
        <v>9447</v>
      </c>
      <c r="F1218" s="17" t="s">
        <v>10418</v>
      </c>
      <c r="G1218" s="18">
        <v>2</v>
      </c>
      <c r="H1218" s="18">
        <v>2</v>
      </c>
      <c r="I1218" s="19">
        <v>0</v>
      </c>
      <c r="J1218" s="20">
        <v>1</v>
      </c>
      <c r="K1218" s="21">
        <v>0</v>
      </c>
      <c r="L1218" s="22">
        <v>0</v>
      </c>
      <c r="M1218" s="43" t="s">
        <v>19736</v>
      </c>
      <c r="N1218" s="43"/>
      <c r="O1218" s="43"/>
      <c r="P1218" s="43"/>
      <c r="Q1218" s="43"/>
      <c r="R1218" s="43"/>
    </row>
    <row r="1219" spans="1:18" x14ac:dyDescent="0.3">
      <c r="A1219" s="17" t="s">
        <v>10419</v>
      </c>
      <c r="B1219" s="17" t="s">
        <v>10420</v>
      </c>
      <c r="C1219" s="17" t="s">
        <v>10421</v>
      </c>
      <c r="D1219" s="17" t="s">
        <v>6333</v>
      </c>
      <c r="E1219" s="17" t="s">
        <v>4337</v>
      </c>
      <c r="F1219" s="17" t="s">
        <v>10422</v>
      </c>
      <c r="G1219" s="18">
        <v>2</v>
      </c>
      <c r="H1219" s="18">
        <v>4</v>
      </c>
      <c r="I1219" s="19">
        <v>0</v>
      </c>
      <c r="J1219" s="20">
        <v>1</v>
      </c>
      <c r="K1219" s="21">
        <v>0</v>
      </c>
      <c r="L1219" s="22">
        <v>0</v>
      </c>
      <c r="M1219" s="43" t="s">
        <v>19737</v>
      </c>
      <c r="N1219" s="43"/>
      <c r="O1219" s="43"/>
      <c r="P1219" s="43"/>
      <c r="Q1219" s="43"/>
      <c r="R1219" s="43"/>
    </row>
    <row r="1220" spans="1:18" x14ac:dyDescent="0.3">
      <c r="A1220" s="17" t="s">
        <v>10423</v>
      </c>
      <c r="B1220" s="17" t="s">
        <v>10424</v>
      </c>
      <c r="C1220" s="17" t="s">
        <v>9091</v>
      </c>
      <c r="D1220" s="17" t="s">
        <v>6468</v>
      </c>
      <c r="E1220" s="17" t="s">
        <v>9092</v>
      </c>
      <c r="F1220" s="17" t="s">
        <v>10425</v>
      </c>
      <c r="G1220" s="18">
        <v>2</v>
      </c>
      <c r="H1220" s="18">
        <v>3</v>
      </c>
      <c r="I1220" s="19">
        <v>0</v>
      </c>
      <c r="J1220" s="20">
        <v>1</v>
      </c>
      <c r="K1220" s="21">
        <v>0</v>
      </c>
      <c r="L1220" s="22">
        <v>0</v>
      </c>
      <c r="M1220" s="43" t="s">
        <v>19737</v>
      </c>
      <c r="N1220" s="43"/>
      <c r="O1220" s="43"/>
      <c r="P1220" s="43"/>
      <c r="Q1220" s="43"/>
      <c r="R1220" s="43"/>
    </row>
    <row r="1221" spans="1:18" x14ac:dyDescent="0.3">
      <c r="A1221" s="17" t="s">
        <v>10426</v>
      </c>
      <c r="B1221" s="17" t="s">
        <v>10427</v>
      </c>
      <c r="C1221" s="17" t="s">
        <v>10428</v>
      </c>
      <c r="D1221" s="17" t="s">
        <v>6333</v>
      </c>
      <c r="E1221" s="17" t="s">
        <v>4999</v>
      </c>
      <c r="F1221" s="17" t="s">
        <v>10429</v>
      </c>
      <c r="G1221" s="18">
        <v>2</v>
      </c>
      <c r="H1221" s="18">
        <v>12</v>
      </c>
      <c r="I1221" s="19">
        <v>0</v>
      </c>
      <c r="J1221" s="20">
        <v>1</v>
      </c>
      <c r="K1221" s="21">
        <v>0</v>
      </c>
      <c r="L1221" s="22">
        <v>0</v>
      </c>
      <c r="M1221" s="43" t="s">
        <v>19737</v>
      </c>
      <c r="N1221" s="43"/>
      <c r="O1221" s="43"/>
      <c r="P1221" s="43"/>
      <c r="Q1221" s="43"/>
      <c r="R1221" s="43"/>
    </row>
    <row r="1222" spans="1:18" x14ac:dyDescent="0.3">
      <c r="A1222" s="17" t="s">
        <v>10430</v>
      </c>
      <c r="B1222" s="17" t="s">
        <v>9650</v>
      </c>
      <c r="C1222" s="17" t="s">
        <v>8642</v>
      </c>
      <c r="D1222" s="17" t="s">
        <v>7583</v>
      </c>
      <c r="E1222" s="17" t="s">
        <v>7384</v>
      </c>
      <c r="F1222" s="17" t="s">
        <v>10431</v>
      </c>
      <c r="G1222" s="18">
        <v>2</v>
      </c>
      <c r="H1222" s="18">
        <v>3</v>
      </c>
      <c r="I1222" s="19">
        <v>0</v>
      </c>
      <c r="J1222" s="20">
        <v>1</v>
      </c>
      <c r="K1222" s="21">
        <v>0</v>
      </c>
      <c r="L1222" s="22">
        <v>0</v>
      </c>
      <c r="M1222" s="43" t="s">
        <v>19737</v>
      </c>
      <c r="N1222" s="43"/>
      <c r="O1222" s="43"/>
      <c r="P1222" s="43"/>
      <c r="Q1222" s="43"/>
      <c r="R1222" s="43"/>
    </row>
    <row r="1223" spans="1:18" x14ac:dyDescent="0.3">
      <c r="A1223" s="17" t="s">
        <v>3931</v>
      </c>
      <c r="B1223" s="17" t="s">
        <v>10432</v>
      </c>
      <c r="C1223" s="17" t="s">
        <v>10433</v>
      </c>
      <c r="D1223" s="17" t="s">
        <v>6333</v>
      </c>
      <c r="E1223" s="17" t="s">
        <v>3933</v>
      </c>
      <c r="F1223" s="17" t="s">
        <v>10434</v>
      </c>
      <c r="G1223" s="18">
        <v>2</v>
      </c>
      <c r="H1223" s="18">
        <v>3</v>
      </c>
      <c r="I1223" s="19">
        <v>0</v>
      </c>
      <c r="J1223" s="20">
        <v>0</v>
      </c>
      <c r="K1223" s="21">
        <v>1</v>
      </c>
      <c r="L1223" s="22">
        <v>0</v>
      </c>
      <c r="M1223" s="43" t="s">
        <v>19738</v>
      </c>
      <c r="N1223" s="43"/>
      <c r="O1223" s="43"/>
      <c r="P1223" s="43"/>
      <c r="Q1223" s="43"/>
      <c r="R1223" s="43"/>
    </row>
    <row r="1224" spans="1:18" x14ac:dyDescent="0.3">
      <c r="A1224" s="17" t="s">
        <v>10435</v>
      </c>
      <c r="B1224" s="17" t="s">
        <v>10436</v>
      </c>
      <c r="C1224" s="17" t="s">
        <v>6332</v>
      </c>
      <c r="D1224" s="17" t="s">
        <v>6333</v>
      </c>
      <c r="E1224" s="17" t="s">
        <v>4267</v>
      </c>
      <c r="F1224" s="17" t="s">
        <v>10437</v>
      </c>
      <c r="G1224" s="18">
        <v>2</v>
      </c>
      <c r="H1224" s="18">
        <v>6</v>
      </c>
      <c r="I1224" s="19">
        <v>0</v>
      </c>
      <c r="J1224" s="20">
        <v>1</v>
      </c>
      <c r="K1224" s="21">
        <v>0</v>
      </c>
      <c r="L1224" s="22">
        <v>0</v>
      </c>
      <c r="M1224" s="43" t="s">
        <v>19737</v>
      </c>
      <c r="N1224" s="43"/>
      <c r="O1224" s="43"/>
      <c r="P1224" s="43"/>
      <c r="Q1224" s="43"/>
      <c r="R1224" s="43"/>
    </row>
    <row r="1225" spans="1:18" x14ac:dyDescent="0.3">
      <c r="A1225" s="17" t="s">
        <v>10438</v>
      </c>
      <c r="B1225" s="17" t="s">
        <v>10439</v>
      </c>
      <c r="C1225" s="17" t="s">
        <v>10440</v>
      </c>
      <c r="D1225" s="17" t="s">
        <v>6333</v>
      </c>
      <c r="E1225" s="17" t="s">
        <v>6739</v>
      </c>
      <c r="F1225" s="17" t="s">
        <v>10441</v>
      </c>
      <c r="G1225" s="18">
        <v>2</v>
      </c>
      <c r="H1225" s="18">
        <v>6</v>
      </c>
      <c r="I1225" s="19">
        <v>0</v>
      </c>
      <c r="J1225" s="20">
        <v>1</v>
      </c>
      <c r="K1225" s="21">
        <v>0</v>
      </c>
      <c r="L1225" s="22">
        <v>0</v>
      </c>
      <c r="M1225" s="43" t="s">
        <v>19736</v>
      </c>
      <c r="N1225" s="43"/>
      <c r="O1225" s="43"/>
      <c r="P1225" s="43"/>
      <c r="Q1225" s="43"/>
      <c r="R1225" s="43"/>
    </row>
    <row r="1226" spans="1:18" x14ac:dyDescent="0.3">
      <c r="A1226" s="17" t="s">
        <v>10442</v>
      </c>
      <c r="B1226" s="17" t="s">
        <v>10443</v>
      </c>
      <c r="C1226" s="17" t="s">
        <v>7003</v>
      </c>
      <c r="D1226" s="17" t="s">
        <v>6333</v>
      </c>
      <c r="E1226" s="17" t="s">
        <v>7607</v>
      </c>
      <c r="F1226" s="17" t="s">
        <v>10444</v>
      </c>
      <c r="G1226" s="18">
        <v>2</v>
      </c>
      <c r="H1226" s="18">
        <v>2</v>
      </c>
      <c r="I1226" s="19">
        <v>0</v>
      </c>
      <c r="J1226" s="20">
        <v>1</v>
      </c>
      <c r="K1226" s="21">
        <v>0</v>
      </c>
      <c r="L1226" s="22">
        <v>0</v>
      </c>
      <c r="M1226" s="43" t="s">
        <v>19737</v>
      </c>
      <c r="N1226" s="43"/>
      <c r="O1226" s="43"/>
      <c r="P1226" s="43"/>
      <c r="Q1226" s="43"/>
      <c r="R1226" s="43"/>
    </row>
    <row r="1227" spans="1:18" x14ac:dyDescent="0.3">
      <c r="A1227" s="17" t="s">
        <v>10445</v>
      </c>
      <c r="B1227" s="17" t="s">
        <v>10446</v>
      </c>
      <c r="C1227" s="17" t="s">
        <v>8007</v>
      </c>
      <c r="D1227" s="17" t="s">
        <v>6333</v>
      </c>
      <c r="E1227" s="17" t="s">
        <v>4267</v>
      </c>
      <c r="F1227" s="17" t="s">
        <v>10447</v>
      </c>
      <c r="G1227" s="18">
        <v>2</v>
      </c>
      <c r="H1227" s="18">
        <v>6</v>
      </c>
      <c r="I1227" s="19">
        <v>0</v>
      </c>
      <c r="J1227" s="20">
        <v>1</v>
      </c>
      <c r="K1227" s="21">
        <v>0</v>
      </c>
      <c r="L1227" s="22">
        <v>0</v>
      </c>
      <c r="M1227" s="43" t="s">
        <v>19736</v>
      </c>
      <c r="N1227" s="43"/>
      <c r="O1227" s="43"/>
      <c r="P1227" s="43"/>
      <c r="Q1227" s="43"/>
      <c r="R1227" s="43"/>
    </row>
    <row r="1228" spans="1:18" x14ac:dyDescent="0.3">
      <c r="A1228" s="17" t="s">
        <v>10448</v>
      </c>
      <c r="B1228" s="17" t="s">
        <v>9154</v>
      </c>
      <c r="C1228" s="17" t="s">
        <v>10449</v>
      </c>
      <c r="D1228" s="17" t="s">
        <v>6405</v>
      </c>
      <c r="E1228" s="17" t="s">
        <v>6866</v>
      </c>
      <c r="F1228" s="17" t="s">
        <v>10450</v>
      </c>
      <c r="G1228" s="18">
        <v>2</v>
      </c>
      <c r="H1228" s="18">
        <v>4</v>
      </c>
      <c r="I1228" s="19">
        <v>0</v>
      </c>
      <c r="J1228" s="20">
        <v>1</v>
      </c>
      <c r="K1228" s="21">
        <v>0</v>
      </c>
      <c r="L1228" s="22">
        <v>0</v>
      </c>
      <c r="M1228" s="43" t="s">
        <v>19736</v>
      </c>
      <c r="N1228" s="43"/>
      <c r="O1228" s="43"/>
      <c r="P1228" s="43"/>
      <c r="Q1228" s="43"/>
      <c r="R1228" s="43"/>
    </row>
    <row r="1229" spans="1:18" x14ac:dyDescent="0.3">
      <c r="A1229" s="17" t="s">
        <v>10451</v>
      </c>
      <c r="B1229" s="17" t="s">
        <v>10452</v>
      </c>
      <c r="C1229" s="17" t="s">
        <v>6332</v>
      </c>
      <c r="D1229" s="17" t="s">
        <v>6400</v>
      </c>
      <c r="E1229" s="17" t="s">
        <v>6450</v>
      </c>
      <c r="F1229" s="17" t="s">
        <v>10451</v>
      </c>
      <c r="G1229" s="18">
        <v>2</v>
      </c>
      <c r="H1229" s="18">
        <v>7</v>
      </c>
      <c r="I1229" s="19">
        <v>0</v>
      </c>
      <c r="J1229" s="20">
        <v>1</v>
      </c>
      <c r="K1229" s="21">
        <v>0</v>
      </c>
      <c r="L1229" s="22">
        <v>0</v>
      </c>
      <c r="M1229" s="43" t="s">
        <v>19737</v>
      </c>
      <c r="N1229" s="43"/>
      <c r="O1229" s="43"/>
      <c r="P1229" s="43"/>
      <c r="Q1229" s="43"/>
      <c r="R1229" s="43"/>
    </row>
    <row r="1230" spans="1:18" x14ac:dyDescent="0.3">
      <c r="A1230" s="17" t="s">
        <v>10453</v>
      </c>
      <c r="B1230" s="17" t="s">
        <v>10454</v>
      </c>
      <c r="C1230" s="17" t="s">
        <v>10455</v>
      </c>
      <c r="D1230" s="17" t="s">
        <v>6333</v>
      </c>
      <c r="E1230" s="17" t="s">
        <v>4391</v>
      </c>
      <c r="F1230" s="17" t="s">
        <v>10456</v>
      </c>
      <c r="G1230" s="18">
        <v>2</v>
      </c>
      <c r="H1230" s="18">
        <v>2</v>
      </c>
      <c r="I1230" s="19">
        <v>0.5</v>
      </c>
      <c r="J1230" s="20">
        <v>0.5</v>
      </c>
      <c r="K1230" s="21">
        <v>0</v>
      </c>
      <c r="L1230" s="22">
        <v>0</v>
      </c>
      <c r="M1230" s="43" t="s">
        <v>19736</v>
      </c>
      <c r="N1230" s="43"/>
      <c r="O1230" s="43"/>
      <c r="P1230" s="43"/>
      <c r="Q1230" s="43"/>
      <c r="R1230" s="43"/>
    </row>
    <row r="1231" spans="1:18" x14ac:dyDescent="0.3">
      <c r="A1231" s="17" t="s">
        <v>10457</v>
      </c>
      <c r="B1231" s="17" t="s">
        <v>8370</v>
      </c>
      <c r="C1231" s="17" t="s">
        <v>7579</v>
      </c>
      <c r="D1231" s="17" t="s">
        <v>8372</v>
      </c>
      <c r="E1231" s="17" t="s">
        <v>8373</v>
      </c>
      <c r="F1231" s="17" t="s">
        <v>10458</v>
      </c>
      <c r="G1231" s="18">
        <v>2</v>
      </c>
      <c r="H1231" s="18">
        <v>2</v>
      </c>
      <c r="I1231" s="19">
        <v>0</v>
      </c>
      <c r="J1231" s="20">
        <v>1</v>
      </c>
      <c r="K1231" s="21">
        <v>0</v>
      </c>
      <c r="L1231" s="22">
        <v>0</v>
      </c>
      <c r="M1231" s="43" t="s">
        <v>19736</v>
      </c>
      <c r="N1231" s="43"/>
      <c r="O1231" s="43"/>
      <c r="P1231" s="43"/>
      <c r="Q1231" s="43"/>
      <c r="R1231" s="43"/>
    </row>
    <row r="1232" spans="1:18" x14ac:dyDescent="0.3">
      <c r="A1232" s="17" t="s">
        <v>10459</v>
      </c>
      <c r="B1232" s="17" t="s">
        <v>10460</v>
      </c>
      <c r="C1232" s="17" t="s">
        <v>6332</v>
      </c>
      <c r="D1232" s="17" t="s">
        <v>6333</v>
      </c>
      <c r="E1232" s="17" t="s">
        <v>5095</v>
      </c>
      <c r="F1232" s="17" t="s">
        <v>10461</v>
      </c>
      <c r="G1232" s="18">
        <v>2</v>
      </c>
      <c r="H1232" s="18">
        <v>2</v>
      </c>
      <c r="I1232" s="19">
        <v>0</v>
      </c>
      <c r="J1232" s="20">
        <v>1</v>
      </c>
      <c r="K1232" s="21">
        <v>0</v>
      </c>
      <c r="L1232" s="22">
        <v>0</v>
      </c>
      <c r="M1232" s="43" t="s">
        <v>19737</v>
      </c>
      <c r="N1232" s="43"/>
      <c r="O1232" s="43"/>
      <c r="P1232" s="43"/>
      <c r="Q1232" s="43"/>
      <c r="R1232" s="43"/>
    </row>
    <row r="1233" spans="1:18" x14ac:dyDescent="0.3">
      <c r="A1233" s="17" t="s">
        <v>10462</v>
      </c>
      <c r="B1233" s="17" t="s">
        <v>10463</v>
      </c>
      <c r="C1233" s="17" t="s">
        <v>6332</v>
      </c>
      <c r="D1233" s="17" t="s">
        <v>7400</v>
      </c>
      <c r="E1233" s="17" t="s">
        <v>4337</v>
      </c>
      <c r="F1233" s="17" t="s">
        <v>10464</v>
      </c>
      <c r="G1233" s="18">
        <v>2</v>
      </c>
      <c r="H1233" s="18">
        <v>3</v>
      </c>
      <c r="I1233" s="19">
        <v>0</v>
      </c>
      <c r="J1233" s="20">
        <v>1</v>
      </c>
      <c r="K1233" s="21">
        <v>0</v>
      </c>
      <c r="L1233" s="22">
        <v>0</v>
      </c>
      <c r="M1233" s="43" t="s">
        <v>19735</v>
      </c>
      <c r="N1233" s="43"/>
      <c r="O1233" s="43"/>
      <c r="P1233" s="43"/>
      <c r="Q1233" s="43"/>
      <c r="R1233" s="43"/>
    </row>
    <row r="1234" spans="1:18" x14ac:dyDescent="0.3">
      <c r="A1234" s="17" t="s">
        <v>10465</v>
      </c>
      <c r="B1234" s="17" t="s">
        <v>10466</v>
      </c>
      <c r="C1234" s="17" t="s">
        <v>9004</v>
      </c>
      <c r="D1234" s="17" t="s">
        <v>8190</v>
      </c>
      <c r="E1234" s="17" t="s">
        <v>6577</v>
      </c>
      <c r="F1234" s="17" t="s">
        <v>10467</v>
      </c>
      <c r="G1234" s="18">
        <v>2</v>
      </c>
      <c r="H1234" s="18">
        <v>2</v>
      </c>
      <c r="I1234" s="19">
        <v>0.5</v>
      </c>
      <c r="J1234" s="20">
        <v>0.5</v>
      </c>
      <c r="K1234" s="21">
        <v>0</v>
      </c>
      <c r="L1234" s="22">
        <v>0</v>
      </c>
      <c r="M1234" s="43" t="s">
        <v>19736</v>
      </c>
      <c r="N1234" s="43"/>
      <c r="O1234" s="43"/>
      <c r="P1234" s="43"/>
      <c r="Q1234" s="43"/>
      <c r="R1234" s="43"/>
    </row>
    <row r="1235" spans="1:18" x14ac:dyDescent="0.3">
      <c r="A1235" s="17" t="s">
        <v>5581</v>
      </c>
      <c r="B1235" s="17" t="s">
        <v>4503</v>
      </c>
      <c r="C1235" s="17" t="s">
        <v>6750</v>
      </c>
      <c r="D1235" s="17" t="s">
        <v>6333</v>
      </c>
      <c r="E1235" s="17" t="s">
        <v>3771</v>
      </c>
      <c r="F1235" s="17" t="s">
        <v>10468</v>
      </c>
      <c r="G1235" s="18">
        <v>2</v>
      </c>
      <c r="H1235" s="18">
        <v>8</v>
      </c>
      <c r="I1235" s="19">
        <v>0</v>
      </c>
      <c r="J1235" s="20">
        <v>0</v>
      </c>
      <c r="K1235" s="21">
        <v>0</v>
      </c>
      <c r="L1235" s="22">
        <v>1</v>
      </c>
      <c r="M1235" s="43" t="s">
        <v>19738</v>
      </c>
      <c r="N1235" s="43"/>
      <c r="O1235" s="43"/>
      <c r="P1235" s="43"/>
      <c r="Q1235" s="43"/>
      <c r="R1235" s="43"/>
    </row>
    <row r="1236" spans="1:18" x14ac:dyDescent="0.3">
      <c r="A1236" s="17" t="s">
        <v>10469</v>
      </c>
      <c r="B1236" s="17" t="s">
        <v>10470</v>
      </c>
      <c r="C1236" s="17" t="s">
        <v>10471</v>
      </c>
      <c r="D1236" s="17" t="s">
        <v>6333</v>
      </c>
      <c r="E1236" s="17" t="s">
        <v>4337</v>
      </c>
      <c r="F1236" s="17" t="s">
        <v>10472</v>
      </c>
      <c r="G1236" s="18">
        <v>2</v>
      </c>
      <c r="H1236" s="18">
        <v>5</v>
      </c>
      <c r="I1236" s="19">
        <v>1</v>
      </c>
      <c r="J1236" s="20">
        <v>0</v>
      </c>
      <c r="K1236" s="21">
        <v>0</v>
      </c>
      <c r="L1236" s="22">
        <v>0</v>
      </c>
      <c r="M1236" s="43" t="s">
        <v>19736</v>
      </c>
      <c r="N1236" s="43"/>
      <c r="O1236" s="43"/>
      <c r="P1236" s="43"/>
      <c r="Q1236" s="43"/>
      <c r="R1236" s="43"/>
    </row>
    <row r="1237" spans="1:18" x14ac:dyDescent="0.3">
      <c r="A1237" s="17" t="s">
        <v>10473</v>
      </c>
      <c r="B1237" s="17" t="s">
        <v>10474</v>
      </c>
      <c r="C1237" s="17" t="s">
        <v>6786</v>
      </c>
      <c r="D1237" s="17" t="s">
        <v>7541</v>
      </c>
      <c r="E1237" s="17" t="s">
        <v>6866</v>
      </c>
      <c r="F1237" s="17" t="s">
        <v>10475</v>
      </c>
      <c r="G1237" s="18">
        <v>2</v>
      </c>
      <c r="H1237" s="18">
        <v>3</v>
      </c>
      <c r="I1237" s="19">
        <v>0</v>
      </c>
      <c r="J1237" s="20">
        <v>1</v>
      </c>
      <c r="K1237" s="21">
        <v>0</v>
      </c>
      <c r="L1237" s="22">
        <v>0</v>
      </c>
      <c r="M1237" s="43" t="s">
        <v>19736</v>
      </c>
      <c r="N1237" s="43"/>
      <c r="O1237" s="43"/>
      <c r="P1237" s="43"/>
      <c r="Q1237" s="43"/>
      <c r="R1237" s="43"/>
    </row>
    <row r="1238" spans="1:18" x14ac:dyDescent="0.3">
      <c r="A1238" s="17" t="s">
        <v>10476</v>
      </c>
      <c r="B1238" s="17" t="s">
        <v>10477</v>
      </c>
      <c r="C1238" s="17" t="s">
        <v>7149</v>
      </c>
      <c r="D1238" s="17" t="s">
        <v>6333</v>
      </c>
      <c r="E1238" s="17" t="s">
        <v>6739</v>
      </c>
      <c r="F1238" s="17" t="s">
        <v>10478</v>
      </c>
      <c r="G1238" s="18">
        <v>2</v>
      </c>
      <c r="H1238" s="18">
        <v>9</v>
      </c>
      <c r="I1238" s="19">
        <v>0</v>
      </c>
      <c r="J1238" s="20">
        <v>1</v>
      </c>
      <c r="K1238" s="21">
        <v>0</v>
      </c>
      <c r="L1238" s="22">
        <v>0</v>
      </c>
      <c r="M1238" s="43" t="s">
        <v>19736</v>
      </c>
      <c r="N1238" s="43"/>
      <c r="O1238" s="43"/>
      <c r="P1238" s="43"/>
      <c r="Q1238" s="43"/>
      <c r="R1238" s="43"/>
    </row>
    <row r="1239" spans="1:18" x14ac:dyDescent="0.3">
      <c r="A1239" s="17" t="s">
        <v>10479</v>
      </c>
      <c r="B1239" s="17" t="s">
        <v>10480</v>
      </c>
      <c r="C1239" s="17" t="s">
        <v>6332</v>
      </c>
      <c r="D1239" s="17" t="s">
        <v>6400</v>
      </c>
      <c r="E1239" s="17" t="s">
        <v>6450</v>
      </c>
      <c r="F1239" s="17" t="s">
        <v>10479</v>
      </c>
      <c r="G1239" s="18">
        <v>2</v>
      </c>
      <c r="H1239" s="18">
        <v>5</v>
      </c>
      <c r="I1239" s="19">
        <v>0</v>
      </c>
      <c r="J1239" s="20">
        <v>1</v>
      </c>
      <c r="K1239" s="21">
        <v>0</v>
      </c>
      <c r="L1239" s="22">
        <v>0</v>
      </c>
      <c r="M1239" s="43" t="s">
        <v>19736</v>
      </c>
      <c r="N1239" s="43"/>
      <c r="O1239" s="43"/>
      <c r="P1239" s="43"/>
      <c r="Q1239" s="43"/>
      <c r="R1239" s="43"/>
    </row>
    <row r="1240" spans="1:18" x14ac:dyDescent="0.3">
      <c r="A1240" s="17" t="s">
        <v>10481</v>
      </c>
      <c r="B1240" s="17" t="s">
        <v>10482</v>
      </c>
      <c r="C1240" s="17" t="s">
        <v>10483</v>
      </c>
      <c r="D1240" s="17" t="s">
        <v>6333</v>
      </c>
      <c r="E1240" s="17" t="s">
        <v>6739</v>
      </c>
      <c r="F1240" s="17" t="s">
        <v>10484</v>
      </c>
      <c r="G1240" s="18">
        <v>2</v>
      </c>
      <c r="H1240" s="18">
        <v>2</v>
      </c>
      <c r="I1240" s="19">
        <v>0</v>
      </c>
      <c r="J1240" s="20">
        <v>1</v>
      </c>
      <c r="K1240" s="21">
        <v>0</v>
      </c>
      <c r="L1240" s="22">
        <v>0</v>
      </c>
      <c r="M1240" s="43" t="s">
        <v>19737</v>
      </c>
      <c r="N1240" s="43"/>
      <c r="O1240" s="43"/>
      <c r="P1240" s="43"/>
      <c r="Q1240" s="43"/>
      <c r="R1240" s="43"/>
    </row>
    <row r="1241" spans="1:18" x14ac:dyDescent="0.3">
      <c r="A1241" s="17" t="s">
        <v>10485</v>
      </c>
      <c r="B1241" s="17" t="s">
        <v>10486</v>
      </c>
      <c r="C1241" s="17" t="s">
        <v>6332</v>
      </c>
      <c r="D1241" s="17" t="s">
        <v>6333</v>
      </c>
      <c r="E1241" s="17" t="s">
        <v>4267</v>
      </c>
      <c r="F1241" s="17" t="s">
        <v>10487</v>
      </c>
      <c r="G1241" s="18">
        <v>2</v>
      </c>
      <c r="H1241" s="18">
        <v>6</v>
      </c>
      <c r="I1241" s="19">
        <v>0</v>
      </c>
      <c r="J1241" s="20">
        <v>1</v>
      </c>
      <c r="K1241" s="21">
        <v>0</v>
      </c>
      <c r="L1241" s="22">
        <v>0</v>
      </c>
      <c r="M1241" s="43" t="s">
        <v>19737</v>
      </c>
      <c r="N1241" s="43"/>
      <c r="O1241" s="43"/>
      <c r="P1241" s="43"/>
      <c r="Q1241" s="43"/>
      <c r="R1241" s="43"/>
    </row>
    <row r="1242" spans="1:18" x14ac:dyDescent="0.3">
      <c r="A1242" s="17" t="s">
        <v>10488</v>
      </c>
      <c r="B1242" s="17" t="s">
        <v>10489</v>
      </c>
      <c r="C1242" s="17" t="s">
        <v>10490</v>
      </c>
      <c r="D1242" s="17" t="s">
        <v>6400</v>
      </c>
      <c r="E1242" s="17" t="s">
        <v>6376</v>
      </c>
      <c r="F1242" s="17" t="s">
        <v>10491</v>
      </c>
      <c r="G1242" s="18">
        <v>2</v>
      </c>
      <c r="H1242" s="18">
        <v>8</v>
      </c>
      <c r="I1242" s="19">
        <v>0</v>
      </c>
      <c r="J1242" s="20">
        <v>1</v>
      </c>
      <c r="K1242" s="21">
        <v>0</v>
      </c>
      <c r="L1242" s="22">
        <v>0</v>
      </c>
      <c r="M1242" s="43" t="s">
        <v>19736</v>
      </c>
      <c r="N1242" s="43"/>
      <c r="O1242" s="43"/>
      <c r="P1242" s="43"/>
      <c r="Q1242" s="43"/>
      <c r="R1242" s="43"/>
    </row>
    <row r="1243" spans="1:18" x14ac:dyDescent="0.3">
      <c r="A1243" s="17" t="s">
        <v>10492</v>
      </c>
      <c r="B1243" s="17" t="s">
        <v>10493</v>
      </c>
      <c r="C1243" s="17" t="s">
        <v>10494</v>
      </c>
      <c r="D1243" s="17" t="s">
        <v>6333</v>
      </c>
      <c r="E1243" s="17" t="s">
        <v>4695</v>
      </c>
      <c r="F1243" s="17" t="s">
        <v>10495</v>
      </c>
      <c r="G1243" s="18">
        <v>2</v>
      </c>
      <c r="H1243" s="18">
        <v>3</v>
      </c>
      <c r="I1243" s="19">
        <v>0.5</v>
      </c>
      <c r="J1243" s="20">
        <v>0.5</v>
      </c>
      <c r="K1243" s="21">
        <v>0</v>
      </c>
      <c r="L1243" s="22">
        <v>0</v>
      </c>
      <c r="M1243" s="43" t="s">
        <v>19736</v>
      </c>
      <c r="N1243" s="43"/>
      <c r="O1243" s="43"/>
      <c r="P1243" s="43"/>
      <c r="Q1243" s="43"/>
      <c r="R1243" s="43"/>
    </row>
    <row r="1244" spans="1:18" x14ac:dyDescent="0.3">
      <c r="A1244" s="17" t="s">
        <v>10496</v>
      </c>
      <c r="B1244" s="17" t="s">
        <v>10497</v>
      </c>
      <c r="C1244" s="17" t="s">
        <v>10498</v>
      </c>
      <c r="D1244" s="17" t="s">
        <v>6389</v>
      </c>
      <c r="E1244" s="17" t="s">
        <v>8526</v>
      </c>
      <c r="F1244" s="17" t="s">
        <v>10499</v>
      </c>
      <c r="G1244" s="18">
        <v>2</v>
      </c>
      <c r="H1244" s="18">
        <v>9</v>
      </c>
      <c r="I1244" s="19">
        <v>1</v>
      </c>
      <c r="J1244" s="20">
        <v>0</v>
      </c>
      <c r="K1244" s="21">
        <v>0</v>
      </c>
      <c r="L1244" s="22">
        <v>0</v>
      </c>
      <c r="M1244" s="43" t="s">
        <v>19736</v>
      </c>
      <c r="N1244" s="43"/>
      <c r="O1244" s="43"/>
      <c r="P1244" s="43"/>
      <c r="Q1244" s="43"/>
      <c r="R1244" s="43"/>
    </row>
    <row r="1245" spans="1:18" x14ac:dyDescent="0.3">
      <c r="A1245" s="17" t="s">
        <v>10500</v>
      </c>
      <c r="B1245" s="17" t="s">
        <v>7562</v>
      </c>
      <c r="C1245" s="17" t="s">
        <v>6884</v>
      </c>
      <c r="D1245" s="17" t="s">
        <v>6333</v>
      </c>
      <c r="E1245" s="17" t="s">
        <v>7032</v>
      </c>
      <c r="F1245" s="17" t="s">
        <v>10501</v>
      </c>
      <c r="G1245" s="18">
        <v>2</v>
      </c>
      <c r="H1245" s="18">
        <v>2</v>
      </c>
      <c r="I1245" s="19">
        <v>0</v>
      </c>
      <c r="J1245" s="20">
        <v>1</v>
      </c>
      <c r="K1245" s="21">
        <v>0</v>
      </c>
      <c r="L1245" s="22">
        <v>0</v>
      </c>
      <c r="M1245" s="43" t="s">
        <v>19737</v>
      </c>
      <c r="N1245" s="43"/>
      <c r="O1245" s="43"/>
      <c r="P1245" s="43"/>
      <c r="Q1245" s="43"/>
      <c r="R1245" s="43"/>
    </row>
    <row r="1246" spans="1:18" x14ac:dyDescent="0.3">
      <c r="A1246" s="17" t="s">
        <v>10502</v>
      </c>
      <c r="B1246" s="17" t="s">
        <v>10503</v>
      </c>
      <c r="C1246" s="17" t="s">
        <v>7667</v>
      </c>
      <c r="D1246" s="17" t="s">
        <v>6333</v>
      </c>
      <c r="E1246" s="17" t="s">
        <v>5162</v>
      </c>
      <c r="F1246" s="17" t="s">
        <v>10504</v>
      </c>
      <c r="G1246" s="18">
        <v>2</v>
      </c>
      <c r="H1246" s="18">
        <v>3</v>
      </c>
      <c r="I1246" s="19">
        <v>0</v>
      </c>
      <c r="J1246" s="20">
        <v>1</v>
      </c>
      <c r="K1246" s="21">
        <v>0</v>
      </c>
      <c r="L1246" s="22">
        <v>0</v>
      </c>
      <c r="M1246" s="43" t="s">
        <v>19737</v>
      </c>
      <c r="N1246" s="43"/>
      <c r="O1246" s="43"/>
      <c r="P1246" s="43"/>
      <c r="Q1246" s="43"/>
      <c r="R1246" s="43"/>
    </row>
    <row r="1247" spans="1:18" x14ac:dyDescent="0.3">
      <c r="A1247" s="17" t="s">
        <v>10505</v>
      </c>
      <c r="B1247" s="17" t="s">
        <v>10506</v>
      </c>
      <c r="C1247" s="17" t="s">
        <v>6332</v>
      </c>
      <c r="D1247" s="17" t="s">
        <v>6449</v>
      </c>
      <c r="E1247" s="17" t="s">
        <v>6450</v>
      </c>
      <c r="F1247" s="17" t="s">
        <v>10505</v>
      </c>
      <c r="G1247" s="18">
        <v>2</v>
      </c>
      <c r="H1247" s="18">
        <v>3</v>
      </c>
      <c r="I1247" s="19">
        <v>0</v>
      </c>
      <c r="J1247" s="20">
        <v>1</v>
      </c>
      <c r="K1247" s="21">
        <v>0</v>
      </c>
      <c r="L1247" s="22">
        <v>0</v>
      </c>
      <c r="M1247" s="43" t="s">
        <v>19736</v>
      </c>
      <c r="N1247" s="43"/>
      <c r="O1247" s="43"/>
      <c r="P1247" s="43"/>
      <c r="Q1247" s="43"/>
      <c r="R1247" s="43"/>
    </row>
    <row r="1248" spans="1:18" x14ac:dyDescent="0.3">
      <c r="A1248" s="17" t="s">
        <v>10507</v>
      </c>
      <c r="B1248" s="17" t="s">
        <v>10508</v>
      </c>
      <c r="C1248" s="17" t="s">
        <v>6332</v>
      </c>
      <c r="D1248" s="17" t="s">
        <v>6400</v>
      </c>
      <c r="E1248" s="17" t="s">
        <v>6450</v>
      </c>
      <c r="F1248" s="17" t="s">
        <v>10507</v>
      </c>
      <c r="G1248" s="18">
        <v>2</v>
      </c>
      <c r="H1248" s="18">
        <v>3</v>
      </c>
      <c r="I1248" s="19">
        <v>0</v>
      </c>
      <c r="J1248" s="20">
        <v>1</v>
      </c>
      <c r="K1248" s="21">
        <v>0</v>
      </c>
      <c r="L1248" s="22">
        <v>0</v>
      </c>
      <c r="M1248" s="43" t="s">
        <v>19736</v>
      </c>
      <c r="N1248" s="43"/>
      <c r="O1248" s="43"/>
      <c r="P1248" s="43"/>
      <c r="Q1248" s="43"/>
      <c r="R1248" s="43"/>
    </row>
    <row r="1249" spans="1:18" x14ac:dyDescent="0.3">
      <c r="A1249" s="17" t="s">
        <v>10509</v>
      </c>
      <c r="B1249" s="17" t="s">
        <v>9663</v>
      </c>
      <c r="C1249" s="17" t="s">
        <v>10510</v>
      </c>
      <c r="D1249" s="17" t="s">
        <v>6333</v>
      </c>
      <c r="E1249" s="17" t="s">
        <v>3748</v>
      </c>
      <c r="F1249" s="17" t="s">
        <v>10511</v>
      </c>
      <c r="G1249" s="18">
        <v>2</v>
      </c>
      <c r="H1249" s="18">
        <v>2</v>
      </c>
      <c r="I1249" s="19">
        <v>0</v>
      </c>
      <c r="J1249" s="20">
        <v>1</v>
      </c>
      <c r="K1249" s="21">
        <v>0</v>
      </c>
      <c r="L1249" s="22">
        <v>0</v>
      </c>
      <c r="M1249" s="43" t="s">
        <v>19737</v>
      </c>
      <c r="N1249" s="43"/>
      <c r="O1249" s="43"/>
      <c r="P1249" s="43"/>
      <c r="Q1249" s="43"/>
      <c r="R1249" s="43"/>
    </row>
    <row r="1250" spans="1:18" x14ac:dyDescent="0.3">
      <c r="A1250" s="17" t="s">
        <v>10512</v>
      </c>
      <c r="B1250" s="17" t="s">
        <v>10513</v>
      </c>
      <c r="C1250" s="17" t="s">
        <v>10514</v>
      </c>
      <c r="D1250" s="17" t="s">
        <v>6333</v>
      </c>
      <c r="E1250" s="17" t="s">
        <v>8327</v>
      </c>
      <c r="F1250" s="17" t="s">
        <v>10515</v>
      </c>
      <c r="G1250" s="18">
        <v>2</v>
      </c>
      <c r="H1250" s="18">
        <v>2</v>
      </c>
      <c r="I1250" s="19">
        <v>0</v>
      </c>
      <c r="J1250" s="20">
        <v>1</v>
      </c>
      <c r="K1250" s="21">
        <v>0</v>
      </c>
      <c r="L1250" s="22">
        <v>0</v>
      </c>
      <c r="M1250" s="43" t="s">
        <v>19736</v>
      </c>
      <c r="N1250" s="43"/>
      <c r="O1250" s="43"/>
      <c r="P1250" s="43"/>
      <c r="Q1250" s="43"/>
      <c r="R1250" s="43"/>
    </row>
    <row r="1251" spans="1:18" x14ac:dyDescent="0.3">
      <c r="A1251" s="17" t="s">
        <v>10516</v>
      </c>
      <c r="B1251" s="17" t="s">
        <v>10517</v>
      </c>
      <c r="C1251" s="17" t="s">
        <v>6332</v>
      </c>
      <c r="D1251" s="17" t="s">
        <v>10518</v>
      </c>
      <c r="E1251" s="17" t="s">
        <v>10519</v>
      </c>
      <c r="F1251" s="17" t="s">
        <v>10516</v>
      </c>
      <c r="G1251" s="18">
        <v>2</v>
      </c>
      <c r="H1251" s="18">
        <v>4</v>
      </c>
      <c r="I1251" s="19">
        <v>0</v>
      </c>
      <c r="J1251" s="20">
        <v>1</v>
      </c>
      <c r="K1251" s="21">
        <v>0</v>
      </c>
      <c r="L1251" s="22">
        <v>0</v>
      </c>
      <c r="M1251" s="43" t="s">
        <v>19736</v>
      </c>
      <c r="N1251" s="43"/>
      <c r="O1251" s="43"/>
      <c r="P1251" s="43"/>
      <c r="Q1251" s="43"/>
      <c r="R1251" s="43"/>
    </row>
    <row r="1252" spans="1:18" x14ac:dyDescent="0.3">
      <c r="A1252" s="17" t="s">
        <v>10520</v>
      </c>
      <c r="B1252" s="17" t="s">
        <v>6976</v>
      </c>
      <c r="C1252" s="17" t="s">
        <v>10521</v>
      </c>
      <c r="D1252" s="17" t="s">
        <v>6323</v>
      </c>
      <c r="E1252" s="17" t="s">
        <v>4285</v>
      </c>
      <c r="F1252" s="17" t="s">
        <v>10522</v>
      </c>
      <c r="G1252" s="18">
        <v>2</v>
      </c>
      <c r="H1252" s="18">
        <v>4</v>
      </c>
      <c r="I1252" s="19">
        <v>0.5</v>
      </c>
      <c r="J1252" s="20">
        <v>0.5</v>
      </c>
      <c r="K1252" s="21">
        <v>0</v>
      </c>
      <c r="L1252" s="22">
        <v>0</v>
      </c>
      <c r="M1252" s="43" t="s">
        <v>19736</v>
      </c>
      <c r="N1252" s="43"/>
      <c r="O1252" s="43"/>
      <c r="P1252" s="43"/>
      <c r="Q1252" s="43"/>
      <c r="R1252" s="43"/>
    </row>
    <row r="1253" spans="1:18" x14ac:dyDescent="0.3">
      <c r="A1253" s="17" t="s">
        <v>3801</v>
      </c>
      <c r="B1253" s="17" t="s">
        <v>10523</v>
      </c>
      <c r="C1253" s="17" t="s">
        <v>6332</v>
      </c>
      <c r="D1253" s="17" t="s">
        <v>6381</v>
      </c>
      <c r="E1253" s="17" t="s">
        <v>3804</v>
      </c>
      <c r="F1253" s="17" t="s">
        <v>10524</v>
      </c>
      <c r="G1253" s="18">
        <v>2</v>
      </c>
      <c r="H1253" s="18">
        <v>2</v>
      </c>
      <c r="I1253" s="19">
        <v>0</v>
      </c>
      <c r="J1253" s="20">
        <v>0</v>
      </c>
      <c r="K1253" s="21">
        <v>1</v>
      </c>
      <c r="L1253" s="22">
        <v>0</v>
      </c>
      <c r="M1253" s="43" t="s">
        <v>19738</v>
      </c>
      <c r="N1253" s="43"/>
      <c r="O1253" s="43"/>
      <c r="P1253" s="43"/>
      <c r="Q1253" s="43"/>
      <c r="R1253" s="43"/>
    </row>
    <row r="1254" spans="1:18" x14ac:dyDescent="0.3">
      <c r="A1254" s="17" t="s">
        <v>10525</v>
      </c>
      <c r="B1254" s="17" t="s">
        <v>10526</v>
      </c>
      <c r="C1254" s="17" t="s">
        <v>7684</v>
      </c>
      <c r="D1254" s="17" t="s">
        <v>6333</v>
      </c>
      <c r="E1254" s="17" t="s">
        <v>6739</v>
      </c>
      <c r="F1254" s="17" t="s">
        <v>10527</v>
      </c>
      <c r="G1254" s="18">
        <v>2</v>
      </c>
      <c r="H1254" s="18">
        <v>4</v>
      </c>
      <c r="I1254" s="19">
        <v>0</v>
      </c>
      <c r="J1254" s="20">
        <v>1</v>
      </c>
      <c r="K1254" s="21">
        <v>0</v>
      </c>
      <c r="L1254" s="22">
        <v>0</v>
      </c>
      <c r="M1254" s="43" t="s">
        <v>19737</v>
      </c>
      <c r="N1254" s="43"/>
      <c r="O1254" s="43"/>
      <c r="P1254" s="43"/>
      <c r="Q1254" s="43"/>
      <c r="R1254" s="43"/>
    </row>
    <row r="1255" spans="1:18" x14ac:dyDescent="0.3">
      <c r="A1255" s="17" t="s">
        <v>10528</v>
      </c>
      <c r="B1255" s="17" t="s">
        <v>10529</v>
      </c>
      <c r="C1255" s="17" t="s">
        <v>10530</v>
      </c>
      <c r="D1255" s="17" t="s">
        <v>6333</v>
      </c>
      <c r="E1255" s="17" t="s">
        <v>3706</v>
      </c>
      <c r="F1255" s="17" t="s">
        <v>10531</v>
      </c>
      <c r="G1255" s="18">
        <v>2</v>
      </c>
      <c r="H1255" s="18">
        <v>2</v>
      </c>
      <c r="I1255" s="19">
        <v>0</v>
      </c>
      <c r="J1255" s="20">
        <v>1</v>
      </c>
      <c r="K1255" s="21">
        <v>0</v>
      </c>
      <c r="L1255" s="22">
        <v>0</v>
      </c>
      <c r="M1255" s="43" t="s">
        <v>19737</v>
      </c>
      <c r="N1255" s="43"/>
      <c r="O1255" s="43"/>
      <c r="P1255" s="43"/>
      <c r="Q1255" s="43"/>
      <c r="R1255" s="43"/>
    </row>
    <row r="1256" spans="1:18" x14ac:dyDescent="0.3">
      <c r="A1256" s="17" t="s">
        <v>10532</v>
      </c>
      <c r="B1256" s="17" t="s">
        <v>7208</v>
      </c>
      <c r="C1256" s="17" t="s">
        <v>10533</v>
      </c>
      <c r="D1256" s="17" t="s">
        <v>6375</v>
      </c>
      <c r="E1256" s="17" t="s">
        <v>6376</v>
      </c>
      <c r="F1256" s="17" t="s">
        <v>10534</v>
      </c>
      <c r="G1256" s="18">
        <v>2</v>
      </c>
      <c r="H1256" s="18">
        <v>4</v>
      </c>
      <c r="I1256" s="19">
        <v>1</v>
      </c>
      <c r="J1256" s="20">
        <v>0</v>
      </c>
      <c r="K1256" s="21">
        <v>0</v>
      </c>
      <c r="L1256" s="22">
        <v>0</v>
      </c>
      <c r="M1256" s="43" t="s">
        <v>19736</v>
      </c>
      <c r="N1256" s="43"/>
      <c r="O1256" s="43"/>
      <c r="P1256" s="43"/>
      <c r="Q1256" s="43"/>
      <c r="R1256" s="43"/>
    </row>
    <row r="1257" spans="1:18" x14ac:dyDescent="0.3">
      <c r="A1257" s="17" t="s">
        <v>10535</v>
      </c>
      <c r="B1257" s="17" t="s">
        <v>6605</v>
      </c>
      <c r="C1257" s="17" t="s">
        <v>10536</v>
      </c>
      <c r="D1257" s="17" t="s">
        <v>6333</v>
      </c>
      <c r="E1257" s="17" t="s">
        <v>3885</v>
      </c>
      <c r="F1257" s="17" t="s">
        <v>10537</v>
      </c>
      <c r="G1257" s="18">
        <v>2</v>
      </c>
      <c r="H1257" s="18">
        <v>3</v>
      </c>
      <c r="I1257" s="19">
        <v>0</v>
      </c>
      <c r="J1257" s="20">
        <v>1</v>
      </c>
      <c r="K1257" s="21">
        <v>0</v>
      </c>
      <c r="L1257" s="22">
        <v>0</v>
      </c>
      <c r="M1257" s="43" t="s">
        <v>19737</v>
      </c>
      <c r="N1257" s="43"/>
      <c r="O1257" s="43"/>
      <c r="P1257" s="43"/>
      <c r="Q1257" s="43"/>
      <c r="R1257" s="43"/>
    </row>
    <row r="1258" spans="1:18" x14ac:dyDescent="0.3">
      <c r="A1258" s="17" t="s">
        <v>10538</v>
      </c>
      <c r="B1258" s="17" t="s">
        <v>6452</v>
      </c>
      <c r="C1258" s="17" t="s">
        <v>10539</v>
      </c>
      <c r="D1258" s="17" t="s">
        <v>6400</v>
      </c>
      <c r="E1258" s="17" t="s">
        <v>6376</v>
      </c>
      <c r="F1258" s="17" t="s">
        <v>10540</v>
      </c>
      <c r="G1258" s="18">
        <v>2</v>
      </c>
      <c r="H1258" s="18">
        <v>3</v>
      </c>
      <c r="I1258" s="19">
        <v>0</v>
      </c>
      <c r="J1258" s="20">
        <v>1</v>
      </c>
      <c r="K1258" s="21">
        <v>0</v>
      </c>
      <c r="L1258" s="22">
        <v>0</v>
      </c>
      <c r="M1258" s="43" t="s">
        <v>19736</v>
      </c>
      <c r="N1258" s="43"/>
      <c r="O1258" s="43"/>
      <c r="P1258" s="43"/>
      <c r="Q1258" s="43"/>
      <c r="R1258" s="43"/>
    </row>
    <row r="1259" spans="1:18" x14ac:dyDescent="0.3">
      <c r="A1259" s="17" t="s">
        <v>10541</v>
      </c>
      <c r="B1259" s="17" t="s">
        <v>10542</v>
      </c>
      <c r="C1259" s="17" t="s">
        <v>6332</v>
      </c>
      <c r="D1259" s="17" t="s">
        <v>6449</v>
      </c>
      <c r="E1259" s="17" t="s">
        <v>6450</v>
      </c>
      <c r="F1259" s="17" t="s">
        <v>10541</v>
      </c>
      <c r="G1259" s="18">
        <v>2</v>
      </c>
      <c r="H1259" s="18">
        <v>14</v>
      </c>
      <c r="I1259" s="19">
        <v>0</v>
      </c>
      <c r="J1259" s="20">
        <v>1</v>
      </c>
      <c r="K1259" s="21">
        <v>0</v>
      </c>
      <c r="L1259" s="22">
        <v>0</v>
      </c>
      <c r="M1259" s="43" t="s">
        <v>19736</v>
      </c>
      <c r="N1259" s="43"/>
      <c r="O1259" s="43"/>
      <c r="P1259" s="43"/>
      <c r="Q1259" s="43"/>
      <c r="R1259" s="43"/>
    </row>
    <row r="1260" spans="1:18" x14ac:dyDescent="0.3">
      <c r="A1260" s="17" t="s">
        <v>10543</v>
      </c>
      <c r="B1260" s="17" t="s">
        <v>10132</v>
      </c>
      <c r="C1260" s="17" t="s">
        <v>10544</v>
      </c>
      <c r="D1260" s="17" t="s">
        <v>7583</v>
      </c>
      <c r="E1260" s="17" t="s">
        <v>4285</v>
      </c>
      <c r="F1260" s="17" t="s">
        <v>10545</v>
      </c>
      <c r="G1260" s="18">
        <v>2</v>
      </c>
      <c r="H1260" s="18">
        <v>2</v>
      </c>
      <c r="I1260" s="19">
        <v>0</v>
      </c>
      <c r="J1260" s="20">
        <v>1</v>
      </c>
      <c r="K1260" s="21">
        <v>0</v>
      </c>
      <c r="L1260" s="22">
        <v>0</v>
      </c>
      <c r="M1260" s="43" t="s">
        <v>19737</v>
      </c>
      <c r="N1260" s="43"/>
      <c r="O1260" s="43"/>
      <c r="P1260" s="43"/>
      <c r="Q1260" s="43"/>
      <c r="R1260" s="43"/>
    </row>
    <row r="1261" spans="1:18" x14ac:dyDescent="0.3">
      <c r="A1261" s="17" t="s">
        <v>10546</v>
      </c>
      <c r="B1261" s="17" t="s">
        <v>10547</v>
      </c>
      <c r="C1261" s="17" t="s">
        <v>6954</v>
      </c>
      <c r="D1261" s="17" t="s">
        <v>6333</v>
      </c>
      <c r="E1261" s="17" t="s">
        <v>4267</v>
      </c>
      <c r="F1261" s="17" t="s">
        <v>10548</v>
      </c>
      <c r="G1261" s="18">
        <v>2</v>
      </c>
      <c r="H1261" s="18">
        <v>2</v>
      </c>
      <c r="I1261" s="19">
        <v>0</v>
      </c>
      <c r="J1261" s="20">
        <v>1</v>
      </c>
      <c r="K1261" s="21">
        <v>0</v>
      </c>
      <c r="L1261" s="22">
        <v>0</v>
      </c>
      <c r="M1261" s="43" t="s">
        <v>19737</v>
      </c>
      <c r="N1261" s="43"/>
      <c r="O1261" s="43"/>
      <c r="P1261" s="43"/>
      <c r="Q1261" s="43"/>
      <c r="R1261" s="43"/>
    </row>
    <row r="1262" spans="1:18" x14ac:dyDescent="0.3">
      <c r="A1262" s="17" t="s">
        <v>10549</v>
      </c>
      <c r="B1262" s="17" t="s">
        <v>9784</v>
      </c>
      <c r="C1262" s="17" t="s">
        <v>10550</v>
      </c>
      <c r="D1262" s="17" t="s">
        <v>6333</v>
      </c>
      <c r="E1262" s="17" t="s">
        <v>4558</v>
      </c>
      <c r="F1262" s="17" t="s">
        <v>10551</v>
      </c>
      <c r="G1262" s="18">
        <v>2</v>
      </c>
      <c r="H1262" s="18">
        <v>2</v>
      </c>
      <c r="I1262" s="19">
        <v>0</v>
      </c>
      <c r="J1262" s="20">
        <v>1</v>
      </c>
      <c r="K1262" s="21">
        <v>0</v>
      </c>
      <c r="L1262" s="22">
        <v>0</v>
      </c>
      <c r="M1262" s="43" t="s">
        <v>19737</v>
      </c>
      <c r="N1262" s="43"/>
      <c r="O1262" s="43"/>
      <c r="P1262" s="43"/>
      <c r="Q1262" s="43"/>
      <c r="R1262" s="43"/>
    </row>
    <row r="1263" spans="1:18" x14ac:dyDescent="0.3">
      <c r="A1263" s="17" t="s">
        <v>10552</v>
      </c>
      <c r="B1263" s="17" t="s">
        <v>6674</v>
      </c>
      <c r="C1263" s="17" t="s">
        <v>6948</v>
      </c>
      <c r="D1263" s="17" t="s">
        <v>6372</v>
      </c>
      <c r="E1263" s="17" t="s">
        <v>6319</v>
      </c>
      <c r="F1263" s="17" t="s">
        <v>10552</v>
      </c>
      <c r="G1263" s="18">
        <v>2</v>
      </c>
      <c r="H1263" s="18">
        <v>4</v>
      </c>
      <c r="I1263" s="19">
        <v>0</v>
      </c>
      <c r="J1263" s="20">
        <v>1</v>
      </c>
      <c r="K1263" s="21">
        <v>0</v>
      </c>
      <c r="L1263" s="22">
        <v>0</v>
      </c>
      <c r="M1263" s="43" t="s">
        <v>19736</v>
      </c>
      <c r="N1263" s="43"/>
      <c r="O1263" s="43"/>
      <c r="P1263" s="43"/>
      <c r="Q1263" s="43"/>
      <c r="R1263" s="43"/>
    </row>
    <row r="1264" spans="1:18" x14ac:dyDescent="0.3">
      <c r="A1264" s="17" t="s">
        <v>10553</v>
      </c>
      <c r="B1264" s="17" t="s">
        <v>10554</v>
      </c>
      <c r="C1264" s="17" t="s">
        <v>10555</v>
      </c>
      <c r="D1264" s="17" t="s">
        <v>7999</v>
      </c>
      <c r="E1264" s="17" t="s">
        <v>6848</v>
      </c>
      <c r="F1264" s="17" t="s">
        <v>10556</v>
      </c>
      <c r="G1264" s="18">
        <v>2</v>
      </c>
      <c r="H1264" s="18">
        <v>5</v>
      </c>
      <c r="I1264" s="19">
        <v>0</v>
      </c>
      <c r="J1264" s="20">
        <v>1</v>
      </c>
      <c r="K1264" s="21">
        <v>0</v>
      </c>
      <c r="L1264" s="22">
        <v>0</v>
      </c>
      <c r="M1264" s="43" t="s">
        <v>19736</v>
      </c>
      <c r="N1264" s="43"/>
      <c r="O1264" s="43"/>
      <c r="P1264" s="43"/>
      <c r="Q1264" s="43"/>
      <c r="R1264" s="43"/>
    </row>
    <row r="1265" spans="1:18" x14ac:dyDescent="0.3">
      <c r="A1265" s="17" t="s">
        <v>10557</v>
      </c>
      <c r="B1265" s="17" t="s">
        <v>10558</v>
      </c>
      <c r="C1265" s="17" t="s">
        <v>6332</v>
      </c>
      <c r="D1265" s="17" t="s">
        <v>6449</v>
      </c>
      <c r="E1265" s="17" t="s">
        <v>6450</v>
      </c>
      <c r="F1265" s="17" t="s">
        <v>10557</v>
      </c>
      <c r="G1265" s="18">
        <v>2</v>
      </c>
      <c r="H1265" s="18">
        <v>7</v>
      </c>
      <c r="I1265" s="19">
        <v>0</v>
      </c>
      <c r="J1265" s="20">
        <v>1</v>
      </c>
      <c r="K1265" s="21">
        <v>0</v>
      </c>
      <c r="L1265" s="22">
        <v>0</v>
      </c>
      <c r="M1265" s="43" t="s">
        <v>19736</v>
      </c>
      <c r="N1265" s="43"/>
      <c r="O1265" s="43"/>
      <c r="P1265" s="43"/>
      <c r="Q1265" s="43"/>
      <c r="R1265" s="43"/>
    </row>
    <row r="1266" spans="1:18" x14ac:dyDescent="0.3">
      <c r="A1266" s="17" t="s">
        <v>10559</v>
      </c>
      <c r="B1266" s="17" t="s">
        <v>10560</v>
      </c>
      <c r="C1266" s="17" t="s">
        <v>10561</v>
      </c>
      <c r="D1266" s="17" t="s">
        <v>6375</v>
      </c>
      <c r="E1266" s="17" t="s">
        <v>4558</v>
      </c>
      <c r="F1266" s="17" t="s">
        <v>10562</v>
      </c>
      <c r="G1266" s="18">
        <v>2</v>
      </c>
      <c r="H1266" s="18">
        <v>2</v>
      </c>
      <c r="I1266" s="19">
        <v>0</v>
      </c>
      <c r="J1266" s="20">
        <v>1</v>
      </c>
      <c r="K1266" s="21">
        <v>0</v>
      </c>
      <c r="L1266" s="22">
        <v>0</v>
      </c>
      <c r="M1266" s="43" t="s">
        <v>19736</v>
      </c>
      <c r="N1266" s="43"/>
      <c r="O1266" s="43"/>
      <c r="P1266" s="43"/>
      <c r="Q1266" s="43"/>
      <c r="R1266" s="43"/>
    </row>
    <row r="1267" spans="1:18" x14ac:dyDescent="0.3">
      <c r="A1267" s="17" t="s">
        <v>4489</v>
      </c>
      <c r="B1267" s="17" t="s">
        <v>10563</v>
      </c>
      <c r="C1267" s="17" t="s">
        <v>10564</v>
      </c>
      <c r="D1267" s="17" t="s">
        <v>6333</v>
      </c>
      <c r="E1267" s="17" t="s">
        <v>4267</v>
      </c>
      <c r="F1267" s="17" t="s">
        <v>10565</v>
      </c>
      <c r="G1267" s="18">
        <v>2</v>
      </c>
      <c r="H1267" s="18">
        <v>2</v>
      </c>
      <c r="I1267" s="19">
        <v>0</v>
      </c>
      <c r="J1267" s="20">
        <v>0</v>
      </c>
      <c r="K1267" s="21">
        <v>0</v>
      </c>
      <c r="L1267" s="22">
        <v>1</v>
      </c>
      <c r="M1267" s="43" t="s">
        <v>19738</v>
      </c>
      <c r="N1267" s="43"/>
      <c r="O1267" s="43"/>
      <c r="P1267" s="43"/>
      <c r="Q1267" s="43"/>
      <c r="R1267" s="43"/>
    </row>
    <row r="1268" spans="1:18" x14ac:dyDescent="0.3">
      <c r="A1268" s="17" t="s">
        <v>10566</v>
      </c>
      <c r="B1268" s="17" t="s">
        <v>7929</v>
      </c>
      <c r="C1268" s="17" t="s">
        <v>6456</v>
      </c>
      <c r="D1268" s="17" t="s">
        <v>7583</v>
      </c>
      <c r="E1268" s="17" t="s">
        <v>7584</v>
      </c>
      <c r="F1268" s="17" t="s">
        <v>10567</v>
      </c>
      <c r="G1268" s="18">
        <v>2</v>
      </c>
      <c r="H1268" s="18">
        <v>2</v>
      </c>
      <c r="I1268" s="19">
        <v>0</v>
      </c>
      <c r="J1268" s="20">
        <v>1</v>
      </c>
      <c r="K1268" s="21">
        <v>0</v>
      </c>
      <c r="L1268" s="22">
        <v>0</v>
      </c>
      <c r="M1268" s="43" t="s">
        <v>19737</v>
      </c>
      <c r="N1268" s="43"/>
      <c r="O1268" s="43"/>
      <c r="P1268" s="43"/>
      <c r="Q1268" s="43"/>
      <c r="R1268" s="43"/>
    </row>
    <row r="1269" spans="1:18" x14ac:dyDescent="0.3">
      <c r="A1269" s="17" t="s">
        <v>10568</v>
      </c>
      <c r="B1269" s="17" t="s">
        <v>10569</v>
      </c>
      <c r="C1269" s="17" t="s">
        <v>10570</v>
      </c>
      <c r="D1269" s="17" t="s">
        <v>6333</v>
      </c>
      <c r="E1269" s="17" t="s">
        <v>4727</v>
      </c>
      <c r="F1269" s="17" t="s">
        <v>10571</v>
      </c>
      <c r="G1269" s="18">
        <v>2</v>
      </c>
      <c r="H1269" s="18">
        <v>2</v>
      </c>
      <c r="I1269" s="19">
        <v>0</v>
      </c>
      <c r="J1269" s="20">
        <v>1</v>
      </c>
      <c r="K1269" s="21">
        <v>0</v>
      </c>
      <c r="L1269" s="22">
        <v>0</v>
      </c>
      <c r="M1269" s="43" t="s">
        <v>19735</v>
      </c>
      <c r="N1269" s="43"/>
      <c r="O1269" s="43"/>
      <c r="P1269" s="43"/>
      <c r="Q1269" s="43"/>
      <c r="R1269" s="43"/>
    </row>
    <row r="1270" spans="1:18" x14ac:dyDescent="0.3">
      <c r="A1270" s="17" t="s">
        <v>10572</v>
      </c>
      <c r="B1270" s="17" t="s">
        <v>10573</v>
      </c>
      <c r="C1270" s="17" t="s">
        <v>10574</v>
      </c>
      <c r="D1270" s="17" t="s">
        <v>9249</v>
      </c>
      <c r="E1270" s="17" t="s">
        <v>6365</v>
      </c>
      <c r="F1270" s="17" t="s">
        <v>10575</v>
      </c>
      <c r="G1270" s="18">
        <v>2</v>
      </c>
      <c r="H1270" s="18">
        <v>2</v>
      </c>
      <c r="I1270" s="19">
        <v>0.5</v>
      </c>
      <c r="J1270" s="20">
        <v>0.5</v>
      </c>
      <c r="K1270" s="21">
        <v>0</v>
      </c>
      <c r="L1270" s="22">
        <v>0</v>
      </c>
      <c r="M1270" s="43" t="s">
        <v>19736</v>
      </c>
      <c r="N1270" s="43"/>
      <c r="O1270" s="43"/>
      <c r="P1270" s="43"/>
      <c r="Q1270" s="43"/>
      <c r="R1270" s="43"/>
    </row>
    <row r="1271" spans="1:18" x14ac:dyDescent="0.3">
      <c r="A1271" s="17" t="s">
        <v>4043</v>
      </c>
      <c r="B1271" s="17" t="s">
        <v>10576</v>
      </c>
      <c r="C1271" s="17" t="s">
        <v>6332</v>
      </c>
      <c r="D1271" s="17" t="s">
        <v>6906</v>
      </c>
      <c r="E1271" s="17" t="s">
        <v>4046</v>
      </c>
      <c r="F1271" s="17" t="s">
        <v>10577</v>
      </c>
      <c r="G1271" s="18">
        <v>2</v>
      </c>
      <c r="H1271" s="18">
        <v>2</v>
      </c>
      <c r="I1271" s="19">
        <v>0</v>
      </c>
      <c r="J1271" s="20">
        <v>0</v>
      </c>
      <c r="K1271" s="21">
        <v>1</v>
      </c>
      <c r="L1271" s="22">
        <v>0</v>
      </c>
      <c r="M1271" s="43" t="s">
        <v>19738</v>
      </c>
      <c r="N1271" s="43"/>
      <c r="O1271" s="43"/>
      <c r="P1271" s="43"/>
      <c r="Q1271" s="43"/>
      <c r="R1271" s="43"/>
    </row>
    <row r="1272" spans="1:18" x14ac:dyDescent="0.3">
      <c r="A1272" s="17" t="s">
        <v>10578</v>
      </c>
      <c r="B1272" s="17" t="s">
        <v>7182</v>
      </c>
      <c r="C1272" s="17" t="s">
        <v>10579</v>
      </c>
      <c r="D1272" s="17" t="s">
        <v>6895</v>
      </c>
      <c r="E1272" s="17" t="s">
        <v>6450</v>
      </c>
      <c r="F1272" s="17" t="s">
        <v>10578</v>
      </c>
      <c r="G1272" s="18">
        <v>2</v>
      </c>
      <c r="H1272" s="18">
        <v>2</v>
      </c>
      <c r="I1272" s="19">
        <v>0</v>
      </c>
      <c r="J1272" s="20">
        <v>1</v>
      </c>
      <c r="K1272" s="21">
        <v>0</v>
      </c>
      <c r="L1272" s="22">
        <v>0</v>
      </c>
      <c r="M1272" s="43" t="s">
        <v>19736</v>
      </c>
      <c r="N1272" s="43"/>
      <c r="O1272" s="43"/>
      <c r="P1272" s="43"/>
      <c r="Q1272" s="43"/>
      <c r="R1272" s="43"/>
    </row>
    <row r="1273" spans="1:18" x14ac:dyDescent="0.3">
      <c r="A1273" s="17" t="s">
        <v>10580</v>
      </c>
      <c r="B1273" s="17" t="s">
        <v>10581</v>
      </c>
      <c r="C1273" s="17" t="s">
        <v>6332</v>
      </c>
      <c r="D1273" s="17" t="s">
        <v>6333</v>
      </c>
      <c r="E1273" s="17" t="s">
        <v>4267</v>
      </c>
      <c r="F1273" s="17" t="s">
        <v>10582</v>
      </c>
      <c r="G1273" s="18">
        <v>2</v>
      </c>
      <c r="H1273" s="18">
        <v>2</v>
      </c>
      <c r="I1273" s="19">
        <v>0</v>
      </c>
      <c r="J1273" s="20">
        <v>1</v>
      </c>
      <c r="K1273" s="21">
        <v>0</v>
      </c>
      <c r="L1273" s="22">
        <v>0</v>
      </c>
      <c r="M1273" s="43" t="s">
        <v>19737</v>
      </c>
      <c r="N1273" s="43"/>
      <c r="O1273" s="43"/>
      <c r="P1273" s="43"/>
      <c r="Q1273" s="43"/>
      <c r="R1273" s="43"/>
    </row>
    <row r="1274" spans="1:18" x14ac:dyDescent="0.3">
      <c r="A1274" s="17" t="s">
        <v>10583</v>
      </c>
      <c r="B1274" s="17" t="s">
        <v>10584</v>
      </c>
      <c r="C1274" s="17" t="s">
        <v>10585</v>
      </c>
      <c r="D1274" s="17" t="s">
        <v>7541</v>
      </c>
      <c r="E1274" s="17" t="s">
        <v>6866</v>
      </c>
      <c r="F1274" s="17" t="s">
        <v>10586</v>
      </c>
      <c r="G1274" s="18">
        <v>2</v>
      </c>
      <c r="H1274" s="18">
        <v>2</v>
      </c>
      <c r="I1274" s="19">
        <v>0</v>
      </c>
      <c r="J1274" s="20">
        <v>1</v>
      </c>
      <c r="K1274" s="21">
        <v>0</v>
      </c>
      <c r="L1274" s="22">
        <v>0</v>
      </c>
      <c r="M1274" s="43" t="s">
        <v>19736</v>
      </c>
      <c r="N1274" s="43"/>
      <c r="O1274" s="43"/>
      <c r="P1274" s="43"/>
      <c r="Q1274" s="43"/>
      <c r="R1274" s="43"/>
    </row>
    <row r="1275" spans="1:18" x14ac:dyDescent="0.3">
      <c r="A1275" s="17" t="s">
        <v>10587</v>
      </c>
      <c r="B1275" s="17" t="s">
        <v>10588</v>
      </c>
      <c r="C1275" s="17" t="s">
        <v>10589</v>
      </c>
      <c r="D1275" s="17" t="s">
        <v>6333</v>
      </c>
      <c r="E1275" s="17" t="s">
        <v>8410</v>
      </c>
      <c r="F1275" s="17" t="s">
        <v>10590</v>
      </c>
      <c r="G1275" s="18">
        <v>2</v>
      </c>
      <c r="H1275" s="18">
        <v>7</v>
      </c>
      <c r="I1275" s="19">
        <v>0</v>
      </c>
      <c r="J1275" s="20">
        <v>1</v>
      </c>
      <c r="K1275" s="21">
        <v>0</v>
      </c>
      <c r="L1275" s="22">
        <v>0</v>
      </c>
      <c r="M1275" s="43" t="s">
        <v>19737</v>
      </c>
      <c r="N1275" s="43"/>
      <c r="O1275" s="43"/>
      <c r="P1275" s="43"/>
      <c r="Q1275" s="43"/>
      <c r="R1275" s="43"/>
    </row>
    <row r="1276" spans="1:18" x14ac:dyDescent="0.3">
      <c r="A1276" s="17" t="s">
        <v>10591</v>
      </c>
      <c r="B1276" s="17" t="s">
        <v>7444</v>
      </c>
      <c r="C1276" s="17" t="s">
        <v>10592</v>
      </c>
      <c r="D1276" s="17" t="s">
        <v>7446</v>
      </c>
      <c r="E1276" s="17" t="s">
        <v>6696</v>
      </c>
      <c r="F1276" s="17" t="s">
        <v>10591</v>
      </c>
      <c r="G1276" s="18">
        <v>2</v>
      </c>
      <c r="H1276" s="18">
        <v>3</v>
      </c>
      <c r="I1276" s="19">
        <v>0</v>
      </c>
      <c r="J1276" s="20">
        <v>1</v>
      </c>
      <c r="K1276" s="21">
        <v>0</v>
      </c>
      <c r="L1276" s="22">
        <v>0</v>
      </c>
      <c r="M1276" s="43" t="s">
        <v>19736</v>
      </c>
      <c r="N1276" s="43"/>
      <c r="O1276" s="43"/>
      <c r="P1276" s="43"/>
      <c r="Q1276" s="43"/>
      <c r="R1276" s="43"/>
    </row>
    <row r="1277" spans="1:18" x14ac:dyDescent="0.3">
      <c r="A1277" s="17" t="s">
        <v>5195</v>
      </c>
      <c r="B1277" s="17" t="s">
        <v>10593</v>
      </c>
      <c r="C1277" s="17" t="s">
        <v>6332</v>
      </c>
      <c r="D1277" s="17" t="s">
        <v>6333</v>
      </c>
      <c r="E1277" s="17" t="s">
        <v>4267</v>
      </c>
      <c r="F1277" s="17" t="s">
        <v>10594</v>
      </c>
      <c r="G1277" s="18">
        <v>2</v>
      </c>
      <c r="H1277" s="18">
        <v>2</v>
      </c>
      <c r="I1277" s="19">
        <v>0</v>
      </c>
      <c r="J1277" s="20">
        <v>0</v>
      </c>
      <c r="K1277" s="21">
        <v>0</v>
      </c>
      <c r="L1277" s="22">
        <v>1</v>
      </c>
      <c r="M1277" s="43" t="s">
        <v>19738</v>
      </c>
      <c r="N1277" s="43"/>
      <c r="O1277" s="43"/>
      <c r="P1277" s="43"/>
      <c r="Q1277" s="43"/>
      <c r="R1277" s="43"/>
    </row>
    <row r="1278" spans="1:18" x14ac:dyDescent="0.3">
      <c r="A1278" s="17" t="s">
        <v>10595</v>
      </c>
      <c r="B1278" s="17" t="s">
        <v>10596</v>
      </c>
      <c r="C1278" s="17" t="s">
        <v>9889</v>
      </c>
      <c r="D1278" s="17" t="s">
        <v>6333</v>
      </c>
      <c r="E1278" s="17" t="s">
        <v>7067</v>
      </c>
      <c r="F1278" s="17" t="s">
        <v>10597</v>
      </c>
      <c r="G1278" s="18">
        <v>2</v>
      </c>
      <c r="H1278" s="18">
        <v>2</v>
      </c>
      <c r="I1278" s="19">
        <v>0</v>
      </c>
      <c r="J1278" s="20">
        <v>1</v>
      </c>
      <c r="K1278" s="21">
        <v>0</v>
      </c>
      <c r="L1278" s="22">
        <v>0</v>
      </c>
      <c r="M1278" s="43" t="s">
        <v>19737</v>
      </c>
      <c r="N1278" s="43"/>
      <c r="O1278" s="43"/>
      <c r="P1278" s="43"/>
      <c r="Q1278" s="43"/>
      <c r="R1278" s="43"/>
    </row>
    <row r="1279" spans="1:18" x14ac:dyDescent="0.3">
      <c r="A1279" s="17" t="s">
        <v>10598</v>
      </c>
      <c r="B1279" s="17" t="s">
        <v>10599</v>
      </c>
      <c r="C1279" s="17" t="s">
        <v>10600</v>
      </c>
      <c r="D1279" s="17" t="s">
        <v>6333</v>
      </c>
      <c r="E1279" s="17" t="s">
        <v>10601</v>
      </c>
      <c r="F1279" s="17" t="s">
        <v>10602</v>
      </c>
      <c r="G1279" s="18">
        <v>2</v>
      </c>
      <c r="H1279" s="18">
        <v>10</v>
      </c>
      <c r="I1279" s="19">
        <v>0</v>
      </c>
      <c r="J1279" s="20">
        <v>1</v>
      </c>
      <c r="K1279" s="21">
        <v>0</v>
      </c>
      <c r="L1279" s="22">
        <v>0</v>
      </c>
      <c r="M1279" s="43" t="s">
        <v>19736</v>
      </c>
      <c r="N1279" s="43"/>
      <c r="O1279" s="43"/>
      <c r="P1279" s="43"/>
      <c r="Q1279" s="43"/>
      <c r="R1279" s="43"/>
    </row>
    <row r="1280" spans="1:18" x14ac:dyDescent="0.3">
      <c r="A1280" s="17" t="s">
        <v>10603</v>
      </c>
      <c r="B1280" s="17" t="s">
        <v>10604</v>
      </c>
      <c r="C1280" s="17" t="s">
        <v>6332</v>
      </c>
      <c r="D1280" s="17" t="s">
        <v>6375</v>
      </c>
      <c r="E1280" s="17" t="s">
        <v>6376</v>
      </c>
      <c r="F1280" s="17" t="s">
        <v>10605</v>
      </c>
      <c r="G1280" s="18">
        <v>2</v>
      </c>
      <c r="H1280" s="18">
        <v>3</v>
      </c>
      <c r="I1280" s="19">
        <v>0.5</v>
      </c>
      <c r="J1280" s="20">
        <v>0.5</v>
      </c>
      <c r="K1280" s="21">
        <v>0</v>
      </c>
      <c r="L1280" s="22">
        <v>0</v>
      </c>
      <c r="M1280" s="43" t="s">
        <v>19736</v>
      </c>
      <c r="N1280" s="43"/>
      <c r="O1280" s="43"/>
      <c r="P1280" s="43"/>
      <c r="Q1280" s="43"/>
      <c r="R1280" s="43"/>
    </row>
    <row r="1281" spans="1:18" x14ac:dyDescent="0.3">
      <c r="A1281" s="17" t="s">
        <v>10606</v>
      </c>
      <c r="B1281" s="17" t="s">
        <v>6461</v>
      </c>
      <c r="C1281" s="17" t="s">
        <v>10607</v>
      </c>
      <c r="D1281" s="17" t="s">
        <v>7765</v>
      </c>
      <c r="E1281" s="17" t="s">
        <v>4361</v>
      </c>
      <c r="F1281" s="17" t="s">
        <v>10608</v>
      </c>
      <c r="G1281" s="18">
        <v>2</v>
      </c>
      <c r="H1281" s="18">
        <v>4</v>
      </c>
      <c r="I1281" s="19">
        <v>0</v>
      </c>
      <c r="J1281" s="20">
        <v>1</v>
      </c>
      <c r="K1281" s="21">
        <v>0</v>
      </c>
      <c r="L1281" s="22">
        <v>0</v>
      </c>
      <c r="M1281" s="43" t="s">
        <v>19737</v>
      </c>
      <c r="N1281" s="43"/>
      <c r="O1281" s="43"/>
      <c r="P1281" s="43"/>
      <c r="Q1281" s="43"/>
      <c r="R1281" s="43"/>
    </row>
    <row r="1282" spans="1:18" x14ac:dyDescent="0.3">
      <c r="A1282" s="17" t="s">
        <v>10609</v>
      </c>
      <c r="B1282" s="17" t="s">
        <v>10610</v>
      </c>
      <c r="C1282" s="17" t="s">
        <v>10611</v>
      </c>
      <c r="D1282" s="17" t="s">
        <v>6381</v>
      </c>
      <c r="E1282" s="17" t="s">
        <v>3804</v>
      </c>
      <c r="F1282" s="17" t="s">
        <v>10612</v>
      </c>
      <c r="G1282" s="18">
        <v>2</v>
      </c>
      <c r="H1282" s="18">
        <v>5</v>
      </c>
      <c r="I1282" s="19">
        <v>0</v>
      </c>
      <c r="J1282" s="20">
        <v>1</v>
      </c>
      <c r="K1282" s="21">
        <v>0</v>
      </c>
      <c r="L1282" s="22">
        <v>0</v>
      </c>
      <c r="M1282" s="43" t="s">
        <v>19736</v>
      </c>
      <c r="N1282" s="43"/>
      <c r="O1282" s="43"/>
      <c r="P1282" s="43"/>
      <c r="Q1282" s="43"/>
      <c r="R1282" s="43"/>
    </row>
    <row r="1283" spans="1:18" x14ac:dyDescent="0.3">
      <c r="A1283" s="17" t="s">
        <v>10613</v>
      </c>
      <c r="B1283" s="17" t="s">
        <v>10614</v>
      </c>
      <c r="C1283" s="17" t="s">
        <v>6332</v>
      </c>
      <c r="D1283" s="17" t="s">
        <v>7104</v>
      </c>
      <c r="E1283" s="17" t="s">
        <v>6731</v>
      </c>
      <c r="F1283" s="17" t="s">
        <v>10615</v>
      </c>
      <c r="G1283" s="18">
        <v>2</v>
      </c>
      <c r="H1283" s="18">
        <v>3</v>
      </c>
      <c r="I1283" s="19">
        <v>0</v>
      </c>
      <c r="J1283" s="20">
        <v>1</v>
      </c>
      <c r="K1283" s="21">
        <v>0</v>
      </c>
      <c r="L1283" s="22">
        <v>0</v>
      </c>
      <c r="M1283" s="43" t="s">
        <v>19737</v>
      </c>
      <c r="N1283" s="43"/>
      <c r="O1283" s="43"/>
      <c r="P1283" s="43"/>
      <c r="Q1283" s="43"/>
      <c r="R1283" s="43"/>
    </row>
    <row r="1284" spans="1:18" x14ac:dyDescent="0.3">
      <c r="A1284" s="17" t="s">
        <v>10616</v>
      </c>
      <c r="B1284" s="17" t="s">
        <v>10617</v>
      </c>
      <c r="C1284" s="17" t="s">
        <v>6332</v>
      </c>
      <c r="D1284" s="17" t="s">
        <v>6400</v>
      </c>
      <c r="E1284" s="17" t="s">
        <v>6450</v>
      </c>
      <c r="F1284" s="17" t="s">
        <v>10616</v>
      </c>
      <c r="G1284" s="18">
        <v>2</v>
      </c>
      <c r="H1284" s="18">
        <v>4</v>
      </c>
      <c r="I1284" s="19">
        <v>0</v>
      </c>
      <c r="J1284" s="20">
        <v>1</v>
      </c>
      <c r="K1284" s="21">
        <v>0</v>
      </c>
      <c r="L1284" s="22">
        <v>0</v>
      </c>
      <c r="M1284" s="43" t="s">
        <v>19737</v>
      </c>
      <c r="N1284" s="43"/>
      <c r="O1284" s="43"/>
      <c r="P1284" s="43"/>
      <c r="Q1284" s="43"/>
      <c r="R1284" s="43"/>
    </row>
    <row r="1285" spans="1:18" x14ac:dyDescent="0.3">
      <c r="A1285" s="17" t="s">
        <v>10618</v>
      </c>
      <c r="B1285" s="17" t="s">
        <v>10619</v>
      </c>
      <c r="C1285" s="17" t="s">
        <v>10620</v>
      </c>
      <c r="D1285" s="17" t="s">
        <v>6333</v>
      </c>
      <c r="E1285" s="17" t="s">
        <v>3804</v>
      </c>
      <c r="F1285" s="17" t="s">
        <v>10621</v>
      </c>
      <c r="G1285" s="18">
        <v>2</v>
      </c>
      <c r="H1285" s="18">
        <v>2</v>
      </c>
      <c r="I1285" s="19">
        <v>1</v>
      </c>
      <c r="J1285" s="20">
        <v>0</v>
      </c>
      <c r="K1285" s="21">
        <v>0</v>
      </c>
      <c r="L1285" s="22">
        <v>0</v>
      </c>
      <c r="M1285" s="43" t="s">
        <v>19736</v>
      </c>
      <c r="N1285" s="43"/>
      <c r="O1285" s="43"/>
      <c r="P1285" s="43"/>
      <c r="Q1285" s="43"/>
      <c r="R1285" s="43"/>
    </row>
    <row r="1286" spans="1:18" x14ac:dyDescent="0.3">
      <c r="A1286" s="17" t="s">
        <v>10622</v>
      </c>
      <c r="B1286" s="17" t="s">
        <v>10623</v>
      </c>
      <c r="C1286" s="17" t="s">
        <v>6332</v>
      </c>
      <c r="D1286" s="17" t="s">
        <v>10624</v>
      </c>
      <c r="E1286" s="17" t="s">
        <v>3861</v>
      </c>
      <c r="F1286" s="17" t="s">
        <v>10625</v>
      </c>
      <c r="G1286" s="18">
        <v>2</v>
      </c>
      <c r="H1286" s="18">
        <v>2</v>
      </c>
      <c r="I1286" s="19">
        <v>0</v>
      </c>
      <c r="J1286" s="20">
        <v>1</v>
      </c>
      <c r="K1286" s="21">
        <v>0</v>
      </c>
      <c r="L1286" s="22">
        <v>0</v>
      </c>
      <c r="M1286" s="43" t="s">
        <v>19736</v>
      </c>
      <c r="N1286" s="43"/>
      <c r="O1286" s="43"/>
      <c r="P1286" s="43"/>
      <c r="Q1286" s="43"/>
      <c r="R1286" s="43"/>
    </row>
    <row r="1287" spans="1:18" x14ac:dyDescent="0.3">
      <c r="A1287" s="17" t="s">
        <v>10626</v>
      </c>
      <c r="B1287" s="17" t="s">
        <v>10627</v>
      </c>
      <c r="C1287" s="17" t="s">
        <v>10628</v>
      </c>
      <c r="D1287" s="17" t="s">
        <v>6333</v>
      </c>
      <c r="E1287" s="17" t="s">
        <v>3822</v>
      </c>
      <c r="F1287" s="17" t="s">
        <v>10629</v>
      </c>
      <c r="G1287" s="18">
        <v>2</v>
      </c>
      <c r="H1287" s="18">
        <v>3</v>
      </c>
      <c r="I1287" s="19">
        <v>0</v>
      </c>
      <c r="J1287" s="20">
        <v>1</v>
      </c>
      <c r="K1287" s="21">
        <v>0</v>
      </c>
      <c r="L1287" s="22">
        <v>0</v>
      </c>
      <c r="M1287" s="43" t="s">
        <v>19735</v>
      </c>
      <c r="N1287" s="43"/>
      <c r="O1287" s="43"/>
      <c r="P1287" s="43"/>
      <c r="Q1287" s="43"/>
      <c r="R1287" s="43"/>
    </row>
    <row r="1288" spans="1:18" x14ac:dyDescent="0.3">
      <c r="A1288" s="17" t="s">
        <v>10630</v>
      </c>
      <c r="B1288" s="17" t="s">
        <v>10631</v>
      </c>
      <c r="C1288" s="17" t="s">
        <v>6332</v>
      </c>
      <c r="D1288" s="17" t="s">
        <v>6381</v>
      </c>
      <c r="E1288" s="17" t="s">
        <v>3822</v>
      </c>
      <c r="F1288" s="17" t="s">
        <v>10632</v>
      </c>
      <c r="G1288" s="18">
        <v>2</v>
      </c>
      <c r="H1288" s="18">
        <v>3</v>
      </c>
      <c r="I1288" s="19">
        <v>0</v>
      </c>
      <c r="J1288" s="20">
        <v>1</v>
      </c>
      <c r="K1288" s="21">
        <v>0</v>
      </c>
      <c r="L1288" s="22">
        <v>0</v>
      </c>
      <c r="M1288" s="43" t="s">
        <v>19736</v>
      </c>
      <c r="N1288" s="43"/>
      <c r="O1288" s="43"/>
      <c r="P1288" s="43"/>
      <c r="Q1288" s="43"/>
      <c r="R1288" s="43"/>
    </row>
    <row r="1289" spans="1:18" x14ac:dyDescent="0.3">
      <c r="A1289" s="17" t="s">
        <v>10633</v>
      </c>
      <c r="B1289" s="17" t="s">
        <v>10634</v>
      </c>
      <c r="C1289" s="17" t="s">
        <v>10635</v>
      </c>
      <c r="D1289" s="17" t="s">
        <v>6333</v>
      </c>
      <c r="E1289" s="17" t="s">
        <v>8020</v>
      </c>
      <c r="F1289" s="17" t="s">
        <v>10636</v>
      </c>
      <c r="G1289" s="18">
        <v>2</v>
      </c>
      <c r="H1289" s="18">
        <v>2</v>
      </c>
      <c r="I1289" s="19">
        <v>1</v>
      </c>
      <c r="J1289" s="20">
        <v>0</v>
      </c>
      <c r="K1289" s="21">
        <v>0</v>
      </c>
      <c r="L1289" s="22">
        <v>0</v>
      </c>
      <c r="M1289" s="43" t="s">
        <v>19736</v>
      </c>
      <c r="N1289" s="43"/>
      <c r="O1289" s="43"/>
      <c r="P1289" s="43"/>
      <c r="Q1289" s="43"/>
      <c r="R1289" s="43"/>
    </row>
    <row r="1290" spans="1:18" x14ac:dyDescent="0.3">
      <c r="A1290" s="17" t="s">
        <v>10637</v>
      </c>
      <c r="B1290" s="17" t="s">
        <v>10638</v>
      </c>
      <c r="C1290" s="17" t="s">
        <v>10639</v>
      </c>
      <c r="D1290" s="17" t="s">
        <v>10640</v>
      </c>
      <c r="E1290" s="17" t="s">
        <v>10519</v>
      </c>
      <c r="F1290" s="17" t="s">
        <v>10637</v>
      </c>
      <c r="G1290" s="18">
        <v>2</v>
      </c>
      <c r="H1290" s="18">
        <v>10</v>
      </c>
      <c r="I1290" s="19">
        <v>1</v>
      </c>
      <c r="J1290" s="20">
        <v>0</v>
      </c>
      <c r="K1290" s="21">
        <v>0</v>
      </c>
      <c r="L1290" s="22">
        <v>0</v>
      </c>
      <c r="M1290" s="43" t="s">
        <v>19736</v>
      </c>
      <c r="N1290" s="43"/>
      <c r="O1290" s="43"/>
      <c r="P1290" s="43"/>
      <c r="Q1290" s="43"/>
      <c r="R1290" s="43"/>
    </row>
    <row r="1291" spans="1:18" x14ac:dyDescent="0.3">
      <c r="A1291" s="17" t="s">
        <v>10641</v>
      </c>
      <c r="B1291" s="17" t="s">
        <v>10642</v>
      </c>
      <c r="C1291" s="17" t="s">
        <v>8030</v>
      </c>
      <c r="D1291" s="17" t="s">
        <v>9924</v>
      </c>
      <c r="E1291" s="17" t="s">
        <v>7510</v>
      </c>
      <c r="F1291" s="17" t="s">
        <v>10643</v>
      </c>
      <c r="G1291" s="18">
        <v>2</v>
      </c>
      <c r="H1291" s="18">
        <v>2</v>
      </c>
      <c r="I1291" s="19">
        <v>0.5</v>
      </c>
      <c r="J1291" s="20">
        <v>0.5</v>
      </c>
      <c r="K1291" s="21">
        <v>0</v>
      </c>
      <c r="L1291" s="22">
        <v>0</v>
      </c>
      <c r="M1291" s="43" t="s">
        <v>19736</v>
      </c>
      <c r="N1291" s="43"/>
      <c r="O1291" s="43"/>
      <c r="P1291" s="43"/>
      <c r="Q1291" s="43"/>
      <c r="R1291" s="43"/>
    </row>
    <row r="1292" spans="1:18" x14ac:dyDescent="0.3">
      <c r="A1292" s="17" t="s">
        <v>10644</v>
      </c>
      <c r="B1292" s="17" t="s">
        <v>10645</v>
      </c>
      <c r="C1292" s="17" t="s">
        <v>6332</v>
      </c>
      <c r="D1292" s="17" t="s">
        <v>9519</v>
      </c>
      <c r="E1292" s="17" t="s">
        <v>5162</v>
      </c>
      <c r="F1292" s="17" t="s">
        <v>10646</v>
      </c>
      <c r="G1292" s="18">
        <v>2</v>
      </c>
      <c r="H1292" s="18">
        <v>3</v>
      </c>
      <c r="I1292" s="19">
        <v>0</v>
      </c>
      <c r="J1292" s="20">
        <v>1</v>
      </c>
      <c r="K1292" s="21">
        <v>0</v>
      </c>
      <c r="L1292" s="22">
        <v>0</v>
      </c>
      <c r="M1292" s="43" t="s">
        <v>19737</v>
      </c>
      <c r="N1292" s="43"/>
      <c r="O1292" s="43"/>
      <c r="P1292" s="43"/>
      <c r="Q1292" s="43"/>
      <c r="R1292" s="43"/>
    </row>
    <row r="1293" spans="1:18" x14ac:dyDescent="0.3">
      <c r="A1293" s="17" t="s">
        <v>10647</v>
      </c>
      <c r="B1293" s="17" t="s">
        <v>10648</v>
      </c>
      <c r="C1293" s="17" t="s">
        <v>6609</v>
      </c>
      <c r="D1293" s="17" t="s">
        <v>6333</v>
      </c>
      <c r="E1293" s="17" t="s">
        <v>9028</v>
      </c>
      <c r="F1293" s="17" t="s">
        <v>10649</v>
      </c>
      <c r="G1293" s="18">
        <v>2</v>
      </c>
      <c r="H1293" s="18">
        <v>3</v>
      </c>
      <c r="I1293" s="19">
        <v>0</v>
      </c>
      <c r="J1293" s="20">
        <v>1</v>
      </c>
      <c r="K1293" s="21">
        <v>0</v>
      </c>
      <c r="L1293" s="22">
        <v>0</v>
      </c>
      <c r="M1293" s="43" t="s">
        <v>19737</v>
      </c>
      <c r="N1293" s="43"/>
      <c r="O1293" s="43"/>
      <c r="P1293" s="43"/>
      <c r="Q1293" s="43"/>
      <c r="R1293" s="43"/>
    </row>
    <row r="1294" spans="1:18" x14ac:dyDescent="0.3">
      <c r="A1294" s="17" t="s">
        <v>10650</v>
      </c>
      <c r="B1294" s="17" t="s">
        <v>10651</v>
      </c>
      <c r="C1294" s="17" t="s">
        <v>10652</v>
      </c>
      <c r="D1294" s="17" t="s">
        <v>6895</v>
      </c>
      <c r="E1294" s="17" t="s">
        <v>10653</v>
      </c>
      <c r="F1294" s="17" t="s">
        <v>10654</v>
      </c>
      <c r="G1294" s="18">
        <v>2</v>
      </c>
      <c r="H1294" s="18">
        <v>5</v>
      </c>
      <c r="I1294" s="19">
        <v>1</v>
      </c>
      <c r="J1294" s="20">
        <v>0</v>
      </c>
      <c r="K1294" s="21">
        <v>0</v>
      </c>
      <c r="L1294" s="22">
        <v>0</v>
      </c>
      <c r="M1294" s="43" t="s">
        <v>19734</v>
      </c>
      <c r="N1294" s="43"/>
      <c r="O1294" s="43"/>
      <c r="P1294" s="43"/>
      <c r="Q1294" s="43"/>
      <c r="R1294" s="43"/>
    </row>
    <row r="1295" spans="1:18" x14ac:dyDescent="0.3">
      <c r="A1295" s="17" t="s">
        <v>10655</v>
      </c>
      <c r="B1295" s="17" t="s">
        <v>10656</v>
      </c>
      <c r="C1295" s="17" t="s">
        <v>6954</v>
      </c>
      <c r="D1295" s="17" t="s">
        <v>6333</v>
      </c>
      <c r="E1295" s="17" t="s">
        <v>4267</v>
      </c>
      <c r="F1295" s="17" t="s">
        <v>10657</v>
      </c>
      <c r="G1295" s="18">
        <v>2</v>
      </c>
      <c r="H1295" s="18">
        <v>7</v>
      </c>
      <c r="I1295" s="19">
        <v>0</v>
      </c>
      <c r="J1295" s="20">
        <v>1</v>
      </c>
      <c r="K1295" s="21">
        <v>0</v>
      </c>
      <c r="L1295" s="22">
        <v>0</v>
      </c>
      <c r="M1295" s="43" t="s">
        <v>19737</v>
      </c>
      <c r="N1295" s="43"/>
      <c r="O1295" s="43"/>
      <c r="P1295" s="43"/>
      <c r="Q1295" s="43"/>
      <c r="R1295" s="43"/>
    </row>
    <row r="1296" spans="1:18" x14ac:dyDescent="0.3">
      <c r="A1296" s="17" t="s">
        <v>10658</v>
      </c>
      <c r="B1296" s="17" t="s">
        <v>10659</v>
      </c>
      <c r="C1296" s="17" t="s">
        <v>10660</v>
      </c>
      <c r="D1296" s="17" t="s">
        <v>10661</v>
      </c>
      <c r="E1296" s="17" t="s">
        <v>6939</v>
      </c>
      <c r="F1296" s="17" t="s">
        <v>10662</v>
      </c>
      <c r="G1296" s="18">
        <v>2</v>
      </c>
      <c r="H1296" s="18">
        <v>2</v>
      </c>
      <c r="I1296" s="19">
        <v>0</v>
      </c>
      <c r="J1296" s="20">
        <v>1</v>
      </c>
      <c r="K1296" s="21">
        <v>0</v>
      </c>
      <c r="L1296" s="22">
        <v>0</v>
      </c>
      <c r="M1296" s="43" t="s">
        <v>19737</v>
      </c>
      <c r="N1296" s="43"/>
      <c r="O1296" s="43"/>
      <c r="P1296" s="43"/>
      <c r="Q1296" s="43"/>
      <c r="R1296" s="43"/>
    </row>
    <row r="1297" spans="1:18" x14ac:dyDescent="0.3">
      <c r="A1297" s="17" t="s">
        <v>5299</v>
      </c>
      <c r="B1297" s="17" t="s">
        <v>10663</v>
      </c>
      <c r="C1297" s="17" t="s">
        <v>10664</v>
      </c>
      <c r="D1297" s="17" t="s">
        <v>6333</v>
      </c>
      <c r="E1297" s="17" t="s">
        <v>4558</v>
      </c>
      <c r="F1297" s="17" t="s">
        <v>10665</v>
      </c>
      <c r="G1297" s="18">
        <v>2</v>
      </c>
      <c r="H1297" s="18">
        <v>8</v>
      </c>
      <c r="I1297" s="19">
        <v>0</v>
      </c>
      <c r="J1297" s="20">
        <v>0</v>
      </c>
      <c r="K1297" s="21">
        <v>0</v>
      </c>
      <c r="L1297" s="22">
        <v>1</v>
      </c>
      <c r="M1297" s="43" t="s">
        <v>19738</v>
      </c>
      <c r="N1297" s="43"/>
      <c r="O1297" s="43"/>
      <c r="P1297" s="43"/>
      <c r="Q1297" s="43"/>
      <c r="R1297" s="43"/>
    </row>
    <row r="1298" spans="1:18" x14ac:dyDescent="0.3">
      <c r="A1298" s="17" t="s">
        <v>10666</v>
      </c>
      <c r="B1298" s="17" t="s">
        <v>10667</v>
      </c>
      <c r="C1298" s="17" t="s">
        <v>7149</v>
      </c>
      <c r="D1298" s="17" t="s">
        <v>6333</v>
      </c>
      <c r="E1298" s="17" t="s">
        <v>6739</v>
      </c>
      <c r="F1298" s="17" t="s">
        <v>10668</v>
      </c>
      <c r="G1298" s="18">
        <v>2</v>
      </c>
      <c r="H1298" s="18">
        <v>4</v>
      </c>
      <c r="I1298" s="19">
        <v>0</v>
      </c>
      <c r="J1298" s="20">
        <v>1</v>
      </c>
      <c r="K1298" s="21">
        <v>0</v>
      </c>
      <c r="L1298" s="22">
        <v>0</v>
      </c>
      <c r="M1298" s="43" t="s">
        <v>19737</v>
      </c>
      <c r="N1298" s="43"/>
      <c r="O1298" s="43"/>
      <c r="P1298" s="43"/>
      <c r="Q1298" s="43"/>
      <c r="R1298" s="43"/>
    </row>
    <row r="1299" spans="1:18" x14ac:dyDescent="0.3">
      <c r="A1299" s="17" t="s">
        <v>10669</v>
      </c>
      <c r="B1299" s="17" t="s">
        <v>10670</v>
      </c>
      <c r="C1299" s="17" t="s">
        <v>6456</v>
      </c>
      <c r="D1299" s="17" t="s">
        <v>6422</v>
      </c>
      <c r="E1299" s="17" t="s">
        <v>3907</v>
      </c>
      <c r="F1299" s="17" t="s">
        <v>10671</v>
      </c>
      <c r="G1299" s="18">
        <v>2</v>
      </c>
      <c r="H1299" s="18">
        <v>2</v>
      </c>
      <c r="I1299" s="19">
        <v>0</v>
      </c>
      <c r="J1299" s="20">
        <v>1</v>
      </c>
      <c r="K1299" s="21">
        <v>0</v>
      </c>
      <c r="L1299" s="22">
        <v>0</v>
      </c>
      <c r="M1299" s="43" t="s">
        <v>19737</v>
      </c>
      <c r="N1299" s="43"/>
      <c r="O1299" s="43"/>
      <c r="P1299" s="43"/>
      <c r="Q1299" s="43"/>
      <c r="R1299" s="43"/>
    </row>
    <row r="1300" spans="1:18" x14ac:dyDescent="0.3">
      <c r="A1300" s="17" t="s">
        <v>10672</v>
      </c>
      <c r="B1300" s="17" t="s">
        <v>10673</v>
      </c>
      <c r="C1300" s="17" t="s">
        <v>6954</v>
      </c>
      <c r="D1300" s="17" t="s">
        <v>6333</v>
      </c>
      <c r="E1300" s="17" t="s">
        <v>4267</v>
      </c>
      <c r="F1300" s="17" t="s">
        <v>10674</v>
      </c>
      <c r="G1300" s="18">
        <v>2</v>
      </c>
      <c r="H1300" s="18">
        <v>3</v>
      </c>
      <c r="I1300" s="19">
        <v>0</v>
      </c>
      <c r="J1300" s="20">
        <v>1</v>
      </c>
      <c r="K1300" s="21">
        <v>0</v>
      </c>
      <c r="L1300" s="22">
        <v>0</v>
      </c>
      <c r="M1300" s="43" t="s">
        <v>19737</v>
      </c>
      <c r="N1300" s="43"/>
      <c r="O1300" s="43"/>
      <c r="P1300" s="43"/>
      <c r="Q1300" s="43"/>
      <c r="R1300" s="43"/>
    </row>
    <row r="1301" spans="1:18" x14ac:dyDescent="0.3">
      <c r="A1301" s="17" t="s">
        <v>10675</v>
      </c>
      <c r="B1301" s="17" t="s">
        <v>10676</v>
      </c>
      <c r="C1301" s="17" t="s">
        <v>10677</v>
      </c>
      <c r="D1301" s="17" t="s">
        <v>6381</v>
      </c>
      <c r="E1301" s="17" t="s">
        <v>10678</v>
      </c>
      <c r="F1301" s="17" t="s">
        <v>10679</v>
      </c>
      <c r="G1301" s="18">
        <v>2</v>
      </c>
      <c r="H1301" s="18">
        <v>2</v>
      </c>
      <c r="I1301" s="19">
        <v>0.5</v>
      </c>
      <c r="J1301" s="20">
        <v>0.5</v>
      </c>
      <c r="K1301" s="21">
        <v>0</v>
      </c>
      <c r="L1301" s="22">
        <v>0</v>
      </c>
      <c r="M1301" s="43" t="s">
        <v>19736</v>
      </c>
      <c r="N1301" s="43"/>
      <c r="O1301" s="43"/>
      <c r="P1301" s="43"/>
      <c r="Q1301" s="43"/>
      <c r="R1301" s="43"/>
    </row>
    <row r="1302" spans="1:18" x14ac:dyDescent="0.3">
      <c r="A1302" s="17" t="s">
        <v>10680</v>
      </c>
      <c r="B1302" s="17" t="s">
        <v>10681</v>
      </c>
      <c r="C1302" s="17" t="s">
        <v>8288</v>
      </c>
      <c r="D1302" s="17" t="s">
        <v>7635</v>
      </c>
      <c r="E1302" s="17" t="s">
        <v>6365</v>
      </c>
      <c r="F1302" s="17" t="s">
        <v>10680</v>
      </c>
      <c r="G1302" s="18">
        <v>2</v>
      </c>
      <c r="H1302" s="18">
        <v>4</v>
      </c>
      <c r="I1302" s="19">
        <v>1</v>
      </c>
      <c r="J1302" s="20">
        <v>0</v>
      </c>
      <c r="K1302" s="21">
        <v>0</v>
      </c>
      <c r="L1302" s="22">
        <v>0</v>
      </c>
      <c r="M1302" s="43" t="s">
        <v>19736</v>
      </c>
      <c r="N1302" s="43"/>
      <c r="O1302" s="43"/>
      <c r="P1302" s="43"/>
      <c r="Q1302" s="43"/>
      <c r="R1302" s="43"/>
    </row>
    <row r="1303" spans="1:18" x14ac:dyDescent="0.3">
      <c r="A1303" s="17" t="s">
        <v>10682</v>
      </c>
      <c r="B1303" s="17" t="s">
        <v>10683</v>
      </c>
      <c r="C1303" s="17" t="s">
        <v>10684</v>
      </c>
      <c r="D1303" s="17" t="s">
        <v>6333</v>
      </c>
      <c r="E1303" s="17" t="s">
        <v>6427</v>
      </c>
      <c r="F1303" s="17" t="s">
        <v>10685</v>
      </c>
      <c r="G1303" s="18">
        <v>2</v>
      </c>
      <c r="H1303" s="18">
        <v>7</v>
      </c>
      <c r="I1303" s="19">
        <v>0</v>
      </c>
      <c r="J1303" s="20">
        <v>1</v>
      </c>
      <c r="K1303" s="21">
        <v>0</v>
      </c>
      <c r="L1303" s="22">
        <v>0</v>
      </c>
      <c r="M1303" s="43" t="s">
        <v>19736</v>
      </c>
      <c r="N1303" s="43"/>
      <c r="O1303" s="43"/>
      <c r="P1303" s="43"/>
      <c r="Q1303" s="43"/>
      <c r="R1303" s="43"/>
    </row>
    <row r="1304" spans="1:18" x14ac:dyDescent="0.3">
      <c r="A1304" s="17" t="s">
        <v>4343</v>
      </c>
      <c r="B1304" s="17" t="s">
        <v>10686</v>
      </c>
      <c r="C1304" s="17" t="s">
        <v>7814</v>
      </c>
      <c r="D1304" s="17" t="s">
        <v>6333</v>
      </c>
      <c r="E1304" s="17" t="s">
        <v>4267</v>
      </c>
      <c r="F1304" s="17" t="s">
        <v>10687</v>
      </c>
      <c r="G1304" s="18">
        <v>2</v>
      </c>
      <c r="H1304" s="18">
        <v>7</v>
      </c>
      <c r="I1304" s="19">
        <v>0</v>
      </c>
      <c r="J1304" s="20">
        <v>0</v>
      </c>
      <c r="K1304" s="21">
        <v>0</v>
      </c>
      <c r="L1304" s="22">
        <v>1</v>
      </c>
      <c r="M1304" s="43" t="s">
        <v>19738</v>
      </c>
      <c r="N1304" s="43"/>
      <c r="O1304" s="43"/>
      <c r="P1304" s="43"/>
      <c r="Q1304" s="43"/>
      <c r="R1304" s="43"/>
    </row>
    <row r="1305" spans="1:18" x14ac:dyDescent="0.3">
      <c r="A1305" s="17" t="s">
        <v>10688</v>
      </c>
      <c r="B1305" s="17" t="s">
        <v>10689</v>
      </c>
      <c r="C1305" s="17" t="s">
        <v>6332</v>
      </c>
      <c r="D1305" s="17" t="s">
        <v>6389</v>
      </c>
      <c r="E1305" s="17" t="s">
        <v>4168</v>
      </c>
      <c r="F1305" s="17" t="s">
        <v>10690</v>
      </c>
      <c r="G1305" s="18">
        <v>2</v>
      </c>
      <c r="H1305" s="18">
        <v>2</v>
      </c>
      <c r="I1305" s="19">
        <v>0</v>
      </c>
      <c r="J1305" s="20">
        <v>1</v>
      </c>
      <c r="K1305" s="21">
        <v>0</v>
      </c>
      <c r="L1305" s="22">
        <v>0</v>
      </c>
      <c r="M1305" s="43" t="s">
        <v>19737</v>
      </c>
      <c r="N1305" s="43"/>
      <c r="O1305" s="43"/>
      <c r="P1305" s="43"/>
      <c r="Q1305" s="43"/>
      <c r="R1305" s="43"/>
    </row>
    <row r="1306" spans="1:18" x14ac:dyDescent="0.3">
      <c r="A1306" s="17" t="s">
        <v>3746</v>
      </c>
      <c r="B1306" s="17" t="s">
        <v>10691</v>
      </c>
      <c r="C1306" s="17" t="s">
        <v>6332</v>
      </c>
      <c r="D1306" s="17" t="s">
        <v>6333</v>
      </c>
      <c r="E1306" s="17" t="s">
        <v>3748</v>
      </c>
      <c r="F1306" s="17" t="s">
        <v>10692</v>
      </c>
      <c r="G1306" s="18">
        <v>2</v>
      </c>
      <c r="H1306" s="18">
        <v>2</v>
      </c>
      <c r="I1306" s="19">
        <v>0</v>
      </c>
      <c r="J1306" s="20">
        <v>0</v>
      </c>
      <c r="K1306" s="21">
        <v>1</v>
      </c>
      <c r="L1306" s="22">
        <v>0</v>
      </c>
      <c r="M1306" s="43" t="s">
        <v>19738</v>
      </c>
      <c r="N1306" s="43"/>
      <c r="O1306" s="43"/>
      <c r="P1306" s="43"/>
      <c r="Q1306" s="43"/>
      <c r="R1306" s="43"/>
    </row>
    <row r="1307" spans="1:18" x14ac:dyDescent="0.3">
      <c r="A1307" s="17" t="s">
        <v>10693</v>
      </c>
      <c r="B1307" s="17" t="s">
        <v>10694</v>
      </c>
      <c r="C1307" s="17" t="s">
        <v>8007</v>
      </c>
      <c r="D1307" s="17" t="s">
        <v>6333</v>
      </c>
      <c r="E1307" s="17" t="s">
        <v>4267</v>
      </c>
      <c r="F1307" s="17" t="s">
        <v>10695</v>
      </c>
      <c r="G1307" s="18">
        <v>2</v>
      </c>
      <c r="H1307" s="18">
        <v>2</v>
      </c>
      <c r="I1307" s="19">
        <v>0</v>
      </c>
      <c r="J1307" s="20">
        <v>1</v>
      </c>
      <c r="K1307" s="21">
        <v>0</v>
      </c>
      <c r="L1307" s="22">
        <v>0</v>
      </c>
      <c r="M1307" s="43" t="s">
        <v>19736</v>
      </c>
      <c r="N1307" s="43"/>
      <c r="O1307" s="43"/>
      <c r="P1307" s="43"/>
      <c r="Q1307" s="43"/>
      <c r="R1307" s="43"/>
    </row>
    <row r="1308" spans="1:18" x14ac:dyDescent="0.3">
      <c r="A1308" s="17" t="s">
        <v>10696</v>
      </c>
      <c r="B1308" s="17" t="s">
        <v>10697</v>
      </c>
      <c r="C1308" s="17" t="s">
        <v>10698</v>
      </c>
      <c r="D1308" s="17" t="s">
        <v>6333</v>
      </c>
      <c r="E1308" s="17" t="s">
        <v>3748</v>
      </c>
      <c r="F1308" s="17" t="s">
        <v>10699</v>
      </c>
      <c r="G1308" s="18">
        <v>2</v>
      </c>
      <c r="H1308" s="18">
        <v>5</v>
      </c>
      <c r="I1308" s="19">
        <v>0</v>
      </c>
      <c r="J1308" s="20">
        <v>1</v>
      </c>
      <c r="K1308" s="21">
        <v>0</v>
      </c>
      <c r="L1308" s="22">
        <v>0</v>
      </c>
      <c r="M1308" s="43" t="s">
        <v>19737</v>
      </c>
      <c r="N1308" s="43"/>
      <c r="O1308" s="43"/>
      <c r="P1308" s="43"/>
      <c r="Q1308" s="43"/>
      <c r="R1308" s="43"/>
    </row>
    <row r="1309" spans="1:18" x14ac:dyDescent="0.3">
      <c r="A1309" s="17" t="s">
        <v>10700</v>
      </c>
      <c r="B1309" s="17" t="s">
        <v>10701</v>
      </c>
      <c r="C1309" s="17" t="s">
        <v>10702</v>
      </c>
      <c r="D1309" s="17" t="s">
        <v>6333</v>
      </c>
      <c r="E1309" s="17" t="s">
        <v>6719</v>
      </c>
      <c r="F1309" s="17" t="s">
        <v>10700</v>
      </c>
      <c r="G1309" s="18">
        <v>2</v>
      </c>
      <c r="H1309" s="18">
        <v>4</v>
      </c>
      <c r="I1309" s="19">
        <v>0</v>
      </c>
      <c r="J1309" s="20">
        <v>1</v>
      </c>
      <c r="K1309" s="21">
        <v>0</v>
      </c>
      <c r="L1309" s="22">
        <v>0</v>
      </c>
      <c r="M1309" s="43" t="s">
        <v>19736</v>
      </c>
      <c r="N1309" s="43"/>
      <c r="O1309" s="43"/>
      <c r="P1309" s="43"/>
      <c r="Q1309" s="43"/>
      <c r="R1309" s="43"/>
    </row>
    <row r="1310" spans="1:18" x14ac:dyDescent="0.3">
      <c r="A1310" s="17" t="s">
        <v>4548</v>
      </c>
      <c r="B1310" s="17" t="s">
        <v>10703</v>
      </c>
      <c r="C1310" s="17" t="s">
        <v>10704</v>
      </c>
      <c r="D1310" s="17" t="s">
        <v>6333</v>
      </c>
      <c r="E1310" s="17" t="s">
        <v>4550</v>
      </c>
      <c r="F1310" s="17" t="s">
        <v>10705</v>
      </c>
      <c r="G1310" s="18">
        <v>2</v>
      </c>
      <c r="H1310" s="18">
        <v>3</v>
      </c>
      <c r="I1310" s="19">
        <v>0</v>
      </c>
      <c r="J1310" s="20">
        <v>0</v>
      </c>
      <c r="K1310" s="21">
        <v>0</v>
      </c>
      <c r="L1310" s="22">
        <v>1</v>
      </c>
      <c r="M1310" s="43" t="s">
        <v>19738</v>
      </c>
      <c r="N1310" s="43"/>
      <c r="O1310" s="43"/>
      <c r="P1310" s="43"/>
      <c r="Q1310" s="43"/>
      <c r="R1310" s="43"/>
    </row>
    <row r="1311" spans="1:18" x14ac:dyDescent="0.3">
      <c r="A1311" s="17" t="s">
        <v>10706</v>
      </c>
      <c r="B1311" s="17" t="s">
        <v>10707</v>
      </c>
      <c r="C1311" s="17" t="s">
        <v>6729</v>
      </c>
      <c r="D1311" s="17" t="s">
        <v>7413</v>
      </c>
      <c r="E1311" s="17" t="s">
        <v>8801</v>
      </c>
      <c r="F1311" s="17" t="s">
        <v>10708</v>
      </c>
      <c r="G1311" s="18">
        <v>2</v>
      </c>
      <c r="H1311" s="18">
        <v>19</v>
      </c>
      <c r="I1311" s="19">
        <v>0</v>
      </c>
      <c r="J1311" s="20">
        <v>1</v>
      </c>
      <c r="K1311" s="21">
        <v>0</v>
      </c>
      <c r="L1311" s="22">
        <v>0</v>
      </c>
      <c r="M1311" s="43" t="s">
        <v>19736</v>
      </c>
      <c r="N1311" s="43"/>
      <c r="O1311" s="43"/>
      <c r="P1311" s="43"/>
      <c r="Q1311" s="43"/>
      <c r="R1311" s="43"/>
    </row>
    <row r="1312" spans="1:18" x14ac:dyDescent="0.3">
      <c r="A1312" s="17" t="s">
        <v>10709</v>
      </c>
      <c r="B1312" s="17" t="s">
        <v>10710</v>
      </c>
      <c r="C1312" s="17" t="s">
        <v>10711</v>
      </c>
      <c r="D1312" s="17" t="s">
        <v>6333</v>
      </c>
      <c r="E1312" s="17" t="s">
        <v>4337</v>
      </c>
      <c r="F1312" s="17" t="s">
        <v>10712</v>
      </c>
      <c r="G1312" s="18">
        <v>2</v>
      </c>
      <c r="H1312" s="18">
        <v>5</v>
      </c>
      <c r="I1312" s="19">
        <v>0</v>
      </c>
      <c r="J1312" s="20">
        <v>1</v>
      </c>
      <c r="K1312" s="21">
        <v>0</v>
      </c>
      <c r="L1312" s="22">
        <v>0</v>
      </c>
      <c r="M1312" s="43" t="s">
        <v>19737</v>
      </c>
      <c r="N1312" s="43"/>
      <c r="O1312" s="43"/>
      <c r="P1312" s="43"/>
      <c r="Q1312" s="43"/>
      <c r="R1312" s="43"/>
    </row>
    <row r="1313" spans="1:18" x14ac:dyDescent="0.3">
      <c r="A1313" s="17" t="s">
        <v>10713</v>
      </c>
      <c r="B1313" s="17" t="s">
        <v>10714</v>
      </c>
      <c r="C1313" s="17" t="s">
        <v>7482</v>
      </c>
      <c r="D1313" s="17" t="s">
        <v>6333</v>
      </c>
      <c r="E1313" s="17" t="s">
        <v>6739</v>
      </c>
      <c r="F1313" s="17" t="s">
        <v>10715</v>
      </c>
      <c r="G1313" s="18">
        <v>2</v>
      </c>
      <c r="H1313" s="18">
        <v>2</v>
      </c>
      <c r="I1313" s="19">
        <v>1</v>
      </c>
      <c r="J1313" s="20">
        <v>0</v>
      </c>
      <c r="K1313" s="21">
        <v>0</v>
      </c>
      <c r="L1313" s="22">
        <v>0</v>
      </c>
      <c r="M1313" s="43" t="s">
        <v>19736</v>
      </c>
      <c r="N1313" s="43"/>
      <c r="O1313" s="43"/>
      <c r="P1313" s="43"/>
      <c r="Q1313" s="43"/>
      <c r="R1313" s="43"/>
    </row>
    <row r="1314" spans="1:18" x14ac:dyDescent="0.3">
      <c r="A1314" s="17" t="s">
        <v>10716</v>
      </c>
      <c r="B1314" s="17" t="s">
        <v>10717</v>
      </c>
      <c r="C1314" s="17" t="s">
        <v>6332</v>
      </c>
      <c r="D1314" s="17" t="s">
        <v>6449</v>
      </c>
      <c r="E1314" s="17" t="s">
        <v>6450</v>
      </c>
      <c r="F1314" s="17" t="s">
        <v>10716</v>
      </c>
      <c r="G1314" s="18">
        <v>2</v>
      </c>
      <c r="H1314" s="18">
        <v>3</v>
      </c>
      <c r="I1314" s="19">
        <v>0</v>
      </c>
      <c r="J1314" s="20">
        <v>1</v>
      </c>
      <c r="K1314" s="21">
        <v>0</v>
      </c>
      <c r="L1314" s="22">
        <v>0</v>
      </c>
      <c r="M1314" s="43" t="s">
        <v>19736</v>
      </c>
      <c r="N1314" s="43"/>
      <c r="O1314" s="43"/>
      <c r="P1314" s="43"/>
      <c r="Q1314" s="43"/>
      <c r="R1314" s="43"/>
    </row>
    <row r="1315" spans="1:18" x14ac:dyDescent="0.3">
      <c r="A1315" s="17" t="s">
        <v>10718</v>
      </c>
      <c r="B1315" s="17" t="s">
        <v>6766</v>
      </c>
      <c r="C1315" s="17" t="s">
        <v>7235</v>
      </c>
      <c r="D1315" s="17" t="s">
        <v>6333</v>
      </c>
      <c r="E1315" s="17" t="s">
        <v>6767</v>
      </c>
      <c r="F1315" s="17" t="s">
        <v>10719</v>
      </c>
      <c r="G1315" s="18">
        <v>2</v>
      </c>
      <c r="H1315" s="18">
        <v>2</v>
      </c>
      <c r="I1315" s="19">
        <v>0</v>
      </c>
      <c r="J1315" s="20">
        <v>1</v>
      </c>
      <c r="K1315" s="21">
        <v>0</v>
      </c>
      <c r="L1315" s="22">
        <v>0</v>
      </c>
      <c r="M1315" s="43" t="s">
        <v>19736</v>
      </c>
      <c r="N1315" s="43"/>
      <c r="O1315" s="43"/>
      <c r="P1315" s="43"/>
      <c r="Q1315" s="43"/>
      <c r="R1315" s="43"/>
    </row>
    <row r="1316" spans="1:18" x14ac:dyDescent="0.3">
      <c r="A1316" s="17" t="s">
        <v>10720</v>
      </c>
      <c r="B1316" s="17" t="s">
        <v>10721</v>
      </c>
      <c r="C1316" s="17" t="s">
        <v>6729</v>
      </c>
      <c r="D1316" s="17" t="s">
        <v>6416</v>
      </c>
      <c r="E1316" s="17" t="s">
        <v>7607</v>
      </c>
      <c r="F1316" s="17" t="s">
        <v>10722</v>
      </c>
      <c r="G1316" s="18">
        <v>2</v>
      </c>
      <c r="H1316" s="18">
        <v>5</v>
      </c>
      <c r="I1316" s="19">
        <v>0</v>
      </c>
      <c r="J1316" s="20">
        <v>1</v>
      </c>
      <c r="K1316" s="21">
        <v>0</v>
      </c>
      <c r="L1316" s="22">
        <v>0</v>
      </c>
      <c r="M1316" s="43" t="s">
        <v>19737</v>
      </c>
      <c r="N1316" s="43"/>
      <c r="O1316" s="43"/>
      <c r="P1316" s="43"/>
      <c r="Q1316" s="43"/>
      <c r="R1316" s="43"/>
    </row>
    <row r="1317" spans="1:18" x14ac:dyDescent="0.3">
      <c r="A1317" s="17" t="s">
        <v>10723</v>
      </c>
      <c r="B1317" s="17" t="s">
        <v>10724</v>
      </c>
      <c r="C1317" s="17" t="s">
        <v>6317</v>
      </c>
      <c r="D1317" s="17" t="s">
        <v>10725</v>
      </c>
      <c r="E1317" s="17" t="s">
        <v>8587</v>
      </c>
      <c r="F1317" s="17" t="s">
        <v>10726</v>
      </c>
      <c r="G1317" s="18">
        <v>2</v>
      </c>
      <c r="H1317" s="18">
        <v>34</v>
      </c>
      <c r="I1317" s="19">
        <v>0.5</v>
      </c>
      <c r="J1317" s="20">
        <v>0.5</v>
      </c>
      <c r="K1317" s="21">
        <v>0</v>
      </c>
      <c r="L1317" s="22">
        <v>0</v>
      </c>
      <c r="M1317" s="43" t="s">
        <v>19736</v>
      </c>
      <c r="N1317" s="43"/>
      <c r="O1317" s="43"/>
      <c r="P1317" s="43"/>
      <c r="Q1317" s="43"/>
      <c r="R1317" s="43"/>
    </row>
    <row r="1318" spans="1:18" x14ac:dyDescent="0.3">
      <c r="A1318" s="17" t="s">
        <v>10727</v>
      </c>
      <c r="B1318" s="17" t="s">
        <v>8794</v>
      </c>
      <c r="C1318" s="17" t="s">
        <v>10728</v>
      </c>
      <c r="D1318" s="17" t="s">
        <v>6333</v>
      </c>
      <c r="E1318" s="17" t="s">
        <v>4361</v>
      </c>
      <c r="F1318" s="17" t="s">
        <v>10729</v>
      </c>
      <c r="G1318" s="18">
        <v>2</v>
      </c>
      <c r="H1318" s="18">
        <v>4</v>
      </c>
      <c r="I1318" s="19">
        <v>0</v>
      </c>
      <c r="J1318" s="20">
        <v>1</v>
      </c>
      <c r="K1318" s="21">
        <v>0</v>
      </c>
      <c r="L1318" s="22">
        <v>0</v>
      </c>
      <c r="M1318" s="43" t="s">
        <v>19737</v>
      </c>
      <c r="N1318" s="43"/>
      <c r="O1318" s="43"/>
      <c r="P1318" s="43"/>
      <c r="Q1318" s="43"/>
      <c r="R1318" s="43"/>
    </row>
    <row r="1319" spans="1:18" x14ac:dyDescent="0.3">
      <c r="A1319" s="17" t="s">
        <v>10730</v>
      </c>
      <c r="B1319" s="17" t="s">
        <v>10731</v>
      </c>
      <c r="C1319" s="17" t="s">
        <v>6332</v>
      </c>
      <c r="D1319" s="17" t="s">
        <v>6449</v>
      </c>
      <c r="E1319" s="17" t="s">
        <v>6450</v>
      </c>
      <c r="F1319" s="17" t="s">
        <v>10730</v>
      </c>
      <c r="G1319" s="18">
        <v>2</v>
      </c>
      <c r="H1319" s="18">
        <v>4</v>
      </c>
      <c r="I1319" s="19">
        <v>0</v>
      </c>
      <c r="J1319" s="20">
        <v>1</v>
      </c>
      <c r="K1319" s="21">
        <v>0</v>
      </c>
      <c r="L1319" s="22">
        <v>0</v>
      </c>
      <c r="M1319" s="43" t="s">
        <v>19736</v>
      </c>
      <c r="N1319" s="43"/>
      <c r="O1319" s="43"/>
      <c r="P1319" s="43"/>
      <c r="Q1319" s="43"/>
      <c r="R1319" s="43"/>
    </row>
    <row r="1320" spans="1:18" x14ac:dyDescent="0.3">
      <c r="A1320" s="17" t="s">
        <v>10732</v>
      </c>
      <c r="B1320" s="17" t="s">
        <v>10733</v>
      </c>
      <c r="C1320" s="17" t="s">
        <v>10734</v>
      </c>
      <c r="D1320" s="17" t="s">
        <v>6375</v>
      </c>
      <c r="E1320" s="17" t="s">
        <v>8348</v>
      </c>
      <c r="F1320" s="17" t="s">
        <v>10735</v>
      </c>
      <c r="G1320" s="18">
        <v>2</v>
      </c>
      <c r="H1320" s="18">
        <v>3</v>
      </c>
      <c r="I1320" s="19">
        <v>0.5</v>
      </c>
      <c r="J1320" s="20">
        <v>0.5</v>
      </c>
      <c r="K1320" s="21">
        <v>0</v>
      </c>
      <c r="L1320" s="22">
        <v>0</v>
      </c>
      <c r="M1320" s="43" t="s">
        <v>19736</v>
      </c>
      <c r="N1320" s="43"/>
      <c r="O1320" s="43"/>
      <c r="P1320" s="43"/>
      <c r="Q1320" s="43"/>
      <c r="R1320" s="43"/>
    </row>
    <row r="1321" spans="1:18" x14ac:dyDescent="0.3">
      <c r="A1321" s="17" t="s">
        <v>10736</v>
      </c>
      <c r="B1321" s="17" t="s">
        <v>10737</v>
      </c>
      <c r="C1321" s="17" t="s">
        <v>10738</v>
      </c>
      <c r="D1321" s="17" t="s">
        <v>6333</v>
      </c>
      <c r="E1321" s="17" t="s">
        <v>9447</v>
      </c>
      <c r="F1321" s="17" t="s">
        <v>10739</v>
      </c>
      <c r="G1321" s="18">
        <v>2</v>
      </c>
      <c r="H1321" s="18">
        <v>5</v>
      </c>
      <c r="I1321" s="19">
        <v>0</v>
      </c>
      <c r="J1321" s="20">
        <v>1</v>
      </c>
      <c r="K1321" s="21">
        <v>0</v>
      </c>
      <c r="L1321" s="22">
        <v>0</v>
      </c>
      <c r="M1321" s="43" t="s">
        <v>19736</v>
      </c>
      <c r="N1321" s="43"/>
      <c r="O1321" s="43"/>
      <c r="P1321" s="43"/>
      <c r="Q1321" s="43"/>
      <c r="R1321" s="43"/>
    </row>
    <row r="1322" spans="1:18" x14ac:dyDescent="0.3">
      <c r="A1322" s="17" t="s">
        <v>10740</v>
      </c>
      <c r="B1322" s="17" t="s">
        <v>10741</v>
      </c>
      <c r="C1322" s="17" t="s">
        <v>10742</v>
      </c>
      <c r="D1322" s="17" t="s">
        <v>6333</v>
      </c>
      <c r="E1322" s="17" t="s">
        <v>6319</v>
      </c>
      <c r="F1322" s="17" t="s">
        <v>10740</v>
      </c>
      <c r="G1322" s="18">
        <v>2</v>
      </c>
      <c r="H1322" s="18">
        <v>4</v>
      </c>
      <c r="I1322" s="19">
        <v>0</v>
      </c>
      <c r="J1322" s="20">
        <v>1</v>
      </c>
      <c r="K1322" s="21">
        <v>0</v>
      </c>
      <c r="L1322" s="22">
        <v>0</v>
      </c>
      <c r="M1322" s="43" t="s">
        <v>19736</v>
      </c>
      <c r="N1322" s="43"/>
      <c r="O1322" s="43"/>
      <c r="P1322" s="43"/>
      <c r="Q1322" s="43"/>
      <c r="R1322" s="43"/>
    </row>
    <row r="1323" spans="1:18" x14ac:dyDescent="0.3">
      <c r="A1323" s="17" t="s">
        <v>10743</v>
      </c>
      <c r="B1323" s="17" t="s">
        <v>10744</v>
      </c>
      <c r="C1323" s="17" t="s">
        <v>6332</v>
      </c>
      <c r="D1323" s="17" t="s">
        <v>6400</v>
      </c>
      <c r="E1323" s="17" t="s">
        <v>6450</v>
      </c>
      <c r="F1323" s="17" t="s">
        <v>10743</v>
      </c>
      <c r="G1323" s="18">
        <v>2</v>
      </c>
      <c r="H1323" s="18">
        <v>3</v>
      </c>
      <c r="I1323" s="19">
        <v>0</v>
      </c>
      <c r="J1323" s="20">
        <v>1</v>
      </c>
      <c r="K1323" s="21">
        <v>0</v>
      </c>
      <c r="L1323" s="22">
        <v>0</v>
      </c>
      <c r="M1323" s="43" t="s">
        <v>19736</v>
      </c>
      <c r="N1323" s="43"/>
      <c r="O1323" s="43"/>
      <c r="P1323" s="43"/>
      <c r="Q1323" s="43"/>
      <c r="R1323" s="43"/>
    </row>
    <row r="1324" spans="1:18" x14ac:dyDescent="0.3">
      <c r="A1324" s="17" t="s">
        <v>10745</v>
      </c>
      <c r="B1324" s="17" t="s">
        <v>10439</v>
      </c>
      <c r="C1324" s="17" t="s">
        <v>8413</v>
      </c>
      <c r="D1324" s="17" t="s">
        <v>6333</v>
      </c>
      <c r="E1324" s="17" t="s">
        <v>6739</v>
      </c>
      <c r="F1324" s="17" t="s">
        <v>10746</v>
      </c>
      <c r="G1324" s="18">
        <v>2</v>
      </c>
      <c r="H1324" s="18">
        <v>2</v>
      </c>
      <c r="I1324" s="19">
        <v>0</v>
      </c>
      <c r="J1324" s="20">
        <v>1</v>
      </c>
      <c r="K1324" s="21">
        <v>0</v>
      </c>
      <c r="L1324" s="22">
        <v>0</v>
      </c>
      <c r="M1324" s="43" t="s">
        <v>19736</v>
      </c>
      <c r="N1324" s="43"/>
      <c r="O1324" s="43"/>
      <c r="P1324" s="43"/>
      <c r="Q1324" s="43"/>
      <c r="R1324" s="43"/>
    </row>
    <row r="1325" spans="1:18" x14ac:dyDescent="0.3">
      <c r="A1325" s="17" t="s">
        <v>10747</v>
      </c>
      <c r="B1325" s="17" t="s">
        <v>10748</v>
      </c>
      <c r="C1325" s="17" t="s">
        <v>6332</v>
      </c>
      <c r="D1325" s="17" t="s">
        <v>10749</v>
      </c>
      <c r="E1325" s="17" t="s">
        <v>6484</v>
      </c>
      <c r="F1325" s="17" t="s">
        <v>10750</v>
      </c>
      <c r="G1325" s="18">
        <v>2</v>
      </c>
      <c r="H1325" s="18">
        <v>2</v>
      </c>
      <c r="I1325" s="19">
        <v>0</v>
      </c>
      <c r="J1325" s="20">
        <v>1</v>
      </c>
      <c r="K1325" s="21">
        <v>0</v>
      </c>
      <c r="L1325" s="22">
        <v>0</v>
      </c>
      <c r="M1325" s="43" t="s">
        <v>19736</v>
      </c>
      <c r="N1325" s="43"/>
      <c r="O1325" s="43"/>
      <c r="P1325" s="43"/>
      <c r="Q1325" s="43"/>
      <c r="R1325" s="43"/>
    </row>
    <row r="1326" spans="1:18" x14ac:dyDescent="0.3">
      <c r="A1326" s="17" t="s">
        <v>10751</v>
      </c>
      <c r="B1326" s="17" t="s">
        <v>10752</v>
      </c>
      <c r="C1326" s="17" t="s">
        <v>10753</v>
      </c>
      <c r="D1326" s="17" t="s">
        <v>6333</v>
      </c>
      <c r="E1326" s="17" t="s">
        <v>4267</v>
      </c>
      <c r="F1326" s="17" t="s">
        <v>10754</v>
      </c>
      <c r="G1326" s="18">
        <v>2</v>
      </c>
      <c r="H1326" s="18">
        <v>2</v>
      </c>
      <c r="I1326" s="19">
        <v>0</v>
      </c>
      <c r="J1326" s="20">
        <v>1</v>
      </c>
      <c r="K1326" s="21">
        <v>0</v>
      </c>
      <c r="L1326" s="22">
        <v>0</v>
      </c>
      <c r="M1326" s="43" t="s">
        <v>19737</v>
      </c>
      <c r="N1326" s="43"/>
      <c r="O1326" s="43"/>
      <c r="P1326" s="43"/>
      <c r="Q1326" s="43"/>
      <c r="R1326" s="43"/>
    </row>
    <row r="1327" spans="1:18" x14ac:dyDescent="0.3">
      <c r="A1327" s="17" t="s">
        <v>10755</v>
      </c>
      <c r="B1327" s="17" t="s">
        <v>10756</v>
      </c>
      <c r="C1327" s="17" t="s">
        <v>10757</v>
      </c>
      <c r="D1327" s="17" t="s">
        <v>6333</v>
      </c>
      <c r="E1327" s="17" t="s">
        <v>4267</v>
      </c>
      <c r="F1327" s="17" t="s">
        <v>10758</v>
      </c>
      <c r="G1327" s="18">
        <v>2</v>
      </c>
      <c r="H1327" s="18">
        <v>5</v>
      </c>
      <c r="I1327" s="19">
        <v>0</v>
      </c>
      <c r="J1327" s="20">
        <v>1</v>
      </c>
      <c r="K1327" s="21">
        <v>0</v>
      </c>
      <c r="L1327" s="22">
        <v>0</v>
      </c>
      <c r="M1327" s="43" t="s">
        <v>19737</v>
      </c>
      <c r="N1327" s="43"/>
      <c r="O1327" s="43"/>
      <c r="P1327" s="43"/>
      <c r="Q1327" s="43"/>
      <c r="R1327" s="43"/>
    </row>
    <row r="1328" spans="1:18" x14ac:dyDescent="0.3">
      <c r="A1328" s="17" t="s">
        <v>4738</v>
      </c>
      <c r="B1328" s="17" t="s">
        <v>10759</v>
      </c>
      <c r="C1328" s="17" t="s">
        <v>6332</v>
      </c>
      <c r="D1328" s="17" t="s">
        <v>10760</v>
      </c>
      <c r="E1328" s="17" t="s">
        <v>4740</v>
      </c>
      <c r="F1328" s="17" t="s">
        <v>10761</v>
      </c>
      <c r="G1328" s="18">
        <v>2</v>
      </c>
      <c r="H1328" s="18">
        <v>2</v>
      </c>
      <c r="I1328" s="19">
        <v>0</v>
      </c>
      <c r="J1328" s="20">
        <v>0</v>
      </c>
      <c r="K1328" s="21">
        <v>0</v>
      </c>
      <c r="L1328" s="22">
        <v>1</v>
      </c>
      <c r="M1328" s="43" t="s">
        <v>19739</v>
      </c>
      <c r="N1328" s="43"/>
      <c r="O1328" s="43"/>
      <c r="P1328" s="43"/>
      <c r="Q1328" s="43"/>
      <c r="R1328" s="43"/>
    </row>
    <row r="1329" spans="1:18" x14ac:dyDescent="0.3">
      <c r="A1329" s="17" t="s">
        <v>10762</v>
      </c>
      <c r="B1329" s="17" t="s">
        <v>10763</v>
      </c>
      <c r="C1329" s="17" t="s">
        <v>10764</v>
      </c>
      <c r="D1329" s="17" t="s">
        <v>6333</v>
      </c>
      <c r="E1329" s="17" t="s">
        <v>5596</v>
      </c>
      <c r="F1329" s="17" t="s">
        <v>10765</v>
      </c>
      <c r="G1329" s="18">
        <v>2</v>
      </c>
      <c r="H1329" s="18">
        <v>2</v>
      </c>
      <c r="I1329" s="19">
        <v>0.5</v>
      </c>
      <c r="J1329" s="20">
        <v>0.5</v>
      </c>
      <c r="K1329" s="21">
        <v>0</v>
      </c>
      <c r="L1329" s="22">
        <v>0</v>
      </c>
      <c r="M1329" s="43" t="s">
        <v>19736</v>
      </c>
      <c r="N1329" s="43"/>
      <c r="O1329" s="43"/>
      <c r="P1329" s="43"/>
      <c r="Q1329" s="43"/>
      <c r="R1329" s="43"/>
    </row>
    <row r="1330" spans="1:18" x14ac:dyDescent="0.3">
      <c r="A1330" s="17" t="s">
        <v>10766</v>
      </c>
      <c r="B1330" s="17" t="s">
        <v>10767</v>
      </c>
      <c r="C1330" s="17" t="s">
        <v>9785</v>
      </c>
      <c r="D1330" s="17" t="s">
        <v>6333</v>
      </c>
      <c r="E1330" s="17" t="s">
        <v>6739</v>
      </c>
      <c r="F1330" s="17" t="s">
        <v>10768</v>
      </c>
      <c r="G1330" s="18">
        <v>2</v>
      </c>
      <c r="H1330" s="18">
        <v>4</v>
      </c>
      <c r="I1330" s="19">
        <v>0</v>
      </c>
      <c r="J1330" s="20">
        <v>1</v>
      </c>
      <c r="K1330" s="21">
        <v>0</v>
      </c>
      <c r="L1330" s="22">
        <v>0</v>
      </c>
      <c r="M1330" s="43" t="s">
        <v>19736</v>
      </c>
      <c r="N1330" s="43"/>
      <c r="O1330" s="43"/>
      <c r="P1330" s="43"/>
      <c r="Q1330" s="43"/>
      <c r="R1330" s="43"/>
    </row>
    <row r="1331" spans="1:18" x14ac:dyDescent="0.3">
      <c r="A1331" s="17" t="s">
        <v>10769</v>
      </c>
      <c r="B1331" s="17" t="s">
        <v>10770</v>
      </c>
      <c r="C1331" s="17" t="s">
        <v>10771</v>
      </c>
      <c r="D1331" s="17" t="s">
        <v>6730</v>
      </c>
      <c r="E1331" s="17" t="s">
        <v>6406</v>
      </c>
      <c r="F1331" s="17" t="s">
        <v>10772</v>
      </c>
      <c r="G1331" s="18">
        <v>2</v>
      </c>
      <c r="H1331" s="18">
        <v>2</v>
      </c>
      <c r="I1331" s="19">
        <v>0.5</v>
      </c>
      <c r="J1331" s="20">
        <v>0.5</v>
      </c>
      <c r="K1331" s="21">
        <v>0</v>
      </c>
      <c r="L1331" s="22">
        <v>0</v>
      </c>
      <c r="M1331" s="43" t="s">
        <v>19736</v>
      </c>
      <c r="N1331" s="43"/>
      <c r="O1331" s="43"/>
      <c r="P1331" s="43"/>
      <c r="Q1331" s="43"/>
      <c r="R1331" s="43"/>
    </row>
    <row r="1332" spans="1:18" x14ac:dyDescent="0.3">
      <c r="A1332" s="17" t="s">
        <v>10773</v>
      </c>
      <c r="B1332" s="17" t="s">
        <v>10774</v>
      </c>
      <c r="C1332" s="17" t="s">
        <v>8814</v>
      </c>
      <c r="D1332" s="17" t="s">
        <v>6333</v>
      </c>
      <c r="E1332" s="17" t="s">
        <v>3822</v>
      </c>
      <c r="F1332" s="17" t="s">
        <v>10775</v>
      </c>
      <c r="G1332" s="18">
        <v>2</v>
      </c>
      <c r="H1332" s="18">
        <v>2</v>
      </c>
      <c r="I1332" s="19">
        <v>0</v>
      </c>
      <c r="J1332" s="20">
        <v>1</v>
      </c>
      <c r="K1332" s="21">
        <v>0</v>
      </c>
      <c r="L1332" s="22">
        <v>0</v>
      </c>
      <c r="M1332" s="43" t="s">
        <v>19736</v>
      </c>
      <c r="N1332" s="43"/>
      <c r="O1332" s="43"/>
      <c r="P1332" s="43"/>
      <c r="Q1332" s="43"/>
      <c r="R1332" s="43"/>
    </row>
    <row r="1333" spans="1:18" x14ac:dyDescent="0.3">
      <c r="A1333" s="17" t="s">
        <v>10776</v>
      </c>
      <c r="B1333" s="17" t="s">
        <v>10777</v>
      </c>
      <c r="C1333" s="17" t="s">
        <v>10778</v>
      </c>
      <c r="D1333" s="17" t="s">
        <v>6333</v>
      </c>
      <c r="E1333" s="17" t="s">
        <v>7510</v>
      </c>
      <c r="F1333" s="17" t="s">
        <v>10779</v>
      </c>
      <c r="G1333" s="18">
        <v>1</v>
      </c>
      <c r="H1333" s="18">
        <v>1</v>
      </c>
      <c r="I1333" s="19">
        <v>0</v>
      </c>
      <c r="J1333" s="20">
        <v>1</v>
      </c>
      <c r="K1333" s="21">
        <v>0</v>
      </c>
      <c r="L1333" s="22">
        <v>0</v>
      </c>
      <c r="M1333" s="43" t="s">
        <v>19737</v>
      </c>
      <c r="N1333" s="43"/>
      <c r="O1333" s="43"/>
      <c r="P1333" s="43"/>
      <c r="Q1333" s="43"/>
      <c r="R1333" s="43"/>
    </row>
    <row r="1334" spans="1:18" x14ac:dyDescent="0.3">
      <c r="A1334" s="17" t="s">
        <v>10780</v>
      </c>
      <c r="B1334" s="17" t="s">
        <v>10781</v>
      </c>
      <c r="C1334" s="17" t="s">
        <v>10782</v>
      </c>
      <c r="D1334" s="17" t="s">
        <v>6468</v>
      </c>
      <c r="E1334" s="17" t="s">
        <v>4122</v>
      </c>
      <c r="F1334" s="17" t="s">
        <v>10783</v>
      </c>
      <c r="G1334" s="18">
        <v>1</v>
      </c>
      <c r="H1334" s="18">
        <v>1</v>
      </c>
      <c r="I1334" s="19">
        <v>0</v>
      </c>
      <c r="J1334" s="20">
        <v>1</v>
      </c>
      <c r="K1334" s="21">
        <v>0</v>
      </c>
      <c r="L1334" s="22">
        <v>0</v>
      </c>
      <c r="M1334" s="43" t="s">
        <v>19737</v>
      </c>
      <c r="N1334" s="43"/>
      <c r="O1334" s="43"/>
      <c r="P1334" s="43"/>
      <c r="Q1334" s="43"/>
      <c r="R1334" s="43"/>
    </row>
    <row r="1335" spans="1:18" x14ac:dyDescent="0.3">
      <c r="A1335" s="17" t="s">
        <v>10784</v>
      </c>
      <c r="B1335" s="17" t="s">
        <v>10785</v>
      </c>
      <c r="C1335" s="17" t="s">
        <v>10786</v>
      </c>
      <c r="D1335" s="17" t="s">
        <v>6323</v>
      </c>
      <c r="E1335" s="17" t="s">
        <v>6441</v>
      </c>
      <c r="F1335" s="17" t="s">
        <v>10787</v>
      </c>
      <c r="G1335" s="18">
        <v>1</v>
      </c>
      <c r="H1335" s="18">
        <v>1</v>
      </c>
      <c r="I1335" s="19">
        <v>0</v>
      </c>
      <c r="J1335" s="20">
        <v>1</v>
      </c>
      <c r="K1335" s="21">
        <v>0</v>
      </c>
      <c r="L1335" s="22">
        <v>0</v>
      </c>
      <c r="M1335" s="43" t="s">
        <v>19736</v>
      </c>
      <c r="N1335" s="43"/>
      <c r="O1335" s="43"/>
      <c r="P1335" s="43"/>
      <c r="Q1335" s="43"/>
      <c r="R1335" s="43"/>
    </row>
    <row r="1336" spans="1:18" x14ac:dyDescent="0.3">
      <c r="A1336" s="17" t="s">
        <v>10788</v>
      </c>
      <c r="B1336" s="17" t="s">
        <v>10789</v>
      </c>
      <c r="C1336" s="17" t="s">
        <v>6332</v>
      </c>
      <c r="D1336" s="17" t="s">
        <v>10790</v>
      </c>
      <c r="E1336" s="17" t="s">
        <v>7607</v>
      </c>
      <c r="F1336" s="17" t="s">
        <v>10791</v>
      </c>
      <c r="G1336" s="18">
        <v>1</v>
      </c>
      <c r="H1336" s="18">
        <v>1</v>
      </c>
      <c r="I1336" s="19">
        <v>0</v>
      </c>
      <c r="J1336" s="20">
        <v>1</v>
      </c>
      <c r="K1336" s="21">
        <v>0</v>
      </c>
      <c r="L1336" s="22">
        <v>0</v>
      </c>
      <c r="M1336" s="43" t="s">
        <v>19737</v>
      </c>
      <c r="N1336" s="43"/>
      <c r="O1336" s="43"/>
      <c r="P1336" s="43"/>
      <c r="Q1336" s="43"/>
      <c r="R1336" s="43"/>
    </row>
    <row r="1337" spans="1:18" x14ac:dyDescent="0.3">
      <c r="A1337" s="17" t="s">
        <v>10792</v>
      </c>
      <c r="B1337" s="17" t="s">
        <v>10793</v>
      </c>
      <c r="C1337" s="17" t="s">
        <v>6332</v>
      </c>
      <c r="D1337" s="17" t="s">
        <v>6416</v>
      </c>
      <c r="E1337" s="17" t="s">
        <v>4391</v>
      </c>
      <c r="F1337" s="17" t="s">
        <v>10794</v>
      </c>
      <c r="G1337" s="18">
        <v>1</v>
      </c>
      <c r="H1337" s="18">
        <v>1</v>
      </c>
      <c r="I1337" s="19">
        <v>0</v>
      </c>
      <c r="J1337" s="20">
        <v>1</v>
      </c>
      <c r="K1337" s="21">
        <v>0</v>
      </c>
      <c r="L1337" s="22">
        <v>0</v>
      </c>
      <c r="M1337" s="43" t="s">
        <v>19737</v>
      </c>
      <c r="N1337" s="43"/>
      <c r="O1337" s="43"/>
      <c r="P1337" s="43"/>
      <c r="Q1337" s="43"/>
      <c r="R1337" s="43"/>
    </row>
    <row r="1338" spans="1:18" x14ac:dyDescent="0.3">
      <c r="A1338" s="17" t="s">
        <v>10795</v>
      </c>
      <c r="B1338" s="17" t="s">
        <v>10796</v>
      </c>
      <c r="C1338" s="17" t="s">
        <v>6332</v>
      </c>
      <c r="D1338" s="17" t="s">
        <v>6400</v>
      </c>
      <c r="E1338" s="17" t="s">
        <v>6450</v>
      </c>
      <c r="F1338" s="17" t="s">
        <v>10795</v>
      </c>
      <c r="G1338" s="18">
        <v>1</v>
      </c>
      <c r="H1338" s="18">
        <v>2</v>
      </c>
      <c r="I1338" s="19">
        <v>0</v>
      </c>
      <c r="J1338" s="20">
        <v>1</v>
      </c>
      <c r="K1338" s="21">
        <v>0</v>
      </c>
      <c r="L1338" s="22">
        <v>0</v>
      </c>
      <c r="M1338" s="43" t="s">
        <v>19736</v>
      </c>
      <c r="N1338" s="43"/>
      <c r="O1338" s="43"/>
      <c r="P1338" s="43"/>
      <c r="Q1338" s="43"/>
      <c r="R1338" s="43"/>
    </row>
    <row r="1339" spans="1:18" x14ac:dyDescent="0.3">
      <c r="A1339" s="17" t="s">
        <v>10797</v>
      </c>
      <c r="B1339" s="17" t="s">
        <v>10798</v>
      </c>
      <c r="C1339" s="17" t="s">
        <v>8814</v>
      </c>
      <c r="D1339" s="17" t="s">
        <v>6333</v>
      </c>
      <c r="E1339" s="17" t="s">
        <v>6739</v>
      </c>
      <c r="F1339" s="17" t="s">
        <v>10799</v>
      </c>
      <c r="G1339" s="18">
        <v>1</v>
      </c>
      <c r="H1339" s="18">
        <v>2</v>
      </c>
      <c r="I1339" s="19">
        <v>0</v>
      </c>
      <c r="J1339" s="20">
        <v>1</v>
      </c>
      <c r="K1339" s="21">
        <v>0</v>
      </c>
      <c r="L1339" s="22">
        <v>0</v>
      </c>
      <c r="M1339" s="43" t="s">
        <v>19736</v>
      </c>
      <c r="N1339" s="43"/>
      <c r="O1339" s="43"/>
      <c r="P1339" s="43"/>
      <c r="Q1339" s="43"/>
      <c r="R1339" s="43"/>
    </row>
    <row r="1340" spans="1:18" x14ac:dyDescent="0.3">
      <c r="A1340" s="17" t="s">
        <v>10800</v>
      </c>
      <c r="B1340" s="17" t="s">
        <v>10801</v>
      </c>
      <c r="C1340" s="17" t="s">
        <v>10802</v>
      </c>
      <c r="D1340" s="17" t="s">
        <v>6468</v>
      </c>
      <c r="E1340" s="17" t="s">
        <v>8327</v>
      </c>
      <c r="F1340" s="17" t="s">
        <v>10803</v>
      </c>
      <c r="G1340" s="18">
        <v>1</v>
      </c>
      <c r="H1340" s="18">
        <v>1</v>
      </c>
      <c r="I1340" s="19">
        <v>0</v>
      </c>
      <c r="J1340" s="20">
        <v>1</v>
      </c>
      <c r="K1340" s="21">
        <v>0</v>
      </c>
      <c r="L1340" s="22">
        <v>0</v>
      </c>
      <c r="M1340" s="43" t="s">
        <v>19738</v>
      </c>
      <c r="N1340" s="43"/>
      <c r="O1340" s="43"/>
      <c r="P1340" s="43"/>
      <c r="Q1340" s="43"/>
      <c r="R1340" s="43"/>
    </row>
    <row r="1341" spans="1:18" x14ac:dyDescent="0.3">
      <c r="A1341" s="17" t="s">
        <v>10804</v>
      </c>
      <c r="B1341" s="17" t="s">
        <v>10805</v>
      </c>
      <c r="C1341" s="17" t="s">
        <v>10806</v>
      </c>
      <c r="D1341" s="17" t="s">
        <v>6375</v>
      </c>
      <c r="E1341" s="17" t="s">
        <v>6376</v>
      </c>
      <c r="F1341" s="17" t="s">
        <v>10807</v>
      </c>
      <c r="G1341" s="18">
        <v>1</v>
      </c>
      <c r="H1341" s="18">
        <v>5</v>
      </c>
      <c r="I1341" s="19">
        <v>0</v>
      </c>
      <c r="J1341" s="20">
        <v>1</v>
      </c>
      <c r="K1341" s="21">
        <v>0</v>
      </c>
      <c r="L1341" s="22">
        <v>0</v>
      </c>
      <c r="M1341" s="43" t="s">
        <v>19736</v>
      </c>
      <c r="N1341" s="43"/>
      <c r="O1341" s="43"/>
      <c r="P1341" s="43"/>
      <c r="Q1341" s="43"/>
      <c r="R1341" s="43"/>
    </row>
    <row r="1342" spans="1:18" x14ac:dyDescent="0.3">
      <c r="A1342" s="17" t="s">
        <v>5216</v>
      </c>
      <c r="B1342" s="17" t="s">
        <v>10808</v>
      </c>
      <c r="C1342" s="17" t="s">
        <v>10809</v>
      </c>
      <c r="D1342" s="17" t="s">
        <v>9519</v>
      </c>
      <c r="E1342" s="17" t="s">
        <v>5218</v>
      </c>
      <c r="F1342" s="17" t="s">
        <v>10810</v>
      </c>
      <c r="G1342" s="18">
        <v>1</v>
      </c>
      <c r="H1342" s="18">
        <v>1</v>
      </c>
      <c r="I1342" s="19">
        <v>0</v>
      </c>
      <c r="J1342" s="20">
        <v>0</v>
      </c>
      <c r="K1342" s="21">
        <v>0</v>
      </c>
      <c r="L1342" s="22">
        <v>1</v>
      </c>
      <c r="M1342" s="43" t="s">
        <v>19738</v>
      </c>
      <c r="N1342" s="43"/>
      <c r="O1342" s="43"/>
      <c r="P1342" s="43"/>
      <c r="Q1342" s="43"/>
      <c r="R1342" s="43"/>
    </row>
    <row r="1343" spans="1:18" x14ac:dyDescent="0.3">
      <c r="A1343" s="17" t="s">
        <v>10811</v>
      </c>
      <c r="B1343" s="17" t="s">
        <v>10812</v>
      </c>
      <c r="C1343" s="17" t="s">
        <v>10813</v>
      </c>
      <c r="D1343" s="17" t="s">
        <v>10121</v>
      </c>
      <c r="E1343" s="17" t="s">
        <v>10814</v>
      </c>
      <c r="F1343" s="17" t="s">
        <v>10815</v>
      </c>
      <c r="G1343" s="18">
        <v>1</v>
      </c>
      <c r="H1343" s="18">
        <v>1</v>
      </c>
      <c r="I1343" s="19">
        <v>1</v>
      </c>
      <c r="J1343" s="20">
        <v>0</v>
      </c>
      <c r="K1343" s="21">
        <v>0</v>
      </c>
      <c r="L1343" s="22">
        <v>0</v>
      </c>
      <c r="M1343" s="43" t="s">
        <v>19734</v>
      </c>
      <c r="N1343" s="43"/>
      <c r="O1343" s="43"/>
      <c r="P1343" s="43"/>
      <c r="Q1343" s="43"/>
      <c r="R1343" s="43"/>
    </row>
    <row r="1344" spans="1:18" x14ac:dyDescent="0.3">
      <c r="A1344" s="17" t="s">
        <v>10816</v>
      </c>
      <c r="B1344" s="17" t="s">
        <v>10817</v>
      </c>
      <c r="C1344" s="17" t="s">
        <v>10818</v>
      </c>
      <c r="D1344" s="17" t="s">
        <v>6333</v>
      </c>
      <c r="E1344" s="17" t="s">
        <v>10819</v>
      </c>
      <c r="F1344" s="17" t="s">
        <v>10820</v>
      </c>
      <c r="G1344" s="18">
        <v>1</v>
      </c>
      <c r="H1344" s="18">
        <v>1</v>
      </c>
      <c r="I1344" s="19">
        <v>0</v>
      </c>
      <c r="J1344" s="20">
        <v>1</v>
      </c>
      <c r="K1344" s="21">
        <v>0</v>
      </c>
      <c r="L1344" s="22">
        <v>0</v>
      </c>
      <c r="M1344" s="43" t="s">
        <v>19736</v>
      </c>
      <c r="N1344" s="43"/>
      <c r="O1344" s="43"/>
      <c r="P1344" s="43"/>
      <c r="Q1344" s="43"/>
      <c r="R1344" s="43"/>
    </row>
    <row r="1345" spans="1:18" x14ac:dyDescent="0.3">
      <c r="A1345" s="17" t="s">
        <v>10821</v>
      </c>
      <c r="B1345" s="17" t="s">
        <v>10822</v>
      </c>
      <c r="C1345" s="17" t="s">
        <v>10823</v>
      </c>
      <c r="D1345" s="17" t="s">
        <v>7487</v>
      </c>
      <c r="E1345" s="17" t="s">
        <v>6406</v>
      </c>
      <c r="F1345" s="17" t="s">
        <v>10821</v>
      </c>
      <c r="G1345" s="18">
        <v>1</v>
      </c>
      <c r="H1345" s="18">
        <v>1</v>
      </c>
      <c r="I1345" s="19">
        <v>0</v>
      </c>
      <c r="J1345" s="20">
        <v>1</v>
      </c>
      <c r="K1345" s="21">
        <v>0</v>
      </c>
      <c r="L1345" s="22">
        <v>0</v>
      </c>
      <c r="M1345" s="43" t="s">
        <v>19736</v>
      </c>
      <c r="N1345" s="43"/>
      <c r="O1345" s="43"/>
      <c r="P1345" s="43"/>
      <c r="Q1345" s="43"/>
      <c r="R1345" s="43"/>
    </row>
    <row r="1346" spans="1:18" x14ac:dyDescent="0.3">
      <c r="A1346" s="17" t="s">
        <v>10824</v>
      </c>
      <c r="B1346" s="17" t="s">
        <v>10825</v>
      </c>
      <c r="C1346" s="17" t="s">
        <v>10826</v>
      </c>
      <c r="D1346" s="17" t="s">
        <v>10827</v>
      </c>
      <c r="E1346" s="17" t="s">
        <v>8045</v>
      </c>
      <c r="F1346" s="17" t="s">
        <v>10828</v>
      </c>
      <c r="G1346" s="18">
        <v>1</v>
      </c>
      <c r="H1346" s="18">
        <v>1</v>
      </c>
      <c r="I1346" s="19">
        <v>0</v>
      </c>
      <c r="J1346" s="20">
        <v>1</v>
      </c>
      <c r="K1346" s="21">
        <v>0</v>
      </c>
      <c r="L1346" s="22">
        <v>0</v>
      </c>
      <c r="M1346" s="43" t="s">
        <v>19737</v>
      </c>
      <c r="N1346" s="43"/>
      <c r="O1346" s="43"/>
      <c r="P1346" s="43"/>
      <c r="Q1346" s="43"/>
      <c r="R1346" s="43"/>
    </row>
    <row r="1347" spans="1:18" x14ac:dyDescent="0.3">
      <c r="A1347" s="17" t="s">
        <v>10829</v>
      </c>
      <c r="B1347" s="17" t="s">
        <v>10830</v>
      </c>
      <c r="C1347" s="17" t="s">
        <v>10831</v>
      </c>
      <c r="D1347" s="17" t="s">
        <v>6333</v>
      </c>
      <c r="E1347" s="17" t="s">
        <v>4218</v>
      </c>
      <c r="F1347" s="17" t="s">
        <v>10832</v>
      </c>
      <c r="G1347" s="18">
        <v>1</v>
      </c>
      <c r="H1347" s="18">
        <v>1</v>
      </c>
      <c r="I1347" s="19">
        <v>0</v>
      </c>
      <c r="J1347" s="20">
        <v>1</v>
      </c>
      <c r="K1347" s="21">
        <v>0</v>
      </c>
      <c r="L1347" s="22">
        <v>0</v>
      </c>
      <c r="M1347" s="43" t="s">
        <v>19736</v>
      </c>
      <c r="N1347" s="43"/>
      <c r="O1347" s="43"/>
      <c r="P1347" s="43"/>
      <c r="Q1347" s="43"/>
      <c r="R1347" s="43"/>
    </row>
    <row r="1348" spans="1:18" x14ac:dyDescent="0.3">
      <c r="A1348" s="17" t="s">
        <v>10833</v>
      </c>
      <c r="B1348" s="17" t="s">
        <v>10834</v>
      </c>
      <c r="C1348" s="17" t="s">
        <v>8424</v>
      </c>
      <c r="D1348" s="17" t="s">
        <v>6333</v>
      </c>
      <c r="E1348" s="17" t="s">
        <v>10835</v>
      </c>
      <c r="F1348" s="17" t="s">
        <v>10836</v>
      </c>
      <c r="G1348" s="18">
        <v>1</v>
      </c>
      <c r="H1348" s="18">
        <v>4</v>
      </c>
      <c r="I1348" s="19">
        <v>0</v>
      </c>
      <c r="J1348" s="20">
        <v>1</v>
      </c>
      <c r="K1348" s="21">
        <v>0</v>
      </c>
      <c r="L1348" s="22">
        <v>0</v>
      </c>
      <c r="M1348" s="43" t="s">
        <v>19736</v>
      </c>
      <c r="N1348" s="43"/>
      <c r="O1348" s="43"/>
      <c r="P1348" s="43"/>
      <c r="Q1348" s="43"/>
      <c r="R1348" s="43"/>
    </row>
    <row r="1349" spans="1:18" x14ac:dyDescent="0.3">
      <c r="A1349" s="17" t="s">
        <v>10837</v>
      </c>
      <c r="B1349" s="17" t="s">
        <v>9636</v>
      </c>
      <c r="C1349" s="17" t="s">
        <v>10498</v>
      </c>
      <c r="D1349" s="17" t="s">
        <v>6389</v>
      </c>
      <c r="E1349" s="17" t="s">
        <v>8526</v>
      </c>
      <c r="F1349" s="17" t="s">
        <v>10838</v>
      </c>
      <c r="G1349" s="18">
        <v>1</v>
      </c>
      <c r="H1349" s="18">
        <v>5</v>
      </c>
      <c r="I1349" s="19">
        <v>0</v>
      </c>
      <c r="J1349" s="20">
        <v>1</v>
      </c>
      <c r="K1349" s="21">
        <v>0</v>
      </c>
      <c r="L1349" s="22">
        <v>0</v>
      </c>
      <c r="M1349" s="43" t="s">
        <v>19736</v>
      </c>
      <c r="N1349" s="43"/>
      <c r="O1349" s="43"/>
      <c r="P1349" s="43"/>
      <c r="Q1349" s="43"/>
      <c r="R1349" s="43"/>
    </row>
    <row r="1350" spans="1:18" x14ac:dyDescent="0.3">
      <c r="A1350" s="17" t="s">
        <v>10839</v>
      </c>
      <c r="B1350" s="17" t="s">
        <v>10840</v>
      </c>
      <c r="C1350" s="17" t="s">
        <v>6332</v>
      </c>
      <c r="D1350" s="17" t="s">
        <v>6333</v>
      </c>
      <c r="E1350" s="17" t="s">
        <v>4267</v>
      </c>
      <c r="F1350" s="17" t="s">
        <v>10841</v>
      </c>
      <c r="G1350" s="18">
        <v>1</v>
      </c>
      <c r="H1350" s="18">
        <v>2</v>
      </c>
      <c r="I1350" s="19">
        <v>0</v>
      </c>
      <c r="J1350" s="20">
        <v>1</v>
      </c>
      <c r="K1350" s="21">
        <v>0</v>
      </c>
      <c r="L1350" s="22">
        <v>0</v>
      </c>
      <c r="M1350" s="43" t="s">
        <v>19737</v>
      </c>
      <c r="N1350" s="43"/>
      <c r="O1350" s="43"/>
      <c r="P1350" s="43"/>
      <c r="Q1350" s="43"/>
      <c r="R1350" s="43"/>
    </row>
    <row r="1351" spans="1:18" x14ac:dyDescent="0.3">
      <c r="A1351" s="17" t="s">
        <v>10842</v>
      </c>
      <c r="B1351" s="17" t="s">
        <v>10843</v>
      </c>
      <c r="C1351" s="17" t="s">
        <v>7294</v>
      </c>
      <c r="D1351" s="17" t="s">
        <v>9690</v>
      </c>
      <c r="E1351" s="17" t="s">
        <v>9028</v>
      </c>
      <c r="F1351" s="17" t="s">
        <v>10844</v>
      </c>
      <c r="G1351" s="18">
        <v>1</v>
      </c>
      <c r="H1351" s="18">
        <v>2</v>
      </c>
      <c r="I1351" s="19">
        <v>0</v>
      </c>
      <c r="J1351" s="20">
        <v>1</v>
      </c>
      <c r="K1351" s="21">
        <v>0</v>
      </c>
      <c r="L1351" s="22">
        <v>0</v>
      </c>
      <c r="M1351" s="43" t="s">
        <v>19736</v>
      </c>
      <c r="N1351" s="43"/>
      <c r="O1351" s="43"/>
      <c r="P1351" s="43"/>
      <c r="Q1351" s="43"/>
      <c r="R1351" s="43"/>
    </row>
    <row r="1352" spans="1:18" x14ac:dyDescent="0.3">
      <c r="A1352" s="17" t="s">
        <v>10845</v>
      </c>
      <c r="B1352" s="17" t="s">
        <v>10846</v>
      </c>
      <c r="C1352" s="17" t="s">
        <v>7003</v>
      </c>
      <c r="D1352" s="17" t="s">
        <v>6333</v>
      </c>
      <c r="E1352" s="17" t="s">
        <v>10847</v>
      </c>
      <c r="F1352" s="17" t="s">
        <v>10848</v>
      </c>
      <c r="G1352" s="18">
        <v>1</v>
      </c>
      <c r="H1352" s="18">
        <v>1</v>
      </c>
      <c r="I1352" s="19">
        <v>0</v>
      </c>
      <c r="J1352" s="20">
        <v>1</v>
      </c>
      <c r="K1352" s="21">
        <v>0</v>
      </c>
      <c r="L1352" s="22">
        <v>0</v>
      </c>
      <c r="M1352" s="43" t="s">
        <v>19737</v>
      </c>
      <c r="N1352" s="43"/>
      <c r="O1352" s="43"/>
      <c r="P1352" s="43"/>
      <c r="Q1352" s="43"/>
      <c r="R1352" s="43"/>
    </row>
    <row r="1353" spans="1:18" x14ac:dyDescent="0.3">
      <c r="A1353" s="17" t="s">
        <v>10849</v>
      </c>
      <c r="B1353" s="17" t="s">
        <v>10850</v>
      </c>
      <c r="C1353" s="17" t="s">
        <v>10851</v>
      </c>
      <c r="D1353" s="17" t="s">
        <v>6430</v>
      </c>
      <c r="E1353" s="17" t="s">
        <v>4945</v>
      </c>
      <c r="F1353" s="17" t="s">
        <v>10852</v>
      </c>
      <c r="G1353" s="18">
        <v>1</v>
      </c>
      <c r="H1353" s="18">
        <v>1</v>
      </c>
      <c r="I1353" s="19">
        <v>0</v>
      </c>
      <c r="J1353" s="20">
        <v>1</v>
      </c>
      <c r="K1353" s="21">
        <v>0</v>
      </c>
      <c r="L1353" s="22">
        <v>0</v>
      </c>
      <c r="M1353" s="43" t="s">
        <v>19740</v>
      </c>
      <c r="N1353" s="43"/>
      <c r="O1353" s="43"/>
      <c r="P1353" s="43"/>
      <c r="Q1353" s="43"/>
      <c r="R1353" s="43"/>
    </row>
    <row r="1354" spans="1:18" x14ac:dyDescent="0.3">
      <c r="A1354" s="17" t="s">
        <v>10853</v>
      </c>
      <c r="B1354" s="17" t="s">
        <v>10854</v>
      </c>
      <c r="C1354" s="17" t="s">
        <v>8007</v>
      </c>
      <c r="D1354" s="17" t="s">
        <v>6333</v>
      </c>
      <c r="E1354" s="17" t="s">
        <v>4267</v>
      </c>
      <c r="F1354" s="17" t="s">
        <v>10855</v>
      </c>
      <c r="G1354" s="18">
        <v>1</v>
      </c>
      <c r="H1354" s="18">
        <v>3</v>
      </c>
      <c r="I1354" s="19">
        <v>1</v>
      </c>
      <c r="J1354" s="20">
        <v>0</v>
      </c>
      <c r="K1354" s="21">
        <v>0</v>
      </c>
      <c r="L1354" s="22">
        <v>0</v>
      </c>
      <c r="M1354" s="43" t="s">
        <v>19736</v>
      </c>
      <c r="N1354" s="43"/>
      <c r="O1354" s="43"/>
      <c r="P1354" s="43"/>
      <c r="Q1354" s="43"/>
      <c r="R1354" s="43"/>
    </row>
    <row r="1355" spans="1:18" x14ac:dyDescent="0.3">
      <c r="A1355" s="17" t="s">
        <v>5945</v>
      </c>
      <c r="B1355" s="17" t="s">
        <v>10856</v>
      </c>
      <c r="C1355" s="17" t="s">
        <v>6332</v>
      </c>
      <c r="D1355" s="17" t="s">
        <v>6333</v>
      </c>
      <c r="E1355" s="17" t="s">
        <v>4267</v>
      </c>
      <c r="F1355" s="17" t="s">
        <v>10857</v>
      </c>
      <c r="G1355" s="18">
        <v>1</v>
      </c>
      <c r="H1355" s="18">
        <v>3</v>
      </c>
      <c r="I1355" s="19">
        <v>0</v>
      </c>
      <c r="J1355" s="20">
        <v>0</v>
      </c>
      <c r="K1355" s="21">
        <v>0</v>
      </c>
      <c r="L1355" s="22">
        <v>1</v>
      </c>
      <c r="M1355" s="43" t="s">
        <v>19738</v>
      </c>
      <c r="N1355" s="43"/>
      <c r="O1355" s="43"/>
      <c r="P1355" s="43"/>
      <c r="Q1355" s="43"/>
      <c r="R1355" s="43"/>
    </row>
    <row r="1356" spans="1:18" x14ac:dyDescent="0.3">
      <c r="A1356" s="17" t="s">
        <v>10858</v>
      </c>
      <c r="B1356" s="17" t="s">
        <v>10859</v>
      </c>
      <c r="C1356" s="17" t="s">
        <v>6332</v>
      </c>
      <c r="D1356" s="17" t="s">
        <v>6730</v>
      </c>
      <c r="E1356" s="17" t="s">
        <v>8327</v>
      </c>
      <c r="F1356" s="17" t="s">
        <v>10860</v>
      </c>
      <c r="G1356" s="18">
        <v>1</v>
      </c>
      <c r="H1356" s="18">
        <v>1</v>
      </c>
      <c r="I1356" s="19">
        <v>0</v>
      </c>
      <c r="J1356" s="20">
        <v>1</v>
      </c>
      <c r="K1356" s="21">
        <v>0</v>
      </c>
      <c r="L1356" s="22">
        <v>0</v>
      </c>
      <c r="M1356" s="43" t="s">
        <v>19737</v>
      </c>
      <c r="N1356" s="43"/>
      <c r="O1356" s="43"/>
      <c r="P1356" s="43"/>
      <c r="Q1356" s="43"/>
      <c r="R1356" s="43"/>
    </row>
    <row r="1357" spans="1:18" x14ac:dyDescent="0.3">
      <c r="A1357" s="17" t="s">
        <v>10861</v>
      </c>
      <c r="B1357" s="17" t="s">
        <v>10862</v>
      </c>
      <c r="C1357" s="17" t="s">
        <v>8183</v>
      </c>
      <c r="D1357" s="17" t="s">
        <v>6333</v>
      </c>
      <c r="E1357" s="17" t="s">
        <v>5279</v>
      </c>
      <c r="F1357" s="17" t="s">
        <v>10863</v>
      </c>
      <c r="G1357" s="18">
        <v>1</v>
      </c>
      <c r="H1357" s="18">
        <v>1</v>
      </c>
      <c r="I1357" s="19">
        <v>0</v>
      </c>
      <c r="J1357" s="20">
        <v>1</v>
      </c>
      <c r="K1357" s="21">
        <v>0</v>
      </c>
      <c r="L1357" s="22">
        <v>0</v>
      </c>
      <c r="M1357" s="43" t="s">
        <v>19737</v>
      </c>
      <c r="N1357" s="43"/>
      <c r="O1357" s="43"/>
      <c r="P1357" s="43"/>
      <c r="Q1357" s="43"/>
      <c r="R1357" s="43"/>
    </row>
    <row r="1358" spans="1:18" x14ac:dyDescent="0.3">
      <c r="A1358" s="17" t="s">
        <v>10864</v>
      </c>
      <c r="B1358" s="17" t="s">
        <v>8935</v>
      </c>
      <c r="C1358" s="17" t="s">
        <v>10865</v>
      </c>
      <c r="D1358" s="17" t="s">
        <v>6381</v>
      </c>
      <c r="E1358" s="17" t="s">
        <v>4391</v>
      </c>
      <c r="F1358" s="17" t="s">
        <v>10866</v>
      </c>
      <c r="G1358" s="18">
        <v>1</v>
      </c>
      <c r="H1358" s="18">
        <v>2</v>
      </c>
      <c r="I1358" s="19">
        <v>0</v>
      </c>
      <c r="J1358" s="20">
        <v>1</v>
      </c>
      <c r="K1358" s="21">
        <v>0</v>
      </c>
      <c r="L1358" s="22">
        <v>0</v>
      </c>
      <c r="M1358" s="43" t="s">
        <v>19736</v>
      </c>
      <c r="N1358" s="43"/>
      <c r="O1358" s="43"/>
      <c r="P1358" s="43"/>
      <c r="Q1358" s="43"/>
      <c r="R1358" s="43"/>
    </row>
    <row r="1359" spans="1:18" x14ac:dyDescent="0.3">
      <c r="A1359" s="17" t="s">
        <v>10867</v>
      </c>
      <c r="B1359" s="17" t="s">
        <v>10868</v>
      </c>
      <c r="C1359" s="17" t="s">
        <v>10869</v>
      </c>
      <c r="D1359" s="17" t="s">
        <v>6416</v>
      </c>
      <c r="E1359" s="17" t="s">
        <v>5426</v>
      </c>
      <c r="F1359" s="17" t="s">
        <v>10870</v>
      </c>
      <c r="G1359" s="18">
        <v>1</v>
      </c>
      <c r="H1359" s="18">
        <v>1</v>
      </c>
      <c r="I1359" s="19">
        <v>1</v>
      </c>
      <c r="J1359" s="20">
        <v>0</v>
      </c>
      <c r="K1359" s="21">
        <v>0</v>
      </c>
      <c r="L1359" s="22">
        <v>0</v>
      </c>
      <c r="M1359" s="43" t="s">
        <v>19736</v>
      </c>
      <c r="N1359" s="43"/>
      <c r="O1359" s="43"/>
      <c r="P1359" s="43"/>
      <c r="Q1359" s="43"/>
      <c r="R1359" s="43"/>
    </row>
    <row r="1360" spans="1:18" x14ac:dyDescent="0.3">
      <c r="A1360" s="17" t="s">
        <v>10871</v>
      </c>
      <c r="B1360" s="17" t="s">
        <v>10872</v>
      </c>
      <c r="C1360" s="17" t="s">
        <v>8037</v>
      </c>
      <c r="D1360" s="17" t="s">
        <v>7583</v>
      </c>
      <c r="E1360" s="17" t="s">
        <v>3721</v>
      </c>
      <c r="F1360" s="17" t="s">
        <v>10873</v>
      </c>
      <c r="G1360" s="18">
        <v>1</v>
      </c>
      <c r="H1360" s="18">
        <v>4</v>
      </c>
      <c r="I1360" s="19">
        <v>1</v>
      </c>
      <c r="J1360" s="20">
        <v>0</v>
      </c>
      <c r="K1360" s="21">
        <v>0</v>
      </c>
      <c r="L1360" s="22">
        <v>0</v>
      </c>
      <c r="M1360" s="43" t="s">
        <v>19736</v>
      </c>
      <c r="N1360" s="43"/>
      <c r="O1360" s="43"/>
      <c r="P1360" s="43"/>
      <c r="Q1360" s="43"/>
      <c r="R1360" s="43"/>
    </row>
    <row r="1361" spans="1:18" x14ac:dyDescent="0.3">
      <c r="A1361" s="17" t="s">
        <v>10874</v>
      </c>
      <c r="B1361" s="17" t="s">
        <v>10875</v>
      </c>
      <c r="C1361" s="17" t="s">
        <v>6617</v>
      </c>
      <c r="D1361" s="17" t="s">
        <v>6618</v>
      </c>
      <c r="E1361" s="17" t="s">
        <v>4122</v>
      </c>
      <c r="F1361" s="17" t="s">
        <v>10876</v>
      </c>
      <c r="G1361" s="18">
        <v>1</v>
      </c>
      <c r="H1361" s="18">
        <v>4</v>
      </c>
      <c r="I1361" s="19">
        <v>0</v>
      </c>
      <c r="J1361" s="20">
        <v>1</v>
      </c>
      <c r="K1361" s="21">
        <v>0</v>
      </c>
      <c r="L1361" s="22">
        <v>0</v>
      </c>
      <c r="M1361" s="43" t="s">
        <v>19736</v>
      </c>
      <c r="N1361" s="43"/>
      <c r="O1361" s="43"/>
      <c r="P1361" s="43"/>
      <c r="Q1361" s="43"/>
      <c r="R1361" s="43"/>
    </row>
    <row r="1362" spans="1:18" x14ac:dyDescent="0.3">
      <c r="A1362" s="17" t="s">
        <v>10877</v>
      </c>
      <c r="B1362" s="17" t="s">
        <v>10878</v>
      </c>
      <c r="C1362" s="17" t="s">
        <v>6332</v>
      </c>
      <c r="D1362" s="17" t="s">
        <v>6333</v>
      </c>
      <c r="E1362" s="17" t="s">
        <v>5087</v>
      </c>
      <c r="F1362" s="17" t="s">
        <v>10879</v>
      </c>
      <c r="G1362" s="18">
        <v>1</v>
      </c>
      <c r="H1362" s="18">
        <v>1</v>
      </c>
      <c r="I1362" s="19">
        <v>0</v>
      </c>
      <c r="J1362" s="20">
        <v>1</v>
      </c>
      <c r="K1362" s="21">
        <v>0</v>
      </c>
      <c r="L1362" s="22">
        <v>0</v>
      </c>
      <c r="M1362" s="43" t="s">
        <v>19736</v>
      </c>
      <c r="N1362" s="43"/>
      <c r="O1362" s="43"/>
      <c r="P1362" s="43"/>
      <c r="Q1362" s="43"/>
      <c r="R1362" s="43"/>
    </row>
    <row r="1363" spans="1:18" x14ac:dyDescent="0.3">
      <c r="A1363" s="17" t="s">
        <v>10880</v>
      </c>
      <c r="B1363" s="17" t="s">
        <v>10881</v>
      </c>
      <c r="C1363" s="17" t="s">
        <v>10882</v>
      </c>
      <c r="D1363" s="17" t="s">
        <v>6400</v>
      </c>
      <c r="E1363" s="17" t="s">
        <v>4239</v>
      </c>
      <c r="F1363" s="17" t="s">
        <v>10883</v>
      </c>
      <c r="G1363" s="18">
        <v>1</v>
      </c>
      <c r="H1363" s="18">
        <v>1</v>
      </c>
      <c r="I1363" s="19">
        <v>0</v>
      </c>
      <c r="J1363" s="20">
        <v>1</v>
      </c>
      <c r="K1363" s="21">
        <v>0</v>
      </c>
      <c r="L1363" s="22">
        <v>0</v>
      </c>
      <c r="M1363" s="43" t="s">
        <v>19737</v>
      </c>
      <c r="N1363" s="43"/>
      <c r="O1363" s="43"/>
      <c r="P1363" s="43"/>
      <c r="Q1363" s="43"/>
      <c r="R1363" s="43"/>
    </row>
    <row r="1364" spans="1:18" x14ac:dyDescent="0.3">
      <c r="A1364" s="17" t="s">
        <v>10884</v>
      </c>
      <c r="B1364" s="17" t="s">
        <v>7182</v>
      </c>
      <c r="C1364" s="17" t="s">
        <v>10885</v>
      </c>
      <c r="D1364" s="17" t="s">
        <v>6895</v>
      </c>
      <c r="E1364" s="17" t="s">
        <v>6450</v>
      </c>
      <c r="F1364" s="17" t="s">
        <v>10884</v>
      </c>
      <c r="G1364" s="18">
        <v>1</v>
      </c>
      <c r="H1364" s="18">
        <v>1</v>
      </c>
      <c r="I1364" s="19">
        <v>0</v>
      </c>
      <c r="J1364" s="20">
        <v>1</v>
      </c>
      <c r="K1364" s="21">
        <v>0</v>
      </c>
      <c r="L1364" s="22">
        <v>0</v>
      </c>
      <c r="M1364" s="43" t="s">
        <v>19736</v>
      </c>
      <c r="N1364" s="43"/>
      <c r="O1364" s="43"/>
      <c r="P1364" s="43"/>
      <c r="Q1364" s="43"/>
      <c r="R1364" s="43"/>
    </row>
    <row r="1365" spans="1:18" x14ac:dyDescent="0.3">
      <c r="A1365" s="17" t="s">
        <v>10886</v>
      </c>
      <c r="B1365" s="17" t="s">
        <v>10887</v>
      </c>
      <c r="C1365" s="17" t="s">
        <v>9948</v>
      </c>
      <c r="D1365" s="17" t="s">
        <v>7413</v>
      </c>
      <c r="E1365" s="17" t="s">
        <v>6561</v>
      </c>
      <c r="F1365" s="17" t="s">
        <v>10888</v>
      </c>
      <c r="G1365" s="18">
        <v>1</v>
      </c>
      <c r="H1365" s="18">
        <v>2</v>
      </c>
      <c r="I1365" s="19">
        <v>0</v>
      </c>
      <c r="J1365" s="20">
        <v>1</v>
      </c>
      <c r="K1365" s="21">
        <v>0</v>
      </c>
      <c r="L1365" s="22">
        <v>0</v>
      </c>
      <c r="M1365" s="43" t="s">
        <v>19736</v>
      </c>
      <c r="N1365" s="43"/>
      <c r="O1365" s="43"/>
      <c r="P1365" s="43"/>
      <c r="Q1365" s="43"/>
      <c r="R1365" s="43"/>
    </row>
    <row r="1366" spans="1:18" x14ac:dyDescent="0.3">
      <c r="A1366" s="17" t="s">
        <v>10889</v>
      </c>
      <c r="B1366" s="17" t="s">
        <v>10890</v>
      </c>
      <c r="C1366" s="17" t="s">
        <v>10891</v>
      </c>
      <c r="D1366" s="17" t="s">
        <v>6400</v>
      </c>
      <c r="E1366" s="17" t="s">
        <v>6450</v>
      </c>
      <c r="F1366" s="17" t="s">
        <v>10892</v>
      </c>
      <c r="G1366" s="18">
        <v>1</v>
      </c>
      <c r="H1366" s="18">
        <v>1</v>
      </c>
      <c r="I1366" s="19">
        <v>0</v>
      </c>
      <c r="J1366" s="20">
        <v>1</v>
      </c>
      <c r="K1366" s="21">
        <v>0</v>
      </c>
      <c r="L1366" s="22">
        <v>0</v>
      </c>
      <c r="M1366" s="43" t="s">
        <v>19737</v>
      </c>
      <c r="N1366" s="43"/>
      <c r="O1366" s="43"/>
      <c r="P1366" s="43"/>
      <c r="Q1366" s="43"/>
      <c r="R1366" s="43"/>
    </row>
    <row r="1367" spans="1:18" x14ac:dyDescent="0.3">
      <c r="A1367" s="17" t="s">
        <v>10893</v>
      </c>
      <c r="B1367" s="17" t="s">
        <v>10894</v>
      </c>
      <c r="C1367" s="17" t="s">
        <v>10210</v>
      </c>
      <c r="D1367" s="17" t="s">
        <v>6333</v>
      </c>
      <c r="E1367" s="17" t="s">
        <v>4337</v>
      </c>
      <c r="F1367" s="17" t="s">
        <v>10895</v>
      </c>
      <c r="G1367" s="18">
        <v>1</v>
      </c>
      <c r="H1367" s="18">
        <v>16</v>
      </c>
      <c r="I1367" s="19">
        <v>0</v>
      </c>
      <c r="J1367" s="20">
        <v>1</v>
      </c>
      <c r="K1367" s="21">
        <v>0</v>
      </c>
      <c r="L1367" s="22">
        <v>0</v>
      </c>
      <c r="M1367" s="43" t="s">
        <v>19736</v>
      </c>
      <c r="N1367" s="43"/>
      <c r="O1367" s="43"/>
      <c r="P1367" s="43"/>
      <c r="Q1367" s="43"/>
      <c r="R1367" s="43"/>
    </row>
    <row r="1368" spans="1:18" x14ac:dyDescent="0.3">
      <c r="A1368" s="17" t="s">
        <v>10896</v>
      </c>
      <c r="B1368" s="17" t="s">
        <v>10897</v>
      </c>
      <c r="C1368" s="17" t="s">
        <v>10898</v>
      </c>
      <c r="D1368" s="17" t="s">
        <v>6333</v>
      </c>
      <c r="E1368" s="17" t="s">
        <v>10899</v>
      </c>
      <c r="F1368" s="17" t="s">
        <v>10900</v>
      </c>
      <c r="G1368" s="18">
        <v>1</v>
      </c>
      <c r="H1368" s="18">
        <v>1</v>
      </c>
      <c r="I1368" s="19">
        <v>0</v>
      </c>
      <c r="J1368" s="20">
        <v>1</v>
      </c>
      <c r="K1368" s="21">
        <v>0</v>
      </c>
      <c r="L1368" s="22">
        <v>0</v>
      </c>
      <c r="M1368" s="43" t="s">
        <v>19736</v>
      </c>
      <c r="N1368" s="43"/>
      <c r="O1368" s="43"/>
      <c r="P1368" s="43"/>
      <c r="Q1368" s="43"/>
      <c r="R1368" s="43"/>
    </row>
    <row r="1369" spans="1:18" x14ac:dyDescent="0.3">
      <c r="A1369" s="17" t="s">
        <v>10901</v>
      </c>
      <c r="B1369" s="17" t="s">
        <v>10902</v>
      </c>
      <c r="C1369" s="17" t="s">
        <v>10903</v>
      </c>
      <c r="D1369" s="17" t="s">
        <v>6468</v>
      </c>
      <c r="E1369" s="17" t="s">
        <v>6365</v>
      </c>
      <c r="F1369" s="17" t="s">
        <v>10901</v>
      </c>
      <c r="G1369" s="18">
        <v>1</v>
      </c>
      <c r="H1369" s="18">
        <v>1</v>
      </c>
      <c r="I1369" s="19">
        <v>0</v>
      </c>
      <c r="J1369" s="20">
        <v>1</v>
      </c>
      <c r="K1369" s="21">
        <v>0</v>
      </c>
      <c r="L1369" s="22">
        <v>0</v>
      </c>
      <c r="M1369" s="43" t="s">
        <v>19737</v>
      </c>
      <c r="N1369" s="43"/>
      <c r="O1369" s="43"/>
      <c r="P1369" s="43"/>
      <c r="Q1369" s="43"/>
      <c r="R1369" s="43"/>
    </row>
    <row r="1370" spans="1:18" x14ac:dyDescent="0.3">
      <c r="A1370" s="17" t="s">
        <v>10904</v>
      </c>
      <c r="B1370" s="17" t="s">
        <v>8987</v>
      </c>
      <c r="C1370" s="17" t="s">
        <v>9076</v>
      </c>
      <c r="D1370" s="17" t="s">
        <v>6333</v>
      </c>
      <c r="E1370" s="17" t="s">
        <v>8327</v>
      </c>
      <c r="F1370" s="17" t="s">
        <v>10905</v>
      </c>
      <c r="G1370" s="18">
        <v>1</v>
      </c>
      <c r="H1370" s="18">
        <v>1</v>
      </c>
      <c r="I1370" s="19">
        <v>0</v>
      </c>
      <c r="J1370" s="20">
        <v>1</v>
      </c>
      <c r="K1370" s="21">
        <v>0</v>
      </c>
      <c r="L1370" s="22">
        <v>0</v>
      </c>
      <c r="M1370" s="43" t="s">
        <v>19737</v>
      </c>
      <c r="N1370" s="43"/>
      <c r="O1370" s="43"/>
      <c r="P1370" s="43"/>
      <c r="Q1370" s="43"/>
      <c r="R1370" s="43"/>
    </row>
    <row r="1371" spans="1:18" x14ac:dyDescent="0.3">
      <c r="A1371" s="17" t="s">
        <v>10906</v>
      </c>
      <c r="B1371" s="17" t="s">
        <v>10907</v>
      </c>
      <c r="C1371" s="17" t="s">
        <v>6332</v>
      </c>
      <c r="D1371" s="17" t="s">
        <v>7635</v>
      </c>
      <c r="E1371" s="17" t="s">
        <v>9447</v>
      </c>
      <c r="F1371" s="17" t="s">
        <v>10908</v>
      </c>
      <c r="G1371" s="18">
        <v>1</v>
      </c>
      <c r="H1371" s="18">
        <v>2</v>
      </c>
      <c r="I1371" s="19">
        <v>0</v>
      </c>
      <c r="J1371" s="20">
        <v>1</v>
      </c>
      <c r="K1371" s="21">
        <v>0</v>
      </c>
      <c r="L1371" s="22">
        <v>0</v>
      </c>
      <c r="M1371" s="43" t="s">
        <v>19736</v>
      </c>
      <c r="N1371" s="43"/>
      <c r="O1371" s="43"/>
      <c r="P1371" s="43"/>
      <c r="Q1371" s="43"/>
      <c r="R1371" s="43"/>
    </row>
    <row r="1372" spans="1:18" x14ac:dyDescent="0.3">
      <c r="A1372" s="17" t="s">
        <v>4161</v>
      </c>
      <c r="B1372" s="17" t="s">
        <v>10909</v>
      </c>
      <c r="C1372" s="17" t="s">
        <v>10910</v>
      </c>
      <c r="D1372" s="17" t="s">
        <v>6333</v>
      </c>
      <c r="E1372" s="17" t="s">
        <v>3885</v>
      </c>
      <c r="F1372" s="17" t="s">
        <v>10911</v>
      </c>
      <c r="G1372" s="18">
        <v>1</v>
      </c>
      <c r="H1372" s="18">
        <v>1</v>
      </c>
      <c r="I1372" s="19">
        <v>0</v>
      </c>
      <c r="J1372" s="20">
        <v>0</v>
      </c>
      <c r="K1372" s="21">
        <v>1</v>
      </c>
      <c r="L1372" s="22">
        <v>0</v>
      </c>
      <c r="M1372" s="43" t="s">
        <v>19738</v>
      </c>
      <c r="N1372" s="43"/>
      <c r="O1372" s="43"/>
      <c r="P1372" s="43"/>
      <c r="Q1372" s="43"/>
      <c r="R1372" s="43"/>
    </row>
    <row r="1373" spans="1:18" x14ac:dyDescent="0.3">
      <c r="A1373" s="17" t="s">
        <v>10912</v>
      </c>
      <c r="B1373" s="17" t="s">
        <v>10913</v>
      </c>
      <c r="C1373" s="17" t="s">
        <v>10277</v>
      </c>
      <c r="D1373" s="17" t="s">
        <v>6375</v>
      </c>
      <c r="E1373" s="17" t="s">
        <v>7140</v>
      </c>
      <c r="F1373" s="17" t="s">
        <v>10912</v>
      </c>
      <c r="G1373" s="18">
        <v>1</v>
      </c>
      <c r="H1373" s="18">
        <v>10</v>
      </c>
      <c r="I1373" s="19">
        <v>0</v>
      </c>
      <c r="J1373" s="20">
        <v>1</v>
      </c>
      <c r="K1373" s="21">
        <v>0</v>
      </c>
      <c r="L1373" s="22">
        <v>0</v>
      </c>
      <c r="M1373" s="43" t="s">
        <v>19736</v>
      </c>
      <c r="N1373" s="43"/>
      <c r="O1373" s="43"/>
      <c r="P1373" s="43"/>
      <c r="Q1373" s="43"/>
      <c r="R1373" s="43"/>
    </row>
    <row r="1374" spans="1:18" x14ac:dyDescent="0.3">
      <c r="A1374" s="17" t="s">
        <v>10914</v>
      </c>
      <c r="B1374" s="17" t="s">
        <v>10915</v>
      </c>
      <c r="C1374" s="17" t="s">
        <v>6743</v>
      </c>
      <c r="D1374" s="17" t="s">
        <v>6333</v>
      </c>
      <c r="E1374" s="17" t="s">
        <v>10916</v>
      </c>
      <c r="F1374" s="17" t="s">
        <v>10917</v>
      </c>
      <c r="G1374" s="18">
        <v>1</v>
      </c>
      <c r="H1374" s="18">
        <v>1</v>
      </c>
      <c r="I1374" s="19">
        <v>0</v>
      </c>
      <c r="J1374" s="20">
        <v>1</v>
      </c>
      <c r="K1374" s="21">
        <v>0</v>
      </c>
      <c r="L1374" s="22">
        <v>0</v>
      </c>
      <c r="M1374" s="43" t="s">
        <v>19736</v>
      </c>
      <c r="N1374" s="43"/>
      <c r="O1374" s="43"/>
      <c r="P1374" s="43"/>
      <c r="Q1374" s="43"/>
      <c r="R1374" s="43"/>
    </row>
    <row r="1375" spans="1:18" x14ac:dyDescent="0.3">
      <c r="A1375" s="17" t="s">
        <v>10918</v>
      </c>
      <c r="B1375" s="17" t="s">
        <v>10919</v>
      </c>
      <c r="C1375" s="17" t="s">
        <v>6725</v>
      </c>
      <c r="D1375" s="17" t="s">
        <v>10920</v>
      </c>
      <c r="E1375" s="17" t="s">
        <v>7061</v>
      </c>
      <c r="F1375" s="17" t="s">
        <v>10921</v>
      </c>
      <c r="G1375" s="18">
        <v>1</v>
      </c>
      <c r="H1375" s="18">
        <v>1</v>
      </c>
      <c r="I1375" s="19">
        <v>1</v>
      </c>
      <c r="J1375" s="20">
        <v>0</v>
      </c>
      <c r="K1375" s="21">
        <v>0</v>
      </c>
      <c r="L1375" s="22">
        <v>0</v>
      </c>
      <c r="M1375" s="43" t="s">
        <v>19736</v>
      </c>
      <c r="N1375" s="43"/>
      <c r="O1375" s="43"/>
      <c r="P1375" s="43"/>
      <c r="Q1375" s="43"/>
      <c r="R1375" s="43"/>
    </row>
    <row r="1376" spans="1:18" x14ac:dyDescent="0.3">
      <c r="A1376" s="17" t="s">
        <v>10922</v>
      </c>
      <c r="B1376" s="17" t="s">
        <v>9971</v>
      </c>
      <c r="C1376" s="17" t="s">
        <v>10923</v>
      </c>
      <c r="D1376" s="17" t="s">
        <v>6381</v>
      </c>
      <c r="E1376" s="17" t="s">
        <v>6982</v>
      </c>
      <c r="F1376" s="17" t="s">
        <v>10922</v>
      </c>
      <c r="G1376" s="18">
        <v>1</v>
      </c>
      <c r="H1376" s="18">
        <v>2</v>
      </c>
      <c r="I1376" s="19">
        <v>0</v>
      </c>
      <c r="J1376" s="20">
        <v>1</v>
      </c>
      <c r="K1376" s="21">
        <v>0</v>
      </c>
      <c r="L1376" s="22">
        <v>0</v>
      </c>
      <c r="M1376" s="43" t="s">
        <v>19737</v>
      </c>
      <c r="N1376" s="43"/>
      <c r="O1376" s="43"/>
      <c r="P1376" s="43"/>
      <c r="Q1376" s="43"/>
      <c r="R1376" s="43"/>
    </row>
    <row r="1377" spans="1:18" x14ac:dyDescent="0.3">
      <c r="A1377" s="17" t="s">
        <v>10924</v>
      </c>
      <c r="B1377" s="17" t="s">
        <v>10925</v>
      </c>
      <c r="C1377" s="17" t="s">
        <v>8074</v>
      </c>
      <c r="D1377" s="17" t="s">
        <v>10926</v>
      </c>
      <c r="E1377" s="17" t="s">
        <v>10927</v>
      </c>
      <c r="F1377" s="17" t="s">
        <v>10928</v>
      </c>
      <c r="G1377" s="18">
        <v>1</v>
      </c>
      <c r="H1377" s="18">
        <v>1</v>
      </c>
      <c r="I1377" s="19">
        <v>0</v>
      </c>
      <c r="J1377" s="20">
        <v>1</v>
      </c>
      <c r="K1377" s="21">
        <v>0</v>
      </c>
      <c r="L1377" s="22">
        <v>0</v>
      </c>
      <c r="M1377" s="43" t="s">
        <v>19736</v>
      </c>
      <c r="N1377" s="43"/>
      <c r="O1377" s="43"/>
      <c r="P1377" s="43"/>
      <c r="Q1377" s="43"/>
      <c r="R1377" s="43"/>
    </row>
    <row r="1378" spans="1:18" x14ac:dyDescent="0.3">
      <c r="A1378" s="17" t="s">
        <v>10929</v>
      </c>
      <c r="B1378" s="17" t="s">
        <v>10355</v>
      </c>
      <c r="C1378" s="17" t="s">
        <v>10930</v>
      </c>
      <c r="D1378" s="17" t="s">
        <v>6400</v>
      </c>
      <c r="E1378" s="17" t="s">
        <v>4239</v>
      </c>
      <c r="F1378" s="17" t="s">
        <v>10931</v>
      </c>
      <c r="G1378" s="18">
        <v>1</v>
      </c>
      <c r="H1378" s="18">
        <v>1</v>
      </c>
      <c r="I1378" s="19">
        <v>0</v>
      </c>
      <c r="J1378" s="20">
        <v>1</v>
      </c>
      <c r="K1378" s="21">
        <v>0</v>
      </c>
      <c r="L1378" s="22">
        <v>0</v>
      </c>
      <c r="M1378" s="43" t="s">
        <v>19737</v>
      </c>
      <c r="N1378" s="43"/>
      <c r="O1378" s="43"/>
      <c r="P1378" s="43"/>
      <c r="Q1378" s="43"/>
      <c r="R1378" s="43"/>
    </row>
    <row r="1379" spans="1:18" x14ac:dyDescent="0.3">
      <c r="A1379" s="17" t="s">
        <v>10932</v>
      </c>
      <c r="B1379" s="17" t="s">
        <v>10933</v>
      </c>
      <c r="C1379" s="17" t="s">
        <v>6332</v>
      </c>
      <c r="D1379" s="17" t="s">
        <v>6416</v>
      </c>
      <c r="E1379" s="17" t="s">
        <v>7584</v>
      </c>
      <c r="F1379" s="17" t="s">
        <v>10934</v>
      </c>
      <c r="G1379" s="18">
        <v>1</v>
      </c>
      <c r="H1379" s="18">
        <v>1</v>
      </c>
      <c r="I1379" s="19">
        <v>0</v>
      </c>
      <c r="J1379" s="20">
        <v>1</v>
      </c>
      <c r="K1379" s="21">
        <v>0</v>
      </c>
      <c r="L1379" s="22">
        <v>0</v>
      </c>
      <c r="M1379" s="43" t="s">
        <v>19737</v>
      </c>
      <c r="N1379" s="43"/>
      <c r="O1379" s="43"/>
      <c r="P1379" s="43"/>
      <c r="Q1379" s="43"/>
      <c r="R1379" s="43"/>
    </row>
    <row r="1380" spans="1:18" x14ac:dyDescent="0.3">
      <c r="A1380" s="17" t="s">
        <v>10935</v>
      </c>
      <c r="B1380" s="17" t="s">
        <v>10936</v>
      </c>
      <c r="C1380" s="17" t="s">
        <v>10937</v>
      </c>
      <c r="D1380" s="17" t="s">
        <v>6938</v>
      </c>
      <c r="E1380" s="17" t="s">
        <v>8205</v>
      </c>
      <c r="F1380" s="17" t="s">
        <v>10938</v>
      </c>
      <c r="G1380" s="18">
        <v>1</v>
      </c>
      <c r="H1380" s="18">
        <v>2</v>
      </c>
      <c r="I1380" s="19">
        <v>0</v>
      </c>
      <c r="J1380" s="20">
        <v>1</v>
      </c>
      <c r="K1380" s="21">
        <v>0</v>
      </c>
      <c r="L1380" s="22">
        <v>0</v>
      </c>
      <c r="M1380" s="43" t="s">
        <v>19737</v>
      </c>
      <c r="N1380" s="43"/>
      <c r="O1380" s="43"/>
      <c r="P1380" s="43"/>
      <c r="Q1380" s="43"/>
      <c r="R1380" s="43"/>
    </row>
    <row r="1381" spans="1:18" x14ac:dyDescent="0.3">
      <c r="A1381" s="17" t="s">
        <v>5546</v>
      </c>
      <c r="B1381" s="17" t="s">
        <v>5547</v>
      </c>
      <c r="C1381" s="17" t="s">
        <v>10939</v>
      </c>
      <c r="D1381" s="17" t="s">
        <v>6333</v>
      </c>
      <c r="E1381" s="17" t="s">
        <v>4267</v>
      </c>
      <c r="F1381" s="17" t="s">
        <v>10940</v>
      </c>
      <c r="G1381" s="18">
        <v>1</v>
      </c>
      <c r="H1381" s="18">
        <v>1</v>
      </c>
      <c r="I1381" s="19">
        <v>0</v>
      </c>
      <c r="J1381" s="20">
        <v>0</v>
      </c>
      <c r="K1381" s="21">
        <v>0</v>
      </c>
      <c r="L1381" s="22">
        <v>1</v>
      </c>
      <c r="M1381" s="43" t="s">
        <v>19738</v>
      </c>
      <c r="N1381" s="43"/>
      <c r="O1381" s="43"/>
      <c r="P1381" s="43"/>
      <c r="Q1381" s="43"/>
      <c r="R1381" s="43"/>
    </row>
    <row r="1382" spans="1:18" x14ac:dyDescent="0.3">
      <c r="A1382" s="17" t="s">
        <v>10941</v>
      </c>
      <c r="B1382" s="17" t="s">
        <v>8683</v>
      </c>
      <c r="C1382" s="17" t="s">
        <v>10942</v>
      </c>
      <c r="D1382" s="17" t="s">
        <v>7959</v>
      </c>
      <c r="E1382" s="17" t="s">
        <v>6939</v>
      </c>
      <c r="F1382" s="17" t="s">
        <v>10943</v>
      </c>
      <c r="G1382" s="18">
        <v>1</v>
      </c>
      <c r="H1382" s="18">
        <v>1</v>
      </c>
      <c r="I1382" s="19">
        <v>0</v>
      </c>
      <c r="J1382" s="20">
        <v>1</v>
      </c>
      <c r="K1382" s="21">
        <v>0</v>
      </c>
      <c r="L1382" s="22">
        <v>0</v>
      </c>
      <c r="M1382" s="43" t="s">
        <v>19736</v>
      </c>
      <c r="N1382" s="43"/>
      <c r="O1382" s="43"/>
      <c r="P1382" s="43"/>
      <c r="Q1382" s="43"/>
      <c r="R1382" s="43"/>
    </row>
    <row r="1383" spans="1:18" x14ac:dyDescent="0.3">
      <c r="A1383" s="17" t="s">
        <v>10944</v>
      </c>
      <c r="B1383" s="17" t="s">
        <v>10945</v>
      </c>
      <c r="C1383" s="17" t="s">
        <v>10946</v>
      </c>
      <c r="D1383" s="17" t="s">
        <v>10947</v>
      </c>
      <c r="E1383" s="17" t="s">
        <v>4558</v>
      </c>
      <c r="F1383" s="17" t="s">
        <v>10948</v>
      </c>
      <c r="G1383" s="18">
        <v>1</v>
      </c>
      <c r="H1383" s="18">
        <v>3</v>
      </c>
      <c r="I1383" s="19">
        <v>1</v>
      </c>
      <c r="J1383" s="20">
        <v>0</v>
      </c>
      <c r="K1383" s="21">
        <v>0</v>
      </c>
      <c r="L1383" s="22">
        <v>0</v>
      </c>
      <c r="M1383" s="43" t="s">
        <v>19736</v>
      </c>
      <c r="N1383" s="43"/>
      <c r="O1383" s="43"/>
      <c r="P1383" s="43"/>
      <c r="Q1383" s="43"/>
      <c r="R1383" s="43"/>
    </row>
    <row r="1384" spans="1:18" x14ac:dyDescent="0.3">
      <c r="A1384" s="17" t="s">
        <v>10949</v>
      </c>
      <c r="B1384" s="17" t="s">
        <v>10950</v>
      </c>
      <c r="C1384" s="17" t="s">
        <v>10951</v>
      </c>
      <c r="D1384" s="17" t="s">
        <v>6400</v>
      </c>
      <c r="E1384" s="17" t="s">
        <v>9704</v>
      </c>
      <c r="F1384" s="17" t="s">
        <v>10952</v>
      </c>
      <c r="G1384" s="18">
        <v>1</v>
      </c>
      <c r="H1384" s="18">
        <v>1</v>
      </c>
      <c r="I1384" s="19">
        <v>0</v>
      </c>
      <c r="J1384" s="20">
        <v>1</v>
      </c>
      <c r="K1384" s="21">
        <v>0</v>
      </c>
      <c r="L1384" s="22">
        <v>0</v>
      </c>
      <c r="M1384" s="43" t="s">
        <v>19737</v>
      </c>
      <c r="N1384" s="43"/>
      <c r="O1384" s="43"/>
      <c r="P1384" s="43"/>
      <c r="Q1384" s="43"/>
      <c r="R1384" s="43"/>
    </row>
    <row r="1385" spans="1:18" x14ac:dyDescent="0.3">
      <c r="A1385" s="17" t="s">
        <v>10953</v>
      </c>
      <c r="B1385" s="17" t="s">
        <v>10954</v>
      </c>
      <c r="C1385" s="17" t="s">
        <v>10955</v>
      </c>
      <c r="D1385" s="17" t="s">
        <v>6333</v>
      </c>
      <c r="E1385" s="17" t="s">
        <v>4267</v>
      </c>
      <c r="F1385" s="17" t="s">
        <v>10956</v>
      </c>
      <c r="G1385" s="18">
        <v>1</v>
      </c>
      <c r="H1385" s="18">
        <v>2</v>
      </c>
      <c r="I1385" s="19">
        <v>0</v>
      </c>
      <c r="J1385" s="20">
        <v>1</v>
      </c>
      <c r="K1385" s="21">
        <v>0</v>
      </c>
      <c r="L1385" s="22">
        <v>0</v>
      </c>
      <c r="M1385" s="43" t="s">
        <v>19737</v>
      </c>
      <c r="N1385" s="43"/>
      <c r="O1385" s="43"/>
      <c r="P1385" s="43"/>
      <c r="Q1385" s="43"/>
      <c r="R1385" s="43"/>
    </row>
    <row r="1386" spans="1:18" x14ac:dyDescent="0.3">
      <c r="A1386" s="17" t="s">
        <v>10957</v>
      </c>
      <c r="B1386" s="17" t="s">
        <v>10958</v>
      </c>
      <c r="C1386" s="17" t="s">
        <v>9771</v>
      </c>
      <c r="D1386" s="17" t="s">
        <v>10959</v>
      </c>
      <c r="E1386" s="17" t="s">
        <v>7319</v>
      </c>
      <c r="F1386" s="17" t="s">
        <v>10960</v>
      </c>
      <c r="G1386" s="18">
        <v>1</v>
      </c>
      <c r="H1386" s="18">
        <v>1</v>
      </c>
      <c r="I1386" s="19">
        <v>0</v>
      </c>
      <c r="J1386" s="20">
        <v>1</v>
      </c>
      <c r="K1386" s="21">
        <v>0</v>
      </c>
      <c r="L1386" s="22">
        <v>0</v>
      </c>
      <c r="M1386" s="43" t="s">
        <v>19736</v>
      </c>
      <c r="N1386" s="43"/>
      <c r="O1386" s="43"/>
      <c r="P1386" s="43"/>
      <c r="Q1386" s="43"/>
      <c r="R1386" s="43"/>
    </row>
    <row r="1387" spans="1:18" x14ac:dyDescent="0.3">
      <c r="A1387" s="17" t="s">
        <v>10961</v>
      </c>
      <c r="B1387" s="17" t="s">
        <v>10962</v>
      </c>
      <c r="C1387" s="17" t="s">
        <v>6332</v>
      </c>
      <c r="D1387" s="17" t="s">
        <v>6333</v>
      </c>
      <c r="E1387" s="17" t="s">
        <v>4558</v>
      </c>
      <c r="F1387" s="17" t="s">
        <v>10963</v>
      </c>
      <c r="G1387" s="18">
        <v>1</v>
      </c>
      <c r="H1387" s="18">
        <v>1</v>
      </c>
      <c r="I1387" s="19">
        <v>0</v>
      </c>
      <c r="J1387" s="20">
        <v>1</v>
      </c>
      <c r="K1387" s="21">
        <v>0</v>
      </c>
      <c r="L1387" s="22">
        <v>0</v>
      </c>
      <c r="M1387" s="43" t="s">
        <v>19737</v>
      </c>
      <c r="N1387" s="43"/>
      <c r="O1387" s="43"/>
      <c r="P1387" s="43"/>
      <c r="Q1387" s="43"/>
      <c r="R1387" s="43"/>
    </row>
    <row r="1388" spans="1:18" x14ac:dyDescent="0.3">
      <c r="A1388" s="17" t="s">
        <v>10964</v>
      </c>
      <c r="B1388" s="17" t="s">
        <v>10965</v>
      </c>
      <c r="C1388" s="17" t="s">
        <v>9561</v>
      </c>
      <c r="D1388" s="17" t="s">
        <v>6333</v>
      </c>
      <c r="E1388" s="17" t="s">
        <v>8410</v>
      </c>
      <c r="F1388" s="17" t="s">
        <v>10966</v>
      </c>
      <c r="G1388" s="18">
        <v>1</v>
      </c>
      <c r="H1388" s="18">
        <v>2</v>
      </c>
      <c r="I1388" s="19">
        <v>0</v>
      </c>
      <c r="J1388" s="20">
        <v>1</v>
      </c>
      <c r="K1388" s="21">
        <v>0</v>
      </c>
      <c r="L1388" s="22">
        <v>0</v>
      </c>
      <c r="M1388" s="43" t="s">
        <v>19736</v>
      </c>
      <c r="N1388" s="43"/>
      <c r="O1388" s="43"/>
      <c r="P1388" s="43"/>
      <c r="Q1388" s="43"/>
      <c r="R1388" s="43"/>
    </row>
    <row r="1389" spans="1:18" x14ac:dyDescent="0.3">
      <c r="A1389" s="17" t="s">
        <v>10967</v>
      </c>
      <c r="B1389" s="17" t="s">
        <v>10968</v>
      </c>
      <c r="C1389" s="17" t="s">
        <v>6332</v>
      </c>
      <c r="D1389" s="17" t="s">
        <v>6449</v>
      </c>
      <c r="E1389" s="17" t="s">
        <v>6450</v>
      </c>
      <c r="F1389" s="17" t="s">
        <v>10967</v>
      </c>
      <c r="G1389" s="18">
        <v>1</v>
      </c>
      <c r="H1389" s="18">
        <v>2</v>
      </c>
      <c r="I1389" s="19">
        <v>0</v>
      </c>
      <c r="J1389" s="20">
        <v>1</v>
      </c>
      <c r="K1389" s="21">
        <v>0</v>
      </c>
      <c r="L1389" s="22">
        <v>0</v>
      </c>
      <c r="M1389" s="43" t="s">
        <v>19737</v>
      </c>
      <c r="N1389" s="43"/>
      <c r="O1389" s="43"/>
      <c r="P1389" s="43"/>
      <c r="Q1389" s="43"/>
      <c r="R1389" s="43"/>
    </row>
    <row r="1390" spans="1:18" x14ac:dyDescent="0.3">
      <c r="A1390" s="17" t="s">
        <v>10969</v>
      </c>
      <c r="B1390" s="17" t="s">
        <v>7415</v>
      </c>
      <c r="C1390" s="17" t="s">
        <v>6332</v>
      </c>
      <c r="D1390" s="17" t="s">
        <v>10970</v>
      </c>
      <c r="E1390" s="17" t="s">
        <v>3822</v>
      </c>
      <c r="F1390" s="17" t="s">
        <v>10971</v>
      </c>
      <c r="G1390" s="18">
        <v>1</v>
      </c>
      <c r="H1390" s="18">
        <v>1</v>
      </c>
      <c r="I1390" s="19">
        <v>0</v>
      </c>
      <c r="J1390" s="20">
        <v>1</v>
      </c>
      <c r="K1390" s="21">
        <v>0</v>
      </c>
      <c r="L1390" s="22">
        <v>0</v>
      </c>
      <c r="M1390" s="43" t="s">
        <v>19736</v>
      </c>
      <c r="N1390" s="43"/>
      <c r="O1390" s="43"/>
      <c r="P1390" s="43"/>
      <c r="Q1390" s="43"/>
      <c r="R1390" s="43"/>
    </row>
    <row r="1391" spans="1:18" x14ac:dyDescent="0.3">
      <c r="A1391" s="17" t="s">
        <v>10972</v>
      </c>
      <c r="B1391" s="17" t="s">
        <v>10973</v>
      </c>
      <c r="C1391" s="17" t="s">
        <v>6332</v>
      </c>
      <c r="D1391" s="17" t="s">
        <v>6449</v>
      </c>
      <c r="E1391" s="17" t="s">
        <v>6450</v>
      </c>
      <c r="F1391" s="17" t="s">
        <v>10972</v>
      </c>
      <c r="G1391" s="18">
        <v>1</v>
      </c>
      <c r="H1391" s="18">
        <v>1</v>
      </c>
      <c r="I1391" s="19">
        <v>0</v>
      </c>
      <c r="J1391" s="20">
        <v>1</v>
      </c>
      <c r="K1391" s="21">
        <v>0</v>
      </c>
      <c r="L1391" s="22">
        <v>0</v>
      </c>
      <c r="M1391" s="43" t="s">
        <v>19737</v>
      </c>
      <c r="N1391" s="43"/>
      <c r="O1391" s="43"/>
      <c r="P1391" s="43"/>
      <c r="Q1391" s="43"/>
      <c r="R1391" s="43"/>
    </row>
    <row r="1392" spans="1:18" x14ac:dyDescent="0.3">
      <c r="A1392" s="17" t="s">
        <v>10974</v>
      </c>
      <c r="B1392" s="17" t="s">
        <v>10975</v>
      </c>
      <c r="C1392" s="17" t="s">
        <v>10976</v>
      </c>
      <c r="D1392" s="17" t="s">
        <v>6333</v>
      </c>
      <c r="E1392" s="17" t="s">
        <v>4391</v>
      </c>
      <c r="F1392" s="17" t="s">
        <v>10977</v>
      </c>
      <c r="G1392" s="18">
        <v>1</v>
      </c>
      <c r="H1392" s="18">
        <v>1</v>
      </c>
      <c r="I1392" s="19">
        <v>0</v>
      </c>
      <c r="J1392" s="20">
        <v>1</v>
      </c>
      <c r="K1392" s="21">
        <v>0</v>
      </c>
      <c r="L1392" s="22">
        <v>0</v>
      </c>
      <c r="M1392" s="43" t="s">
        <v>19738</v>
      </c>
      <c r="N1392" s="43"/>
      <c r="O1392" s="43"/>
      <c r="P1392" s="43"/>
      <c r="Q1392" s="43"/>
      <c r="R1392" s="43"/>
    </row>
    <row r="1393" spans="1:18" x14ac:dyDescent="0.3">
      <c r="A1393" s="17" t="s">
        <v>10978</v>
      </c>
      <c r="B1393" s="17" t="s">
        <v>10979</v>
      </c>
      <c r="C1393" s="17" t="s">
        <v>8209</v>
      </c>
      <c r="D1393" s="17" t="s">
        <v>6333</v>
      </c>
      <c r="E1393" s="17" t="s">
        <v>6739</v>
      </c>
      <c r="F1393" s="17" t="s">
        <v>10980</v>
      </c>
      <c r="G1393" s="18">
        <v>1</v>
      </c>
      <c r="H1393" s="18">
        <v>2</v>
      </c>
      <c r="I1393" s="19">
        <v>0</v>
      </c>
      <c r="J1393" s="20">
        <v>1</v>
      </c>
      <c r="K1393" s="21">
        <v>0</v>
      </c>
      <c r="L1393" s="22">
        <v>0</v>
      </c>
      <c r="M1393" s="43" t="s">
        <v>19736</v>
      </c>
      <c r="N1393" s="43"/>
      <c r="O1393" s="43"/>
      <c r="P1393" s="43"/>
      <c r="Q1393" s="43"/>
      <c r="R1393" s="43"/>
    </row>
    <row r="1394" spans="1:18" x14ac:dyDescent="0.3">
      <c r="A1394" s="17" t="s">
        <v>10981</v>
      </c>
      <c r="B1394" s="17" t="s">
        <v>10982</v>
      </c>
      <c r="C1394" s="17" t="s">
        <v>8209</v>
      </c>
      <c r="D1394" s="17" t="s">
        <v>6333</v>
      </c>
      <c r="E1394" s="17" t="s">
        <v>6739</v>
      </c>
      <c r="F1394" s="17" t="s">
        <v>10983</v>
      </c>
      <c r="G1394" s="18">
        <v>1</v>
      </c>
      <c r="H1394" s="18">
        <v>1</v>
      </c>
      <c r="I1394" s="19">
        <v>0</v>
      </c>
      <c r="J1394" s="20">
        <v>1</v>
      </c>
      <c r="K1394" s="21">
        <v>0</v>
      </c>
      <c r="L1394" s="22">
        <v>0</v>
      </c>
      <c r="M1394" s="43" t="s">
        <v>19737</v>
      </c>
      <c r="N1394" s="43"/>
      <c r="O1394" s="43"/>
      <c r="P1394" s="43"/>
      <c r="Q1394" s="43"/>
      <c r="R1394" s="43"/>
    </row>
    <row r="1395" spans="1:18" x14ac:dyDescent="0.3">
      <c r="A1395" s="17" t="s">
        <v>10984</v>
      </c>
      <c r="B1395" s="17" t="s">
        <v>10985</v>
      </c>
      <c r="C1395" s="17" t="s">
        <v>6729</v>
      </c>
      <c r="D1395" s="17" t="s">
        <v>10986</v>
      </c>
      <c r="E1395" s="17" t="s">
        <v>6349</v>
      </c>
      <c r="F1395" s="17" t="s">
        <v>10987</v>
      </c>
      <c r="G1395" s="18">
        <v>1</v>
      </c>
      <c r="H1395" s="18">
        <v>10</v>
      </c>
      <c r="I1395" s="19">
        <v>0</v>
      </c>
      <c r="J1395" s="20">
        <v>1</v>
      </c>
      <c r="K1395" s="21">
        <v>0</v>
      </c>
      <c r="L1395" s="22">
        <v>0</v>
      </c>
      <c r="M1395" s="43" t="s">
        <v>19736</v>
      </c>
      <c r="N1395" s="43"/>
      <c r="O1395" s="43"/>
      <c r="P1395" s="43"/>
      <c r="Q1395" s="43"/>
      <c r="R1395" s="43"/>
    </row>
    <row r="1396" spans="1:18" x14ac:dyDescent="0.3">
      <c r="A1396" s="17" t="s">
        <v>10988</v>
      </c>
      <c r="B1396" s="17" t="s">
        <v>7185</v>
      </c>
      <c r="C1396" s="17" t="s">
        <v>10989</v>
      </c>
      <c r="D1396" s="17" t="s">
        <v>6333</v>
      </c>
      <c r="E1396" s="17" t="s">
        <v>7187</v>
      </c>
      <c r="F1396" s="17" t="s">
        <v>10988</v>
      </c>
      <c r="G1396" s="18">
        <v>1</v>
      </c>
      <c r="H1396" s="18">
        <v>12</v>
      </c>
      <c r="I1396" s="19">
        <v>0</v>
      </c>
      <c r="J1396" s="20">
        <v>1</v>
      </c>
      <c r="K1396" s="21">
        <v>0</v>
      </c>
      <c r="L1396" s="22">
        <v>0</v>
      </c>
      <c r="M1396" s="43" t="s">
        <v>19736</v>
      </c>
      <c r="N1396" s="43"/>
      <c r="O1396" s="43"/>
      <c r="P1396" s="43"/>
      <c r="Q1396" s="43"/>
      <c r="R1396" s="43"/>
    </row>
    <row r="1397" spans="1:18" x14ac:dyDescent="0.3">
      <c r="A1397" s="17" t="s">
        <v>10990</v>
      </c>
      <c r="B1397" s="17" t="s">
        <v>7929</v>
      </c>
      <c r="C1397" s="17" t="s">
        <v>6625</v>
      </c>
      <c r="D1397" s="17" t="s">
        <v>10991</v>
      </c>
      <c r="E1397" s="17" t="s">
        <v>7584</v>
      </c>
      <c r="F1397" s="17" t="s">
        <v>10992</v>
      </c>
      <c r="G1397" s="18">
        <v>1</v>
      </c>
      <c r="H1397" s="18">
        <v>1</v>
      </c>
      <c r="I1397" s="19">
        <v>0</v>
      </c>
      <c r="J1397" s="20">
        <v>1</v>
      </c>
      <c r="K1397" s="21">
        <v>0</v>
      </c>
      <c r="L1397" s="22">
        <v>0</v>
      </c>
      <c r="M1397" s="43" t="s">
        <v>19737</v>
      </c>
      <c r="N1397" s="43"/>
      <c r="O1397" s="43"/>
      <c r="P1397" s="43"/>
      <c r="Q1397" s="43"/>
      <c r="R1397" s="43"/>
    </row>
    <row r="1398" spans="1:18" x14ac:dyDescent="0.3">
      <c r="A1398" s="17" t="s">
        <v>10993</v>
      </c>
      <c r="B1398" s="17" t="s">
        <v>8321</v>
      </c>
      <c r="C1398" s="17" t="s">
        <v>10994</v>
      </c>
      <c r="D1398" s="17" t="s">
        <v>6333</v>
      </c>
      <c r="E1398" s="17" t="s">
        <v>3962</v>
      </c>
      <c r="F1398" s="17" t="s">
        <v>10994</v>
      </c>
      <c r="G1398" s="18">
        <v>1</v>
      </c>
      <c r="H1398" s="18">
        <v>2</v>
      </c>
      <c r="I1398" s="19">
        <v>0</v>
      </c>
      <c r="J1398" s="20">
        <v>1</v>
      </c>
      <c r="K1398" s="21">
        <v>0</v>
      </c>
      <c r="L1398" s="22">
        <v>0</v>
      </c>
      <c r="M1398" s="43" t="s">
        <v>19736</v>
      </c>
      <c r="N1398" s="43"/>
      <c r="O1398" s="43"/>
      <c r="P1398" s="43"/>
      <c r="Q1398" s="43"/>
      <c r="R1398" s="43"/>
    </row>
    <row r="1399" spans="1:18" x14ac:dyDescent="0.3">
      <c r="A1399" s="17" t="s">
        <v>10995</v>
      </c>
      <c r="B1399" s="17" t="s">
        <v>8637</v>
      </c>
      <c r="C1399" s="17" t="s">
        <v>10996</v>
      </c>
      <c r="D1399" s="17" t="s">
        <v>6333</v>
      </c>
      <c r="E1399" s="17" t="s">
        <v>6739</v>
      </c>
      <c r="F1399" s="17" t="s">
        <v>10997</v>
      </c>
      <c r="G1399" s="18">
        <v>1</v>
      </c>
      <c r="H1399" s="18">
        <v>3</v>
      </c>
      <c r="I1399" s="19">
        <v>0</v>
      </c>
      <c r="J1399" s="20">
        <v>1</v>
      </c>
      <c r="K1399" s="21">
        <v>0</v>
      </c>
      <c r="L1399" s="22">
        <v>0</v>
      </c>
      <c r="M1399" s="43" t="s">
        <v>19736</v>
      </c>
      <c r="N1399" s="43"/>
      <c r="O1399" s="43"/>
      <c r="P1399" s="43"/>
      <c r="Q1399" s="43"/>
      <c r="R1399" s="43"/>
    </row>
    <row r="1400" spans="1:18" x14ac:dyDescent="0.3">
      <c r="A1400" s="17" t="s">
        <v>10998</v>
      </c>
      <c r="B1400" s="17" t="s">
        <v>10999</v>
      </c>
      <c r="C1400" s="17" t="s">
        <v>7419</v>
      </c>
      <c r="D1400" s="17" t="s">
        <v>6333</v>
      </c>
      <c r="E1400" s="17" t="s">
        <v>6739</v>
      </c>
      <c r="F1400" s="17" t="s">
        <v>11000</v>
      </c>
      <c r="G1400" s="18">
        <v>1</v>
      </c>
      <c r="H1400" s="18">
        <v>5</v>
      </c>
      <c r="I1400" s="19">
        <v>1</v>
      </c>
      <c r="J1400" s="20">
        <v>0</v>
      </c>
      <c r="K1400" s="21">
        <v>0</v>
      </c>
      <c r="L1400" s="22">
        <v>0</v>
      </c>
      <c r="M1400" s="43" t="s">
        <v>19736</v>
      </c>
      <c r="N1400" s="43"/>
      <c r="O1400" s="43"/>
      <c r="P1400" s="43"/>
      <c r="Q1400" s="43"/>
      <c r="R1400" s="43"/>
    </row>
    <row r="1401" spans="1:18" x14ac:dyDescent="0.3">
      <c r="A1401" s="17" t="s">
        <v>11001</v>
      </c>
      <c r="B1401" s="17" t="s">
        <v>8504</v>
      </c>
      <c r="C1401" s="17" t="s">
        <v>8420</v>
      </c>
      <c r="D1401" s="17" t="s">
        <v>6405</v>
      </c>
      <c r="E1401" s="17" t="s">
        <v>8506</v>
      </c>
      <c r="F1401" s="17" t="s">
        <v>11002</v>
      </c>
      <c r="G1401" s="18">
        <v>1</v>
      </c>
      <c r="H1401" s="18">
        <v>2</v>
      </c>
      <c r="I1401" s="19">
        <v>0</v>
      </c>
      <c r="J1401" s="20">
        <v>1</v>
      </c>
      <c r="K1401" s="21">
        <v>0</v>
      </c>
      <c r="L1401" s="22">
        <v>0</v>
      </c>
      <c r="M1401" s="43" t="s">
        <v>19736</v>
      </c>
      <c r="N1401" s="43"/>
      <c r="O1401" s="43"/>
      <c r="P1401" s="43"/>
      <c r="Q1401" s="43"/>
      <c r="R1401" s="43"/>
    </row>
    <row r="1402" spans="1:18" x14ac:dyDescent="0.3">
      <c r="A1402" s="17" t="s">
        <v>11003</v>
      </c>
      <c r="B1402" s="17" t="s">
        <v>11004</v>
      </c>
      <c r="C1402" s="17" t="s">
        <v>6332</v>
      </c>
      <c r="D1402" s="17" t="s">
        <v>6449</v>
      </c>
      <c r="E1402" s="17" t="s">
        <v>6450</v>
      </c>
      <c r="F1402" s="17" t="s">
        <v>11003</v>
      </c>
      <c r="G1402" s="18">
        <v>1</v>
      </c>
      <c r="H1402" s="18">
        <v>2</v>
      </c>
      <c r="I1402" s="19">
        <v>0</v>
      </c>
      <c r="J1402" s="20">
        <v>1</v>
      </c>
      <c r="K1402" s="21">
        <v>0</v>
      </c>
      <c r="L1402" s="22">
        <v>0</v>
      </c>
      <c r="M1402" s="43" t="s">
        <v>19736</v>
      </c>
      <c r="N1402" s="43"/>
      <c r="O1402" s="43"/>
      <c r="P1402" s="43"/>
      <c r="Q1402" s="43"/>
      <c r="R1402" s="43"/>
    </row>
    <row r="1403" spans="1:18" x14ac:dyDescent="0.3">
      <c r="A1403" s="17" t="s">
        <v>11005</v>
      </c>
      <c r="B1403" s="17" t="s">
        <v>11006</v>
      </c>
      <c r="C1403" s="17" t="s">
        <v>11007</v>
      </c>
      <c r="D1403" s="17" t="s">
        <v>6416</v>
      </c>
      <c r="E1403" s="17" t="s">
        <v>7401</v>
      </c>
      <c r="F1403" s="17" t="s">
        <v>11008</v>
      </c>
      <c r="G1403" s="18">
        <v>1</v>
      </c>
      <c r="H1403" s="18">
        <v>2</v>
      </c>
      <c r="I1403" s="19">
        <v>0</v>
      </c>
      <c r="J1403" s="20">
        <v>1</v>
      </c>
      <c r="K1403" s="21">
        <v>0</v>
      </c>
      <c r="L1403" s="22">
        <v>0</v>
      </c>
      <c r="M1403" s="43" t="s">
        <v>19737</v>
      </c>
      <c r="N1403" s="43"/>
      <c r="O1403" s="43"/>
      <c r="P1403" s="43"/>
      <c r="Q1403" s="43"/>
      <c r="R1403" s="43"/>
    </row>
    <row r="1404" spans="1:18" x14ac:dyDescent="0.3">
      <c r="A1404" s="17" t="s">
        <v>11009</v>
      </c>
      <c r="B1404" s="17" t="s">
        <v>11010</v>
      </c>
      <c r="C1404" s="17" t="s">
        <v>9637</v>
      </c>
      <c r="D1404" s="17" t="s">
        <v>6389</v>
      </c>
      <c r="E1404" s="17" t="s">
        <v>8205</v>
      </c>
      <c r="F1404" s="17" t="s">
        <v>11011</v>
      </c>
      <c r="G1404" s="18">
        <v>1</v>
      </c>
      <c r="H1404" s="18">
        <v>1</v>
      </c>
      <c r="I1404" s="19">
        <v>0</v>
      </c>
      <c r="J1404" s="20">
        <v>1</v>
      </c>
      <c r="K1404" s="21">
        <v>0</v>
      </c>
      <c r="L1404" s="22">
        <v>0</v>
      </c>
      <c r="M1404" s="43" t="s">
        <v>19737</v>
      </c>
      <c r="N1404" s="43"/>
      <c r="O1404" s="43"/>
      <c r="P1404" s="43"/>
      <c r="Q1404" s="43"/>
      <c r="R1404" s="43"/>
    </row>
    <row r="1405" spans="1:18" x14ac:dyDescent="0.3">
      <c r="A1405" s="17" t="s">
        <v>11012</v>
      </c>
      <c r="B1405" s="17" t="s">
        <v>11013</v>
      </c>
      <c r="C1405" s="17" t="s">
        <v>11014</v>
      </c>
      <c r="D1405" s="17" t="s">
        <v>6333</v>
      </c>
      <c r="E1405" s="17" t="s">
        <v>7384</v>
      </c>
      <c r="F1405" s="17" t="s">
        <v>11015</v>
      </c>
      <c r="G1405" s="18">
        <v>1</v>
      </c>
      <c r="H1405" s="18">
        <v>2</v>
      </c>
      <c r="I1405" s="19">
        <v>0</v>
      </c>
      <c r="J1405" s="20">
        <v>1</v>
      </c>
      <c r="K1405" s="21">
        <v>0</v>
      </c>
      <c r="L1405" s="22">
        <v>0</v>
      </c>
      <c r="M1405" s="43" t="s">
        <v>19737</v>
      </c>
      <c r="N1405" s="43"/>
      <c r="O1405" s="43"/>
      <c r="P1405" s="43"/>
      <c r="Q1405" s="43"/>
      <c r="R1405" s="43"/>
    </row>
    <row r="1406" spans="1:18" x14ac:dyDescent="0.3">
      <c r="A1406" s="17" t="s">
        <v>11016</v>
      </c>
      <c r="B1406" s="17" t="s">
        <v>11017</v>
      </c>
      <c r="C1406" s="17" t="s">
        <v>6332</v>
      </c>
      <c r="D1406" s="17" t="s">
        <v>6400</v>
      </c>
      <c r="E1406" s="17" t="s">
        <v>3962</v>
      </c>
      <c r="F1406" s="17" t="s">
        <v>11018</v>
      </c>
      <c r="G1406" s="18">
        <v>1</v>
      </c>
      <c r="H1406" s="18">
        <v>1</v>
      </c>
      <c r="I1406" s="19">
        <v>0</v>
      </c>
      <c r="J1406" s="20">
        <v>1</v>
      </c>
      <c r="K1406" s="21">
        <v>0</v>
      </c>
      <c r="L1406" s="22">
        <v>0</v>
      </c>
      <c r="M1406" s="43" t="s">
        <v>19737</v>
      </c>
      <c r="N1406" s="43"/>
      <c r="O1406" s="43"/>
      <c r="P1406" s="43"/>
      <c r="Q1406" s="43"/>
      <c r="R1406" s="43"/>
    </row>
    <row r="1407" spans="1:18" x14ac:dyDescent="0.3">
      <c r="A1407" s="17" t="s">
        <v>11019</v>
      </c>
      <c r="B1407" s="17" t="s">
        <v>11020</v>
      </c>
      <c r="C1407" s="17" t="s">
        <v>6332</v>
      </c>
      <c r="D1407" s="17" t="s">
        <v>6449</v>
      </c>
      <c r="E1407" s="17" t="s">
        <v>6450</v>
      </c>
      <c r="F1407" s="17" t="s">
        <v>11019</v>
      </c>
      <c r="G1407" s="18">
        <v>1</v>
      </c>
      <c r="H1407" s="18">
        <v>3</v>
      </c>
      <c r="I1407" s="19">
        <v>0</v>
      </c>
      <c r="J1407" s="20">
        <v>1</v>
      </c>
      <c r="K1407" s="21">
        <v>0</v>
      </c>
      <c r="L1407" s="22">
        <v>0</v>
      </c>
      <c r="M1407" s="43" t="s">
        <v>19737</v>
      </c>
      <c r="N1407" s="43"/>
      <c r="O1407" s="43"/>
      <c r="P1407" s="43"/>
      <c r="Q1407" s="43"/>
      <c r="R1407" s="43"/>
    </row>
    <row r="1408" spans="1:18" x14ac:dyDescent="0.3">
      <c r="A1408" s="17" t="s">
        <v>11021</v>
      </c>
      <c r="B1408" s="17" t="s">
        <v>11022</v>
      </c>
      <c r="C1408" s="17" t="s">
        <v>8424</v>
      </c>
      <c r="D1408" s="17" t="s">
        <v>6405</v>
      </c>
      <c r="E1408" s="17" t="s">
        <v>4727</v>
      </c>
      <c r="F1408" s="17" t="s">
        <v>11023</v>
      </c>
      <c r="G1408" s="18">
        <v>1</v>
      </c>
      <c r="H1408" s="18">
        <v>2</v>
      </c>
      <c r="I1408" s="19">
        <v>0</v>
      </c>
      <c r="J1408" s="20">
        <v>1</v>
      </c>
      <c r="K1408" s="21">
        <v>0</v>
      </c>
      <c r="L1408" s="22">
        <v>0</v>
      </c>
      <c r="M1408" s="43" t="s">
        <v>19736</v>
      </c>
      <c r="N1408" s="43"/>
      <c r="O1408" s="43"/>
      <c r="P1408" s="43"/>
      <c r="Q1408" s="43"/>
      <c r="R1408" s="43"/>
    </row>
    <row r="1409" spans="1:18" x14ac:dyDescent="0.3">
      <c r="A1409" s="17" t="s">
        <v>5727</v>
      </c>
      <c r="B1409" s="17" t="s">
        <v>11024</v>
      </c>
      <c r="C1409" s="17" t="s">
        <v>11025</v>
      </c>
      <c r="D1409" s="17" t="s">
        <v>6333</v>
      </c>
      <c r="E1409" s="17" t="s">
        <v>4267</v>
      </c>
      <c r="F1409" s="17" t="s">
        <v>11026</v>
      </c>
      <c r="G1409" s="18">
        <v>1</v>
      </c>
      <c r="H1409" s="18">
        <v>1</v>
      </c>
      <c r="I1409" s="19">
        <v>0</v>
      </c>
      <c r="J1409" s="20">
        <v>0</v>
      </c>
      <c r="K1409" s="21">
        <v>0</v>
      </c>
      <c r="L1409" s="22">
        <v>1</v>
      </c>
      <c r="M1409" s="43" t="s">
        <v>19738</v>
      </c>
      <c r="N1409" s="43"/>
      <c r="O1409" s="43"/>
      <c r="P1409" s="43"/>
      <c r="Q1409" s="43"/>
      <c r="R1409" s="43"/>
    </row>
    <row r="1410" spans="1:18" x14ac:dyDescent="0.3">
      <c r="A1410" s="17" t="s">
        <v>11027</v>
      </c>
      <c r="B1410" s="17" t="s">
        <v>11028</v>
      </c>
      <c r="C1410" s="17" t="s">
        <v>8413</v>
      </c>
      <c r="D1410" s="17" t="s">
        <v>6422</v>
      </c>
      <c r="E1410" s="17" t="s">
        <v>10381</v>
      </c>
      <c r="F1410" s="17" t="s">
        <v>11029</v>
      </c>
      <c r="G1410" s="18">
        <v>1</v>
      </c>
      <c r="H1410" s="18">
        <v>1</v>
      </c>
      <c r="I1410" s="19">
        <v>0</v>
      </c>
      <c r="J1410" s="20">
        <v>1</v>
      </c>
      <c r="K1410" s="21">
        <v>0</v>
      </c>
      <c r="L1410" s="22">
        <v>0</v>
      </c>
      <c r="M1410" s="43" t="s">
        <v>19737</v>
      </c>
      <c r="N1410" s="43"/>
      <c r="O1410" s="43"/>
      <c r="P1410" s="43"/>
      <c r="Q1410" s="43"/>
      <c r="R1410" s="43"/>
    </row>
    <row r="1411" spans="1:18" x14ac:dyDescent="0.3">
      <c r="A1411" s="17" t="s">
        <v>11030</v>
      </c>
      <c r="B1411" s="17" t="s">
        <v>11031</v>
      </c>
      <c r="C1411" s="17" t="s">
        <v>6609</v>
      </c>
      <c r="D1411" s="17" t="s">
        <v>6333</v>
      </c>
      <c r="E1411" s="17" t="s">
        <v>4189</v>
      </c>
      <c r="F1411" s="17" t="s">
        <v>11032</v>
      </c>
      <c r="G1411" s="18">
        <v>1</v>
      </c>
      <c r="H1411" s="18">
        <v>1</v>
      </c>
      <c r="I1411" s="19">
        <v>0</v>
      </c>
      <c r="J1411" s="20">
        <v>1</v>
      </c>
      <c r="K1411" s="21">
        <v>0</v>
      </c>
      <c r="L1411" s="22">
        <v>0</v>
      </c>
      <c r="M1411" s="43" t="s">
        <v>19736</v>
      </c>
      <c r="N1411" s="43"/>
      <c r="O1411" s="43"/>
      <c r="P1411" s="43"/>
      <c r="Q1411" s="43"/>
      <c r="R1411" s="43"/>
    </row>
    <row r="1412" spans="1:18" x14ac:dyDescent="0.3">
      <c r="A1412" s="17" t="s">
        <v>11033</v>
      </c>
      <c r="B1412" s="17" t="s">
        <v>11034</v>
      </c>
      <c r="C1412" s="17" t="s">
        <v>6456</v>
      </c>
      <c r="D1412" s="17" t="s">
        <v>6333</v>
      </c>
      <c r="E1412" s="17" t="s">
        <v>4189</v>
      </c>
      <c r="F1412" s="17" t="s">
        <v>11035</v>
      </c>
      <c r="G1412" s="18">
        <v>1</v>
      </c>
      <c r="H1412" s="18">
        <v>1</v>
      </c>
      <c r="I1412" s="19">
        <v>0</v>
      </c>
      <c r="J1412" s="20">
        <v>1</v>
      </c>
      <c r="K1412" s="21">
        <v>0</v>
      </c>
      <c r="L1412" s="22">
        <v>0</v>
      </c>
      <c r="M1412" s="43" t="s">
        <v>19736</v>
      </c>
      <c r="N1412" s="43"/>
      <c r="O1412" s="43"/>
      <c r="P1412" s="43"/>
      <c r="Q1412" s="43"/>
      <c r="R1412" s="43"/>
    </row>
    <row r="1413" spans="1:18" x14ac:dyDescent="0.3">
      <c r="A1413" s="17" t="s">
        <v>11036</v>
      </c>
      <c r="B1413" s="17" t="s">
        <v>11037</v>
      </c>
      <c r="C1413" s="17" t="s">
        <v>11038</v>
      </c>
      <c r="D1413" s="17" t="s">
        <v>6333</v>
      </c>
      <c r="E1413" s="17" t="s">
        <v>7584</v>
      </c>
      <c r="F1413" s="17" t="s">
        <v>11039</v>
      </c>
      <c r="G1413" s="18">
        <v>1</v>
      </c>
      <c r="H1413" s="18">
        <v>2</v>
      </c>
      <c r="I1413" s="19">
        <v>1</v>
      </c>
      <c r="J1413" s="20">
        <v>0</v>
      </c>
      <c r="K1413" s="21">
        <v>0</v>
      </c>
      <c r="L1413" s="22">
        <v>0</v>
      </c>
      <c r="M1413" s="43" t="s">
        <v>19736</v>
      </c>
      <c r="N1413" s="43"/>
      <c r="O1413" s="43"/>
      <c r="P1413" s="43"/>
      <c r="Q1413" s="43"/>
      <c r="R1413" s="43"/>
    </row>
    <row r="1414" spans="1:18" x14ac:dyDescent="0.3">
      <c r="A1414" s="17" t="s">
        <v>11040</v>
      </c>
      <c r="B1414" s="17" t="s">
        <v>11041</v>
      </c>
      <c r="C1414" s="17" t="s">
        <v>8642</v>
      </c>
      <c r="D1414" s="17" t="s">
        <v>7583</v>
      </c>
      <c r="E1414" s="17" t="s">
        <v>7224</v>
      </c>
      <c r="F1414" s="17" t="s">
        <v>11042</v>
      </c>
      <c r="G1414" s="18">
        <v>1</v>
      </c>
      <c r="H1414" s="18">
        <v>1</v>
      </c>
      <c r="I1414" s="19">
        <v>0</v>
      </c>
      <c r="J1414" s="20">
        <v>1</v>
      </c>
      <c r="K1414" s="21">
        <v>0</v>
      </c>
      <c r="L1414" s="22">
        <v>0</v>
      </c>
      <c r="M1414" s="43" t="s">
        <v>19737</v>
      </c>
      <c r="N1414" s="43"/>
      <c r="O1414" s="43"/>
      <c r="P1414" s="43"/>
      <c r="Q1414" s="43"/>
      <c r="R1414" s="43"/>
    </row>
    <row r="1415" spans="1:18" x14ac:dyDescent="0.3">
      <c r="A1415" s="17" t="s">
        <v>11043</v>
      </c>
      <c r="B1415" s="17" t="s">
        <v>7261</v>
      </c>
      <c r="C1415" s="17" t="s">
        <v>11044</v>
      </c>
      <c r="D1415" s="17" t="s">
        <v>7263</v>
      </c>
      <c r="E1415" s="17" t="s">
        <v>4285</v>
      </c>
      <c r="F1415" s="17" t="s">
        <v>11045</v>
      </c>
      <c r="G1415" s="18">
        <v>1</v>
      </c>
      <c r="H1415" s="18">
        <v>1</v>
      </c>
      <c r="I1415" s="19">
        <v>0</v>
      </c>
      <c r="J1415" s="20">
        <v>1</v>
      </c>
      <c r="K1415" s="21">
        <v>0</v>
      </c>
      <c r="L1415" s="22">
        <v>0</v>
      </c>
      <c r="M1415" s="43" t="s">
        <v>19737</v>
      </c>
      <c r="N1415" s="43"/>
      <c r="O1415" s="43"/>
      <c r="P1415" s="43"/>
      <c r="Q1415" s="43"/>
      <c r="R1415" s="43"/>
    </row>
    <row r="1416" spans="1:18" x14ac:dyDescent="0.3">
      <c r="A1416" s="17" t="s">
        <v>11046</v>
      </c>
      <c r="B1416" s="17" t="s">
        <v>11047</v>
      </c>
      <c r="C1416" s="17" t="s">
        <v>6332</v>
      </c>
      <c r="D1416" s="17" t="s">
        <v>6375</v>
      </c>
      <c r="E1416" s="17" t="s">
        <v>4239</v>
      </c>
      <c r="F1416" s="17" t="s">
        <v>11048</v>
      </c>
      <c r="G1416" s="18">
        <v>1</v>
      </c>
      <c r="H1416" s="18">
        <v>3</v>
      </c>
      <c r="I1416" s="19">
        <v>0</v>
      </c>
      <c r="J1416" s="20">
        <v>1</v>
      </c>
      <c r="K1416" s="21">
        <v>0</v>
      </c>
      <c r="L1416" s="22">
        <v>0</v>
      </c>
      <c r="M1416" s="43" t="s">
        <v>19736</v>
      </c>
      <c r="N1416" s="43"/>
      <c r="O1416" s="43"/>
      <c r="P1416" s="43"/>
      <c r="Q1416" s="43"/>
      <c r="R1416" s="43"/>
    </row>
    <row r="1417" spans="1:18" x14ac:dyDescent="0.3">
      <c r="A1417" s="17" t="s">
        <v>11049</v>
      </c>
      <c r="B1417" s="17" t="s">
        <v>11050</v>
      </c>
      <c r="C1417" s="17" t="s">
        <v>7238</v>
      </c>
      <c r="D1417" s="17" t="s">
        <v>6422</v>
      </c>
      <c r="E1417" s="17" t="s">
        <v>10381</v>
      </c>
      <c r="F1417" s="17" t="s">
        <v>11051</v>
      </c>
      <c r="G1417" s="18">
        <v>1</v>
      </c>
      <c r="H1417" s="18">
        <v>1</v>
      </c>
      <c r="I1417" s="19">
        <v>0</v>
      </c>
      <c r="J1417" s="20">
        <v>1</v>
      </c>
      <c r="K1417" s="21">
        <v>0</v>
      </c>
      <c r="L1417" s="22">
        <v>0</v>
      </c>
      <c r="M1417" s="43" t="s">
        <v>19737</v>
      </c>
      <c r="N1417" s="43"/>
      <c r="O1417" s="43"/>
      <c r="P1417" s="43"/>
      <c r="Q1417" s="43"/>
      <c r="R1417" s="43"/>
    </row>
    <row r="1418" spans="1:18" x14ac:dyDescent="0.3">
      <c r="A1418" s="17" t="s">
        <v>11052</v>
      </c>
      <c r="B1418" s="17" t="s">
        <v>11053</v>
      </c>
      <c r="C1418" s="17" t="s">
        <v>9579</v>
      </c>
      <c r="D1418" s="17" t="s">
        <v>6389</v>
      </c>
      <c r="E1418" s="17" t="s">
        <v>8327</v>
      </c>
      <c r="F1418" s="17" t="s">
        <v>11054</v>
      </c>
      <c r="G1418" s="18">
        <v>1</v>
      </c>
      <c r="H1418" s="18">
        <v>1</v>
      </c>
      <c r="I1418" s="19">
        <v>0</v>
      </c>
      <c r="J1418" s="20">
        <v>1</v>
      </c>
      <c r="K1418" s="21">
        <v>0</v>
      </c>
      <c r="L1418" s="22">
        <v>0</v>
      </c>
      <c r="M1418" s="43" t="s">
        <v>19737</v>
      </c>
      <c r="N1418" s="43"/>
      <c r="O1418" s="43"/>
      <c r="P1418" s="43"/>
      <c r="Q1418" s="43"/>
      <c r="R1418" s="43"/>
    </row>
    <row r="1419" spans="1:18" x14ac:dyDescent="0.3">
      <c r="A1419" s="17" t="s">
        <v>11055</v>
      </c>
      <c r="B1419" s="17" t="s">
        <v>11056</v>
      </c>
      <c r="C1419" s="17" t="s">
        <v>6332</v>
      </c>
      <c r="D1419" s="17" t="s">
        <v>7104</v>
      </c>
      <c r="E1419" s="17" t="s">
        <v>6731</v>
      </c>
      <c r="F1419" s="17" t="s">
        <v>11057</v>
      </c>
      <c r="G1419" s="18">
        <v>1</v>
      </c>
      <c r="H1419" s="18">
        <v>2</v>
      </c>
      <c r="I1419" s="19">
        <v>0</v>
      </c>
      <c r="J1419" s="20">
        <v>1</v>
      </c>
      <c r="K1419" s="21">
        <v>0</v>
      </c>
      <c r="L1419" s="22">
        <v>0</v>
      </c>
      <c r="M1419" s="43" t="s">
        <v>19736</v>
      </c>
      <c r="N1419" s="43"/>
      <c r="O1419" s="43"/>
      <c r="P1419" s="43"/>
      <c r="Q1419" s="43"/>
      <c r="R1419" s="43"/>
    </row>
    <row r="1420" spans="1:18" x14ac:dyDescent="0.3">
      <c r="A1420" s="17" t="s">
        <v>11058</v>
      </c>
      <c r="B1420" s="17" t="s">
        <v>11059</v>
      </c>
      <c r="C1420" s="17" t="s">
        <v>7098</v>
      </c>
      <c r="D1420" s="17" t="s">
        <v>6323</v>
      </c>
      <c r="E1420" s="17" t="s">
        <v>7827</v>
      </c>
      <c r="F1420" s="17" t="s">
        <v>11060</v>
      </c>
      <c r="G1420" s="18">
        <v>1</v>
      </c>
      <c r="H1420" s="18">
        <v>7</v>
      </c>
      <c r="I1420" s="19">
        <v>0</v>
      </c>
      <c r="J1420" s="20">
        <v>1</v>
      </c>
      <c r="K1420" s="21">
        <v>0</v>
      </c>
      <c r="L1420" s="22">
        <v>0</v>
      </c>
      <c r="M1420" s="43" t="s">
        <v>19736</v>
      </c>
      <c r="N1420" s="43"/>
      <c r="O1420" s="43"/>
      <c r="P1420" s="43"/>
      <c r="Q1420" s="43"/>
      <c r="R1420" s="43"/>
    </row>
    <row r="1421" spans="1:18" x14ac:dyDescent="0.3">
      <c r="A1421" s="17" t="s">
        <v>11061</v>
      </c>
      <c r="B1421" s="17" t="s">
        <v>9238</v>
      </c>
      <c r="C1421" s="17" t="s">
        <v>11062</v>
      </c>
      <c r="D1421" s="17" t="s">
        <v>6951</v>
      </c>
      <c r="E1421" s="17" t="s">
        <v>3748</v>
      </c>
      <c r="F1421" s="17" t="s">
        <v>11063</v>
      </c>
      <c r="G1421" s="18">
        <v>1</v>
      </c>
      <c r="H1421" s="18">
        <v>1</v>
      </c>
      <c r="I1421" s="19">
        <v>0</v>
      </c>
      <c r="J1421" s="20">
        <v>1</v>
      </c>
      <c r="K1421" s="21">
        <v>0</v>
      </c>
      <c r="L1421" s="22">
        <v>0</v>
      </c>
      <c r="M1421" s="43" t="s">
        <v>19735</v>
      </c>
      <c r="N1421" s="43"/>
      <c r="O1421" s="43"/>
      <c r="P1421" s="43"/>
      <c r="Q1421" s="43"/>
      <c r="R1421" s="43"/>
    </row>
    <row r="1422" spans="1:18" x14ac:dyDescent="0.3">
      <c r="A1422" s="17" t="s">
        <v>11064</v>
      </c>
      <c r="B1422" s="17" t="s">
        <v>11065</v>
      </c>
      <c r="C1422" s="17" t="s">
        <v>11066</v>
      </c>
      <c r="D1422" s="17" t="s">
        <v>7765</v>
      </c>
      <c r="E1422" s="17" t="s">
        <v>7384</v>
      </c>
      <c r="F1422" s="17" t="s">
        <v>11067</v>
      </c>
      <c r="G1422" s="18">
        <v>1</v>
      </c>
      <c r="H1422" s="18">
        <v>1</v>
      </c>
      <c r="I1422" s="19">
        <v>0</v>
      </c>
      <c r="J1422" s="20">
        <v>1</v>
      </c>
      <c r="K1422" s="21">
        <v>0</v>
      </c>
      <c r="L1422" s="22">
        <v>0</v>
      </c>
      <c r="M1422" s="43" t="s">
        <v>19737</v>
      </c>
      <c r="N1422" s="43"/>
      <c r="O1422" s="43"/>
      <c r="P1422" s="43"/>
      <c r="Q1422" s="43"/>
      <c r="R1422" s="43"/>
    </row>
    <row r="1423" spans="1:18" x14ac:dyDescent="0.3">
      <c r="A1423" s="17" t="s">
        <v>11068</v>
      </c>
      <c r="B1423" s="17" t="s">
        <v>11069</v>
      </c>
      <c r="C1423" s="17" t="s">
        <v>7667</v>
      </c>
      <c r="D1423" s="17" t="s">
        <v>6333</v>
      </c>
      <c r="E1423" s="17" t="s">
        <v>5162</v>
      </c>
      <c r="F1423" s="17" t="s">
        <v>11070</v>
      </c>
      <c r="G1423" s="18">
        <v>1</v>
      </c>
      <c r="H1423" s="18">
        <v>2</v>
      </c>
      <c r="I1423" s="19">
        <v>1</v>
      </c>
      <c r="J1423" s="20">
        <v>0</v>
      </c>
      <c r="K1423" s="21">
        <v>0</v>
      </c>
      <c r="L1423" s="22">
        <v>0</v>
      </c>
      <c r="M1423" s="43" t="s">
        <v>19736</v>
      </c>
      <c r="N1423" s="43"/>
      <c r="O1423" s="43"/>
      <c r="P1423" s="43"/>
      <c r="Q1423" s="43"/>
      <c r="R1423" s="43"/>
    </row>
    <row r="1424" spans="1:18" x14ac:dyDescent="0.3">
      <c r="A1424" s="17" t="s">
        <v>11071</v>
      </c>
      <c r="B1424" s="17" t="s">
        <v>11072</v>
      </c>
      <c r="C1424" s="17" t="s">
        <v>6332</v>
      </c>
      <c r="D1424" s="17" t="s">
        <v>6449</v>
      </c>
      <c r="E1424" s="17" t="s">
        <v>6450</v>
      </c>
      <c r="F1424" s="17" t="s">
        <v>11071</v>
      </c>
      <c r="G1424" s="18">
        <v>1</v>
      </c>
      <c r="H1424" s="18">
        <v>2</v>
      </c>
      <c r="I1424" s="19">
        <v>0</v>
      </c>
      <c r="J1424" s="20">
        <v>1</v>
      </c>
      <c r="K1424" s="21">
        <v>0</v>
      </c>
      <c r="L1424" s="22">
        <v>0</v>
      </c>
      <c r="M1424" s="43" t="s">
        <v>19736</v>
      </c>
      <c r="N1424" s="43"/>
      <c r="O1424" s="43"/>
      <c r="P1424" s="43"/>
      <c r="Q1424" s="43"/>
      <c r="R1424" s="43"/>
    </row>
    <row r="1425" spans="1:18" x14ac:dyDescent="0.3">
      <c r="A1425" s="17" t="s">
        <v>4359</v>
      </c>
      <c r="B1425" s="17" t="s">
        <v>11073</v>
      </c>
      <c r="C1425" s="17" t="s">
        <v>11074</v>
      </c>
      <c r="D1425" s="17" t="s">
        <v>7104</v>
      </c>
      <c r="E1425" s="17" t="s">
        <v>4361</v>
      </c>
      <c r="F1425" s="17" t="s">
        <v>11075</v>
      </c>
      <c r="G1425" s="18">
        <v>1</v>
      </c>
      <c r="H1425" s="18">
        <v>1</v>
      </c>
      <c r="I1425" s="19">
        <v>0</v>
      </c>
      <c r="J1425" s="20">
        <v>0</v>
      </c>
      <c r="K1425" s="21">
        <v>0</v>
      </c>
      <c r="L1425" s="22">
        <v>1</v>
      </c>
      <c r="M1425" s="43" t="s">
        <v>19738</v>
      </c>
      <c r="N1425" s="43"/>
      <c r="O1425" s="43"/>
      <c r="P1425" s="43"/>
      <c r="Q1425" s="43"/>
      <c r="R1425" s="43"/>
    </row>
    <row r="1426" spans="1:18" x14ac:dyDescent="0.3">
      <c r="A1426" s="17" t="s">
        <v>11076</v>
      </c>
      <c r="B1426" s="17" t="s">
        <v>11077</v>
      </c>
      <c r="C1426" s="17" t="s">
        <v>6328</v>
      </c>
      <c r="D1426" s="17" t="s">
        <v>7263</v>
      </c>
      <c r="E1426" s="17" t="s">
        <v>4285</v>
      </c>
      <c r="F1426" s="17" t="s">
        <v>11078</v>
      </c>
      <c r="G1426" s="18">
        <v>1</v>
      </c>
      <c r="H1426" s="18">
        <v>1</v>
      </c>
      <c r="I1426" s="19">
        <v>0</v>
      </c>
      <c r="J1426" s="20">
        <v>1</v>
      </c>
      <c r="K1426" s="21">
        <v>0</v>
      </c>
      <c r="L1426" s="22">
        <v>0</v>
      </c>
      <c r="M1426" s="43" t="s">
        <v>19737</v>
      </c>
      <c r="N1426" s="43"/>
      <c r="O1426" s="43"/>
      <c r="P1426" s="43"/>
      <c r="Q1426" s="43"/>
      <c r="R1426" s="43"/>
    </row>
    <row r="1427" spans="1:18" x14ac:dyDescent="0.3">
      <c r="A1427" s="17" t="s">
        <v>11079</v>
      </c>
      <c r="B1427" s="17" t="s">
        <v>11080</v>
      </c>
      <c r="C1427" s="17" t="s">
        <v>10937</v>
      </c>
      <c r="D1427" s="17" t="s">
        <v>6938</v>
      </c>
      <c r="E1427" s="17" t="s">
        <v>8205</v>
      </c>
      <c r="F1427" s="17" t="s">
        <v>11081</v>
      </c>
      <c r="G1427" s="18">
        <v>1</v>
      </c>
      <c r="H1427" s="18">
        <v>1</v>
      </c>
      <c r="I1427" s="19">
        <v>0</v>
      </c>
      <c r="J1427" s="20">
        <v>1</v>
      </c>
      <c r="K1427" s="21">
        <v>0</v>
      </c>
      <c r="L1427" s="22">
        <v>0</v>
      </c>
      <c r="M1427" s="43" t="s">
        <v>19737</v>
      </c>
      <c r="N1427" s="43"/>
      <c r="O1427" s="43"/>
      <c r="P1427" s="43"/>
      <c r="Q1427" s="43"/>
      <c r="R1427" s="43"/>
    </row>
    <row r="1428" spans="1:18" x14ac:dyDescent="0.3">
      <c r="A1428" s="17" t="s">
        <v>11082</v>
      </c>
      <c r="B1428" s="17" t="s">
        <v>11083</v>
      </c>
      <c r="C1428" s="17" t="s">
        <v>8037</v>
      </c>
      <c r="D1428" s="17" t="s">
        <v>6318</v>
      </c>
      <c r="E1428" s="17" t="s">
        <v>5087</v>
      </c>
      <c r="F1428" s="17" t="s">
        <v>11084</v>
      </c>
      <c r="G1428" s="18">
        <v>1</v>
      </c>
      <c r="H1428" s="18">
        <v>1</v>
      </c>
      <c r="I1428" s="19">
        <v>0</v>
      </c>
      <c r="J1428" s="20">
        <v>1</v>
      </c>
      <c r="K1428" s="21">
        <v>0</v>
      </c>
      <c r="L1428" s="22">
        <v>0</v>
      </c>
      <c r="M1428" s="43" t="s">
        <v>19737</v>
      </c>
      <c r="N1428" s="43"/>
      <c r="O1428" s="43"/>
      <c r="P1428" s="43"/>
      <c r="Q1428" s="43"/>
      <c r="R1428" s="43"/>
    </row>
    <row r="1429" spans="1:18" x14ac:dyDescent="0.3">
      <c r="A1429" s="17" t="s">
        <v>11085</v>
      </c>
      <c r="B1429" s="17" t="s">
        <v>11086</v>
      </c>
      <c r="C1429" s="17" t="s">
        <v>10065</v>
      </c>
      <c r="D1429" s="17" t="s">
        <v>6333</v>
      </c>
      <c r="E1429" s="17" t="s">
        <v>6324</v>
      </c>
      <c r="F1429" s="17" t="s">
        <v>11087</v>
      </c>
      <c r="G1429" s="18">
        <v>1</v>
      </c>
      <c r="H1429" s="18">
        <v>8</v>
      </c>
      <c r="I1429" s="19">
        <v>0</v>
      </c>
      <c r="J1429" s="20">
        <v>1</v>
      </c>
      <c r="K1429" s="21">
        <v>0</v>
      </c>
      <c r="L1429" s="22">
        <v>0</v>
      </c>
      <c r="M1429" s="43" t="s">
        <v>19737</v>
      </c>
      <c r="N1429" s="43"/>
      <c r="O1429" s="43"/>
      <c r="P1429" s="43"/>
      <c r="Q1429" s="43"/>
      <c r="R1429" s="43"/>
    </row>
    <row r="1430" spans="1:18" x14ac:dyDescent="0.3">
      <c r="A1430" s="17" t="s">
        <v>11088</v>
      </c>
      <c r="B1430" s="17" t="s">
        <v>11089</v>
      </c>
      <c r="C1430" s="17" t="s">
        <v>6436</v>
      </c>
      <c r="D1430" s="17" t="s">
        <v>11090</v>
      </c>
      <c r="E1430" s="17" t="s">
        <v>5095</v>
      </c>
      <c r="F1430" s="17" t="s">
        <v>11091</v>
      </c>
      <c r="G1430" s="18">
        <v>1</v>
      </c>
      <c r="H1430" s="18">
        <v>1</v>
      </c>
      <c r="I1430" s="19">
        <v>0</v>
      </c>
      <c r="J1430" s="20">
        <v>1</v>
      </c>
      <c r="K1430" s="21">
        <v>0</v>
      </c>
      <c r="L1430" s="22">
        <v>0</v>
      </c>
      <c r="M1430" s="43" t="s">
        <v>19736</v>
      </c>
      <c r="N1430" s="43"/>
      <c r="O1430" s="43"/>
      <c r="P1430" s="43"/>
      <c r="Q1430" s="43"/>
      <c r="R1430" s="43"/>
    </row>
    <row r="1431" spans="1:18" x14ac:dyDescent="0.3">
      <c r="A1431" s="17" t="s">
        <v>11092</v>
      </c>
      <c r="B1431" s="17" t="s">
        <v>11093</v>
      </c>
      <c r="C1431" s="17" t="s">
        <v>11094</v>
      </c>
      <c r="D1431" s="17" t="s">
        <v>6333</v>
      </c>
      <c r="E1431" s="17" t="s">
        <v>6739</v>
      </c>
      <c r="F1431" s="17" t="s">
        <v>11095</v>
      </c>
      <c r="G1431" s="18">
        <v>1</v>
      </c>
      <c r="H1431" s="18">
        <v>1</v>
      </c>
      <c r="I1431" s="19">
        <v>1</v>
      </c>
      <c r="J1431" s="20">
        <v>0</v>
      </c>
      <c r="K1431" s="21">
        <v>0</v>
      </c>
      <c r="L1431" s="22">
        <v>0</v>
      </c>
      <c r="M1431" s="43" t="s">
        <v>19736</v>
      </c>
      <c r="N1431" s="43"/>
      <c r="O1431" s="43"/>
      <c r="P1431" s="43"/>
      <c r="Q1431" s="43"/>
      <c r="R1431" s="43"/>
    </row>
    <row r="1432" spans="1:18" x14ac:dyDescent="0.3">
      <c r="A1432" s="17" t="s">
        <v>11096</v>
      </c>
      <c r="B1432" s="17" t="s">
        <v>11097</v>
      </c>
      <c r="C1432" s="17" t="s">
        <v>6637</v>
      </c>
      <c r="D1432" s="17" t="s">
        <v>11098</v>
      </c>
      <c r="E1432" s="17" t="s">
        <v>8020</v>
      </c>
      <c r="F1432" s="17" t="s">
        <v>11099</v>
      </c>
      <c r="G1432" s="18">
        <v>1</v>
      </c>
      <c r="H1432" s="18">
        <v>1</v>
      </c>
      <c r="I1432" s="19">
        <v>0</v>
      </c>
      <c r="J1432" s="20">
        <v>1</v>
      </c>
      <c r="K1432" s="21">
        <v>0</v>
      </c>
      <c r="L1432" s="22">
        <v>0</v>
      </c>
      <c r="M1432" s="43" t="s">
        <v>19736</v>
      </c>
      <c r="N1432" s="43"/>
      <c r="O1432" s="43"/>
      <c r="P1432" s="43"/>
      <c r="Q1432" s="43"/>
      <c r="R1432" s="43"/>
    </row>
    <row r="1433" spans="1:18" x14ac:dyDescent="0.3">
      <c r="A1433" s="17" t="s">
        <v>4476</v>
      </c>
      <c r="B1433" s="17" t="s">
        <v>4477</v>
      </c>
      <c r="C1433" s="17" t="s">
        <v>11100</v>
      </c>
      <c r="D1433" s="17" t="s">
        <v>6333</v>
      </c>
      <c r="E1433" s="17" t="s">
        <v>3706</v>
      </c>
      <c r="F1433" s="17" t="s">
        <v>11101</v>
      </c>
      <c r="G1433" s="18">
        <v>1</v>
      </c>
      <c r="H1433" s="18">
        <v>1</v>
      </c>
      <c r="I1433" s="19">
        <v>0</v>
      </c>
      <c r="J1433" s="20">
        <v>0</v>
      </c>
      <c r="K1433" s="21">
        <v>0</v>
      </c>
      <c r="L1433" s="22">
        <v>1</v>
      </c>
      <c r="M1433" s="43" t="s">
        <v>19738</v>
      </c>
      <c r="N1433" s="43"/>
      <c r="O1433" s="43"/>
      <c r="P1433" s="43"/>
      <c r="Q1433" s="43"/>
      <c r="R1433" s="43"/>
    </row>
    <row r="1434" spans="1:18" x14ac:dyDescent="0.3">
      <c r="A1434" s="17" t="s">
        <v>11102</v>
      </c>
      <c r="B1434" s="17" t="s">
        <v>11103</v>
      </c>
      <c r="C1434" s="17" t="s">
        <v>6332</v>
      </c>
      <c r="D1434" s="17" t="s">
        <v>7340</v>
      </c>
      <c r="E1434" s="17" t="s">
        <v>3822</v>
      </c>
      <c r="F1434" s="17" t="s">
        <v>11104</v>
      </c>
      <c r="G1434" s="18">
        <v>1</v>
      </c>
      <c r="H1434" s="18">
        <v>1</v>
      </c>
      <c r="I1434" s="19">
        <v>0</v>
      </c>
      <c r="J1434" s="20">
        <v>1</v>
      </c>
      <c r="K1434" s="21">
        <v>0</v>
      </c>
      <c r="L1434" s="22">
        <v>0</v>
      </c>
      <c r="M1434" s="43" t="s">
        <v>19736</v>
      </c>
      <c r="N1434" s="43"/>
      <c r="O1434" s="43"/>
      <c r="P1434" s="43"/>
      <c r="Q1434" s="43"/>
      <c r="R1434" s="43"/>
    </row>
    <row r="1435" spans="1:18" x14ac:dyDescent="0.3">
      <c r="A1435" s="17" t="s">
        <v>11105</v>
      </c>
      <c r="B1435" s="17" t="s">
        <v>11106</v>
      </c>
      <c r="C1435" s="17" t="s">
        <v>7010</v>
      </c>
      <c r="D1435" s="17" t="s">
        <v>6333</v>
      </c>
      <c r="E1435" s="17" t="s">
        <v>3907</v>
      </c>
      <c r="F1435" s="17" t="s">
        <v>11107</v>
      </c>
      <c r="G1435" s="18">
        <v>1</v>
      </c>
      <c r="H1435" s="18">
        <v>1</v>
      </c>
      <c r="I1435" s="19">
        <v>1</v>
      </c>
      <c r="J1435" s="20">
        <v>0</v>
      </c>
      <c r="K1435" s="21">
        <v>0</v>
      </c>
      <c r="L1435" s="22">
        <v>0</v>
      </c>
      <c r="M1435" s="43" t="s">
        <v>19736</v>
      </c>
      <c r="N1435" s="43"/>
      <c r="O1435" s="43"/>
      <c r="P1435" s="43"/>
      <c r="Q1435" s="43"/>
      <c r="R1435" s="43"/>
    </row>
    <row r="1436" spans="1:18" x14ac:dyDescent="0.3">
      <c r="A1436" s="17" t="s">
        <v>11108</v>
      </c>
      <c r="B1436" s="17" t="s">
        <v>10890</v>
      </c>
      <c r="C1436" s="17" t="s">
        <v>11109</v>
      </c>
      <c r="D1436" s="17" t="s">
        <v>6400</v>
      </c>
      <c r="E1436" s="17" t="s">
        <v>6450</v>
      </c>
      <c r="F1436" s="17" t="s">
        <v>11110</v>
      </c>
      <c r="G1436" s="18">
        <v>1</v>
      </c>
      <c r="H1436" s="18">
        <v>1</v>
      </c>
      <c r="I1436" s="19">
        <v>0</v>
      </c>
      <c r="J1436" s="20">
        <v>1</v>
      </c>
      <c r="K1436" s="21">
        <v>0</v>
      </c>
      <c r="L1436" s="22">
        <v>0</v>
      </c>
      <c r="M1436" s="43" t="s">
        <v>19736</v>
      </c>
      <c r="N1436" s="43"/>
      <c r="O1436" s="43"/>
      <c r="P1436" s="43"/>
      <c r="Q1436" s="43"/>
      <c r="R1436" s="43"/>
    </row>
    <row r="1437" spans="1:18" x14ac:dyDescent="0.3">
      <c r="A1437" s="17" t="s">
        <v>11111</v>
      </c>
      <c r="B1437" s="17" t="s">
        <v>11112</v>
      </c>
      <c r="C1437" s="17" t="s">
        <v>7174</v>
      </c>
      <c r="D1437" s="17" t="s">
        <v>7051</v>
      </c>
      <c r="E1437" s="17" t="s">
        <v>6619</v>
      </c>
      <c r="F1437" s="17" t="s">
        <v>11113</v>
      </c>
      <c r="G1437" s="18">
        <v>1</v>
      </c>
      <c r="H1437" s="18">
        <v>1</v>
      </c>
      <c r="I1437" s="19">
        <v>1</v>
      </c>
      <c r="J1437" s="20">
        <v>0</v>
      </c>
      <c r="K1437" s="21">
        <v>0</v>
      </c>
      <c r="L1437" s="22">
        <v>0</v>
      </c>
      <c r="M1437" s="43" t="s">
        <v>19736</v>
      </c>
      <c r="N1437" s="43"/>
      <c r="O1437" s="43"/>
      <c r="P1437" s="43"/>
      <c r="Q1437" s="43"/>
      <c r="R1437" s="43"/>
    </row>
    <row r="1438" spans="1:18" x14ac:dyDescent="0.3">
      <c r="A1438" s="17" t="s">
        <v>11114</v>
      </c>
      <c r="B1438" s="17" t="s">
        <v>11115</v>
      </c>
      <c r="C1438" s="17" t="s">
        <v>11116</v>
      </c>
      <c r="D1438" s="17" t="s">
        <v>6333</v>
      </c>
      <c r="E1438" s="17" t="s">
        <v>11117</v>
      </c>
      <c r="F1438" s="17" t="s">
        <v>11118</v>
      </c>
      <c r="G1438" s="18">
        <v>1</v>
      </c>
      <c r="H1438" s="18">
        <v>1</v>
      </c>
      <c r="I1438" s="19">
        <v>0</v>
      </c>
      <c r="J1438" s="20">
        <v>1</v>
      </c>
      <c r="K1438" s="21">
        <v>0</v>
      </c>
      <c r="L1438" s="22">
        <v>0</v>
      </c>
      <c r="M1438" s="43" t="s">
        <v>19736</v>
      </c>
      <c r="N1438" s="43"/>
      <c r="O1438" s="43"/>
      <c r="P1438" s="43"/>
      <c r="Q1438" s="43"/>
      <c r="R1438" s="43"/>
    </row>
    <row r="1439" spans="1:18" x14ac:dyDescent="0.3">
      <c r="A1439" s="17" t="s">
        <v>11119</v>
      </c>
      <c r="B1439" s="17" t="s">
        <v>11120</v>
      </c>
      <c r="C1439" s="17" t="s">
        <v>6332</v>
      </c>
      <c r="D1439" s="17" t="s">
        <v>6400</v>
      </c>
      <c r="E1439" s="17" t="s">
        <v>6450</v>
      </c>
      <c r="F1439" s="17" t="s">
        <v>11119</v>
      </c>
      <c r="G1439" s="18">
        <v>1</v>
      </c>
      <c r="H1439" s="18">
        <v>20</v>
      </c>
      <c r="I1439" s="19">
        <v>0</v>
      </c>
      <c r="J1439" s="20">
        <v>1</v>
      </c>
      <c r="K1439" s="21">
        <v>0</v>
      </c>
      <c r="L1439" s="22">
        <v>0</v>
      </c>
      <c r="M1439" s="43" t="s">
        <v>19736</v>
      </c>
      <c r="N1439" s="43"/>
      <c r="O1439" s="43"/>
      <c r="P1439" s="43"/>
      <c r="Q1439" s="43"/>
      <c r="R1439" s="43"/>
    </row>
    <row r="1440" spans="1:18" x14ac:dyDescent="0.3">
      <c r="A1440" s="17" t="s">
        <v>11121</v>
      </c>
      <c r="B1440" s="17" t="s">
        <v>11122</v>
      </c>
      <c r="C1440" s="17" t="s">
        <v>11123</v>
      </c>
      <c r="D1440" s="17" t="s">
        <v>6333</v>
      </c>
      <c r="E1440" s="17" t="s">
        <v>4558</v>
      </c>
      <c r="F1440" s="17" t="s">
        <v>11124</v>
      </c>
      <c r="G1440" s="18">
        <v>1</v>
      </c>
      <c r="H1440" s="18">
        <v>1</v>
      </c>
      <c r="I1440" s="19">
        <v>0</v>
      </c>
      <c r="J1440" s="20">
        <v>1</v>
      </c>
      <c r="K1440" s="21">
        <v>0</v>
      </c>
      <c r="L1440" s="22">
        <v>0</v>
      </c>
      <c r="M1440" s="43" t="s">
        <v>19737</v>
      </c>
      <c r="N1440" s="43"/>
      <c r="O1440" s="43"/>
      <c r="P1440" s="43"/>
      <c r="Q1440" s="43"/>
      <c r="R1440" s="43"/>
    </row>
    <row r="1441" spans="1:18" x14ac:dyDescent="0.3">
      <c r="A1441" s="17" t="s">
        <v>11125</v>
      </c>
      <c r="B1441" s="17" t="s">
        <v>11126</v>
      </c>
      <c r="C1441" s="17" t="s">
        <v>11127</v>
      </c>
      <c r="D1441" s="17" t="s">
        <v>7429</v>
      </c>
      <c r="E1441" s="17" t="s">
        <v>11128</v>
      </c>
      <c r="F1441" s="17" t="s">
        <v>11129</v>
      </c>
      <c r="G1441" s="18">
        <v>1</v>
      </c>
      <c r="H1441" s="18">
        <v>2</v>
      </c>
      <c r="I1441" s="19">
        <v>0</v>
      </c>
      <c r="J1441" s="20">
        <v>1</v>
      </c>
      <c r="K1441" s="21">
        <v>0</v>
      </c>
      <c r="L1441" s="22">
        <v>0</v>
      </c>
      <c r="M1441" s="43" t="s">
        <v>19734</v>
      </c>
      <c r="N1441" s="43"/>
      <c r="O1441" s="43"/>
      <c r="P1441" s="43"/>
      <c r="Q1441" s="43"/>
      <c r="R1441" s="43"/>
    </row>
    <row r="1442" spans="1:18" x14ac:dyDescent="0.3">
      <c r="A1442" s="17" t="s">
        <v>11130</v>
      </c>
      <c r="B1442" s="17" t="s">
        <v>11131</v>
      </c>
      <c r="C1442" s="17" t="s">
        <v>11132</v>
      </c>
      <c r="D1442" s="17" t="s">
        <v>6333</v>
      </c>
      <c r="E1442" s="17" t="s">
        <v>4695</v>
      </c>
      <c r="F1442" s="17" t="s">
        <v>11133</v>
      </c>
      <c r="G1442" s="18">
        <v>1</v>
      </c>
      <c r="H1442" s="18">
        <v>2</v>
      </c>
      <c r="I1442" s="19">
        <v>0</v>
      </c>
      <c r="J1442" s="20">
        <v>1</v>
      </c>
      <c r="K1442" s="21">
        <v>0</v>
      </c>
      <c r="L1442" s="22">
        <v>0</v>
      </c>
      <c r="M1442" s="43" t="s">
        <v>19735</v>
      </c>
      <c r="N1442" s="43"/>
      <c r="O1442" s="43"/>
      <c r="P1442" s="43"/>
      <c r="Q1442" s="43"/>
      <c r="R1442" s="43"/>
    </row>
    <row r="1443" spans="1:18" x14ac:dyDescent="0.3">
      <c r="A1443" s="17" t="s">
        <v>11134</v>
      </c>
      <c r="B1443" s="17" t="s">
        <v>11135</v>
      </c>
      <c r="C1443" s="17" t="s">
        <v>11136</v>
      </c>
      <c r="D1443" s="17" t="s">
        <v>11137</v>
      </c>
      <c r="E1443" s="17" t="s">
        <v>11138</v>
      </c>
      <c r="F1443" s="17" t="s">
        <v>11139</v>
      </c>
      <c r="G1443" s="18">
        <v>1</v>
      </c>
      <c r="H1443" s="18">
        <v>1</v>
      </c>
      <c r="I1443" s="19">
        <v>0</v>
      </c>
      <c r="J1443" s="20">
        <v>1</v>
      </c>
      <c r="K1443" s="21">
        <v>0</v>
      </c>
      <c r="L1443" s="22">
        <v>0</v>
      </c>
      <c r="M1443" s="43" t="s">
        <v>19736</v>
      </c>
      <c r="N1443" s="43"/>
      <c r="O1443" s="43"/>
      <c r="P1443" s="43"/>
      <c r="Q1443" s="43"/>
      <c r="R1443" s="43"/>
    </row>
    <row r="1444" spans="1:18" x14ac:dyDescent="0.3">
      <c r="A1444" s="17" t="s">
        <v>11140</v>
      </c>
      <c r="B1444" s="17" t="s">
        <v>11141</v>
      </c>
      <c r="C1444" s="17" t="s">
        <v>9459</v>
      </c>
      <c r="D1444" s="17" t="s">
        <v>6468</v>
      </c>
      <c r="E1444" s="17" t="s">
        <v>8327</v>
      </c>
      <c r="F1444" s="17" t="s">
        <v>11142</v>
      </c>
      <c r="G1444" s="18">
        <v>1</v>
      </c>
      <c r="H1444" s="18">
        <v>2</v>
      </c>
      <c r="I1444" s="19">
        <v>0</v>
      </c>
      <c r="J1444" s="20">
        <v>1</v>
      </c>
      <c r="K1444" s="21">
        <v>0</v>
      </c>
      <c r="L1444" s="22">
        <v>0</v>
      </c>
      <c r="M1444" s="43" t="s">
        <v>19737</v>
      </c>
      <c r="N1444" s="43"/>
      <c r="O1444" s="43"/>
      <c r="P1444" s="43"/>
      <c r="Q1444" s="43"/>
      <c r="R1444" s="43"/>
    </row>
    <row r="1445" spans="1:18" x14ac:dyDescent="0.3">
      <c r="A1445" s="17" t="s">
        <v>11143</v>
      </c>
      <c r="B1445" s="17" t="s">
        <v>11144</v>
      </c>
      <c r="C1445" s="17" t="s">
        <v>11145</v>
      </c>
      <c r="D1445" s="17" t="s">
        <v>6400</v>
      </c>
      <c r="E1445" s="17" t="s">
        <v>7224</v>
      </c>
      <c r="F1445" s="17" t="s">
        <v>11146</v>
      </c>
      <c r="G1445" s="18">
        <v>1</v>
      </c>
      <c r="H1445" s="18">
        <v>1</v>
      </c>
      <c r="I1445" s="19">
        <v>0</v>
      </c>
      <c r="J1445" s="20">
        <v>1</v>
      </c>
      <c r="K1445" s="21">
        <v>0</v>
      </c>
      <c r="L1445" s="22">
        <v>0</v>
      </c>
      <c r="M1445" s="43" t="s">
        <v>19736</v>
      </c>
      <c r="N1445" s="43"/>
      <c r="O1445" s="43"/>
      <c r="P1445" s="43"/>
      <c r="Q1445" s="43"/>
      <c r="R1445" s="43"/>
    </row>
    <row r="1446" spans="1:18" x14ac:dyDescent="0.3">
      <c r="A1446" s="17" t="s">
        <v>11147</v>
      </c>
      <c r="B1446" s="17" t="s">
        <v>11148</v>
      </c>
      <c r="C1446" s="17" t="s">
        <v>11149</v>
      </c>
      <c r="D1446" s="17" t="s">
        <v>6333</v>
      </c>
      <c r="E1446" s="17" t="s">
        <v>4189</v>
      </c>
      <c r="F1446" s="17" t="s">
        <v>11150</v>
      </c>
      <c r="G1446" s="18">
        <v>1</v>
      </c>
      <c r="H1446" s="18">
        <v>2</v>
      </c>
      <c r="I1446" s="19">
        <v>0</v>
      </c>
      <c r="J1446" s="20">
        <v>1</v>
      </c>
      <c r="K1446" s="21">
        <v>0</v>
      </c>
      <c r="L1446" s="22">
        <v>0</v>
      </c>
      <c r="M1446" s="43" t="s">
        <v>19738</v>
      </c>
      <c r="N1446" s="43"/>
      <c r="O1446" s="43"/>
      <c r="P1446" s="43"/>
      <c r="Q1446" s="43"/>
      <c r="R1446" s="43"/>
    </row>
    <row r="1447" spans="1:18" x14ac:dyDescent="0.3">
      <c r="A1447" s="17" t="s">
        <v>5869</v>
      </c>
      <c r="B1447" s="17" t="s">
        <v>11151</v>
      </c>
      <c r="C1447" s="17" t="s">
        <v>11152</v>
      </c>
      <c r="D1447" s="17" t="s">
        <v>6323</v>
      </c>
      <c r="E1447" s="17" t="s">
        <v>5871</v>
      </c>
      <c r="F1447" s="17" t="s">
        <v>11153</v>
      </c>
      <c r="G1447" s="18">
        <v>1</v>
      </c>
      <c r="H1447" s="18">
        <v>1</v>
      </c>
      <c r="I1447" s="19">
        <v>0</v>
      </c>
      <c r="J1447" s="20">
        <v>0</v>
      </c>
      <c r="K1447" s="21">
        <v>0</v>
      </c>
      <c r="L1447" s="22">
        <v>1</v>
      </c>
      <c r="M1447" s="43" t="s">
        <v>19738</v>
      </c>
      <c r="N1447" s="43"/>
      <c r="O1447" s="43"/>
      <c r="P1447" s="43"/>
      <c r="Q1447" s="43"/>
      <c r="R1447" s="43"/>
    </row>
    <row r="1448" spans="1:18" x14ac:dyDescent="0.3">
      <c r="A1448" s="17" t="s">
        <v>11154</v>
      </c>
      <c r="B1448" s="17" t="s">
        <v>11155</v>
      </c>
      <c r="C1448" s="17" t="s">
        <v>6332</v>
      </c>
      <c r="D1448" s="17" t="s">
        <v>6333</v>
      </c>
      <c r="E1448" s="17" t="s">
        <v>6739</v>
      </c>
      <c r="F1448" s="17" t="s">
        <v>11156</v>
      </c>
      <c r="G1448" s="18">
        <v>1</v>
      </c>
      <c r="H1448" s="18">
        <v>2</v>
      </c>
      <c r="I1448" s="19">
        <v>0</v>
      </c>
      <c r="J1448" s="20">
        <v>1</v>
      </c>
      <c r="K1448" s="21">
        <v>0</v>
      </c>
      <c r="L1448" s="22">
        <v>0</v>
      </c>
      <c r="M1448" s="43" t="s">
        <v>19737</v>
      </c>
      <c r="N1448" s="43"/>
      <c r="O1448" s="43"/>
      <c r="P1448" s="43"/>
      <c r="Q1448" s="43"/>
      <c r="R1448" s="43"/>
    </row>
    <row r="1449" spans="1:18" x14ac:dyDescent="0.3">
      <c r="A1449" s="17" t="s">
        <v>11157</v>
      </c>
      <c r="B1449" s="17" t="s">
        <v>11158</v>
      </c>
      <c r="C1449" s="17" t="s">
        <v>11159</v>
      </c>
      <c r="D1449" s="17" t="s">
        <v>6333</v>
      </c>
      <c r="E1449" s="17" t="s">
        <v>6613</v>
      </c>
      <c r="F1449" s="17" t="s">
        <v>11160</v>
      </c>
      <c r="G1449" s="18">
        <v>1</v>
      </c>
      <c r="H1449" s="18">
        <v>4</v>
      </c>
      <c r="I1449" s="19">
        <v>0</v>
      </c>
      <c r="J1449" s="20">
        <v>1</v>
      </c>
      <c r="K1449" s="21">
        <v>0</v>
      </c>
      <c r="L1449" s="22">
        <v>0</v>
      </c>
      <c r="M1449" s="43" t="s">
        <v>19736</v>
      </c>
      <c r="N1449" s="43"/>
      <c r="O1449" s="43"/>
      <c r="P1449" s="43"/>
      <c r="Q1449" s="43"/>
      <c r="R1449" s="43"/>
    </row>
    <row r="1450" spans="1:18" x14ac:dyDescent="0.3">
      <c r="A1450" s="17" t="s">
        <v>11161</v>
      </c>
      <c r="B1450" s="17" t="s">
        <v>11162</v>
      </c>
      <c r="C1450" s="17" t="s">
        <v>11163</v>
      </c>
      <c r="D1450" s="17" t="s">
        <v>6333</v>
      </c>
      <c r="E1450" s="17" t="s">
        <v>4267</v>
      </c>
      <c r="F1450" s="17" t="s">
        <v>11164</v>
      </c>
      <c r="G1450" s="18">
        <v>1</v>
      </c>
      <c r="H1450" s="18">
        <v>2</v>
      </c>
      <c r="I1450" s="19">
        <v>0</v>
      </c>
      <c r="J1450" s="20">
        <v>1</v>
      </c>
      <c r="K1450" s="21">
        <v>0</v>
      </c>
      <c r="L1450" s="22">
        <v>0</v>
      </c>
      <c r="M1450" s="43" t="s">
        <v>19737</v>
      </c>
      <c r="N1450" s="43"/>
      <c r="O1450" s="43"/>
      <c r="P1450" s="43"/>
      <c r="Q1450" s="43"/>
      <c r="R1450" s="43"/>
    </row>
    <row r="1451" spans="1:18" x14ac:dyDescent="0.3">
      <c r="A1451" s="17" t="s">
        <v>11165</v>
      </c>
      <c r="B1451" s="17" t="s">
        <v>11166</v>
      </c>
      <c r="C1451" s="17" t="s">
        <v>7098</v>
      </c>
      <c r="D1451" s="17" t="s">
        <v>11167</v>
      </c>
      <c r="E1451" s="17" t="s">
        <v>6842</v>
      </c>
      <c r="F1451" s="17" t="s">
        <v>11168</v>
      </c>
      <c r="G1451" s="18">
        <v>1</v>
      </c>
      <c r="H1451" s="18">
        <v>2</v>
      </c>
      <c r="I1451" s="19">
        <v>0</v>
      </c>
      <c r="J1451" s="20">
        <v>1</v>
      </c>
      <c r="K1451" s="21">
        <v>0</v>
      </c>
      <c r="L1451" s="22">
        <v>0</v>
      </c>
      <c r="M1451" s="43" t="s">
        <v>19736</v>
      </c>
      <c r="N1451" s="43"/>
      <c r="O1451" s="43"/>
      <c r="P1451" s="43"/>
      <c r="Q1451" s="43"/>
      <c r="R1451" s="43"/>
    </row>
    <row r="1452" spans="1:18" x14ac:dyDescent="0.3">
      <c r="A1452" s="17" t="s">
        <v>11169</v>
      </c>
      <c r="B1452" s="17" t="s">
        <v>11170</v>
      </c>
      <c r="C1452" s="17" t="s">
        <v>6413</v>
      </c>
      <c r="D1452" s="17" t="s">
        <v>11171</v>
      </c>
      <c r="E1452" s="17" t="s">
        <v>5087</v>
      </c>
      <c r="F1452" s="17" t="s">
        <v>11172</v>
      </c>
      <c r="G1452" s="18">
        <v>1</v>
      </c>
      <c r="H1452" s="18">
        <v>1</v>
      </c>
      <c r="I1452" s="19">
        <v>0</v>
      </c>
      <c r="J1452" s="20">
        <v>1</v>
      </c>
      <c r="K1452" s="21">
        <v>0</v>
      </c>
      <c r="L1452" s="22">
        <v>0</v>
      </c>
      <c r="M1452" s="43" t="s">
        <v>19736</v>
      </c>
      <c r="N1452" s="43"/>
      <c r="O1452" s="43"/>
      <c r="P1452" s="43"/>
      <c r="Q1452" s="43"/>
      <c r="R1452" s="43"/>
    </row>
    <row r="1453" spans="1:18" x14ac:dyDescent="0.3">
      <c r="A1453" s="17" t="s">
        <v>11173</v>
      </c>
      <c r="B1453" s="17" t="s">
        <v>11174</v>
      </c>
      <c r="C1453" s="17" t="s">
        <v>6332</v>
      </c>
      <c r="D1453" s="17" t="s">
        <v>6449</v>
      </c>
      <c r="E1453" s="17" t="s">
        <v>6450</v>
      </c>
      <c r="F1453" s="17" t="s">
        <v>11173</v>
      </c>
      <c r="G1453" s="18">
        <v>1</v>
      </c>
      <c r="H1453" s="18">
        <v>1</v>
      </c>
      <c r="I1453" s="19">
        <v>0</v>
      </c>
      <c r="J1453" s="20">
        <v>1</v>
      </c>
      <c r="K1453" s="21">
        <v>0</v>
      </c>
      <c r="L1453" s="22">
        <v>0</v>
      </c>
      <c r="M1453" s="43" t="s">
        <v>19736</v>
      </c>
      <c r="N1453" s="43"/>
      <c r="O1453" s="43"/>
      <c r="P1453" s="43"/>
      <c r="Q1453" s="43"/>
      <c r="R1453" s="43"/>
    </row>
    <row r="1454" spans="1:18" x14ac:dyDescent="0.3">
      <c r="A1454" s="17" t="s">
        <v>4187</v>
      </c>
      <c r="B1454" s="17" t="s">
        <v>11175</v>
      </c>
      <c r="C1454" s="17" t="s">
        <v>6322</v>
      </c>
      <c r="D1454" s="17" t="s">
        <v>6333</v>
      </c>
      <c r="E1454" s="17" t="s">
        <v>4189</v>
      </c>
      <c r="F1454" s="17" t="s">
        <v>11176</v>
      </c>
      <c r="G1454" s="18">
        <v>1</v>
      </c>
      <c r="H1454" s="18">
        <v>1</v>
      </c>
      <c r="I1454" s="19">
        <v>0</v>
      </c>
      <c r="J1454" s="20">
        <v>0</v>
      </c>
      <c r="K1454" s="21">
        <v>1</v>
      </c>
      <c r="L1454" s="22">
        <v>0</v>
      </c>
      <c r="M1454" s="43" t="s">
        <v>19738</v>
      </c>
      <c r="N1454" s="43"/>
      <c r="O1454" s="43"/>
      <c r="P1454" s="43"/>
      <c r="Q1454" s="43"/>
      <c r="R1454" s="43"/>
    </row>
    <row r="1455" spans="1:18" x14ac:dyDescent="0.3">
      <c r="A1455" s="17" t="s">
        <v>11177</v>
      </c>
      <c r="B1455" s="17" t="s">
        <v>6845</v>
      </c>
      <c r="C1455" s="17" t="s">
        <v>11178</v>
      </c>
      <c r="D1455" s="17" t="s">
        <v>11179</v>
      </c>
      <c r="E1455" s="17" t="s">
        <v>8107</v>
      </c>
      <c r="F1455" s="17" t="s">
        <v>11180</v>
      </c>
      <c r="G1455" s="18">
        <v>1</v>
      </c>
      <c r="H1455" s="18">
        <v>12</v>
      </c>
      <c r="I1455" s="19">
        <v>1</v>
      </c>
      <c r="J1455" s="20">
        <v>0</v>
      </c>
      <c r="K1455" s="21">
        <v>0</v>
      </c>
      <c r="L1455" s="22">
        <v>0</v>
      </c>
      <c r="M1455" s="43" t="s">
        <v>19736</v>
      </c>
      <c r="N1455" s="43"/>
      <c r="O1455" s="43"/>
      <c r="P1455" s="43"/>
      <c r="Q1455" s="43"/>
      <c r="R1455" s="43"/>
    </row>
    <row r="1456" spans="1:18" x14ac:dyDescent="0.3">
      <c r="A1456" s="17" t="s">
        <v>11181</v>
      </c>
      <c r="B1456" s="17" t="s">
        <v>11182</v>
      </c>
      <c r="C1456" s="17" t="s">
        <v>11183</v>
      </c>
      <c r="D1456" s="17" t="s">
        <v>6381</v>
      </c>
      <c r="E1456" s="17" t="s">
        <v>5111</v>
      </c>
      <c r="F1456" s="17" t="s">
        <v>11184</v>
      </c>
      <c r="G1456" s="18">
        <v>1</v>
      </c>
      <c r="H1456" s="18">
        <v>1</v>
      </c>
      <c r="I1456" s="19">
        <v>0</v>
      </c>
      <c r="J1456" s="20">
        <v>1</v>
      </c>
      <c r="K1456" s="21">
        <v>0</v>
      </c>
      <c r="L1456" s="22">
        <v>0</v>
      </c>
      <c r="M1456" s="43" t="s">
        <v>19737</v>
      </c>
      <c r="N1456" s="43"/>
      <c r="O1456" s="43"/>
      <c r="P1456" s="43"/>
      <c r="Q1456" s="43"/>
      <c r="R1456" s="43"/>
    </row>
    <row r="1457" spans="1:18" x14ac:dyDescent="0.3">
      <c r="A1457" s="17" t="s">
        <v>11185</v>
      </c>
      <c r="B1457" s="17" t="s">
        <v>11186</v>
      </c>
      <c r="C1457" s="17" t="s">
        <v>6948</v>
      </c>
      <c r="D1457" s="17" t="s">
        <v>6318</v>
      </c>
      <c r="E1457" s="17" t="s">
        <v>4189</v>
      </c>
      <c r="F1457" s="17" t="s">
        <v>11187</v>
      </c>
      <c r="G1457" s="18">
        <v>1</v>
      </c>
      <c r="H1457" s="18">
        <v>3</v>
      </c>
      <c r="I1457" s="19">
        <v>0</v>
      </c>
      <c r="J1457" s="20">
        <v>1</v>
      </c>
      <c r="K1457" s="21">
        <v>0</v>
      </c>
      <c r="L1457" s="22">
        <v>0</v>
      </c>
      <c r="M1457" s="43" t="s">
        <v>19736</v>
      </c>
      <c r="N1457" s="43"/>
      <c r="O1457" s="43"/>
      <c r="P1457" s="43"/>
      <c r="Q1457" s="43"/>
      <c r="R1457" s="43"/>
    </row>
    <row r="1458" spans="1:18" x14ac:dyDescent="0.3">
      <c r="A1458" s="17" t="s">
        <v>11188</v>
      </c>
      <c r="B1458" s="17" t="s">
        <v>11189</v>
      </c>
      <c r="C1458" s="17" t="s">
        <v>11190</v>
      </c>
      <c r="D1458" s="17" t="s">
        <v>6333</v>
      </c>
      <c r="E1458" s="17" t="s">
        <v>8410</v>
      </c>
      <c r="F1458" s="17" t="s">
        <v>11191</v>
      </c>
      <c r="G1458" s="18">
        <v>1</v>
      </c>
      <c r="H1458" s="18">
        <v>1</v>
      </c>
      <c r="I1458" s="19">
        <v>0</v>
      </c>
      <c r="J1458" s="20">
        <v>1</v>
      </c>
      <c r="K1458" s="21">
        <v>0</v>
      </c>
      <c r="L1458" s="22">
        <v>0</v>
      </c>
      <c r="M1458" s="43" t="s">
        <v>19737</v>
      </c>
      <c r="N1458" s="43"/>
      <c r="O1458" s="43"/>
      <c r="P1458" s="43"/>
      <c r="Q1458" s="43"/>
      <c r="R1458" s="43"/>
    </row>
    <row r="1459" spans="1:18" x14ac:dyDescent="0.3">
      <c r="A1459" s="17" t="s">
        <v>11192</v>
      </c>
      <c r="B1459" s="17" t="s">
        <v>11193</v>
      </c>
      <c r="C1459" s="17" t="s">
        <v>8505</v>
      </c>
      <c r="D1459" s="17" t="s">
        <v>6389</v>
      </c>
      <c r="E1459" s="17" t="s">
        <v>8526</v>
      </c>
      <c r="F1459" s="17" t="s">
        <v>11194</v>
      </c>
      <c r="G1459" s="18">
        <v>1</v>
      </c>
      <c r="H1459" s="18">
        <v>2</v>
      </c>
      <c r="I1459" s="19">
        <v>0</v>
      </c>
      <c r="J1459" s="20">
        <v>1</v>
      </c>
      <c r="K1459" s="21">
        <v>0</v>
      </c>
      <c r="L1459" s="22">
        <v>0</v>
      </c>
      <c r="M1459" s="43" t="s">
        <v>19737</v>
      </c>
      <c r="N1459" s="43"/>
      <c r="O1459" s="43"/>
      <c r="P1459" s="43"/>
      <c r="Q1459" s="43"/>
      <c r="R1459" s="43"/>
    </row>
    <row r="1460" spans="1:18" x14ac:dyDescent="0.3">
      <c r="A1460" s="17" t="s">
        <v>11195</v>
      </c>
      <c r="B1460" s="17" t="s">
        <v>11196</v>
      </c>
      <c r="C1460" s="17" t="s">
        <v>6413</v>
      </c>
      <c r="D1460" s="17" t="s">
        <v>6333</v>
      </c>
      <c r="E1460" s="17" t="s">
        <v>4189</v>
      </c>
      <c r="F1460" s="17" t="s">
        <v>11197</v>
      </c>
      <c r="G1460" s="18">
        <v>1</v>
      </c>
      <c r="H1460" s="18">
        <v>1</v>
      </c>
      <c r="I1460" s="19">
        <v>0</v>
      </c>
      <c r="J1460" s="20">
        <v>1</v>
      </c>
      <c r="K1460" s="21">
        <v>0</v>
      </c>
      <c r="L1460" s="22">
        <v>0</v>
      </c>
      <c r="M1460" s="43" t="s">
        <v>19736</v>
      </c>
      <c r="N1460" s="43"/>
      <c r="O1460" s="43"/>
      <c r="P1460" s="43"/>
      <c r="Q1460" s="43"/>
      <c r="R1460" s="43"/>
    </row>
    <row r="1461" spans="1:18" x14ac:dyDescent="0.3">
      <c r="A1461" s="17" t="s">
        <v>11198</v>
      </c>
      <c r="B1461" s="17" t="s">
        <v>11199</v>
      </c>
      <c r="C1461" s="17" t="s">
        <v>11200</v>
      </c>
      <c r="D1461" s="17" t="s">
        <v>6333</v>
      </c>
      <c r="E1461" s="17" t="s">
        <v>9100</v>
      </c>
      <c r="F1461" s="17" t="s">
        <v>11198</v>
      </c>
      <c r="G1461" s="18">
        <v>1</v>
      </c>
      <c r="H1461" s="18">
        <v>1</v>
      </c>
      <c r="I1461" s="19">
        <v>1</v>
      </c>
      <c r="J1461" s="20">
        <v>0</v>
      </c>
      <c r="K1461" s="21">
        <v>0</v>
      </c>
      <c r="L1461" s="22">
        <v>0</v>
      </c>
      <c r="M1461" s="43" t="s">
        <v>19736</v>
      </c>
      <c r="N1461" s="43"/>
      <c r="O1461" s="43"/>
      <c r="P1461" s="43"/>
      <c r="Q1461" s="43"/>
      <c r="R1461" s="43"/>
    </row>
    <row r="1462" spans="1:18" x14ac:dyDescent="0.3">
      <c r="A1462" s="17" t="s">
        <v>11201</v>
      </c>
      <c r="B1462" s="17" t="s">
        <v>11202</v>
      </c>
      <c r="C1462" s="17" t="s">
        <v>6332</v>
      </c>
      <c r="D1462" s="17" t="s">
        <v>6430</v>
      </c>
      <c r="E1462" s="17" t="s">
        <v>4267</v>
      </c>
      <c r="F1462" s="17" t="s">
        <v>11203</v>
      </c>
      <c r="G1462" s="18">
        <v>1</v>
      </c>
      <c r="H1462" s="18">
        <v>1</v>
      </c>
      <c r="I1462" s="19">
        <v>0</v>
      </c>
      <c r="J1462" s="20">
        <v>1</v>
      </c>
      <c r="K1462" s="21">
        <v>0</v>
      </c>
      <c r="L1462" s="22">
        <v>0</v>
      </c>
      <c r="M1462" s="43" t="s">
        <v>19737</v>
      </c>
      <c r="N1462" s="43"/>
      <c r="O1462" s="43"/>
      <c r="P1462" s="43"/>
      <c r="Q1462" s="43"/>
      <c r="R1462" s="43"/>
    </row>
    <row r="1463" spans="1:18" x14ac:dyDescent="0.3">
      <c r="A1463" s="17" t="s">
        <v>11204</v>
      </c>
      <c r="B1463" s="17" t="s">
        <v>11205</v>
      </c>
      <c r="C1463" s="17" t="s">
        <v>7127</v>
      </c>
      <c r="D1463" s="17" t="s">
        <v>6593</v>
      </c>
      <c r="E1463" s="17" t="s">
        <v>4189</v>
      </c>
      <c r="F1463" s="17" t="s">
        <v>11206</v>
      </c>
      <c r="G1463" s="18">
        <v>1</v>
      </c>
      <c r="H1463" s="18">
        <v>1</v>
      </c>
      <c r="I1463" s="19">
        <v>0</v>
      </c>
      <c r="J1463" s="20">
        <v>1</v>
      </c>
      <c r="K1463" s="21">
        <v>0</v>
      </c>
      <c r="L1463" s="22">
        <v>0</v>
      </c>
      <c r="M1463" s="43" t="s">
        <v>19735</v>
      </c>
      <c r="N1463" s="43"/>
      <c r="O1463" s="43"/>
      <c r="P1463" s="43"/>
      <c r="Q1463" s="43"/>
      <c r="R1463" s="43"/>
    </row>
    <row r="1464" spans="1:18" x14ac:dyDescent="0.3">
      <c r="A1464" s="17" t="s">
        <v>11207</v>
      </c>
      <c r="B1464" s="17" t="s">
        <v>11208</v>
      </c>
      <c r="C1464" s="17" t="s">
        <v>11209</v>
      </c>
      <c r="D1464" s="17" t="s">
        <v>6372</v>
      </c>
      <c r="E1464" s="17" t="s">
        <v>4285</v>
      </c>
      <c r="F1464" s="17" t="s">
        <v>11210</v>
      </c>
      <c r="G1464" s="18">
        <v>1</v>
      </c>
      <c r="H1464" s="18">
        <v>1</v>
      </c>
      <c r="I1464" s="19">
        <v>0</v>
      </c>
      <c r="J1464" s="20">
        <v>1</v>
      </c>
      <c r="K1464" s="21">
        <v>0</v>
      </c>
      <c r="L1464" s="22">
        <v>0</v>
      </c>
      <c r="M1464" s="43" t="s">
        <v>19737</v>
      </c>
      <c r="N1464" s="43"/>
      <c r="O1464" s="43"/>
      <c r="P1464" s="43"/>
      <c r="Q1464" s="43"/>
      <c r="R1464" s="43"/>
    </row>
    <row r="1465" spans="1:18" x14ac:dyDescent="0.3">
      <c r="A1465" s="17" t="s">
        <v>11211</v>
      </c>
      <c r="B1465" s="17" t="s">
        <v>6461</v>
      </c>
      <c r="C1465" s="17" t="s">
        <v>11212</v>
      </c>
      <c r="D1465" s="17" t="s">
        <v>6333</v>
      </c>
      <c r="E1465" s="17" t="s">
        <v>4361</v>
      </c>
      <c r="F1465" s="17" t="s">
        <v>11213</v>
      </c>
      <c r="G1465" s="18">
        <v>1</v>
      </c>
      <c r="H1465" s="18">
        <v>1</v>
      </c>
      <c r="I1465" s="19">
        <v>0</v>
      </c>
      <c r="J1465" s="20">
        <v>1</v>
      </c>
      <c r="K1465" s="21">
        <v>0</v>
      </c>
      <c r="L1465" s="22">
        <v>0</v>
      </c>
      <c r="M1465" s="43" t="s">
        <v>19737</v>
      </c>
      <c r="N1465" s="43"/>
      <c r="O1465" s="43"/>
      <c r="P1465" s="43"/>
      <c r="Q1465" s="43"/>
      <c r="R1465" s="43"/>
    </row>
    <row r="1466" spans="1:18" x14ac:dyDescent="0.3">
      <c r="A1466" s="17" t="s">
        <v>11214</v>
      </c>
      <c r="B1466" s="17" t="s">
        <v>11215</v>
      </c>
      <c r="C1466" s="17" t="s">
        <v>6332</v>
      </c>
      <c r="D1466" s="17" t="s">
        <v>6333</v>
      </c>
      <c r="E1466" s="17" t="s">
        <v>6739</v>
      </c>
      <c r="F1466" s="17" t="s">
        <v>11216</v>
      </c>
      <c r="G1466" s="18">
        <v>1</v>
      </c>
      <c r="H1466" s="18">
        <v>1</v>
      </c>
      <c r="I1466" s="19">
        <v>0</v>
      </c>
      <c r="J1466" s="20">
        <v>1</v>
      </c>
      <c r="K1466" s="21">
        <v>0</v>
      </c>
      <c r="L1466" s="22">
        <v>0</v>
      </c>
      <c r="M1466" s="43" t="s">
        <v>19737</v>
      </c>
      <c r="N1466" s="43"/>
      <c r="O1466" s="43"/>
      <c r="P1466" s="43"/>
      <c r="Q1466" s="43"/>
      <c r="R1466" s="43"/>
    </row>
    <row r="1467" spans="1:18" x14ac:dyDescent="0.3">
      <c r="A1467" s="17" t="s">
        <v>11217</v>
      </c>
      <c r="B1467" s="17" t="s">
        <v>11218</v>
      </c>
      <c r="C1467" s="17" t="s">
        <v>6332</v>
      </c>
      <c r="D1467" s="17" t="s">
        <v>6333</v>
      </c>
      <c r="E1467" s="17" t="s">
        <v>6739</v>
      </c>
      <c r="F1467" s="17" t="s">
        <v>11219</v>
      </c>
      <c r="G1467" s="18">
        <v>1</v>
      </c>
      <c r="H1467" s="18">
        <v>15</v>
      </c>
      <c r="I1467" s="19">
        <v>0</v>
      </c>
      <c r="J1467" s="20">
        <v>1</v>
      </c>
      <c r="K1467" s="21">
        <v>0</v>
      </c>
      <c r="L1467" s="22">
        <v>0</v>
      </c>
      <c r="M1467" s="43" t="s">
        <v>19736</v>
      </c>
      <c r="N1467" s="43"/>
      <c r="O1467" s="43"/>
      <c r="P1467" s="43"/>
      <c r="Q1467" s="43"/>
      <c r="R1467" s="43"/>
    </row>
    <row r="1468" spans="1:18" x14ac:dyDescent="0.3">
      <c r="A1468" s="17" t="s">
        <v>11220</v>
      </c>
      <c r="B1468" s="17" t="s">
        <v>11221</v>
      </c>
      <c r="C1468" s="17" t="s">
        <v>9567</v>
      </c>
      <c r="D1468" s="17" t="s">
        <v>6938</v>
      </c>
      <c r="E1468" s="17" t="s">
        <v>9552</v>
      </c>
      <c r="F1468" s="17" t="s">
        <v>11222</v>
      </c>
      <c r="G1468" s="18">
        <v>1</v>
      </c>
      <c r="H1468" s="18">
        <v>2</v>
      </c>
      <c r="I1468" s="19">
        <v>0</v>
      </c>
      <c r="J1468" s="20">
        <v>1</v>
      </c>
      <c r="K1468" s="21">
        <v>0</v>
      </c>
      <c r="L1468" s="22">
        <v>0</v>
      </c>
      <c r="M1468" s="43" t="s">
        <v>19736</v>
      </c>
      <c r="N1468" s="43"/>
      <c r="O1468" s="43"/>
      <c r="P1468" s="43"/>
      <c r="Q1468" s="43"/>
      <c r="R1468" s="43"/>
    </row>
    <row r="1469" spans="1:18" x14ac:dyDescent="0.3">
      <c r="A1469" s="17" t="s">
        <v>11223</v>
      </c>
      <c r="B1469" s="17" t="s">
        <v>11224</v>
      </c>
      <c r="C1469" s="17" t="s">
        <v>11225</v>
      </c>
      <c r="D1469" s="17" t="s">
        <v>6389</v>
      </c>
      <c r="E1469" s="17" t="s">
        <v>8526</v>
      </c>
      <c r="F1469" s="17" t="s">
        <v>11226</v>
      </c>
      <c r="G1469" s="18">
        <v>1</v>
      </c>
      <c r="H1469" s="18">
        <v>15</v>
      </c>
      <c r="I1469" s="19">
        <v>1</v>
      </c>
      <c r="J1469" s="20">
        <v>0</v>
      </c>
      <c r="K1469" s="21">
        <v>0</v>
      </c>
      <c r="L1469" s="22">
        <v>0</v>
      </c>
      <c r="M1469" s="43" t="s">
        <v>19736</v>
      </c>
      <c r="N1469" s="43"/>
      <c r="O1469" s="43"/>
      <c r="P1469" s="43"/>
      <c r="Q1469" s="43"/>
      <c r="R1469" s="43"/>
    </row>
    <row r="1470" spans="1:18" x14ac:dyDescent="0.3">
      <c r="A1470" s="17" t="s">
        <v>11227</v>
      </c>
      <c r="B1470" s="17" t="s">
        <v>11228</v>
      </c>
      <c r="C1470" s="17" t="s">
        <v>7174</v>
      </c>
      <c r="D1470" s="17" t="s">
        <v>6333</v>
      </c>
      <c r="E1470" s="17" t="s">
        <v>4267</v>
      </c>
      <c r="F1470" s="17" t="s">
        <v>11229</v>
      </c>
      <c r="G1470" s="18">
        <v>1</v>
      </c>
      <c r="H1470" s="18">
        <v>2</v>
      </c>
      <c r="I1470" s="19">
        <v>0</v>
      </c>
      <c r="J1470" s="20">
        <v>1</v>
      </c>
      <c r="K1470" s="21">
        <v>0</v>
      </c>
      <c r="L1470" s="22">
        <v>0</v>
      </c>
      <c r="M1470" s="43" t="s">
        <v>19736</v>
      </c>
      <c r="N1470" s="43"/>
      <c r="O1470" s="43"/>
      <c r="P1470" s="43"/>
      <c r="Q1470" s="43"/>
      <c r="R1470" s="43"/>
    </row>
    <row r="1471" spans="1:18" x14ac:dyDescent="0.3">
      <c r="A1471" s="17" t="s">
        <v>11230</v>
      </c>
      <c r="B1471" s="17" t="s">
        <v>7562</v>
      </c>
      <c r="C1471" s="17" t="s">
        <v>6421</v>
      </c>
      <c r="D1471" s="17" t="s">
        <v>6333</v>
      </c>
      <c r="E1471" s="17" t="s">
        <v>7032</v>
      </c>
      <c r="F1471" s="17" t="s">
        <v>11231</v>
      </c>
      <c r="G1471" s="18">
        <v>1</v>
      </c>
      <c r="H1471" s="18">
        <v>1</v>
      </c>
      <c r="I1471" s="19">
        <v>0</v>
      </c>
      <c r="J1471" s="20">
        <v>1</v>
      </c>
      <c r="K1471" s="21">
        <v>0</v>
      </c>
      <c r="L1471" s="22">
        <v>0</v>
      </c>
      <c r="M1471" s="43" t="s">
        <v>19737</v>
      </c>
      <c r="N1471" s="43"/>
      <c r="O1471" s="43"/>
      <c r="P1471" s="43"/>
      <c r="Q1471" s="43"/>
      <c r="R1471" s="43"/>
    </row>
    <row r="1472" spans="1:18" x14ac:dyDescent="0.3">
      <c r="A1472" s="17" t="s">
        <v>11232</v>
      </c>
      <c r="B1472" s="17" t="s">
        <v>11233</v>
      </c>
      <c r="C1472" s="17" t="s">
        <v>11234</v>
      </c>
      <c r="D1472" s="17" t="s">
        <v>8190</v>
      </c>
      <c r="E1472" s="17" t="s">
        <v>6866</v>
      </c>
      <c r="F1472" s="17" t="s">
        <v>11235</v>
      </c>
      <c r="G1472" s="18">
        <v>1</v>
      </c>
      <c r="H1472" s="18">
        <v>1</v>
      </c>
      <c r="I1472" s="19">
        <v>0</v>
      </c>
      <c r="J1472" s="20">
        <v>1</v>
      </c>
      <c r="K1472" s="21">
        <v>0</v>
      </c>
      <c r="L1472" s="22">
        <v>0</v>
      </c>
      <c r="M1472" s="43" t="s">
        <v>19736</v>
      </c>
      <c r="N1472" s="43"/>
      <c r="O1472" s="43"/>
      <c r="P1472" s="43"/>
      <c r="Q1472" s="43"/>
      <c r="R1472" s="43"/>
    </row>
    <row r="1473" spans="1:18" x14ac:dyDescent="0.3">
      <c r="A1473" s="17" t="s">
        <v>11236</v>
      </c>
      <c r="B1473" s="17" t="s">
        <v>11237</v>
      </c>
      <c r="C1473" s="17" t="s">
        <v>6592</v>
      </c>
      <c r="D1473" s="17" t="s">
        <v>6593</v>
      </c>
      <c r="E1473" s="17" t="s">
        <v>10653</v>
      </c>
      <c r="F1473" s="17" t="s">
        <v>11238</v>
      </c>
      <c r="G1473" s="18">
        <v>1</v>
      </c>
      <c r="H1473" s="18">
        <v>3</v>
      </c>
      <c r="I1473" s="19">
        <v>1</v>
      </c>
      <c r="J1473" s="20">
        <v>0</v>
      </c>
      <c r="K1473" s="21">
        <v>0</v>
      </c>
      <c r="L1473" s="22">
        <v>0</v>
      </c>
      <c r="M1473" s="43" t="s">
        <v>19736</v>
      </c>
      <c r="N1473" s="43"/>
      <c r="O1473" s="43"/>
      <c r="P1473" s="43"/>
      <c r="Q1473" s="43"/>
      <c r="R1473" s="43"/>
    </row>
    <row r="1474" spans="1:18" x14ac:dyDescent="0.3">
      <c r="A1474" s="17" t="s">
        <v>11239</v>
      </c>
      <c r="B1474" s="17" t="s">
        <v>11240</v>
      </c>
      <c r="C1474" s="17" t="s">
        <v>6436</v>
      </c>
      <c r="D1474" s="17" t="s">
        <v>6730</v>
      </c>
      <c r="E1474" s="17" t="s">
        <v>7821</v>
      </c>
      <c r="F1474" s="17" t="s">
        <v>11241</v>
      </c>
      <c r="G1474" s="18">
        <v>1</v>
      </c>
      <c r="H1474" s="18">
        <v>1</v>
      </c>
      <c r="I1474" s="19">
        <v>0</v>
      </c>
      <c r="J1474" s="20">
        <v>1</v>
      </c>
      <c r="K1474" s="21">
        <v>0</v>
      </c>
      <c r="L1474" s="22">
        <v>0</v>
      </c>
      <c r="M1474" s="43" t="s">
        <v>19736</v>
      </c>
      <c r="N1474" s="43"/>
      <c r="O1474" s="43"/>
      <c r="P1474" s="43"/>
      <c r="Q1474" s="43"/>
      <c r="R1474" s="43"/>
    </row>
    <row r="1475" spans="1:18" x14ac:dyDescent="0.3">
      <c r="A1475" s="17" t="s">
        <v>11242</v>
      </c>
      <c r="B1475" s="17" t="s">
        <v>11243</v>
      </c>
      <c r="C1475" s="17" t="s">
        <v>7623</v>
      </c>
      <c r="D1475" s="17" t="s">
        <v>7635</v>
      </c>
      <c r="E1475" s="17" t="s">
        <v>4267</v>
      </c>
      <c r="F1475" s="17" t="s">
        <v>11244</v>
      </c>
      <c r="G1475" s="18">
        <v>1</v>
      </c>
      <c r="H1475" s="18">
        <v>2</v>
      </c>
      <c r="I1475" s="19">
        <v>0</v>
      </c>
      <c r="J1475" s="20">
        <v>1</v>
      </c>
      <c r="K1475" s="21">
        <v>0</v>
      </c>
      <c r="L1475" s="22">
        <v>0</v>
      </c>
      <c r="M1475" s="43" t="s">
        <v>19737</v>
      </c>
      <c r="N1475" s="43"/>
      <c r="O1475" s="43"/>
      <c r="P1475" s="43"/>
      <c r="Q1475" s="43"/>
      <c r="R1475" s="43"/>
    </row>
    <row r="1476" spans="1:18" x14ac:dyDescent="0.3">
      <c r="A1476" s="17" t="s">
        <v>11245</v>
      </c>
      <c r="B1476" s="17" t="s">
        <v>11246</v>
      </c>
      <c r="C1476" s="17" t="s">
        <v>6332</v>
      </c>
      <c r="D1476" s="17" t="s">
        <v>6400</v>
      </c>
      <c r="E1476" s="17" t="s">
        <v>3962</v>
      </c>
      <c r="F1476" s="17" t="s">
        <v>11247</v>
      </c>
      <c r="G1476" s="18">
        <v>1</v>
      </c>
      <c r="H1476" s="18">
        <v>1</v>
      </c>
      <c r="I1476" s="19">
        <v>0</v>
      </c>
      <c r="J1476" s="20">
        <v>1</v>
      </c>
      <c r="K1476" s="21">
        <v>0</v>
      </c>
      <c r="L1476" s="22">
        <v>0</v>
      </c>
      <c r="M1476" s="43" t="s">
        <v>19737</v>
      </c>
      <c r="N1476" s="43"/>
      <c r="O1476" s="43"/>
      <c r="P1476" s="43"/>
      <c r="Q1476" s="43"/>
      <c r="R1476" s="43"/>
    </row>
    <row r="1477" spans="1:18" x14ac:dyDescent="0.3">
      <c r="A1477" s="17" t="s">
        <v>11248</v>
      </c>
      <c r="B1477" s="17" t="s">
        <v>6782</v>
      </c>
      <c r="C1477" s="17" t="s">
        <v>11249</v>
      </c>
      <c r="D1477" s="17" t="s">
        <v>6333</v>
      </c>
      <c r="E1477" s="17" t="s">
        <v>6739</v>
      </c>
      <c r="F1477" s="17" t="s">
        <v>11250</v>
      </c>
      <c r="G1477" s="18">
        <v>1</v>
      </c>
      <c r="H1477" s="18">
        <v>2</v>
      </c>
      <c r="I1477" s="19">
        <v>0</v>
      </c>
      <c r="J1477" s="20">
        <v>1</v>
      </c>
      <c r="K1477" s="21">
        <v>0</v>
      </c>
      <c r="L1477" s="22">
        <v>0</v>
      </c>
      <c r="M1477" s="43" t="s">
        <v>19737</v>
      </c>
      <c r="N1477" s="43"/>
      <c r="O1477" s="43"/>
      <c r="P1477" s="43"/>
      <c r="Q1477" s="43"/>
      <c r="R1477" s="43"/>
    </row>
    <row r="1478" spans="1:18" x14ac:dyDescent="0.3">
      <c r="A1478" s="17" t="s">
        <v>4584</v>
      </c>
      <c r="B1478" s="17" t="s">
        <v>11251</v>
      </c>
      <c r="C1478" s="17" t="s">
        <v>6332</v>
      </c>
      <c r="D1478" s="17" t="s">
        <v>11252</v>
      </c>
      <c r="E1478" s="17" t="s">
        <v>4586</v>
      </c>
      <c r="F1478" s="17" t="s">
        <v>11253</v>
      </c>
      <c r="G1478" s="18">
        <v>1</v>
      </c>
      <c r="H1478" s="18">
        <v>1</v>
      </c>
      <c r="I1478" s="19">
        <v>0</v>
      </c>
      <c r="J1478" s="20">
        <v>0</v>
      </c>
      <c r="K1478" s="21">
        <v>0</v>
      </c>
      <c r="L1478" s="22">
        <v>1</v>
      </c>
      <c r="M1478" s="43" t="s">
        <v>19738</v>
      </c>
      <c r="N1478" s="43"/>
      <c r="O1478" s="43"/>
      <c r="P1478" s="43"/>
      <c r="Q1478" s="43"/>
      <c r="R1478" s="43"/>
    </row>
    <row r="1479" spans="1:18" x14ac:dyDescent="0.3">
      <c r="A1479" s="17" t="s">
        <v>11254</v>
      </c>
      <c r="B1479" s="17" t="s">
        <v>11255</v>
      </c>
      <c r="C1479" s="17" t="s">
        <v>6332</v>
      </c>
      <c r="D1479" s="17" t="s">
        <v>6449</v>
      </c>
      <c r="E1479" s="17" t="s">
        <v>6450</v>
      </c>
      <c r="F1479" s="17" t="s">
        <v>11254</v>
      </c>
      <c r="G1479" s="18">
        <v>1</v>
      </c>
      <c r="H1479" s="18">
        <v>2</v>
      </c>
      <c r="I1479" s="19">
        <v>0</v>
      </c>
      <c r="J1479" s="20">
        <v>1</v>
      </c>
      <c r="K1479" s="21">
        <v>0</v>
      </c>
      <c r="L1479" s="22">
        <v>0</v>
      </c>
      <c r="M1479" s="43" t="s">
        <v>19737</v>
      </c>
      <c r="N1479" s="43"/>
      <c r="O1479" s="43"/>
      <c r="P1479" s="43"/>
      <c r="Q1479" s="43"/>
      <c r="R1479" s="43"/>
    </row>
    <row r="1480" spans="1:18" x14ac:dyDescent="0.3">
      <c r="A1480" s="17" t="s">
        <v>11256</v>
      </c>
      <c r="B1480" s="17" t="s">
        <v>11257</v>
      </c>
      <c r="C1480" s="17" t="s">
        <v>8030</v>
      </c>
      <c r="D1480" s="17" t="s">
        <v>6333</v>
      </c>
      <c r="E1480" s="17" t="s">
        <v>3885</v>
      </c>
      <c r="F1480" s="17" t="s">
        <v>11258</v>
      </c>
      <c r="G1480" s="18">
        <v>1</v>
      </c>
      <c r="H1480" s="18">
        <v>1</v>
      </c>
      <c r="I1480" s="19">
        <v>0</v>
      </c>
      <c r="J1480" s="20">
        <v>1</v>
      </c>
      <c r="K1480" s="21">
        <v>0</v>
      </c>
      <c r="L1480" s="22">
        <v>0</v>
      </c>
      <c r="M1480" s="43" t="s">
        <v>19737</v>
      </c>
      <c r="N1480" s="43"/>
      <c r="O1480" s="43"/>
      <c r="P1480" s="43"/>
      <c r="Q1480" s="43"/>
      <c r="R1480" s="43"/>
    </row>
    <row r="1481" spans="1:18" x14ac:dyDescent="0.3">
      <c r="A1481" s="17" t="s">
        <v>11259</v>
      </c>
      <c r="B1481" s="17" t="s">
        <v>10229</v>
      </c>
      <c r="C1481" s="17" t="s">
        <v>7235</v>
      </c>
      <c r="D1481" s="17" t="s">
        <v>6422</v>
      </c>
      <c r="E1481" s="17" t="s">
        <v>7821</v>
      </c>
      <c r="F1481" s="17" t="s">
        <v>11260</v>
      </c>
      <c r="G1481" s="18">
        <v>1</v>
      </c>
      <c r="H1481" s="18">
        <v>1</v>
      </c>
      <c r="I1481" s="19">
        <v>0</v>
      </c>
      <c r="J1481" s="20">
        <v>1</v>
      </c>
      <c r="K1481" s="21">
        <v>0</v>
      </c>
      <c r="L1481" s="22">
        <v>0</v>
      </c>
      <c r="M1481" s="43" t="s">
        <v>19736</v>
      </c>
      <c r="N1481" s="43"/>
      <c r="O1481" s="43"/>
      <c r="P1481" s="43"/>
      <c r="Q1481" s="43"/>
      <c r="R1481" s="43"/>
    </row>
    <row r="1482" spans="1:18" x14ac:dyDescent="0.3">
      <c r="A1482" s="17" t="s">
        <v>11261</v>
      </c>
      <c r="B1482" s="17" t="s">
        <v>11262</v>
      </c>
      <c r="C1482" s="17" t="s">
        <v>11263</v>
      </c>
      <c r="D1482" s="17" t="s">
        <v>6333</v>
      </c>
      <c r="E1482" s="17" t="s">
        <v>9447</v>
      </c>
      <c r="F1482" s="17" t="s">
        <v>11264</v>
      </c>
      <c r="G1482" s="18">
        <v>1</v>
      </c>
      <c r="H1482" s="18">
        <v>4</v>
      </c>
      <c r="I1482" s="19">
        <v>0</v>
      </c>
      <c r="J1482" s="20">
        <v>1</v>
      </c>
      <c r="K1482" s="21">
        <v>0</v>
      </c>
      <c r="L1482" s="22">
        <v>0</v>
      </c>
      <c r="M1482" s="43" t="s">
        <v>19737</v>
      </c>
      <c r="N1482" s="43"/>
      <c r="O1482" s="43"/>
      <c r="P1482" s="43"/>
      <c r="Q1482" s="43"/>
      <c r="R1482" s="43"/>
    </row>
    <row r="1483" spans="1:18" x14ac:dyDescent="0.3">
      <c r="A1483" s="17" t="s">
        <v>11265</v>
      </c>
      <c r="B1483" s="17" t="s">
        <v>11266</v>
      </c>
      <c r="C1483" s="17" t="s">
        <v>7792</v>
      </c>
      <c r="D1483" s="17" t="s">
        <v>6333</v>
      </c>
      <c r="E1483" s="17" t="s">
        <v>3748</v>
      </c>
      <c r="F1483" s="17" t="s">
        <v>11265</v>
      </c>
      <c r="G1483" s="18">
        <v>1</v>
      </c>
      <c r="H1483" s="18">
        <v>3</v>
      </c>
      <c r="I1483" s="19">
        <v>0</v>
      </c>
      <c r="J1483" s="20">
        <v>1</v>
      </c>
      <c r="K1483" s="21">
        <v>0</v>
      </c>
      <c r="L1483" s="22">
        <v>0</v>
      </c>
      <c r="M1483" s="43" t="s">
        <v>19737</v>
      </c>
      <c r="N1483" s="43"/>
      <c r="O1483" s="43"/>
      <c r="P1483" s="43"/>
      <c r="Q1483" s="43"/>
      <c r="R1483" s="43"/>
    </row>
    <row r="1484" spans="1:18" x14ac:dyDescent="0.3">
      <c r="A1484" s="17" t="s">
        <v>11267</v>
      </c>
      <c r="B1484" s="17" t="s">
        <v>11268</v>
      </c>
      <c r="C1484" s="17" t="s">
        <v>8667</v>
      </c>
      <c r="D1484" s="17" t="s">
        <v>11269</v>
      </c>
      <c r="E1484" s="17" t="s">
        <v>7224</v>
      </c>
      <c r="F1484" s="17" t="s">
        <v>11270</v>
      </c>
      <c r="G1484" s="18">
        <v>1</v>
      </c>
      <c r="H1484" s="18">
        <v>16</v>
      </c>
      <c r="I1484" s="19">
        <v>0</v>
      </c>
      <c r="J1484" s="20">
        <v>1</v>
      </c>
      <c r="K1484" s="21">
        <v>0</v>
      </c>
      <c r="L1484" s="22">
        <v>0</v>
      </c>
      <c r="M1484" s="43" t="s">
        <v>19736</v>
      </c>
      <c r="N1484" s="43"/>
      <c r="O1484" s="43"/>
      <c r="P1484" s="43"/>
      <c r="Q1484" s="43"/>
      <c r="R1484" s="43"/>
    </row>
    <row r="1485" spans="1:18" x14ac:dyDescent="0.3">
      <c r="A1485" s="17" t="s">
        <v>11271</v>
      </c>
      <c r="B1485" s="17" t="s">
        <v>11272</v>
      </c>
      <c r="C1485" s="17" t="s">
        <v>6332</v>
      </c>
      <c r="D1485" s="17" t="s">
        <v>6449</v>
      </c>
      <c r="E1485" s="17" t="s">
        <v>6450</v>
      </c>
      <c r="F1485" s="17" t="s">
        <v>11271</v>
      </c>
      <c r="G1485" s="18">
        <v>1</v>
      </c>
      <c r="H1485" s="18">
        <v>2</v>
      </c>
      <c r="I1485" s="19">
        <v>1</v>
      </c>
      <c r="J1485" s="20">
        <v>0</v>
      </c>
      <c r="K1485" s="21">
        <v>0</v>
      </c>
      <c r="L1485" s="22">
        <v>0</v>
      </c>
      <c r="M1485" s="43" t="s">
        <v>19736</v>
      </c>
      <c r="N1485" s="43"/>
      <c r="O1485" s="43"/>
      <c r="P1485" s="43"/>
      <c r="Q1485" s="43"/>
      <c r="R1485" s="43"/>
    </row>
    <row r="1486" spans="1:18" x14ac:dyDescent="0.3">
      <c r="A1486" s="17" t="s">
        <v>11273</v>
      </c>
      <c r="B1486" s="17" t="s">
        <v>11274</v>
      </c>
      <c r="C1486" s="17" t="s">
        <v>11275</v>
      </c>
      <c r="D1486" s="17" t="s">
        <v>6468</v>
      </c>
      <c r="E1486" s="17" t="s">
        <v>3962</v>
      </c>
      <c r="F1486" s="17" t="s">
        <v>11276</v>
      </c>
      <c r="G1486" s="18">
        <v>1</v>
      </c>
      <c r="H1486" s="18">
        <v>2</v>
      </c>
      <c r="I1486" s="19">
        <v>0</v>
      </c>
      <c r="J1486" s="20">
        <v>1</v>
      </c>
      <c r="K1486" s="21">
        <v>0</v>
      </c>
      <c r="L1486" s="22">
        <v>0</v>
      </c>
      <c r="M1486" s="43" t="s">
        <v>19736</v>
      </c>
      <c r="N1486" s="43"/>
      <c r="O1486" s="43"/>
      <c r="P1486" s="43"/>
      <c r="Q1486" s="43"/>
      <c r="R1486" s="43"/>
    </row>
    <row r="1487" spans="1:18" x14ac:dyDescent="0.3">
      <c r="A1487" s="17" t="s">
        <v>11277</v>
      </c>
      <c r="B1487" s="17" t="s">
        <v>11278</v>
      </c>
      <c r="C1487" s="17" t="s">
        <v>11279</v>
      </c>
      <c r="D1487" s="17" t="s">
        <v>6333</v>
      </c>
      <c r="E1487" s="17" t="s">
        <v>8205</v>
      </c>
      <c r="F1487" s="17" t="s">
        <v>11280</v>
      </c>
      <c r="G1487" s="18">
        <v>1</v>
      </c>
      <c r="H1487" s="18">
        <v>4</v>
      </c>
      <c r="I1487" s="19">
        <v>0</v>
      </c>
      <c r="J1487" s="20">
        <v>1</v>
      </c>
      <c r="K1487" s="21">
        <v>0</v>
      </c>
      <c r="L1487" s="22">
        <v>0</v>
      </c>
      <c r="M1487" s="43" t="s">
        <v>19737</v>
      </c>
      <c r="N1487" s="43"/>
      <c r="O1487" s="43"/>
      <c r="P1487" s="43"/>
      <c r="Q1487" s="43"/>
      <c r="R1487" s="43"/>
    </row>
    <row r="1488" spans="1:18" x14ac:dyDescent="0.3">
      <c r="A1488" s="17" t="s">
        <v>11281</v>
      </c>
      <c r="B1488" s="17" t="s">
        <v>11282</v>
      </c>
      <c r="C1488" s="17" t="s">
        <v>11283</v>
      </c>
      <c r="D1488" s="17" t="s">
        <v>6375</v>
      </c>
      <c r="E1488" s="17" t="s">
        <v>3721</v>
      </c>
      <c r="F1488" s="17" t="s">
        <v>11284</v>
      </c>
      <c r="G1488" s="18">
        <v>1</v>
      </c>
      <c r="H1488" s="18">
        <v>1</v>
      </c>
      <c r="I1488" s="19">
        <v>0</v>
      </c>
      <c r="J1488" s="20">
        <v>1</v>
      </c>
      <c r="K1488" s="21">
        <v>0</v>
      </c>
      <c r="L1488" s="22">
        <v>0</v>
      </c>
      <c r="M1488" s="43" t="s">
        <v>19736</v>
      </c>
      <c r="N1488" s="43"/>
      <c r="O1488" s="43"/>
      <c r="P1488" s="43"/>
      <c r="Q1488" s="43"/>
      <c r="R1488" s="43"/>
    </row>
    <row r="1489" spans="1:18" x14ac:dyDescent="0.3">
      <c r="A1489" s="17" t="s">
        <v>11285</v>
      </c>
      <c r="B1489" s="17" t="s">
        <v>11286</v>
      </c>
      <c r="C1489" s="17" t="s">
        <v>6834</v>
      </c>
      <c r="D1489" s="17" t="s">
        <v>6333</v>
      </c>
      <c r="E1489" s="17" t="s">
        <v>6739</v>
      </c>
      <c r="F1489" s="17" t="s">
        <v>11287</v>
      </c>
      <c r="G1489" s="18">
        <v>1</v>
      </c>
      <c r="H1489" s="18">
        <v>1</v>
      </c>
      <c r="I1489" s="19">
        <v>0</v>
      </c>
      <c r="J1489" s="20">
        <v>1</v>
      </c>
      <c r="K1489" s="21">
        <v>0</v>
      </c>
      <c r="L1489" s="22">
        <v>0</v>
      </c>
      <c r="M1489" s="43" t="s">
        <v>19737</v>
      </c>
      <c r="N1489" s="43"/>
      <c r="O1489" s="43"/>
      <c r="P1489" s="43"/>
      <c r="Q1489" s="43"/>
      <c r="R1489" s="43"/>
    </row>
    <row r="1490" spans="1:18" x14ac:dyDescent="0.3">
      <c r="A1490" s="17" t="s">
        <v>11288</v>
      </c>
      <c r="B1490" s="17" t="s">
        <v>7182</v>
      </c>
      <c r="C1490" s="17" t="s">
        <v>11289</v>
      </c>
      <c r="D1490" s="17" t="s">
        <v>6895</v>
      </c>
      <c r="E1490" s="17" t="s">
        <v>6450</v>
      </c>
      <c r="F1490" s="17" t="s">
        <v>11288</v>
      </c>
      <c r="G1490" s="18">
        <v>1</v>
      </c>
      <c r="H1490" s="18">
        <v>1</v>
      </c>
      <c r="I1490" s="19">
        <v>0</v>
      </c>
      <c r="J1490" s="20">
        <v>1</v>
      </c>
      <c r="K1490" s="21">
        <v>0</v>
      </c>
      <c r="L1490" s="22">
        <v>0</v>
      </c>
      <c r="M1490" s="43" t="s">
        <v>19736</v>
      </c>
      <c r="N1490" s="43"/>
      <c r="O1490" s="43"/>
      <c r="P1490" s="43"/>
      <c r="Q1490" s="43"/>
      <c r="R1490" s="43"/>
    </row>
    <row r="1491" spans="1:18" x14ac:dyDescent="0.3">
      <c r="A1491" s="17" t="s">
        <v>11290</v>
      </c>
      <c r="B1491" s="17" t="s">
        <v>9278</v>
      </c>
      <c r="C1491" s="17" t="s">
        <v>11291</v>
      </c>
      <c r="D1491" s="17" t="s">
        <v>7583</v>
      </c>
      <c r="E1491" s="17" t="s">
        <v>9280</v>
      </c>
      <c r="F1491" s="17" t="s">
        <v>11292</v>
      </c>
      <c r="G1491" s="18">
        <v>1</v>
      </c>
      <c r="H1491" s="18">
        <v>1</v>
      </c>
      <c r="I1491" s="19">
        <v>0</v>
      </c>
      <c r="J1491" s="20">
        <v>1</v>
      </c>
      <c r="K1491" s="21">
        <v>0</v>
      </c>
      <c r="L1491" s="22">
        <v>0</v>
      </c>
      <c r="M1491" s="43" t="s">
        <v>19737</v>
      </c>
      <c r="N1491" s="43"/>
      <c r="O1491" s="43"/>
      <c r="P1491" s="43"/>
      <c r="Q1491" s="43"/>
      <c r="R1491" s="43"/>
    </row>
    <row r="1492" spans="1:18" x14ac:dyDescent="0.3">
      <c r="A1492" s="17" t="s">
        <v>11293</v>
      </c>
      <c r="B1492" s="17" t="s">
        <v>11294</v>
      </c>
      <c r="C1492" s="17" t="s">
        <v>10045</v>
      </c>
      <c r="D1492" s="17" t="s">
        <v>6333</v>
      </c>
      <c r="E1492" s="17" t="s">
        <v>3706</v>
      </c>
      <c r="F1492" s="17" t="s">
        <v>11295</v>
      </c>
      <c r="G1492" s="18">
        <v>1</v>
      </c>
      <c r="H1492" s="18">
        <v>4</v>
      </c>
      <c r="I1492" s="19">
        <v>0</v>
      </c>
      <c r="J1492" s="20">
        <v>1</v>
      </c>
      <c r="K1492" s="21">
        <v>0</v>
      </c>
      <c r="L1492" s="22">
        <v>0</v>
      </c>
      <c r="M1492" s="43" t="s">
        <v>19736</v>
      </c>
      <c r="N1492" s="43"/>
      <c r="O1492" s="43"/>
      <c r="P1492" s="43"/>
      <c r="Q1492" s="43"/>
      <c r="R1492" s="43"/>
    </row>
    <row r="1493" spans="1:18" x14ac:dyDescent="0.3">
      <c r="A1493" s="17" t="s">
        <v>11296</v>
      </c>
      <c r="B1493" s="17" t="s">
        <v>11297</v>
      </c>
      <c r="C1493" s="17" t="s">
        <v>11298</v>
      </c>
      <c r="D1493" s="17" t="s">
        <v>6333</v>
      </c>
      <c r="E1493" s="17" t="s">
        <v>5596</v>
      </c>
      <c r="F1493" s="17" t="s">
        <v>11299</v>
      </c>
      <c r="G1493" s="18">
        <v>1</v>
      </c>
      <c r="H1493" s="18">
        <v>1</v>
      </c>
      <c r="I1493" s="19">
        <v>0</v>
      </c>
      <c r="J1493" s="20">
        <v>1</v>
      </c>
      <c r="K1493" s="21">
        <v>0</v>
      </c>
      <c r="L1493" s="22">
        <v>0</v>
      </c>
      <c r="M1493" s="43" t="s">
        <v>19737</v>
      </c>
      <c r="N1493" s="43"/>
      <c r="O1493" s="43"/>
      <c r="P1493" s="43"/>
      <c r="Q1493" s="43"/>
      <c r="R1493" s="43"/>
    </row>
    <row r="1494" spans="1:18" x14ac:dyDescent="0.3">
      <c r="A1494" s="17" t="s">
        <v>11300</v>
      </c>
      <c r="B1494" s="17" t="s">
        <v>6942</v>
      </c>
      <c r="C1494" s="17" t="s">
        <v>11301</v>
      </c>
      <c r="D1494" s="17" t="s">
        <v>6333</v>
      </c>
      <c r="E1494" s="17" t="s">
        <v>4267</v>
      </c>
      <c r="F1494" s="17" t="s">
        <v>11302</v>
      </c>
      <c r="G1494" s="18">
        <v>1</v>
      </c>
      <c r="H1494" s="18">
        <v>3</v>
      </c>
      <c r="I1494" s="19">
        <v>0</v>
      </c>
      <c r="J1494" s="20">
        <v>1</v>
      </c>
      <c r="K1494" s="21">
        <v>0</v>
      </c>
      <c r="L1494" s="22">
        <v>0</v>
      </c>
      <c r="M1494" s="43" t="s">
        <v>19736</v>
      </c>
      <c r="N1494" s="43"/>
      <c r="O1494" s="43"/>
      <c r="P1494" s="43"/>
      <c r="Q1494" s="43"/>
      <c r="R1494" s="43"/>
    </row>
    <row r="1495" spans="1:18" x14ac:dyDescent="0.3">
      <c r="A1495" s="17" t="s">
        <v>4402</v>
      </c>
      <c r="B1495" s="17" t="s">
        <v>11303</v>
      </c>
      <c r="C1495" s="17" t="s">
        <v>11304</v>
      </c>
      <c r="D1495" s="17" t="s">
        <v>6333</v>
      </c>
      <c r="E1495" s="17" t="s">
        <v>4404</v>
      </c>
      <c r="F1495" s="17" t="s">
        <v>11305</v>
      </c>
      <c r="G1495" s="18">
        <v>1</v>
      </c>
      <c r="H1495" s="18">
        <v>1</v>
      </c>
      <c r="I1495" s="19">
        <v>0</v>
      </c>
      <c r="J1495" s="20">
        <v>0</v>
      </c>
      <c r="K1495" s="21">
        <v>0</v>
      </c>
      <c r="L1495" s="22">
        <v>1</v>
      </c>
      <c r="M1495" s="43" t="s">
        <v>19738</v>
      </c>
      <c r="N1495" s="43"/>
      <c r="O1495" s="43"/>
      <c r="P1495" s="43"/>
      <c r="Q1495" s="43"/>
      <c r="R1495" s="43"/>
    </row>
    <row r="1496" spans="1:18" x14ac:dyDescent="0.3">
      <c r="A1496" s="17" t="s">
        <v>11306</v>
      </c>
      <c r="B1496" s="17" t="s">
        <v>11307</v>
      </c>
      <c r="C1496" s="17" t="s">
        <v>6473</v>
      </c>
      <c r="D1496" s="17" t="s">
        <v>9005</v>
      </c>
      <c r="E1496" s="17" t="s">
        <v>4122</v>
      </c>
      <c r="F1496" s="17" t="s">
        <v>11308</v>
      </c>
      <c r="G1496" s="18">
        <v>1</v>
      </c>
      <c r="H1496" s="18">
        <v>2</v>
      </c>
      <c r="I1496" s="19">
        <v>1</v>
      </c>
      <c r="J1496" s="20">
        <v>0</v>
      </c>
      <c r="K1496" s="21">
        <v>0</v>
      </c>
      <c r="L1496" s="22">
        <v>0</v>
      </c>
      <c r="M1496" s="43" t="s">
        <v>19736</v>
      </c>
      <c r="N1496" s="43"/>
      <c r="O1496" s="43"/>
      <c r="P1496" s="43"/>
      <c r="Q1496" s="43"/>
      <c r="R1496" s="43"/>
    </row>
    <row r="1497" spans="1:18" x14ac:dyDescent="0.3">
      <c r="A1497" s="17" t="s">
        <v>11309</v>
      </c>
      <c r="B1497" s="17" t="s">
        <v>11310</v>
      </c>
      <c r="C1497" s="17" t="s">
        <v>8925</v>
      </c>
      <c r="D1497" s="17" t="s">
        <v>6333</v>
      </c>
      <c r="E1497" s="17" t="s">
        <v>3748</v>
      </c>
      <c r="F1497" s="17" t="s">
        <v>11311</v>
      </c>
      <c r="G1497" s="18">
        <v>1</v>
      </c>
      <c r="H1497" s="18">
        <v>1</v>
      </c>
      <c r="I1497" s="19">
        <v>0</v>
      </c>
      <c r="J1497" s="20">
        <v>1</v>
      </c>
      <c r="K1497" s="21">
        <v>0</v>
      </c>
      <c r="L1497" s="22">
        <v>0</v>
      </c>
      <c r="M1497" s="43" t="s">
        <v>19737</v>
      </c>
      <c r="N1497" s="43"/>
      <c r="O1497" s="43"/>
      <c r="P1497" s="43"/>
      <c r="Q1497" s="43"/>
      <c r="R1497" s="43"/>
    </row>
    <row r="1498" spans="1:18" x14ac:dyDescent="0.3">
      <c r="A1498" s="17" t="s">
        <v>11312</v>
      </c>
      <c r="B1498" s="17" t="s">
        <v>11313</v>
      </c>
      <c r="C1498" s="17" t="s">
        <v>10550</v>
      </c>
      <c r="D1498" s="17" t="s">
        <v>6333</v>
      </c>
      <c r="E1498" s="17" t="s">
        <v>4267</v>
      </c>
      <c r="F1498" s="17" t="s">
        <v>11314</v>
      </c>
      <c r="G1498" s="18">
        <v>1</v>
      </c>
      <c r="H1498" s="18">
        <v>4</v>
      </c>
      <c r="I1498" s="19">
        <v>1</v>
      </c>
      <c r="J1498" s="20">
        <v>0</v>
      </c>
      <c r="K1498" s="21">
        <v>0</v>
      </c>
      <c r="L1498" s="22">
        <v>0</v>
      </c>
      <c r="M1498" s="43" t="s">
        <v>19736</v>
      </c>
      <c r="N1498" s="43"/>
      <c r="O1498" s="43"/>
      <c r="P1498" s="43"/>
      <c r="Q1498" s="43"/>
      <c r="R1498" s="43"/>
    </row>
    <row r="1499" spans="1:18" x14ac:dyDescent="0.3">
      <c r="A1499" s="17" t="s">
        <v>11315</v>
      </c>
      <c r="B1499" s="17" t="s">
        <v>11316</v>
      </c>
      <c r="C1499" s="17" t="s">
        <v>7572</v>
      </c>
      <c r="D1499" s="17" t="s">
        <v>6333</v>
      </c>
      <c r="E1499" s="17" t="s">
        <v>4267</v>
      </c>
      <c r="F1499" s="17" t="s">
        <v>11317</v>
      </c>
      <c r="G1499" s="18">
        <v>1</v>
      </c>
      <c r="H1499" s="18">
        <v>7</v>
      </c>
      <c r="I1499" s="19">
        <v>1</v>
      </c>
      <c r="J1499" s="20">
        <v>0</v>
      </c>
      <c r="K1499" s="21">
        <v>0</v>
      </c>
      <c r="L1499" s="22">
        <v>0</v>
      </c>
      <c r="M1499" s="43" t="s">
        <v>19736</v>
      </c>
      <c r="N1499" s="43"/>
      <c r="O1499" s="43"/>
      <c r="P1499" s="43"/>
      <c r="Q1499" s="43"/>
      <c r="R1499" s="43"/>
    </row>
    <row r="1500" spans="1:18" x14ac:dyDescent="0.3">
      <c r="A1500" s="17" t="s">
        <v>11318</v>
      </c>
      <c r="B1500" s="17" t="s">
        <v>10596</v>
      </c>
      <c r="C1500" s="17" t="s">
        <v>11319</v>
      </c>
      <c r="D1500" s="17" t="s">
        <v>6333</v>
      </c>
      <c r="E1500" s="17" t="s">
        <v>7067</v>
      </c>
      <c r="F1500" s="17" t="s">
        <v>11320</v>
      </c>
      <c r="G1500" s="18">
        <v>1</v>
      </c>
      <c r="H1500" s="18">
        <v>1</v>
      </c>
      <c r="I1500" s="19">
        <v>0</v>
      </c>
      <c r="J1500" s="20">
        <v>1</v>
      </c>
      <c r="K1500" s="21">
        <v>0</v>
      </c>
      <c r="L1500" s="22">
        <v>0</v>
      </c>
      <c r="M1500" s="43" t="s">
        <v>19737</v>
      </c>
      <c r="N1500" s="43"/>
      <c r="O1500" s="43"/>
      <c r="P1500" s="43"/>
      <c r="Q1500" s="43"/>
      <c r="R1500" s="43"/>
    </row>
    <row r="1501" spans="1:18" x14ac:dyDescent="0.3">
      <c r="A1501" s="17" t="s">
        <v>11321</v>
      </c>
      <c r="B1501" s="17" t="s">
        <v>11322</v>
      </c>
      <c r="C1501" s="17" t="s">
        <v>11323</v>
      </c>
      <c r="D1501" s="17" t="s">
        <v>8877</v>
      </c>
      <c r="E1501" s="17" t="s">
        <v>6492</v>
      </c>
      <c r="F1501" s="17" t="s">
        <v>10082</v>
      </c>
      <c r="G1501" s="18">
        <v>1</v>
      </c>
      <c r="H1501" s="18">
        <v>30</v>
      </c>
      <c r="I1501" s="19">
        <v>0</v>
      </c>
      <c r="J1501" s="20">
        <v>1</v>
      </c>
      <c r="K1501" s="21">
        <v>0</v>
      </c>
      <c r="L1501" s="22">
        <v>0</v>
      </c>
      <c r="M1501" s="43" t="s">
        <v>19734</v>
      </c>
      <c r="N1501" s="43"/>
      <c r="O1501" s="43"/>
      <c r="P1501" s="43"/>
      <c r="Q1501" s="43"/>
      <c r="R1501" s="43"/>
    </row>
    <row r="1502" spans="1:18" x14ac:dyDescent="0.3">
      <c r="A1502" s="17" t="s">
        <v>4487</v>
      </c>
      <c r="B1502" s="17" t="s">
        <v>11324</v>
      </c>
      <c r="C1502" s="17" t="s">
        <v>11325</v>
      </c>
      <c r="D1502" s="17" t="s">
        <v>6333</v>
      </c>
      <c r="E1502" s="17" t="s">
        <v>3962</v>
      </c>
      <c r="F1502" s="17" t="s">
        <v>11326</v>
      </c>
      <c r="G1502" s="18">
        <v>1</v>
      </c>
      <c r="H1502" s="18">
        <v>1</v>
      </c>
      <c r="I1502" s="19">
        <v>0</v>
      </c>
      <c r="J1502" s="20">
        <v>0</v>
      </c>
      <c r="K1502" s="21">
        <v>0</v>
      </c>
      <c r="L1502" s="22">
        <v>1</v>
      </c>
      <c r="M1502" s="43" t="s">
        <v>19738</v>
      </c>
      <c r="N1502" s="43"/>
      <c r="O1502" s="43"/>
      <c r="P1502" s="43"/>
      <c r="Q1502" s="43"/>
      <c r="R1502" s="43"/>
    </row>
    <row r="1503" spans="1:18" x14ac:dyDescent="0.3">
      <c r="A1503" s="17" t="s">
        <v>11327</v>
      </c>
      <c r="B1503" s="17" t="s">
        <v>11328</v>
      </c>
      <c r="C1503" s="17" t="s">
        <v>6332</v>
      </c>
      <c r="D1503" s="17" t="s">
        <v>7680</v>
      </c>
      <c r="E1503" s="17" t="s">
        <v>11329</v>
      </c>
      <c r="F1503" s="17" t="s">
        <v>11330</v>
      </c>
      <c r="G1503" s="18">
        <v>1</v>
      </c>
      <c r="H1503" s="18">
        <v>2</v>
      </c>
      <c r="I1503" s="19">
        <v>0</v>
      </c>
      <c r="J1503" s="20">
        <v>1</v>
      </c>
      <c r="K1503" s="21">
        <v>0</v>
      </c>
      <c r="L1503" s="22">
        <v>0</v>
      </c>
      <c r="M1503" s="43" t="s">
        <v>19736</v>
      </c>
      <c r="N1503" s="43"/>
      <c r="O1503" s="43"/>
      <c r="P1503" s="43"/>
      <c r="Q1503" s="43"/>
      <c r="R1503" s="43"/>
    </row>
    <row r="1504" spans="1:18" x14ac:dyDescent="0.3">
      <c r="A1504" s="17" t="s">
        <v>11331</v>
      </c>
      <c r="B1504" s="17" t="s">
        <v>11332</v>
      </c>
      <c r="C1504" s="17" t="s">
        <v>11333</v>
      </c>
      <c r="D1504" s="17" t="s">
        <v>6333</v>
      </c>
      <c r="E1504" s="17" t="s">
        <v>3885</v>
      </c>
      <c r="F1504" s="17" t="s">
        <v>11334</v>
      </c>
      <c r="G1504" s="18">
        <v>1</v>
      </c>
      <c r="H1504" s="18">
        <v>4</v>
      </c>
      <c r="I1504" s="19">
        <v>0</v>
      </c>
      <c r="J1504" s="20">
        <v>1</v>
      </c>
      <c r="K1504" s="21">
        <v>0</v>
      </c>
      <c r="L1504" s="22">
        <v>0</v>
      </c>
      <c r="M1504" s="43" t="s">
        <v>19737</v>
      </c>
      <c r="N1504" s="43"/>
      <c r="O1504" s="43"/>
      <c r="P1504" s="43"/>
      <c r="Q1504" s="43"/>
      <c r="R1504" s="43"/>
    </row>
    <row r="1505" spans="1:18" x14ac:dyDescent="0.3">
      <c r="A1505" s="17" t="s">
        <v>11335</v>
      </c>
      <c r="B1505" s="17" t="s">
        <v>11336</v>
      </c>
      <c r="C1505" s="17" t="s">
        <v>11337</v>
      </c>
      <c r="D1505" s="17" t="s">
        <v>6375</v>
      </c>
      <c r="E1505" s="17" t="s">
        <v>4558</v>
      </c>
      <c r="F1505" s="17" t="s">
        <v>11338</v>
      </c>
      <c r="G1505" s="18">
        <v>1</v>
      </c>
      <c r="H1505" s="18">
        <v>1</v>
      </c>
      <c r="I1505" s="19">
        <v>0</v>
      </c>
      <c r="J1505" s="20">
        <v>1</v>
      </c>
      <c r="K1505" s="21">
        <v>0</v>
      </c>
      <c r="L1505" s="22">
        <v>0</v>
      </c>
      <c r="M1505" s="43" t="s">
        <v>19737</v>
      </c>
      <c r="N1505" s="43"/>
      <c r="O1505" s="43"/>
      <c r="P1505" s="43"/>
      <c r="Q1505" s="43"/>
      <c r="R1505" s="43"/>
    </row>
    <row r="1506" spans="1:18" x14ac:dyDescent="0.3">
      <c r="A1506" s="17" t="s">
        <v>11339</v>
      </c>
      <c r="B1506" s="17" t="s">
        <v>10936</v>
      </c>
      <c r="C1506" s="17" t="s">
        <v>9896</v>
      </c>
      <c r="D1506" s="17" t="s">
        <v>6938</v>
      </c>
      <c r="E1506" s="17" t="s">
        <v>8205</v>
      </c>
      <c r="F1506" s="17" t="s">
        <v>11340</v>
      </c>
      <c r="G1506" s="18">
        <v>1</v>
      </c>
      <c r="H1506" s="18">
        <v>2</v>
      </c>
      <c r="I1506" s="19">
        <v>0</v>
      </c>
      <c r="J1506" s="20">
        <v>1</v>
      </c>
      <c r="K1506" s="21">
        <v>0</v>
      </c>
      <c r="L1506" s="22">
        <v>0</v>
      </c>
      <c r="M1506" s="43" t="s">
        <v>19737</v>
      </c>
      <c r="N1506" s="43"/>
      <c r="O1506" s="43"/>
      <c r="P1506" s="43"/>
      <c r="Q1506" s="43"/>
      <c r="R1506" s="43"/>
    </row>
    <row r="1507" spans="1:18" x14ac:dyDescent="0.3">
      <c r="A1507" s="17" t="s">
        <v>11341</v>
      </c>
      <c r="B1507" s="17" t="s">
        <v>11342</v>
      </c>
      <c r="C1507" s="17" t="s">
        <v>6332</v>
      </c>
      <c r="D1507" s="17" t="s">
        <v>6449</v>
      </c>
      <c r="E1507" s="17" t="s">
        <v>6450</v>
      </c>
      <c r="F1507" s="17" t="s">
        <v>11341</v>
      </c>
      <c r="G1507" s="18">
        <v>1</v>
      </c>
      <c r="H1507" s="18">
        <v>1</v>
      </c>
      <c r="I1507" s="19">
        <v>0</v>
      </c>
      <c r="J1507" s="20">
        <v>1</v>
      </c>
      <c r="K1507" s="21">
        <v>0</v>
      </c>
      <c r="L1507" s="22">
        <v>0</v>
      </c>
      <c r="M1507" s="43" t="s">
        <v>19736</v>
      </c>
      <c r="N1507" s="43"/>
      <c r="O1507" s="43"/>
      <c r="P1507" s="43"/>
      <c r="Q1507" s="43"/>
      <c r="R1507" s="43"/>
    </row>
    <row r="1508" spans="1:18" x14ac:dyDescent="0.3">
      <c r="A1508" s="17" t="s">
        <v>11343</v>
      </c>
      <c r="B1508" s="17" t="s">
        <v>11344</v>
      </c>
      <c r="C1508" s="17" t="s">
        <v>6332</v>
      </c>
      <c r="D1508" s="17" t="s">
        <v>6400</v>
      </c>
      <c r="E1508" s="17" t="s">
        <v>6450</v>
      </c>
      <c r="F1508" s="17" t="s">
        <v>11343</v>
      </c>
      <c r="G1508" s="18">
        <v>1</v>
      </c>
      <c r="H1508" s="18">
        <v>2</v>
      </c>
      <c r="I1508" s="19">
        <v>0</v>
      </c>
      <c r="J1508" s="20">
        <v>1</v>
      </c>
      <c r="K1508" s="21">
        <v>0</v>
      </c>
      <c r="L1508" s="22">
        <v>0</v>
      </c>
      <c r="M1508" s="43" t="s">
        <v>19735</v>
      </c>
      <c r="N1508" s="43"/>
      <c r="O1508" s="43"/>
      <c r="P1508" s="43"/>
      <c r="Q1508" s="43"/>
      <c r="R1508" s="43"/>
    </row>
    <row r="1509" spans="1:18" x14ac:dyDescent="0.3">
      <c r="A1509" s="17" t="s">
        <v>11345</v>
      </c>
      <c r="B1509" s="17" t="s">
        <v>11346</v>
      </c>
      <c r="C1509" s="17" t="s">
        <v>11347</v>
      </c>
      <c r="D1509" s="17" t="s">
        <v>6938</v>
      </c>
      <c r="E1509" s="17" t="s">
        <v>3907</v>
      </c>
      <c r="F1509" s="17" t="s">
        <v>11348</v>
      </c>
      <c r="G1509" s="18">
        <v>1</v>
      </c>
      <c r="H1509" s="18">
        <v>3</v>
      </c>
      <c r="I1509" s="19">
        <v>0</v>
      </c>
      <c r="J1509" s="20">
        <v>1</v>
      </c>
      <c r="K1509" s="21">
        <v>0</v>
      </c>
      <c r="L1509" s="22">
        <v>0</v>
      </c>
      <c r="M1509" s="43" t="s">
        <v>19736</v>
      </c>
      <c r="N1509" s="43"/>
      <c r="O1509" s="43"/>
      <c r="P1509" s="43"/>
      <c r="Q1509" s="43"/>
      <c r="R1509" s="43"/>
    </row>
    <row r="1510" spans="1:18" x14ac:dyDescent="0.3">
      <c r="A1510" s="17" t="s">
        <v>11349</v>
      </c>
      <c r="B1510" s="17" t="s">
        <v>11350</v>
      </c>
      <c r="C1510" s="17" t="s">
        <v>11351</v>
      </c>
      <c r="D1510" s="17" t="s">
        <v>11352</v>
      </c>
      <c r="E1510" s="17" t="s">
        <v>11128</v>
      </c>
      <c r="F1510" s="17" t="s">
        <v>11353</v>
      </c>
      <c r="G1510" s="18">
        <v>1</v>
      </c>
      <c r="H1510" s="18">
        <v>1</v>
      </c>
      <c r="I1510" s="19">
        <v>0</v>
      </c>
      <c r="J1510" s="20">
        <v>1</v>
      </c>
      <c r="K1510" s="21">
        <v>0</v>
      </c>
      <c r="L1510" s="22">
        <v>0</v>
      </c>
      <c r="M1510" s="43" t="s">
        <v>19736</v>
      </c>
      <c r="N1510" s="43"/>
      <c r="O1510" s="43"/>
      <c r="P1510" s="43"/>
      <c r="Q1510" s="43"/>
      <c r="R1510" s="43"/>
    </row>
    <row r="1511" spans="1:18" x14ac:dyDescent="0.3">
      <c r="A1511" s="17" t="s">
        <v>11354</v>
      </c>
      <c r="B1511" s="17" t="s">
        <v>6774</v>
      </c>
      <c r="C1511" s="17" t="s">
        <v>6465</v>
      </c>
      <c r="D1511" s="17" t="s">
        <v>6318</v>
      </c>
      <c r="E1511" s="17" t="s">
        <v>6319</v>
      </c>
      <c r="F1511" s="17" t="s">
        <v>11355</v>
      </c>
      <c r="G1511" s="18">
        <v>1</v>
      </c>
      <c r="H1511" s="18">
        <v>4</v>
      </c>
      <c r="I1511" s="19">
        <v>1</v>
      </c>
      <c r="J1511" s="20">
        <v>0</v>
      </c>
      <c r="K1511" s="21">
        <v>0</v>
      </c>
      <c r="L1511" s="22">
        <v>0</v>
      </c>
      <c r="M1511" s="43" t="s">
        <v>19736</v>
      </c>
      <c r="N1511" s="43"/>
      <c r="O1511" s="43"/>
      <c r="P1511" s="43"/>
      <c r="Q1511" s="43"/>
      <c r="R1511" s="43"/>
    </row>
    <row r="1512" spans="1:18" x14ac:dyDescent="0.3">
      <c r="A1512" s="17" t="s">
        <v>11356</v>
      </c>
      <c r="B1512" s="17" t="s">
        <v>11357</v>
      </c>
      <c r="C1512" s="17" t="s">
        <v>11358</v>
      </c>
      <c r="D1512" s="17" t="s">
        <v>6333</v>
      </c>
      <c r="E1512" s="17" t="s">
        <v>8410</v>
      </c>
      <c r="F1512" s="17" t="s">
        <v>11359</v>
      </c>
      <c r="G1512" s="18">
        <v>1</v>
      </c>
      <c r="H1512" s="18">
        <v>1</v>
      </c>
      <c r="I1512" s="19">
        <v>0</v>
      </c>
      <c r="J1512" s="20">
        <v>1</v>
      </c>
      <c r="K1512" s="21">
        <v>0</v>
      </c>
      <c r="L1512" s="22">
        <v>0</v>
      </c>
      <c r="M1512" s="43" t="s">
        <v>19737</v>
      </c>
      <c r="N1512" s="43"/>
      <c r="O1512" s="43"/>
      <c r="P1512" s="43"/>
      <c r="Q1512" s="43"/>
      <c r="R1512" s="43"/>
    </row>
    <row r="1513" spans="1:18" x14ac:dyDescent="0.3">
      <c r="A1513" s="17" t="s">
        <v>11360</v>
      </c>
      <c r="B1513" s="17" t="s">
        <v>11361</v>
      </c>
      <c r="C1513" s="17" t="s">
        <v>11362</v>
      </c>
      <c r="D1513" s="17" t="s">
        <v>6333</v>
      </c>
      <c r="E1513" s="17" t="s">
        <v>3748</v>
      </c>
      <c r="F1513" s="17" t="s">
        <v>11363</v>
      </c>
      <c r="G1513" s="18">
        <v>1</v>
      </c>
      <c r="H1513" s="18">
        <v>1</v>
      </c>
      <c r="I1513" s="19">
        <v>0</v>
      </c>
      <c r="J1513" s="20">
        <v>1</v>
      </c>
      <c r="K1513" s="21">
        <v>0</v>
      </c>
      <c r="L1513" s="22">
        <v>0</v>
      </c>
      <c r="M1513" s="43" t="s">
        <v>19737</v>
      </c>
      <c r="N1513" s="43"/>
      <c r="O1513" s="43"/>
      <c r="P1513" s="43"/>
      <c r="Q1513" s="43"/>
      <c r="R1513" s="43"/>
    </row>
    <row r="1514" spans="1:18" x14ac:dyDescent="0.3">
      <c r="A1514" s="17" t="s">
        <v>11364</v>
      </c>
      <c r="B1514" s="17" t="s">
        <v>11365</v>
      </c>
      <c r="C1514" s="17" t="s">
        <v>7098</v>
      </c>
      <c r="D1514" s="17" t="s">
        <v>6389</v>
      </c>
      <c r="E1514" s="17" t="s">
        <v>7363</v>
      </c>
      <c r="F1514" s="17" t="s">
        <v>11366</v>
      </c>
      <c r="G1514" s="18">
        <v>1</v>
      </c>
      <c r="H1514" s="18">
        <v>6</v>
      </c>
      <c r="I1514" s="19">
        <v>0</v>
      </c>
      <c r="J1514" s="20">
        <v>1</v>
      </c>
      <c r="K1514" s="21">
        <v>0</v>
      </c>
      <c r="L1514" s="22">
        <v>0</v>
      </c>
      <c r="M1514" s="43" t="s">
        <v>19736</v>
      </c>
      <c r="N1514" s="43"/>
      <c r="O1514" s="43"/>
      <c r="P1514" s="43"/>
      <c r="Q1514" s="43"/>
      <c r="R1514" s="43"/>
    </row>
    <row r="1515" spans="1:18" x14ac:dyDescent="0.3">
      <c r="A1515" s="17" t="s">
        <v>11367</v>
      </c>
      <c r="B1515" s="17" t="s">
        <v>11368</v>
      </c>
      <c r="C1515" s="17" t="s">
        <v>6332</v>
      </c>
      <c r="D1515" s="17" t="s">
        <v>6333</v>
      </c>
      <c r="E1515" s="17" t="s">
        <v>7384</v>
      </c>
      <c r="F1515" s="17" t="s">
        <v>11369</v>
      </c>
      <c r="G1515" s="18">
        <v>1</v>
      </c>
      <c r="H1515" s="18">
        <v>2</v>
      </c>
      <c r="I1515" s="19">
        <v>0</v>
      </c>
      <c r="J1515" s="20">
        <v>1</v>
      </c>
      <c r="K1515" s="21">
        <v>0</v>
      </c>
      <c r="L1515" s="22">
        <v>0</v>
      </c>
      <c r="M1515" s="43" t="s">
        <v>19737</v>
      </c>
      <c r="N1515" s="43"/>
      <c r="O1515" s="43"/>
      <c r="P1515" s="43"/>
      <c r="Q1515" s="43"/>
      <c r="R1515" s="43"/>
    </row>
    <row r="1516" spans="1:18" x14ac:dyDescent="0.3">
      <c r="A1516" s="17" t="s">
        <v>11370</v>
      </c>
      <c r="B1516" s="17" t="s">
        <v>11371</v>
      </c>
      <c r="C1516" s="17" t="s">
        <v>8434</v>
      </c>
      <c r="D1516" s="17" t="s">
        <v>11372</v>
      </c>
      <c r="E1516" s="17" t="s">
        <v>11373</v>
      </c>
      <c r="F1516" s="17" t="s">
        <v>11374</v>
      </c>
      <c r="G1516" s="18">
        <v>1</v>
      </c>
      <c r="H1516" s="18">
        <v>1</v>
      </c>
      <c r="I1516" s="19">
        <v>0</v>
      </c>
      <c r="J1516" s="20">
        <v>1</v>
      </c>
      <c r="K1516" s="21">
        <v>0</v>
      </c>
      <c r="L1516" s="22">
        <v>0</v>
      </c>
      <c r="M1516" s="43" t="s">
        <v>19736</v>
      </c>
      <c r="N1516" s="43"/>
      <c r="O1516" s="43"/>
      <c r="P1516" s="43"/>
      <c r="Q1516" s="43"/>
      <c r="R1516" s="43"/>
    </row>
    <row r="1517" spans="1:18" x14ac:dyDescent="0.3">
      <c r="A1517" s="17" t="s">
        <v>11375</v>
      </c>
      <c r="B1517" s="17" t="s">
        <v>11376</v>
      </c>
      <c r="C1517" s="17" t="s">
        <v>6332</v>
      </c>
      <c r="D1517" s="17" t="s">
        <v>6468</v>
      </c>
      <c r="E1517" s="17" t="s">
        <v>3907</v>
      </c>
      <c r="F1517" s="17" t="s">
        <v>11377</v>
      </c>
      <c r="G1517" s="18">
        <v>1</v>
      </c>
      <c r="H1517" s="18">
        <v>1</v>
      </c>
      <c r="I1517" s="19">
        <v>0</v>
      </c>
      <c r="J1517" s="20">
        <v>1</v>
      </c>
      <c r="K1517" s="21">
        <v>0</v>
      </c>
      <c r="L1517" s="22">
        <v>0</v>
      </c>
      <c r="M1517" s="43" t="s">
        <v>19736</v>
      </c>
      <c r="N1517" s="43"/>
      <c r="O1517" s="43"/>
      <c r="P1517" s="43"/>
      <c r="Q1517" s="43"/>
      <c r="R1517" s="43"/>
    </row>
    <row r="1518" spans="1:18" x14ac:dyDescent="0.3">
      <c r="A1518" s="17" t="s">
        <v>11378</v>
      </c>
      <c r="B1518" s="17" t="s">
        <v>11379</v>
      </c>
      <c r="C1518" s="17" t="s">
        <v>11380</v>
      </c>
      <c r="D1518" s="17" t="s">
        <v>6333</v>
      </c>
      <c r="E1518" s="17" t="s">
        <v>4267</v>
      </c>
      <c r="F1518" s="17" t="s">
        <v>11381</v>
      </c>
      <c r="G1518" s="18">
        <v>1</v>
      </c>
      <c r="H1518" s="18">
        <v>1</v>
      </c>
      <c r="I1518" s="19">
        <v>0</v>
      </c>
      <c r="J1518" s="20">
        <v>1</v>
      </c>
      <c r="K1518" s="21">
        <v>0</v>
      </c>
      <c r="L1518" s="22">
        <v>0</v>
      </c>
      <c r="M1518" s="43" t="s">
        <v>19737</v>
      </c>
      <c r="N1518" s="43"/>
      <c r="O1518" s="43"/>
      <c r="P1518" s="43"/>
      <c r="Q1518" s="43"/>
      <c r="R1518" s="43"/>
    </row>
    <row r="1519" spans="1:18" x14ac:dyDescent="0.3">
      <c r="A1519" s="17" t="s">
        <v>11382</v>
      </c>
      <c r="B1519" s="17" t="s">
        <v>11383</v>
      </c>
      <c r="C1519" s="17" t="s">
        <v>9076</v>
      </c>
      <c r="D1519" s="17" t="s">
        <v>8485</v>
      </c>
      <c r="E1519" s="17" t="s">
        <v>5478</v>
      </c>
      <c r="F1519" s="17" t="s">
        <v>11382</v>
      </c>
      <c r="G1519" s="18">
        <v>1</v>
      </c>
      <c r="H1519" s="18">
        <v>2</v>
      </c>
      <c r="I1519" s="19">
        <v>0</v>
      </c>
      <c r="J1519" s="20">
        <v>1</v>
      </c>
      <c r="K1519" s="21">
        <v>0</v>
      </c>
      <c r="L1519" s="22">
        <v>0</v>
      </c>
      <c r="M1519" s="43" t="s">
        <v>19737</v>
      </c>
      <c r="N1519" s="43"/>
      <c r="O1519" s="43"/>
      <c r="P1519" s="43"/>
      <c r="Q1519" s="43"/>
      <c r="R1519" s="43"/>
    </row>
    <row r="1520" spans="1:18" x14ac:dyDescent="0.3">
      <c r="A1520" s="17" t="s">
        <v>11384</v>
      </c>
      <c r="B1520" s="17" t="s">
        <v>11385</v>
      </c>
      <c r="C1520" s="17" t="s">
        <v>10550</v>
      </c>
      <c r="D1520" s="17" t="s">
        <v>6375</v>
      </c>
      <c r="E1520" s="17" t="s">
        <v>3822</v>
      </c>
      <c r="F1520" s="17" t="s">
        <v>11386</v>
      </c>
      <c r="G1520" s="18">
        <v>1</v>
      </c>
      <c r="H1520" s="18">
        <v>1</v>
      </c>
      <c r="I1520" s="19">
        <v>0</v>
      </c>
      <c r="J1520" s="20">
        <v>1</v>
      </c>
      <c r="K1520" s="21">
        <v>0</v>
      </c>
      <c r="L1520" s="22">
        <v>0</v>
      </c>
      <c r="M1520" s="43" t="s">
        <v>19736</v>
      </c>
      <c r="N1520" s="43"/>
      <c r="O1520" s="43"/>
      <c r="P1520" s="43"/>
      <c r="Q1520" s="43"/>
      <c r="R1520" s="43"/>
    </row>
    <row r="1521" spans="1:18" x14ac:dyDescent="0.3">
      <c r="A1521" s="17" t="s">
        <v>11387</v>
      </c>
      <c r="B1521" s="17" t="s">
        <v>7562</v>
      </c>
      <c r="C1521" s="17" t="s">
        <v>11388</v>
      </c>
      <c r="D1521" s="17" t="s">
        <v>6333</v>
      </c>
      <c r="E1521" s="17" t="s">
        <v>7032</v>
      </c>
      <c r="F1521" s="17" t="s">
        <v>11389</v>
      </c>
      <c r="G1521" s="18">
        <v>1</v>
      </c>
      <c r="H1521" s="18">
        <v>1</v>
      </c>
      <c r="I1521" s="19">
        <v>0</v>
      </c>
      <c r="J1521" s="20">
        <v>1</v>
      </c>
      <c r="K1521" s="21">
        <v>0</v>
      </c>
      <c r="L1521" s="22">
        <v>0</v>
      </c>
      <c r="M1521" s="43" t="s">
        <v>19737</v>
      </c>
      <c r="N1521" s="43"/>
      <c r="O1521" s="43"/>
      <c r="P1521" s="43"/>
      <c r="Q1521" s="43"/>
      <c r="R1521" s="43"/>
    </row>
    <row r="1522" spans="1:18" x14ac:dyDescent="0.3">
      <c r="A1522" s="17" t="s">
        <v>5776</v>
      </c>
      <c r="B1522" s="17" t="s">
        <v>11390</v>
      </c>
      <c r="C1522" s="17" t="s">
        <v>6332</v>
      </c>
      <c r="D1522" s="17" t="s">
        <v>6333</v>
      </c>
      <c r="E1522" s="17" t="s">
        <v>4267</v>
      </c>
      <c r="F1522" s="17" t="s">
        <v>11391</v>
      </c>
      <c r="G1522" s="18">
        <v>1</v>
      </c>
      <c r="H1522" s="18">
        <v>2</v>
      </c>
      <c r="I1522" s="19">
        <v>0</v>
      </c>
      <c r="J1522" s="20">
        <v>0</v>
      </c>
      <c r="K1522" s="21">
        <v>0</v>
      </c>
      <c r="L1522" s="22">
        <v>1</v>
      </c>
      <c r="M1522" s="43" t="s">
        <v>19738</v>
      </c>
      <c r="N1522" s="43"/>
      <c r="O1522" s="43"/>
      <c r="P1522" s="43"/>
      <c r="Q1522" s="43"/>
      <c r="R1522" s="43"/>
    </row>
    <row r="1523" spans="1:18" x14ac:dyDescent="0.3">
      <c r="A1523" s="17" t="s">
        <v>11392</v>
      </c>
      <c r="B1523" s="17" t="s">
        <v>11393</v>
      </c>
      <c r="C1523" s="17" t="s">
        <v>6436</v>
      </c>
      <c r="D1523" s="17" t="s">
        <v>7635</v>
      </c>
      <c r="E1523" s="17" t="s">
        <v>8526</v>
      </c>
      <c r="F1523" s="17" t="s">
        <v>11394</v>
      </c>
      <c r="G1523" s="18">
        <v>1</v>
      </c>
      <c r="H1523" s="18">
        <v>1</v>
      </c>
      <c r="I1523" s="19">
        <v>0</v>
      </c>
      <c r="J1523" s="20">
        <v>1</v>
      </c>
      <c r="K1523" s="21">
        <v>0</v>
      </c>
      <c r="L1523" s="22">
        <v>0</v>
      </c>
      <c r="M1523" s="43" t="s">
        <v>19737</v>
      </c>
      <c r="N1523" s="43"/>
      <c r="O1523" s="43"/>
      <c r="P1523" s="43"/>
      <c r="Q1523" s="43"/>
      <c r="R1523" s="43"/>
    </row>
    <row r="1524" spans="1:18" x14ac:dyDescent="0.3">
      <c r="A1524" s="17" t="s">
        <v>11395</v>
      </c>
      <c r="B1524" s="17" t="s">
        <v>11396</v>
      </c>
      <c r="C1524" s="17" t="s">
        <v>6332</v>
      </c>
      <c r="D1524" s="17" t="s">
        <v>6333</v>
      </c>
      <c r="E1524" s="17" t="s">
        <v>5162</v>
      </c>
      <c r="F1524" s="17" t="s">
        <v>11397</v>
      </c>
      <c r="G1524" s="18">
        <v>1</v>
      </c>
      <c r="H1524" s="18">
        <v>1</v>
      </c>
      <c r="I1524" s="19">
        <v>0</v>
      </c>
      <c r="J1524" s="20">
        <v>1</v>
      </c>
      <c r="K1524" s="21">
        <v>0</v>
      </c>
      <c r="L1524" s="22">
        <v>0</v>
      </c>
      <c r="M1524" s="43" t="s">
        <v>19737</v>
      </c>
      <c r="N1524" s="43"/>
      <c r="O1524" s="43"/>
      <c r="P1524" s="43"/>
      <c r="Q1524" s="43"/>
      <c r="R1524" s="43"/>
    </row>
    <row r="1525" spans="1:18" x14ac:dyDescent="0.3">
      <c r="A1525" s="17" t="s">
        <v>11398</v>
      </c>
      <c r="B1525" s="17" t="s">
        <v>11399</v>
      </c>
      <c r="C1525" s="17" t="s">
        <v>10574</v>
      </c>
      <c r="D1525" s="17" t="s">
        <v>6333</v>
      </c>
      <c r="E1525" s="17" t="s">
        <v>4285</v>
      </c>
      <c r="F1525" s="17" t="s">
        <v>11400</v>
      </c>
      <c r="G1525" s="18">
        <v>1</v>
      </c>
      <c r="H1525" s="18">
        <v>1</v>
      </c>
      <c r="I1525" s="19">
        <v>0</v>
      </c>
      <c r="J1525" s="20">
        <v>1</v>
      </c>
      <c r="K1525" s="21">
        <v>0</v>
      </c>
      <c r="L1525" s="22">
        <v>0</v>
      </c>
      <c r="M1525" s="43" t="s">
        <v>19736</v>
      </c>
      <c r="N1525" s="43"/>
      <c r="O1525" s="43"/>
      <c r="P1525" s="43"/>
      <c r="Q1525" s="43"/>
      <c r="R1525" s="43"/>
    </row>
    <row r="1526" spans="1:18" x14ac:dyDescent="0.3">
      <c r="A1526" s="17" t="s">
        <v>11401</v>
      </c>
      <c r="B1526" s="17" t="s">
        <v>11402</v>
      </c>
      <c r="C1526" s="17" t="s">
        <v>10550</v>
      </c>
      <c r="D1526" s="17" t="s">
        <v>6333</v>
      </c>
      <c r="E1526" s="17" t="s">
        <v>4267</v>
      </c>
      <c r="F1526" s="17" t="s">
        <v>11403</v>
      </c>
      <c r="G1526" s="18">
        <v>1</v>
      </c>
      <c r="H1526" s="18">
        <v>1</v>
      </c>
      <c r="I1526" s="19">
        <v>0</v>
      </c>
      <c r="J1526" s="20">
        <v>1</v>
      </c>
      <c r="K1526" s="21">
        <v>0</v>
      </c>
      <c r="L1526" s="22">
        <v>0</v>
      </c>
      <c r="M1526" s="43" t="s">
        <v>19737</v>
      </c>
      <c r="N1526" s="43"/>
      <c r="O1526" s="43"/>
      <c r="P1526" s="43"/>
      <c r="Q1526" s="43"/>
      <c r="R1526" s="43"/>
    </row>
    <row r="1527" spans="1:18" x14ac:dyDescent="0.3">
      <c r="A1527" s="17" t="s">
        <v>11404</v>
      </c>
      <c r="B1527" s="17" t="s">
        <v>11405</v>
      </c>
      <c r="C1527" s="17" t="s">
        <v>6332</v>
      </c>
      <c r="D1527" s="17" t="s">
        <v>6333</v>
      </c>
      <c r="E1527" s="17" t="s">
        <v>6739</v>
      </c>
      <c r="F1527" s="17" t="s">
        <v>11406</v>
      </c>
      <c r="G1527" s="18">
        <v>1</v>
      </c>
      <c r="H1527" s="18">
        <v>3</v>
      </c>
      <c r="I1527" s="19">
        <v>0</v>
      </c>
      <c r="J1527" s="20">
        <v>1</v>
      </c>
      <c r="K1527" s="21">
        <v>0</v>
      </c>
      <c r="L1527" s="22">
        <v>0</v>
      </c>
      <c r="M1527" s="43" t="s">
        <v>19736</v>
      </c>
      <c r="N1527" s="43"/>
      <c r="O1527" s="43"/>
      <c r="P1527" s="43"/>
      <c r="Q1527" s="43"/>
      <c r="R1527" s="43"/>
    </row>
    <row r="1528" spans="1:18" x14ac:dyDescent="0.3">
      <c r="A1528" s="17" t="s">
        <v>11407</v>
      </c>
      <c r="B1528" s="17" t="s">
        <v>7578</v>
      </c>
      <c r="C1528" s="17" t="s">
        <v>8371</v>
      </c>
      <c r="D1528" s="17" t="s">
        <v>8759</v>
      </c>
      <c r="E1528" s="17" t="s">
        <v>4586</v>
      </c>
      <c r="F1528" s="17" t="s">
        <v>11408</v>
      </c>
      <c r="G1528" s="18">
        <v>1</v>
      </c>
      <c r="H1528" s="18">
        <v>1</v>
      </c>
      <c r="I1528" s="19">
        <v>0</v>
      </c>
      <c r="J1528" s="20">
        <v>1</v>
      </c>
      <c r="K1528" s="21">
        <v>0</v>
      </c>
      <c r="L1528" s="22">
        <v>0</v>
      </c>
      <c r="M1528" s="43" t="s">
        <v>19736</v>
      </c>
      <c r="N1528" s="43"/>
      <c r="O1528" s="43"/>
      <c r="P1528" s="43"/>
      <c r="Q1528" s="43"/>
      <c r="R1528" s="43"/>
    </row>
    <row r="1529" spans="1:18" x14ac:dyDescent="0.3">
      <c r="A1529" s="17" t="s">
        <v>11409</v>
      </c>
      <c r="B1529" s="17" t="s">
        <v>11410</v>
      </c>
      <c r="C1529" s="17" t="s">
        <v>6436</v>
      </c>
      <c r="D1529" s="17" t="s">
        <v>11411</v>
      </c>
      <c r="E1529" s="17" t="s">
        <v>5095</v>
      </c>
      <c r="F1529" s="17" t="s">
        <v>11412</v>
      </c>
      <c r="G1529" s="18">
        <v>1</v>
      </c>
      <c r="H1529" s="18">
        <v>1</v>
      </c>
      <c r="I1529" s="19">
        <v>0</v>
      </c>
      <c r="J1529" s="20">
        <v>1</v>
      </c>
      <c r="K1529" s="21">
        <v>0</v>
      </c>
      <c r="L1529" s="22">
        <v>0</v>
      </c>
      <c r="M1529" s="43" t="s">
        <v>19737</v>
      </c>
      <c r="N1529" s="43"/>
      <c r="O1529" s="43"/>
      <c r="P1529" s="43"/>
      <c r="Q1529" s="43"/>
      <c r="R1529" s="43"/>
    </row>
    <row r="1530" spans="1:18" x14ac:dyDescent="0.3">
      <c r="A1530" s="17" t="s">
        <v>11413</v>
      </c>
      <c r="B1530" s="17" t="s">
        <v>11414</v>
      </c>
      <c r="C1530" s="17" t="s">
        <v>11415</v>
      </c>
      <c r="D1530" s="17" t="s">
        <v>6400</v>
      </c>
      <c r="E1530" s="17" t="s">
        <v>3822</v>
      </c>
      <c r="F1530" s="17" t="s">
        <v>11416</v>
      </c>
      <c r="G1530" s="18">
        <v>1</v>
      </c>
      <c r="H1530" s="18">
        <v>2</v>
      </c>
      <c r="I1530" s="19">
        <v>0</v>
      </c>
      <c r="J1530" s="20">
        <v>1</v>
      </c>
      <c r="K1530" s="21">
        <v>0</v>
      </c>
      <c r="L1530" s="22">
        <v>0</v>
      </c>
      <c r="M1530" s="43" t="s">
        <v>19736</v>
      </c>
      <c r="N1530" s="43"/>
      <c r="O1530" s="43"/>
      <c r="P1530" s="43"/>
      <c r="Q1530" s="43"/>
      <c r="R1530" s="43"/>
    </row>
    <row r="1531" spans="1:18" x14ac:dyDescent="0.3">
      <c r="A1531" s="17" t="s">
        <v>11417</v>
      </c>
      <c r="B1531" s="17" t="s">
        <v>11418</v>
      </c>
      <c r="C1531" s="17" t="s">
        <v>6332</v>
      </c>
      <c r="D1531" s="17" t="s">
        <v>6333</v>
      </c>
      <c r="E1531" s="17" t="s">
        <v>4285</v>
      </c>
      <c r="F1531" s="17" t="s">
        <v>11419</v>
      </c>
      <c r="G1531" s="18">
        <v>1</v>
      </c>
      <c r="H1531" s="18">
        <v>12</v>
      </c>
      <c r="I1531" s="19">
        <v>0</v>
      </c>
      <c r="J1531" s="20">
        <v>1</v>
      </c>
      <c r="K1531" s="21">
        <v>0</v>
      </c>
      <c r="L1531" s="22">
        <v>0</v>
      </c>
      <c r="M1531" s="43" t="s">
        <v>19736</v>
      </c>
      <c r="N1531" s="43"/>
      <c r="O1531" s="43"/>
      <c r="P1531" s="43"/>
      <c r="Q1531" s="43"/>
      <c r="R1531" s="43"/>
    </row>
    <row r="1532" spans="1:18" x14ac:dyDescent="0.3">
      <c r="A1532" s="17" t="s">
        <v>11420</v>
      </c>
      <c r="B1532" s="17" t="s">
        <v>11421</v>
      </c>
      <c r="C1532" s="17" t="s">
        <v>6332</v>
      </c>
      <c r="D1532" s="17" t="s">
        <v>6333</v>
      </c>
      <c r="E1532" s="17" t="s">
        <v>3748</v>
      </c>
      <c r="F1532" s="17" t="s">
        <v>11420</v>
      </c>
      <c r="G1532" s="18">
        <v>1</v>
      </c>
      <c r="H1532" s="18">
        <v>2</v>
      </c>
      <c r="I1532" s="19">
        <v>0</v>
      </c>
      <c r="J1532" s="20">
        <v>1</v>
      </c>
      <c r="K1532" s="21">
        <v>0</v>
      </c>
      <c r="L1532" s="22">
        <v>0</v>
      </c>
      <c r="M1532" s="43" t="s">
        <v>19737</v>
      </c>
      <c r="N1532" s="43"/>
      <c r="O1532" s="43"/>
      <c r="P1532" s="43"/>
      <c r="Q1532" s="43"/>
      <c r="R1532" s="43"/>
    </row>
    <row r="1533" spans="1:18" x14ac:dyDescent="0.3">
      <c r="A1533" s="17" t="s">
        <v>11422</v>
      </c>
      <c r="B1533" s="17" t="s">
        <v>11423</v>
      </c>
      <c r="C1533" s="17" t="s">
        <v>8030</v>
      </c>
      <c r="D1533" s="17" t="s">
        <v>6333</v>
      </c>
      <c r="E1533" s="17" t="s">
        <v>7067</v>
      </c>
      <c r="F1533" s="17" t="s">
        <v>11424</v>
      </c>
      <c r="G1533" s="18">
        <v>1</v>
      </c>
      <c r="H1533" s="18">
        <v>2</v>
      </c>
      <c r="I1533" s="19">
        <v>0</v>
      </c>
      <c r="J1533" s="20">
        <v>1</v>
      </c>
      <c r="K1533" s="21">
        <v>0</v>
      </c>
      <c r="L1533" s="22">
        <v>0</v>
      </c>
      <c r="M1533" s="43" t="s">
        <v>19737</v>
      </c>
      <c r="N1533" s="43"/>
      <c r="O1533" s="43"/>
      <c r="P1533" s="43"/>
      <c r="Q1533" s="43"/>
      <c r="R1533" s="43"/>
    </row>
    <row r="1534" spans="1:18" x14ac:dyDescent="0.3">
      <c r="A1534" s="17" t="s">
        <v>11425</v>
      </c>
      <c r="B1534" s="17" t="s">
        <v>7182</v>
      </c>
      <c r="C1534" s="17" t="s">
        <v>11426</v>
      </c>
      <c r="D1534" s="17" t="s">
        <v>6895</v>
      </c>
      <c r="E1534" s="17" t="s">
        <v>6450</v>
      </c>
      <c r="F1534" s="17" t="s">
        <v>11425</v>
      </c>
      <c r="G1534" s="18">
        <v>1</v>
      </c>
      <c r="H1534" s="18">
        <v>2</v>
      </c>
      <c r="I1534" s="19">
        <v>0</v>
      </c>
      <c r="J1534" s="20">
        <v>1</v>
      </c>
      <c r="K1534" s="21">
        <v>0</v>
      </c>
      <c r="L1534" s="22">
        <v>0</v>
      </c>
      <c r="M1534" s="43" t="s">
        <v>19736</v>
      </c>
      <c r="N1534" s="43"/>
      <c r="O1534" s="43"/>
      <c r="P1534" s="43"/>
      <c r="Q1534" s="43"/>
      <c r="R1534" s="43"/>
    </row>
    <row r="1535" spans="1:18" x14ac:dyDescent="0.3">
      <c r="A1535" s="17" t="s">
        <v>11427</v>
      </c>
      <c r="B1535" s="17" t="s">
        <v>11428</v>
      </c>
      <c r="C1535" s="17" t="s">
        <v>11429</v>
      </c>
      <c r="D1535" s="17" t="s">
        <v>7104</v>
      </c>
      <c r="E1535" s="17" t="s">
        <v>8117</v>
      </c>
      <c r="F1535" s="17" t="s">
        <v>11430</v>
      </c>
      <c r="G1535" s="18">
        <v>1</v>
      </c>
      <c r="H1535" s="18">
        <v>1</v>
      </c>
      <c r="I1535" s="19">
        <v>0</v>
      </c>
      <c r="J1535" s="20">
        <v>1</v>
      </c>
      <c r="K1535" s="21">
        <v>0</v>
      </c>
      <c r="L1535" s="22">
        <v>0</v>
      </c>
      <c r="M1535" s="43" t="s">
        <v>19737</v>
      </c>
      <c r="N1535" s="43"/>
      <c r="O1535" s="43"/>
      <c r="P1535" s="43"/>
      <c r="Q1535" s="43"/>
      <c r="R1535" s="43"/>
    </row>
    <row r="1536" spans="1:18" x14ac:dyDescent="0.3">
      <c r="A1536" s="17" t="s">
        <v>6173</v>
      </c>
      <c r="B1536" s="17" t="s">
        <v>11431</v>
      </c>
      <c r="C1536" s="17" t="s">
        <v>6332</v>
      </c>
      <c r="D1536" s="17" t="s">
        <v>6468</v>
      </c>
      <c r="E1536" s="17" t="s">
        <v>4267</v>
      </c>
      <c r="F1536" s="17" t="s">
        <v>11432</v>
      </c>
      <c r="G1536" s="18">
        <v>1</v>
      </c>
      <c r="H1536" s="18">
        <v>3</v>
      </c>
      <c r="I1536" s="19">
        <v>0</v>
      </c>
      <c r="J1536" s="20">
        <v>0</v>
      </c>
      <c r="K1536" s="21">
        <v>0</v>
      </c>
      <c r="L1536" s="22">
        <v>1</v>
      </c>
      <c r="M1536" s="43" t="s">
        <v>19738</v>
      </c>
      <c r="N1536" s="43"/>
      <c r="O1536" s="43"/>
      <c r="P1536" s="43"/>
      <c r="Q1536" s="43"/>
      <c r="R1536" s="43"/>
    </row>
    <row r="1537" spans="1:18" x14ac:dyDescent="0.3">
      <c r="A1537" s="17" t="s">
        <v>11433</v>
      </c>
      <c r="B1537" s="17" t="s">
        <v>11434</v>
      </c>
      <c r="C1537" s="17" t="s">
        <v>11435</v>
      </c>
      <c r="D1537" s="17" t="s">
        <v>6333</v>
      </c>
      <c r="E1537" s="17" t="s">
        <v>5596</v>
      </c>
      <c r="F1537" s="17" t="s">
        <v>11436</v>
      </c>
      <c r="G1537" s="18">
        <v>1</v>
      </c>
      <c r="H1537" s="18">
        <v>1</v>
      </c>
      <c r="I1537" s="19">
        <v>0</v>
      </c>
      <c r="J1537" s="20">
        <v>1</v>
      </c>
      <c r="K1537" s="21">
        <v>0</v>
      </c>
      <c r="L1537" s="22">
        <v>0</v>
      </c>
      <c r="M1537" s="43" t="s">
        <v>19736</v>
      </c>
      <c r="N1537" s="43"/>
      <c r="O1537" s="43"/>
      <c r="P1537" s="43"/>
      <c r="Q1537" s="43"/>
      <c r="R1537" s="43"/>
    </row>
    <row r="1538" spans="1:18" x14ac:dyDescent="0.3">
      <c r="A1538" s="17" t="s">
        <v>11437</v>
      </c>
      <c r="B1538" s="17" t="s">
        <v>9971</v>
      </c>
      <c r="C1538" s="17" t="s">
        <v>11438</v>
      </c>
      <c r="D1538" s="17" t="s">
        <v>6381</v>
      </c>
      <c r="E1538" s="17" t="s">
        <v>6982</v>
      </c>
      <c r="F1538" s="17" t="s">
        <v>11437</v>
      </c>
      <c r="G1538" s="18">
        <v>1</v>
      </c>
      <c r="H1538" s="18">
        <v>2</v>
      </c>
      <c r="I1538" s="19">
        <v>0</v>
      </c>
      <c r="J1538" s="20">
        <v>1</v>
      </c>
      <c r="K1538" s="21">
        <v>0</v>
      </c>
      <c r="L1538" s="22">
        <v>0</v>
      </c>
      <c r="M1538" s="43" t="s">
        <v>19737</v>
      </c>
      <c r="N1538" s="43"/>
      <c r="O1538" s="43"/>
      <c r="P1538" s="43"/>
      <c r="Q1538" s="43"/>
      <c r="R1538" s="43"/>
    </row>
    <row r="1539" spans="1:18" x14ac:dyDescent="0.3">
      <c r="A1539" s="17" t="s">
        <v>11439</v>
      </c>
      <c r="B1539" s="17" t="s">
        <v>11440</v>
      </c>
      <c r="C1539" s="17" t="s">
        <v>6729</v>
      </c>
      <c r="D1539" s="17" t="s">
        <v>6333</v>
      </c>
      <c r="E1539" s="17" t="s">
        <v>11441</v>
      </c>
      <c r="F1539" s="17" t="s">
        <v>11442</v>
      </c>
      <c r="G1539" s="18">
        <v>1</v>
      </c>
      <c r="H1539" s="18">
        <v>2</v>
      </c>
      <c r="I1539" s="19">
        <v>0</v>
      </c>
      <c r="J1539" s="20">
        <v>1</v>
      </c>
      <c r="K1539" s="21">
        <v>0</v>
      </c>
      <c r="L1539" s="22">
        <v>0</v>
      </c>
      <c r="M1539" s="43" t="s">
        <v>19737</v>
      </c>
      <c r="N1539" s="43"/>
      <c r="O1539" s="43"/>
      <c r="P1539" s="43"/>
      <c r="Q1539" s="43"/>
      <c r="R1539" s="43"/>
    </row>
    <row r="1540" spans="1:18" x14ac:dyDescent="0.3">
      <c r="A1540" s="17" t="s">
        <v>11443</v>
      </c>
      <c r="B1540" s="17" t="s">
        <v>9611</v>
      </c>
      <c r="C1540" s="17" t="s">
        <v>11444</v>
      </c>
      <c r="D1540" s="17" t="s">
        <v>6333</v>
      </c>
      <c r="E1540" s="17" t="s">
        <v>5596</v>
      </c>
      <c r="F1540" s="17" t="s">
        <v>11445</v>
      </c>
      <c r="G1540" s="18">
        <v>1</v>
      </c>
      <c r="H1540" s="18">
        <v>1</v>
      </c>
      <c r="I1540" s="19">
        <v>0</v>
      </c>
      <c r="J1540" s="20">
        <v>1</v>
      </c>
      <c r="K1540" s="21">
        <v>0</v>
      </c>
      <c r="L1540" s="22">
        <v>0</v>
      </c>
      <c r="M1540" s="43" t="s">
        <v>19736</v>
      </c>
      <c r="N1540" s="43"/>
      <c r="O1540" s="43"/>
      <c r="P1540" s="43"/>
      <c r="Q1540" s="43"/>
      <c r="R1540" s="43"/>
    </row>
    <row r="1541" spans="1:18" x14ac:dyDescent="0.3">
      <c r="A1541" s="17" t="s">
        <v>11446</v>
      </c>
      <c r="B1541" s="17" t="s">
        <v>11447</v>
      </c>
      <c r="C1541" s="17" t="s">
        <v>6332</v>
      </c>
      <c r="D1541" s="17" t="s">
        <v>7635</v>
      </c>
      <c r="E1541" s="17" t="s">
        <v>7821</v>
      </c>
      <c r="F1541" s="17" t="s">
        <v>11448</v>
      </c>
      <c r="G1541" s="18">
        <v>1</v>
      </c>
      <c r="H1541" s="18">
        <v>1</v>
      </c>
      <c r="I1541" s="19">
        <v>0</v>
      </c>
      <c r="J1541" s="20">
        <v>1</v>
      </c>
      <c r="K1541" s="21">
        <v>0</v>
      </c>
      <c r="L1541" s="22">
        <v>0</v>
      </c>
      <c r="M1541" s="43" t="s">
        <v>19736</v>
      </c>
      <c r="N1541" s="43"/>
      <c r="O1541" s="43"/>
      <c r="P1541" s="43"/>
      <c r="Q1541" s="43"/>
      <c r="R1541" s="43"/>
    </row>
    <row r="1542" spans="1:18" x14ac:dyDescent="0.3">
      <c r="A1542" s="17" t="s">
        <v>11449</v>
      </c>
      <c r="B1542" s="17" t="s">
        <v>11450</v>
      </c>
      <c r="C1542" s="17" t="s">
        <v>11451</v>
      </c>
      <c r="D1542" s="17" t="s">
        <v>6375</v>
      </c>
      <c r="E1542" s="17" t="s">
        <v>9378</v>
      </c>
      <c r="F1542" s="17" t="s">
        <v>11452</v>
      </c>
      <c r="G1542" s="18">
        <v>1</v>
      </c>
      <c r="H1542" s="18">
        <v>1</v>
      </c>
      <c r="I1542" s="19">
        <v>0</v>
      </c>
      <c r="J1542" s="20">
        <v>1</v>
      </c>
      <c r="K1542" s="21">
        <v>0</v>
      </c>
      <c r="L1542" s="22">
        <v>0</v>
      </c>
      <c r="M1542" s="43" t="s">
        <v>19736</v>
      </c>
      <c r="N1542" s="43"/>
      <c r="O1542" s="43"/>
      <c r="P1542" s="43"/>
      <c r="Q1542" s="43"/>
      <c r="R1542" s="43"/>
    </row>
    <row r="1543" spans="1:18" x14ac:dyDescent="0.3">
      <c r="A1543" s="17" t="s">
        <v>11453</v>
      </c>
      <c r="B1543" s="17" t="s">
        <v>11454</v>
      </c>
      <c r="C1543" s="17" t="s">
        <v>6332</v>
      </c>
      <c r="D1543" s="17" t="s">
        <v>6333</v>
      </c>
      <c r="E1543" s="17" t="s">
        <v>4267</v>
      </c>
      <c r="F1543" s="17" t="s">
        <v>11455</v>
      </c>
      <c r="G1543" s="18">
        <v>1</v>
      </c>
      <c r="H1543" s="18">
        <v>1</v>
      </c>
      <c r="I1543" s="19">
        <v>0</v>
      </c>
      <c r="J1543" s="20">
        <v>1</v>
      </c>
      <c r="K1543" s="21">
        <v>0</v>
      </c>
      <c r="L1543" s="22">
        <v>0</v>
      </c>
      <c r="M1543" s="43" t="s">
        <v>19737</v>
      </c>
      <c r="N1543" s="43"/>
      <c r="O1543" s="43"/>
      <c r="P1543" s="43"/>
      <c r="Q1543" s="43"/>
      <c r="R1543" s="43"/>
    </row>
    <row r="1544" spans="1:18" x14ac:dyDescent="0.3">
      <c r="A1544" s="17" t="s">
        <v>11456</v>
      </c>
      <c r="B1544" s="17" t="s">
        <v>6605</v>
      </c>
      <c r="C1544" s="17" t="s">
        <v>11457</v>
      </c>
      <c r="D1544" s="17" t="s">
        <v>6333</v>
      </c>
      <c r="E1544" s="17" t="s">
        <v>3885</v>
      </c>
      <c r="F1544" s="17" t="s">
        <v>11458</v>
      </c>
      <c r="G1544" s="18">
        <v>1</v>
      </c>
      <c r="H1544" s="18">
        <v>3</v>
      </c>
      <c r="I1544" s="19">
        <v>0</v>
      </c>
      <c r="J1544" s="20">
        <v>1</v>
      </c>
      <c r="K1544" s="21">
        <v>0</v>
      </c>
      <c r="L1544" s="22">
        <v>0</v>
      </c>
      <c r="M1544" s="43" t="s">
        <v>19737</v>
      </c>
      <c r="N1544" s="43"/>
      <c r="O1544" s="43"/>
      <c r="P1544" s="43"/>
      <c r="Q1544" s="43"/>
      <c r="R1544" s="43"/>
    </row>
    <row r="1545" spans="1:18" x14ac:dyDescent="0.3">
      <c r="A1545" s="17" t="s">
        <v>11459</v>
      </c>
      <c r="B1545" s="17" t="s">
        <v>11460</v>
      </c>
      <c r="C1545" s="17" t="s">
        <v>11461</v>
      </c>
      <c r="D1545" s="17" t="s">
        <v>6333</v>
      </c>
      <c r="E1545" s="17" t="s">
        <v>11462</v>
      </c>
      <c r="F1545" s="17" t="s">
        <v>11463</v>
      </c>
      <c r="G1545" s="18">
        <v>1</v>
      </c>
      <c r="H1545" s="18">
        <v>1</v>
      </c>
      <c r="I1545" s="19">
        <v>0</v>
      </c>
      <c r="J1545" s="20">
        <v>1</v>
      </c>
      <c r="K1545" s="21">
        <v>0</v>
      </c>
      <c r="L1545" s="22">
        <v>0</v>
      </c>
      <c r="M1545" s="43" t="s">
        <v>19737</v>
      </c>
      <c r="N1545" s="43"/>
      <c r="O1545" s="43"/>
      <c r="P1545" s="43"/>
      <c r="Q1545" s="43"/>
      <c r="R1545" s="43"/>
    </row>
    <row r="1546" spans="1:18" x14ac:dyDescent="0.3">
      <c r="A1546" s="17" t="s">
        <v>11464</v>
      </c>
      <c r="B1546" s="17" t="s">
        <v>11465</v>
      </c>
      <c r="C1546" s="17" t="s">
        <v>11466</v>
      </c>
      <c r="D1546" s="17" t="s">
        <v>7413</v>
      </c>
      <c r="E1546" s="17" t="s">
        <v>11467</v>
      </c>
      <c r="F1546" s="17" t="s">
        <v>11468</v>
      </c>
      <c r="G1546" s="18">
        <v>1</v>
      </c>
      <c r="H1546" s="18">
        <v>1</v>
      </c>
      <c r="I1546" s="19">
        <v>0</v>
      </c>
      <c r="J1546" s="20">
        <v>1</v>
      </c>
      <c r="K1546" s="21">
        <v>0</v>
      </c>
      <c r="L1546" s="22">
        <v>0</v>
      </c>
      <c r="M1546" s="43" t="s">
        <v>19736</v>
      </c>
      <c r="N1546" s="43"/>
      <c r="O1546" s="43"/>
      <c r="P1546" s="43"/>
      <c r="Q1546" s="43"/>
      <c r="R1546" s="43"/>
    </row>
    <row r="1547" spans="1:18" x14ac:dyDescent="0.3">
      <c r="A1547" s="17" t="s">
        <v>11469</v>
      </c>
      <c r="B1547" s="17" t="s">
        <v>6452</v>
      </c>
      <c r="C1547" s="17" t="s">
        <v>11470</v>
      </c>
      <c r="D1547" s="17" t="s">
        <v>6400</v>
      </c>
      <c r="E1547" s="17" t="s">
        <v>6376</v>
      </c>
      <c r="F1547" s="17" t="s">
        <v>11471</v>
      </c>
      <c r="G1547" s="18">
        <v>1</v>
      </c>
      <c r="H1547" s="18">
        <v>3</v>
      </c>
      <c r="I1547" s="19">
        <v>0</v>
      </c>
      <c r="J1547" s="20">
        <v>1</v>
      </c>
      <c r="K1547" s="21">
        <v>0</v>
      </c>
      <c r="L1547" s="22">
        <v>0</v>
      </c>
      <c r="M1547" s="43" t="s">
        <v>19736</v>
      </c>
      <c r="N1547" s="43"/>
      <c r="O1547" s="43"/>
      <c r="P1547" s="43"/>
      <c r="Q1547" s="43"/>
      <c r="R1547" s="43"/>
    </row>
    <row r="1548" spans="1:18" x14ac:dyDescent="0.3">
      <c r="A1548" s="17" t="s">
        <v>11472</v>
      </c>
      <c r="B1548" s="17" t="s">
        <v>7929</v>
      </c>
      <c r="C1548" s="17" t="s">
        <v>11209</v>
      </c>
      <c r="D1548" s="17" t="s">
        <v>7583</v>
      </c>
      <c r="E1548" s="17" t="s">
        <v>7584</v>
      </c>
      <c r="F1548" s="17" t="s">
        <v>11473</v>
      </c>
      <c r="G1548" s="18">
        <v>1</v>
      </c>
      <c r="H1548" s="18">
        <v>1</v>
      </c>
      <c r="I1548" s="19">
        <v>0</v>
      </c>
      <c r="J1548" s="20">
        <v>1</v>
      </c>
      <c r="K1548" s="21">
        <v>0</v>
      </c>
      <c r="L1548" s="22">
        <v>0</v>
      </c>
      <c r="M1548" s="43" t="s">
        <v>19737</v>
      </c>
      <c r="N1548" s="43"/>
      <c r="O1548" s="43"/>
      <c r="P1548" s="43"/>
      <c r="Q1548" s="43"/>
      <c r="R1548" s="43"/>
    </row>
    <row r="1549" spans="1:18" x14ac:dyDescent="0.3">
      <c r="A1549" s="17" t="s">
        <v>11474</v>
      </c>
      <c r="B1549" s="17" t="s">
        <v>11475</v>
      </c>
      <c r="C1549" s="17" t="s">
        <v>6436</v>
      </c>
      <c r="D1549" s="17" t="s">
        <v>6333</v>
      </c>
      <c r="E1549" s="17" t="s">
        <v>8410</v>
      </c>
      <c r="F1549" s="17" t="s">
        <v>11476</v>
      </c>
      <c r="G1549" s="18">
        <v>1</v>
      </c>
      <c r="H1549" s="18">
        <v>1</v>
      </c>
      <c r="I1549" s="19">
        <v>0</v>
      </c>
      <c r="J1549" s="20">
        <v>1</v>
      </c>
      <c r="K1549" s="21">
        <v>0</v>
      </c>
      <c r="L1549" s="22">
        <v>0</v>
      </c>
      <c r="M1549" s="43" t="s">
        <v>19737</v>
      </c>
      <c r="N1549" s="43"/>
      <c r="O1549" s="43"/>
      <c r="P1549" s="43"/>
      <c r="Q1549" s="43"/>
      <c r="R1549" s="43"/>
    </row>
    <row r="1550" spans="1:18" x14ac:dyDescent="0.3">
      <c r="A1550" s="17" t="s">
        <v>11477</v>
      </c>
      <c r="B1550" s="17" t="s">
        <v>10902</v>
      </c>
      <c r="C1550" s="17" t="s">
        <v>8724</v>
      </c>
      <c r="D1550" s="17" t="s">
        <v>6468</v>
      </c>
      <c r="E1550" s="17" t="s">
        <v>6365</v>
      </c>
      <c r="F1550" s="17" t="s">
        <v>11477</v>
      </c>
      <c r="G1550" s="18">
        <v>1</v>
      </c>
      <c r="H1550" s="18">
        <v>1</v>
      </c>
      <c r="I1550" s="19">
        <v>0</v>
      </c>
      <c r="J1550" s="20">
        <v>1</v>
      </c>
      <c r="K1550" s="21">
        <v>0</v>
      </c>
      <c r="L1550" s="22">
        <v>0</v>
      </c>
      <c r="M1550" s="43" t="s">
        <v>19737</v>
      </c>
      <c r="N1550" s="43"/>
      <c r="O1550" s="43"/>
      <c r="P1550" s="43"/>
      <c r="Q1550" s="43"/>
      <c r="R1550" s="43"/>
    </row>
    <row r="1551" spans="1:18" x14ac:dyDescent="0.3">
      <c r="A1551" s="17" t="s">
        <v>11478</v>
      </c>
      <c r="B1551" s="17" t="s">
        <v>11479</v>
      </c>
      <c r="C1551" s="17" t="s">
        <v>11480</v>
      </c>
      <c r="D1551" s="17" t="s">
        <v>11481</v>
      </c>
      <c r="E1551" s="17" t="s">
        <v>11482</v>
      </c>
      <c r="F1551" s="17" t="s">
        <v>11483</v>
      </c>
      <c r="G1551" s="18">
        <v>1</v>
      </c>
      <c r="H1551" s="18">
        <v>1</v>
      </c>
      <c r="I1551" s="19">
        <v>0</v>
      </c>
      <c r="J1551" s="20">
        <v>1</v>
      </c>
      <c r="K1551" s="21">
        <v>0</v>
      </c>
      <c r="L1551" s="22">
        <v>0</v>
      </c>
      <c r="M1551" s="43" t="s">
        <v>19736</v>
      </c>
      <c r="N1551" s="43"/>
      <c r="O1551" s="43"/>
      <c r="P1551" s="43"/>
      <c r="Q1551" s="43"/>
      <c r="R1551" s="43"/>
    </row>
    <row r="1552" spans="1:18" x14ac:dyDescent="0.3">
      <c r="A1552" s="17" t="s">
        <v>4389</v>
      </c>
      <c r="B1552" s="17" t="s">
        <v>11484</v>
      </c>
      <c r="C1552" s="17" t="s">
        <v>11485</v>
      </c>
      <c r="D1552" s="17" t="s">
        <v>6333</v>
      </c>
      <c r="E1552" s="17" t="s">
        <v>4391</v>
      </c>
      <c r="F1552" s="17" t="s">
        <v>11486</v>
      </c>
      <c r="G1552" s="18">
        <v>1</v>
      </c>
      <c r="H1552" s="18">
        <v>1</v>
      </c>
      <c r="I1552" s="19">
        <v>0</v>
      </c>
      <c r="J1552" s="20">
        <v>0</v>
      </c>
      <c r="K1552" s="21">
        <v>0</v>
      </c>
      <c r="L1552" s="22">
        <v>1</v>
      </c>
      <c r="M1552" s="43" t="s">
        <v>19738</v>
      </c>
      <c r="N1552" s="43"/>
      <c r="O1552" s="43"/>
      <c r="P1552" s="43"/>
      <c r="Q1552" s="43"/>
      <c r="R1552" s="43"/>
    </row>
    <row r="1553" spans="1:18" x14ac:dyDescent="0.3">
      <c r="A1553" s="17" t="s">
        <v>11487</v>
      </c>
      <c r="B1553" s="17" t="s">
        <v>11488</v>
      </c>
      <c r="C1553" s="17" t="s">
        <v>11489</v>
      </c>
      <c r="D1553" s="17" t="s">
        <v>6333</v>
      </c>
      <c r="E1553" s="17" t="s">
        <v>10819</v>
      </c>
      <c r="F1553" s="17" t="s">
        <v>11490</v>
      </c>
      <c r="G1553" s="18">
        <v>1</v>
      </c>
      <c r="H1553" s="18">
        <v>5</v>
      </c>
      <c r="I1553" s="19">
        <v>0</v>
      </c>
      <c r="J1553" s="20">
        <v>1</v>
      </c>
      <c r="K1553" s="21">
        <v>0</v>
      </c>
      <c r="L1553" s="22">
        <v>0</v>
      </c>
      <c r="M1553" s="43" t="s">
        <v>19736</v>
      </c>
      <c r="N1553" s="43"/>
      <c r="O1553" s="43"/>
      <c r="P1553" s="43"/>
      <c r="Q1553" s="43"/>
      <c r="R1553" s="43"/>
    </row>
    <row r="1554" spans="1:18" x14ac:dyDescent="0.3">
      <c r="A1554" s="17" t="s">
        <v>11491</v>
      </c>
      <c r="B1554" s="17" t="s">
        <v>11492</v>
      </c>
      <c r="C1554" s="17" t="s">
        <v>6884</v>
      </c>
      <c r="D1554" s="17" t="s">
        <v>6333</v>
      </c>
      <c r="E1554" s="17" t="s">
        <v>6779</v>
      </c>
      <c r="F1554" s="17" t="s">
        <v>11493</v>
      </c>
      <c r="G1554" s="18">
        <v>1</v>
      </c>
      <c r="H1554" s="18">
        <v>2</v>
      </c>
      <c r="I1554" s="19">
        <v>0</v>
      </c>
      <c r="J1554" s="20">
        <v>1</v>
      </c>
      <c r="K1554" s="21">
        <v>0</v>
      </c>
      <c r="L1554" s="22">
        <v>0</v>
      </c>
      <c r="M1554" s="43" t="s">
        <v>19736</v>
      </c>
      <c r="N1554" s="43"/>
      <c r="O1554" s="43"/>
      <c r="P1554" s="43"/>
      <c r="Q1554" s="43"/>
      <c r="R1554" s="43"/>
    </row>
    <row r="1555" spans="1:18" x14ac:dyDescent="0.3">
      <c r="A1555" s="17" t="s">
        <v>11494</v>
      </c>
      <c r="B1555" s="17" t="s">
        <v>11495</v>
      </c>
      <c r="C1555" s="17" t="s">
        <v>11496</v>
      </c>
      <c r="D1555" s="17" t="s">
        <v>6938</v>
      </c>
      <c r="E1555" s="17" t="s">
        <v>9407</v>
      </c>
      <c r="F1555" s="17" t="s">
        <v>11497</v>
      </c>
      <c r="G1555" s="18">
        <v>1</v>
      </c>
      <c r="H1555" s="18">
        <v>2</v>
      </c>
      <c r="I1555" s="19">
        <v>0</v>
      </c>
      <c r="J1555" s="20">
        <v>1</v>
      </c>
      <c r="K1555" s="21">
        <v>0</v>
      </c>
      <c r="L1555" s="22">
        <v>0</v>
      </c>
      <c r="M1555" s="43" t="s">
        <v>19736</v>
      </c>
      <c r="N1555" s="43"/>
      <c r="O1555" s="43"/>
      <c r="P1555" s="43"/>
      <c r="Q1555" s="43"/>
      <c r="R1555" s="43"/>
    </row>
    <row r="1556" spans="1:18" x14ac:dyDescent="0.3">
      <c r="A1556" s="17" t="s">
        <v>11498</v>
      </c>
      <c r="B1556" s="17" t="s">
        <v>7015</v>
      </c>
      <c r="C1556" s="17" t="s">
        <v>7623</v>
      </c>
      <c r="D1556" s="17" t="s">
        <v>6333</v>
      </c>
      <c r="E1556" s="17" t="s">
        <v>7017</v>
      </c>
      <c r="F1556" s="17" t="s">
        <v>11499</v>
      </c>
      <c r="G1556" s="18">
        <v>1</v>
      </c>
      <c r="H1556" s="18">
        <v>1</v>
      </c>
      <c r="I1556" s="19">
        <v>0</v>
      </c>
      <c r="J1556" s="20">
        <v>1</v>
      </c>
      <c r="K1556" s="21">
        <v>0</v>
      </c>
      <c r="L1556" s="22">
        <v>0</v>
      </c>
      <c r="M1556" s="43" t="s">
        <v>19736</v>
      </c>
      <c r="N1556" s="43"/>
      <c r="O1556" s="43"/>
      <c r="P1556" s="43"/>
      <c r="Q1556" s="43"/>
      <c r="R1556" s="43"/>
    </row>
    <row r="1557" spans="1:18" x14ac:dyDescent="0.3">
      <c r="A1557" s="17" t="s">
        <v>11500</v>
      </c>
      <c r="B1557" s="17" t="s">
        <v>11501</v>
      </c>
      <c r="C1557" s="17" t="s">
        <v>6332</v>
      </c>
      <c r="D1557" s="17" t="s">
        <v>6389</v>
      </c>
      <c r="E1557" s="17" t="s">
        <v>4695</v>
      </c>
      <c r="F1557" s="17" t="s">
        <v>11502</v>
      </c>
      <c r="G1557" s="18">
        <v>1</v>
      </c>
      <c r="H1557" s="18">
        <v>1</v>
      </c>
      <c r="I1557" s="19">
        <v>0</v>
      </c>
      <c r="J1557" s="20">
        <v>1</v>
      </c>
      <c r="K1557" s="21">
        <v>0</v>
      </c>
      <c r="L1557" s="22">
        <v>0</v>
      </c>
      <c r="M1557" s="43" t="s">
        <v>19737</v>
      </c>
      <c r="N1557" s="43"/>
      <c r="O1557" s="43"/>
      <c r="P1557" s="43"/>
      <c r="Q1557" s="43"/>
      <c r="R1557" s="43"/>
    </row>
    <row r="1558" spans="1:18" x14ac:dyDescent="0.3">
      <c r="A1558" s="17" t="s">
        <v>11503</v>
      </c>
      <c r="B1558" s="17" t="s">
        <v>11504</v>
      </c>
      <c r="C1558" s="17" t="s">
        <v>9361</v>
      </c>
      <c r="D1558" s="17" t="s">
        <v>6389</v>
      </c>
      <c r="E1558" s="17" t="s">
        <v>8526</v>
      </c>
      <c r="F1558" s="17" t="s">
        <v>11505</v>
      </c>
      <c r="G1558" s="18">
        <v>1</v>
      </c>
      <c r="H1558" s="18">
        <v>2</v>
      </c>
      <c r="I1558" s="19">
        <v>0</v>
      </c>
      <c r="J1558" s="20">
        <v>1</v>
      </c>
      <c r="K1558" s="21">
        <v>0</v>
      </c>
      <c r="L1558" s="22">
        <v>0</v>
      </c>
      <c r="M1558" s="43" t="s">
        <v>19736</v>
      </c>
      <c r="N1558" s="43"/>
      <c r="O1558" s="43"/>
      <c r="P1558" s="43"/>
      <c r="Q1558" s="43"/>
      <c r="R1558" s="43"/>
    </row>
    <row r="1559" spans="1:18" x14ac:dyDescent="0.3">
      <c r="A1559" s="17" t="s">
        <v>11506</v>
      </c>
      <c r="B1559" s="17" t="s">
        <v>11507</v>
      </c>
      <c r="C1559" s="17" t="s">
        <v>11508</v>
      </c>
      <c r="D1559" s="17" t="s">
        <v>6333</v>
      </c>
      <c r="E1559" s="17" t="s">
        <v>7247</v>
      </c>
      <c r="F1559" s="17" t="s">
        <v>11509</v>
      </c>
      <c r="G1559" s="18">
        <v>1</v>
      </c>
      <c r="H1559" s="18">
        <v>2</v>
      </c>
      <c r="I1559" s="19">
        <v>0</v>
      </c>
      <c r="J1559" s="20">
        <v>1</v>
      </c>
      <c r="K1559" s="21">
        <v>0</v>
      </c>
      <c r="L1559" s="22">
        <v>0</v>
      </c>
      <c r="M1559" s="43" t="s">
        <v>19737</v>
      </c>
      <c r="N1559" s="43"/>
      <c r="O1559" s="43"/>
      <c r="P1559" s="43"/>
      <c r="Q1559" s="43"/>
      <c r="R1559" s="43"/>
    </row>
    <row r="1560" spans="1:18" x14ac:dyDescent="0.3">
      <c r="A1560" s="17" t="s">
        <v>11510</v>
      </c>
      <c r="B1560" s="17" t="s">
        <v>11511</v>
      </c>
      <c r="C1560" s="17" t="s">
        <v>11512</v>
      </c>
      <c r="D1560" s="17" t="s">
        <v>6400</v>
      </c>
      <c r="E1560" s="17" t="s">
        <v>6376</v>
      </c>
      <c r="F1560" s="17" t="s">
        <v>11513</v>
      </c>
      <c r="G1560" s="18">
        <v>1</v>
      </c>
      <c r="H1560" s="18">
        <v>2</v>
      </c>
      <c r="I1560" s="19">
        <v>0</v>
      </c>
      <c r="J1560" s="20">
        <v>1</v>
      </c>
      <c r="K1560" s="21">
        <v>0</v>
      </c>
      <c r="L1560" s="22">
        <v>0</v>
      </c>
      <c r="M1560" s="43" t="s">
        <v>19736</v>
      </c>
      <c r="N1560" s="43"/>
      <c r="O1560" s="43"/>
      <c r="P1560" s="43"/>
      <c r="Q1560" s="43"/>
      <c r="R1560" s="43"/>
    </row>
    <row r="1561" spans="1:18" x14ac:dyDescent="0.3">
      <c r="A1561" s="17" t="s">
        <v>11514</v>
      </c>
      <c r="B1561" s="17" t="s">
        <v>7182</v>
      </c>
      <c r="C1561" s="17" t="s">
        <v>11515</v>
      </c>
      <c r="D1561" s="17" t="s">
        <v>6895</v>
      </c>
      <c r="E1561" s="17" t="s">
        <v>6450</v>
      </c>
      <c r="F1561" s="17" t="s">
        <v>11514</v>
      </c>
      <c r="G1561" s="18">
        <v>1</v>
      </c>
      <c r="H1561" s="18">
        <v>2</v>
      </c>
      <c r="I1561" s="19">
        <v>0</v>
      </c>
      <c r="J1561" s="20">
        <v>1</v>
      </c>
      <c r="K1561" s="21">
        <v>0</v>
      </c>
      <c r="L1561" s="22">
        <v>0</v>
      </c>
      <c r="M1561" s="43" t="s">
        <v>19736</v>
      </c>
      <c r="N1561" s="43"/>
      <c r="O1561" s="43"/>
      <c r="P1561" s="43"/>
      <c r="Q1561" s="43"/>
      <c r="R1561" s="43"/>
    </row>
    <row r="1562" spans="1:18" x14ac:dyDescent="0.3">
      <c r="A1562" s="17" t="s">
        <v>11516</v>
      </c>
      <c r="B1562" s="17" t="s">
        <v>11517</v>
      </c>
      <c r="C1562" s="17" t="s">
        <v>6332</v>
      </c>
      <c r="D1562" s="17" t="s">
        <v>6449</v>
      </c>
      <c r="E1562" s="17" t="s">
        <v>6450</v>
      </c>
      <c r="F1562" s="17" t="s">
        <v>11516</v>
      </c>
      <c r="G1562" s="18">
        <v>1</v>
      </c>
      <c r="H1562" s="18">
        <v>2</v>
      </c>
      <c r="I1562" s="19">
        <v>0</v>
      </c>
      <c r="J1562" s="20">
        <v>1</v>
      </c>
      <c r="K1562" s="21">
        <v>0</v>
      </c>
      <c r="L1562" s="22">
        <v>0</v>
      </c>
      <c r="M1562" s="43" t="s">
        <v>19737</v>
      </c>
      <c r="N1562" s="43"/>
      <c r="O1562" s="43"/>
      <c r="P1562" s="43"/>
      <c r="Q1562" s="43"/>
      <c r="R1562" s="43"/>
    </row>
    <row r="1563" spans="1:18" x14ac:dyDescent="0.3">
      <c r="A1563" s="17" t="s">
        <v>11518</v>
      </c>
      <c r="B1563" s="17" t="s">
        <v>9695</v>
      </c>
      <c r="C1563" s="17" t="s">
        <v>11519</v>
      </c>
      <c r="D1563" s="17" t="s">
        <v>6333</v>
      </c>
      <c r="E1563" s="17" t="s">
        <v>4267</v>
      </c>
      <c r="F1563" s="17" t="s">
        <v>11520</v>
      </c>
      <c r="G1563" s="18">
        <v>1</v>
      </c>
      <c r="H1563" s="18">
        <v>2</v>
      </c>
      <c r="I1563" s="19">
        <v>0</v>
      </c>
      <c r="J1563" s="20">
        <v>1</v>
      </c>
      <c r="K1563" s="21">
        <v>0</v>
      </c>
      <c r="L1563" s="22">
        <v>0</v>
      </c>
      <c r="M1563" s="43" t="s">
        <v>19737</v>
      </c>
      <c r="N1563" s="43"/>
      <c r="O1563" s="43"/>
      <c r="P1563" s="43"/>
      <c r="Q1563" s="43"/>
      <c r="R1563" s="43"/>
    </row>
    <row r="1564" spans="1:18" x14ac:dyDescent="0.3">
      <c r="A1564" s="17" t="s">
        <v>11521</v>
      </c>
      <c r="B1564" s="17" t="s">
        <v>11522</v>
      </c>
      <c r="C1564" s="17" t="s">
        <v>6332</v>
      </c>
      <c r="D1564" s="17" t="s">
        <v>6333</v>
      </c>
      <c r="E1564" s="17" t="s">
        <v>5279</v>
      </c>
      <c r="F1564" s="17" t="s">
        <v>11523</v>
      </c>
      <c r="G1564" s="18">
        <v>1</v>
      </c>
      <c r="H1564" s="18">
        <v>1</v>
      </c>
      <c r="I1564" s="19">
        <v>0</v>
      </c>
      <c r="J1564" s="20">
        <v>1</v>
      </c>
      <c r="K1564" s="21">
        <v>0</v>
      </c>
      <c r="L1564" s="22">
        <v>0</v>
      </c>
      <c r="M1564" s="43" t="s">
        <v>19736</v>
      </c>
      <c r="N1564" s="43"/>
      <c r="O1564" s="43"/>
      <c r="P1564" s="43"/>
      <c r="Q1564" s="43"/>
      <c r="R1564" s="43"/>
    </row>
    <row r="1565" spans="1:18" x14ac:dyDescent="0.3">
      <c r="A1565" s="17" t="s">
        <v>11524</v>
      </c>
      <c r="B1565" s="17" t="s">
        <v>11525</v>
      </c>
      <c r="C1565" s="17" t="s">
        <v>11526</v>
      </c>
      <c r="D1565" s="17" t="s">
        <v>6906</v>
      </c>
      <c r="E1565" s="17" t="s">
        <v>5095</v>
      </c>
      <c r="F1565" s="17" t="s">
        <v>11527</v>
      </c>
      <c r="G1565" s="18">
        <v>1</v>
      </c>
      <c r="H1565" s="18">
        <v>1</v>
      </c>
      <c r="I1565" s="19">
        <v>0</v>
      </c>
      <c r="J1565" s="20">
        <v>1</v>
      </c>
      <c r="K1565" s="21">
        <v>0</v>
      </c>
      <c r="L1565" s="22">
        <v>0</v>
      </c>
      <c r="M1565" s="43" t="s">
        <v>19736</v>
      </c>
      <c r="N1565" s="43"/>
      <c r="O1565" s="43"/>
      <c r="P1565" s="43"/>
      <c r="Q1565" s="43"/>
      <c r="R1565" s="43"/>
    </row>
    <row r="1566" spans="1:18" x14ac:dyDescent="0.3">
      <c r="A1566" s="17" t="s">
        <v>11528</v>
      </c>
      <c r="B1566" s="17" t="s">
        <v>11529</v>
      </c>
      <c r="C1566" s="17" t="s">
        <v>6948</v>
      </c>
      <c r="D1566" s="17" t="s">
        <v>6318</v>
      </c>
      <c r="E1566" s="17" t="s">
        <v>4189</v>
      </c>
      <c r="F1566" s="17" t="s">
        <v>11530</v>
      </c>
      <c r="G1566" s="18">
        <v>1</v>
      </c>
      <c r="H1566" s="18">
        <v>12</v>
      </c>
      <c r="I1566" s="19">
        <v>0</v>
      </c>
      <c r="J1566" s="20">
        <v>1</v>
      </c>
      <c r="K1566" s="21">
        <v>0</v>
      </c>
      <c r="L1566" s="22">
        <v>0</v>
      </c>
      <c r="M1566" s="43" t="s">
        <v>19736</v>
      </c>
      <c r="N1566" s="43"/>
      <c r="O1566" s="43"/>
      <c r="P1566" s="43"/>
      <c r="Q1566" s="43"/>
      <c r="R1566" s="43"/>
    </row>
    <row r="1567" spans="1:18" x14ac:dyDescent="0.3">
      <c r="A1567" s="17" t="s">
        <v>11531</v>
      </c>
      <c r="B1567" s="17" t="s">
        <v>6452</v>
      </c>
      <c r="C1567" s="17" t="s">
        <v>11532</v>
      </c>
      <c r="D1567" s="17" t="s">
        <v>6400</v>
      </c>
      <c r="E1567" s="17" t="s">
        <v>6376</v>
      </c>
      <c r="F1567" s="17" t="s">
        <v>11533</v>
      </c>
      <c r="G1567" s="18">
        <v>1</v>
      </c>
      <c r="H1567" s="18">
        <v>2</v>
      </c>
      <c r="I1567" s="19">
        <v>0</v>
      </c>
      <c r="J1567" s="20">
        <v>1</v>
      </c>
      <c r="K1567" s="21">
        <v>0</v>
      </c>
      <c r="L1567" s="22">
        <v>0</v>
      </c>
      <c r="M1567" s="43" t="s">
        <v>19737</v>
      </c>
      <c r="N1567" s="43"/>
      <c r="O1567" s="43"/>
      <c r="P1567" s="43"/>
      <c r="Q1567" s="43"/>
      <c r="R1567" s="43"/>
    </row>
    <row r="1568" spans="1:18" x14ac:dyDescent="0.3">
      <c r="A1568" s="17" t="s">
        <v>11534</v>
      </c>
      <c r="B1568" s="17" t="s">
        <v>11535</v>
      </c>
      <c r="C1568" s="17" t="s">
        <v>11536</v>
      </c>
      <c r="D1568" s="17" t="s">
        <v>6323</v>
      </c>
      <c r="E1568" s="17" t="s">
        <v>5426</v>
      </c>
      <c r="F1568" s="17" t="s">
        <v>11537</v>
      </c>
      <c r="G1568" s="18">
        <v>1</v>
      </c>
      <c r="H1568" s="18">
        <v>1</v>
      </c>
      <c r="I1568" s="19">
        <v>0</v>
      </c>
      <c r="J1568" s="20">
        <v>1</v>
      </c>
      <c r="K1568" s="21">
        <v>0</v>
      </c>
      <c r="L1568" s="22">
        <v>0</v>
      </c>
      <c r="M1568" s="43" t="s">
        <v>19736</v>
      </c>
      <c r="N1568" s="43"/>
      <c r="O1568" s="43"/>
      <c r="P1568" s="43"/>
      <c r="Q1568" s="43"/>
      <c r="R1568" s="43"/>
    </row>
    <row r="1569" spans="1:18" x14ac:dyDescent="0.3">
      <c r="A1569" s="17" t="s">
        <v>11538</v>
      </c>
      <c r="B1569" s="17" t="s">
        <v>8259</v>
      </c>
      <c r="C1569" s="17" t="s">
        <v>7294</v>
      </c>
      <c r="D1569" s="17" t="s">
        <v>6333</v>
      </c>
      <c r="E1569" s="17" t="s">
        <v>4432</v>
      </c>
      <c r="F1569" s="17" t="s">
        <v>11539</v>
      </c>
      <c r="G1569" s="18">
        <v>1</v>
      </c>
      <c r="H1569" s="18">
        <v>1</v>
      </c>
      <c r="I1569" s="19">
        <v>0</v>
      </c>
      <c r="J1569" s="20">
        <v>1</v>
      </c>
      <c r="K1569" s="21">
        <v>0</v>
      </c>
      <c r="L1569" s="22">
        <v>0</v>
      </c>
      <c r="M1569" s="43" t="s">
        <v>19736</v>
      </c>
      <c r="N1569" s="43"/>
      <c r="O1569" s="43"/>
      <c r="P1569" s="43"/>
      <c r="Q1569" s="43"/>
      <c r="R1569" s="43"/>
    </row>
    <row r="1570" spans="1:18" x14ac:dyDescent="0.3">
      <c r="A1570" s="17" t="s">
        <v>4757</v>
      </c>
      <c r="B1570" s="17" t="s">
        <v>11540</v>
      </c>
      <c r="C1570" s="17" t="s">
        <v>6332</v>
      </c>
      <c r="D1570" s="17" t="s">
        <v>6389</v>
      </c>
      <c r="E1570" s="17" t="s">
        <v>4759</v>
      </c>
      <c r="F1570" s="17" t="s">
        <v>11541</v>
      </c>
      <c r="G1570" s="18">
        <v>1</v>
      </c>
      <c r="H1570" s="18">
        <v>1</v>
      </c>
      <c r="I1570" s="19">
        <v>0</v>
      </c>
      <c r="J1570" s="20">
        <v>0</v>
      </c>
      <c r="K1570" s="21">
        <v>0</v>
      </c>
      <c r="L1570" s="22">
        <v>1</v>
      </c>
      <c r="M1570" s="43" t="s">
        <v>19734</v>
      </c>
      <c r="N1570" s="43"/>
      <c r="O1570" s="43"/>
      <c r="P1570" s="43"/>
      <c r="Q1570" s="43"/>
      <c r="R1570" s="43"/>
    </row>
    <row r="1571" spans="1:18" x14ac:dyDescent="0.3">
      <c r="A1571" s="17" t="s">
        <v>11542</v>
      </c>
      <c r="B1571" s="17" t="s">
        <v>11543</v>
      </c>
      <c r="C1571" s="17" t="s">
        <v>6332</v>
      </c>
      <c r="D1571" s="17" t="s">
        <v>11544</v>
      </c>
      <c r="E1571" s="17" t="s">
        <v>11545</v>
      </c>
      <c r="F1571" s="17" t="s">
        <v>11542</v>
      </c>
      <c r="G1571" s="18">
        <v>1</v>
      </c>
      <c r="H1571" s="18">
        <v>1</v>
      </c>
      <c r="I1571" s="19">
        <v>0</v>
      </c>
      <c r="J1571" s="20">
        <v>1</v>
      </c>
      <c r="K1571" s="21">
        <v>0</v>
      </c>
      <c r="L1571" s="22">
        <v>0</v>
      </c>
      <c r="M1571" s="43" t="s">
        <v>19736</v>
      </c>
      <c r="N1571" s="43"/>
      <c r="O1571" s="43"/>
      <c r="P1571" s="43"/>
      <c r="Q1571" s="43"/>
      <c r="R1571" s="43"/>
    </row>
    <row r="1572" spans="1:18" x14ac:dyDescent="0.3">
      <c r="A1572" s="17" t="s">
        <v>11546</v>
      </c>
      <c r="B1572" s="17" t="s">
        <v>11547</v>
      </c>
      <c r="C1572" s="17" t="s">
        <v>7572</v>
      </c>
      <c r="D1572" s="17" t="s">
        <v>6333</v>
      </c>
      <c r="E1572" s="17" t="s">
        <v>4267</v>
      </c>
      <c r="F1572" s="17" t="s">
        <v>11548</v>
      </c>
      <c r="G1572" s="18">
        <v>1</v>
      </c>
      <c r="H1572" s="18">
        <v>1</v>
      </c>
      <c r="I1572" s="19">
        <v>0</v>
      </c>
      <c r="J1572" s="20">
        <v>1</v>
      </c>
      <c r="K1572" s="21">
        <v>0</v>
      </c>
      <c r="L1572" s="22">
        <v>0</v>
      </c>
      <c r="M1572" s="43" t="s">
        <v>19737</v>
      </c>
      <c r="N1572" s="43"/>
      <c r="O1572" s="43"/>
      <c r="P1572" s="43"/>
      <c r="Q1572" s="43"/>
      <c r="R1572" s="43"/>
    </row>
    <row r="1573" spans="1:18" x14ac:dyDescent="0.3">
      <c r="A1573" s="17" t="s">
        <v>11549</v>
      </c>
      <c r="B1573" s="17" t="s">
        <v>11550</v>
      </c>
      <c r="C1573" s="17" t="s">
        <v>11551</v>
      </c>
      <c r="D1573" s="17" t="s">
        <v>6333</v>
      </c>
      <c r="E1573" s="17" t="s">
        <v>7821</v>
      </c>
      <c r="F1573" s="17" t="s">
        <v>11552</v>
      </c>
      <c r="G1573" s="18">
        <v>1</v>
      </c>
      <c r="H1573" s="18">
        <v>1</v>
      </c>
      <c r="I1573" s="19">
        <v>0</v>
      </c>
      <c r="J1573" s="20">
        <v>1</v>
      </c>
      <c r="K1573" s="21">
        <v>0</v>
      </c>
      <c r="L1573" s="22">
        <v>0</v>
      </c>
      <c r="M1573" s="43" t="s">
        <v>19737</v>
      </c>
      <c r="N1573" s="43"/>
      <c r="O1573" s="43"/>
      <c r="P1573" s="43"/>
      <c r="Q1573" s="43"/>
      <c r="R1573" s="43"/>
    </row>
    <row r="1574" spans="1:18" x14ac:dyDescent="0.3">
      <c r="A1574" s="17" t="s">
        <v>11553</v>
      </c>
      <c r="B1574" s="17" t="s">
        <v>11554</v>
      </c>
      <c r="C1574" s="17" t="s">
        <v>11555</v>
      </c>
      <c r="D1574" s="17" t="s">
        <v>6389</v>
      </c>
      <c r="E1574" s="17" t="s">
        <v>8526</v>
      </c>
      <c r="F1574" s="17" t="s">
        <v>11556</v>
      </c>
      <c r="G1574" s="18">
        <v>1</v>
      </c>
      <c r="H1574" s="18">
        <v>2</v>
      </c>
      <c r="I1574" s="19">
        <v>0</v>
      </c>
      <c r="J1574" s="20">
        <v>1</v>
      </c>
      <c r="K1574" s="21">
        <v>0</v>
      </c>
      <c r="L1574" s="22">
        <v>0</v>
      </c>
      <c r="M1574" s="43" t="s">
        <v>19737</v>
      </c>
      <c r="N1574" s="43"/>
      <c r="O1574" s="43"/>
      <c r="P1574" s="43"/>
      <c r="Q1574" s="43"/>
      <c r="R1574" s="43"/>
    </row>
    <row r="1575" spans="1:18" x14ac:dyDescent="0.3">
      <c r="A1575" s="17" t="s">
        <v>11557</v>
      </c>
      <c r="B1575" s="17" t="s">
        <v>11558</v>
      </c>
      <c r="C1575" s="17" t="s">
        <v>11559</v>
      </c>
      <c r="D1575" s="17" t="s">
        <v>9690</v>
      </c>
      <c r="E1575" s="17" t="s">
        <v>11560</v>
      </c>
      <c r="F1575" s="17" t="s">
        <v>11561</v>
      </c>
      <c r="G1575" s="18">
        <v>1</v>
      </c>
      <c r="H1575" s="18">
        <v>5</v>
      </c>
      <c r="I1575" s="19">
        <v>1</v>
      </c>
      <c r="J1575" s="20">
        <v>0</v>
      </c>
      <c r="K1575" s="21">
        <v>0</v>
      </c>
      <c r="L1575" s="22">
        <v>0</v>
      </c>
      <c r="M1575" s="43" t="s">
        <v>19736</v>
      </c>
      <c r="N1575" s="43"/>
      <c r="O1575" s="43"/>
      <c r="P1575" s="43"/>
      <c r="Q1575" s="43"/>
      <c r="R1575" s="43"/>
    </row>
    <row r="1576" spans="1:18" x14ac:dyDescent="0.3">
      <c r="A1576" s="17" t="s">
        <v>11562</v>
      </c>
      <c r="B1576" s="17" t="s">
        <v>10881</v>
      </c>
      <c r="C1576" s="17" t="s">
        <v>11563</v>
      </c>
      <c r="D1576" s="17" t="s">
        <v>6400</v>
      </c>
      <c r="E1576" s="17" t="s">
        <v>4239</v>
      </c>
      <c r="F1576" s="17" t="s">
        <v>11564</v>
      </c>
      <c r="G1576" s="18">
        <v>1</v>
      </c>
      <c r="H1576" s="18">
        <v>10</v>
      </c>
      <c r="I1576" s="19">
        <v>0</v>
      </c>
      <c r="J1576" s="20">
        <v>1</v>
      </c>
      <c r="K1576" s="21">
        <v>0</v>
      </c>
      <c r="L1576" s="22">
        <v>0</v>
      </c>
      <c r="M1576" s="43" t="s">
        <v>19736</v>
      </c>
      <c r="N1576" s="43"/>
      <c r="O1576" s="43"/>
      <c r="P1576" s="43"/>
      <c r="Q1576" s="43"/>
      <c r="R1576" s="43"/>
    </row>
    <row r="1577" spans="1:18" x14ac:dyDescent="0.3">
      <c r="A1577" s="17" t="s">
        <v>11565</v>
      </c>
      <c r="B1577" s="17" t="s">
        <v>8596</v>
      </c>
      <c r="C1577" s="17" t="s">
        <v>11566</v>
      </c>
      <c r="D1577" s="17" t="s">
        <v>6333</v>
      </c>
      <c r="E1577" s="17" t="s">
        <v>6739</v>
      </c>
      <c r="F1577" s="17" t="s">
        <v>11567</v>
      </c>
      <c r="G1577" s="18">
        <v>1</v>
      </c>
      <c r="H1577" s="18">
        <v>1</v>
      </c>
      <c r="I1577" s="19">
        <v>0</v>
      </c>
      <c r="J1577" s="20">
        <v>1</v>
      </c>
      <c r="K1577" s="21">
        <v>0</v>
      </c>
      <c r="L1577" s="22">
        <v>0</v>
      </c>
      <c r="M1577" s="43" t="s">
        <v>19736</v>
      </c>
      <c r="N1577" s="43"/>
      <c r="O1577" s="43"/>
      <c r="P1577" s="43"/>
      <c r="Q1577" s="43"/>
      <c r="R1577" s="43"/>
    </row>
    <row r="1578" spans="1:18" x14ac:dyDescent="0.3">
      <c r="A1578" s="17" t="s">
        <v>11568</v>
      </c>
      <c r="B1578" s="17" t="s">
        <v>11569</v>
      </c>
      <c r="C1578" s="17" t="s">
        <v>11570</v>
      </c>
      <c r="D1578" s="17" t="s">
        <v>6389</v>
      </c>
      <c r="E1578" s="17" t="s">
        <v>3907</v>
      </c>
      <c r="F1578" s="17" t="s">
        <v>11571</v>
      </c>
      <c r="G1578" s="18">
        <v>1</v>
      </c>
      <c r="H1578" s="18">
        <v>5</v>
      </c>
      <c r="I1578" s="19">
        <v>0</v>
      </c>
      <c r="J1578" s="20">
        <v>1</v>
      </c>
      <c r="K1578" s="21">
        <v>0</v>
      </c>
      <c r="L1578" s="22">
        <v>0</v>
      </c>
      <c r="M1578" s="43" t="s">
        <v>19736</v>
      </c>
      <c r="N1578" s="43"/>
      <c r="O1578" s="43"/>
      <c r="P1578" s="43"/>
      <c r="Q1578" s="43"/>
      <c r="R1578" s="43"/>
    </row>
    <row r="1579" spans="1:18" x14ac:dyDescent="0.3">
      <c r="A1579" s="17" t="s">
        <v>11572</v>
      </c>
      <c r="B1579" s="17" t="s">
        <v>11573</v>
      </c>
      <c r="C1579" s="17" t="s">
        <v>6332</v>
      </c>
      <c r="D1579" s="17" t="s">
        <v>6333</v>
      </c>
      <c r="E1579" s="17" t="s">
        <v>4267</v>
      </c>
      <c r="F1579" s="17" t="s">
        <v>11574</v>
      </c>
      <c r="G1579" s="18">
        <v>1</v>
      </c>
      <c r="H1579" s="18">
        <v>1</v>
      </c>
      <c r="I1579" s="19">
        <v>0</v>
      </c>
      <c r="J1579" s="20">
        <v>1</v>
      </c>
      <c r="K1579" s="21">
        <v>0</v>
      </c>
      <c r="L1579" s="22">
        <v>0</v>
      </c>
      <c r="M1579" s="43" t="s">
        <v>19737</v>
      </c>
      <c r="N1579" s="43"/>
      <c r="O1579" s="43"/>
      <c r="P1579" s="43"/>
      <c r="Q1579" s="43"/>
      <c r="R1579" s="43"/>
    </row>
    <row r="1580" spans="1:18" x14ac:dyDescent="0.3">
      <c r="A1580" s="17" t="s">
        <v>11575</v>
      </c>
      <c r="B1580" s="17" t="s">
        <v>11576</v>
      </c>
      <c r="C1580" s="17" t="s">
        <v>9361</v>
      </c>
      <c r="D1580" s="17" t="s">
        <v>6389</v>
      </c>
      <c r="E1580" s="17" t="s">
        <v>8526</v>
      </c>
      <c r="F1580" s="17" t="s">
        <v>11577</v>
      </c>
      <c r="G1580" s="18">
        <v>1</v>
      </c>
      <c r="H1580" s="18">
        <v>2</v>
      </c>
      <c r="I1580" s="19">
        <v>0</v>
      </c>
      <c r="J1580" s="20">
        <v>1</v>
      </c>
      <c r="K1580" s="21">
        <v>0</v>
      </c>
      <c r="L1580" s="22">
        <v>0</v>
      </c>
      <c r="M1580" s="43" t="s">
        <v>19737</v>
      </c>
      <c r="N1580" s="43"/>
      <c r="O1580" s="43"/>
      <c r="P1580" s="43"/>
      <c r="Q1580" s="43"/>
      <c r="R1580" s="43"/>
    </row>
    <row r="1581" spans="1:18" x14ac:dyDescent="0.3">
      <c r="A1581" s="17" t="s">
        <v>11578</v>
      </c>
      <c r="B1581" s="17" t="s">
        <v>9075</v>
      </c>
      <c r="C1581" s="17" t="s">
        <v>11579</v>
      </c>
      <c r="D1581" s="17" t="s">
        <v>8485</v>
      </c>
      <c r="E1581" s="17" t="s">
        <v>8526</v>
      </c>
      <c r="F1581" s="17" t="s">
        <v>11580</v>
      </c>
      <c r="G1581" s="18">
        <v>1</v>
      </c>
      <c r="H1581" s="18">
        <v>1</v>
      </c>
      <c r="I1581" s="19">
        <v>0</v>
      </c>
      <c r="J1581" s="20">
        <v>1</v>
      </c>
      <c r="K1581" s="21">
        <v>0</v>
      </c>
      <c r="L1581" s="22">
        <v>0</v>
      </c>
      <c r="M1581" s="43" t="s">
        <v>19736</v>
      </c>
      <c r="N1581" s="43"/>
      <c r="O1581" s="43"/>
      <c r="P1581" s="43"/>
      <c r="Q1581" s="43"/>
      <c r="R1581" s="43"/>
    </row>
    <row r="1582" spans="1:18" x14ac:dyDescent="0.3">
      <c r="A1582" s="17" t="s">
        <v>11581</v>
      </c>
      <c r="B1582" s="17" t="s">
        <v>11582</v>
      </c>
      <c r="C1582" s="17" t="s">
        <v>11583</v>
      </c>
      <c r="D1582" s="17" t="s">
        <v>6333</v>
      </c>
      <c r="E1582" s="17" t="s">
        <v>4337</v>
      </c>
      <c r="F1582" s="17" t="s">
        <v>11584</v>
      </c>
      <c r="G1582" s="18">
        <v>1</v>
      </c>
      <c r="H1582" s="18">
        <v>2</v>
      </c>
      <c r="I1582" s="19">
        <v>0</v>
      </c>
      <c r="J1582" s="20">
        <v>1</v>
      </c>
      <c r="K1582" s="21">
        <v>0</v>
      </c>
      <c r="L1582" s="22">
        <v>0</v>
      </c>
      <c r="M1582" s="43" t="s">
        <v>19737</v>
      </c>
      <c r="N1582" s="43"/>
      <c r="O1582" s="43"/>
      <c r="P1582" s="43"/>
      <c r="Q1582" s="43"/>
      <c r="R1582" s="43"/>
    </row>
    <row r="1583" spans="1:18" x14ac:dyDescent="0.3">
      <c r="A1583" s="17" t="s">
        <v>5144</v>
      </c>
      <c r="B1583" s="17" t="s">
        <v>11585</v>
      </c>
      <c r="C1583" s="17" t="s">
        <v>6786</v>
      </c>
      <c r="D1583" s="17" t="s">
        <v>6333</v>
      </c>
      <c r="E1583" s="17" t="s">
        <v>4411</v>
      </c>
      <c r="F1583" s="17" t="s">
        <v>11586</v>
      </c>
      <c r="G1583" s="18">
        <v>1</v>
      </c>
      <c r="H1583" s="18">
        <v>2</v>
      </c>
      <c r="I1583" s="19">
        <v>0</v>
      </c>
      <c r="J1583" s="20">
        <v>0</v>
      </c>
      <c r="K1583" s="21">
        <v>0</v>
      </c>
      <c r="L1583" s="22">
        <v>1</v>
      </c>
      <c r="M1583" s="43" t="s">
        <v>19738</v>
      </c>
      <c r="N1583" s="43"/>
      <c r="O1583" s="43"/>
      <c r="P1583" s="43"/>
      <c r="Q1583" s="43"/>
      <c r="R1583" s="43"/>
    </row>
    <row r="1584" spans="1:18" x14ac:dyDescent="0.3">
      <c r="A1584" s="17" t="s">
        <v>11587</v>
      </c>
      <c r="B1584" s="17" t="s">
        <v>11588</v>
      </c>
      <c r="C1584" s="17" t="s">
        <v>6332</v>
      </c>
      <c r="D1584" s="17" t="s">
        <v>6449</v>
      </c>
      <c r="E1584" s="17" t="s">
        <v>6450</v>
      </c>
      <c r="F1584" s="17" t="s">
        <v>11587</v>
      </c>
      <c r="G1584" s="18">
        <v>1</v>
      </c>
      <c r="H1584" s="18">
        <v>3</v>
      </c>
      <c r="I1584" s="19">
        <v>0</v>
      </c>
      <c r="J1584" s="20">
        <v>1</v>
      </c>
      <c r="K1584" s="21">
        <v>0</v>
      </c>
      <c r="L1584" s="22">
        <v>0</v>
      </c>
      <c r="M1584" s="43" t="s">
        <v>19736</v>
      </c>
      <c r="N1584" s="43"/>
      <c r="O1584" s="43"/>
      <c r="P1584" s="43"/>
      <c r="Q1584" s="43"/>
      <c r="R1584" s="43"/>
    </row>
    <row r="1585" spans="1:18" x14ac:dyDescent="0.3">
      <c r="A1585" s="17" t="s">
        <v>3911</v>
      </c>
      <c r="B1585" s="17" t="s">
        <v>11589</v>
      </c>
      <c r="C1585" s="17" t="s">
        <v>6332</v>
      </c>
      <c r="D1585" s="17" t="s">
        <v>7255</v>
      </c>
      <c r="E1585" s="17" t="s">
        <v>3914</v>
      </c>
      <c r="F1585" s="17" t="s">
        <v>11590</v>
      </c>
      <c r="G1585" s="18">
        <v>1</v>
      </c>
      <c r="H1585" s="18">
        <v>2</v>
      </c>
      <c r="I1585" s="19">
        <v>0</v>
      </c>
      <c r="J1585" s="20">
        <v>0</v>
      </c>
      <c r="K1585" s="21">
        <v>1</v>
      </c>
      <c r="L1585" s="22">
        <v>0</v>
      </c>
      <c r="M1585" s="43" t="s">
        <v>19738</v>
      </c>
      <c r="N1585" s="43"/>
      <c r="O1585" s="43"/>
      <c r="P1585" s="43"/>
      <c r="Q1585" s="43"/>
      <c r="R1585" s="43"/>
    </row>
    <row r="1586" spans="1:18" x14ac:dyDescent="0.3">
      <c r="A1586" s="17" t="s">
        <v>11591</v>
      </c>
      <c r="B1586" s="17" t="s">
        <v>11592</v>
      </c>
      <c r="C1586" s="17" t="s">
        <v>11593</v>
      </c>
      <c r="D1586" s="17" t="s">
        <v>6333</v>
      </c>
      <c r="E1586" s="17" t="s">
        <v>4285</v>
      </c>
      <c r="F1586" s="17" t="s">
        <v>11594</v>
      </c>
      <c r="G1586" s="18">
        <v>1</v>
      </c>
      <c r="H1586" s="18">
        <v>2</v>
      </c>
      <c r="I1586" s="19">
        <v>0</v>
      </c>
      <c r="J1586" s="20">
        <v>1</v>
      </c>
      <c r="K1586" s="21">
        <v>0</v>
      </c>
      <c r="L1586" s="22">
        <v>0</v>
      </c>
      <c r="M1586" s="43" t="s">
        <v>19736</v>
      </c>
      <c r="N1586" s="43"/>
      <c r="O1586" s="43"/>
      <c r="P1586" s="43"/>
      <c r="Q1586" s="43"/>
      <c r="R1586" s="43"/>
    </row>
    <row r="1587" spans="1:18" x14ac:dyDescent="0.3">
      <c r="A1587" s="17" t="s">
        <v>11595</v>
      </c>
      <c r="B1587" s="17" t="s">
        <v>11596</v>
      </c>
      <c r="C1587" s="17" t="s">
        <v>6332</v>
      </c>
      <c r="D1587" s="17" t="s">
        <v>6400</v>
      </c>
      <c r="E1587" s="17" t="s">
        <v>6450</v>
      </c>
      <c r="F1587" s="17" t="s">
        <v>11595</v>
      </c>
      <c r="G1587" s="18">
        <v>1</v>
      </c>
      <c r="H1587" s="18">
        <v>3</v>
      </c>
      <c r="I1587" s="19">
        <v>0</v>
      </c>
      <c r="J1587" s="20">
        <v>1</v>
      </c>
      <c r="K1587" s="21">
        <v>0</v>
      </c>
      <c r="L1587" s="22">
        <v>0</v>
      </c>
      <c r="M1587" s="43" t="s">
        <v>19736</v>
      </c>
      <c r="N1587" s="43"/>
      <c r="O1587" s="43"/>
      <c r="P1587" s="43"/>
      <c r="Q1587" s="43"/>
      <c r="R1587" s="43"/>
    </row>
    <row r="1588" spans="1:18" x14ac:dyDescent="0.3">
      <c r="A1588" s="17" t="s">
        <v>11597</v>
      </c>
      <c r="B1588" s="17" t="s">
        <v>7517</v>
      </c>
      <c r="C1588" s="17" t="s">
        <v>11598</v>
      </c>
      <c r="D1588" s="17" t="s">
        <v>6333</v>
      </c>
      <c r="E1588" s="17" t="s">
        <v>4267</v>
      </c>
      <c r="F1588" s="17" t="s">
        <v>11599</v>
      </c>
      <c r="G1588" s="18">
        <v>1</v>
      </c>
      <c r="H1588" s="18">
        <v>1</v>
      </c>
      <c r="I1588" s="19">
        <v>0</v>
      </c>
      <c r="J1588" s="20">
        <v>1</v>
      </c>
      <c r="K1588" s="21">
        <v>0</v>
      </c>
      <c r="L1588" s="22">
        <v>0</v>
      </c>
      <c r="M1588" s="43" t="s">
        <v>19737</v>
      </c>
      <c r="N1588" s="43"/>
      <c r="O1588" s="43"/>
      <c r="P1588" s="43"/>
      <c r="Q1588" s="43"/>
      <c r="R1588" s="43"/>
    </row>
    <row r="1589" spans="1:18" x14ac:dyDescent="0.3">
      <c r="A1589" s="17" t="s">
        <v>11600</v>
      </c>
      <c r="B1589" s="17" t="s">
        <v>11601</v>
      </c>
      <c r="C1589" s="17" t="s">
        <v>6332</v>
      </c>
      <c r="D1589" s="17" t="s">
        <v>6400</v>
      </c>
      <c r="E1589" s="17" t="s">
        <v>6450</v>
      </c>
      <c r="F1589" s="17" t="s">
        <v>11600</v>
      </c>
      <c r="G1589" s="18">
        <v>1</v>
      </c>
      <c r="H1589" s="18">
        <v>2</v>
      </c>
      <c r="I1589" s="19">
        <v>0</v>
      </c>
      <c r="J1589" s="20">
        <v>1</v>
      </c>
      <c r="K1589" s="21">
        <v>0</v>
      </c>
      <c r="L1589" s="22">
        <v>0</v>
      </c>
      <c r="M1589" s="43" t="s">
        <v>19737</v>
      </c>
      <c r="N1589" s="43"/>
      <c r="O1589" s="43"/>
      <c r="P1589" s="43"/>
      <c r="Q1589" s="43"/>
      <c r="R1589" s="43"/>
    </row>
    <row r="1590" spans="1:18" x14ac:dyDescent="0.3">
      <c r="A1590" s="17" t="s">
        <v>11602</v>
      </c>
      <c r="B1590" s="17" t="s">
        <v>11603</v>
      </c>
      <c r="C1590" s="17" t="s">
        <v>11604</v>
      </c>
      <c r="D1590" s="17" t="s">
        <v>6400</v>
      </c>
      <c r="E1590" s="17" t="s">
        <v>3822</v>
      </c>
      <c r="F1590" s="17" t="s">
        <v>11605</v>
      </c>
      <c r="G1590" s="18">
        <v>1</v>
      </c>
      <c r="H1590" s="18">
        <v>1</v>
      </c>
      <c r="I1590" s="19">
        <v>0</v>
      </c>
      <c r="J1590" s="20">
        <v>1</v>
      </c>
      <c r="K1590" s="21">
        <v>0</v>
      </c>
      <c r="L1590" s="22">
        <v>0</v>
      </c>
      <c r="M1590" s="43" t="s">
        <v>19736</v>
      </c>
      <c r="N1590" s="43"/>
      <c r="O1590" s="43"/>
      <c r="P1590" s="43"/>
      <c r="Q1590" s="43"/>
      <c r="R1590" s="43"/>
    </row>
    <row r="1591" spans="1:18" x14ac:dyDescent="0.3">
      <c r="A1591" s="17" t="s">
        <v>11606</v>
      </c>
      <c r="B1591" s="17" t="s">
        <v>11607</v>
      </c>
      <c r="C1591" s="17" t="s">
        <v>6332</v>
      </c>
      <c r="D1591" s="17" t="s">
        <v>11608</v>
      </c>
      <c r="E1591" s="17" t="s">
        <v>11609</v>
      </c>
      <c r="F1591" s="17" t="s">
        <v>11610</v>
      </c>
      <c r="G1591" s="18">
        <v>1</v>
      </c>
      <c r="H1591" s="18">
        <v>2</v>
      </c>
      <c r="I1591" s="19">
        <v>0</v>
      </c>
      <c r="J1591" s="20">
        <v>1</v>
      </c>
      <c r="K1591" s="21">
        <v>0</v>
      </c>
      <c r="L1591" s="22">
        <v>0</v>
      </c>
      <c r="M1591" s="43" t="s">
        <v>19736</v>
      </c>
      <c r="N1591" s="43"/>
      <c r="O1591" s="43"/>
      <c r="P1591" s="43"/>
      <c r="Q1591" s="43"/>
      <c r="R1591" s="43"/>
    </row>
    <row r="1592" spans="1:18" x14ac:dyDescent="0.3">
      <c r="A1592" s="17" t="s">
        <v>11611</v>
      </c>
      <c r="B1592" s="17" t="s">
        <v>11612</v>
      </c>
      <c r="C1592" s="17" t="s">
        <v>11613</v>
      </c>
      <c r="D1592" s="17" t="s">
        <v>6333</v>
      </c>
      <c r="E1592" s="17" t="s">
        <v>3748</v>
      </c>
      <c r="F1592" s="17" t="s">
        <v>11614</v>
      </c>
      <c r="G1592" s="18">
        <v>1</v>
      </c>
      <c r="H1592" s="18">
        <v>1</v>
      </c>
      <c r="I1592" s="19">
        <v>0</v>
      </c>
      <c r="J1592" s="20">
        <v>1</v>
      </c>
      <c r="K1592" s="21">
        <v>0</v>
      </c>
      <c r="L1592" s="22">
        <v>0</v>
      </c>
      <c r="M1592" s="43" t="s">
        <v>19737</v>
      </c>
      <c r="N1592" s="43"/>
      <c r="O1592" s="43"/>
      <c r="P1592" s="43"/>
      <c r="Q1592" s="43"/>
      <c r="R1592" s="43"/>
    </row>
    <row r="1593" spans="1:18" x14ac:dyDescent="0.3">
      <c r="A1593" s="17" t="s">
        <v>11615</v>
      </c>
      <c r="B1593" s="17" t="s">
        <v>11616</v>
      </c>
      <c r="C1593" s="17" t="s">
        <v>11617</v>
      </c>
      <c r="D1593" s="17" t="s">
        <v>6333</v>
      </c>
      <c r="E1593" s="17" t="s">
        <v>4189</v>
      </c>
      <c r="F1593" s="17" t="s">
        <v>11618</v>
      </c>
      <c r="G1593" s="18">
        <v>1</v>
      </c>
      <c r="H1593" s="18">
        <v>1</v>
      </c>
      <c r="I1593" s="19">
        <v>0</v>
      </c>
      <c r="J1593" s="20">
        <v>1</v>
      </c>
      <c r="K1593" s="21">
        <v>0</v>
      </c>
      <c r="L1593" s="22">
        <v>0</v>
      </c>
      <c r="M1593" s="43" t="s">
        <v>19736</v>
      </c>
      <c r="N1593" s="43"/>
      <c r="O1593" s="43"/>
      <c r="P1593" s="43"/>
      <c r="Q1593" s="43"/>
      <c r="R1593" s="43"/>
    </row>
    <row r="1594" spans="1:18" x14ac:dyDescent="0.3">
      <c r="A1594" s="17" t="s">
        <v>11619</v>
      </c>
      <c r="B1594" s="17" t="s">
        <v>11620</v>
      </c>
      <c r="C1594" s="17" t="s">
        <v>7098</v>
      </c>
      <c r="D1594" s="17" t="s">
        <v>6333</v>
      </c>
      <c r="E1594" s="17" t="s">
        <v>11621</v>
      </c>
      <c r="F1594" s="17" t="s">
        <v>11622</v>
      </c>
      <c r="G1594" s="18">
        <v>1</v>
      </c>
      <c r="H1594" s="18">
        <v>1</v>
      </c>
      <c r="I1594" s="19">
        <v>0</v>
      </c>
      <c r="J1594" s="20">
        <v>1</v>
      </c>
      <c r="K1594" s="21">
        <v>0</v>
      </c>
      <c r="L1594" s="22">
        <v>0</v>
      </c>
      <c r="M1594" s="43" t="s">
        <v>19736</v>
      </c>
      <c r="N1594" s="43"/>
      <c r="O1594" s="43"/>
      <c r="P1594" s="43"/>
      <c r="Q1594" s="43"/>
      <c r="R1594" s="43"/>
    </row>
    <row r="1595" spans="1:18" x14ac:dyDescent="0.3">
      <c r="A1595" s="17" t="s">
        <v>11623</v>
      </c>
      <c r="B1595" s="17" t="s">
        <v>7830</v>
      </c>
      <c r="C1595" s="17" t="s">
        <v>11624</v>
      </c>
      <c r="D1595" s="17" t="s">
        <v>6333</v>
      </c>
      <c r="E1595" s="17" t="s">
        <v>3828</v>
      </c>
      <c r="F1595" s="17" t="s">
        <v>11625</v>
      </c>
      <c r="G1595" s="18">
        <v>1</v>
      </c>
      <c r="H1595" s="18">
        <v>1</v>
      </c>
      <c r="I1595" s="19">
        <v>0</v>
      </c>
      <c r="J1595" s="20">
        <v>1</v>
      </c>
      <c r="K1595" s="21">
        <v>0</v>
      </c>
      <c r="L1595" s="22">
        <v>0</v>
      </c>
      <c r="M1595" s="43" t="s">
        <v>19736</v>
      </c>
      <c r="N1595" s="43"/>
      <c r="O1595" s="43"/>
      <c r="P1595" s="43"/>
      <c r="Q1595" s="43"/>
      <c r="R1595" s="43"/>
    </row>
    <row r="1596" spans="1:18" x14ac:dyDescent="0.3">
      <c r="A1596" s="17" t="s">
        <v>11626</v>
      </c>
      <c r="B1596" s="17" t="s">
        <v>11627</v>
      </c>
      <c r="C1596" s="17" t="s">
        <v>6609</v>
      </c>
      <c r="D1596" s="17" t="s">
        <v>6730</v>
      </c>
      <c r="E1596" s="17" t="s">
        <v>9028</v>
      </c>
      <c r="F1596" s="17" t="s">
        <v>11628</v>
      </c>
      <c r="G1596" s="18">
        <v>1</v>
      </c>
      <c r="H1596" s="18">
        <v>1</v>
      </c>
      <c r="I1596" s="19">
        <v>0</v>
      </c>
      <c r="J1596" s="20">
        <v>1</v>
      </c>
      <c r="K1596" s="21">
        <v>0</v>
      </c>
      <c r="L1596" s="22">
        <v>0</v>
      </c>
      <c r="M1596" s="43" t="s">
        <v>19736</v>
      </c>
      <c r="N1596" s="43"/>
      <c r="O1596" s="43"/>
      <c r="P1596" s="43"/>
      <c r="Q1596" s="43"/>
      <c r="R1596" s="43"/>
    </row>
    <row r="1597" spans="1:18" x14ac:dyDescent="0.3">
      <c r="A1597" s="17" t="s">
        <v>11629</v>
      </c>
      <c r="B1597" s="17" t="s">
        <v>11630</v>
      </c>
      <c r="C1597" s="17" t="s">
        <v>11631</v>
      </c>
      <c r="D1597" s="17" t="s">
        <v>6400</v>
      </c>
      <c r="E1597" s="17" t="s">
        <v>4361</v>
      </c>
      <c r="F1597" s="17" t="s">
        <v>11632</v>
      </c>
      <c r="G1597" s="18">
        <v>1</v>
      </c>
      <c r="H1597" s="18">
        <v>3</v>
      </c>
      <c r="I1597" s="19">
        <v>0</v>
      </c>
      <c r="J1597" s="20">
        <v>1</v>
      </c>
      <c r="K1597" s="21">
        <v>0</v>
      </c>
      <c r="L1597" s="22">
        <v>0</v>
      </c>
      <c r="M1597" s="43" t="s">
        <v>19737</v>
      </c>
      <c r="N1597" s="43"/>
      <c r="O1597" s="43"/>
      <c r="P1597" s="43"/>
      <c r="Q1597" s="43"/>
      <c r="R1597" s="43"/>
    </row>
    <row r="1598" spans="1:18" x14ac:dyDescent="0.3">
      <c r="A1598" s="17" t="s">
        <v>11633</v>
      </c>
      <c r="B1598" s="17" t="s">
        <v>11634</v>
      </c>
      <c r="C1598" s="17" t="s">
        <v>9637</v>
      </c>
      <c r="D1598" s="17" t="s">
        <v>6938</v>
      </c>
      <c r="E1598" s="17" t="s">
        <v>8348</v>
      </c>
      <c r="F1598" s="17" t="s">
        <v>11635</v>
      </c>
      <c r="G1598" s="18">
        <v>1</v>
      </c>
      <c r="H1598" s="18">
        <v>6</v>
      </c>
      <c r="I1598" s="19">
        <v>0</v>
      </c>
      <c r="J1598" s="20">
        <v>1</v>
      </c>
      <c r="K1598" s="21">
        <v>0</v>
      </c>
      <c r="L1598" s="22">
        <v>0</v>
      </c>
      <c r="M1598" s="43" t="s">
        <v>19736</v>
      </c>
      <c r="N1598" s="43"/>
      <c r="O1598" s="43"/>
      <c r="P1598" s="43"/>
      <c r="Q1598" s="43"/>
      <c r="R1598" s="43"/>
    </row>
    <row r="1599" spans="1:18" x14ac:dyDescent="0.3">
      <c r="A1599" s="17" t="s">
        <v>11636</v>
      </c>
      <c r="B1599" s="17" t="s">
        <v>11637</v>
      </c>
      <c r="C1599" s="17" t="s">
        <v>6332</v>
      </c>
      <c r="D1599" s="17" t="s">
        <v>6333</v>
      </c>
      <c r="E1599" s="17" t="s">
        <v>4122</v>
      </c>
      <c r="F1599" s="17" t="s">
        <v>11638</v>
      </c>
      <c r="G1599" s="18">
        <v>1</v>
      </c>
      <c r="H1599" s="18">
        <v>1</v>
      </c>
      <c r="I1599" s="19">
        <v>0</v>
      </c>
      <c r="J1599" s="20">
        <v>1</v>
      </c>
      <c r="K1599" s="21">
        <v>0</v>
      </c>
      <c r="L1599" s="22">
        <v>0</v>
      </c>
      <c r="M1599" s="43" t="s">
        <v>19737</v>
      </c>
      <c r="N1599" s="43"/>
      <c r="O1599" s="43"/>
      <c r="P1599" s="43"/>
      <c r="Q1599" s="43"/>
      <c r="R1599" s="43"/>
    </row>
    <row r="1600" spans="1:18" x14ac:dyDescent="0.3">
      <c r="A1600" s="17" t="s">
        <v>11639</v>
      </c>
      <c r="B1600" s="17" t="s">
        <v>10132</v>
      </c>
      <c r="C1600" s="17" t="s">
        <v>11640</v>
      </c>
      <c r="D1600" s="17" t="s">
        <v>7583</v>
      </c>
      <c r="E1600" s="17" t="s">
        <v>4285</v>
      </c>
      <c r="F1600" s="17" t="s">
        <v>11641</v>
      </c>
      <c r="G1600" s="18">
        <v>1</v>
      </c>
      <c r="H1600" s="18">
        <v>1</v>
      </c>
      <c r="I1600" s="19">
        <v>0</v>
      </c>
      <c r="J1600" s="20">
        <v>1</v>
      </c>
      <c r="K1600" s="21">
        <v>0</v>
      </c>
      <c r="L1600" s="22">
        <v>0</v>
      </c>
      <c r="M1600" s="43" t="s">
        <v>19737</v>
      </c>
      <c r="N1600" s="43"/>
      <c r="O1600" s="43"/>
      <c r="P1600" s="43"/>
      <c r="Q1600" s="43"/>
      <c r="R1600" s="43"/>
    </row>
    <row r="1601" spans="1:18" x14ac:dyDescent="0.3">
      <c r="A1601" s="17" t="s">
        <v>11642</v>
      </c>
      <c r="B1601" s="17" t="s">
        <v>11643</v>
      </c>
      <c r="C1601" s="17" t="s">
        <v>10570</v>
      </c>
      <c r="D1601" s="17" t="s">
        <v>6593</v>
      </c>
      <c r="E1601" s="17" t="s">
        <v>8410</v>
      </c>
      <c r="F1601" s="17" t="s">
        <v>11644</v>
      </c>
      <c r="G1601" s="18">
        <v>1</v>
      </c>
      <c r="H1601" s="18">
        <v>1</v>
      </c>
      <c r="I1601" s="19">
        <v>0</v>
      </c>
      <c r="J1601" s="20">
        <v>1</v>
      </c>
      <c r="K1601" s="21">
        <v>0</v>
      </c>
      <c r="L1601" s="22">
        <v>0</v>
      </c>
      <c r="M1601" s="43" t="s">
        <v>19737</v>
      </c>
      <c r="N1601" s="43"/>
      <c r="O1601" s="43"/>
      <c r="P1601" s="43"/>
      <c r="Q1601" s="43"/>
      <c r="R1601" s="43"/>
    </row>
    <row r="1602" spans="1:18" x14ac:dyDescent="0.3">
      <c r="A1602" s="17" t="s">
        <v>4398</v>
      </c>
      <c r="B1602" s="17" t="s">
        <v>11645</v>
      </c>
      <c r="C1602" s="17" t="s">
        <v>6332</v>
      </c>
      <c r="D1602" s="17" t="s">
        <v>6333</v>
      </c>
      <c r="E1602" s="17" t="s">
        <v>4267</v>
      </c>
      <c r="F1602" s="17" t="s">
        <v>11646</v>
      </c>
      <c r="G1602" s="18">
        <v>1</v>
      </c>
      <c r="H1602" s="18">
        <v>2</v>
      </c>
      <c r="I1602" s="19">
        <v>0</v>
      </c>
      <c r="J1602" s="20">
        <v>0</v>
      </c>
      <c r="K1602" s="21">
        <v>0</v>
      </c>
      <c r="L1602" s="22">
        <v>1</v>
      </c>
      <c r="M1602" s="43" t="s">
        <v>19738</v>
      </c>
      <c r="N1602" s="43"/>
      <c r="O1602" s="43"/>
      <c r="P1602" s="43"/>
      <c r="Q1602" s="43"/>
      <c r="R1602" s="43"/>
    </row>
    <row r="1603" spans="1:18" x14ac:dyDescent="0.3">
      <c r="A1603" s="17" t="s">
        <v>11647</v>
      </c>
      <c r="B1603" s="17" t="s">
        <v>11648</v>
      </c>
      <c r="C1603" s="17" t="s">
        <v>11649</v>
      </c>
      <c r="D1603" s="17" t="s">
        <v>6372</v>
      </c>
      <c r="E1603" s="17" t="s">
        <v>3721</v>
      </c>
      <c r="F1603" s="17" t="s">
        <v>11650</v>
      </c>
      <c r="G1603" s="18">
        <v>1</v>
      </c>
      <c r="H1603" s="18">
        <v>2</v>
      </c>
      <c r="I1603" s="19">
        <v>0</v>
      </c>
      <c r="J1603" s="20">
        <v>1</v>
      </c>
      <c r="K1603" s="21">
        <v>0</v>
      </c>
      <c r="L1603" s="22">
        <v>0</v>
      </c>
      <c r="M1603" s="43" t="s">
        <v>19736</v>
      </c>
      <c r="N1603" s="43"/>
      <c r="O1603" s="43"/>
      <c r="P1603" s="43"/>
      <c r="Q1603" s="43"/>
      <c r="R1603" s="43"/>
    </row>
    <row r="1604" spans="1:18" x14ac:dyDescent="0.3">
      <c r="A1604" s="17" t="s">
        <v>11651</v>
      </c>
      <c r="B1604" s="17" t="s">
        <v>11652</v>
      </c>
      <c r="C1604" s="17" t="s">
        <v>11653</v>
      </c>
      <c r="D1604" s="17" t="s">
        <v>6372</v>
      </c>
      <c r="E1604" s="17" t="s">
        <v>7224</v>
      </c>
      <c r="F1604" s="17" t="s">
        <v>11654</v>
      </c>
      <c r="G1604" s="18">
        <v>1</v>
      </c>
      <c r="H1604" s="18">
        <v>7</v>
      </c>
      <c r="I1604" s="19">
        <v>0</v>
      </c>
      <c r="J1604" s="20">
        <v>1</v>
      </c>
      <c r="K1604" s="21">
        <v>0</v>
      </c>
      <c r="L1604" s="22">
        <v>0</v>
      </c>
      <c r="M1604" s="43" t="s">
        <v>19736</v>
      </c>
      <c r="N1604" s="43"/>
      <c r="O1604" s="43"/>
      <c r="P1604" s="43"/>
      <c r="Q1604" s="43"/>
      <c r="R1604" s="43"/>
    </row>
    <row r="1605" spans="1:18" x14ac:dyDescent="0.3">
      <c r="A1605" s="17" t="s">
        <v>11655</v>
      </c>
      <c r="B1605" s="17" t="s">
        <v>11656</v>
      </c>
      <c r="C1605" s="17" t="s">
        <v>6332</v>
      </c>
      <c r="D1605" s="17" t="s">
        <v>6400</v>
      </c>
      <c r="E1605" s="17" t="s">
        <v>4361</v>
      </c>
      <c r="F1605" s="17" t="s">
        <v>11657</v>
      </c>
      <c r="G1605" s="18">
        <v>1</v>
      </c>
      <c r="H1605" s="18">
        <v>1</v>
      </c>
      <c r="I1605" s="19">
        <v>0</v>
      </c>
      <c r="J1605" s="20">
        <v>1</v>
      </c>
      <c r="K1605" s="21">
        <v>0</v>
      </c>
      <c r="L1605" s="22">
        <v>0</v>
      </c>
      <c r="M1605" s="43" t="s">
        <v>19737</v>
      </c>
      <c r="N1605" s="43"/>
      <c r="O1605" s="43"/>
      <c r="P1605" s="43"/>
      <c r="Q1605" s="43"/>
      <c r="R1605" s="43"/>
    </row>
    <row r="1606" spans="1:18" x14ac:dyDescent="0.3">
      <c r="A1606" s="17" t="s">
        <v>11658</v>
      </c>
      <c r="B1606" s="17" t="s">
        <v>11659</v>
      </c>
      <c r="C1606" s="17" t="s">
        <v>6332</v>
      </c>
      <c r="D1606" s="17" t="s">
        <v>6333</v>
      </c>
      <c r="E1606" s="17" t="s">
        <v>4267</v>
      </c>
      <c r="F1606" s="17" t="s">
        <v>11660</v>
      </c>
      <c r="G1606" s="18">
        <v>1</v>
      </c>
      <c r="H1606" s="18">
        <v>5</v>
      </c>
      <c r="I1606" s="19">
        <v>1</v>
      </c>
      <c r="J1606" s="20">
        <v>0</v>
      </c>
      <c r="K1606" s="21">
        <v>0</v>
      </c>
      <c r="L1606" s="22">
        <v>0</v>
      </c>
      <c r="M1606" s="43" t="s">
        <v>19736</v>
      </c>
      <c r="N1606" s="43"/>
      <c r="O1606" s="43"/>
      <c r="P1606" s="43"/>
      <c r="Q1606" s="43"/>
      <c r="R1606" s="43"/>
    </row>
    <row r="1607" spans="1:18" x14ac:dyDescent="0.3">
      <c r="A1607" s="17" t="s">
        <v>11661</v>
      </c>
      <c r="B1607" s="17" t="s">
        <v>11662</v>
      </c>
      <c r="C1607" s="17" t="s">
        <v>10498</v>
      </c>
      <c r="D1607" s="17" t="s">
        <v>6938</v>
      </c>
      <c r="E1607" s="17" t="s">
        <v>8205</v>
      </c>
      <c r="F1607" s="17" t="s">
        <v>11663</v>
      </c>
      <c r="G1607" s="18">
        <v>1</v>
      </c>
      <c r="H1607" s="18">
        <v>1</v>
      </c>
      <c r="I1607" s="19">
        <v>0</v>
      </c>
      <c r="J1607" s="20">
        <v>1</v>
      </c>
      <c r="K1607" s="21">
        <v>0</v>
      </c>
      <c r="L1607" s="22">
        <v>0</v>
      </c>
      <c r="M1607" s="43" t="s">
        <v>19737</v>
      </c>
      <c r="N1607" s="43"/>
      <c r="O1607" s="43"/>
      <c r="P1607" s="43"/>
      <c r="Q1607" s="43"/>
      <c r="R1607" s="43"/>
    </row>
    <row r="1608" spans="1:18" x14ac:dyDescent="0.3">
      <c r="A1608" s="17" t="s">
        <v>11664</v>
      </c>
      <c r="B1608" s="17" t="s">
        <v>11665</v>
      </c>
      <c r="C1608" s="17" t="s">
        <v>7667</v>
      </c>
      <c r="D1608" s="17" t="s">
        <v>6333</v>
      </c>
      <c r="E1608" s="17" t="s">
        <v>5162</v>
      </c>
      <c r="F1608" s="17" t="s">
        <v>11666</v>
      </c>
      <c r="G1608" s="18">
        <v>1</v>
      </c>
      <c r="H1608" s="18">
        <v>6</v>
      </c>
      <c r="I1608" s="19">
        <v>1</v>
      </c>
      <c r="J1608" s="20">
        <v>0</v>
      </c>
      <c r="K1608" s="21">
        <v>0</v>
      </c>
      <c r="L1608" s="22">
        <v>0</v>
      </c>
      <c r="M1608" s="43" t="s">
        <v>19736</v>
      </c>
      <c r="N1608" s="43"/>
      <c r="O1608" s="43"/>
      <c r="P1608" s="43"/>
      <c r="Q1608" s="43"/>
      <c r="R1608" s="43"/>
    </row>
    <row r="1609" spans="1:18" x14ac:dyDescent="0.3">
      <c r="A1609" s="17" t="s">
        <v>11667</v>
      </c>
      <c r="B1609" s="17" t="s">
        <v>11668</v>
      </c>
      <c r="C1609" s="17" t="s">
        <v>6332</v>
      </c>
      <c r="D1609" s="17" t="s">
        <v>6400</v>
      </c>
      <c r="E1609" s="17" t="s">
        <v>3962</v>
      </c>
      <c r="F1609" s="17" t="s">
        <v>11669</v>
      </c>
      <c r="G1609" s="18">
        <v>1</v>
      </c>
      <c r="H1609" s="18">
        <v>1</v>
      </c>
      <c r="I1609" s="19">
        <v>0</v>
      </c>
      <c r="J1609" s="20">
        <v>1</v>
      </c>
      <c r="K1609" s="21">
        <v>0</v>
      </c>
      <c r="L1609" s="22">
        <v>0</v>
      </c>
      <c r="M1609" s="43" t="s">
        <v>19737</v>
      </c>
      <c r="N1609" s="43"/>
      <c r="O1609" s="43"/>
      <c r="P1609" s="43"/>
      <c r="Q1609" s="43"/>
      <c r="R1609" s="43"/>
    </row>
    <row r="1610" spans="1:18" x14ac:dyDescent="0.3">
      <c r="A1610" s="17" t="s">
        <v>5454</v>
      </c>
      <c r="B1610" s="17" t="s">
        <v>11670</v>
      </c>
      <c r="C1610" s="17" t="s">
        <v>6332</v>
      </c>
      <c r="D1610" s="17" t="s">
        <v>6333</v>
      </c>
      <c r="E1610" s="17" t="s">
        <v>4285</v>
      </c>
      <c r="F1610" s="17" t="s">
        <v>11671</v>
      </c>
      <c r="G1610" s="18">
        <v>1</v>
      </c>
      <c r="H1610" s="18">
        <v>1</v>
      </c>
      <c r="I1610" s="19">
        <v>0</v>
      </c>
      <c r="J1610" s="20">
        <v>0</v>
      </c>
      <c r="K1610" s="21">
        <v>0</v>
      </c>
      <c r="L1610" s="22">
        <v>1</v>
      </c>
      <c r="M1610" s="43" t="s">
        <v>19738</v>
      </c>
      <c r="N1610" s="43"/>
      <c r="O1610" s="43"/>
      <c r="P1610" s="43"/>
      <c r="Q1610" s="43"/>
      <c r="R1610" s="43"/>
    </row>
    <row r="1611" spans="1:18" x14ac:dyDescent="0.3">
      <c r="A1611" s="17" t="s">
        <v>11672</v>
      </c>
      <c r="B1611" s="17" t="s">
        <v>11673</v>
      </c>
      <c r="C1611" s="17" t="s">
        <v>6332</v>
      </c>
      <c r="D1611" s="17" t="s">
        <v>6333</v>
      </c>
      <c r="E1611" s="17" t="s">
        <v>6739</v>
      </c>
      <c r="F1611" s="17" t="s">
        <v>11674</v>
      </c>
      <c r="G1611" s="18">
        <v>1</v>
      </c>
      <c r="H1611" s="18">
        <v>12</v>
      </c>
      <c r="I1611" s="19">
        <v>0</v>
      </c>
      <c r="J1611" s="20">
        <v>1</v>
      </c>
      <c r="K1611" s="21">
        <v>0</v>
      </c>
      <c r="L1611" s="22">
        <v>0</v>
      </c>
      <c r="M1611" s="43" t="s">
        <v>19736</v>
      </c>
      <c r="N1611" s="43"/>
      <c r="O1611" s="43"/>
      <c r="P1611" s="43"/>
      <c r="Q1611" s="43"/>
      <c r="R1611" s="43"/>
    </row>
    <row r="1612" spans="1:18" x14ac:dyDescent="0.3">
      <c r="A1612" s="17" t="s">
        <v>11675</v>
      </c>
      <c r="B1612" s="17" t="s">
        <v>7894</v>
      </c>
      <c r="C1612" s="17" t="s">
        <v>7825</v>
      </c>
      <c r="D1612" s="17" t="s">
        <v>7413</v>
      </c>
      <c r="E1612" s="17" t="s">
        <v>6365</v>
      </c>
      <c r="F1612" s="17" t="s">
        <v>11675</v>
      </c>
      <c r="G1612" s="18">
        <v>1</v>
      </c>
      <c r="H1612" s="18">
        <v>1</v>
      </c>
      <c r="I1612" s="19">
        <v>0</v>
      </c>
      <c r="J1612" s="20">
        <v>1</v>
      </c>
      <c r="K1612" s="21">
        <v>0</v>
      </c>
      <c r="L1612" s="22">
        <v>0</v>
      </c>
      <c r="M1612" s="43" t="s">
        <v>19736</v>
      </c>
      <c r="N1612" s="43"/>
      <c r="O1612" s="43"/>
      <c r="P1612" s="43"/>
      <c r="Q1612" s="43"/>
      <c r="R1612" s="43"/>
    </row>
    <row r="1613" spans="1:18" x14ac:dyDescent="0.3">
      <c r="A1613" s="17" t="s">
        <v>4693</v>
      </c>
      <c r="B1613" s="17" t="s">
        <v>11676</v>
      </c>
      <c r="C1613" s="17" t="s">
        <v>11677</v>
      </c>
      <c r="D1613" s="17" t="s">
        <v>6333</v>
      </c>
      <c r="E1613" s="17" t="s">
        <v>4695</v>
      </c>
      <c r="F1613" s="17" t="s">
        <v>11678</v>
      </c>
      <c r="G1613" s="18">
        <v>1</v>
      </c>
      <c r="H1613" s="18">
        <v>2</v>
      </c>
      <c r="I1613" s="19">
        <v>0</v>
      </c>
      <c r="J1613" s="20">
        <v>0</v>
      </c>
      <c r="K1613" s="21">
        <v>0</v>
      </c>
      <c r="L1613" s="22">
        <v>1</v>
      </c>
      <c r="M1613" s="43" t="s">
        <v>19738</v>
      </c>
      <c r="N1613" s="43"/>
      <c r="O1613" s="43"/>
      <c r="P1613" s="43"/>
      <c r="Q1613" s="43"/>
      <c r="R1613" s="43"/>
    </row>
    <row r="1614" spans="1:18" x14ac:dyDescent="0.3">
      <c r="A1614" s="17" t="s">
        <v>11679</v>
      </c>
      <c r="B1614" s="17" t="s">
        <v>11680</v>
      </c>
      <c r="C1614" s="17" t="s">
        <v>11579</v>
      </c>
      <c r="D1614" s="17" t="s">
        <v>6593</v>
      </c>
      <c r="E1614" s="17" t="s">
        <v>7017</v>
      </c>
      <c r="F1614" s="17" t="s">
        <v>11681</v>
      </c>
      <c r="G1614" s="18">
        <v>1</v>
      </c>
      <c r="H1614" s="18">
        <v>4</v>
      </c>
      <c r="I1614" s="19">
        <v>0</v>
      </c>
      <c r="J1614" s="20">
        <v>1</v>
      </c>
      <c r="K1614" s="21">
        <v>0</v>
      </c>
      <c r="L1614" s="22">
        <v>0</v>
      </c>
      <c r="M1614" s="43" t="s">
        <v>19736</v>
      </c>
      <c r="N1614" s="43"/>
      <c r="O1614" s="43"/>
      <c r="P1614" s="43"/>
      <c r="Q1614" s="43"/>
      <c r="R1614" s="43"/>
    </row>
    <row r="1615" spans="1:18" x14ac:dyDescent="0.3">
      <c r="A1615" s="17" t="s">
        <v>11682</v>
      </c>
      <c r="B1615" s="17" t="s">
        <v>11683</v>
      </c>
      <c r="C1615" s="17" t="s">
        <v>11684</v>
      </c>
      <c r="D1615" s="17" t="s">
        <v>6333</v>
      </c>
      <c r="E1615" s="17" t="s">
        <v>11685</v>
      </c>
      <c r="F1615" s="17" t="s">
        <v>11686</v>
      </c>
      <c r="G1615" s="18">
        <v>1</v>
      </c>
      <c r="H1615" s="18">
        <v>1</v>
      </c>
      <c r="I1615" s="19">
        <v>0</v>
      </c>
      <c r="J1615" s="20">
        <v>1</v>
      </c>
      <c r="K1615" s="21">
        <v>0</v>
      </c>
      <c r="L1615" s="22">
        <v>0</v>
      </c>
      <c r="M1615" s="43" t="s">
        <v>19736</v>
      </c>
      <c r="N1615" s="43"/>
      <c r="O1615" s="43"/>
      <c r="P1615" s="43"/>
      <c r="Q1615" s="43"/>
      <c r="R1615" s="43"/>
    </row>
    <row r="1616" spans="1:18" x14ac:dyDescent="0.3">
      <c r="A1616" s="17" t="s">
        <v>11687</v>
      </c>
      <c r="B1616" s="17" t="s">
        <v>11688</v>
      </c>
      <c r="C1616" s="17" t="s">
        <v>6332</v>
      </c>
      <c r="D1616" s="17" t="s">
        <v>6333</v>
      </c>
      <c r="E1616" s="17" t="s">
        <v>4267</v>
      </c>
      <c r="F1616" s="17" t="s">
        <v>11689</v>
      </c>
      <c r="G1616" s="18">
        <v>1</v>
      </c>
      <c r="H1616" s="18">
        <v>3</v>
      </c>
      <c r="I1616" s="19">
        <v>0</v>
      </c>
      <c r="J1616" s="20">
        <v>1</v>
      </c>
      <c r="K1616" s="21">
        <v>0</v>
      </c>
      <c r="L1616" s="22">
        <v>0</v>
      </c>
      <c r="M1616" s="43" t="s">
        <v>19736</v>
      </c>
      <c r="N1616" s="43"/>
      <c r="O1616" s="43"/>
      <c r="P1616" s="43"/>
      <c r="Q1616" s="43"/>
      <c r="R1616" s="43"/>
    </row>
    <row r="1617" spans="1:18" x14ac:dyDescent="0.3">
      <c r="A1617" s="17" t="s">
        <v>11690</v>
      </c>
      <c r="B1617" s="17" t="s">
        <v>11691</v>
      </c>
      <c r="C1617" s="17" t="s">
        <v>11692</v>
      </c>
      <c r="D1617" s="17" t="s">
        <v>6333</v>
      </c>
      <c r="E1617" s="17" t="s">
        <v>6848</v>
      </c>
      <c r="F1617" s="17" t="s">
        <v>11693</v>
      </c>
      <c r="G1617" s="18">
        <v>1</v>
      </c>
      <c r="H1617" s="18">
        <v>100</v>
      </c>
      <c r="I1617" s="19">
        <v>0</v>
      </c>
      <c r="J1617" s="20">
        <v>1</v>
      </c>
      <c r="K1617" s="21">
        <v>0</v>
      </c>
      <c r="L1617" s="22">
        <v>0</v>
      </c>
      <c r="M1617" s="43" t="s">
        <v>19735</v>
      </c>
      <c r="N1617" s="43"/>
      <c r="O1617" s="43"/>
      <c r="P1617" s="43"/>
      <c r="Q1617" s="43"/>
      <c r="R1617" s="43"/>
    </row>
    <row r="1618" spans="1:18" x14ac:dyDescent="0.3">
      <c r="A1618" s="17" t="s">
        <v>11694</v>
      </c>
      <c r="B1618" s="17" t="s">
        <v>11695</v>
      </c>
      <c r="C1618" s="17" t="s">
        <v>11696</v>
      </c>
      <c r="D1618" s="17" t="s">
        <v>6333</v>
      </c>
      <c r="E1618" s="17" t="s">
        <v>3822</v>
      </c>
      <c r="F1618" s="17" t="s">
        <v>11697</v>
      </c>
      <c r="G1618" s="18">
        <v>1</v>
      </c>
      <c r="H1618" s="18">
        <v>2</v>
      </c>
      <c r="I1618" s="19">
        <v>0</v>
      </c>
      <c r="J1618" s="20">
        <v>1</v>
      </c>
      <c r="K1618" s="21">
        <v>0</v>
      </c>
      <c r="L1618" s="22">
        <v>0</v>
      </c>
      <c r="M1618" s="43" t="s">
        <v>19735</v>
      </c>
      <c r="N1618" s="43"/>
      <c r="O1618" s="43"/>
      <c r="P1618" s="43"/>
      <c r="Q1618" s="43"/>
      <c r="R1618" s="43"/>
    </row>
    <row r="1619" spans="1:18" x14ac:dyDescent="0.3">
      <c r="A1619" s="17" t="s">
        <v>11698</v>
      </c>
      <c r="B1619" s="17" t="s">
        <v>11402</v>
      </c>
      <c r="C1619" s="17" t="s">
        <v>11699</v>
      </c>
      <c r="D1619" s="17" t="s">
        <v>6333</v>
      </c>
      <c r="E1619" s="17" t="s">
        <v>4267</v>
      </c>
      <c r="F1619" s="17" t="s">
        <v>11700</v>
      </c>
      <c r="G1619" s="18">
        <v>1</v>
      </c>
      <c r="H1619" s="18">
        <v>4</v>
      </c>
      <c r="I1619" s="19">
        <v>0</v>
      </c>
      <c r="J1619" s="20">
        <v>1</v>
      </c>
      <c r="K1619" s="21">
        <v>0</v>
      </c>
      <c r="L1619" s="22">
        <v>0</v>
      </c>
      <c r="M1619" s="43" t="s">
        <v>19737</v>
      </c>
      <c r="N1619" s="43"/>
      <c r="O1619" s="43"/>
      <c r="P1619" s="43"/>
      <c r="Q1619" s="43"/>
      <c r="R1619" s="43"/>
    </row>
    <row r="1620" spans="1:18" x14ac:dyDescent="0.3">
      <c r="A1620" s="17" t="s">
        <v>11701</v>
      </c>
      <c r="B1620" s="17" t="s">
        <v>11702</v>
      </c>
      <c r="C1620" s="17" t="s">
        <v>11703</v>
      </c>
      <c r="D1620" s="17" t="s">
        <v>6333</v>
      </c>
      <c r="E1620" s="17" t="s">
        <v>3748</v>
      </c>
      <c r="F1620" s="17" t="s">
        <v>11704</v>
      </c>
      <c r="G1620" s="18">
        <v>1</v>
      </c>
      <c r="H1620" s="18">
        <v>1</v>
      </c>
      <c r="I1620" s="19">
        <v>0</v>
      </c>
      <c r="J1620" s="20">
        <v>1</v>
      </c>
      <c r="K1620" s="21">
        <v>0</v>
      </c>
      <c r="L1620" s="22">
        <v>0</v>
      </c>
      <c r="M1620" s="43" t="s">
        <v>19737</v>
      </c>
      <c r="N1620" s="43"/>
      <c r="O1620" s="43"/>
      <c r="P1620" s="43"/>
      <c r="Q1620" s="43"/>
      <c r="R1620" s="43"/>
    </row>
    <row r="1621" spans="1:18" x14ac:dyDescent="0.3">
      <c r="A1621" s="17" t="s">
        <v>11705</v>
      </c>
      <c r="B1621" s="17" t="s">
        <v>11706</v>
      </c>
      <c r="C1621" s="17" t="s">
        <v>6332</v>
      </c>
      <c r="D1621" s="17" t="s">
        <v>6333</v>
      </c>
      <c r="E1621" s="17" t="s">
        <v>3748</v>
      </c>
      <c r="F1621" s="17" t="s">
        <v>11707</v>
      </c>
      <c r="G1621" s="18">
        <v>1</v>
      </c>
      <c r="H1621" s="18">
        <v>1</v>
      </c>
      <c r="I1621" s="19">
        <v>0</v>
      </c>
      <c r="J1621" s="20">
        <v>1</v>
      </c>
      <c r="K1621" s="21">
        <v>0</v>
      </c>
      <c r="L1621" s="22">
        <v>0</v>
      </c>
      <c r="M1621" s="43" t="s">
        <v>19737</v>
      </c>
      <c r="N1621" s="43"/>
      <c r="O1621" s="43"/>
      <c r="P1621" s="43"/>
      <c r="Q1621" s="43"/>
      <c r="R1621" s="43"/>
    </row>
    <row r="1622" spans="1:18" x14ac:dyDescent="0.3">
      <c r="A1622" s="17" t="s">
        <v>11708</v>
      </c>
      <c r="B1622" s="17" t="s">
        <v>9166</v>
      </c>
      <c r="C1622" s="17" t="s">
        <v>7098</v>
      </c>
      <c r="D1622" s="17" t="s">
        <v>6333</v>
      </c>
      <c r="E1622" s="17" t="s">
        <v>4727</v>
      </c>
      <c r="F1622" s="17" t="s">
        <v>11709</v>
      </c>
      <c r="G1622" s="18">
        <v>1</v>
      </c>
      <c r="H1622" s="18">
        <v>4</v>
      </c>
      <c r="I1622" s="19">
        <v>0</v>
      </c>
      <c r="J1622" s="20">
        <v>1</v>
      </c>
      <c r="K1622" s="21">
        <v>0</v>
      </c>
      <c r="L1622" s="22">
        <v>0</v>
      </c>
      <c r="M1622" s="43" t="s">
        <v>19737</v>
      </c>
      <c r="N1622" s="43"/>
      <c r="O1622" s="43"/>
      <c r="P1622" s="43"/>
      <c r="Q1622" s="43"/>
      <c r="R1622" s="43"/>
    </row>
    <row r="1623" spans="1:18" x14ac:dyDescent="0.3">
      <c r="A1623" s="17" t="s">
        <v>6180</v>
      </c>
      <c r="B1623" s="17" t="s">
        <v>8529</v>
      </c>
      <c r="C1623" s="17" t="s">
        <v>7098</v>
      </c>
      <c r="D1623" s="17" t="s">
        <v>6333</v>
      </c>
      <c r="E1623" s="17" t="s">
        <v>4267</v>
      </c>
      <c r="F1623" s="17" t="s">
        <v>11710</v>
      </c>
      <c r="G1623" s="18">
        <v>1</v>
      </c>
      <c r="H1623" s="18">
        <v>3</v>
      </c>
      <c r="I1623" s="19">
        <v>0</v>
      </c>
      <c r="J1623" s="20">
        <v>0</v>
      </c>
      <c r="K1623" s="21">
        <v>0</v>
      </c>
      <c r="L1623" s="22">
        <v>1</v>
      </c>
      <c r="M1623" s="43" t="s">
        <v>19738</v>
      </c>
      <c r="N1623" s="43"/>
      <c r="O1623" s="43"/>
      <c r="P1623" s="43"/>
      <c r="Q1623" s="43"/>
      <c r="R1623" s="43"/>
    </row>
    <row r="1624" spans="1:18" x14ac:dyDescent="0.3">
      <c r="A1624" s="17" t="s">
        <v>11711</v>
      </c>
      <c r="B1624" s="17" t="s">
        <v>8014</v>
      </c>
      <c r="C1624" s="17" t="s">
        <v>11712</v>
      </c>
      <c r="D1624" s="17" t="s">
        <v>6400</v>
      </c>
      <c r="E1624" s="17" t="s">
        <v>6376</v>
      </c>
      <c r="F1624" s="17" t="s">
        <v>11713</v>
      </c>
      <c r="G1624" s="18">
        <v>1</v>
      </c>
      <c r="H1624" s="18">
        <v>1</v>
      </c>
      <c r="I1624" s="19">
        <v>0</v>
      </c>
      <c r="J1624" s="20">
        <v>1</v>
      </c>
      <c r="K1624" s="21">
        <v>0</v>
      </c>
      <c r="L1624" s="22">
        <v>0</v>
      </c>
      <c r="M1624" s="43" t="s">
        <v>19737</v>
      </c>
      <c r="N1624" s="43"/>
      <c r="O1624" s="43"/>
      <c r="P1624" s="43"/>
      <c r="Q1624" s="43"/>
      <c r="R1624" s="43"/>
    </row>
    <row r="1625" spans="1:18" x14ac:dyDescent="0.3">
      <c r="A1625" s="17" t="s">
        <v>11714</v>
      </c>
      <c r="B1625" s="17" t="s">
        <v>11715</v>
      </c>
      <c r="C1625" s="17" t="s">
        <v>11716</v>
      </c>
      <c r="D1625" s="17" t="s">
        <v>11717</v>
      </c>
      <c r="E1625" s="17" t="s">
        <v>6252</v>
      </c>
      <c r="F1625" s="17" t="s">
        <v>11718</v>
      </c>
      <c r="G1625" s="18">
        <v>1</v>
      </c>
      <c r="H1625" s="18">
        <v>1</v>
      </c>
      <c r="I1625" s="19">
        <v>0</v>
      </c>
      <c r="J1625" s="20">
        <v>1</v>
      </c>
      <c r="K1625" s="21">
        <v>0</v>
      </c>
      <c r="L1625" s="22">
        <v>0</v>
      </c>
      <c r="M1625" s="43" t="s">
        <v>19736</v>
      </c>
      <c r="N1625" s="43"/>
      <c r="O1625" s="43"/>
      <c r="P1625" s="43"/>
      <c r="Q1625" s="43"/>
      <c r="R1625" s="43"/>
    </row>
    <row r="1626" spans="1:18" x14ac:dyDescent="0.3">
      <c r="A1626" s="17" t="s">
        <v>11719</v>
      </c>
      <c r="B1626" s="17" t="s">
        <v>11720</v>
      </c>
      <c r="C1626" s="17" t="s">
        <v>6332</v>
      </c>
      <c r="D1626" s="17" t="s">
        <v>6333</v>
      </c>
      <c r="E1626" s="17" t="s">
        <v>6739</v>
      </c>
      <c r="F1626" s="17" t="s">
        <v>11721</v>
      </c>
      <c r="G1626" s="18">
        <v>1</v>
      </c>
      <c r="H1626" s="18">
        <v>1</v>
      </c>
      <c r="I1626" s="19">
        <v>0</v>
      </c>
      <c r="J1626" s="20">
        <v>1</v>
      </c>
      <c r="K1626" s="21">
        <v>0</v>
      </c>
      <c r="L1626" s="22">
        <v>0</v>
      </c>
      <c r="M1626" s="43" t="s">
        <v>19736</v>
      </c>
      <c r="N1626" s="43"/>
      <c r="O1626" s="43"/>
      <c r="P1626" s="43"/>
      <c r="Q1626" s="43"/>
      <c r="R1626" s="43"/>
    </row>
    <row r="1627" spans="1:18" x14ac:dyDescent="0.3">
      <c r="A1627" s="17" t="s">
        <v>11722</v>
      </c>
      <c r="B1627" s="17" t="s">
        <v>11428</v>
      </c>
      <c r="C1627" s="17" t="s">
        <v>11723</v>
      </c>
      <c r="D1627" s="17" t="s">
        <v>7104</v>
      </c>
      <c r="E1627" s="17" t="s">
        <v>8117</v>
      </c>
      <c r="F1627" s="17" t="s">
        <v>11724</v>
      </c>
      <c r="G1627" s="18">
        <v>1</v>
      </c>
      <c r="H1627" s="18">
        <v>1</v>
      </c>
      <c r="I1627" s="19">
        <v>0</v>
      </c>
      <c r="J1627" s="20">
        <v>1</v>
      </c>
      <c r="K1627" s="21">
        <v>0</v>
      </c>
      <c r="L1627" s="22">
        <v>0</v>
      </c>
      <c r="M1627" s="43" t="s">
        <v>19737</v>
      </c>
      <c r="N1627" s="43"/>
      <c r="O1627" s="43"/>
      <c r="P1627" s="43"/>
      <c r="Q1627" s="43"/>
      <c r="R1627" s="43"/>
    </row>
    <row r="1628" spans="1:18" x14ac:dyDescent="0.3">
      <c r="A1628" s="17" t="s">
        <v>11725</v>
      </c>
      <c r="B1628" s="17" t="s">
        <v>11726</v>
      </c>
      <c r="C1628" s="17" t="s">
        <v>6436</v>
      </c>
      <c r="D1628" s="17" t="s">
        <v>7055</v>
      </c>
      <c r="E1628" s="17" t="s">
        <v>3822</v>
      </c>
      <c r="F1628" s="17" t="s">
        <v>11727</v>
      </c>
      <c r="G1628" s="18">
        <v>1</v>
      </c>
      <c r="H1628" s="18">
        <v>1</v>
      </c>
      <c r="I1628" s="19">
        <v>0</v>
      </c>
      <c r="J1628" s="20">
        <v>1</v>
      </c>
      <c r="K1628" s="21">
        <v>0</v>
      </c>
      <c r="L1628" s="22">
        <v>0</v>
      </c>
      <c r="M1628" s="43" t="s">
        <v>19737</v>
      </c>
      <c r="N1628" s="43"/>
      <c r="O1628" s="43"/>
      <c r="P1628" s="43"/>
      <c r="Q1628" s="43"/>
      <c r="R1628" s="43"/>
    </row>
    <row r="1629" spans="1:18" x14ac:dyDescent="0.3">
      <c r="A1629" s="17" t="s">
        <v>11728</v>
      </c>
      <c r="B1629" s="17" t="s">
        <v>11729</v>
      </c>
      <c r="C1629" s="17" t="s">
        <v>9091</v>
      </c>
      <c r="D1629" s="17" t="s">
        <v>6468</v>
      </c>
      <c r="E1629" s="17" t="s">
        <v>9092</v>
      </c>
      <c r="F1629" s="17" t="s">
        <v>11730</v>
      </c>
      <c r="G1629" s="18">
        <v>1</v>
      </c>
      <c r="H1629" s="18">
        <v>2</v>
      </c>
      <c r="I1629" s="19">
        <v>0</v>
      </c>
      <c r="J1629" s="20">
        <v>1</v>
      </c>
      <c r="K1629" s="21">
        <v>0</v>
      </c>
      <c r="L1629" s="22">
        <v>0</v>
      </c>
      <c r="M1629" s="43" t="s">
        <v>19737</v>
      </c>
      <c r="N1629" s="43"/>
      <c r="O1629" s="43"/>
      <c r="P1629" s="43"/>
      <c r="Q1629" s="43"/>
      <c r="R1629" s="43"/>
    </row>
    <row r="1630" spans="1:18" x14ac:dyDescent="0.3">
      <c r="A1630" s="17" t="s">
        <v>11731</v>
      </c>
      <c r="B1630" s="17" t="s">
        <v>11732</v>
      </c>
      <c r="C1630" s="17" t="s">
        <v>11733</v>
      </c>
      <c r="D1630" s="17" t="s">
        <v>6333</v>
      </c>
      <c r="E1630" s="17" t="s">
        <v>3885</v>
      </c>
      <c r="F1630" s="17" t="s">
        <v>11734</v>
      </c>
      <c r="G1630" s="18">
        <v>1</v>
      </c>
      <c r="H1630" s="18">
        <v>2</v>
      </c>
      <c r="I1630" s="19">
        <v>0</v>
      </c>
      <c r="J1630" s="20">
        <v>1</v>
      </c>
      <c r="K1630" s="21">
        <v>0</v>
      </c>
      <c r="L1630" s="22">
        <v>0</v>
      </c>
      <c r="M1630" s="43" t="s">
        <v>19736</v>
      </c>
      <c r="N1630" s="43"/>
      <c r="O1630" s="43"/>
      <c r="P1630" s="43"/>
      <c r="Q1630" s="43"/>
      <c r="R1630" s="43"/>
    </row>
    <row r="1631" spans="1:18" x14ac:dyDescent="0.3">
      <c r="A1631" s="17" t="s">
        <v>4801</v>
      </c>
      <c r="B1631" s="17" t="s">
        <v>11735</v>
      </c>
      <c r="C1631" s="17" t="s">
        <v>7572</v>
      </c>
      <c r="D1631" s="17" t="s">
        <v>6333</v>
      </c>
      <c r="E1631" s="17" t="s">
        <v>4267</v>
      </c>
      <c r="F1631" s="17" t="s">
        <v>11736</v>
      </c>
      <c r="G1631" s="18">
        <v>1</v>
      </c>
      <c r="H1631" s="18">
        <v>1</v>
      </c>
      <c r="I1631" s="19">
        <v>0</v>
      </c>
      <c r="J1631" s="20">
        <v>0</v>
      </c>
      <c r="K1631" s="21">
        <v>0</v>
      </c>
      <c r="L1631" s="22">
        <v>1</v>
      </c>
      <c r="M1631" s="43" t="s">
        <v>19738</v>
      </c>
      <c r="N1631" s="43"/>
      <c r="O1631" s="43"/>
      <c r="P1631" s="43"/>
      <c r="Q1631" s="43"/>
      <c r="R1631" s="43"/>
    </row>
    <row r="1632" spans="1:18" x14ac:dyDescent="0.3">
      <c r="A1632" s="17" t="s">
        <v>11737</v>
      </c>
      <c r="B1632" s="17" t="s">
        <v>11738</v>
      </c>
      <c r="C1632" s="17" t="s">
        <v>6332</v>
      </c>
      <c r="D1632" s="17" t="s">
        <v>6333</v>
      </c>
      <c r="E1632" s="17" t="s">
        <v>7401</v>
      </c>
      <c r="F1632" s="17" t="s">
        <v>11739</v>
      </c>
      <c r="G1632" s="18">
        <v>1</v>
      </c>
      <c r="H1632" s="18">
        <v>1</v>
      </c>
      <c r="I1632" s="19">
        <v>0</v>
      </c>
      <c r="J1632" s="20">
        <v>1</v>
      </c>
      <c r="K1632" s="21">
        <v>0</v>
      </c>
      <c r="L1632" s="22">
        <v>0</v>
      </c>
      <c r="M1632" s="43" t="s">
        <v>19737</v>
      </c>
      <c r="N1632" s="43"/>
      <c r="O1632" s="43"/>
      <c r="P1632" s="43"/>
      <c r="Q1632" s="43"/>
      <c r="R1632" s="43"/>
    </row>
    <row r="1633" spans="1:18" x14ac:dyDescent="0.3">
      <c r="A1633" s="17" t="s">
        <v>11740</v>
      </c>
      <c r="B1633" s="17" t="s">
        <v>11741</v>
      </c>
      <c r="C1633" s="17" t="s">
        <v>8172</v>
      </c>
      <c r="D1633" s="17" t="s">
        <v>7434</v>
      </c>
      <c r="E1633" s="17" t="s">
        <v>6619</v>
      </c>
      <c r="F1633" s="17" t="s">
        <v>11742</v>
      </c>
      <c r="G1633" s="18">
        <v>1</v>
      </c>
      <c r="H1633" s="18">
        <v>3</v>
      </c>
      <c r="I1633" s="19">
        <v>0</v>
      </c>
      <c r="J1633" s="20">
        <v>1</v>
      </c>
      <c r="K1633" s="21">
        <v>0</v>
      </c>
      <c r="L1633" s="22">
        <v>0</v>
      </c>
      <c r="M1633" s="43" t="s">
        <v>19736</v>
      </c>
      <c r="N1633" s="43"/>
      <c r="O1633" s="43"/>
      <c r="P1633" s="43"/>
      <c r="Q1633" s="43"/>
      <c r="R1633" s="43"/>
    </row>
    <row r="1634" spans="1:18" x14ac:dyDescent="0.3">
      <c r="A1634" s="17" t="s">
        <v>6125</v>
      </c>
      <c r="B1634" s="17" t="s">
        <v>11743</v>
      </c>
      <c r="C1634" s="17" t="s">
        <v>11744</v>
      </c>
      <c r="D1634" s="17" t="s">
        <v>6333</v>
      </c>
      <c r="E1634" s="17" t="s">
        <v>4299</v>
      </c>
      <c r="F1634" s="17" t="s">
        <v>11745</v>
      </c>
      <c r="G1634" s="18">
        <v>1</v>
      </c>
      <c r="H1634" s="18">
        <v>1</v>
      </c>
      <c r="I1634" s="19">
        <v>0</v>
      </c>
      <c r="J1634" s="20">
        <v>0</v>
      </c>
      <c r="K1634" s="21">
        <v>0</v>
      </c>
      <c r="L1634" s="22">
        <v>1</v>
      </c>
      <c r="M1634" s="43" t="s">
        <v>19738</v>
      </c>
      <c r="N1634" s="43"/>
      <c r="O1634" s="43"/>
      <c r="P1634" s="43"/>
      <c r="Q1634" s="43"/>
      <c r="R1634" s="43"/>
    </row>
    <row r="1635" spans="1:18" x14ac:dyDescent="0.3">
      <c r="A1635" s="17" t="s">
        <v>11746</v>
      </c>
      <c r="B1635" s="17" t="s">
        <v>11747</v>
      </c>
      <c r="C1635" s="17" t="s">
        <v>7897</v>
      </c>
      <c r="D1635" s="17" t="s">
        <v>6333</v>
      </c>
      <c r="E1635" s="17" t="s">
        <v>3962</v>
      </c>
      <c r="F1635" s="17" t="s">
        <v>11748</v>
      </c>
      <c r="G1635" s="18">
        <v>1</v>
      </c>
      <c r="H1635" s="18">
        <v>1</v>
      </c>
      <c r="I1635" s="19">
        <v>0</v>
      </c>
      <c r="J1635" s="20">
        <v>1</v>
      </c>
      <c r="K1635" s="21">
        <v>0</v>
      </c>
      <c r="L1635" s="22">
        <v>0</v>
      </c>
      <c r="M1635" s="43" t="s">
        <v>19737</v>
      </c>
      <c r="N1635" s="43"/>
      <c r="O1635" s="43"/>
      <c r="P1635" s="43"/>
      <c r="Q1635" s="43"/>
      <c r="R1635" s="43"/>
    </row>
    <row r="1636" spans="1:18" x14ac:dyDescent="0.3">
      <c r="A1636" s="17" t="s">
        <v>11749</v>
      </c>
      <c r="B1636" s="17" t="s">
        <v>8381</v>
      </c>
      <c r="C1636" s="17" t="s">
        <v>11750</v>
      </c>
      <c r="D1636" s="17" t="s">
        <v>6333</v>
      </c>
      <c r="E1636" s="17" t="s">
        <v>4391</v>
      </c>
      <c r="F1636" s="17" t="s">
        <v>11751</v>
      </c>
      <c r="G1636" s="18">
        <v>1</v>
      </c>
      <c r="H1636" s="18">
        <v>1</v>
      </c>
      <c r="I1636" s="19">
        <v>1</v>
      </c>
      <c r="J1636" s="20">
        <v>0</v>
      </c>
      <c r="K1636" s="21">
        <v>0</v>
      </c>
      <c r="L1636" s="22">
        <v>0</v>
      </c>
      <c r="M1636" s="43" t="s">
        <v>19736</v>
      </c>
      <c r="N1636" s="43"/>
      <c r="O1636" s="43"/>
      <c r="P1636" s="43"/>
      <c r="Q1636" s="43"/>
      <c r="R1636" s="43"/>
    </row>
    <row r="1637" spans="1:18" x14ac:dyDescent="0.3">
      <c r="A1637" s="17" t="s">
        <v>11752</v>
      </c>
      <c r="B1637" s="17" t="s">
        <v>11753</v>
      </c>
      <c r="C1637" s="17" t="s">
        <v>6332</v>
      </c>
      <c r="D1637" s="17" t="s">
        <v>7104</v>
      </c>
      <c r="E1637" s="17" t="s">
        <v>6731</v>
      </c>
      <c r="F1637" s="17" t="s">
        <v>11754</v>
      </c>
      <c r="G1637" s="18">
        <v>1</v>
      </c>
      <c r="H1637" s="18">
        <v>1</v>
      </c>
      <c r="I1637" s="19">
        <v>0</v>
      </c>
      <c r="J1637" s="20">
        <v>1</v>
      </c>
      <c r="K1637" s="21">
        <v>0</v>
      </c>
      <c r="L1637" s="22">
        <v>0</v>
      </c>
      <c r="M1637" s="43" t="s">
        <v>19736</v>
      </c>
      <c r="N1637" s="43"/>
      <c r="O1637" s="43"/>
      <c r="P1637" s="43"/>
      <c r="Q1637" s="43"/>
      <c r="R1637" s="43"/>
    </row>
    <row r="1638" spans="1:18" x14ac:dyDescent="0.3">
      <c r="A1638" s="17" t="s">
        <v>11755</v>
      </c>
      <c r="B1638" s="17" t="s">
        <v>11756</v>
      </c>
      <c r="C1638" s="17" t="s">
        <v>11757</v>
      </c>
      <c r="D1638" s="17" t="s">
        <v>6405</v>
      </c>
      <c r="E1638" s="17" t="s">
        <v>6866</v>
      </c>
      <c r="F1638" s="17" t="s">
        <v>11758</v>
      </c>
      <c r="G1638" s="18">
        <v>1</v>
      </c>
      <c r="H1638" s="18">
        <v>2</v>
      </c>
      <c r="I1638" s="19">
        <v>0</v>
      </c>
      <c r="J1638" s="20">
        <v>1</v>
      </c>
      <c r="K1638" s="21">
        <v>0</v>
      </c>
      <c r="L1638" s="22">
        <v>0</v>
      </c>
      <c r="M1638" s="43" t="s">
        <v>19736</v>
      </c>
      <c r="N1638" s="43"/>
      <c r="O1638" s="43"/>
      <c r="P1638" s="43"/>
      <c r="Q1638" s="43"/>
      <c r="R1638" s="43"/>
    </row>
    <row r="1639" spans="1:18" x14ac:dyDescent="0.3">
      <c r="A1639" s="17" t="s">
        <v>11759</v>
      </c>
      <c r="B1639" s="17" t="s">
        <v>11760</v>
      </c>
      <c r="C1639" s="17" t="s">
        <v>6332</v>
      </c>
      <c r="D1639" s="17" t="s">
        <v>6333</v>
      </c>
      <c r="E1639" s="17" t="s">
        <v>6739</v>
      </c>
      <c r="F1639" s="17" t="s">
        <v>11761</v>
      </c>
      <c r="G1639" s="18">
        <v>1</v>
      </c>
      <c r="H1639" s="18">
        <v>4</v>
      </c>
      <c r="I1639" s="19">
        <v>0</v>
      </c>
      <c r="J1639" s="20">
        <v>1</v>
      </c>
      <c r="K1639" s="21">
        <v>0</v>
      </c>
      <c r="L1639" s="22">
        <v>0</v>
      </c>
      <c r="M1639" s="43" t="s">
        <v>19736</v>
      </c>
      <c r="N1639" s="43"/>
      <c r="O1639" s="43"/>
      <c r="P1639" s="43"/>
      <c r="Q1639" s="43"/>
      <c r="R1639" s="43"/>
    </row>
    <row r="1640" spans="1:18" x14ac:dyDescent="0.3">
      <c r="A1640" s="17" t="s">
        <v>11762</v>
      </c>
      <c r="B1640" s="17" t="s">
        <v>11763</v>
      </c>
      <c r="C1640" s="17" t="s">
        <v>9889</v>
      </c>
      <c r="D1640" s="17" t="s">
        <v>6333</v>
      </c>
      <c r="E1640" s="17" t="s">
        <v>6739</v>
      </c>
      <c r="F1640" s="17" t="s">
        <v>11764</v>
      </c>
      <c r="G1640" s="18">
        <v>1</v>
      </c>
      <c r="H1640" s="18">
        <v>2</v>
      </c>
      <c r="I1640" s="19">
        <v>0</v>
      </c>
      <c r="J1640" s="20">
        <v>1</v>
      </c>
      <c r="K1640" s="21">
        <v>0</v>
      </c>
      <c r="L1640" s="22">
        <v>0</v>
      </c>
      <c r="M1640" s="43" t="s">
        <v>19737</v>
      </c>
      <c r="N1640" s="43"/>
      <c r="O1640" s="43"/>
      <c r="P1640" s="43"/>
      <c r="Q1640" s="43"/>
      <c r="R1640" s="43"/>
    </row>
    <row r="1641" spans="1:18" x14ac:dyDescent="0.3">
      <c r="A1641" s="17" t="s">
        <v>4119</v>
      </c>
      <c r="B1641" s="17" t="s">
        <v>4120</v>
      </c>
      <c r="C1641" s="17" t="s">
        <v>11765</v>
      </c>
      <c r="D1641" s="17" t="s">
        <v>6468</v>
      </c>
      <c r="E1641" s="17" t="s">
        <v>4122</v>
      </c>
      <c r="F1641" s="17" t="s">
        <v>11766</v>
      </c>
      <c r="G1641" s="18">
        <v>1</v>
      </c>
      <c r="H1641" s="18">
        <v>1</v>
      </c>
      <c r="I1641" s="19">
        <v>0</v>
      </c>
      <c r="J1641" s="20">
        <v>0</v>
      </c>
      <c r="K1641" s="21">
        <v>1</v>
      </c>
      <c r="L1641" s="22">
        <v>0</v>
      </c>
      <c r="M1641" s="43" t="s">
        <v>19738</v>
      </c>
      <c r="N1641" s="43"/>
      <c r="O1641" s="43"/>
      <c r="P1641" s="43"/>
      <c r="Q1641" s="43"/>
      <c r="R1641" s="43"/>
    </row>
    <row r="1642" spans="1:18" x14ac:dyDescent="0.3">
      <c r="A1642" s="17" t="s">
        <v>11767</v>
      </c>
      <c r="B1642" s="17" t="s">
        <v>11768</v>
      </c>
      <c r="C1642" s="17" t="s">
        <v>6332</v>
      </c>
      <c r="D1642" s="17" t="s">
        <v>11769</v>
      </c>
      <c r="E1642" s="17" t="s">
        <v>3804</v>
      </c>
      <c r="F1642" s="17" t="s">
        <v>11770</v>
      </c>
      <c r="G1642" s="18">
        <v>1</v>
      </c>
      <c r="H1642" s="18">
        <v>1</v>
      </c>
      <c r="I1642" s="19">
        <v>0</v>
      </c>
      <c r="J1642" s="20">
        <v>1</v>
      </c>
      <c r="K1642" s="21">
        <v>0</v>
      </c>
      <c r="L1642" s="22">
        <v>0</v>
      </c>
      <c r="M1642" s="43" t="s">
        <v>19736</v>
      </c>
      <c r="N1642" s="43"/>
      <c r="O1642" s="43"/>
      <c r="P1642" s="43"/>
      <c r="Q1642" s="43"/>
      <c r="R1642" s="43"/>
    </row>
    <row r="1643" spans="1:18" x14ac:dyDescent="0.3">
      <c r="A1643" s="17" t="s">
        <v>11771</v>
      </c>
      <c r="B1643" s="17" t="s">
        <v>11772</v>
      </c>
      <c r="C1643" s="17" t="s">
        <v>6625</v>
      </c>
      <c r="D1643" s="17" t="s">
        <v>6333</v>
      </c>
      <c r="E1643" s="17" t="s">
        <v>3907</v>
      </c>
      <c r="F1643" s="17" t="s">
        <v>11773</v>
      </c>
      <c r="G1643" s="18">
        <v>1</v>
      </c>
      <c r="H1643" s="18">
        <v>1</v>
      </c>
      <c r="I1643" s="19">
        <v>0</v>
      </c>
      <c r="J1643" s="20">
        <v>1</v>
      </c>
      <c r="K1643" s="21">
        <v>0</v>
      </c>
      <c r="L1643" s="22">
        <v>0</v>
      </c>
      <c r="M1643" s="43" t="s">
        <v>19736</v>
      </c>
      <c r="N1643" s="43"/>
      <c r="O1643" s="43"/>
      <c r="P1643" s="43"/>
      <c r="Q1643" s="43"/>
      <c r="R1643" s="43"/>
    </row>
    <row r="1644" spans="1:18" x14ac:dyDescent="0.3">
      <c r="A1644" s="17" t="s">
        <v>11774</v>
      </c>
      <c r="B1644" s="17" t="s">
        <v>7578</v>
      </c>
      <c r="C1644" s="17" t="s">
        <v>11775</v>
      </c>
      <c r="D1644" s="17" t="s">
        <v>6748</v>
      </c>
      <c r="E1644" s="17" t="s">
        <v>4586</v>
      </c>
      <c r="F1644" s="17" t="s">
        <v>11776</v>
      </c>
      <c r="G1644" s="18">
        <v>1</v>
      </c>
      <c r="H1644" s="18">
        <v>1</v>
      </c>
      <c r="I1644" s="19">
        <v>0</v>
      </c>
      <c r="J1644" s="20">
        <v>1</v>
      </c>
      <c r="K1644" s="21">
        <v>0</v>
      </c>
      <c r="L1644" s="22">
        <v>0</v>
      </c>
      <c r="M1644" s="43" t="s">
        <v>19737</v>
      </c>
      <c r="N1644" s="43"/>
      <c r="O1644" s="43"/>
      <c r="P1644" s="43"/>
      <c r="Q1644" s="43"/>
      <c r="R1644" s="43"/>
    </row>
    <row r="1645" spans="1:18" x14ac:dyDescent="0.3">
      <c r="A1645" s="17" t="s">
        <v>11777</v>
      </c>
      <c r="B1645" s="17" t="s">
        <v>11080</v>
      </c>
      <c r="C1645" s="17" t="s">
        <v>10946</v>
      </c>
      <c r="D1645" s="17" t="s">
        <v>6938</v>
      </c>
      <c r="E1645" s="17" t="s">
        <v>8205</v>
      </c>
      <c r="F1645" s="17" t="s">
        <v>11778</v>
      </c>
      <c r="G1645" s="18">
        <v>1</v>
      </c>
      <c r="H1645" s="18">
        <v>1</v>
      </c>
      <c r="I1645" s="19">
        <v>0</v>
      </c>
      <c r="J1645" s="20">
        <v>1</v>
      </c>
      <c r="K1645" s="21">
        <v>0</v>
      </c>
      <c r="L1645" s="22">
        <v>0</v>
      </c>
      <c r="M1645" s="43" t="s">
        <v>19737</v>
      </c>
      <c r="N1645" s="43"/>
      <c r="O1645" s="43"/>
      <c r="P1645" s="43"/>
      <c r="Q1645" s="43"/>
      <c r="R1645" s="43"/>
    </row>
    <row r="1646" spans="1:18" x14ac:dyDescent="0.3">
      <c r="A1646" s="17" t="s">
        <v>11779</v>
      </c>
      <c r="B1646" s="17" t="s">
        <v>11780</v>
      </c>
      <c r="C1646" s="17" t="s">
        <v>11781</v>
      </c>
      <c r="D1646" s="17" t="s">
        <v>6333</v>
      </c>
      <c r="E1646" s="17" t="s">
        <v>3907</v>
      </c>
      <c r="F1646" s="17" t="s">
        <v>11782</v>
      </c>
      <c r="G1646" s="18">
        <v>1</v>
      </c>
      <c r="H1646" s="18">
        <v>1</v>
      </c>
      <c r="I1646" s="19">
        <v>0</v>
      </c>
      <c r="J1646" s="20">
        <v>1</v>
      </c>
      <c r="K1646" s="21">
        <v>0</v>
      </c>
      <c r="L1646" s="22">
        <v>0</v>
      </c>
      <c r="M1646" s="43" t="s">
        <v>19737</v>
      </c>
      <c r="N1646" s="43"/>
      <c r="O1646" s="43"/>
      <c r="P1646" s="43"/>
      <c r="Q1646" s="43"/>
      <c r="R1646" s="43"/>
    </row>
    <row r="1647" spans="1:18" x14ac:dyDescent="0.3">
      <c r="A1647" s="17" t="s">
        <v>11783</v>
      </c>
      <c r="B1647" s="17" t="s">
        <v>11784</v>
      </c>
      <c r="C1647" s="17" t="s">
        <v>9796</v>
      </c>
      <c r="D1647" s="17" t="s">
        <v>6333</v>
      </c>
      <c r="E1647" s="17" t="s">
        <v>6739</v>
      </c>
      <c r="F1647" s="17" t="s">
        <v>11785</v>
      </c>
      <c r="G1647" s="18">
        <v>1</v>
      </c>
      <c r="H1647" s="18">
        <v>2</v>
      </c>
      <c r="I1647" s="19">
        <v>0</v>
      </c>
      <c r="J1647" s="20">
        <v>1</v>
      </c>
      <c r="K1647" s="21">
        <v>0</v>
      </c>
      <c r="L1647" s="22">
        <v>0</v>
      </c>
      <c r="M1647" s="43" t="s">
        <v>19737</v>
      </c>
      <c r="N1647" s="43"/>
      <c r="O1647" s="43"/>
      <c r="P1647" s="43"/>
      <c r="Q1647" s="43"/>
      <c r="R1647" s="43"/>
    </row>
    <row r="1648" spans="1:18" x14ac:dyDescent="0.3">
      <c r="A1648" s="17" t="s">
        <v>11786</v>
      </c>
      <c r="B1648" s="17" t="s">
        <v>11787</v>
      </c>
      <c r="C1648" s="17" t="s">
        <v>11788</v>
      </c>
      <c r="D1648" s="17" t="s">
        <v>6333</v>
      </c>
      <c r="E1648" s="17" t="s">
        <v>3748</v>
      </c>
      <c r="F1648" s="17" t="s">
        <v>11789</v>
      </c>
      <c r="G1648" s="18">
        <v>1</v>
      </c>
      <c r="H1648" s="18">
        <v>1</v>
      </c>
      <c r="I1648" s="19">
        <v>0</v>
      </c>
      <c r="J1648" s="20">
        <v>1</v>
      </c>
      <c r="K1648" s="21">
        <v>0</v>
      </c>
      <c r="L1648" s="22">
        <v>0</v>
      </c>
      <c r="M1648" s="43" t="s">
        <v>19737</v>
      </c>
      <c r="N1648" s="43"/>
      <c r="O1648" s="43"/>
      <c r="P1648" s="43"/>
      <c r="Q1648" s="43"/>
      <c r="R1648" s="43"/>
    </row>
    <row r="1649" spans="1:18" x14ac:dyDescent="0.3">
      <c r="A1649" s="17" t="s">
        <v>11790</v>
      </c>
      <c r="B1649" s="17" t="s">
        <v>11428</v>
      </c>
      <c r="C1649" s="17" t="s">
        <v>7945</v>
      </c>
      <c r="D1649" s="17" t="s">
        <v>7104</v>
      </c>
      <c r="E1649" s="17" t="s">
        <v>8117</v>
      </c>
      <c r="F1649" s="17" t="s">
        <v>11791</v>
      </c>
      <c r="G1649" s="18">
        <v>1</v>
      </c>
      <c r="H1649" s="18">
        <v>1</v>
      </c>
      <c r="I1649" s="19">
        <v>0</v>
      </c>
      <c r="J1649" s="20">
        <v>1</v>
      </c>
      <c r="K1649" s="21">
        <v>0</v>
      </c>
      <c r="L1649" s="22">
        <v>0</v>
      </c>
      <c r="M1649" s="43" t="s">
        <v>19737</v>
      </c>
      <c r="N1649" s="43"/>
      <c r="O1649" s="43"/>
      <c r="P1649" s="43"/>
      <c r="Q1649" s="43"/>
      <c r="R1649" s="43"/>
    </row>
    <row r="1650" spans="1:18" x14ac:dyDescent="0.3">
      <c r="A1650" s="17" t="s">
        <v>11792</v>
      </c>
      <c r="B1650" s="17" t="s">
        <v>11793</v>
      </c>
      <c r="C1650" s="17" t="s">
        <v>11794</v>
      </c>
      <c r="D1650" s="17" t="s">
        <v>6333</v>
      </c>
      <c r="E1650" s="17" t="s">
        <v>3748</v>
      </c>
      <c r="F1650" s="17" t="s">
        <v>11795</v>
      </c>
      <c r="G1650" s="18">
        <v>1</v>
      </c>
      <c r="H1650" s="18">
        <v>1</v>
      </c>
      <c r="I1650" s="19">
        <v>0</v>
      </c>
      <c r="J1650" s="20">
        <v>1</v>
      </c>
      <c r="K1650" s="21">
        <v>0</v>
      </c>
      <c r="L1650" s="22">
        <v>0</v>
      </c>
      <c r="M1650" s="43" t="s">
        <v>19737</v>
      </c>
      <c r="N1650" s="43"/>
      <c r="O1650" s="43"/>
      <c r="P1650" s="43"/>
      <c r="Q1650" s="43"/>
      <c r="R1650" s="43"/>
    </row>
    <row r="1651" spans="1:18" x14ac:dyDescent="0.3">
      <c r="A1651" s="17" t="s">
        <v>4430</v>
      </c>
      <c r="B1651" s="17" t="s">
        <v>11796</v>
      </c>
      <c r="C1651" s="17" t="s">
        <v>7528</v>
      </c>
      <c r="D1651" s="17" t="s">
        <v>6333</v>
      </c>
      <c r="E1651" s="17" t="s">
        <v>4432</v>
      </c>
      <c r="F1651" s="17" t="s">
        <v>11797</v>
      </c>
      <c r="G1651" s="18">
        <v>1</v>
      </c>
      <c r="H1651" s="18">
        <v>1</v>
      </c>
      <c r="I1651" s="19">
        <v>0</v>
      </c>
      <c r="J1651" s="20">
        <v>0</v>
      </c>
      <c r="K1651" s="21">
        <v>0</v>
      </c>
      <c r="L1651" s="22">
        <v>1</v>
      </c>
      <c r="M1651" s="43" t="s">
        <v>19738</v>
      </c>
      <c r="N1651" s="43"/>
      <c r="O1651" s="43"/>
      <c r="P1651" s="43"/>
      <c r="Q1651" s="43"/>
      <c r="R1651" s="43"/>
    </row>
    <row r="1652" spans="1:18" x14ac:dyDescent="0.3">
      <c r="A1652" s="17" t="s">
        <v>11798</v>
      </c>
      <c r="B1652" s="17" t="s">
        <v>11799</v>
      </c>
      <c r="C1652" s="17" t="s">
        <v>6332</v>
      </c>
      <c r="D1652" s="17" t="s">
        <v>6895</v>
      </c>
      <c r="E1652" s="17" t="s">
        <v>4558</v>
      </c>
      <c r="F1652" s="17" t="s">
        <v>11800</v>
      </c>
      <c r="G1652" s="18">
        <v>1</v>
      </c>
      <c r="H1652" s="18">
        <v>1</v>
      </c>
      <c r="I1652" s="19">
        <v>0</v>
      </c>
      <c r="J1652" s="20">
        <v>1</v>
      </c>
      <c r="K1652" s="21">
        <v>0</v>
      </c>
      <c r="L1652" s="22">
        <v>0</v>
      </c>
      <c r="M1652" s="43" t="s">
        <v>19737</v>
      </c>
      <c r="N1652" s="43"/>
      <c r="O1652" s="43"/>
      <c r="P1652" s="43"/>
      <c r="Q1652" s="43"/>
      <c r="R1652" s="43"/>
    </row>
    <row r="1653" spans="1:18" x14ac:dyDescent="0.3">
      <c r="A1653" s="17" t="s">
        <v>11801</v>
      </c>
      <c r="B1653" s="17" t="s">
        <v>6942</v>
      </c>
      <c r="C1653" s="17" t="s">
        <v>11802</v>
      </c>
      <c r="D1653" s="17" t="s">
        <v>6333</v>
      </c>
      <c r="E1653" s="17" t="s">
        <v>4267</v>
      </c>
      <c r="F1653" s="17" t="s">
        <v>11803</v>
      </c>
      <c r="G1653" s="18">
        <v>1</v>
      </c>
      <c r="H1653" s="18">
        <v>2</v>
      </c>
      <c r="I1653" s="19">
        <v>0</v>
      </c>
      <c r="J1653" s="20">
        <v>1</v>
      </c>
      <c r="K1653" s="21">
        <v>0</v>
      </c>
      <c r="L1653" s="22">
        <v>0</v>
      </c>
      <c r="M1653" s="43" t="s">
        <v>19736</v>
      </c>
      <c r="N1653" s="43"/>
      <c r="O1653" s="43"/>
      <c r="P1653" s="43"/>
      <c r="Q1653" s="43"/>
      <c r="R1653" s="43"/>
    </row>
    <row r="1654" spans="1:18" x14ac:dyDescent="0.3">
      <c r="A1654" s="17" t="s">
        <v>11804</v>
      </c>
      <c r="B1654" s="17" t="s">
        <v>11805</v>
      </c>
      <c r="C1654" s="17" t="s">
        <v>6332</v>
      </c>
      <c r="D1654" s="17" t="s">
        <v>11806</v>
      </c>
      <c r="E1654" s="17" t="s">
        <v>10927</v>
      </c>
      <c r="F1654" s="17" t="s">
        <v>11807</v>
      </c>
      <c r="G1654" s="18">
        <v>1</v>
      </c>
      <c r="H1654" s="18">
        <v>1</v>
      </c>
      <c r="I1654" s="19">
        <v>0</v>
      </c>
      <c r="J1654" s="20">
        <v>1</v>
      </c>
      <c r="K1654" s="21">
        <v>0</v>
      </c>
      <c r="L1654" s="22">
        <v>0</v>
      </c>
      <c r="M1654" s="43" t="s">
        <v>19736</v>
      </c>
      <c r="N1654" s="43"/>
      <c r="O1654" s="43"/>
      <c r="P1654" s="43"/>
      <c r="Q1654" s="43"/>
      <c r="R1654" s="43"/>
    </row>
    <row r="1655" spans="1:18" x14ac:dyDescent="0.3">
      <c r="A1655" s="17" t="s">
        <v>11808</v>
      </c>
      <c r="B1655" s="17" t="s">
        <v>11809</v>
      </c>
      <c r="C1655" s="17" t="s">
        <v>6332</v>
      </c>
      <c r="D1655" s="17" t="s">
        <v>6333</v>
      </c>
      <c r="E1655" s="17" t="s">
        <v>8327</v>
      </c>
      <c r="F1655" s="17" t="s">
        <v>11810</v>
      </c>
      <c r="G1655" s="18">
        <v>1</v>
      </c>
      <c r="H1655" s="18">
        <v>1</v>
      </c>
      <c r="I1655" s="19">
        <v>0</v>
      </c>
      <c r="J1655" s="20">
        <v>1</v>
      </c>
      <c r="K1655" s="21">
        <v>0</v>
      </c>
      <c r="L1655" s="22">
        <v>0</v>
      </c>
      <c r="M1655" s="43" t="s">
        <v>19737</v>
      </c>
      <c r="N1655" s="43"/>
      <c r="O1655" s="43"/>
      <c r="P1655" s="43"/>
      <c r="Q1655" s="43"/>
      <c r="R1655" s="43"/>
    </row>
    <row r="1656" spans="1:18" x14ac:dyDescent="0.3">
      <c r="A1656" s="17" t="s">
        <v>11811</v>
      </c>
      <c r="B1656" s="17" t="s">
        <v>11812</v>
      </c>
      <c r="C1656" s="17" t="s">
        <v>7540</v>
      </c>
      <c r="D1656" s="17" t="s">
        <v>6333</v>
      </c>
      <c r="E1656" s="17" t="s">
        <v>4727</v>
      </c>
      <c r="F1656" s="17" t="s">
        <v>11813</v>
      </c>
      <c r="G1656" s="18">
        <v>1</v>
      </c>
      <c r="H1656" s="18">
        <v>3</v>
      </c>
      <c r="I1656" s="19">
        <v>0</v>
      </c>
      <c r="J1656" s="20">
        <v>1</v>
      </c>
      <c r="K1656" s="21">
        <v>0</v>
      </c>
      <c r="L1656" s="22">
        <v>0</v>
      </c>
      <c r="M1656" s="43" t="s">
        <v>19737</v>
      </c>
      <c r="N1656" s="43"/>
      <c r="O1656" s="43"/>
      <c r="P1656" s="43"/>
      <c r="Q1656" s="43"/>
      <c r="R1656" s="43"/>
    </row>
    <row r="1657" spans="1:18" x14ac:dyDescent="0.3">
      <c r="A1657" s="17" t="s">
        <v>11814</v>
      </c>
      <c r="B1657" s="17" t="s">
        <v>8723</v>
      </c>
      <c r="C1657" s="17" t="s">
        <v>11815</v>
      </c>
      <c r="D1657" s="17" t="s">
        <v>8725</v>
      </c>
      <c r="E1657" s="17" t="s">
        <v>6365</v>
      </c>
      <c r="F1657" s="17" t="s">
        <v>11814</v>
      </c>
      <c r="G1657" s="18">
        <v>1</v>
      </c>
      <c r="H1657" s="18">
        <v>1</v>
      </c>
      <c r="I1657" s="19">
        <v>1</v>
      </c>
      <c r="J1657" s="20">
        <v>0</v>
      </c>
      <c r="K1657" s="21">
        <v>0</v>
      </c>
      <c r="L1657" s="22">
        <v>0</v>
      </c>
      <c r="M1657" s="43" t="s">
        <v>19736</v>
      </c>
      <c r="N1657" s="43"/>
      <c r="O1657" s="43"/>
      <c r="P1657" s="43"/>
      <c r="Q1657" s="43"/>
      <c r="R1657" s="43"/>
    </row>
    <row r="1658" spans="1:18" x14ac:dyDescent="0.3">
      <c r="A1658" s="17" t="s">
        <v>11816</v>
      </c>
      <c r="B1658" s="17" t="s">
        <v>9784</v>
      </c>
      <c r="C1658" s="17" t="s">
        <v>11817</v>
      </c>
      <c r="D1658" s="17" t="s">
        <v>6333</v>
      </c>
      <c r="E1658" s="17" t="s">
        <v>4558</v>
      </c>
      <c r="F1658" s="17" t="s">
        <v>11818</v>
      </c>
      <c r="G1658" s="18">
        <v>1</v>
      </c>
      <c r="H1658" s="18">
        <v>1</v>
      </c>
      <c r="I1658" s="19">
        <v>0</v>
      </c>
      <c r="J1658" s="20">
        <v>1</v>
      </c>
      <c r="K1658" s="21">
        <v>0</v>
      </c>
      <c r="L1658" s="22">
        <v>0</v>
      </c>
      <c r="M1658" s="43" t="s">
        <v>19737</v>
      </c>
      <c r="N1658" s="43"/>
      <c r="O1658" s="43"/>
      <c r="P1658" s="43"/>
      <c r="Q1658" s="43"/>
      <c r="R1658" s="43"/>
    </row>
    <row r="1659" spans="1:18" x14ac:dyDescent="0.3">
      <c r="A1659" s="17" t="s">
        <v>11819</v>
      </c>
      <c r="B1659" s="17" t="s">
        <v>11820</v>
      </c>
      <c r="C1659" s="17" t="s">
        <v>6332</v>
      </c>
      <c r="D1659" s="17" t="s">
        <v>6333</v>
      </c>
      <c r="E1659" s="17" t="s">
        <v>8410</v>
      </c>
      <c r="F1659" s="17" t="s">
        <v>11821</v>
      </c>
      <c r="G1659" s="18">
        <v>1</v>
      </c>
      <c r="H1659" s="18">
        <v>3</v>
      </c>
      <c r="I1659" s="19">
        <v>0</v>
      </c>
      <c r="J1659" s="20">
        <v>1</v>
      </c>
      <c r="K1659" s="21">
        <v>0</v>
      </c>
      <c r="L1659" s="22">
        <v>0</v>
      </c>
      <c r="M1659" s="43" t="s">
        <v>19737</v>
      </c>
      <c r="N1659" s="43"/>
      <c r="O1659" s="43"/>
      <c r="P1659" s="43"/>
      <c r="Q1659" s="43"/>
      <c r="R1659" s="43"/>
    </row>
    <row r="1660" spans="1:18" x14ac:dyDescent="0.3">
      <c r="A1660" s="17" t="s">
        <v>11822</v>
      </c>
      <c r="B1660" s="17" t="s">
        <v>11823</v>
      </c>
      <c r="C1660" s="17" t="s">
        <v>6332</v>
      </c>
      <c r="D1660" s="17" t="s">
        <v>6333</v>
      </c>
      <c r="E1660" s="17" t="s">
        <v>6739</v>
      </c>
      <c r="F1660" s="17" t="s">
        <v>11824</v>
      </c>
      <c r="G1660" s="18">
        <v>1</v>
      </c>
      <c r="H1660" s="18">
        <v>1</v>
      </c>
      <c r="I1660" s="19">
        <v>0</v>
      </c>
      <c r="J1660" s="20">
        <v>1</v>
      </c>
      <c r="K1660" s="21">
        <v>0</v>
      </c>
      <c r="L1660" s="22">
        <v>0</v>
      </c>
      <c r="M1660" s="43" t="s">
        <v>19737</v>
      </c>
      <c r="N1660" s="43"/>
      <c r="O1660" s="43"/>
      <c r="P1660" s="43"/>
      <c r="Q1660" s="43"/>
      <c r="R1660" s="43"/>
    </row>
    <row r="1661" spans="1:18" x14ac:dyDescent="0.3">
      <c r="A1661" s="17" t="s">
        <v>11825</v>
      </c>
      <c r="B1661" s="17" t="s">
        <v>11826</v>
      </c>
      <c r="C1661" s="17" t="s">
        <v>11827</v>
      </c>
      <c r="D1661" s="17" t="s">
        <v>6422</v>
      </c>
      <c r="E1661" s="17" t="s">
        <v>4189</v>
      </c>
      <c r="F1661" s="17" t="s">
        <v>11828</v>
      </c>
      <c r="G1661" s="18">
        <v>1</v>
      </c>
      <c r="H1661" s="18">
        <v>1</v>
      </c>
      <c r="I1661" s="19">
        <v>0</v>
      </c>
      <c r="J1661" s="20">
        <v>1</v>
      </c>
      <c r="K1661" s="21">
        <v>0</v>
      </c>
      <c r="L1661" s="22">
        <v>0</v>
      </c>
      <c r="M1661" s="43" t="s">
        <v>19736</v>
      </c>
      <c r="N1661" s="43"/>
      <c r="O1661" s="43"/>
      <c r="P1661" s="43"/>
      <c r="Q1661" s="43"/>
      <c r="R1661" s="43"/>
    </row>
    <row r="1662" spans="1:18" x14ac:dyDescent="0.3">
      <c r="A1662" s="17" t="s">
        <v>11829</v>
      </c>
      <c r="B1662" s="17" t="s">
        <v>11830</v>
      </c>
      <c r="C1662" s="17" t="s">
        <v>6332</v>
      </c>
      <c r="D1662" s="17" t="s">
        <v>6333</v>
      </c>
      <c r="E1662" s="17" t="s">
        <v>7363</v>
      </c>
      <c r="F1662" s="17" t="s">
        <v>11831</v>
      </c>
      <c r="G1662" s="18">
        <v>1</v>
      </c>
      <c r="H1662" s="18">
        <v>1</v>
      </c>
      <c r="I1662" s="19">
        <v>0</v>
      </c>
      <c r="J1662" s="20">
        <v>1</v>
      </c>
      <c r="K1662" s="21">
        <v>0</v>
      </c>
      <c r="L1662" s="22">
        <v>0</v>
      </c>
      <c r="M1662" s="43" t="s">
        <v>19736</v>
      </c>
      <c r="N1662" s="43"/>
      <c r="O1662" s="43"/>
      <c r="P1662" s="43"/>
      <c r="Q1662" s="43"/>
      <c r="R1662" s="43"/>
    </row>
    <row r="1663" spans="1:18" x14ac:dyDescent="0.3">
      <c r="A1663" s="17" t="s">
        <v>6211</v>
      </c>
      <c r="B1663" s="17" t="s">
        <v>11832</v>
      </c>
      <c r="C1663" s="17" t="s">
        <v>11833</v>
      </c>
      <c r="D1663" s="17" t="s">
        <v>6333</v>
      </c>
      <c r="E1663" s="17" t="s">
        <v>4267</v>
      </c>
      <c r="F1663" s="17" t="s">
        <v>11834</v>
      </c>
      <c r="G1663" s="18">
        <v>1</v>
      </c>
      <c r="H1663" s="18">
        <v>1</v>
      </c>
      <c r="I1663" s="19">
        <v>0</v>
      </c>
      <c r="J1663" s="20">
        <v>0</v>
      </c>
      <c r="K1663" s="21">
        <v>0</v>
      </c>
      <c r="L1663" s="22">
        <v>1</v>
      </c>
      <c r="M1663" s="43" t="s">
        <v>19738</v>
      </c>
      <c r="N1663" s="43"/>
      <c r="O1663" s="43"/>
      <c r="P1663" s="43"/>
      <c r="Q1663" s="43"/>
      <c r="R1663" s="43"/>
    </row>
    <row r="1664" spans="1:18" x14ac:dyDescent="0.3">
      <c r="A1664" s="17" t="s">
        <v>5151</v>
      </c>
      <c r="B1664" s="17" t="s">
        <v>11835</v>
      </c>
      <c r="C1664" s="17" t="s">
        <v>11380</v>
      </c>
      <c r="D1664" s="17" t="s">
        <v>6333</v>
      </c>
      <c r="E1664" s="17" t="s">
        <v>4267</v>
      </c>
      <c r="F1664" s="17" t="s">
        <v>11836</v>
      </c>
      <c r="G1664" s="18">
        <v>1</v>
      </c>
      <c r="H1664" s="18">
        <v>1</v>
      </c>
      <c r="I1664" s="19">
        <v>0</v>
      </c>
      <c r="J1664" s="20">
        <v>0</v>
      </c>
      <c r="K1664" s="21">
        <v>0</v>
      </c>
      <c r="L1664" s="22">
        <v>1</v>
      </c>
      <c r="M1664" s="43" t="s">
        <v>19738</v>
      </c>
      <c r="N1664" s="43"/>
      <c r="O1664" s="43"/>
      <c r="P1664" s="43"/>
      <c r="Q1664" s="43"/>
      <c r="R1664" s="43"/>
    </row>
    <row r="1665" spans="1:18" x14ac:dyDescent="0.3">
      <c r="A1665" s="17" t="s">
        <v>11837</v>
      </c>
      <c r="B1665" s="17" t="s">
        <v>11838</v>
      </c>
      <c r="C1665" s="17" t="s">
        <v>6332</v>
      </c>
      <c r="D1665" s="17" t="s">
        <v>6333</v>
      </c>
      <c r="E1665" s="17" t="s">
        <v>5095</v>
      </c>
      <c r="F1665" s="17" t="s">
        <v>11839</v>
      </c>
      <c r="G1665" s="18">
        <v>1</v>
      </c>
      <c r="H1665" s="18">
        <v>1</v>
      </c>
      <c r="I1665" s="19">
        <v>0</v>
      </c>
      <c r="J1665" s="20">
        <v>1</v>
      </c>
      <c r="K1665" s="21">
        <v>0</v>
      </c>
      <c r="L1665" s="22">
        <v>0</v>
      </c>
      <c r="M1665" s="43" t="s">
        <v>19737</v>
      </c>
      <c r="N1665" s="43"/>
      <c r="O1665" s="43"/>
      <c r="P1665" s="43"/>
      <c r="Q1665" s="43"/>
      <c r="R1665" s="43"/>
    </row>
    <row r="1666" spans="1:18" x14ac:dyDescent="0.3">
      <c r="A1666" s="17" t="s">
        <v>4466</v>
      </c>
      <c r="B1666" s="17" t="s">
        <v>11840</v>
      </c>
      <c r="C1666" s="17" t="s">
        <v>6332</v>
      </c>
      <c r="D1666" s="17" t="s">
        <v>6333</v>
      </c>
      <c r="E1666" s="17" t="s">
        <v>4267</v>
      </c>
      <c r="F1666" s="17" t="s">
        <v>11841</v>
      </c>
      <c r="G1666" s="18">
        <v>1</v>
      </c>
      <c r="H1666" s="18">
        <v>1</v>
      </c>
      <c r="I1666" s="19">
        <v>0</v>
      </c>
      <c r="J1666" s="20">
        <v>0</v>
      </c>
      <c r="K1666" s="21">
        <v>0</v>
      </c>
      <c r="L1666" s="22">
        <v>1</v>
      </c>
      <c r="M1666" s="43" t="s">
        <v>19738</v>
      </c>
      <c r="N1666" s="43"/>
      <c r="O1666" s="43"/>
      <c r="P1666" s="43"/>
      <c r="Q1666" s="43"/>
      <c r="R1666" s="43"/>
    </row>
    <row r="1667" spans="1:18" x14ac:dyDescent="0.3">
      <c r="A1667" s="17" t="s">
        <v>11842</v>
      </c>
      <c r="B1667" s="17" t="s">
        <v>11843</v>
      </c>
      <c r="C1667" s="17" t="s">
        <v>6332</v>
      </c>
      <c r="D1667" s="17" t="s">
        <v>7635</v>
      </c>
      <c r="E1667" s="17" t="s">
        <v>3822</v>
      </c>
      <c r="F1667" s="17" t="s">
        <v>11844</v>
      </c>
      <c r="G1667" s="18">
        <v>1</v>
      </c>
      <c r="H1667" s="18">
        <v>1</v>
      </c>
      <c r="I1667" s="19">
        <v>0</v>
      </c>
      <c r="J1667" s="20">
        <v>1</v>
      </c>
      <c r="K1667" s="21">
        <v>0</v>
      </c>
      <c r="L1667" s="22">
        <v>0</v>
      </c>
      <c r="M1667" s="43" t="s">
        <v>19736</v>
      </c>
      <c r="N1667" s="43"/>
      <c r="O1667" s="43"/>
      <c r="P1667" s="43"/>
      <c r="Q1667" s="43"/>
      <c r="R1667" s="43"/>
    </row>
    <row r="1668" spans="1:18" x14ac:dyDescent="0.3">
      <c r="A1668" s="17" t="s">
        <v>11845</v>
      </c>
      <c r="B1668" s="17" t="s">
        <v>8780</v>
      </c>
      <c r="C1668" s="17" t="s">
        <v>11846</v>
      </c>
      <c r="D1668" s="17" t="s">
        <v>6333</v>
      </c>
      <c r="E1668" s="17" t="s">
        <v>8410</v>
      </c>
      <c r="F1668" s="17" t="s">
        <v>11847</v>
      </c>
      <c r="G1668" s="18">
        <v>1</v>
      </c>
      <c r="H1668" s="18">
        <v>5</v>
      </c>
      <c r="I1668" s="19">
        <v>0</v>
      </c>
      <c r="J1668" s="20">
        <v>1</v>
      </c>
      <c r="K1668" s="21">
        <v>0</v>
      </c>
      <c r="L1668" s="22">
        <v>0</v>
      </c>
      <c r="M1668" s="43" t="s">
        <v>19736</v>
      </c>
      <c r="N1668" s="43"/>
      <c r="O1668" s="43"/>
      <c r="P1668" s="43"/>
      <c r="Q1668" s="43"/>
      <c r="R1668" s="43"/>
    </row>
    <row r="1669" spans="1:18" x14ac:dyDescent="0.3">
      <c r="A1669" s="17" t="s">
        <v>11848</v>
      </c>
      <c r="B1669" s="17" t="s">
        <v>8321</v>
      </c>
      <c r="C1669" s="17" t="s">
        <v>11849</v>
      </c>
      <c r="D1669" s="17" t="s">
        <v>6333</v>
      </c>
      <c r="E1669" s="17" t="s">
        <v>3962</v>
      </c>
      <c r="F1669" s="17" t="s">
        <v>11850</v>
      </c>
      <c r="G1669" s="18">
        <v>1</v>
      </c>
      <c r="H1669" s="18">
        <v>1</v>
      </c>
      <c r="I1669" s="19">
        <v>0</v>
      </c>
      <c r="J1669" s="20">
        <v>1</v>
      </c>
      <c r="K1669" s="21">
        <v>0</v>
      </c>
      <c r="L1669" s="22">
        <v>0</v>
      </c>
      <c r="M1669" s="43" t="s">
        <v>19736</v>
      </c>
      <c r="N1669" s="43"/>
      <c r="O1669" s="43"/>
      <c r="P1669" s="43"/>
      <c r="Q1669" s="43"/>
      <c r="R1669" s="43"/>
    </row>
    <row r="1670" spans="1:18" x14ac:dyDescent="0.3">
      <c r="A1670" s="17" t="s">
        <v>11851</v>
      </c>
      <c r="B1670" s="17" t="s">
        <v>11852</v>
      </c>
      <c r="C1670" s="17" t="s">
        <v>6332</v>
      </c>
      <c r="D1670" s="17" t="s">
        <v>6333</v>
      </c>
      <c r="E1670" s="17" t="s">
        <v>3822</v>
      </c>
      <c r="F1670" s="17" t="s">
        <v>11853</v>
      </c>
      <c r="G1670" s="18">
        <v>1</v>
      </c>
      <c r="H1670" s="18">
        <v>1</v>
      </c>
      <c r="I1670" s="19">
        <v>0</v>
      </c>
      <c r="J1670" s="20">
        <v>1</v>
      </c>
      <c r="K1670" s="21">
        <v>0</v>
      </c>
      <c r="L1670" s="22">
        <v>0</v>
      </c>
      <c r="M1670" s="43" t="s">
        <v>19737</v>
      </c>
      <c r="N1670" s="43"/>
      <c r="O1670" s="43"/>
      <c r="P1670" s="43"/>
      <c r="Q1670" s="43"/>
      <c r="R1670" s="43"/>
    </row>
    <row r="1671" spans="1:18" x14ac:dyDescent="0.3">
      <c r="A1671" s="17" t="s">
        <v>11854</v>
      </c>
      <c r="B1671" s="17" t="s">
        <v>11855</v>
      </c>
      <c r="C1671" s="17" t="s">
        <v>11856</v>
      </c>
      <c r="D1671" s="17" t="s">
        <v>6381</v>
      </c>
      <c r="E1671" s="17" t="s">
        <v>3885</v>
      </c>
      <c r="F1671" s="17" t="s">
        <v>11857</v>
      </c>
      <c r="G1671" s="18">
        <v>1</v>
      </c>
      <c r="H1671" s="18">
        <v>1</v>
      </c>
      <c r="I1671" s="19">
        <v>0</v>
      </c>
      <c r="J1671" s="20">
        <v>1</v>
      </c>
      <c r="K1671" s="21">
        <v>0</v>
      </c>
      <c r="L1671" s="22">
        <v>0</v>
      </c>
      <c r="M1671" s="43" t="s">
        <v>19737</v>
      </c>
      <c r="N1671" s="43"/>
      <c r="O1671" s="43"/>
      <c r="P1671" s="43"/>
      <c r="Q1671" s="43"/>
      <c r="R1671" s="43"/>
    </row>
    <row r="1672" spans="1:18" x14ac:dyDescent="0.3">
      <c r="A1672" s="17" t="s">
        <v>11858</v>
      </c>
      <c r="B1672" s="17" t="s">
        <v>11859</v>
      </c>
      <c r="C1672" s="17" t="s">
        <v>7667</v>
      </c>
      <c r="D1672" s="17" t="s">
        <v>6333</v>
      </c>
      <c r="E1672" s="17" t="s">
        <v>5162</v>
      </c>
      <c r="F1672" s="17" t="s">
        <v>11860</v>
      </c>
      <c r="G1672" s="18">
        <v>1</v>
      </c>
      <c r="H1672" s="18">
        <v>1</v>
      </c>
      <c r="I1672" s="19">
        <v>0</v>
      </c>
      <c r="J1672" s="20">
        <v>1</v>
      </c>
      <c r="K1672" s="21">
        <v>0</v>
      </c>
      <c r="L1672" s="22">
        <v>0</v>
      </c>
      <c r="M1672" s="43" t="s">
        <v>19737</v>
      </c>
      <c r="N1672" s="43"/>
      <c r="O1672" s="43"/>
      <c r="P1672" s="43"/>
      <c r="Q1672" s="43"/>
      <c r="R1672" s="43"/>
    </row>
    <row r="1673" spans="1:18" x14ac:dyDescent="0.3">
      <c r="A1673" s="17" t="s">
        <v>11861</v>
      </c>
      <c r="B1673" s="17" t="s">
        <v>11862</v>
      </c>
      <c r="C1673" s="17" t="s">
        <v>6332</v>
      </c>
      <c r="D1673" s="17" t="s">
        <v>6333</v>
      </c>
      <c r="E1673" s="17" t="s">
        <v>6719</v>
      </c>
      <c r="F1673" s="17" t="s">
        <v>11861</v>
      </c>
      <c r="G1673" s="18">
        <v>1</v>
      </c>
      <c r="H1673" s="18">
        <v>1</v>
      </c>
      <c r="I1673" s="19">
        <v>0</v>
      </c>
      <c r="J1673" s="20">
        <v>1</v>
      </c>
      <c r="K1673" s="21">
        <v>0</v>
      </c>
      <c r="L1673" s="22">
        <v>0</v>
      </c>
      <c r="M1673" s="43" t="s">
        <v>19737</v>
      </c>
      <c r="N1673" s="43"/>
      <c r="O1673" s="43"/>
      <c r="P1673" s="43"/>
      <c r="Q1673" s="43"/>
      <c r="R1673" s="43"/>
    </row>
    <row r="1674" spans="1:18" x14ac:dyDescent="0.3">
      <c r="A1674" s="17" t="s">
        <v>11863</v>
      </c>
      <c r="B1674" s="17" t="s">
        <v>11864</v>
      </c>
      <c r="C1674" s="17" t="s">
        <v>11865</v>
      </c>
      <c r="D1674" s="17" t="s">
        <v>6416</v>
      </c>
      <c r="E1674" s="17" t="s">
        <v>4361</v>
      </c>
      <c r="F1674" s="17" t="s">
        <v>11866</v>
      </c>
      <c r="G1674" s="18">
        <v>1</v>
      </c>
      <c r="H1674" s="18">
        <v>1</v>
      </c>
      <c r="I1674" s="19">
        <v>0</v>
      </c>
      <c r="J1674" s="20">
        <v>1</v>
      </c>
      <c r="K1674" s="21">
        <v>0</v>
      </c>
      <c r="L1674" s="22">
        <v>0</v>
      </c>
      <c r="M1674" s="43" t="s">
        <v>19737</v>
      </c>
      <c r="N1674" s="43"/>
      <c r="O1674" s="43"/>
      <c r="P1674" s="43"/>
      <c r="Q1674" s="43"/>
      <c r="R1674" s="43"/>
    </row>
    <row r="1675" spans="1:18" x14ac:dyDescent="0.3">
      <c r="A1675" s="17" t="s">
        <v>11867</v>
      </c>
      <c r="B1675" s="17" t="s">
        <v>11868</v>
      </c>
      <c r="C1675" s="17" t="s">
        <v>11869</v>
      </c>
      <c r="D1675" s="17" t="s">
        <v>6333</v>
      </c>
      <c r="E1675" s="17" t="s">
        <v>6354</v>
      </c>
      <c r="F1675" s="17" t="s">
        <v>11870</v>
      </c>
      <c r="G1675" s="18">
        <v>1</v>
      </c>
      <c r="H1675" s="18">
        <v>2</v>
      </c>
      <c r="I1675" s="19">
        <v>0</v>
      </c>
      <c r="J1675" s="20">
        <v>1</v>
      </c>
      <c r="K1675" s="21">
        <v>0</v>
      </c>
      <c r="L1675" s="22">
        <v>0</v>
      </c>
      <c r="M1675" s="43" t="s">
        <v>19736</v>
      </c>
      <c r="N1675" s="43"/>
      <c r="O1675" s="43"/>
      <c r="P1675" s="43"/>
      <c r="Q1675" s="43"/>
      <c r="R1675" s="43"/>
    </row>
    <row r="1676" spans="1:18" x14ac:dyDescent="0.3">
      <c r="A1676" s="17" t="s">
        <v>11871</v>
      </c>
      <c r="B1676" s="17" t="s">
        <v>11872</v>
      </c>
      <c r="C1676" s="17" t="s">
        <v>9109</v>
      </c>
      <c r="D1676" s="17" t="s">
        <v>6593</v>
      </c>
      <c r="E1676" s="17" t="s">
        <v>8410</v>
      </c>
      <c r="F1676" s="17" t="s">
        <v>11873</v>
      </c>
      <c r="G1676" s="18">
        <v>1</v>
      </c>
      <c r="H1676" s="18">
        <v>1</v>
      </c>
      <c r="I1676" s="19">
        <v>0</v>
      </c>
      <c r="J1676" s="20">
        <v>1</v>
      </c>
      <c r="K1676" s="21">
        <v>0</v>
      </c>
      <c r="L1676" s="22">
        <v>0</v>
      </c>
      <c r="M1676" s="43" t="s">
        <v>19737</v>
      </c>
      <c r="N1676" s="43"/>
      <c r="O1676" s="43"/>
      <c r="P1676" s="43"/>
      <c r="Q1676" s="43"/>
      <c r="R1676" s="43"/>
    </row>
    <row r="1677" spans="1:18" x14ac:dyDescent="0.3">
      <c r="A1677" s="17" t="s">
        <v>11874</v>
      </c>
      <c r="B1677" s="17" t="s">
        <v>11875</v>
      </c>
      <c r="C1677" s="17" t="s">
        <v>6786</v>
      </c>
      <c r="D1677" s="17" t="s">
        <v>6422</v>
      </c>
      <c r="E1677" s="17" t="s">
        <v>7598</v>
      </c>
      <c r="F1677" s="17" t="s">
        <v>11876</v>
      </c>
      <c r="G1677" s="18">
        <v>1</v>
      </c>
      <c r="H1677" s="18">
        <v>1</v>
      </c>
      <c r="I1677" s="19">
        <v>0</v>
      </c>
      <c r="J1677" s="20">
        <v>1</v>
      </c>
      <c r="K1677" s="21">
        <v>0</v>
      </c>
      <c r="L1677" s="22">
        <v>0</v>
      </c>
      <c r="M1677" s="43" t="s">
        <v>19736</v>
      </c>
      <c r="N1677" s="43"/>
      <c r="O1677" s="43"/>
      <c r="P1677" s="43"/>
      <c r="Q1677" s="43"/>
      <c r="R1677" s="43"/>
    </row>
    <row r="1678" spans="1:18" x14ac:dyDescent="0.3">
      <c r="A1678" s="17" t="s">
        <v>11877</v>
      </c>
      <c r="B1678" s="17" t="s">
        <v>11878</v>
      </c>
      <c r="C1678" s="17" t="s">
        <v>6332</v>
      </c>
      <c r="D1678" s="17" t="s">
        <v>6449</v>
      </c>
      <c r="E1678" s="17" t="s">
        <v>6450</v>
      </c>
      <c r="F1678" s="17" t="s">
        <v>11877</v>
      </c>
      <c r="G1678" s="18">
        <v>1</v>
      </c>
      <c r="H1678" s="18">
        <v>1</v>
      </c>
      <c r="I1678" s="19">
        <v>0</v>
      </c>
      <c r="J1678" s="20">
        <v>1</v>
      </c>
      <c r="K1678" s="21">
        <v>0</v>
      </c>
      <c r="L1678" s="22">
        <v>0</v>
      </c>
      <c r="M1678" s="43" t="s">
        <v>19736</v>
      </c>
      <c r="N1678" s="43"/>
      <c r="O1678" s="43"/>
      <c r="P1678" s="43"/>
      <c r="Q1678" s="43"/>
      <c r="R1678" s="43"/>
    </row>
    <row r="1679" spans="1:18" x14ac:dyDescent="0.3">
      <c r="A1679" s="17" t="s">
        <v>5934</v>
      </c>
      <c r="B1679" s="17" t="s">
        <v>11879</v>
      </c>
      <c r="C1679" s="17" t="s">
        <v>11880</v>
      </c>
      <c r="D1679" s="17" t="s">
        <v>6430</v>
      </c>
      <c r="E1679" s="17" t="s">
        <v>4945</v>
      </c>
      <c r="F1679" s="17" t="s">
        <v>11881</v>
      </c>
      <c r="G1679" s="18">
        <v>1</v>
      </c>
      <c r="H1679" s="18">
        <v>2</v>
      </c>
      <c r="I1679" s="19">
        <v>0</v>
      </c>
      <c r="J1679" s="20">
        <v>0</v>
      </c>
      <c r="K1679" s="21">
        <v>0</v>
      </c>
      <c r="L1679" s="22">
        <v>1</v>
      </c>
      <c r="M1679" s="43" t="s">
        <v>19738</v>
      </c>
      <c r="N1679" s="43"/>
      <c r="O1679" s="43"/>
      <c r="P1679" s="43"/>
      <c r="Q1679" s="43"/>
      <c r="R1679" s="43"/>
    </row>
    <row r="1680" spans="1:18" x14ac:dyDescent="0.3">
      <c r="A1680" s="17" t="s">
        <v>11882</v>
      </c>
      <c r="B1680" s="17" t="s">
        <v>11883</v>
      </c>
      <c r="C1680" s="17" t="s">
        <v>10065</v>
      </c>
      <c r="D1680" s="17" t="s">
        <v>6333</v>
      </c>
      <c r="E1680" s="17" t="s">
        <v>5279</v>
      </c>
      <c r="F1680" s="17" t="s">
        <v>11884</v>
      </c>
      <c r="G1680" s="18">
        <v>1</v>
      </c>
      <c r="H1680" s="18">
        <v>1</v>
      </c>
      <c r="I1680" s="19">
        <v>1</v>
      </c>
      <c r="J1680" s="20">
        <v>0</v>
      </c>
      <c r="K1680" s="21">
        <v>0</v>
      </c>
      <c r="L1680" s="22">
        <v>0</v>
      </c>
      <c r="M1680" s="43" t="s">
        <v>19736</v>
      </c>
      <c r="N1680" s="43"/>
      <c r="O1680" s="43"/>
      <c r="P1680" s="43"/>
      <c r="Q1680" s="43"/>
      <c r="R1680" s="43"/>
    </row>
    <row r="1681" spans="1:18" x14ac:dyDescent="0.3">
      <c r="A1681" s="17" t="s">
        <v>11885</v>
      </c>
      <c r="B1681" s="17" t="s">
        <v>11886</v>
      </c>
      <c r="C1681" s="17" t="s">
        <v>11887</v>
      </c>
      <c r="D1681" s="17" t="s">
        <v>7104</v>
      </c>
      <c r="E1681" s="17" t="s">
        <v>8045</v>
      </c>
      <c r="F1681" s="17" t="s">
        <v>11888</v>
      </c>
      <c r="G1681" s="18">
        <v>1</v>
      </c>
      <c r="H1681" s="18">
        <v>1</v>
      </c>
      <c r="I1681" s="19">
        <v>0</v>
      </c>
      <c r="J1681" s="20">
        <v>1</v>
      </c>
      <c r="K1681" s="21">
        <v>0</v>
      </c>
      <c r="L1681" s="22">
        <v>0</v>
      </c>
      <c r="M1681" s="43" t="s">
        <v>19737</v>
      </c>
      <c r="N1681" s="43"/>
      <c r="O1681" s="43"/>
      <c r="P1681" s="43"/>
      <c r="Q1681" s="43"/>
      <c r="R1681" s="43"/>
    </row>
    <row r="1682" spans="1:18" x14ac:dyDescent="0.3">
      <c r="A1682" s="17" t="s">
        <v>11889</v>
      </c>
      <c r="B1682" s="17" t="s">
        <v>9784</v>
      </c>
      <c r="C1682" s="17" t="s">
        <v>11890</v>
      </c>
      <c r="D1682" s="17" t="s">
        <v>6333</v>
      </c>
      <c r="E1682" s="17" t="s">
        <v>4558</v>
      </c>
      <c r="F1682" s="17" t="s">
        <v>11891</v>
      </c>
      <c r="G1682" s="18">
        <v>1</v>
      </c>
      <c r="H1682" s="18">
        <v>1</v>
      </c>
      <c r="I1682" s="19">
        <v>0</v>
      </c>
      <c r="J1682" s="20">
        <v>1</v>
      </c>
      <c r="K1682" s="21">
        <v>0</v>
      </c>
      <c r="L1682" s="22">
        <v>0</v>
      </c>
      <c r="M1682" s="43" t="s">
        <v>19737</v>
      </c>
      <c r="N1682" s="43"/>
      <c r="O1682" s="43"/>
      <c r="P1682" s="43"/>
      <c r="Q1682" s="43"/>
      <c r="R1682" s="43"/>
    </row>
    <row r="1683" spans="1:18" x14ac:dyDescent="0.3">
      <c r="A1683" s="17" t="s">
        <v>11892</v>
      </c>
      <c r="B1683" s="17" t="s">
        <v>11893</v>
      </c>
      <c r="C1683" s="17" t="s">
        <v>11894</v>
      </c>
      <c r="D1683" s="17" t="s">
        <v>7765</v>
      </c>
      <c r="E1683" s="17" t="s">
        <v>8373</v>
      </c>
      <c r="F1683" s="17" t="s">
        <v>11895</v>
      </c>
      <c r="G1683" s="18">
        <v>1</v>
      </c>
      <c r="H1683" s="18">
        <v>2</v>
      </c>
      <c r="I1683" s="19">
        <v>0</v>
      </c>
      <c r="J1683" s="20">
        <v>1</v>
      </c>
      <c r="K1683" s="21">
        <v>0</v>
      </c>
      <c r="L1683" s="22">
        <v>0</v>
      </c>
      <c r="M1683" s="43" t="s">
        <v>19737</v>
      </c>
      <c r="N1683" s="43"/>
      <c r="O1683" s="43"/>
      <c r="P1683" s="43"/>
      <c r="Q1683" s="43"/>
      <c r="R1683" s="43"/>
    </row>
    <row r="1684" spans="1:18" x14ac:dyDescent="0.3">
      <c r="A1684" s="17" t="s">
        <v>11896</v>
      </c>
      <c r="B1684" s="17" t="s">
        <v>10890</v>
      </c>
      <c r="C1684" s="17" t="s">
        <v>11897</v>
      </c>
      <c r="D1684" s="17" t="s">
        <v>6400</v>
      </c>
      <c r="E1684" s="17" t="s">
        <v>6450</v>
      </c>
      <c r="F1684" s="17" t="s">
        <v>11898</v>
      </c>
      <c r="G1684" s="18">
        <v>1</v>
      </c>
      <c r="H1684" s="18">
        <v>1</v>
      </c>
      <c r="I1684" s="19">
        <v>1</v>
      </c>
      <c r="J1684" s="20">
        <v>0</v>
      </c>
      <c r="K1684" s="21">
        <v>0</v>
      </c>
      <c r="L1684" s="22">
        <v>0</v>
      </c>
      <c r="M1684" s="43" t="s">
        <v>19736</v>
      </c>
      <c r="N1684" s="43"/>
      <c r="O1684" s="43"/>
      <c r="P1684" s="43"/>
      <c r="Q1684" s="43"/>
      <c r="R1684" s="43"/>
    </row>
    <row r="1685" spans="1:18" x14ac:dyDescent="0.3">
      <c r="A1685" s="17" t="s">
        <v>11899</v>
      </c>
      <c r="B1685" s="17" t="s">
        <v>11900</v>
      </c>
      <c r="C1685" s="17" t="s">
        <v>6332</v>
      </c>
      <c r="D1685" s="17" t="s">
        <v>6400</v>
      </c>
      <c r="E1685" s="17" t="s">
        <v>3962</v>
      </c>
      <c r="F1685" s="17" t="s">
        <v>11901</v>
      </c>
      <c r="G1685" s="18">
        <v>1</v>
      </c>
      <c r="H1685" s="18">
        <v>2</v>
      </c>
      <c r="I1685" s="19">
        <v>0</v>
      </c>
      <c r="J1685" s="20">
        <v>1</v>
      </c>
      <c r="K1685" s="21">
        <v>0</v>
      </c>
      <c r="L1685" s="22">
        <v>0</v>
      </c>
      <c r="M1685" s="43" t="s">
        <v>19736</v>
      </c>
      <c r="N1685" s="43"/>
      <c r="O1685" s="43"/>
      <c r="P1685" s="43"/>
      <c r="Q1685" s="43"/>
      <c r="R1685" s="43"/>
    </row>
    <row r="1686" spans="1:18" x14ac:dyDescent="0.3">
      <c r="A1686" s="17" t="s">
        <v>11902</v>
      </c>
      <c r="B1686" s="17" t="s">
        <v>9971</v>
      </c>
      <c r="C1686" s="17" t="s">
        <v>11903</v>
      </c>
      <c r="D1686" s="17" t="s">
        <v>6381</v>
      </c>
      <c r="E1686" s="17" t="s">
        <v>6982</v>
      </c>
      <c r="F1686" s="17" t="s">
        <v>11902</v>
      </c>
      <c r="G1686" s="18">
        <v>1</v>
      </c>
      <c r="H1686" s="18">
        <v>1</v>
      </c>
      <c r="I1686" s="19">
        <v>0</v>
      </c>
      <c r="J1686" s="20">
        <v>1</v>
      </c>
      <c r="K1686" s="21">
        <v>0</v>
      </c>
      <c r="L1686" s="22">
        <v>0</v>
      </c>
      <c r="M1686" s="43" t="s">
        <v>19736</v>
      </c>
      <c r="N1686" s="43"/>
      <c r="O1686" s="43"/>
      <c r="P1686" s="43"/>
      <c r="Q1686" s="43"/>
      <c r="R1686" s="43"/>
    </row>
    <row r="1687" spans="1:18" x14ac:dyDescent="0.3">
      <c r="A1687" s="17" t="s">
        <v>11904</v>
      </c>
      <c r="B1687" s="17" t="s">
        <v>11905</v>
      </c>
      <c r="C1687" s="17" t="s">
        <v>11906</v>
      </c>
      <c r="D1687" s="17" t="s">
        <v>7870</v>
      </c>
      <c r="E1687" s="17" t="s">
        <v>11907</v>
      </c>
      <c r="F1687" s="17" t="s">
        <v>11908</v>
      </c>
      <c r="G1687" s="18">
        <v>1</v>
      </c>
      <c r="H1687" s="18">
        <v>1</v>
      </c>
      <c r="I1687" s="19">
        <v>0</v>
      </c>
      <c r="J1687" s="20">
        <v>1</v>
      </c>
      <c r="K1687" s="21">
        <v>0</v>
      </c>
      <c r="L1687" s="22">
        <v>0</v>
      </c>
      <c r="M1687" s="43" t="s">
        <v>19736</v>
      </c>
      <c r="N1687" s="43"/>
      <c r="O1687" s="43"/>
      <c r="P1687" s="43"/>
      <c r="Q1687" s="43"/>
      <c r="R1687" s="43"/>
    </row>
    <row r="1688" spans="1:18" x14ac:dyDescent="0.3">
      <c r="A1688" s="17" t="s">
        <v>11909</v>
      </c>
      <c r="B1688" s="17" t="s">
        <v>11910</v>
      </c>
      <c r="C1688" s="17" t="s">
        <v>11911</v>
      </c>
      <c r="D1688" s="17" t="s">
        <v>11912</v>
      </c>
      <c r="E1688" s="17" t="s">
        <v>6349</v>
      </c>
      <c r="F1688" s="17" t="s">
        <v>11913</v>
      </c>
      <c r="G1688" s="18">
        <v>1</v>
      </c>
      <c r="H1688" s="18">
        <v>1</v>
      </c>
      <c r="I1688" s="19">
        <v>0</v>
      </c>
      <c r="J1688" s="20">
        <v>1</v>
      </c>
      <c r="K1688" s="21">
        <v>0</v>
      </c>
      <c r="L1688" s="22">
        <v>0</v>
      </c>
      <c r="M1688" s="43" t="s">
        <v>19736</v>
      </c>
      <c r="N1688" s="43"/>
      <c r="O1688" s="43"/>
      <c r="P1688" s="43"/>
      <c r="Q1688" s="43"/>
      <c r="R1688" s="43"/>
    </row>
    <row r="1689" spans="1:18" x14ac:dyDescent="0.3">
      <c r="A1689" s="17" t="s">
        <v>11914</v>
      </c>
      <c r="B1689" s="17" t="s">
        <v>11915</v>
      </c>
      <c r="C1689" s="17" t="s">
        <v>6436</v>
      </c>
      <c r="D1689" s="17" t="s">
        <v>6318</v>
      </c>
      <c r="E1689" s="17" t="s">
        <v>3706</v>
      </c>
      <c r="F1689" s="17" t="s">
        <v>11916</v>
      </c>
      <c r="G1689" s="18">
        <v>1</v>
      </c>
      <c r="H1689" s="18">
        <v>1</v>
      </c>
      <c r="I1689" s="19">
        <v>0</v>
      </c>
      <c r="J1689" s="20">
        <v>1</v>
      </c>
      <c r="K1689" s="21">
        <v>0</v>
      </c>
      <c r="L1689" s="22">
        <v>0</v>
      </c>
      <c r="M1689" s="43" t="s">
        <v>19737</v>
      </c>
      <c r="N1689" s="43"/>
      <c r="O1689" s="43"/>
      <c r="P1689" s="43"/>
      <c r="Q1689" s="43"/>
      <c r="R1689" s="43"/>
    </row>
    <row r="1690" spans="1:18" x14ac:dyDescent="0.3">
      <c r="A1690" s="17" t="s">
        <v>5289</v>
      </c>
      <c r="B1690" s="17" t="s">
        <v>11917</v>
      </c>
      <c r="C1690" s="17" t="s">
        <v>7572</v>
      </c>
      <c r="D1690" s="17" t="s">
        <v>6333</v>
      </c>
      <c r="E1690" s="17" t="s">
        <v>4267</v>
      </c>
      <c r="F1690" s="17" t="s">
        <v>11918</v>
      </c>
      <c r="G1690" s="18">
        <v>1</v>
      </c>
      <c r="H1690" s="18">
        <v>1</v>
      </c>
      <c r="I1690" s="19">
        <v>0</v>
      </c>
      <c r="J1690" s="20">
        <v>0</v>
      </c>
      <c r="K1690" s="21">
        <v>0</v>
      </c>
      <c r="L1690" s="22">
        <v>1</v>
      </c>
      <c r="M1690" s="43" t="s">
        <v>19738</v>
      </c>
      <c r="N1690" s="43"/>
      <c r="O1690" s="43"/>
      <c r="P1690" s="43"/>
      <c r="Q1690" s="43"/>
      <c r="R1690" s="43"/>
    </row>
    <row r="1691" spans="1:18" x14ac:dyDescent="0.3">
      <c r="A1691" s="17" t="s">
        <v>4348</v>
      </c>
      <c r="B1691" s="17" t="s">
        <v>11919</v>
      </c>
      <c r="C1691" s="17" t="s">
        <v>11920</v>
      </c>
      <c r="D1691" s="17" t="s">
        <v>6333</v>
      </c>
      <c r="E1691" s="17" t="s">
        <v>4350</v>
      </c>
      <c r="F1691" s="17" t="s">
        <v>11921</v>
      </c>
      <c r="G1691" s="18">
        <v>1</v>
      </c>
      <c r="H1691" s="18">
        <v>1</v>
      </c>
      <c r="I1691" s="19">
        <v>0</v>
      </c>
      <c r="J1691" s="20">
        <v>0</v>
      </c>
      <c r="K1691" s="21">
        <v>0</v>
      </c>
      <c r="L1691" s="22">
        <v>1</v>
      </c>
      <c r="M1691" s="43" t="s">
        <v>19738</v>
      </c>
      <c r="N1691" s="43"/>
      <c r="O1691" s="43"/>
      <c r="P1691" s="43"/>
      <c r="Q1691" s="43"/>
      <c r="R1691" s="43"/>
    </row>
    <row r="1692" spans="1:18" x14ac:dyDescent="0.3">
      <c r="A1692" s="17" t="s">
        <v>11922</v>
      </c>
      <c r="B1692" s="17" t="s">
        <v>11923</v>
      </c>
      <c r="C1692" s="17" t="s">
        <v>11924</v>
      </c>
      <c r="D1692" s="17" t="s">
        <v>6333</v>
      </c>
      <c r="E1692" s="17" t="s">
        <v>11925</v>
      </c>
      <c r="F1692" s="17" t="s">
        <v>11926</v>
      </c>
      <c r="G1692" s="18">
        <v>1</v>
      </c>
      <c r="H1692" s="18">
        <v>1</v>
      </c>
      <c r="I1692" s="19">
        <v>0</v>
      </c>
      <c r="J1692" s="20">
        <v>1</v>
      </c>
      <c r="K1692" s="21">
        <v>0</v>
      </c>
      <c r="L1692" s="22">
        <v>0</v>
      </c>
      <c r="M1692" s="43" t="s">
        <v>19737</v>
      </c>
      <c r="N1692" s="43"/>
      <c r="O1692" s="43"/>
      <c r="P1692" s="43"/>
      <c r="Q1692" s="43"/>
      <c r="R1692" s="43"/>
    </row>
    <row r="1693" spans="1:18" x14ac:dyDescent="0.3">
      <c r="A1693" s="17" t="s">
        <v>11927</v>
      </c>
      <c r="B1693" s="17" t="s">
        <v>11928</v>
      </c>
      <c r="C1693" s="17" t="s">
        <v>6332</v>
      </c>
      <c r="D1693" s="17" t="s">
        <v>6333</v>
      </c>
      <c r="E1693" s="17" t="s">
        <v>4267</v>
      </c>
      <c r="F1693" s="17" t="s">
        <v>11929</v>
      </c>
      <c r="G1693" s="18">
        <v>1</v>
      </c>
      <c r="H1693" s="18">
        <v>3</v>
      </c>
      <c r="I1693" s="19">
        <v>0</v>
      </c>
      <c r="J1693" s="20">
        <v>1</v>
      </c>
      <c r="K1693" s="21">
        <v>0</v>
      </c>
      <c r="L1693" s="22">
        <v>0</v>
      </c>
      <c r="M1693" s="43" t="s">
        <v>19737</v>
      </c>
      <c r="N1693" s="43"/>
      <c r="O1693" s="43"/>
      <c r="P1693" s="43"/>
      <c r="Q1693" s="43"/>
      <c r="R1693" s="43"/>
    </row>
    <row r="1694" spans="1:18" x14ac:dyDescent="0.3">
      <c r="A1694" s="17" t="s">
        <v>4532</v>
      </c>
      <c r="B1694" s="17" t="s">
        <v>8119</v>
      </c>
      <c r="C1694" s="17" t="s">
        <v>11930</v>
      </c>
      <c r="D1694" s="17" t="s">
        <v>6333</v>
      </c>
      <c r="E1694" s="17" t="s">
        <v>4391</v>
      </c>
      <c r="F1694" s="17" t="s">
        <v>11931</v>
      </c>
      <c r="G1694" s="18">
        <v>1</v>
      </c>
      <c r="H1694" s="18">
        <v>1</v>
      </c>
      <c r="I1694" s="19">
        <v>0</v>
      </c>
      <c r="J1694" s="20">
        <v>0</v>
      </c>
      <c r="K1694" s="21">
        <v>0</v>
      </c>
      <c r="L1694" s="22">
        <v>1</v>
      </c>
      <c r="M1694" s="43" t="s">
        <v>19738</v>
      </c>
      <c r="N1694" s="43"/>
      <c r="O1694" s="43"/>
      <c r="P1694" s="43"/>
      <c r="Q1694" s="43"/>
      <c r="R1694" s="43"/>
    </row>
    <row r="1695" spans="1:18" x14ac:dyDescent="0.3">
      <c r="A1695" s="17" t="s">
        <v>11932</v>
      </c>
      <c r="B1695" s="17" t="s">
        <v>11933</v>
      </c>
      <c r="C1695" s="17" t="s">
        <v>6332</v>
      </c>
      <c r="D1695" s="17" t="s">
        <v>6405</v>
      </c>
      <c r="E1695" s="17" t="s">
        <v>8086</v>
      </c>
      <c r="F1695" s="17" t="s">
        <v>11934</v>
      </c>
      <c r="G1695" s="18">
        <v>1</v>
      </c>
      <c r="H1695" s="18">
        <v>1</v>
      </c>
      <c r="I1695" s="19">
        <v>1</v>
      </c>
      <c r="J1695" s="20">
        <v>0</v>
      </c>
      <c r="K1695" s="21">
        <v>0</v>
      </c>
      <c r="L1695" s="22">
        <v>0</v>
      </c>
      <c r="M1695" s="43" t="s">
        <v>19736</v>
      </c>
      <c r="N1695" s="43"/>
      <c r="O1695" s="43"/>
      <c r="P1695" s="43"/>
      <c r="Q1695" s="43"/>
      <c r="R1695" s="43"/>
    </row>
    <row r="1696" spans="1:18" x14ac:dyDescent="0.3">
      <c r="A1696" s="17" t="s">
        <v>11935</v>
      </c>
      <c r="B1696" s="17" t="s">
        <v>11936</v>
      </c>
      <c r="C1696" s="17" t="s">
        <v>9170</v>
      </c>
      <c r="D1696" s="17" t="s">
        <v>7552</v>
      </c>
      <c r="E1696" s="17" t="s">
        <v>6492</v>
      </c>
      <c r="F1696" s="17" t="s">
        <v>11937</v>
      </c>
      <c r="G1696" s="18">
        <v>1</v>
      </c>
      <c r="H1696" s="18">
        <v>2</v>
      </c>
      <c r="I1696" s="19">
        <v>0</v>
      </c>
      <c r="J1696" s="20">
        <v>1</v>
      </c>
      <c r="K1696" s="21">
        <v>0</v>
      </c>
      <c r="L1696" s="22">
        <v>0</v>
      </c>
      <c r="M1696" s="43" t="s">
        <v>19736</v>
      </c>
      <c r="N1696" s="43"/>
      <c r="O1696" s="43"/>
      <c r="P1696" s="43"/>
      <c r="Q1696" s="43"/>
      <c r="R1696" s="43"/>
    </row>
    <row r="1697" spans="1:18" x14ac:dyDescent="0.3">
      <c r="A1697" s="17" t="s">
        <v>11938</v>
      </c>
      <c r="B1697" s="17" t="s">
        <v>11939</v>
      </c>
      <c r="C1697" s="17" t="s">
        <v>9579</v>
      </c>
      <c r="D1697" s="17" t="s">
        <v>6416</v>
      </c>
      <c r="E1697" s="17" t="s">
        <v>3721</v>
      </c>
      <c r="F1697" s="17" t="s">
        <v>11940</v>
      </c>
      <c r="G1697" s="18">
        <v>1</v>
      </c>
      <c r="H1697" s="18">
        <v>2</v>
      </c>
      <c r="I1697" s="19">
        <v>0</v>
      </c>
      <c r="J1697" s="20">
        <v>1</v>
      </c>
      <c r="K1697" s="21">
        <v>0</v>
      </c>
      <c r="L1697" s="22">
        <v>0</v>
      </c>
      <c r="M1697" s="43" t="s">
        <v>19736</v>
      </c>
      <c r="N1697" s="43"/>
      <c r="O1697" s="43"/>
      <c r="P1697" s="43"/>
      <c r="Q1697" s="43"/>
      <c r="R1697" s="43"/>
    </row>
    <row r="1698" spans="1:18" x14ac:dyDescent="0.3">
      <c r="A1698" s="17" t="s">
        <v>11941</v>
      </c>
      <c r="B1698" s="17" t="s">
        <v>11942</v>
      </c>
      <c r="C1698" s="17" t="s">
        <v>11943</v>
      </c>
      <c r="D1698" s="17" t="s">
        <v>6333</v>
      </c>
      <c r="E1698" s="17" t="s">
        <v>3885</v>
      </c>
      <c r="F1698" s="17" t="s">
        <v>11944</v>
      </c>
      <c r="G1698" s="18">
        <v>1</v>
      </c>
      <c r="H1698" s="18">
        <v>2</v>
      </c>
      <c r="I1698" s="19">
        <v>0</v>
      </c>
      <c r="J1698" s="20">
        <v>1</v>
      </c>
      <c r="K1698" s="21">
        <v>0</v>
      </c>
      <c r="L1698" s="22">
        <v>0</v>
      </c>
      <c r="M1698" s="43" t="s">
        <v>19737</v>
      </c>
      <c r="N1698" s="43"/>
      <c r="O1698" s="43"/>
      <c r="P1698" s="43"/>
      <c r="Q1698" s="43"/>
      <c r="R1698" s="43"/>
    </row>
    <row r="1699" spans="1:18" x14ac:dyDescent="0.3">
      <c r="A1699" s="17" t="s">
        <v>11945</v>
      </c>
      <c r="B1699" s="17" t="s">
        <v>10805</v>
      </c>
      <c r="C1699" s="17" t="s">
        <v>11946</v>
      </c>
      <c r="D1699" s="17" t="s">
        <v>6375</v>
      </c>
      <c r="E1699" s="17" t="s">
        <v>6376</v>
      </c>
      <c r="F1699" s="17" t="s">
        <v>11947</v>
      </c>
      <c r="G1699" s="18">
        <v>1</v>
      </c>
      <c r="H1699" s="18">
        <v>4</v>
      </c>
      <c r="I1699" s="19">
        <v>0</v>
      </c>
      <c r="J1699" s="20">
        <v>1</v>
      </c>
      <c r="K1699" s="21">
        <v>0</v>
      </c>
      <c r="L1699" s="22">
        <v>0</v>
      </c>
      <c r="M1699" s="43" t="s">
        <v>19736</v>
      </c>
      <c r="N1699" s="43"/>
      <c r="O1699" s="43"/>
      <c r="P1699" s="43"/>
      <c r="Q1699" s="43"/>
      <c r="R1699" s="43"/>
    </row>
    <row r="1700" spans="1:18" x14ac:dyDescent="0.3">
      <c r="A1700" s="17" t="s">
        <v>11948</v>
      </c>
      <c r="B1700" s="17" t="s">
        <v>8321</v>
      </c>
      <c r="C1700" s="17" t="s">
        <v>11949</v>
      </c>
      <c r="D1700" s="17" t="s">
        <v>6333</v>
      </c>
      <c r="E1700" s="17" t="s">
        <v>3962</v>
      </c>
      <c r="F1700" s="17" t="s">
        <v>11949</v>
      </c>
      <c r="G1700" s="18">
        <v>1</v>
      </c>
      <c r="H1700" s="18">
        <v>4</v>
      </c>
      <c r="I1700" s="19">
        <v>0</v>
      </c>
      <c r="J1700" s="20">
        <v>1</v>
      </c>
      <c r="K1700" s="21">
        <v>0</v>
      </c>
      <c r="L1700" s="22">
        <v>0</v>
      </c>
      <c r="M1700" s="43" t="s">
        <v>19737</v>
      </c>
      <c r="N1700" s="43"/>
      <c r="O1700" s="43"/>
      <c r="P1700" s="43"/>
      <c r="Q1700" s="43"/>
      <c r="R1700" s="43"/>
    </row>
    <row r="1701" spans="1:18" x14ac:dyDescent="0.3">
      <c r="A1701" s="17" t="s">
        <v>11950</v>
      </c>
      <c r="B1701" s="17" t="s">
        <v>10936</v>
      </c>
      <c r="C1701" s="17" t="s">
        <v>10946</v>
      </c>
      <c r="D1701" s="17" t="s">
        <v>6938</v>
      </c>
      <c r="E1701" s="17" t="s">
        <v>8205</v>
      </c>
      <c r="F1701" s="17" t="s">
        <v>11951</v>
      </c>
      <c r="G1701" s="18">
        <v>1</v>
      </c>
      <c r="H1701" s="18">
        <v>1</v>
      </c>
      <c r="I1701" s="19">
        <v>0</v>
      </c>
      <c r="J1701" s="20">
        <v>1</v>
      </c>
      <c r="K1701" s="21">
        <v>0</v>
      </c>
      <c r="L1701" s="22">
        <v>0</v>
      </c>
      <c r="M1701" s="43" t="s">
        <v>19736</v>
      </c>
      <c r="N1701" s="43"/>
      <c r="O1701" s="43"/>
      <c r="P1701" s="43"/>
      <c r="Q1701" s="43"/>
      <c r="R1701" s="43"/>
    </row>
    <row r="1702" spans="1:18" x14ac:dyDescent="0.3">
      <c r="A1702" s="17" t="s">
        <v>11952</v>
      </c>
      <c r="B1702" s="17" t="s">
        <v>11953</v>
      </c>
      <c r="C1702" s="17" t="s">
        <v>6332</v>
      </c>
      <c r="D1702" s="17" t="s">
        <v>6449</v>
      </c>
      <c r="E1702" s="17" t="s">
        <v>6450</v>
      </c>
      <c r="F1702" s="17" t="s">
        <v>11952</v>
      </c>
      <c r="G1702" s="18">
        <v>1</v>
      </c>
      <c r="H1702" s="18">
        <v>2</v>
      </c>
      <c r="I1702" s="19">
        <v>0</v>
      </c>
      <c r="J1702" s="20">
        <v>1</v>
      </c>
      <c r="K1702" s="21">
        <v>0</v>
      </c>
      <c r="L1702" s="22">
        <v>0</v>
      </c>
      <c r="M1702" s="43" t="s">
        <v>19737</v>
      </c>
      <c r="N1702" s="43"/>
      <c r="O1702" s="43"/>
      <c r="P1702" s="43"/>
      <c r="Q1702" s="43"/>
      <c r="R1702" s="43"/>
    </row>
    <row r="1703" spans="1:18" x14ac:dyDescent="0.3">
      <c r="A1703" s="17" t="s">
        <v>11954</v>
      </c>
      <c r="B1703" s="17" t="s">
        <v>11106</v>
      </c>
      <c r="C1703" s="17" t="s">
        <v>8642</v>
      </c>
      <c r="D1703" s="17" t="s">
        <v>6333</v>
      </c>
      <c r="E1703" s="17" t="s">
        <v>3907</v>
      </c>
      <c r="F1703" s="17" t="s">
        <v>11955</v>
      </c>
      <c r="G1703" s="18">
        <v>1</v>
      </c>
      <c r="H1703" s="18">
        <v>2</v>
      </c>
      <c r="I1703" s="19">
        <v>0</v>
      </c>
      <c r="J1703" s="20">
        <v>1</v>
      </c>
      <c r="K1703" s="21">
        <v>0</v>
      </c>
      <c r="L1703" s="22">
        <v>0</v>
      </c>
      <c r="M1703" s="43" t="s">
        <v>19736</v>
      </c>
      <c r="N1703" s="43"/>
      <c r="O1703" s="43"/>
      <c r="P1703" s="43"/>
      <c r="Q1703" s="43"/>
      <c r="R1703" s="43"/>
    </row>
    <row r="1704" spans="1:18" x14ac:dyDescent="0.3">
      <c r="A1704" s="17" t="s">
        <v>11956</v>
      </c>
      <c r="B1704" s="17" t="s">
        <v>6646</v>
      </c>
      <c r="C1704" s="17" t="s">
        <v>7174</v>
      </c>
      <c r="D1704" s="17" t="s">
        <v>6381</v>
      </c>
      <c r="E1704" s="17" t="s">
        <v>4501</v>
      </c>
      <c r="F1704" s="17" t="s">
        <v>11957</v>
      </c>
      <c r="G1704" s="18">
        <v>1</v>
      </c>
      <c r="H1704" s="18">
        <v>1</v>
      </c>
      <c r="I1704" s="19">
        <v>0</v>
      </c>
      <c r="J1704" s="20">
        <v>1</v>
      </c>
      <c r="K1704" s="21">
        <v>0</v>
      </c>
      <c r="L1704" s="22">
        <v>0</v>
      </c>
      <c r="M1704" s="43" t="s">
        <v>19736</v>
      </c>
      <c r="N1704" s="43"/>
      <c r="O1704" s="43"/>
      <c r="P1704" s="43"/>
      <c r="Q1704" s="43"/>
      <c r="R1704" s="43"/>
    </row>
    <row r="1705" spans="1:18" x14ac:dyDescent="0.3">
      <c r="A1705" s="17" t="s">
        <v>11958</v>
      </c>
      <c r="B1705" s="17" t="s">
        <v>11959</v>
      </c>
      <c r="C1705" s="17" t="s">
        <v>6332</v>
      </c>
      <c r="D1705" s="17" t="s">
        <v>6422</v>
      </c>
      <c r="E1705" s="17" t="s">
        <v>9280</v>
      </c>
      <c r="F1705" s="17" t="s">
        <v>11960</v>
      </c>
      <c r="G1705" s="18">
        <v>1</v>
      </c>
      <c r="H1705" s="18">
        <v>2</v>
      </c>
      <c r="I1705" s="19">
        <v>0</v>
      </c>
      <c r="J1705" s="20">
        <v>1</v>
      </c>
      <c r="K1705" s="21">
        <v>0</v>
      </c>
      <c r="L1705" s="22">
        <v>0</v>
      </c>
      <c r="M1705" s="43" t="s">
        <v>19736</v>
      </c>
      <c r="N1705" s="43"/>
      <c r="O1705" s="43"/>
      <c r="P1705" s="43"/>
      <c r="Q1705" s="43"/>
      <c r="R1705" s="43"/>
    </row>
    <row r="1706" spans="1:18" x14ac:dyDescent="0.3">
      <c r="A1706" s="17" t="s">
        <v>11961</v>
      </c>
      <c r="B1706" s="17" t="s">
        <v>11962</v>
      </c>
      <c r="C1706" s="17" t="s">
        <v>11963</v>
      </c>
      <c r="D1706" s="17" t="s">
        <v>11964</v>
      </c>
      <c r="E1706" s="17" t="s">
        <v>11965</v>
      </c>
      <c r="F1706" s="17" t="s">
        <v>11961</v>
      </c>
      <c r="G1706" s="18">
        <v>1</v>
      </c>
      <c r="H1706" s="18">
        <v>1</v>
      </c>
      <c r="I1706" s="19">
        <v>1</v>
      </c>
      <c r="J1706" s="20">
        <v>0</v>
      </c>
      <c r="K1706" s="21">
        <v>0</v>
      </c>
      <c r="L1706" s="22">
        <v>0</v>
      </c>
      <c r="M1706" s="43" t="s">
        <v>19736</v>
      </c>
      <c r="N1706" s="43"/>
      <c r="O1706" s="43"/>
      <c r="P1706" s="43"/>
      <c r="Q1706" s="43"/>
      <c r="R1706" s="43"/>
    </row>
    <row r="1707" spans="1:18" x14ac:dyDescent="0.3">
      <c r="A1707" s="17" t="s">
        <v>11966</v>
      </c>
      <c r="B1707" s="17" t="s">
        <v>11967</v>
      </c>
      <c r="C1707" s="17" t="s">
        <v>11968</v>
      </c>
      <c r="D1707" s="17" t="s">
        <v>6730</v>
      </c>
      <c r="E1707" s="17" t="s">
        <v>6731</v>
      </c>
      <c r="F1707" s="17" t="s">
        <v>11969</v>
      </c>
      <c r="G1707" s="18">
        <v>1</v>
      </c>
      <c r="H1707" s="18">
        <v>2</v>
      </c>
      <c r="I1707" s="19">
        <v>1</v>
      </c>
      <c r="J1707" s="20">
        <v>0</v>
      </c>
      <c r="K1707" s="21">
        <v>0</v>
      </c>
      <c r="L1707" s="22">
        <v>0</v>
      </c>
      <c r="M1707" s="43" t="s">
        <v>19736</v>
      </c>
      <c r="N1707" s="43"/>
      <c r="O1707" s="43"/>
      <c r="P1707" s="43"/>
      <c r="Q1707" s="43"/>
      <c r="R1707" s="43"/>
    </row>
    <row r="1708" spans="1:18" x14ac:dyDescent="0.3">
      <c r="A1708" s="17" t="s">
        <v>11970</v>
      </c>
      <c r="B1708" s="17" t="s">
        <v>11971</v>
      </c>
      <c r="C1708" s="17" t="s">
        <v>11972</v>
      </c>
      <c r="D1708" s="17" t="s">
        <v>6333</v>
      </c>
      <c r="E1708" s="17" t="s">
        <v>3748</v>
      </c>
      <c r="F1708" s="17" t="s">
        <v>11973</v>
      </c>
      <c r="G1708" s="18">
        <v>1</v>
      </c>
      <c r="H1708" s="18">
        <v>4</v>
      </c>
      <c r="I1708" s="19">
        <v>0</v>
      </c>
      <c r="J1708" s="20">
        <v>1</v>
      </c>
      <c r="K1708" s="21">
        <v>0</v>
      </c>
      <c r="L1708" s="22">
        <v>0</v>
      </c>
      <c r="M1708" s="43" t="s">
        <v>19737</v>
      </c>
      <c r="N1708" s="43"/>
      <c r="O1708" s="43"/>
      <c r="P1708" s="43"/>
      <c r="Q1708" s="43"/>
      <c r="R1708" s="43"/>
    </row>
    <row r="1709" spans="1:18" x14ac:dyDescent="0.3">
      <c r="A1709" s="17" t="s">
        <v>11974</v>
      </c>
      <c r="B1709" s="17" t="s">
        <v>10588</v>
      </c>
      <c r="C1709" s="17" t="s">
        <v>11887</v>
      </c>
      <c r="D1709" s="17" t="s">
        <v>6333</v>
      </c>
      <c r="E1709" s="17" t="s">
        <v>8410</v>
      </c>
      <c r="F1709" s="17" t="s">
        <v>11975</v>
      </c>
      <c r="G1709" s="18">
        <v>1</v>
      </c>
      <c r="H1709" s="18">
        <v>8</v>
      </c>
      <c r="I1709" s="19">
        <v>0</v>
      </c>
      <c r="J1709" s="20">
        <v>1</v>
      </c>
      <c r="K1709" s="21">
        <v>0</v>
      </c>
      <c r="L1709" s="22">
        <v>0</v>
      </c>
      <c r="M1709" s="43" t="s">
        <v>19737</v>
      </c>
      <c r="N1709" s="43"/>
      <c r="O1709" s="43"/>
      <c r="P1709" s="43"/>
      <c r="Q1709" s="43"/>
      <c r="R1709" s="43"/>
    </row>
    <row r="1710" spans="1:18" x14ac:dyDescent="0.3">
      <c r="A1710" s="17" t="s">
        <v>11976</v>
      </c>
      <c r="B1710" s="17" t="s">
        <v>11977</v>
      </c>
      <c r="C1710" s="17" t="s">
        <v>11978</v>
      </c>
      <c r="D1710" s="17" t="s">
        <v>6389</v>
      </c>
      <c r="E1710" s="17" t="s">
        <v>4695</v>
      </c>
      <c r="F1710" s="17" t="s">
        <v>11979</v>
      </c>
      <c r="G1710" s="18">
        <v>1</v>
      </c>
      <c r="H1710" s="18">
        <v>2</v>
      </c>
      <c r="I1710" s="19">
        <v>1</v>
      </c>
      <c r="J1710" s="20">
        <v>0</v>
      </c>
      <c r="K1710" s="21">
        <v>0</v>
      </c>
      <c r="L1710" s="22">
        <v>0</v>
      </c>
      <c r="M1710" s="43" t="s">
        <v>19736</v>
      </c>
      <c r="N1710" s="43"/>
      <c r="O1710" s="43"/>
      <c r="P1710" s="43"/>
      <c r="Q1710" s="43"/>
      <c r="R1710" s="43"/>
    </row>
    <row r="1711" spans="1:18" x14ac:dyDescent="0.3">
      <c r="A1711" s="17" t="s">
        <v>11980</v>
      </c>
      <c r="B1711" s="17" t="s">
        <v>11981</v>
      </c>
      <c r="C1711" s="17" t="s">
        <v>6332</v>
      </c>
      <c r="D1711" s="17" t="s">
        <v>6375</v>
      </c>
      <c r="E1711" s="17" t="s">
        <v>8045</v>
      </c>
      <c r="F1711" s="17" t="s">
        <v>11982</v>
      </c>
      <c r="G1711" s="18">
        <v>1</v>
      </c>
      <c r="H1711" s="18">
        <v>1</v>
      </c>
      <c r="I1711" s="19">
        <v>0</v>
      </c>
      <c r="J1711" s="20">
        <v>1</v>
      </c>
      <c r="K1711" s="21">
        <v>0</v>
      </c>
      <c r="L1711" s="22">
        <v>0</v>
      </c>
      <c r="M1711" s="43" t="s">
        <v>19736</v>
      </c>
      <c r="N1711" s="43"/>
      <c r="O1711" s="43"/>
      <c r="P1711" s="43"/>
      <c r="Q1711" s="43"/>
      <c r="R1711" s="43"/>
    </row>
    <row r="1712" spans="1:18" x14ac:dyDescent="0.3">
      <c r="A1712" s="17" t="s">
        <v>4133</v>
      </c>
      <c r="B1712" s="17" t="s">
        <v>11983</v>
      </c>
      <c r="C1712" s="17" t="s">
        <v>11984</v>
      </c>
      <c r="D1712" s="17" t="s">
        <v>6333</v>
      </c>
      <c r="E1712" s="17" t="s">
        <v>4072</v>
      </c>
      <c r="F1712" s="17" t="s">
        <v>11985</v>
      </c>
      <c r="G1712" s="18">
        <v>1</v>
      </c>
      <c r="H1712" s="18">
        <v>1</v>
      </c>
      <c r="I1712" s="19">
        <v>0</v>
      </c>
      <c r="J1712" s="20">
        <v>0</v>
      </c>
      <c r="K1712" s="21">
        <v>1</v>
      </c>
      <c r="L1712" s="22">
        <v>0</v>
      </c>
      <c r="M1712" s="43" t="s">
        <v>19738</v>
      </c>
      <c r="N1712" s="43"/>
      <c r="O1712" s="43"/>
      <c r="P1712" s="43"/>
      <c r="Q1712" s="43"/>
      <c r="R1712" s="43"/>
    </row>
    <row r="1713" spans="1:18" x14ac:dyDescent="0.3">
      <c r="A1713" s="17" t="s">
        <v>11986</v>
      </c>
      <c r="B1713" s="17" t="s">
        <v>11987</v>
      </c>
      <c r="C1713" s="17" t="s">
        <v>9707</v>
      </c>
      <c r="D1713" s="17" t="s">
        <v>7635</v>
      </c>
      <c r="E1713" s="17" t="s">
        <v>4267</v>
      </c>
      <c r="F1713" s="17" t="s">
        <v>11988</v>
      </c>
      <c r="G1713" s="18">
        <v>1</v>
      </c>
      <c r="H1713" s="18">
        <v>4</v>
      </c>
      <c r="I1713" s="19">
        <v>0</v>
      </c>
      <c r="J1713" s="20">
        <v>1</v>
      </c>
      <c r="K1713" s="21">
        <v>0</v>
      </c>
      <c r="L1713" s="22">
        <v>0</v>
      </c>
      <c r="M1713" s="43" t="s">
        <v>19736</v>
      </c>
      <c r="N1713" s="43"/>
      <c r="O1713" s="43"/>
      <c r="P1713" s="43"/>
      <c r="Q1713" s="43"/>
      <c r="R1713" s="43"/>
    </row>
    <row r="1714" spans="1:18" x14ac:dyDescent="0.3">
      <c r="A1714" s="17" t="s">
        <v>11989</v>
      </c>
      <c r="B1714" s="17" t="s">
        <v>11990</v>
      </c>
      <c r="C1714" s="17" t="s">
        <v>11757</v>
      </c>
      <c r="D1714" s="17" t="s">
        <v>6333</v>
      </c>
      <c r="E1714" s="17" t="s">
        <v>10847</v>
      </c>
      <c r="F1714" s="17" t="s">
        <v>11991</v>
      </c>
      <c r="G1714" s="18">
        <v>1</v>
      </c>
      <c r="H1714" s="18">
        <v>1</v>
      </c>
      <c r="I1714" s="19">
        <v>0</v>
      </c>
      <c r="J1714" s="20">
        <v>1</v>
      </c>
      <c r="K1714" s="21">
        <v>0</v>
      </c>
      <c r="L1714" s="22">
        <v>0</v>
      </c>
      <c r="M1714" s="43" t="s">
        <v>19737</v>
      </c>
      <c r="N1714" s="43"/>
      <c r="O1714" s="43"/>
      <c r="P1714" s="43"/>
      <c r="Q1714" s="43"/>
      <c r="R1714" s="43"/>
    </row>
    <row r="1715" spans="1:18" x14ac:dyDescent="0.3">
      <c r="A1715" s="17" t="s">
        <v>11992</v>
      </c>
      <c r="B1715" s="17" t="s">
        <v>11993</v>
      </c>
      <c r="C1715" s="17" t="s">
        <v>11994</v>
      </c>
      <c r="D1715" s="17" t="s">
        <v>8372</v>
      </c>
      <c r="E1715" s="17" t="s">
        <v>3949</v>
      </c>
      <c r="F1715" s="17" t="s">
        <v>11995</v>
      </c>
      <c r="G1715" s="18">
        <v>1</v>
      </c>
      <c r="H1715" s="18">
        <v>1</v>
      </c>
      <c r="I1715" s="19">
        <v>0</v>
      </c>
      <c r="J1715" s="20">
        <v>1</v>
      </c>
      <c r="K1715" s="21">
        <v>0</v>
      </c>
      <c r="L1715" s="22">
        <v>0</v>
      </c>
      <c r="M1715" s="43" t="s">
        <v>19737</v>
      </c>
      <c r="N1715" s="43"/>
      <c r="O1715" s="43"/>
      <c r="P1715" s="43"/>
      <c r="Q1715" s="43"/>
      <c r="R1715" s="43"/>
    </row>
    <row r="1716" spans="1:18" x14ac:dyDescent="0.3">
      <c r="A1716" s="17" t="s">
        <v>11996</v>
      </c>
      <c r="B1716" s="17" t="s">
        <v>11997</v>
      </c>
      <c r="C1716" s="17" t="s">
        <v>7238</v>
      </c>
      <c r="D1716" s="17" t="s">
        <v>6333</v>
      </c>
      <c r="E1716" s="17" t="s">
        <v>7067</v>
      </c>
      <c r="F1716" s="17" t="s">
        <v>11998</v>
      </c>
      <c r="G1716" s="18">
        <v>1</v>
      </c>
      <c r="H1716" s="18">
        <v>15</v>
      </c>
      <c r="I1716" s="19">
        <v>0</v>
      </c>
      <c r="J1716" s="20">
        <v>1</v>
      </c>
      <c r="K1716" s="21">
        <v>0</v>
      </c>
      <c r="L1716" s="22">
        <v>0</v>
      </c>
      <c r="M1716" s="43" t="s">
        <v>19736</v>
      </c>
      <c r="N1716" s="43"/>
      <c r="O1716" s="43"/>
      <c r="P1716" s="43"/>
      <c r="Q1716" s="43"/>
      <c r="R1716" s="43"/>
    </row>
    <row r="1717" spans="1:18" x14ac:dyDescent="0.3">
      <c r="A1717" s="17" t="s">
        <v>11999</v>
      </c>
      <c r="B1717" s="17" t="s">
        <v>12000</v>
      </c>
      <c r="C1717" s="17" t="s">
        <v>6332</v>
      </c>
      <c r="D1717" s="17" t="s">
        <v>6333</v>
      </c>
      <c r="E1717" s="17" t="s">
        <v>6577</v>
      </c>
      <c r="F1717" s="17" t="s">
        <v>12001</v>
      </c>
      <c r="G1717" s="18">
        <v>1</v>
      </c>
      <c r="H1717" s="18">
        <v>1</v>
      </c>
      <c r="I1717" s="19">
        <v>0</v>
      </c>
      <c r="J1717" s="20">
        <v>1</v>
      </c>
      <c r="K1717" s="21">
        <v>0</v>
      </c>
      <c r="L1717" s="22">
        <v>0</v>
      </c>
      <c r="M1717" s="43" t="s">
        <v>19736</v>
      </c>
      <c r="N1717" s="43"/>
      <c r="O1717" s="43"/>
      <c r="P1717" s="43"/>
      <c r="Q1717" s="43"/>
      <c r="R1717" s="43"/>
    </row>
    <row r="1718" spans="1:18" x14ac:dyDescent="0.3">
      <c r="A1718" s="17" t="s">
        <v>4543</v>
      </c>
      <c r="B1718" s="17" t="s">
        <v>12002</v>
      </c>
      <c r="C1718" s="17" t="s">
        <v>7814</v>
      </c>
      <c r="D1718" s="17" t="s">
        <v>6333</v>
      </c>
      <c r="E1718" s="17" t="s">
        <v>4267</v>
      </c>
      <c r="F1718" s="17" t="s">
        <v>12003</v>
      </c>
      <c r="G1718" s="18">
        <v>1</v>
      </c>
      <c r="H1718" s="18">
        <v>3</v>
      </c>
      <c r="I1718" s="19">
        <v>0</v>
      </c>
      <c r="J1718" s="20">
        <v>0</v>
      </c>
      <c r="K1718" s="21">
        <v>0</v>
      </c>
      <c r="L1718" s="22">
        <v>1</v>
      </c>
      <c r="M1718" s="43" t="s">
        <v>19738</v>
      </c>
      <c r="N1718" s="43"/>
      <c r="O1718" s="43"/>
      <c r="P1718" s="43"/>
      <c r="Q1718" s="43"/>
      <c r="R1718" s="43"/>
    </row>
    <row r="1719" spans="1:18" x14ac:dyDescent="0.3">
      <c r="A1719" s="17" t="s">
        <v>5109</v>
      </c>
      <c r="B1719" s="17" t="s">
        <v>12004</v>
      </c>
      <c r="C1719" s="17" t="s">
        <v>12005</v>
      </c>
      <c r="D1719" s="17" t="s">
        <v>12006</v>
      </c>
      <c r="E1719" s="17" t="s">
        <v>5111</v>
      </c>
      <c r="F1719" s="17" t="s">
        <v>12007</v>
      </c>
      <c r="G1719" s="18">
        <v>1</v>
      </c>
      <c r="H1719" s="18">
        <v>10</v>
      </c>
      <c r="I1719" s="19">
        <v>0</v>
      </c>
      <c r="J1719" s="20">
        <v>0</v>
      </c>
      <c r="K1719" s="21">
        <v>0</v>
      </c>
      <c r="L1719" s="22">
        <v>1</v>
      </c>
      <c r="M1719" s="43" t="s">
        <v>19738</v>
      </c>
      <c r="N1719" s="43"/>
      <c r="O1719" s="43"/>
      <c r="P1719" s="43"/>
      <c r="Q1719" s="43"/>
      <c r="R1719" s="43"/>
    </row>
    <row r="1720" spans="1:18" x14ac:dyDescent="0.3">
      <c r="A1720" s="17" t="s">
        <v>12008</v>
      </c>
      <c r="B1720" s="17" t="s">
        <v>12009</v>
      </c>
      <c r="C1720" s="17" t="s">
        <v>6332</v>
      </c>
      <c r="D1720" s="17" t="s">
        <v>6333</v>
      </c>
      <c r="E1720" s="17" t="s">
        <v>3745</v>
      </c>
      <c r="F1720" s="17" t="s">
        <v>12010</v>
      </c>
      <c r="G1720" s="18">
        <v>1</v>
      </c>
      <c r="H1720" s="18">
        <v>5</v>
      </c>
      <c r="I1720" s="19">
        <v>1</v>
      </c>
      <c r="J1720" s="20">
        <v>0</v>
      </c>
      <c r="K1720" s="21">
        <v>0</v>
      </c>
      <c r="L1720" s="22">
        <v>0</v>
      </c>
      <c r="M1720" s="43" t="s">
        <v>19736</v>
      </c>
      <c r="N1720" s="43"/>
      <c r="O1720" s="43"/>
      <c r="P1720" s="43"/>
      <c r="Q1720" s="43"/>
      <c r="R1720" s="43"/>
    </row>
    <row r="1721" spans="1:18" x14ac:dyDescent="0.3">
      <c r="A1721" s="17" t="s">
        <v>12011</v>
      </c>
      <c r="B1721" s="17" t="s">
        <v>7517</v>
      </c>
      <c r="C1721" s="17" t="s">
        <v>12012</v>
      </c>
      <c r="D1721" s="17" t="s">
        <v>6333</v>
      </c>
      <c r="E1721" s="17" t="s">
        <v>4267</v>
      </c>
      <c r="F1721" s="17" t="s">
        <v>12013</v>
      </c>
      <c r="G1721" s="18">
        <v>1</v>
      </c>
      <c r="H1721" s="18">
        <v>1</v>
      </c>
      <c r="I1721" s="19">
        <v>1</v>
      </c>
      <c r="J1721" s="20">
        <v>0</v>
      </c>
      <c r="K1721" s="21">
        <v>0</v>
      </c>
      <c r="L1721" s="22">
        <v>0</v>
      </c>
      <c r="M1721" s="43" t="s">
        <v>19736</v>
      </c>
      <c r="N1721" s="43"/>
      <c r="O1721" s="43"/>
      <c r="P1721" s="43"/>
      <c r="Q1721" s="43"/>
      <c r="R1721" s="43"/>
    </row>
    <row r="1722" spans="1:18" x14ac:dyDescent="0.3">
      <c r="A1722" s="17" t="s">
        <v>12014</v>
      </c>
      <c r="B1722" s="17" t="s">
        <v>11010</v>
      </c>
      <c r="C1722" s="17" t="s">
        <v>10937</v>
      </c>
      <c r="D1722" s="17" t="s">
        <v>6389</v>
      </c>
      <c r="E1722" s="17" t="s">
        <v>8205</v>
      </c>
      <c r="F1722" s="17" t="s">
        <v>12015</v>
      </c>
      <c r="G1722" s="18">
        <v>1</v>
      </c>
      <c r="H1722" s="18">
        <v>1</v>
      </c>
      <c r="I1722" s="19">
        <v>0</v>
      </c>
      <c r="J1722" s="20">
        <v>1</v>
      </c>
      <c r="K1722" s="21">
        <v>0</v>
      </c>
      <c r="L1722" s="22">
        <v>0</v>
      </c>
      <c r="M1722" s="43" t="s">
        <v>19737</v>
      </c>
      <c r="N1722" s="43"/>
      <c r="O1722" s="43"/>
      <c r="P1722" s="43"/>
      <c r="Q1722" s="43"/>
      <c r="R1722" s="43"/>
    </row>
    <row r="1723" spans="1:18" x14ac:dyDescent="0.3">
      <c r="A1723" s="17" t="s">
        <v>4329</v>
      </c>
      <c r="B1723" s="17" t="s">
        <v>12016</v>
      </c>
      <c r="C1723" s="17" t="s">
        <v>6786</v>
      </c>
      <c r="D1723" s="17" t="s">
        <v>12017</v>
      </c>
      <c r="E1723" s="17" t="s">
        <v>4331</v>
      </c>
      <c r="F1723" s="17" t="s">
        <v>12018</v>
      </c>
      <c r="G1723" s="18">
        <v>1</v>
      </c>
      <c r="H1723" s="18">
        <v>1</v>
      </c>
      <c r="I1723" s="19">
        <v>0</v>
      </c>
      <c r="J1723" s="20">
        <v>0</v>
      </c>
      <c r="K1723" s="21">
        <v>0</v>
      </c>
      <c r="L1723" s="22">
        <v>1</v>
      </c>
      <c r="M1723" s="43" t="s">
        <v>19738</v>
      </c>
      <c r="N1723" s="43"/>
      <c r="O1723" s="43"/>
      <c r="P1723" s="43"/>
      <c r="Q1723" s="43"/>
      <c r="R1723" s="43"/>
    </row>
    <row r="1724" spans="1:18" x14ac:dyDescent="0.3">
      <c r="A1724" s="17" t="s">
        <v>12019</v>
      </c>
      <c r="B1724" s="17" t="s">
        <v>11504</v>
      </c>
      <c r="C1724" s="17" t="s">
        <v>9896</v>
      </c>
      <c r="D1724" s="17" t="s">
        <v>6389</v>
      </c>
      <c r="E1724" s="17" t="s">
        <v>8526</v>
      </c>
      <c r="F1724" s="17" t="s">
        <v>12020</v>
      </c>
      <c r="G1724" s="18">
        <v>1</v>
      </c>
      <c r="H1724" s="18">
        <v>2</v>
      </c>
      <c r="I1724" s="19">
        <v>0</v>
      </c>
      <c r="J1724" s="20">
        <v>1</v>
      </c>
      <c r="K1724" s="21">
        <v>0</v>
      </c>
      <c r="L1724" s="22">
        <v>0</v>
      </c>
      <c r="M1724" s="43" t="s">
        <v>19737</v>
      </c>
      <c r="N1724" s="43"/>
      <c r="O1724" s="43"/>
      <c r="P1724" s="43"/>
      <c r="Q1724" s="43"/>
      <c r="R1724" s="43"/>
    </row>
    <row r="1725" spans="1:18" x14ac:dyDescent="0.3">
      <c r="A1725" s="17" t="s">
        <v>12021</v>
      </c>
      <c r="B1725" s="17" t="s">
        <v>12022</v>
      </c>
      <c r="C1725" s="17" t="s">
        <v>12023</v>
      </c>
      <c r="D1725" s="17" t="s">
        <v>6333</v>
      </c>
      <c r="E1725" s="17" t="s">
        <v>4432</v>
      </c>
      <c r="F1725" s="17" t="s">
        <v>12024</v>
      </c>
      <c r="G1725" s="18">
        <v>1</v>
      </c>
      <c r="H1725" s="18">
        <v>1</v>
      </c>
      <c r="I1725" s="19">
        <v>0</v>
      </c>
      <c r="J1725" s="20">
        <v>1</v>
      </c>
      <c r="K1725" s="21">
        <v>0</v>
      </c>
      <c r="L1725" s="22">
        <v>0</v>
      </c>
      <c r="M1725" s="43" t="s">
        <v>19736</v>
      </c>
      <c r="N1725" s="43"/>
      <c r="O1725" s="43"/>
      <c r="P1725" s="43"/>
      <c r="Q1725" s="43"/>
      <c r="R1725" s="43"/>
    </row>
    <row r="1726" spans="1:18" x14ac:dyDescent="0.3">
      <c r="A1726" s="17" t="s">
        <v>12025</v>
      </c>
      <c r="B1726" s="17" t="s">
        <v>12026</v>
      </c>
      <c r="C1726" s="17" t="s">
        <v>11887</v>
      </c>
      <c r="D1726" s="17" t="s">
        <v>6333</v>
      </c>
      <c r="E1726" s="17" t="s">
        <v>4267</v>
      </c>
      <c r="F1726" s="17" t="s">
        <v>12027</v>
      </c>
      <c r="G1726" s="18">
        <v>1</v>
      </c>
      <c r="H1726" s="18">
        <v>5</v>
      </c>
      <c r="I1726" s="19">
        <v>0</v>
      </c>
      <c r="J1726" s="20">
        <v>1</v>
      </c>
      <c r="K1726" s="21">
        <v>0</v>
      </c>
      <c r="L1726" s="22">
        <v>0</v>
      </c>
      <c r="M1726" s="43" t="s">
        <v>19736</v>
      </c>
      <c r="N1726" s="43"/>
      <c r="O1726" s="43"/>
      <c r="P1726" s="43"/>
      <c r="Q1726" s="43"/>
      <c r="R1726" s="43"/>
    </row>
    <row r="1727" spans="1:18" x14ac:dyDescent="0.3">
      <c r="A1727" s="17" t="s">
        <v>12028</v>
      </c>
      <c r="B1727" s="17" t="s">
        <v>12029</v>
      </c>
      <c r="C1727" s="17" t="s">
        <v>12030</v>
      </c>
      <c r="D1727" s="17" t="s">
        <v>7318</v>
      </c>
      <c r="E1727" s="17" t="s">
        <v>7319</v>
      </c>
      <c r="F1727" s="17" t="s">
        <v>12031</v>
      </c>
      <c r="G1727" s="18">
        <v>1</v>
      </c>
      <c r="H1727" s="18">
        <v>1</v>
      </c>
      <c r="I1727" s="19">
        <v>0</v>
      </c>
      <c r="J1727" s="20">
        <v>1</v>
      </c>
      <c r="K1727" s="21">
        <v>0</v>
      </c>
      <c r="L1727" s="22">
        <v>0</v>
      </c>
      <c r="M1727" s="43" t="s">
        <v>19736</v>
      </c>
      <c r="N1727" s="43"/>
      <c r="O1727" s="43"/>
      <c r="P1727" s="43"/>
      <c r="Q1727" s="43"/>
      <c r="R1727" s="43"/>
    </row>
    <row r="1728" spans="1:18" x14ac:dyDescent="0.3">
      <c r="A1728" s="17" t="s">
        <v>12032</v>
      </c>
      <c r="B1728" s="17" t="s">
        <v>12033</v>
      </c>
      <c r="C1728" s="17" t="s">
        <v>6332</v>
      </c>
      <c r="D1728" s="17" t="s">
        <v>6333</v>
      </c>
      <c r="E1728" s="17" t="s">
        <v>6739</v>
      </c>
      <c r="F1728" s="17" t="s">
        <v>12034</v>
      </c>
      <c r="G1728" s="18">
        <v>1</v>
      </c>
      <c r="H1728" s="18">
        <v>2</v>
      </c>
      <c r="I1728" s="19">
        <v>0</v>
      </c>
      <c r="J1728" s="20">
        <v>1</v>
      </c>
      <c r="K1728" s="21">
        <v>0</v>
      </c>
      <c r="L1728" s="22">
        <v>0</v>
      </c>
      <c r="M1728" s="43" t="s">
        <v>19736</v>
      </c>
      <c r="N1728" s="43"/>
      <c r="O1728" s="43"/>
      <c r="P1728" s="43"/>
      <c r="Q1728" s="43"/>
      <c r="R1728" s="43"/>
    </row>
    <row r="1729" spans="1:18" x14ac:dyDescent="0.3">
      <c r="A1729" s="17" t="s">
        <v>12035</v>
      </c>
      <c r="B1729" s="17" t="s">
        <v>12036</v>
      </c>
      <c r="C1729" s="17" t="s">
        <v>12037</v>
      </c>
      <c r="D1729" s="17" t="s">
        <v>6333</v>
      </c>
      <c r="E1729" s="17" t="s">
        <v>6365</v>
      </c>
      <c r="F1729" s="17" t="s">
        <v>12035</v>
      </c>
      <c r="G1729" s="18">
        <v>1</v>
      </c>
      <c r="H1729" s="18">
        <v>1</v>
      </c>
      <c r="I1729" s="19">
        <v>1</v>
      </c>
      <c r="J1729" s="20">
        <v>0</v>
      </c>
      <c r="K1729" s="21">
        <v>0</v>
      </c>
      <c r="L1729" s="22">
        <v>0</v>
      </c>
      <c r="M1729" s="43" t="s">
        <v>19736</v>
      </c>
      <c r="N1729" s="43"/>
      <c r="O1729" s="43"/>
      <c r="P1729" s="43"/>
      <c r="Q1729" s="43"/>
      <c r="R1729" s="43"/>
    </row>
    <row r="1730" spans="1:18" x14ac:dyDescent="0.3">
      <c r="A1730" s="17" t="s">
        <v>12038</v>
      </c>
      <c r="B1730" s="17" t="s">
        <v>12039</v>
      </c>
      <c r="C1730" s="17" t="s">
        <v>6332</v>
      </c>
      <c r="D1730" s="17" t="s">
        <v>9249</v>
      </c>
      <c r="E1730" s="17" t="s">
        <v>3822</v>
      </c>
      <c r="F1730" s="17" t="s">
        <v>12040</v>
      </c>
      <c r="G1730" s="18">
        <v>1</v>
      </c>
      <c r="H1730" s="18">
        <v>1</v>
      </c>
      <c r="I1730" s="19">
        <v>0</v>
      </c>
      <c r="J1730" s="20">
        <v>1</v>
      </c>
      <c r="K1730" s="21">
        <v>0</v>
      </c>
      <c r="L1730" s="22">
        <v>0</v>
      </c>
      <c r="M1730" s="43" t="s">
        <v>19736</v>
      </c>
      <c r="N1730" s="43"/>
      <c r="O1730" s="43"/>
      <c r="P1730" s="43"/>
      <c r="Q1730" s="43"/>
      <c r="R1730" s="43"/>
    </row>
    <row r="1731" spans="1:18" x14ac:dyDescent="0.3">
      <c r="A1731" s="17" t="s">
        <v>12041</v>
      </c>
      <c r="B1731" s="17" t="s">
        <v>6605</v>
      </c>
      <c r="C1731" s="17" t="s">
        <v>12042</v>
      </c>
      <c r="D1731" s="17" t="s">
        <v>6333</v>
      </c>
      <c r="E1731" s="17" t="s">
        <v>3885</v>
      </c>
      <c r="F1731" s="17" t="s">
        <v>12043</v>
      </c>
      <c r="G1731" s="18">
        <v>1</v>
      </c>
      <c r="H1731" s="18">
        <v>1</v>
      </c>
      <c r="I1731" s="19">
        <v>0</v>
      </c>
      <c r="J1731" s="20">
        <v>1</v>
      </c>
      <c r="K1731" s="21">
        <v>0</v>
      </c>
      <c r="L1731" s="22">
        <v>0</v>
      </c>
      <c r="M1731" s="43" t="s">
        <v>19737</v>
      </c>
      <c r="N1731" s="43"/>
      <c r="O1731" s="43"/>
      <c r="P1731" s="43"/>
      <c r="Q1731" s="43"/>
      <c r="R1731" s="43"/>
    </row>
    <row r="1732" spans="1:18" x14ac:dyDescent="0.3">
      <c r="A1732" s="17" t="s">
        <v>5967</v>
      </c>
      <c r="B1732" s="17" t="s">
        <v>12044</v>
      </c>
      <c r="C1732" s="17" t="s">
        <v>12045</v>
      </c>
      <c r="D1732" s="17" t="s">
        <v>12046</v>
      </c>
      <c r="E1732" s="17" t="s">
        <v>4567</v>
      </c>
      <c r="F1732" s="17" t="s">
        <v>12047</v>
      </c>
      <c r="G1732" s="18">
        <v>1</v>
      </c>
      <c r="H1732" s="18">
        <v>1</v>
      </c>
      <c r="I1732" s="19">
        <v>0</v>
      </c>
      <c r="J1732" s="20">
        <v>0</v>
      </c>
      <c r="K1732" s="21">
        <v>0</v>
      </c>
      <c r="L1732" s="22">
        <v>1</v>
      </c>
      <c r="M1732" s="43" t="s">
        <v>19738</v>
      </c>
      <c r="N1732" s="43"/>
      <c r="O1732" s="43"/>
      <c r="P1732" s="43"/>
      <c r="Q1732" s="43"/>
      <c r="R1732" s="43"/>
    </row>
    <row r="1733" spans="1:18" x14ac:dyDescent="0.3">
      <c r="A1733" s="17" t="s">
        <v>12048</v>
      </c>
      <c r="B1733" s="17" t="s">
        <v>6412</v>
      </c>
      <c r="C1733" s="17" t="s">
        <v>8942</v>
      </c>
      <c r="D1733" s="17" t="s">
        <v>6333</v>
      </c>
      <c r="E1733" s="17" t="s">
        <v>4189</v>
      </c>
      <c r="F1733" s="17" t="s">
        <v>12049</v>
      </c>
      <c r="G1733" s="18">
        <v>1</v>
      </c>
      <c r="H1733" s="18">
        <v>2</v>
      </c>
      <c r="I1733" s="19">
        <v>0</v>
      </c>
      <c r="J1733" s="20">
        <v>1</v>
      </c>
      <c r="K1733" s="21">
        <v>0</v>
      </c>
      <c r="L1733" s="22">
        <v>0</v>
      </c>
      <c r="M1733" s="43" t="s">
        <v>19736</v>
      </c>
      <c r="N1733" s="43"/>
      <c r="O1733" s="43"/>
      <c r="P1733" s="43"/>
      <c r="Q1733" s="43"/>
      <c r="R1733" s="43"/>
    </row>
    <row r="1734" spans="1:18" x14ac:dyDescent="0.3">
      <c r="A1734" s="17" t="s">
        <v>12050</v>
      </c>
      <c r="B1734" s="17" t="s">
        <v>12051</v>
      </c>
      <c r="C1734" s="17" t="s">
        <v>12052</v>
      </c>
      <c r="D1734" s="17" t="s">
        <v>6333</v>
      </c>
      <c r="E1734" s="17" t="s">
        <v>11482</v>
      </c>
      <c r="F1734" s="17" t="s">
        <v>12053</v>
      </c>
      <c r="G1734" s="18">
        <v>1</v>
      </c>
      <c r="H1734" s="18">
        <v>1</v>
      </c>
      <c r="I1734" s="19">
        <v>0</v>
      </c>
      <c r="J1734" s="20">
        <v>1</v>
      </c>
      <c r="K1734" s="21">
        <v>0</v>
      </c>
      <c r="L1734" s="22">
        <v>0</v>
      </c>
      <c r="M1734" s="43" t="s">
        <v>19737</v>
      </c>
      <c r="N1734" s="43"/>
      <c r="O1734" s="43"/>
      <c r="P1734" s="43"/>
      <c r="Q1734" s="43"/>
      <c r="R1734" s="43"/>
    </row>
    <row r="1735" spans="1:18" x14ac:dyDescent="0.3">
      <c r="A1735" s="17" t="s">
        <v>12054</v>
      </c>
      <c r="B1735" s="17" t="s">
        <v>12055</v>
      </c>
      <c r="C1735" s="17" t="s">
        <v>7792</v>
      </c>
      <c r="D1735" s="17" t="s">
        <v>6333</v>
      </c>
      <c r="E1735" s="17" t="s">
        <v>8410</v>
      </c>
      <c r="F1735" s="17" t="s">
        <v>12056</v>
      </c>
      <c r="G1735" s="18">
        <v>1</v>
      </c>
      <c r="H1735" s="18">
        <v>4</v>
      </c>
      <c r="I1735" s="19">
        <v>0</v>
      </c>
      <c r="J1735" s="20">
        <v>1</v>
      </c>
      <c r="K1735" s="21">
        <v>0</v>
      </c>
      <c r="L1735" s="22">
        <v>0</v>
      </c>
      <c r="M1735" s="43" t="s">
        <v>19737</v>
      </c>
      <c r="N1735" s="43"/>
      <c r="O1735" s="43"/>
      <c r="P1735" s="43"/>
      <c r="Q1735" s="43"/>
      <c r="R1735" s="43"/>
    </row>
    <row r="1736" spans="1:18" x14ac:dyDescent="0.3">
      <c r="A1736" s="17" t="s">
        <v>12057</v>
      </c>
      <c r="B1736" s="17" t="s">
        <v>12058</v>
      </c>
      <c r="C1736" s="17" t="s">
        <v>12059</v>
      </c>
      <c r="D1736" s="17" t="s">
        <v>6333</v>
      </c>
      <c r="E1736" s="17" t="s">
        <v>3771</v>
      </c>
      <c r="F1736" s="17" t="s">
        <v>12060</v>
      </c>
      <c r="G1736" s="18">
        <v>1</v>
      </c>
      <c r="H1736" s="18">
        <v>1</v>
      </c>
      <c r="I1736" s="19">
        <v>0</v>
      </c>
      <c r="J1736" s="20">
        <v>1</v>
      </c>
      <c r="K1736" s="21">
        <v>0</v>
      </c>
      <c r="L1736" s="22">
        <v>0</v>
      </c>
      <c r="M1736" s="43" t="s">
        <v>19736</v>
      </c>
      <c r="N1736" s="43"/>
      <c r="O1736" s="43"/>
      <c r="P1736" s="43"/>
      <c r="Q1736" s="43"/>
      <c r="R1736" s="43"/>
    </row>
    <row r="1737" spans="1:18" x14ac:dyDescent="0.3">
      <c r="A1737" s="17" t="s">
        <v>12061</v>
      </c>
      <c r="B1737" s="17" t="s">
        <v>6412</v>
      </c>
      <c r="C1737" s="17" t="s">
        <v>8709</v>
      </c>
      <c r="D1737" s="17" t="s">
        <v>6333</v>
      </c>
      <c r="E1737" s="17" t="s">
        <v>4189</v>
      </c>
      <c r="F1737" s="17" t="s">
        <v>12062</v>
      </c>
      <c r="G1737" s="18">
        <v>1</v>
      </c>
      <c r="H1737" s="18">
        <v>2</v>
      </c>
      <c r="I1737" s="19">
        <v>0</v>
      </c>
      <c r="J1737" s="20">
        <v>1</v>
      </c>
      <c r="K1737" s="21">
        <v>0</v>
      </c>
      <c r="L1737" s="22">
        <v>0</v>
      </c>
      <c r="M1737" s="43" t="s">
        <v>19736</v>
      </c>
      <c r="N1737" s="43"/>
      <c r="O1737" s="43"/>
      <c r="P1737" s="43"/>
      <c r="Q1737" s="43"/>
      <c r="R1737" s="43"/>
    </row>
    <row r="1738" spans="1:18" x14ac:dyDescent="0.3">
      <c r="A1738" s="17" t="s">
        <v>12063</v>
      </c>
      <c r="B1738" s="17" t="s">
        <v>12064</v>
      </c>
      <c r="C1738" s="17" t="s">
        <v>6332</v>
      </c>
      <c r="D1738" s="17" t="s">
        <v>6400</v>
      </c>
      <c r="E1738" s="17" t="s">
        <v>6450</v>
      </c>
      <c r="F1738" s="17" t="s">
        <v>12063</v>
      </c>
      <c r="G1738" s="18">
        <v>1</v>
      </c>
      <c r="H1738" s="18">
        <v>1</v>
      </c>
      <c r="I1738" s="19">
        <v>0</v>
      </c>
      <c r="J1738" s="20">
        <v>1</v>
      </c>
      <c r="K1738" s="21">
        <v>0</v>
      </c>
      <c r="L1738" s="22">
        <v>0</v>
      </c>
      <c r="M1738" s="43" t="s">
        <v>19736</v>
      </c>
      <c r="N1738" s="43"/>
      <c r="O1738" s="43"/>
      <c r="P1738" s="43"/>
      <c r="Q1738" s="43"/>
      <c r="R1738" s="43"/>
    </row>
    <row r="1739" spans="1:18" x14ac:dyDescent="0.3">
      <c r="A1739" s="17" t="s">
        <v>12065</v>
      </c>
      <c r="B1739" s="17" t="s">
        <v>8596</v>
      </c>
      <c r="C1739" s="17" t="s">
        <v>12066</v>
      </c>
      <c r="D1739" s="17" t="s">
        <v>6333</v>
      </c>
      <c r="E1739" s="17" t="s">
        <v>6739</v>
      </c>
      <c r="F1739" s="17" t="s">
        <v>12067</v>
      </c>
      <c r="G1739" s="18">
        <v>1</v>
      </c>
      <c r="H1739" s="18">
        <v>4</v>
      </c>
      <c r="I1739" s="19">
        <v>0</v>
      </c>
      <c r="J1739" s="20">
        <v>1</v>
      </c>
      <c r="K1739" s="21">
        <v>0</v>
      </c>
      <c r="L1739" s="22">
        <v>0</v>
      </c>
      <c r="M1739" s="43" t="s">
        <v>19736</v>
      </c>
      <c r="N1739" s="43"/>
      <c r="O1739" s="43"/>
      <c r="P1739" s="43"/>
      <c r="Q1739" s="43"/>
      <c r="R1739" s="43"/>
    </row>
    <row r="1740" spans="1:18" x14ac:dyDescent="0.3">
      <c r="A1740" s="17" t="s">
        <v>6253</v>
      </c>
      <c r="B1740" s="17" t="s">
        <v>12068</v>
      </c>
      <c r="C1740" s="17" t="s">
        <v>6332</v>
      </c>
      <c r="D1740" s="17" t="s">
        <v>6333</v>
      </c>
      <c r="E1740" s="17" t="s">
        <v>6252</v>
      </c>
      <c r="F1740" s="17" t="s">
        <v>12069</v>
      </c>
      <c r="G1740" s="18">
        <v>1</v>
      </c>
      <c r="H1740" s="18">
        <v>1</v>
      </c>
      <c r="I1740" s="19">
        <v>0</v>
      </c>
      <c r="J1740" s="20">
        <v>0</v>
      </c>
      <c r="K1740" s="21">
        <v>0</v>
      </c>
      <c r="L1740" s="22">
        <v>1</v>
      </c>
      <c r="M1740" s="43" t="s">
        <v>19738</v>
      </c>
      <c r="N1740" s="43"/>
      <c r="O1740" s="43"/>
      <c r="P1740" s="43"/>
      <c r="Q1740" s="43"/>
      <c r="R1740" s="43"/>
    </row>
    <row r="1741" spans="1:18" x14ac:dyDescent="0.3">
      <c r="A1741" s="17" t="s">
        <v>12070</v>
      </c>
      <c r="B1741" s="17" t="s">
        <v>12071</v>
      </c>
      <c r="C1741" s="17" t="s">
        <v>7597</v>
      </c>
      <c r="D1741" s="17" t="s">
        <v>6333</v>
      </c>
      <c r="E1741" s="17" t="s">
        <v>7598</v>
      </c>
      <c r="F1741" s="17" t="s">
        <v>12072</v>
      </c>
      <c r="G1741" s="18">
        <v>1</v>
      </c>
      <c r="H1741" s="18">
        <v>2</v>
      </c>
      <c r="I1741" s="19">
        <v>0</v>
      </c>
      <c r="J1741" s="20">
        <v>1</v>
      </c>
      <c r="K1741" s="21">
        <v>0</v>
      </c>
      <c r="L1741" s="22">
        <v>0</v>
      </c>
      <c r="M1741" s="43" t="s">
        <v>19736</v>
      </c>
      <c r="N1741" s="43"/>
      <c r="O1741" s="43"/>
      <c r="P1741" s="43"/>
      <c r="Q1741" s="43"/>
      <c r="R1741" s="43"/>
    </row>
    <row r="1742" spans="1:18" x14ac:dyDescent="0.3">
      <c r="A1742" s="17" t="s">
        <v>12073</v>
      </c>
      <c r="B1742" s="17" t="s">
        <v>12074</v>
      </c>
      <c r="C1742" s="17" t="s">
        <v>12075</v>
      </c>
      <c r="D1742" s="17" t="s">
        <v>8190</v>
      </c>
      <c r="E1742" s="17" t="s">
        <v>12076</v>
      </c>
      <c r="F1742" s="17" t="s">
        <v>12077</v>
      </c>
      <c r="G1742" s="18">
        <v>1</v>
      </c>
      <c r="H1742" s="18">
        <v>1</v>
      </c>
      <c r="I1742" s="19">
        <v>0</v>
      </c>
      <c r="J1742" s="20">
        <v>1</v>
      </c>
      <c r="K1742" s="21">
        <v>0</v>
      </c>
      <c r="L1742" s="22">
        <v>0</v>
      </c>
      <c r="M1742" s="43" t="s">
        <v>19737</v>
      </c>
      <c r="N1742" s="43"/>
      <c r="O1742" s="43"/>
      <c r="P1742" s="43"/>
      <c r="Q1742" s="43"/>
      <c r="R1742" s="43"/>
    </row>
    <row r="1743" spans="1:18" x14ac:dyDescent="0.3">
      <c r="A1743" s="17" t="s">
        <v>12078</v>
      </c>
      <c r="B1743" s="17" t="s">
        <v>12079</v>
      </c>
      <c r="C1743" s="17" t="s">
        <v>12080</v>
      </c>
      <c r="D1743" s="17" t="s">
        <v>6400</v>
      </c>
      <c r="E1743" s="17" t="s">
        <v>3962</v>
      </c>
      <c r="F1743" s="17" t="s">
        <v>12081</v>
      </c>
      <c r="G1743" s="18">
        <v>1</v>
      </c>
      <c r="H1743" s="18">
        <v>2</v>
      </c>
      <c r="I1743" s="19">
        <v>0</v>
      </c>
      <c r="J1743" s="20">
        <v>1</v>
      </c>
      <c r="K1743" s="21">
        <v>0</v>
      </c>
      <c r="L1743" s="22">
        <v>0</v>
      </c>
      <c r="M1743" s="43" t="s">
        <v>19737</v>
      </c>
      <c r="N1743" s="43"/>
      <c r="O1743" s="43"/>
      <c r="P1743" s="43"/>
      <c r="Q1743" s="43"/>
      <c r="R1743" s="43"/>
    </row>
    <row r="1744" spans="1:18" x14ac:dyDescent="0.3">
      <c r="A1744" s="17" t="s">
        <v>5149</v>
      </c>
      <c r="B1744" s="17" t="s">
        <v>5150</v>
      </c>
      <c r="C1744" s="17" t="s">
        <v>11380</v>
      </c>
      <c r="D1744" s="17" t="s">
        <v>6333</v>
      </c>
      <c r="E1744" s="17" t="s">
        <v>4267</v>
      </c>
      <c r="F1744" s="17" t="s">
        <v>12082</v>
      </c>
      <c r="G1744" s="18">
        <v>1</v>
      </c>
      <c r="H1744" s="18">
        <v>1</v>
      </c>
      <c r="I1744" s="19">
        <v>0</v>
      </c>
      <c r="J1744" s="20">
        <v>0</v>
      </c>
      <c r="K1744" s="21">
        <v>0</v>
      </c>
      <c r="L1744" s="22">
        <v>1</v>
      </c>
      <c r="M1744" s="43" t="s">
        <v>19738</v>
      </c>
      <c r="N1744" s="43"/>
      <c r="O1744" s="43"/>
      <c r="P1744" s="43"/>
      <c r="Q1744" s="43"/>
      <c r="R1744" s="43"/>
    </row>
    <row r="1745" spans="1:18" x14ac:dyDescent="0.3">
      <c r="A1745" s="17" t="s">
        <v>12083</v>
      </c>
      <c r="B1745" s="17" t="s">
        <v>12084</v>
      </c>
      <c r="C1745" s="17" t="s">
        <v>12085</v>
      </c>
      <c r="D1745" s="17" t="s">
        <v>6333</v>
      </c>
      <c r="E1745" s="17" t="s">
        <v>5596</v>
      </c>
      <c r="F1745" s="17" t="s">
        <v>12086</v>
      </c>
      <c r="G1745" s="18">
        <v>1</v>
      </c>
      <c r="H1745" s="18">
        <v>1</v>
      </c>
      <c r="I1745" s="19">
        <v>0</v>
      </c>
      <c r="J1745" s="20">
        <v>1</v>
      </c>
      <c r="K1745" s="21">
        <v>0</v>
      </c>
      <c r="L1745" s="22">
        <v>0</v>
      </c>
      <c r="M1745" s="43" t="s">
        <v>19737</v>
      </c>
      <c r="N1745" s="43"/>
      <c r="O1745" s="43"/>
      <c r="P1745" s="43"/>
      <c r="Q1745" s="43"/>
      <c r="R1745" s="43"/>
    </row>
    <row r="1746" spans="1:18" x14ac:dyDescent="0.3">
      <c r="A1746" s="17" t="s">
        <v>12087</v>
      </c>
      <c r="B1746" s="17" t="s">
        <v>12088</v>
      </c>
      <c r="C1746" s="17" t="s">
        <v>9637</v>
      </c>
      <c r="D1746" s="17" t="s">
        <v>6389</v>
      </c>
      <c r="E1746" s="17" t="s">
        <v>8526</v>
      </c>
      <c r="F1746" s="17" t="s">
        <v>12089</v>
      </c>
      <c r="G1746" s="18">
        <v>1</v>
      </c>
      <c r="H1746" s="18">
        <v>2</v>
      </c>
      <c r="I1746" s="19">
        <v>0</v>
      </c>
      <c r="J1746" s="20">
        <v>1</v>
      </c>
      <c r="K1746" s="21">
        <v>0</v>
      </c>
      <c r="L1746" s="22">
        <v>0</v>
      </c>
      <c r="M1746" s="43" t="s">
        <v>19736</v>
      </c>
      <c r="N1746" s="43"/>
      <c r="O1746" s="43"/>
      <c r="P1746" s="43"/>
      <c r="Q1746" s="43"/>
      <c r="R1746" s="43"/>
    </row>
    <row r="1747" spans="1:18" x14ac:dyDescent="0.3">
      <c r="A1747" s="17" t="s">
        <v>12090</v>
      </c>
      <c r="B1747" s="17" t="s">
        <v>12091</v>
      </c>
      <c r="C1747" s="17" t="s">
        <v>8288</v>
      </c>
      <c r="D1747" s="17" t="s">
        <v>7635</v>
      </c>
      <c r="E1747" s="17" t="s">
        <v>6365</v>
      </c>
      <c r="F1747" s="17" t="s">
        <v>12090</v>
      </c>
      <c r="G1747" s="18">
        <v>1</v>
      </c>
      <c r="H1747" s="18">
        <v>1</v>
      </c>
      <c r="I1747" s="19">
        <v>1</v>
      </c>
      <c r="J1747" s="20">
        <v>0</v>
      </c>
      <c r="K1747" s="21">
        <v>0</v>
      </c>
      <c r="L1747" s="22">
        <v>0</v>
      </c>
      <c r="M1747" s="43" t="s">
        <v>19736</v>
      </c>
      <c r="N1747" s="43"/>
      <c r="O1747" s="43"/>
      <c r="P1747" s="43"/>
      <c r="Q1747" s="43"/>
      <c r="R1747" s="43"/>
    </row>
    <row r="1748" spans="1:18" x14ac:dyDescent="0.3">
      <c r="A1748" s="17" t="s">
        <v>12092</v>
      </c>
      <c r="B1748" s="17" t="s">
        <v>11465</v>
      </c>
      <c r="C1748" s="17" t="s">
        <v>6317</v>
      </c>
      <c r="D1748" s="17" t="s">
        <v>7413</v>
      </c>
      <c r="E1748" s="17" t="s">
        <v>11467</v>
      </c>
      <c r="F1748" s="17" t="s">
        <v>12093</v>
      </c>
      <c r="G1748" s="18">
        <v>1</v>
      </c>
      <c r="H1748" s="18">
        <v>1</v>
      </c>
      <c r="I1748" s="19">
        <v>0</v>
      </c>
      <c r="J1748" s="20">
        <v>1</v>
      </c>
      <c r="K1748" s="21">
        <v>0</v>
      </c>
      <c r="L1748" s="22">
        <v>0</v>
      </c>
      <c r="M1748" s="43" t="s">
        <v>19736</v>
      </c>
      <c r="N1748" s="43"/>
      <c r="O1748" s="43"/>
      <c r="P1748" s="43"/>
      <c r="Q1748" s="43"/>
      <c r="R1748" s="43"/>
    </row>
    <row r="1749" spans="1:18" x14ac:dyDescent="0.3">
      <c r="A1749" s="17" t="s">
        <v>12094</v>
      </c>
      <c r="B1749" s="17" t="s">
        <v>12095</v>
      </c>
      <c r="C1749" s="17" t="s">
        <v>6332</v>
      </c>
      <c r="D1749" s="17" t="s">
        <v>6333</v>
      </c>
      <c r="E1749" s="17" t="s">
        <v>3748</v>
      </c>
      <c r="F1749" s="17" t="s">
        <v>12096</v>
      </c>
      <c r="G1749" s="18">
        <v>1</v>
      </c>
      <c r="H1749" s="18">
        <v>1</v>
      </c>
      <c r="I1749" s="19">
        <v>0</v>
      </c>
      <c r="J1749" s="20">
        <v>1</v>
      </c>
      <c r="K1749" s="21">
        <v>0</v>
      </c>
      <c r="L1749" s="22">
        <v>0</v>
      </c>
      <c r="M1749" s="43" t="s">
        <v>19737</v>
      </c>
      <c r="N1749" s="43"/>
      <c r="O1749" s="43"/>
      <c r="P1749" s="43"/>
      <c r="Q1749" s="43"/>
      <c r="R1749" s="43"/>
    </row>
    <row r="1750" spans="1:18" x14ac:dyDescent="0.3">
      <c r="A1750" s="17" t="s">
        <v>12097</v>
      </c>
      <c r="B1750" s="17" t="s">
        <v>12098</v>
      </c>
      <c r="C1750" s="17" t="s">
        <v>7098</v>
      </c>
      <c r="D1750" s="17" t="s">
        <v>6323</v>
      </c>
      <c r="E1750" s="17" t="s">
        <v>8801</v>
      </c>
      <c r="F1750" s="17" t="s">
        <v>12099</v>
      </c>
      <c r="G1750" s="18">
        <v>1</v>
      </c>
      <c r="H1750" s="18">
        <v>8</v>
      </c>
      <c r="I1750" s="19">
        <v>0</v>
      </c>
      <c r="J1750" s="20">
        <v>1</v>
      </c>
      <c r="K1750" s="21">
        <v>0</v>
      </c>
      <c r="L1750" s="22">
        <v>0</v>
      </c>
      <c r="M1750" s="43" t="s">
        <v>19736</v>
      </c>
      <c r="N1750" s="43"/>
      <c r="O1750" s="43"/>
      <c r="P1750" s="43"/>
      <c r="Q1750" s="43"/>
      <c r="R1750" s="43"/>
    </row>
    <row r="1751" spans="1:18" x14ac:dyDescent="0.3">
      <c r="A1751" s="17" t="s">
        <v>12100</v>
      </c>
      <c r="B1751" s="17" t="s">
        <v>12101</v>
      </c>
      <c r="C1751" s="17" t="s">
        <v>7948</v>
      </c>
      <c r="D1751" s="17" t="s">
        <v>6468</v>
      </c>
      <c r="E1751" s="17" t="s">
        <v>8357</v>
      </c>
      <c r="F1751" s="17" t="s">
        <v>12102</v>
      </c>
      <c r="G1751" s="18">
        <v>1</v>
      </c>
      <c r="H1751" s="18">
        <v>1</v>
      </c>
      <c r="I1751" s="19">
        <v>0</v>
      </c>
      <c r="J1751" s="20">
        <v>1</v>
      </c>
      <c r="K1751" s="21">
        <v>0</v>
      </c>
      <c r="L1751" s="22">
        <v>0</v>
      </c>
      <c r="M1751" s="43" t="s">
        <v>19737</v>
      </c>
      <c r="N1751" s="43"/>
      <c r="O1751" s="43"/>
      <c r="P1751" s="43"/>
      <c r="Q1751" s="43"/>
      <c r="R1751" s="43"/>
    </row>
    <row r="1752" spans="1:18" x14ac:dyDescent="0.3">
      <c r="A1752" s="17" t="s">
        <v>12103</v>
      </c>
      <c r="B1752" s="17" t="s">
        <v>12104</v>
      </c>
      <c r="C1752" s="17" t="s">
        <v>12105</v>
      </c>
      <c r="D1752" s="17" t="s">
        <v>6333</v>
      </c>
      <c r="E1752" s="17" t="s">
        <v>3885</v>
      </c>
      <c r="F1752" s="17" t="s">
        <v>12106</v>
      </c>
      <c r="G1752" s="18">
        <v>1</v>
      </c>
      <c r="H1752" s="18">
        <v>2</v>
      </c>
      <c r="I1752" s="19">
        <v>0</v>
      </c>
      <c r="J1752" s="20">
        <v>1</v>
      </c>
      <c r="K1752" s="21">
        <v>0</v>
      </c>
      <c r="L1752" s="22">
        <v>0</v>
      </c>
      <c r="M1752" s="43" t="s">
        <v>19737</v>
      </c>
      <c r="N1752" s="43"/>
      <c r="O1752" s="43"/>
      <c r="P1752" s="43"/>
      <c r="Q1752" s="43"/>
      <c r="R1752" s="43"/>
    </row>
    <row r="1753" spans="1:18" x14ac:dyDescent="0.3">
      <c r="A1753" s="17" t="s">
        <v>12107</v>
      </c>
      <c r="B1753" s="17" t="s">
        <v>12108</v>
      </c>
      <c r="C1753" s="17" t="s">
        <v>7667</v>
      </c>
      <c r="D1753" s="17" t="s">
        <v>6333</v>
      </c>
      <c r="E1753" s="17" t="s">
        <v>5162</v>
      </c>
      <c r="F1753" s="17" t="s">
        <v>12109</v>
      </c>
      <c r="G1753" s="18">
        <v>1</v>
      </c>
      <c r="H1753" s="18">
        <v>2</v>
      </c>
      <c r="I1753" s="19">
        <v>0</v>
      </c>
      <c r="J1753" s="20">
        <v>1</v>
      </c>
      <c r="K1753" s="21">
        <v>0</v>
      </c>
      <c r="L1753" s="22">
        <v>0</v>
      </c>
      <c r="M1753" s="43" t="s">
        <v>19737</v>
      </c>
      <c r="N1753" s="43"/>
      <c r="O1753" s="43"/>
      <c r="P1753" s="43"/>
      <c r="Q1753" s="43"/>
      <c r="R1753" s="43"/>
    </row>
    <row r="1754" spans="1:18" x14ac:dyDescent="0.3">
      <c r="A1754" s="17" t="s">
        <v>12110</v>
      </c>
      <c r="B1754" s="17" t="s">
        <v>7532</v>
      </c>
      <c r="C1754" s="17" t="s">
        <v>12111</v>
      </c>
      <c r="D1754" s="17" t="s">
        <v>6389</v>
      </c>
      <c r="E1754" s="17" t="s">
        <v>6735</v>
      </c>
      <c r="F1754" s="17" t="s">
        <v>12112</v>
      </c>
      <c r="G1754" s="18">
        <v>1</v>
      </c>
      <c r="H1754" s="18">
        <v>1</v>
      </c>
      <c r="I1754" s="19">
        <v>0</v>
      </c>
      <c r="J1754" s="20">
        <v>1</v>
      </c>
      <c r="K1754" s="21">
        <v>0</v>
      </c>
      <c r="L1754" s="22">
        <v>0</v>
      </c>
      <c r="M1754" s="43" t="s">
        <v>19737</v>
      </c>
      <c r="N1754" s="43"/>
      <c r="O1754" s="43"/>
      <c r="P1754" s="43"/>
      <c r="Q1754" s="43"/>
      <c r="R1754" s="43"/>
    </row>
    <row r="1755" spans="1:18" x14ac:dyDescent="0.3">
      <c r="A1755" s="17" t="s">
        <v>12113</v>
      </c>
      <c r="B1755" s="17" t="s">
        <v>8694</v>
      </c>
      <c r="C1755" s="17" t="s">
        <v>12114</v>
      </c>
      <c r="D1755" s="17" t="s">
        <v>6333</v>
      </c>
      <c r="E1755" s="17" t="s">
        <v>3885</v>
      </c>
      <c r="F1755" s="17" t="s">
        <v>12115</v>
      </c>
      <c r="G1755" s="18">
        <v>1</v>
      </c>
      <c r="H1755" s="18">
        <v>1</v>
      </c>
      <c r="I1755" s="19">
        <v>0</v>
      </c>
      <c r="J1755" s="20">
        <v>1</v>
      </c>
      <c r="K1755" s="21">
        <v>0</v>
      </c>
      <c r="L1755" s="22">
        <v>0</v>
      </c>
      <c r="M1755" s="43" t="s">
        <v>19736</v>
      </c>
      <c r="N1755" s="43"/>
      <c r="O1755" s="43"/>
      <c r="P1755" s="43"/>
      <c r="Q1755" s="43"/>
      <c r="R1755" s="43"/>
    </row>
    <row r="1756" spans="1:18" x14ac:dyDescent="0.3">
      <c r="A1756" s="17" t="s">
        <v>12116</v>
      </c>
      <c r="B1756" s="17" t="s">
        <v>12117</v>
      </c>
      <c r="C1756" s="17" t="s">
        <v>9647</v>
      </c>
      <c r="D1756" s="17" t="s">
        <v>6895</v>
      </c>
      <c r="E1756" s="17" t="s">
        <v>12118</v>
      </c>
      <c r="F1756" s="17" t="s">
        <v>12119</v>
      </c>
      <c r="G1756" s="18">
        <v>1</v>
      </c>
      <c r="H1756" s="18">
        <v>1</v>
      </c>
      <c r="I1756" s="19">
        <v>0</v>
      </c>
      <c r="J1756" s="20">
        <v>1</v>
      </c>
      <c r="K1756" s="21">
        <v>0</v>
      </c>
      <c r="L1756" s="22">
        <v>0</v>
      </c>
      <c r="M1756" s="43" t="s">
        <v>19736</v>
      </c>
      <c r="N1756" s="43"/>
      <c r="O1756" s="43"/>
      <c r="P1756" s="43"/>
      <c r="Q1756" s="43"/>
      <c r="R1756" s="43"/>
    </row>
    <row r="1757" spans="1:18" x14ac:dyDescent="0.3">
      <c r="A1757" s="17" t="s">
        <v>12120</v>
      </c>
      <c r="B1757" s="17" t="s">
        <v>12121</v>
      </c>
      <c r="C1757" s="17" t="s">
        <v>12122</v>
      </c>
      <c r="D1757" s="17" t="s">
        <v>6333</v>
      </c>
      <c r="E1757" s="17" t="s">
        <v>12123</v>
      </c>
      <c r="F1757" s="17" t="s">
        <v>12124</v>
      </c>
      <c r="G1757" s="18">
        <v>1</v>
      </c>
      <c r="H1757" s="18">
        <v>1</v>
      </c>
      <c r="I1757" s="19">
        <v>0</v>
      </c>
      <c r="J1757" s="20">
        <v>1</v>
      </c>
      <c r="K1757" s="21">
        <v>0</v>
      </c>
      <c r="L1757" s="22">
        <v>0</v>
      </c>
      <c r="M1757" s="43" t="s">
        <v>19737</v>
      </c>
      <c r="N1757" s="43"/>
      <c r="O1757" s="43"/>
      <c r="P1757" s="43"/>
      <c r="Q1757" s="43"/>
      <c r="R1757" s="43"/>
    </row>
    <row r="1758" spans="1:18" x14ac:dyDescent="0.3">
      <c r="A1758" s="17" t="s">
        <v>12125</v>
      </c>
      <c r="B1758" s="17" t="s">
        <v>12126</v>
      </c>
      <c r="C1758" s="17" t="s">
        <v>8007</v>
      </c>
      <c r="D1758" s="17" t="s">
        <v>6333</v>
      </c>
      <c r="E1758" s="17" t="s">
        <v>4267</v>
      </c>
      <c r="F1758" s="17" t="s">
        <v>12127</v>
      </c>
      <c r="G1758" s="18">
        <v>1</v>
      </c>
      <c r="H1758" s="18">
        <v>1</v>
      </c>
      <c r="I1758" s="19">
        <v>0</v>
      </c>
      <c r="J1758" s="20">
        <v>1</v>
      </c>
      <c r="K1758" s="21">
        <v>0</v>
      </c>
      <c r="L1758" s="22">
        <v>0</v>
      </c>
      <c r="M1758" s="43" t="s">
        <v>19737</v>
      </c>
      <c r="N1758" s="43"/>
      <c r="O1758" s="43"/>
      <c r="P1758" s="43"/>
      <c r="Q1758" s="43"/>
      <c r="R1758" s="43"/>
    </row>
    <row r="1759" spans="1:18" x14ac:dyDescent="0.3">
      <c r="A1759" s="17" t="s">
        <v>5903</v>
      </c>
      <c r="B1759" s="17" t="s">
        <v>12128</v>
      </c>
      <c r="C1759" s="17" t="s">
        <v>6332</v>
      </c>
      <c r="D1759" s="17" t="s">
        <v>6333</v>
      </c>
      <c r="E1759" s="17" t="s">
        <v>4168</v>
      </c>
      <c r="F1759" s="17" t="s">
        <v>12129</v>
      </c>
      <c r="G1759" s="18">
        <v>1</v>
      </c>
      <c r="H1759" s="18">
        <v>1</v>
      </c>
      <c r="I1759" s="19">
        <v>0</v>
      </c>
      <c r="J1759" s="20">
        <v>0</v>
      </c>
      <c r="K1759" s="21">
        <v>0</v>
      </c>
      <c r="L1759" s="22">
        <v>1</v>
      </c>
      <c r="M1759" s="43" t="s">
        <v>19738</v>
      </c>
      <c r="N1759" s="43"/>
      <c r="O1759" s="43"/>
      <c r="P1759" s="43"/>
      <c r="Q1759" s="43"/>
      <c r="R1759" s="43"/>
    </row>
    <row r="1760" spans="1:18" x14ac:dyDescent="0.3">
      <c r="A1760" s="17" t="s">
        <v>12130</v>
      </c>
      <c r="B1760" s="17" t="s">
        <v>12131</v>
      </c>
      <c r="C1760" s="17" t="s">
        <v>12132</v>
      </c>
      <c r="D1760" s="17" t="s">
        <v>12133</v>
      </c>
      <c r="E1760" s="17" t="s">
        <v>6441</v>
      </c>
      <c r="F1760" s="17" t="s">
        <v>12134</v>
      </c>
      <c r="G1760" s="18">
        <v>1</v>
      </c>
      <c r="H1760" s="18">
        <v>2</v>
      </c>
      <c r="I1760" s="19">
        <v>0</v>
      </c>
      <c r="J1760" s="20">
        <v>1</v>
      </c>
      <c r="K1760" s="21">
        <v>0</v>
      </c>
      <c r="L1760" s="22">
        <v>0</v>
      </c>
      <c r="M1760" s="43" t="s">
        <v>19736</v>
      </c>
      <c r="N1760" s="43"/>
      <c r="O1760" s="43"/>
      <c r="P1760" s="43"/>
      <c r="Q1760" s="43"/>
      <c r="R1760" s="43"/>
    </row>
    <row r="1761" spans="1:18" x14ac:dyDescent="0.3">
      <c r="A1761" s="17" t="s">
        <v>12135</v>
      </c>
      <c r="B1761" s="17" t="s">
        <v>10681</v>
      </c>
      <c r="C1761" s="17" t="s">
        <v>8236</v>
      </c>
      <c r="D1761" s="17" t="s">
        <v>7635</v>
      </c>
      <c r="E1761" s="17" t="s">
        <v>6365</v>
      </c>
      <c r="F1761" s="17" t="s">
        <v>12135</v>
      </c>
      <c r="G1761" s="18">
        <v>1</v>
      </c>
      <c r="H1761" s="18">
        <v>1</v>
      </c>
      <c r="I1761" s="19">
        <v>1</v>
      </c>
      <c r="J1761" s="20">
        <v>0</v>
      </c>
      <c r="K1761" s="21">
        <v>0</v>
      </c>
      <c r="L1761" s="22">
        <v>0</v>
      </c>
      <c r="M1761" s="43" t="s">
        <v>19736</v>
      </c>
      <c r="N1761" s="43"/>
      <c r="O1761" s="43"/>
      <c r="P1761" s="43"/>
      <c r="Q1761" s="43"/>
      <c r="R1761" s="43"/>
    </row>
    <row r="1762" spans="1:18" x14ac:dyDescent="0.3">
      <c r="A1762" s="17" t="s">
        <v>12136</v>
      </c>
      <c r="B1762" s="17" t="s">
        <v>12137</v>
      </c>
      <c r="C1762" s="17" t="s">
        <v>10937</v>
      </c>
      <c r="D1762" s="17" t="s">
        <v>6938</v>
      </c>
      <c r="E1762" s="17" t="s">
        <v>8205</v>
      </c>
      <c r="F1762" s="17" t="s">
        <v>12138</v>
      </c>
      <c r="G1762" s="18">
        <v>1</v>
      </c>
      <c r="H1762" s="18">
        <v>2</v>
      </c>
      <c r="I1762" s="19">
        <v>0</v>
      </c>
      <c r="J1762" s="20">
        <v>1</v>
      </c>
      <c r="K1762" s="21">
        <v>0</v>
      </c>
      <c r="L1762" s="22">
        <v>0</v>
      </c>
      <c r="M1762" s="43" t="s">
        <v>19736</v>
      </c>
      <c r="N1762" s="43"/>
      <c r="O1762" s="43"/>
      <c r="P1762" s="43"/>
      <c r="Q1762" s="43"/>
      <c r="R1762" s="43"/>
    </row>
    <row r="1763" spans="1:18" x14ac:dyDescent="0.3">
      <c r="A1763" s="17" t="s">
        <v>12139</v>
      </c>
      <c r="B1763" s="17" t="s">
        <v>12140</v>
      </c>
      <c r="C1763" s="17" t="s">
        <v>8814</v>
      </c>
      <c r="D1763" s="17" t="s">
        <v>6333</v>
      </c>
      <c r="E1763" s="17" t="s">
        <v>6739</v>
      </c>
      <c r="F1763" s="17" t="s">
        <v>12141</v>
      </c>
      <c r="G1763" s="18">
        <v>1</v>
      </c>
      <c r="H1763" s="18">
        <v>5</v>
      </c>
      <c r="I1763" s="19">
        <v>1</v>
      </c>
      <c r="J1763" s="20">
        <v>0</v>
      </c>
      <c r="K1763" s="21">
        <v>0</v>
      </c>
      <c r="L1763" s="22">
        <v>0</v>
      </c>
      <c r="M1763" s="43" t="s">
        <v>19736</v>
      </c>
      <c r="N1763" s="43"/>
      <c r="O1763" s="43"/>
      <c r="P1763" s="43"/>
      <c r="Q1763" s="43"/>
      <c r="R1763" s="43"/>
    </row>
    <row r="1764" spans="1:18" x14ac:dyDescent="0.3">
      <c r="A1764" s="17" t="s">
        <v>12142</v>
      </c>
      <c r="B1764" s="17" t="s">
        <v>12143</v>
      </c>
      <c r="C1764" s="17" t="s">
        <v>12144</v>
      </c>
      <c r="D1764" s="17" t="s">
        <v>7680</v>
      </c>
      <c r="E1764" s="17" t="s">
        <v>6349</v>
      </c>
      <c r="F1764" s="17" t="s">
        <v>12145</v>
      </c>
      <c r="G1764" s="18">
        <v>1</v>
      </c>
      <c r="H1764" s="18">
        <v>1</v>
      </c>
      <c r="I1764" s="19">
        <v>0</v>
      </c>
      <c r="J1764" s="20">
        <v>1</v>
      </c>
      <c r="K1764" s="21">
        <v>0</v>
      </c>
      <c r="L1764" s="22">
        <v>0</v>
      </c>
      <c r="M1764" s="43" t="s">
        <v>19736</v>
      </c>
      <c r="N1764" s="43"/>
      <c r="O1764" s="43"/>
      <c r="P1764" s="43"/>
      <c r="Q1764" s="43"/>
      <c r="R1764" s="43"/>
    </row>
    <row r="1765" spans="1:18" x14ac:dyDescent="0.3">
      <c r="A1765" s="17" t="s">
        <v>12146</v>
      </c>
      <c r="B1765" s="17" t="s">
        <v>9784</v>
      </c>
      <c r="C1765" s="17" t="s">
        <v>12147</v>
      </c>
      <c r="D1765" s="17" t="s">
        <v>6333</v>
      </c>
      <c r="E1765" s="17" t="s">
        <v>4558</v>
      </c>
      <c r="F1765" s="17" t="s">
        <v>12148</v>
      </c>
      <c r="G1765" s="18">
        <v>1</v>
      </c>
      <c r="H1765" s="18">
        <v>1</v>
      </c>
      <c r="I1765" s="19">
        <v>0</v>
      </c>
      <c r="J1765" s="20">
        <v>1</v>
      </c>
      <c r="K1765" s="21">
        <v>0</v>
      </c>
      <c r="L1765" s="22">
        <v>0</v>
      </c>
      <c r="M1765" s="43" t="s">
        <v>19737</v>
      </c>
      <c r="N1765" s="43"/>
      <c r="O1765" s="43"/>
      <c r="P1765" s="43"/>
      <c r="Q1765" s="43"/>
      <c r="R1765" s="43"/>
    </row>
    <row r="1766" spans="1:18" x14ac:dyDescent="0.3">
      <c r="A1766" s="17" t="s">
        <v>12149</v>
      </c>
      <c r="B1766" s="17" t="s">
        <v>12150</v>
      </c>
      <c r="C1766" s="17" t="s">
        <v>6332</v>
      </c>
      <c r="D1766" s="17" t="s">
        <v>6333</v>
      </c>
      <c r="E1766" s="17" t="s">
        <v>4267</v>
      </c>
      <c r="F1766" s="17" t="s">
        <v>12151</v>
      </c>
      <c r="G1766" s="18">
        <v>1</v>
      </c>
      <c r="H1766" s="18">
        <v>1</v>
      </c>
      <c r="I1766" s="19">
        <v>0</v>
      </c>
      <c r="J1766" s="20">
        <v>1</v>
      </c>
      <c r="K1766" s="21">
        <v>0</v>
      </c>
      <c r="L1766" s="22">
        <v>0</v>
      </c>
      <c r="M1766" s="43" t="s">
        <v>19736</v>
      </c>
      <c r="N1766" s="43"/>
      <c r="O1766" s="43"/>
      <c r="P1766" s="43"/>
      <c r="Q1766" s="43"/>
      <c r="R1766" s="43"/>
    </row>
    <row r="1767" spans="1:18" x14ac:dyDescent="0.3">
      <c r="A1767" s="17" t="s">
        <v>12152</v>
      </c>
      <c r="B1767" s="17" t="s">
        <v>12153</v>
      </c>
      <c r="C1767" s="17" t="s">
        <v>6332</v>
      </c>
      <c r="D1767" s="17" t="s">
        <v>6449</v>
      </c>
      <c r="E1767" s="17" t="s">
        <v>6450</v>
      </c>
      <c r="F1767" s="17" t="s">
        <v>12152</v>
      </c>
      <c r="G1767" s="18">
        <v>1</v>
      </c>
      <c r="H1767" s="18">
        <v>1</v>
      </c>
      <c r="I1767" s="19">
        <v>1</v>
      </c>
      <c r="J1767" s="20">
        <v>0</v>
      </c>
      <c r="K1767" s="21">
        <v>0</v>
      </c>
      <c r="L1767" s="22">
        <v>0</v>
      </c>
      <c r="M1767" s="43" t="s">
        <v>19736</v>
      </c>
      <c r="N1767" s="43"/>
      <c r="O1767" s="43"/>
      <c r="P1767" s="43"/>
      <c r="Q1767" s="43"/>
      <c r="R1767" s="43"/>
    </row>
    <row r="1768" spans="1:18" x14ac:dyDescent="0.3">
      <c r="A1768" s="17" t="s">
        <v>12154</v>
      </c>
      <c r="B1768" s="17" t="s">
        <v>12155</v>
      </c>
      <c r="C1768" s="17" t="s">
        <v>6332</v>
      </c>
      <c r="D1768" s="17" t="s">
        <v>6449</v>
      </c>
      <c r="E1768" s="17" t="s">
        <v>6450</v>
      </c>
      <c r="F1768" s="17" t="s">
        <v>12154</v>
      </c>
      <c r="G1768" s="18">
        <v>1</v>
      </c>
      <c r="H1768" s="18">
        <v>1</v>
      </c>
      <c r="I1768" s="19">
        <v>0</v>
      </c>
      <c r="J1768" s="20">
        <v>1</v>
      </c>
      <c r="K1768" s="21">
        <v>0</v>
      </c>
      <c r="L1768" s="22">
        <v>0</v>
      </c>
      <c r="M1768" s="43" t="s">
        <v>19736</v>
      </c>
      <c r="N1768" s="43"/>
      <c r="O1768" s="43"/>
      <c r="P1768" s="43"/>
      <c r="Q1768" s="43"/>
      <c r="R1768" s="43"/>
    </row>
    <row r="1769" spans="1:18" x14ac:dyDescent="0.3">
      <c r="A1769" s="17" t="s">
        <v>12156</v>
      </c>
      <c r="B1769" s="17" t="s">
        <v>12157</v>
      </c>
      <c r="C1769" s="17" t="s">
        <v>12158</v>
      </c>
      <c r="D1769" s="17" t="s">
        <v>11090</v>
      </c>
      <c r="E1769" s="17" t="s">
        <v>7827</v>
      </c>
      <c r="F1769" s="17" t="s">
        <v>12159</v>
      </c>
      <c r="G1769" s="18">
        <v>1</v>
      </c>
      <c r="H1769" s="18">
        <v>3</v>
      </c>
      <c r="I1769" s="19">
        <v>0</v>
      </c>
      <c r="J1769" s="20">
        <v>1</v>
      </c>
      <c r="K1769" s="21">
        <v>0</v>
      </c>
      <c r="L1769" s="22">
        <v>0</v>
      </c>
      <c r="M1769" s="43" t="s">
        <v>19736</v>
      </c>
      <c r="N1769" s="43"/>
      <c r="O1769" s="43"/>
      <c r="P1769" s="43"/>
      <c r="Q1769" s="43"/>
      <c r="R1769" s="43"/>
    </row>
    <row r="1770" spans="1:18" x14ac:dyDescent="0.3">
      <c r="A1770" s="17" t="s">
        <v>12160</v>
      </c>
      <c r="B1770" s="17" t="s">
        <v>12161</v>
      </c>
      <c r="C1770" s="17" t="s">
        <v>12162</v>
      </c>
      <c r="D1770" s="17" t="s">
        <v>6333</v>
      </c>
      <c r="E1770" s="17" t="s">
        <v>7584</v>
      </c>
      <c r="F1770" s="17" t="s">
        <v>12163</v>
      </c>
      <c r="G1770" s="18">
        <v>1</v>
      </c>
      <c r="H1770" s="18">
        <v>1</v>
      </c>
      <c r="I1770" s="19">
        <v>0</v>
      </c>
      <c r="J1770" s="20">
        <v>1</v>
      </c>
      <c r="K1770" s="21">
        <v>0</v>
      </c>
      <c r="L1770" s="22">
        <v>0</v>
      </c>
      <c r="M1770" s="43" t="s">
        <v>19736</v>
      </c>
      <c r="N1770" s="43"/>
      <c r="O1770" s="43"/>
      <c r="P1770" s="43"/>
      <c r="Q1770" s="43"/>
      <c r="R1770" s="43"/>
    </row>
    <row r="1771" spans="1:18" x14ac:dyDescent="0.3">
      <c r="A1771" s="17" t="s">
        <v>12164</v>
      </c>
      <c r="B1771" s="17" t="s">
        <v>9242</v>
      </c>
      <c r="C1771" s="17" t="s">
        <v>12165</v>
      </c>
      <c r="D1771" s="17" t="s">
        <v>12166</v>
      </c>
      <c r="E1771" s="17" t="s">
        <v>4189</v>
      </c>
      <c r="F1771" s="17" t="s">
        <v>12167</v>
      </c>
      <c r="G1771" s="18">
        <v>1</v>
      </c>
      <c r="H1771" s="18">
        <v>1</v>
      </c>
      <c r="I1771" s="19">
        <v>0</v>
      </c>
      <c r="J1771" s="20">
        <v>1</v>
      </c>
      <c r="K1771" s="21">
        <v>0</v>
      </c>
      <c r="L1771" s="22">
        <v>0</v>
      </c>
      <c r="M1771" s="43" t="s">
        <v>19736</v>
      </c>
      <c r="N1771" s="43"/>
      <c r="O1771" s="43"/>
      <c r="P1771" s="43"/>
      <c r="Q1771" s="43"/>
      <c r="R1771" s="43"/>
    </row>
    <row r="1772" spans="1:18" x14ac:dyDescent="0.3">
      <c r="A1772" s="17" t="s">
        <v>12168</v>
      </c>
      <c r="B1772" s="17" t="s">
        <v>12169</v>
      </c>
      <c r="C1772" s="17" t="s">
        <v>6332</v>
      </c>
      <c r="D1772" s="17" t="s">
        <v>6375</v>
      </c>
      <c r="E1772" s="17" t="s">
        <v>3962</v>
      </c>
      <c r="F1772" s="17" t="s">
        <v>12170</v>
      </c>
      <c r="G1772" s="18">
        <v>1</v>
      </c>
      <c r="H1772" s="18">
        <v>2</v>
      </c>
      <c r="I1772" s="19">
        <v>0</v>
      </c>
      <c r="J1772" s="20">
        <v>1</v>
      </c>
      <c r="K1772" s="21">
        <v>0</v>
      </c>
      <c r="L1772" s="22">
        <v>0</v>
      </c>
      <c r="M1772" s="43" t="s">
        <v>19736</v>
      </c>
      <c r="N1772" s="43"/>
      <c r="O1772" s="43"/>
      <c r="P1772" s="43"/>
      <c r="Q1772" s="43"/>
      <c r="R1772" s="43"/>
    </row>
    <row r="1773" spans="1:18" x14ac:dyDescent="0.3">
      <c r="A1773" s="17" t="s">
        <v>12171</v>
      </c>
      <c r="B1773" s="17" t="s">
        <v>12172</v>
      </c>
      <c r="C1773" s="17" t="s">
        <v>12173</v>
      </c>
      <c r="D1773" s="17" t="s">
        <v>6333</v>
      </c>
      <c r="E1773" s="17" t="s">
        <v>6050</v>
      </c>
      <c r="F1773" s="17" t="s">
        <v>12174</v>
      </c>
      <c r="G1773" s="18">
        <v>1</v>
      </c>
      <c r="H1773" s="18">
        <v>1</v>
      </c>
      <c r="I1773" s="19">
        <v>0</v>
      </c>
      <c r="J1773" s="20">
        <v>1</v>
      </c>
      <c r="K1773" s="21">
        <v>0</v>
      </c>
      <c r="L1773" s="22">
        <v>0</v>
      </c>
      <c r="M1773" s="43" t="s">
        <v>19737</v>
      </c>
      <c r="N1773" s="43"/>
      <c r="O1773" s="43"/>
      <c r="P1773" s="43"/>
      <c r="Q1773" s="43"/>
      <c r="R1773" s="43"/>
    </row>
    <row r="1774" spans="1:18" x14ac:dyDescent="0.3">
      <c r="A1774" s="17" t="s">
        <v>12175</v>
      </c>
      <c r="B1774" s="17" t="s">
        <v>7182</v>
      </c>
      <c r="C1774" s="17" t="s">
        <v>12176</v>
      </c>
      <c r="D1774" s="17" t="s">
        <v>6895</v>
      </c>
      <c r="E1774" s="17" t="s">
        <v>6450</v>
      </c>
      <c r="F1774" s="17" t="s">
        <v>12175</v>
      </c>
      <c r="G1774" s="18">
        <v>1</v>
      </c>
      <c r="H1774" s="18">
        <v>1</v>
      </c>
      <c r="I1774" s="19">
        <v>0</v>
      </c>
      <c r="J1774" s="20">
        <v>1</v>
      </c>
      <c r="K1774" s="21">
        <v>0</v>
      </c>
      <c r="L1774" s="22">
        <v>0</v>
      </c>
      <c r="M1774" s="43" t="s">
        <v>19736</v>
      </c>
      <c r="N1774" s="43"/>
      <c r="O1774" s="43"/>
      <c r="P1774" s="43"/>
      <c r="Q1774" s="43"/>
      <c r="R1774" s="43"/>
    </row>
    <row r="1775" spans="1:18" x14ac:dyDescent="0.3">
      <c r="A1775" s="17" t="s">
        <v>12177</v>
      </c>
      <c r="B1775" s="17" t="s">
        <v>12178</v>
      </c>
      <c r="C1775" s="17" t="s">
        <v>12179</v>
      </c>
      <c r="D1775" s="17" t="s">
        <v>6375</v>
      </c>
      <c r="E1775" s="17" t="s">
        <v>6376</v>
      </c>
      <c r="F1775" s="17" t="s">
        <v>12180</v>
      </c>
      <c r="G1775" s="18">
        <v>1</v>
      </c>
      <c r="H1775" s="18">
        <v>2</v>
      </c>
      <c r="I1775" s="19">
        <v>0</v>
      </c>
      <c r="J1775" s="20">
        <v>1</v>
      </c>
      <c r="K1775" s="21">
        <v>0</v>
      </c>
      <c r="L1775" s="22">
        <v>0</v>
      </c>
      <c r="M1775" s="43" t="s">
        <v>19737</v>
      </c>
      <c r="N1775" s="43"/>
      <c r="O1775" s="43"/>
      <c r="P1775" s="43"/>
      <c r="Q1775" s="43"/>
      <c r="R1775" s="43"/>
    </row>
    <row r="1776" spans="1:18" x14ac:dyDescent="0.3">
      <c r="A1776" s="17" t="s">
        <v>12181</v>
      </c>
      <c r="B1776" s="17" t="s">
        <v>12182</v>
      </c>
      <c r="C1776" s="17" t="s">
        <v>6637</v>
      </c>
      <c r="D1776" s="17" t="s">
        <v>6333</v>
      </c>
      <c r="E1776" s="17" t="s">
        <v>4189</v>
      </c>
      <c r="F1776" s="17" t="s">
        <v>12183</v>
      </c>
      <c r="G1776" s="18">
        <v>1</v>
      </c>
      <c r="H1776" s="18">
        <v>1</v>
      </c>
      <c r="I1776" s="19">
        <v>0</v>
      </c>
      <c r="J1776" s="20">
        <v>1</v>
      </c>
      <c r="K1776" s="21">
        <v>0</v>
      </c>
      <c r="L1776" s="22">
        <v>0</v>
      </c>
      <c r="M1776" s="43" t="s">
        <v>19736</v>
      </c>
      <c r="N1776" s="43"/>
      <c r="O1776" s="43"/>
      <c r="P1776" s="43"/>
      <c r="Q1776" s="43"/>
      <c r="R1776" s="43"/>
    </row>
    <row r="1777" spans="1:18" x14ac:dyDescent="0.3">
      <c r="A1777" s="17" t="s">
        <v>12184</v>
      </c>
      <c r="B1777" s="17" t="s">
        <v>7820</v>
      </c>
      <c r="C1777" s="17" t="s">
        <v>6317</v>
      </c>
      <c r="D1777" s="17" t="s">
        <v>7413</v>
      </c>
      <c r="E1777" s="17" t="s">
        <v>7821</v>
      </c>
      <c r="F1777" s="17" t="s">
        <v>12185</v>
      </c>
      <c r="G1777" s="18">
        <v>1</v>
      </c>
      <c r="H1777" s="18">
        <v>1</v>
      </c>
      <c r="I1777" s="19">
        <v>1</v>
      </c>
      <c r="J1777" s="20">
        <v>0</v>
      </c>
      <c r="K1777" s="21">
        <v>0</v>
      </c>
      <c r="L1777" s="22">
        <v>0</v>
      </c>
      <c r="M1777" s="43" t="s">
        <v>19736</v>
      </c>
      <c r="N1777" s="43"/>
      <c r="O1777" s="43"/>
      <c r="P1777" s="43"/>
      <c r="Q1777" s="43"/>
      <c r="R1777" s="43"/>
    </row>
    <row r="1778" spans="1:18" x14ac:dyDescent="0.3">
      <c r="A1778" s="17" t="s">
        <v>12186</v>
      </c>
      <c r="B1778" s="17" t="s">
        <v>12187</v>
      </c>
      <c r="C1778" s="17" t="s">
        <v>6332</v>
      </c>
      <c r="D1778" s="17" t="s">
        <v>7104</v>
      </c>
      <c r="E1778" s="17" t="s">
        <v>4239</v>
      </c>
      <c r="F1778" s="17" t="s">
        <v>12188</v>
      </c>
      <c r="G1778" s="18">
        <v>1</v>
      </c>
      <c r="H1778" s="18">
        <v>1</v>
      </c>
      <c r="I1778" s="19">
        <v>0</v>
      </c>
      <c r="J1778" s="20">
        <v>1</v>
      </c>
      <c r="K1778" s="21">
        <v>0</v>
      </c>
      <c r="L1778" s="22">
        <v>0</v>
      </c>
      <c r="M1778" s="43" t="s">
        <v>19737</v>
      </c>
      <c r="N1778" s="43"/>
      <c r="O1778" s="43"/>
      <c r="P1778" s="43"/>
      <c r="Q1778" s="43"/>
      <c r="R1778" s="43"/>
    </row>
    <row r="1779" spans="1:18" x14ac:dyDescent="0.3">
      <c r="A1779" s="17" t="s">
        <v>12189</v>
      </c>
      <c r="B1779" s="17" t="s">
        <v>12190</v>
      </c>
      <c r="C1779" s="17" t="s">
        <v>6729</v>
      </c>
      <c r="D1779" s="17" t="s">
        <v>6405</v>
      </c>
      <c r="E1779" s="17" t="s">
        <v>12191</v>
      </c>
      <c r="F1779" s="17" t="s">
        <v>12189</v>
      </c>
      <c r="G1779" s="18">
        <v>1</v>
      </c>
      <c r="H1779" s="18">
        <v>12</v>
      </c>
      <c r="I1779" s="19">
        <v>0</v>
      </c>
      <c r="J1779" s="20">
        <v>1</v>
      </c>
      <c r="K1779" s="21">
        <v>0</v>
      </c>
      <c r="L1779" s="22">
        <v>0</v>
      </c>
      <c r="M1779" s="43" t="s">
        <v>19736</v>
      </c>
      <c r="N1779" s="43"/>
      <c r="O1779" s="43"/>
      <c r="P1779" s="43"/>
      <c r="Q1779" s="43"/>
      <c r="R1779" s="43"/>
    </row>
    <row r="1780" spans="1:18" x14ac:dyDescent="0.3">
      <c r="A1780" s="17" t="s">
        <v>12192</v>
      </c>
      <c r="B1780" s="17" t="s">
        <v>12193</v>
      </c>
      <c r="C1780" s="17" t="s">
        <v>8955</v>
      </c>
      <c r="D1780" s="17" t="s">
        <v>7400</v>
      </c>
      <c r="E1780" s="17" t="s">
        <v>3721</v>
      </c>
      <c r="F1780" s="17" t="s">
        <v>12194</v>
      </c>
      <c r="G1780" s="18">
        <v>1</v>
      </c>
      <c r="H1780" s="18">
        <v>2</v>
      </c>
      <c r="I1780" s="19">
        <v>0</v>
      </c>
      <c r="J1780" s="20">
        <v>1</v>
      </c>
      <c r="K1780" s="21">
        <v>0</v>
      </c>
      <c r="L1780" s="22">
        <v>0</v>
      </c>
      <c r="M1780" s="43" t="s">
        <v>19736</v>
      </c>
      <c r="N1780" s="43"/>
      <c r="O1780" s="43"/>
      <c r="P1780" s="43"/>
      <c r="Q1780" s="43"/>
      <c r="R1780" s="43"/>
    </row>
    <row r="1781" spans="1:18" x14ac:dyDescent="0.3">
      <c r="A1781" s="17" t="s">
        <v>12195</v>
      </c>
      <c r="B1781" s="17" t="s">
        <v>12196</v>
      </c>
      <c r="C1781" s="17" t="s">
        <v>12197</v>
      </c>
      <c r="D1781" s="17" t="s">
        <v>6400</v>
      </c>
      <c r="E1781" s="17" t="s">
        <v>9704</v>
      </c>
      <c r="F1781" s="17" t="s">
        <v>12198</v>
      </c>
      <c r="G1781" s="18">
        <v>1</v>
      </c>
      <c r="H1781" s="18">
        <v>2</v>
      </c>
      <c r="I1781" s="19">
        <v>0</v>
      </c>
      <c r="J1781" s="20">
        <v>1</v>
      </c>
      <c r="K1781" s="21">
        <v>0</v>
      </c>
      <c r="L1781" s="22">
        <v>0</v>
      </c>
      <c r="M1781" s="43" t="s">
        <v>19737</v>
      </c>
      <c r="N1781" s="43"/>
      <c r="O1781" s="43"/>
      <c r="P1781" s="43"/>
      <c r="Q1781" s="43"/>
      <c r="R1781" s="43"/>
    </row>
    <row r="1782" spans="1:18" x14ac:dyDescent="0.3">
      <c r="A1782" s="17" t="s">
        <v>12199</v>
      </c>
      <c r="B1782" s="17" t="s">
        <v>12200</v>
      </c>
      <c r="C1782" s="17" t="s">
        <v>7235</v>
      </c>
      <c r="D1782" s="17" t="s">
        <v>7583</v>
      </c>
      <c r="E1782" s="17" t="s">
        <v>4285</v>
      </c>
      <c r="F1782" s="17" t="s">
        <v>12201</v>
      </c>
      <c r="G1782" s="18">
        <v>1</v>
      </c>
      <c r="H1782" s="18">
        <v>4</v>
      </c>
      <c r="I1782" s="19">
        <v>0</v>
      </c>
      <c r="J1782" s="20">
        <v>1</v>
      </c>
      <c r="K1782" s="21">
        <v>0</v>
      </c>
      <c r="L1782" s="22">
        <v>0</v>
      </c>
      <c r="M1782" s="43" t="s">
        <v>19737</v>
      </c>
      <c r="N1782" s="43"/>
      <c r="O1782" s="43"/>
      <c r="P1782" s="43"/>
      <c r="Q1782" s="43"/>
      <c r="R1782" s="43"/>
    </row>
    <row r="1783" spans="1:18" x14ac:dyDescent="0.3">
      <c r="A1783" s="17" t="s">
        <v>12202</v>
      </c>
      <c r="B1783" s="17" t="s">
        <v>11495</v>
      </c>
      <c r="C1783" s="17" t="s">
        <v>12203</v>
      </c>
      <c r="D1783" s="17" t="s">
        <v>6938</v>
      </c>
      <c r="E1783" s="17" t="s">
        <v>9407</v>
      </c>
      <c r="F1783" s="17" t="s">
        <v>12204</v>
      </c>
      <c r="G1783" s="18">
        <v>1</v>
      </c>
      <c r="H1783" s="18">
        <v>2</v>
      </c>
      <c r="I1783" s="19">
        <v>0</v>
      </c>
      <c r="J1783" s="20">
        <v>1</v>
      </c>
      <c r="K1783" s="21">
        <v>0</v>
      </c>
      <c r="L1783" s="22">
        <v>0</v>
      </c>
      <c r="M1783" s="43" t="s">
        <v>19736</v>
      </c>
      <c r="N1783" s="43"/>
      <c r="O1783" s="43"/>
      <c r="P1783" s="43"/>
      <c r="Q1783" s="43"/>
      <c r="R1783" s="43"/>
    </row>
    <row r="1784" spans="1:18" x14ac:dyDescent="0.3">
      <c r="A1784" s="17" t="s">
        <v>12205</v>
      </c>
      <c r="B1784" s="17" t="s">
        <v>12206</v>
      </c>
      <c r="C1784" s="17" t="s">
        <v>6332</v>
      </c>
      <c r="D1784" s="17" t="s">
        <v>6333</v>
      </c>
      <c r="E1784" s="17" t="s">
        <v>6719</v>
      </c>
      <c r="F1784" s="17" t="s">
        <v>12205</v>
      </c>
      <c r="G1784" s="18">
        <v>1</v>
      </c>
      <c r="H1784" s="18">
        <v>1</v>
      </c>
      <c r="I1784" s="19">
        <v>0</v>
      </c>
      <c r="J1784" s="20">
        <v>1</v>
      </c>
      <c r="K1784" s="21">
        <v>0</v>
      </c>
      <c r="L1784" s="22">
        <v>0</v>
      </c>
      <c r="M1784" s="43" t="s">
        <v>19737</v>
      </c>
      <c r="N1784" s="43"/>
      <c r="O1784" s="43"/>
      <c r="P1784" s="43"/>
      <c r="Q1784" s="43"/>
      <c r="R1784" s="43"/>
    </row>
    <row r="1785" spans="1:18" x14ac:dyDescent="0.3">
      <c r="A1785" s="17" t="s">
        <v>12207</v>
      </c>
      <c r="B1785" s="17" t="s">
        <v>12208</v>
      </c>
      <c r="C1785" s="17" t="s">
        <v>7897</v>
      </c>
      <c r="D1785" s="17" t="s">
        <v>8485</v>
      </c>
      <c r="E1785" s="17" t="s">
        <v>8373</v>
      </c>
      <c r="F1785" s="17" t="s">
        <v>12209</v>
      </c>
      <c r="G1785" s="18">
        <v>1</v>
      </c>
      <c r="H1785" s="18">
        <v>1</v>
      </c>
      <c r="I1785" s="19">
        <v>0</v>
      </c>
      <c r="J1785" s="20">
        <v>1</v>
      </c>
      <c r="K1785" s="21">
        <v>0</v>
      </c>
      <c r="L1785" s="22">
        <v>0</v>
      </c>
      <c r="M1785" s="43" t="s">
        <v>19736</v>
      </c>
      <c r="N1785" s="43"/>
      <c r="O1785" s="43"/>
      <c r="P1785" s="43"/>
      <c r="Q1785" s="43"/>
      <c r="R1785" s="43"/>
    </row>
    <row r="1786" spans="1:18" x14ac:dyDescent="0.3">
      <c r="A1786" s="17" t="s">
        <v>12210</v>
      </c>
      <c r="B1786" s="17" t="s">
        <v>12211</v>
      </c>
      <c r="C1786" s="17" t="s">
        <v>12212</v>
      </c>
      <c r="D1786" s="17" t="s">
        <v>6468</v>
      </c>
      <c r="E1786" s="17" t="s">
        <v>9723</v>
      </c>
      <c r="F1786" s="17" t="s">
        <v>12213</v>
      </c>
      <c r="G1786" s="18">
        <v>1</v>
      </c>
      <c r="H1786" s="18">
        <v>2</v>
      </c>
      <c r="I1786" s="19">
        <v>1</v>
      </c>
      <c r="J1786" s="20">
        <v>0</v>
      </c>
      <c r="K1786" s="21">
        <v>0</v>
      </c>
      <c r="L1786" s="22">
        <v>0</v>
      </c>
      <c r="M1786" s="43" t="s">
        <v>19736</v>
      </c>
      <c r="N1786" s="43"/>
      <c r="O1786" s="43"/>
      <c r="P1786" s="43"/>
      <c r="Q1786" s="43"/>
      <c r="R1786" s="43"/>
    </row>
    <row r="1787" spans="1:18" x14ac:dyDescent="0.3">
      <c r="A1787" s="17" t="s">
        <v>12214</v>
      </c>
      <c r="B1787" s="17" t="s">
        <v>12215</v>
      </c>
      <c r="C1787" s="17" t="s">
        <v>12216</v>
      </c>
      <c r="D1787" s="17" t="s">
        <v>6333</v>
      </c>
      <c r="E1787" s="17" t="s">
        <v>3751</v>
      </c>
      <c r="F1787" s="17" t="s">
        <v>12217</v>
      </c>
      <c r="G1787" s="18">
        <v>1</v>
      </c>
      <c r="H1787" s="18">
        <v>1</v>
      </c>
      <c r="I1787" s="19">
        <v>0</v>
      </c>
      <c r="J1787" s="20">
        <v>1</v>
      </c>
      <c r="K1787" s="21">
        <v>0</v>
      </c>
      <c r="L1787" s="22">
        <v>0</v>
      </c>
      <c r="M1787" s="43" t="s">
        <v>19737</v>
      </c>
      <c r="N1787" s="43"/>
      <c r="O1787" s="43"/>
      <c r="P1787" s="43"/>
      <c r="Q1787" s="43"/>
      <c r="R1787" s="43"/>
    </row>
    <row r="1788" spans="1:18" x14ac:dyDescent="0.3">
      <c r="A1788" s="17" t="s">
        <v>5522</v>
      </c>
      <c r="B1788" s="17" t="s">
        <v>12218</v>
      </c>
      <c r="C1788" s="17" t="s">
        <v>8906</v>
      </c>
      <c r="D1788" s="17" t="s">
        <v>6333</v>
      </c>
      <c r="E1788" s="17" t="s">
        <v>4267</v>
      </c>
      <c r="F1788" s="17" t="s">
        <v>12219</v>
      </c>
      <c r="G1788" s="18">
        <v>1</v>
      </c>
      <c r="H1788" s="18">
        <v>1</v>
      </c>
      <c r="I1788" s="19">
        <v>0</v>
      </c>
      <c r="J1788" s="20">
        <v>0</v>
      </c>
      <c r="K1788" s="21">
        <v>0</v>
      </c>
      <c r="L1788" s="22">
        <v>1</v>
      </c>
      <c r="M1788" s="43" t="s">
        <v>19738</v>
      </c>
      <c r="N1788" s="43"/>
      <c r="O1788" s="43"/>
      <c r="P1788" s="43"/>
      <c r="Q1788" s="43"/>
      <c r="R1788" s="43"/>
    </row>
    <row r="1789" spans="1:18" x14ac:dyDescent="0.3">
      <c r="A1789" s="17" t="s">
        <v>12220</v>
      </c>
      <c r="B1789" s="17" t="s">
        <v>12088</v>
      </c>
      <c r="C1789" s="17" t="s">
        <v>10498</v>
      </c>
      <c r="D1789" s="17" t="s">
        <v>6389</v>
      </c>
      <c r="E1789" s="17" t="s">
        <v>3822</v>
      </c>
      <c r="F1789" s="17" t="s">
        <v>12221</v>
      </c>
      <c r="G1789" s="18">
        <v>1</v>
      </c>
      <c r="H1789" s="18">
        <v>4</v>
      </c>
      <c r="I1789" s="19">
        <v>0</v>
      </c>
      <c r="J1789" s="20">
        <v>1</v>
      </c>
      <c r="K1789" s="21">
        <v>0</v>
      </c>
      <c r="L1789" s="22">
        <v>0</v>
      </c>
      <c r="M1789" s="43" t="s">
        <v>19736</v>
      </c>
      <c r="N1789" s="43"/>
      <c r="O1789" s="43"/>
      <c r="P1789" s="43"/>
      <c r="Q1789" s="43"/>
      <c r="R1789" s="43"/>
    </row>
    <row r="1790" spans="1:18" x14ac:dyDescent="0.3">
      <c r="A1790" s="17" t="s">
        <v>4073</v>
      </c>
      <c r="B1790" s="17" t="s">
        <v>12222</v>
      </c>
      <c r="C1790" s="17" t="s">
        <v>6332</v>
      </c>
      <c r="D1790" s="17" t="s">
        <v>6389</v>
      </c>
      <c r="E1790" s="17" t="s">
        <v>4072</v>
      </c>
      <c r="F1790" s="17" t="s">
        <v>12223</v>
      </c>
      <c r="G1790" s="18">
        <v>1</v>
      </c>
      <c r="H1790" s="18">
        <v>1</v>
      </c>
      <c r="I1790" s="19">
        <v>0</v>
      </c>
      <c r="J1790" s="20">
        <v>0</v>
      </c>
      <c r="K1790" s="21">
        <v>1</v>
      </c>
      <c r="L1790" s="22">
        <v>0</v>
      </c>
      <c r="M1790" s="43" t="s">
        <v>19738</v>
      </c>
      <c r="N1790" s="43"/>
      <c r="O1790" s="43"/>
      <c r="P1790" s="43"/>
      <c r="Q1790" s="43"/>
      <c r="R1790" s="43"/>
    </row>
    <row r="1791" spans="1:18" x14ac:dyDescent="0.3">
      <c r="A1791" s="17" t="s">
        <v>12224</v>
      </c>
      <c r="B1791" s="17" t="s">
        <v>12225</v>
      </c>
      <c r="C1791" s="17" t="s">
        <v>6332</v>
      </c>
      <c r="D1791" s="17" t="s">
        <v>6449</v>
      </c>
      <c r="E1791" s="17" t="s">
        <v>6450</v>
      </c>
      <c r="F1791" s="17" t="s">
        <v>12224</v>
      </c>
      <c r="G1791" s="18">
        <v>1</v>
      </c>
      <c r="H1791" s="18">
        <v>3</v>
      </c>
      <c r="I1791" s="19">
        <v>0</v>
      </c>
      <c r="J1791" s="20">
        <v>1</v>
      </c>
      <c r="K1791" s="21">
        <v>0</v>
      </c>
      <c r="L1791" s="22">
        <v>0</v>
      </c>
      <c r="M1791" s="43" t="s">
        <v>19737</v>
      </c>
      <c r="N1791" s="43"/>
      <c r="O1791" s="43"/>
      <c r="P1791" s="43"/>
      <c r="Q1791" s="43"/>
      <c r="R1791" s="43"/>
    </row>
    <row r="1792" spans="1:18" x14ac:dyDescent="0.3">
      <c r="A1792" s="17" t="s">
        <v>12226</v>
      </c>
      <c r="B1792" s="17" t="s">
        <v>12227</v>
      </c>
      <c r="C1792" s="17" t="s">
        <v>12228</v>
      </c>
      <c r="D1792" s="17" t="s">
        <v>6405</v>
      </c>
      <c r="E1792" s="17" t="s">
        <v>12229</v>
      </c>
      <c r="F1792" s="17" t="s">
        <v>12230</v>
      </c>
      <c r="G1792" s="18">
        <v>1</v>
      </c>
      <c r="H1792" s="18">
        <v>2</v>
      </c>
      <c r="I1792" s="19">
        <v>0</v>
      </c>
      <c r="J1792" s="20">
        <v>1</v>
      </c>
      <c r="K1792" s="21">
        <v>0</v>
      </c>
      <c r="L1792" s="22">
        <v>0</v>
      </c>
      <c r="M1792" s="43" t="s">
        <v>19736</v>
      </c>
      <c r="N1792" s="43"/>
      <c r="O1792" s="43"/>
      <c r="P1792" s="43"/>
      <c r="Q1792" s="43"/>
      <c r="R1792" s="43"/>
    </row>
    <row r="1793" spans="1:18" x14ac:dyDescent="0.3">
      <c r="A1793" s="17" t="s">
        <v>12231</v>
      </c>
      <c r="B1793" s="17" t="s">
        <v>9551</v>
      </c>
      <c r="C1793" s="17" t="s">
        <v>9637</v>
      </c>
      <c r="D1793" s="17" t="s">
        <v>6938</v>
      </c>
      <c r="E1793" s="17" t="s">
        <v>9552</v>
      </c>
      <c r="F1793" s="17" t="s">
        <v>12232</v>
      </c>
      <c r="G1793" s="18">
        <v>1</v>
      </c>
      <c r="H1793" s="18">
        <v>1</v>
      </c>
      <c r="I1793" s="19">
        <v>0</v>
      </c>
      <c r="J1793" s="20">
        <v>1</v>
      </c>
      <c r="K1793" s="21">
        <v>0</v>
      </c>
      <c r="L1793" s="22">
        <v>0</v>
      </c>
      <c r="M1793" s="43" t="s">
        <v>19736</v>
      </c>
      <c r="N1793" s="43"/>
      <c r="O1793" s="43"/>
      <c r="P1793" s="43"/>
      <c r="Q1793" s="43"/>
      <c r="R1793" s="43"/>
    </row>
    <row r="1794" spans="1:18" x14ac:dyDescent="0.3">
      <c r="A1794" s="17" t="s">
        <v>12233</v>
      </c>
      <c r="B1794" s="17" t="s">
        <v>10954</v>
      </c>
      <c r="C1794" s="17" t="s">
        <v>9889</v>
      </c>
      <c r="D1794" s="17" t="s">
        <v>6333</v>
      </c>
      <c r="E1794" s="17" t="s">
        <v>4267</v>
      </c>
      <c r="F1794" s="17" t="s">
        <v>12234</v>
      </c>
      <c r="G1794" s="18">
        <v>1</v>
      </c>
      <c r="H1794" s="18">
        <v>2</v>
      </c>
      <c r="I1794" s="19">
        <v>0</v>
      </c>
      <c r="J1794" s="20">
        <v>1</v>
      </c>
      <c r="K1794" s="21">
        <v>0</v>
      </c>
      <c r="L1794" s="22">
        <v>0</v>
      </c>
      <c r="M1794" s="43" t="s">
        <v>19737</v>
      </c>
      <c r="N1794" s="43"/>
      <c r="O1794" s="43"/>
      <c r="P1794" s="43"/>
      <c r="Q1794" s="43"/>
      <c r="R1794" s="43"/>
    </row>
    <row r="1795" spans="1:18" x14ac:dyDescent="0.3">
      <c r="A1795" s="17" t="s">
        <v>12235</v>
      </c>
      <c r="B1795" s="17" t="s">
        <v>8596</v>
      </c>
      <c r="C1795" s="17" t="s">
        <v>9588</v>
      </c>
      <c r="D1795" s="17" t="s">
        <v>6333</v>
      </c>
      <c r="E1795" s="17" t="s">
        <v>6739</v>
      </c>
      <c r="F1795" s="17" t="s">
        <v>12236</v>
      </c>
      <c r="G1795" s="18">
        <v>1</v>
      </c>
      <c r="H1795" s="18">
        <v>2</v>
      </c>
      <c r="I1795" s="19">
        <v>0</v>
      </c>
      <c r="J1795" s="20">
        <v>1</v>
      </c>
      <c r="K1795" s="21">
        <v>0</v>
      </c>
      <c r="L1795" s="22">
        <v>0</v>
      </c>
      <c r="M1795" s="43" t="s">
        <v>19736</v>
      </c>
      <c r="N1795" s="43"/>
      <c r="O1795" s="43"/>
      <c r="P1795" s="43"/>
      <c r="Q1795" s="43"/>
      <c r="R1795" s="43"/>
    </row>
    <row r="1796" spans="1:18" x14ac:dyDescent="0.3">
      <c r="A1796" s="17" t="s">
        <v>12237</v>
      </c>
      <c r="B1796" s="17" t="s">
        <v>12238</v>
      </c>
      <c r="C1796" s="17" t="s">
        <v>6332</v>
      </c>
      <c r="D1796" s="17" t="s">
        <v>6333</v>
      </c>
      <c r="E1796" s="17" t="s">
        <v>6252</v>
      </c>
      <c r="F1796" s="17" t="s">
        <v>12239</v>
      </c>
      <c r="G1796" s="18">
        <v>1</v>
      </c>
      <c r="H1796" s="18">
        <v>2</v>
      </c>
      <c r="I1796" s="19">
        <v>0</v>
      </c>
      <c r="J1796" s="20">
        <v>1</v>
      </c>
      <c r="K1796" s="21">
        <v>0</v>
      </c>
      <c r="L1796" s="22">
        <v>0</v>
      </c>
      <c r="M1796" s="43" t="s">
        <v>19736</v>
      </c>
      <c r="N1796" s="43"/>
      <c r="O1796" s="43"/>
      <c r="P1796" s="43"/>
      <c r="Q1796" s="43"/>
      <c r="R1796" s="43"/>
    </row>
    <row r="1797" spans="1:18" x14ac:dyDescent="0.3">
      <c r="A1797" s="17" t="s">
        <v>12240</v>
      </c>
      <c r="B1797" s="17" t="s">
        <v>12241</v>
      </c>
      <c r="C1797" s="17" t="s">
        <v>7174</v>
      </c>
      <c r="D1797" s="17" t="s">
        <v>6333</v>
      </c>
      <c r="E1797" s="17" t="s">
        <v>4267</v>
      </c>
      <c r="F1797" s="17" t="s">
        <v>12242</v>
      </c>
      <c r="G1797" s="18">
        <v>1</v>
      </c>
      <c r="H1797" s="18">
        <v>5</v>
      </c>
      <c r="I1797" s="19">
        <v>0</v>
      </c>
      <c r="J1797" s="20">
        <v>1</v>
      </c>
      <c r="K1797" s="21">
        <v>0</v>
      </c>
      <c r="L1797" s="22">
        <v>0</v>
      </c>
      <c r="M1797" s="43" t="s">
        <v>19736</v>
      </c>
      <c r="N1797" s="43"/>
      <c r="O1797" s="43"/>
      <c r="P1797" s="43"/>
      <c r="Q1797" s="43"/>
      <c r="R1797" s="43"/>
    </row>
    <row r="1798" spans="1:18" x14ac:dyDescent="0.3">
      <c r="A1798" s="17" t="s">
        <v>12243</v>
      </c>
      <c r="B1798" s="17" t="s">
        <v>12244</v>
      </c>
      <c r="C1798" s="17" t="s">
        <v>10698</v>
      </c>
      <c r="D1798" s="17" t="s">
        <v>6333</v>
      </c>
      <c r="E1798" s="17" t="s">
        <v>6739</v>
      </c>
      <c r="F1798" s="17" t="s">
        <v>12245</v>
      </c>
      <c r="G1798" s="18">
        <v>1</v>
      </c>
      <c r="H1798" s="18">
        <v>4</v>
      </c>
      <c r="I1798" s="19">
        <v>0</v>
      </c>
      <c r="J1798" s="20">
        <v>1</v>
      </c>
      <c r="K1798" s="21">
        <v>0</v>
      </c>
      <c r="L1798" s="22">
        <v>0</v>
      </c>
      <c r="M1798" s="43" t="s">
        <v>19736</v>
      </c>
      <c r="N1798" s="43"/>
      <c r="O1798" s="43"/>
      <c r="P1798" s="43"/>
      <c r="Q1798" s="43"/>
      <c r="R1798" s="43"/>
    </row>
    <row r="1799" spans="1:18" x14ac:dyDescent="0.3">
      <c r="A1799" s="17" t="s">
        <v>12246</v>
      </c>
      <c r="B1799" s="17" t="s">
        <v>12247</v>
      </c>
      <c r="C1799" s="17" t="s">
        <v>12248</v>
      </c>
      <c r="D1799" s="17" t="s">
        <v>6375</v>
      </c>
      <c r="E1799" s="17" t="s">
        <v>7607</v>
      </c>
      <c r="F1799" s="17" t="s">
        <v>12249</v>
      </c>
      <c r="G1799" s="18">
        <v>1</v>
      </c>
      <c r="H1799" s="18">
        <v>1</v>
      </c>
      <c r="I1799" s="19">
        <v>0</v>
      </c>
      <c r="J1799" s="20">
        <v>1</v>
      </c>
      <c r="K1799" s="21">
        <v>0</v>
      </c>
      <c r="L1799" s="22">
        <v>0</v>
      </c>
      <c r="M1799" s="43" t="s">
        <v>19737</v>
      </c>
      <c r="N1799" s="43"/>
      <c r="O1799" s="43"/>
      <c r="P1799" s="43"/>
      <c r="Q1799" s="43"/>
      <c r="R1799" s="43"/>
    </row>
    <row r="1800" spans="1:18" x14ac:dyDescent="0.3">
      <c r="A1800" s="17" t="s">
        <v>12250</v>
      </c>
      <c r="B1800" s="17" t="s">
        <v>12251</v>
      </c>
      <c r="C1800" s="17" t="s">
        <v>12252</v>
      </c>
      <c r="D1800" s="17" t="s">
        <v>6333</v>
      </c>
      <c r="E1800" s="17" t="s">
        <v>7023</v>
      </c>
      <c r="F1800" s="17" t="s">
        <v>12253</v>
      </c>
      <c r="G1800" s="18">
        <v>1</v>
      </c>
      <c r="H1800" s="18">
        <v>1</v>
      </c>
      <c r="I1800" s="19">
        <v>1</v>
      </c>
      <c r="J1800" s="20">
        <v>0</v>
      </c>
      <c r="K1800" s="21">
        <v>0</v>
      </c>
      <c r="L1800" s="22">
        <v>0</v>
      </c>
      <c r="M1800" s="43" t="s">
        <v>19736</v>
      </c>
      <c r="N1800" s="43"/>
      <c r="O1800" s="43"/>
      <c r="P1800" s="43"/>
      <c r="Q1800" s="43"/>
      <c r="R1800" s="43"/>
    </row>
    <row r="1801" spans="1:18" x14ac:dyDescent="0.3">
      <c r="A1801" s="17" t="s">
        <v>12254</v>
      </c>
      <c r="B1801" s="17" t="s">
        <v>12255</v>
      </c>
      <c r="C1801" s="17" t="s">
        <v>6637</v>
      </c>
      <c r="D1801" s="17" t="s">
        <v>6333</v>
      </c>
      <c r="E1801" s="17" t="s">
        <v>12256</v>
      </c>
      <c r="F1801" s="17" t="s">
        <v>12257</v>
      </c>
      <c r="G1801" s="18">
        <v>1</v>
      </c>
      <c r="H1801" s="18">
        <v>2</v>
      </c>
      <c r="I1801" s="19">
        <v>0</v>
      </c>
      <c r="J1801" s="20">
        <v>1</v>
      </c>
      <c r="K1801" s="21">
        <v>0</v>
      </c>
      <c r="L1801" s="22">
        <v>0</v>
      </c>
      <c r="M1801" s="43" t="s">
        <v>19736</v>
      </c>
      <c r="N1801" s="43"/>
      <c r="O1801" s="43"/>
      <c r="P1801" s="43"/>
      <c r="Q1801" s="43"/>
      <c r="R1801" s="43"/>
    </row>
    <row r="1802" spans="1:18" x14ac:dyDescent="0.3">
      <c r="A1802" s="17" t="s">
        <v>12258</v>
      </c>
      <c r="B1802" s="17" t="s">
        <v>12259</v>
      </c>
      <c r="C1802" s="17" t="s">
        <v>12260</v>
      </c>
      <c r="D1802" s="17" t="s">
        <v>6333</v>
      </c>
      <c r="E1802" s="17" t="s">
        <v>6719</v>
      </c>
      <c r="F1802" s="17" t="s">
        <v>12258</v>
      </c>
      <c r="G1802" s="18">
        <v>1</v>
      </c>
      <c r="H1802" s="18">
        <v>1</v>
      </c>
      <c r="I1802" s="19">
        <v>0</v>
      </c>
      <c r="J1802" s="20">
        <v>1</v>
      </c>
      <c r="K1802" s="21">
        <v>0</v>
      </c>
      <c r="L1802" s="22">
        <v>0</v>
      </c>
      <c r="M1802" s="43" t="s">
        <v>19737</v>
      </c>
      <c r="N1802" s="43"/>
      <c r="O1802" s="43"/>
      <c r="P1802" s="43"/>
      <c r="Q1802" s="43"/>
      <c r="R1802" s="43"/>
    </row>
    <row r="1803" spans="1:18" x14ac:dyDescent="0.3">
      <c r="A1803" s="17" t="s">
        <v>12261</v>
      </c>
      <c r="B1803" s="17" t="s">
        <v>12262</v>
      </c>
      <c r="C1803" s="17" t="s">
        <v>12263</v>
      </c>
      <c r="D1803" s="17" t="s">
        <v>6333</v>
      </c>
      <c r="E1803" s="17" t="s">
        <v>3885</v>
      </c>
      <c r="F1803" s="17" t="s">
        <v>12264</v>
      </c>
      <c r="G1803" s="18">
        <v>1</v>
      </c>
      <c r="H1803" s="18">
        <v>1</v>
      </c>
      <c r="I1803" s="19">
        <v>0</v>
      </c>
      <c r="J1803" s="20">
        <v>1</v>
      </c>
      <c r="K1803" s="21">
        <v>0</v>
      </c>
      <c r="L1803" s="22">
        <v>0</v>
      </c>
      <c r="M1803" s="43" t="s">
        <v>19737</v>
      </c>
      <c r="N1803" s="43"/>
      <c r="O1803" s="43"/>
      <c r="P1803" s="43"/>
      <c r="Q1803" s="43"/>
      <c r="R1803" s="43"/>
    </row>
    <row r="1804" spans="1:18" x14ac:dyDescent="0.3">
      <c r="A1804" s="17" t="s">
        <v>12265</v>
      </c>
      <c r="B1804" s="17" t="s">
        <v>12266</v>
      </c>
      <c r="C1804" s="17" t="s">
        <v>6332</v>
      </c>
      <c r="D1804" s="17" t="s">
        <v>6449</v>
      </c>
      <c r="E1804" s="17" t="s">
        <v>6450</v>
      </c>
      <c r="F1804" s="17" t="s">
        <v>12265</v>
      </c>
      <c r="G1804" s="18">
        <v>1</v>
      </c>
      <c r="H1804" s="18">
        <v>1</v>
      </c>
      <c r="I1804" s="19">
        <v>0</v>
      </c>
      <c r="J1804" s="20">
        <v>1</v>
      </c>
      <c r="K1804" s="21">
        <v>0</v>
      </c>
      <c r="L1804" s="22">
        <v>0</v>
      </c>
      <c r="M1804" s="43" t="s">
        <v>19736</v>
      </c>
      <c r="N1804" s="43"/>
      <c r="O1804" s="43"/>
      <c r="P1804" s="43"/>
      <c r="Q1804" s="43"/>
      <c r="R1804" s="43"/>
    </row>
    <row r="1805" spans="1:18" x14ac:dyDescent="0.3">
      <c r="A1805" s="17" t="s">
        <v>3971</v>
      </c>
      <c r="B1805" s="17" t="s">
        <v>12267</v>
      </c>
      <c r="C1805" s="17" t="s">
        <v>12268</v>
      </c>
      <c r="D1805" s="17" t="s">
        <v>12269</v>
      </c>
      <c r="E1805" s="17" t="s">
        <v>3706</v>
      </c>
      <c r="F1805" s="17" t="s">
        <v>12270</v>
      </c>
      <c r="G1805" s="18">
        <v>1</v>
      </c>
      <c r="H1805" s="18">
        <v>1</v>
      </c>
      <c r="I1805" s="19">
        <v>0</v>
      </c>
      <c r="J1805" s="20">
        <v>0</v>
      </c>
      <c r="K1805" s="21">
        <v>1</v>
      </c>
      <c r="L1805" s="22">
        <v>0</v>
      </c>
      <c r="M1805" s="43" t="s">
        <v>19738</v>
      </c>
      <c r="N1805" s="43"/>
      <c r="O1805" s="43"/>
      <c r="P1805" s="43"/>
      <c r="Q1805" s="43"/>
      <c r="R1805" s="43"/>
    </row>
    <row r="1806" spans="1:18" x14ac:dyDescent="0.3">
      <c r="A1806" s="17" t="s">
        <v>12271</v>
      </c>
      <c r="B1806" s="17" t="s">
        <v>12272</v>
      </c>
      <c r="C1806" s="17" t="s">
        <v>6332</v>
      </c>
      <c r="D1806" s="17" t="s">
        <v>6400</v>
      </c>
      <c r="E1806" s="17" t="s">
        <v>6450</v>
      </c>
      <c r="F1806" s="17" t="s">
        <v>12271</v>
      </c>
      <c r="G1806" s="18">
        <v>1</v>
      </c>
      <c r="H1806" s="18">
        <v>2</v>
      </c>
      <c r="I1806" s="19">
        <v>0</v>
      </c>
      <c r="J1806" s="20">
        <v>1</v>
      </c>
      <c r="K1806" s="21">
        <v>0</v>
      </c>
      <c r="L1806" s="22">
        <v>0</v>
      </c>
      <c r="M1806" s="43" t="s">
        <v>19736</v>
      </c>
      <c r="N1806" s="43"/>
      <c r="O1806" s="43"/>
      <c r="P1806" s="43"/>
      <c r="Q1806" s="43"/>
      <c r="R1806" s="43"/>
    </row>
    <row r="1807" spans="1:18" x14ac:dyDescent="0.3">
      <c r="A1807" s="17" t="s">
        <v>12273</v>
      </c>
      <c r="B1807" s="17" t="s">
        <v>12274</v>
      </c>
      <c r="C1807" s="17" t="s">
        <v>7572</v>
      </c>
      <c r="D1807" s="17" t="s">
        <v>6333</v>
      </c>
      <c r="E1807" s="17" t="s">
        <v>4267</v>
      </c>
      <c r="F1807" s="17" t="s">
        <v>12275</v>
      </c>
      <c r="G1807" s="18">
        <v>1</v>
      </c>
      <c r="H1807" s="18">
        <v>2</v>
      </c>
      <c r="I1807" s="19">
        <v>0</v>
      </c>
      <c r="J1807" s="20">
        <v>1</v>
      </c>
      <c r="K1807" s="21">
        <v>0</v>
      </c>
      <c r="L1807" s="22">
        <v>0</v>
      </c>
      <c r="M1807" s="43" t="s">
        <v>19737</v>
      </c>
      <c r="N1807" s="43"/>
      <c r="O1807" s="43"/>
      <c r="P1807" s="43"/>
      <c r="Q1807" s="43"/>
      <c r="R1807" s="43"/>
    </row>
    <row r="1808" spans="1:18" x14ac:dyDescent="0.3">
      <c r="A1808" s="17" t="s">
        <v>5146</v>
      </c>
      <c r="B1808" s="17" t="s">
        <v>12276</v>
      </c>
      <c r="C1808" s="17" t="s">
        <v>6332</v>
      </c>
      <c r="D1808" s="17" t="s">
        <v>6333</v>
      </c>
      <c r="E1808" s="17" t="s">
        <v>4391</v>
      </c>
      <c r="F1808" s="17" t="s">
        <v>12277</v>
      </c>
      <c r="G1808" s="18">
        <v>1</v>
      </c>
      <c r="H1808" s="18">
        <v>3</v>
      </c>
      <c r="I1808" s="19">
        <v>0</v>
      </c>
      <c r="J1808" s="20">
        <v>0</v>
      </c>
      <c r="K1808" s="21">
        <v>0</v>
      </c>
      <c r="L1808" s="22">
        <v>1</v>
      </c>
      <c r="M1808" s="43" t="s">
        <v>19738</v>
      </c>
      <c r="N1808" s="43"/>
      <c r="O1808" s="43"/>
      <c r="P1808" s="43"/>
      <c r="Q1808" s="43"/>
      <c r="R1808" s="43"/>
    </row>
    <row r="1809" spans="1:18" x14ac:dyDescent="0.3">
      <c r="A1809" s="17" t="s">
        <v>12278</v>
      </c>
      <c r="B1809" s="17" t="s">
        <v>7838</v>
      </c>
      <c r="C1809" s="17" t="s">
        <v>12279</v>
      </c>
      <c r="D1809" s="17" t="s">
        <v>6375</v>
      </c>
      <c r="E1809" s="17" t="s">
        <v>4189</v>
      </c>
      <c r="F1809" s="17" t="s">
        <v>12280</v>
      </c>
      <c r="G1809" s="18">
        <v>1</v>
      </c>
      <c r="H1809" s="18">
        <v>1</v>
      </c>
      <c r="I1809" s="19">
        <v>0</v>
      </c>
      <c r="J1809" s="20">
        <v>1</v>
      </c>
      <c r="K1809" s="21">
        <v>0</v>
      </c>
      <c r="L1809" s="22">
        <v>0</v>
      </c>
      <c r="M1809" s="43" t="s">
        <v>19738</v>
      </c>
      <c r="N1809" s="43"/>
      <c r="O1809" s="43"/>
      <c r="P1809" s="43"/>
      <c r="Q1809" s="43"/>
      <c r="R1809" s="43"/>
    </row>
    <row r="1810" spans="1:18" x14ac:dyDescent="0.3">
      <c r="A1810" s="17" t="s">
        <v>12281</v>
      </c>
      <c r="B1810" s="17" t="s">
        <v>9869</v>
      </c>
      <c r="C1810" s="17" t="s">
        <v>6413</v>
      </c>
      <c r="D1810" s="17" t="s">
        <v>6333</v>
      </c>
      <c r="E1810" s="17" t="s">
        <v>3907</v>
      </c>
      <c r="F1810" s="17" t="s">
        <v>12282</v>
      </c>
      <c r="G1810" s="18">
        <v>1</v>
      </c>
      <c r="H1810" s="18">
        <v>4</v>
      </c>
      <c r="I1810" s="19">
        <v>1</v>
      </c>
      <c r="J1810" s="20">
        <v>0</v>
      </c>
      <c r="K1810" s="21">
        <v>0</v>
      </c>
      <c r="L1810" s="22">
        <v>0</v>
      </c>
      <c r="M1810" s="43" t="s">
        <v>19736</v>
      </c>
      <c r="N1810" s="43"/>
      <c r="O1810" s="43"/>
      <c r="P1810" s="43"/>
      <c r="Q1810" s="43"/>
      <c r="R1810" s="43"/>
    </row>
    <row r="1811" spans="1:18" x14ac:dyDescent="0.3">
      <c r="A1811" s="17" t="s">
        <v>12283</v>
      </c>
      <c r="B1811" s="17" t="s">
        <v>12284</v>
      </c>
      <c r="C1811" s="17" t="s">
        <v>12285</v>
      </c>
      <c r="D1811" s="17" t="s">
        <v>6333</v>
      </c>
      <c r="E1811" s="17" t="s">
        <v>3885</v>
      </c>
      <c r="F1811" s="17" t="s">
        <v>12286</v>
      </c>
      <c r="G1811" s="18">
        <v>1</v>
      </c>
      <c r="H1811" s="18">
        <v>2</v>
      </c>
      <c r="I1811" s="19">
        <v>0</v>
      </c>
      <c r="J1811" s="20">
        <v>1</v>
      </c>
      <c r="K1811" s="21">
        <v>0</v>
      </c>
      <c r="L1811" s="22">
        <v>0</v>
      </c>
      <c r="M1811" s="43" t="s">
        <v>19737</v>
      </c>
      <c r="N1811" s="43"/>
      <c r="O1811" s="43"/>
      <c r="P1811" s="43"/>
      <c r="Q1811" s="43"/>
      <c r="R1811" s="43"/>
    </row>
    <row r="1812" spans="1:18" x14ac:dyDescent="0.3">
      <c r="A1812" s="17" t="s">
        <v>12287</v>
      </c>
      <c r="B1812" s="17" t="s">
        <v>12288</v>
      </c>
      <c r="C1812" s="17" t="s">
        <v>6332</v>
      </c>
      <c r="D1812" s="17" t="s">
        <v>12289</v>
      </c>
      <c r="E1812" s="17" t="s">
        <v>3721</v>
      </c>
      <c r="F1812" s="17" t="s">
        <v>12290</v>
      </c>
      <c r="G1812" s="18">
        <v>1</v>
      </c>
      <c r="H1812" s="18">
        <v>3</v>
      </c>
      <c r="I1812" s="19">
        <v>0</v>
      </c>
      <c r="J1812" s="20">
        <v>1</v>
      </c>
      <c r="K1812" s="21">
        <v>0</v>
      </c>
      <c r="L1812" s="22">
        <v>0</v>
      </c>
      <c r="M1812" s="43" t="s">
        <v>19736</v>
      </c>
      <c r="N1812" s="43"/>
      <c r="O1812" s="43"/>
      <c r="P1812" s="43"/>
      <c r="Q1812" s="43"/>
      <c r="R1812" s="43"/>
    </row>
    <row r="1813" spans="1:18" x14ac:dyDescent="0.3">
      <c r="A1813" s="17" t="s">
        <v>12291</v>
      </c>
      <c r="B1813" s="17" t="s">
        <v>12292</v>
      </c>
      <c r="C1813" s="17" t="s">
        <v>12293</v>
      </c>
      <c r="D1813" s="17" t="s">
        <v>12294</v>
      </c>
      <c r="E1813" s="17" t="s">
        <v>9028</v>
      </c>
      <c r="F1813" s="17" t="s">
        <v>12295</v>
      </c>
      <c r="G1813" s="18">
        <v>1</v>
      </c>
      <c r="H1813" s="18">
        <v>1</v>
      </c>
      <c r="I1813" s="19">
        <v>0</v>
      </c>
      <c r="J1813" s="20">
        <v>1</v>
      </c>
      <c r="K1813" s="21">
        <v>0</v>
      </c>
      <c r="L1813" s="22">
        <v>0</v>
      </c>
      <c r="M1813" s="43" t="s">
        <v>19736</v>
      </c>
      <c r="N1813" s="43"/>
      <c r="O1813" s="43"/>
      <c r="P1813" s="43"/>
      <c r="Q1813" s="43"/>
      <c r="R1813" s="43"/>
    </row>
    <row r="1814" spans="1:18" x14ac:dyDescent="0.3">
      <c r="A1814" s="17" t="s">
        <v>12296</v>
      </c>
      <c r="B1814" s="17" t="s">
        <v>12297</v>
      </c>
      <c r="C1814" s="17" t="s">
        <v>12298</v>
      </c>
      <c r="D1814" s="17" t="s">
        <v>6405</v>
      </c>
      <c r="E1814" s="17" t="s">
        <v>12299</v>
      </c>
      <c r="F1814" s="17" t="s">
        <v>12300</v>
      </c>
      <c r="G1814" s="18">
        <v>1</v>
      </c>
      <c r="H1814" s="18">
        <v>2</v>
      </c>
      <c r="I1814" s="19">
        <v>0</v>
      </c>
      <c r="J1814" s="20">
        <v>1</v>
      </c>
      <c r="K1814" s="21">
        <v>0</v>
      </c>
      <c r="L1814" s="22">
        <v>0</v>
      </c>
      <c r="M1814" s="43" t="s">
        <v>19736</v>
      </c>
      <c r="N1814" s="43"/>
      <c r="O1814" s="43"/>
      <c r="P1814" s="43"/>
      <c r="Q1814" s="43"/>
      <c r="R1814" s="43"/>
    </row>
    <row r="1815" spans="1:18" x14ac:dyDescent="0.3">
      <c r="A1815" s="17" t="s">
        <v>12301</v>
      </c>
      <c r="B1815" s="17" t="s">
        <v>12302</v>
      </c>
      <c r="C1815" s="17" t="s">
        <v>7003</v>
      </c>
      <c r="D1815" s="17" t="s">
        <v>6333</v>
      </c>
      <c r="E1815" s="17" t="s">
        <v>4239</v>
      </c>
      <c r="F1815" s="17" t="s">
        <v>12303</v>
      </c>
      <c r="G1815" s="18">
        <v>1</v>
      </c>
      <c r="H1815" s="18">
        <v>1</v>
      </c>
      <c r="I1815" s="19">
        <v>1</v>
      </c>
      <c r="J1815" s="20">
        <v>0</v>
      </c>
      <c r="K1815" s="21">
        <v>0</v>
      </c>
      <c r="L1815" s="22">
        <v>0</v>
      </c>
      <c r="M1815" s="43" t="s">
        <v>19736</v>
      </c>
      <c r="N1815" s="43"/>
      <c r="O1815" s="43"/>
      <c r="P1815" s="43"/>
      <c r="Q1815" s="43"/>
      <c r="R1815" s="43"/>
    </row>
    <row r="1816" spans="1:18" x14ac:dyDescent="0.3">
      <c r="A1816" s="17" t="s">
        <v>12304</v>
      </c>
      <c r="B1816" s="17" t="s">
        <v>11893</v>
      </c>
      <c r="C1816" s="17" t="s">
        <v>12305</v>
      </c>
      <c r="D1816" s="17" t="s">
        <v>7765</v>
      </c>
      <c r="E1816" s="17" t="s">
        <v>8373</v>
      </c>
      <c r="F1816" s="17" t="s">
        <v>12306</v>
      </c>
      <c r="G1816" s="18">
        <v>1</v>
      </c>
      <c r="H1816" s="18">
        <v>2</v>
      </c>
      <c r="I1816" s="19">
        <v>0</v>
      </c>
      <c r="J1816" s="20">
        <v>1</v>
      </c>
      <c r="K1816" s="21">
        <v>0</v>
      </c>
      <c r="L1816" s="22">
        <v>0</v>
      </c>
      <c r="M1816" s="43" t="s">
        <v>19736</v>
      </c>
      <c r="N1816" s="43"/>
      <c r="O1816" s="43"/>
      <c r="P1816" s="43"/>
      <c r="Q1816" s="43"/>
      <c r="R1816" s="43"/>
    </row>
    <row r="1817" spans="1:18" x14ac:dyDescent="0.3">
      <c r="A1817" s="17" t="s">
        <v>12307</v>
      </c>
      <c r="B1817" s="17" t="s">
        <v>12308</v>
      </c>
      <c r="C1817" s="17" t="s">
        <v>12309</v>
      </c>
      <c r="D1817" s="17" t="s">
        <v>6333</v>
      </c>
      <c r="E1817" s="17" t="s">
        <v>3822</v>
      </c>
      <c r="F1817" s="17" t="s">
        <v>12310</v>
      </c>
      <c r="G1817" s="18">
        <v>1</v>
      </c>
      <c r="H1817" s="18">
        <v>1</v>
      </c>
      <c r="I1817" s="19">
        <v>0</v>
      </c>
      <c r="J1817" s="20">
        <v>1</v>
      </c>
      <c r="K1817" s="21">
        <v>0</v>
      </c>
      <c r="L1817" s="22">
        <v>0</v>
      </c>
      <c r="M1817" s="43" t="s">
        <v>19737</v>
      </c>
      <c r="N1817" s="43"/>
      <c r="O1817" s="43"/>
      <c r="P1817" s="43"/>
      <c r="Q1817" s="43"/>
      <c r="R1817" s="43"/>
    </row>
    <row r="1818" spans="1:18" x14ac:dyDescent="0.3">
      <c r="A1818" s="17" t="s">
        <v>12311</v>
      </c>
      <c r="B1818" s="17" t="s">
        <v>7208</v>
      </c>
      <c r="C1818" s="17" t="s">
        <v>12312</v>
      </c>
      <c r="D1818" s="17" t="s">
        <v>6375</v>
      </c>
      <c r="E1818" s="17" t="s">
        <v>6376</v>
      </c>
      <c r="F1818" s="17" t="s">
        <v>12313</v>
      </c>
      <c r="G1818" s="18">
        <v>1</v>
      </c>
      <c r="H1818" s="18">
        <v>1</v>
      </c>
      <c r="I1818" s="19">
        <v>1</v>
      </c>
      <c r="J1818" s="20">
        <v>0</v>
      </c>
      <c r="K1818" s="21">
        <v>0</v>
      </c>
      <c r="L1818" s="22">
        <v>0</v>
      </c>
      <c r="M1818" s="43" t="s">
        <v>19736</v>
      </c>
      <c r="N1818" s="43"/>
      <c r="O1818" s="43"/>
      <c r="P1818" s="43"/>
      <c r="Q1818" s="43"/>
      <c r="R1818" s="43"/>
    </row>
    <row r="1819" spans="1:18" x14ac:dyDescent="0.3">
      <c r="A1819" s="17" t="s">
        <v>12314</v>
      </c>
      <c r="B1819" s="17" t="s">
        <v>12315</v>
      </c>
      <c r="C1819" s="17" t="s">
        <v>8007</v>
      </c>
      <c r="D1819" s="17" t="s">
        <v>6333</v>
      </c>
      <c r="E1819" s="17" t="s">
        <v>4267</v>
      </c>
      <c r="F1819" s="17" t="s">
        <v>12316</v>
      </c>
      <c r="G1819" s="18">
        <v>1</v>
      </c>
      <c r="H1819" s="18">
        <v>3</v>
      </c>
      <c r="I1819" s="19">
        <v>0</v>
      </c>
      <c r="J1819" s="20">
        <v>1</v>
      </c>
      <c r="K1819" s="21">
        <v>0</v>
      </c>
      <c r="L1819" s="22">
        <v>0</v>
      </c>
      <c r="M1819" s="43" t="s">
        <v>19737</v>
      </c>
      <c r="N1819" s="43"/>
      <c r="O1819" s="43"/>
      <c r="P1819" s="43"/>
      <c r="Q1819" s="43"/>
      <c r="R1819" s="43"/>
    </row>
    <row r="1820" spans="1:18" x14ac:dyDescent="0.3">
      <c r="A1820" s="17" t="s">
        <v>12317</v>
      </c>
      <c r="B1820" s="17" t="s">
        <v>12318</v>
      </c>
      <c r="C1820" s="17" t="s">
        <v>7235</v>
      </c>
      <c r="D1820" s="17" t="s">
        <v>6422</v>
      </c>
      <c r="E1820" s="17" t="s">
        <v>3721</v>
      </c>
      <c r="F1820" s="17" t="s">
        <v>12319</v>
      </c>
      <c r="G1820" s="18">
        <v>1</v>
      </c>
      <c r="H1820" s="18">
        <v>2</v>
      </c>
      <c r="I1820" s="19">
        <v>0</v>
      </c>
      <c r="J1820" s="20">
        <v>1</v>
      </c>
      <c r="K1820" s="21">
        <v>0</v>
      </c>
      <c r="L1820" s="22">
        <v>0</v>
      </c>
      <c r="M1820" s="43" t="s">
        <v>19736</v>
      </c>
      <c r="N1820" s="43"/>
      <c r="O1820" s="43"/>
      <c r="P1820" s="43"/>
      <c r="Q1820" s="43"/>
      <c r="R1820" s="43"/>
    </row>
    <row r="1821" spans="1:18" x14ac:dyDescent="0.3">
      <c r="A1821" s="17" t="s">
        <v>12320</v>
      </c>
      <c r="B1821" s="17" t="s">
        <v>7894</v>
      </c>
      <c r="C1821" s="17" t="s">
        <v>6436</v>
      </c>
      <c r="D1821" s="17" t="s">
        <v>7413</v>
      </c>
      <c r="E1821" s="17" t="s">
        <v>6365</v>
      </c>
      <c r="F1821" s="17" t="s">
        <v>12320</v>
      </c>
      <c r="G1821" s="18">
        <v>1</v>
      </c>
      <c r="H1821" s="18">
        <v>2</v>
      </c>
      <c r="I1821" s="19">
        <v>0</v>
      </c>
      <c r="J1821" s="20">
        <v>1</v>
      </c>
      <c r="K1821" s="21">
        <v>0</v>
      </c>
      <c r="L1821" s="22">
        <v>0</v>
      </c>
      <c r="M1821" s="43" t="s">
        <v>19736</v>
      </c>
      <c r="N1821" s="43"/>
      <c r="O1821" s="43"/>
      <c r="P1821" s="43"/>
      <c r="Q1821" s="43"/>
      <c r="R1821" s="43"/>
    </row>
    <row r="1822" spans="1:18" x14ac:dyDescent="0.3">
      <c r="A1822" s="17" t="s">
        <v>5735</v>
      </c>
      <c r="B1822" s="17" t="s">
        <v>12321</v>
      </c>
      <c r="C1822" s="17" t="s">
        <v>12322</v>
      </c>
      <c r="D1822" s="17" t="s">
        <v>12323</v>
      </c>
      <c r="E1822" s="17" t="s">
        <v>4558</v>
      </c>
      <c r="F1822" s="17" t="s">
        <v>12324</v>
      </c>
      <c r="G1822" s="18">
        <v>1</v>
      </c>
      <c r="H1822" s="18">
        <v>2</v>
      </c>
      <c r="I1822" s="19">
        <v>0</v>
      </c>
      <c r="J1822" s="20">
        <v>0</v>
      </c>
      <c r="K1822" s="21">
        <v>0</v>
      </c>
      <c r="L1822" s="22">
        <v>1</v>
      </c>
      <c r="M1822" s="43" t="s">
        <v>19738</v>
      </c>
      <c r="N1822" s="43"/>
      <c r="O1822" s="43"/>
      <c r="P1822" s="43"/>
      <c r="Q1822" s="43"/>
      <c r="R1822" s="43"/>
    </row>
    <row r="1823" spans="1:18" x14ac:dyDescent="0.3">
      <c r="A1823" s="17" t="s">
        <v>12325</v>
      </c>
      <c r="B1823" s="17" t="s">
        <v>12326</v>
      </c>
      <c r="C1823" s="17" t="s">
        <v>12327</v>
      </c>
      <c r="D1823" s="17" t="s">
        <v>6938</v>
      </c>
      <c r="E1823" s="17" t="s">
        <v>9552</v>
      </c>
      <c r="F1823" s="17" t="s">
        <v>12328</v>
      </c>
      <c r="G1823" s="18">
        <v>1</v>
      </c>
      <c r="H1823" s="18">
        <v>1</v>
      </c>
      <c r="I1823" s="19">
        <v>0</v>
      </c>
      <c r="J1823" s="20">
        <v>1</v>
      </c>
      <c r="K1823" s="21">
        <v>0</v>
      </c>
      <c r="L1823" s="22">
        <v>0</v>
      </c>
      <c r="M1823" s="43" t="s">
        <v>19736</v>
      </c>
      <c r="N1823" s="43"/>
      <c r="O1823" s="43"/>
      <c r="P1823" s="43"/>
      <c r="Q1823" s="43"/>
      <c r="R1823" s="43"/>
    </row>
    <row r="1824" spans="1:18" x14ac:dyDescent="0.3">
      <c r="A1824" s="17" t="s">
        <v>12329</v>
      </c>
      <c r="B1824" s="17" t="s">
        <v>12330</v>
      </c>
      <c r="C1824" s="17" t="s">
        <v>7050</v>
      </c>
      <c r="D1824" s="17" t="s">
        <v>7635</v>
      </c>
      <c r="E1824" s="17" t="s">
        <v>4695</v>
      </c>
      <c r="F1824" s="17" t="s">
        <v>12331</v>
      </c>
      <c r="G1824" s="18">
        <v>1</v>
      </c>
      <c r="H1824" s="18">
        <v>3</v>
      </c>
      <c r="I1824" s="19">
        <v>0</v>
      </c>
      <c r="J1824" s="20">
        <v>1</v>
      </c>
      <c r="K1824" s="21">
        <v>0</v>
      </c>
      <c r="L1824" s="22">
        <v>0</v>
      </c>
      <c r="M1824" s="43" t="s">
        <v>19736</v>
      </c>
      <c r="N1824" s="43"/>
      <c r="O1824" s="43"/>
      <c r="P1824" s="43"/>
      <c r="Q1824" s="43"/>
      <c r="R1824" s="43"/>
    </row>
    <row r="1825" spans="1:18" x14ac:dyDescent="0.3">
      <c r="A1825" s="17" t="s">
        <v>12332</v>
      </c>
      <c r="B1825" s="17" t="s">
        <v>12333</v>
      </c>
      <c r="C1825" s="17" t="s">
        <v>6834</v>
      </c>
      <c r="D1825" s="17" t="s">
        <v>6333</v>
      </c>
      <c r="E1825" s="17" t="s">
        <v>6739</v>
      </c>
      <c r="F1825" s="17" t="s">
        <v>12334</v>
      </c>
      <c r="G1825" s="18">
        <v>1</v>
      </c>
      <c r="H1825" s="18">
        <v>2</v>
      </c>
      <c r="I1825" s="19">
        <v>0</v>
      </c>
      <c r="J1825" s="20">
        <v>1</v>
      </c>
      <c r="K1825" s="21">
        <v>0</v>
      </c>
      <c r="L1825" s="22">
        <v>0</v>
      </c>
      <c r="M1825" s="43" t="s">
        <v>19737</v>
      </c>
      <c r="N1825" s="43"/>
      <c r="O1825" s="43"/>
      <c r="P1825" s="43"/>
      <c r="Q1825" s="43"/>
      <c r="R1825" s="43"/>
    </row>
    <row r="1826" spans="1:18" x14ac:dyDescent="0.3">
      <c r="A1826" s="17" t="s">
        <v>12335</v>
      </c>
      <c r="B1826" s="17" t="s">
        <v>12336</v>
      </c>
      <c r="C1826" s="17" t="s">
        <v>12337</v>
      </c>
      <c r="D1826" s="17" t="s">
        <v>6333</v>
      </c>
      <c r="E1826" s="17" t="s">
        <v>7067</v>
      </c>
      <c r="F1826" s="17" t="s">
        <v>12338</v>
      </c>
      <c r="G1826" s="18">
        <v>1</v>
      </c>
      <c r="H1826" s="18">
        <v>1</v>
      </c>
      <c r="I1826" s="19">
        <v>0</v>
      </c>
      <c r="J1826" s="20">
        <v>1</v>
      </c>
      <c r="K1826" s="21">
        <v>0</v>
      </c>
      <c r="L1826" s="22">
        <v>0</v>
      </c>
      <c r="M1826" s="43" t="s">
        <v>19736</v>
      </c>
      <c r="N1826" s="43"/>
      <c r="O1826" s="43"/>
      <c r="P1826" s="43"/>
      <c r="Q1826" s="43"/>
      <c r="R1826" s="43"/>
    </row>
    <row r="1827" spans="1:18" x14ac:dyDescent="0.3">
      <c r="A1827" s="17" t="s">
        <v>12339</v>
      </c>
      <c r="B1827" s="17" t="s">
        <v>12340</v>
      </c>
      <c r="C1827" s="17" t="s">
        <v>8214</v>
      </c>
      <c r="D1827" s="17" t="s">
        <v>8877</v>
      </c>
      <c r="E1827" s="17" t="s">
        <v>12341</v>
      </c>
      <c r="F1827" s="17" t="s">
        <v>12342</v>
      </c>
      <c r="G1827" s="18">
        <v>1</v>
      </c>
      <c r="H1827" s="18">
        <v>1</v>
      </c>
      <c r="I1827" s="19">
        <v>0</v>
      </c>
      <c r="J1827" s="20">
        <v>1</v>
      </c>
      <c r="K1827" s="21">
        <v>0</v>
      </c>
      <c r="L1827" s="22">
        <v>0</v>
      </c>
      <c r="M1827" s="43" t="s">
        <v>19737</v>
      </c>
      <c r="N1827" s="43"/>
      <c r="O1827" s="43"/>
      <c r="P1827" s="43"/>
      <c r="Q1827" s="43"/>
      <c r="R1827" s="43"/>
    </row>
    <row r="1828" spans="1:18" x14ac:dyDescent="0.3">
      <c r="A1828" s="17" t="s">
        <v>12343</v>
      </c>
      <c r="B1828" s="17" t="s">
        <v>11024</v>
      </c>
      <c r="C1828" s="17" t="s">
        <v>12344</v>
      </c>
      <c r="D1828" s="17" t="s">
        <v>6333</v>
      </c>
      <c r="E1828" s="17" t="s">
        <v>4267</v>
      </c>
      <c r="F1828" s="17" t="s">
        <v>12345</v>
      </c>
      <c r="G1828" s="18">
        <v>1</v>
      </c>
      <c r="H1828" s="18">
        <v>3</v>
      </c>
      <c r="I1828" s="19">
        <v>0</v>
      </c>
      <c r="J1828" s="20">
        <v>1</v>
      </c>
      <c r="K1828" s="21">
        <v>0</v>
      </c>
      <c r="L1828" s="22">
        <v>0</v>
      </c>
      <c r="M1828" s="43" t="s">
        <v>19737</v>
      </c>
      <c r="N1828" s="43"/>
      <c r="O1828" s="43"/>
      <c r="P1828" s="43"/>
      <c r="Q1828" s="43"/>
      <c r="R1828" s="43"/>
    </row>
    <row r="1829" spans="1:18" x14ac:dyDescent="0.3">
      <c r="A1829" s="17" t="s">
        <v>12346</v>
      </c>
      <c r="B1829" s="17" t="s">
        <v>12347</v>
      </c>
      <c r="C1829" s="17" t="s">
        <v>6332</v>
      </c>
      <c r="D1829" s="17" t="s">
        <v>6333</v>
      </c>
      <c r="E1829" s="17" t="s">
        <v>12348</v>
      </c>
      <c r="F1829" s="17" t="s">
        <v>12349</v>
      </c>
      <c r="G1829" s="18">
        <v>1</v>
      </c>
      <c r="H1829" s="18">
        <v>3</v>
      </c>
      <c r="I1829" s="19">
        <v>0</v>
      </c>
      <c r="J1829" s="20">
        <v>1</v>
      </c>
      <c r="K1829" s="21">
        <v>0</v>
      </c>
      <c r="L1829" s="22">
        <v>0</v>
      </c>
      <c r="M1829" s="43" t="s">
        <v>19737</v>
      </c>
      <c r="N1829" s="43"/>
      <c r="O1829" s="43"/>
      <c r="P1829" s="43"/>
      <c r="Q1829" s="43"/>
      <c r="R1829" s="43"/>
    </row>
    <row r="1830" spans="1:18" x14ac:dyDescent="0.3">
      <c r="A1830" s="17" t="s">
        <v>5566</v>
      </c>
      <c r="B1830" s="17" t="s">
        <v>12350</v>
      </c>
      <c r="C1830" s="17" t="s">
        <v>7282</v>
      </c>
      <c r="D1830" s="17" t="s">
        <v>6333</v>
      </c>
      <c r="E1830" s="17" t="s">
        <v>4267</v>
      </c>
      <c r="F1830" s="17" t="s">
        <v>12351</v>
      </c>
      <c r="G1830" s="18">
        <v>1</v>
      </c>
      <c r="H1830" s="18">
        <v>4</v>
      </c>
      <c r="I1830" s="19">
        <v>0</v>
      </c>
      <c r="J1830" s="20">
        <v>0</v>
      </c>
      <c r="K1830" s="21">
        <v>0</v>
      </c>
      <c r="L1830" s="22">
        <v>1</v>
      </c>
      <c r="M1830" s="43" t="s">
        <v>19738</v>
      </c>
      <c r="N1830" s="43"/>
      <c r="O1830" s="43"/>
      <c r="P1830" s="43"/>
      <c r="Q1830" s="43"/>
      <c r="R1830" s="43"/>
    </row>
    <row r="1831" spans="1:18" x14ac:dyDescent="0.3">
      <c r="A1831" s="17" t="s">
        <v>12352</v>
      </c>
      <c r="B1831" s="17" t="s">
        <v>12353</v>
      </c>
      <c r="C1831" s="17" t="s">
        <v>7667</v>
      </c>
      <c r="D1831" s="17" t="s">
        <v>6333</v>
      </c>
      <c r="E1831" s="17" t="s">
        <v>5162</v>
      </c>
      <c r="F1831" s="17" t="s">
        <v>12354</v>
      </c>
      <c r="G1831" s="18">
        <v>1</v>
      </c>
      <c r="H1831" s="18">
        <v>1</v>
      </c>
      <c r="I1831" s="19">
        <v>0</v>
      </c>
      <c r="J1831" s="20">
        <v>1</v>
      </c>
      <c r="K1831" s="21">
        <v>0</v>
      </c>
      <c r="L1831" s="22">
        <v>0</v>
      </c>
      <c r="M1831" s="43" t="s">
        <v>19737</v>
      </c>
      <c r="N1831" s="43"/>
      <c r="O1831" s="43"/>
      <c r="P1831" s="43"/>
      <c r="Q1831" s="43"/>
      <c r="R1831" s="43"/>
    </row>
    <row r="1832" spans="1:18" x14ac:dyDescent="0.3">
      <c r="A1832" s="17" t="s">
        <v>12355</v>
      </c>
      <c r="B1832" s="17" t="s">
        <v>12356</v>
      </c>
      <c r="C1832" s="17" t="s">
        <v>12357</v>
      </c>
      <c r="D1832" s="17" t="s">
        <v>7635</v>
      </c>
      <c r="E1832" s="17" t="s">
        <v>3962</v>
      </c>
      <c r="F1832" s="17" t="s">
        <v>12358</v>
      </c>
      <c r="G1832" s="18">
        <v>1</v>
      </c>
      <c r="H1832" s="18">
        <v>2</v>
      </c>
      <c r="I1832" s="19">
        <v>0</v>
      </c>
      <c r="J1832" s="20">
        <v>1</v>
      </c>
      <c r="K1832" s="21">
        <v>0</v>
      </c>
      <c r="L1832" s="22">
        <v>0</v>
      </c>
      <c r="M1832" s="43" t="s">
        <v>19737</v>
      </c>
      <c r="N1832" s="43"/>
      <c r="O1832" s="43"/>
      <c r="P1832" s="43"/>
      <c r="Q1832" s="43"/>
      <c r="R1832" s="43"/>
    </row>
    <row r="1833" spans="1:18" x14ac:dyDescent="0.3">
      <c r="A1833" s="17" t="s">
        <v>12359</v>
      </c>
      <c r="B1833" s="17" t="s">
        <v>12360</v>
      </c>
      <c r="C1833" s="17" t="s">
        <v>12361</v>
      </c>
      <c r="D1833" s="17" t="s">
        <v>6333</v>
      </c>
      <c r="E1833" s="17" t="s">
        <v>3885</v>
      </c>
      <c r="F1833" s="17" t="s">
        <v>12362</v>
      </c>
      <c r="G1833" s="18">
        <v>1</v>
      </c>
      <c r="H1833" s="18">
        <v>2</v>
      </c>
      <c r="I1833" s="19">
        <v>0</v>
      </c>
      <c r="J1833" s="20">
        <v>1</v>
      </c>
      <c r="K1833" s="21">
        <v>0</v>
      </c>
      <c r="L1833" s="22">
        <v>0</v>
      </c>
      <c r="M1833" s="43" t="s">
        <v>19737</v>
      </c>
      <c r="N1833" s="43"/>
      <c r="O1833" s="43"/>
      <c r="P1833" s="43"/>
      <c r="Q1833" s="43"/>
      <c r="R1833" s="43"/>
    </row>
    <row r="1834" spans="1:18" x14ac:dyDescent="0.3">
      <c r="A1834" s="17" t="s">
        <v>12363</v>
      </c>
      <c r="B1834" s="17" t="s">
        <v>12364</v>
      </c>
      <c r="C1834" s="17" t="s">
        <v>12365</v>
      </c>
      <c r="D1834" s="17" t="s">
        <v>12366</v>
      </c>
      <c r="E1834" s="17" t="s">
        <v>4945</v>
      </c>
      <c r="F1834" s="17" t="s">
        <v>12367</v>
      </c>
      <c r="G1834" s="18">
        <v>1</v>
      </c>
      <c r="H1834" s="18">
        <v>3</v>
      </c>
      <c r="I1834" s="19">
        <v>0</v>
      </c>
      <c r="J1834" s="20">
        <v>1</v>
      </c>
      <c r="K1834" s="21">
        <v>0</v>
      </c>
      <c r="L1834" s="22">
        <v>0</v>
      </c>
      <c r="M1834" s="43" t="s">
        <v>19740</v>
      </c>
      <c r="N1834" s="43"/>
      <c r="O1834" s="43"/>
      <c r="P1834" s="43"/>
      <c r="Q1834" s="43"/>
      <c r="R1834" s="43"/>
    </row>
    <row r="1835" spans="1:18" x14ac:dyDescent="0.3">
      <c r="A1835" s="17" t="s">
        <v>12368</v>
      </c>
      <c r="B1835" s="17" t="s">
        <v>12369</v>
      </c>
      <c r="C1835" s="17" t="s">
        <v>7305</v>
      </c>
      <c r="D1835" s="17" t="s">
        <v>6333</v>
      </c>
      <c r="E1835" s="17" t="s">
        <v>4267</v>
      </c>
      <c r="F1835" s="17" t="s">
        <v>12370</v>
      </c>
      <c r="G1835" s="18">
        <v>1</v>
      </c>
      <c r="H1835" s="18">
        <v>3</v>
      </c>
      <c r="I1835" s="19">
        <v>0</v>
      </c>
      <c r="J1835" s="20">
        <v>1</v>
      </c>
      <c r="K1835" s="21">
        <v>0</v>
      </c>
      <c r="L1835" s="22">
        <v>0</v>
      </c>
      <c r="M1835" s="43" t="s">
        <v>19736</v>
      </c>
      <c r="N1835" s="43"/>
      <c r="O1835" s="43"/>
      <c r="P1835" s="43"/>
      <c r="Q1835" s="43"/>
      <c r="R1835" s="43"/>
    </row>
    <row r="1836" spans="1:18" x14ac:dyDescent="0.3">
      <c r="A1836" s="17" t="s">
        <v>12371</v>
      </c>
      <c r="B1836" s="17" t="s">
        <v>12372</v>
      </c>
      <c r="C1836" s="17" t="s">
        <v>12373</v>
      </c>
      <c r="D1836" s="17" t="s">
        <v>6333</v>
      </c>
      <c r="E1836" s="17" t="s">
        <v>12374</v>
      </c>
      <c r="F1836" s="17" t="s">
        <v>12375</v>
      </c>
      <c r="G1836" s="18">
        <v>1</v>
      </c>
      <c r="H1836" s="18">
        <v>1</v>
      </c>
      <c r="I1836" s="19">
        <v>0</v>
      </c>
      <c r="J1836" s="20">
        <v>1</v>
      </c>
      <c r="K1836" s="21">
        <v>0</v>
      </c>
      <c r="L1836" s="22">
        <v>0</v>
      </c>
      <c r="M1836" s="43" t="s">
        <v>19736</v>
      </c>
      <c r="N1836" s="43"/>
      <c r="O1836" s="43"/>
      <c r="P1836" s="43"/>
      <c r="Q1836" s="43"/>
      <c r="R1836" s="43"/>
    </row>
    <row r="1837" spans="1:18" x14ac:dyDescent="0.3">
      <c r="A1837" s="17" t="s">
        <v>12376</v>
      </c>
      <c r="B1837" s="17" t="s">
        <v>12377</v>
      </c>
      <c r="C1837" s="17" t="s">
        <v>6332</v>
      </c>
      <c r="D1837" s="17" t="s">
        <v>6333</v>
      </c>
      <c r="E1837" s="17" t="s">
        <v>4267</v>
      </c>
      <c r="F1837" s="17" t="s">
        <v>12378</v>
      </c>
      <c r="G1837" s="18">
        <v>1</v>
      </c>
      <c r="H1837" s="18">
        <v>2</v>
      </c>
      <c r="I1837" s="19">
        <v>0</v>
      </c>
      <c r="J1837" s="20">
        <v>1</v>
      </c>
      <c r="K1837" s="21">
        <v>0</v>
      </c>
      <c r="L1837" s="22">
        <v>0</v>
      </c>
      <c r="M1837" s="43" t="s">
        <v>19736</v>
      </c>
      <c r="N1837" s="43"/>
      <c r="O1837" s="43"/>
      <c r="P1837" s="43"/>
      <c r="Q1837" s="43"/>
      <c r="R1837" s="43"/>
    </row>
    <row r="1838" spans="1:18" x14ac:dyDescent="0.3">
      <c r="A1838" s="17" t="s">
        <v>12379</v>
      </c>
      <c r="B1838" s="17" t="s">
        <v>12380</v>
      </c>
      <c r="C1838" s="17" t="s">
        <v>12381</v>
      </c>
      <c r="D1838" s="17" t="s">
        <v>6323</v>
      </c>
      <c r="E1838" s="17" t="s">
        <v>6441</v>
      </c>
      <c r="F1838" s="17" t="s">
        <v>12382</v>
      </c>
      <c r="G1838" s="18">
        <v>1</v>
      </c>
      <c r="H1838" s="18">
        <v>1</v>
      </c>
      <c r="I1838" s="19">
        <v>0</v>
      </c>
      <c r="J1838" s="20">
        <v>1</v>
      </c>
      <c r="K1838" s="21">
        <v>0</v>
      </c>
      <c r="L1838" s="22">
        <v>0</v>
      </c>
      <c r="M1838" s="43" t="s">
        <v>19736</v>
      </c>
      <c r="N1838" s="43"/>
      <c r="O1838" s="43"/>
      <c r="P1838" s="43"/>
      <c r="Q1838" s="43"/>
      <c r="R1838" s="43"/>
    </row>
    <row r="1839" spans="1:18" x14ac:dyDescent="0.3">
      <c r="A1839" s="17" t="s">
        <v>4528</v>
      </c>
      <c r="B1839" s="17" t="s">
        <v>12383</v>
      </c>
      <c r="C1839" s="17" t="s">
        <v>12384</v>
      </c>
      <c r="D1839" s="17" t="s">
        <v>6333</v>
      </c>
      <c r="E1839" s="17" t="s">
        <v>3771</v>
      </c>
      <c r="F1839" s="17" t="s">
        <v>12385</v>
      </c>
      <c r="G1839" s="18">
        <v>1</v>
      </c>
      <c r="H1839" s="18">
        <v>1</v>
      </c>
      <c r="I1839" s="19">
        <v>0</v>
      </c>
      <c r="J1839" s="20">
        <v>0</v>
      </c>
      <c r="K1839" s="21">
        <v>0</v>
      </c>
      <c r="L1839" s="22">
        <v>1</v>
      </c>
      <c r="M1839" s="43" t="s">
        <v>19738</v>
      </c>
      <c r="N1839" s="43"/>
      <c r="O1839" s="43"/>
      <c r="P1839" s="43"/>
      <c r="Q1839" s="43"/>
      <c r="R1839" s="43"/>
    </row>
    <row r="1840" spans="1:18" x14ac:dyDescent="0.3">
      <c r="A1840" s="17" t="s">
        <v>5806</v>
      </c>
      <c r="B1840" s="17" t="s">
        <v>12386</v>
      </c>
      <c r="C1840" s="17" t="s">
        <v>6332</v>
      </c>
      <c r="D1840" s="17" t="s">
        <v>6389</v>
      </c>
      <c r="E1840" s="17" t="s">
        <v>4072</v>
      </c>
      <c r="F1840" s="17" t="s">
        <v>12387</v>
      </c>
      <c r="G1840" s="18">
        <v>1</v>
      </c>
      <c r="H1840" s="18">
        <v>2</v>
      </c>
      <c r="I1840" s="19">
        <v>0</v>
      </c>
      <c r="J1840" s="20">
        <v>0</v>
      </c>
      <c r="K1840" s="21">
        <v>0</v>
      </c>
      <c r="L1840" s="22">
        <v>1</v>
      </c>
      <c r="M1840" s="43" t="s">
        <v>19738</v>
      </c>
      <c r="N1840" s="43"/>
      <c r="O1840" s="43"/>
      <c r="P1840" s="43"/>
      <c r="Q1840" s="43"/>
      <c r="R1840" s="43"/>
    </row>
    <row r="1841" spans="1:18" x14ac:dyDescent="0.3">
      <c r="A1841" s="17" t="s">
        <v>12388</v>
      </c>
      <c r="B1841" s="17" t="s">
        <v>12389</v>
      </c>
      <c r="C1841" s="17" t="s">
        <v>12390</v>
      </c>
      <c r="D1841" s="17" t="s">
        <v>12391</v>
      </c>
      <c r="E1841" s="17" t="s">
        <v>12392</v>
      </c>
      <c r="F1841" s="17" t="s">
        <v>12393</v>
      </c>
      <c r="G1841" s="18">
        <v>1</v>
      </c>
      <c r="H1841" s="18">
        <v>1</v>
      </c>
      <c r="I1841" s="19">
        <v>0</v>
      </c>
      <c r="J1841" s="20">
        <v>1</v>
      </c>
      <c r="K1841" s="21">
        <v>0</v>
      </c>
      <c r="L1841" s="22">
        <v>0</v>
      </c>
      <c r="M1841" s="43" t="s">
        <v>19735</v>
      </c>
      <c r="N1841" s="43"/>
      <c r="O1841" s="43"/>
      <c r="P1841" s="43"/>
      <c r="Q1841" s="43"/>
      <c r="R1841" s="43"/>
    </row>
    <row r="1842" spans="1:18" x14ac:dyDescent="0.3">
      <c r="A1842" s="17" t="s">
        <v>12394</v>
      </c>
      <c r="B1842" s="17" t="s">
        <v>7182</v>
      </c>
      <c r="C1842" s="17" t="s">
        <v>12395</v>
      </c>
      <c r="D1842" s="17" t="s">
        <v>6895</v>
      </c>
      <c r="E1842" s="17" t="s">
        <v>6450</v>
      </c>
      <c r="F1842" s="17" t="s">
        <v>12394</v>
      </c>
      <c r="G1842" s="18">
        <v>1</v>
      </c>
      <c r="H1842" s="18">
        <v>1</v>
      </c>
      <c r="I1842" s="19">
        <v>0</v>
      </c>
      <c r="J1842" s="20">
        <v>1</v>
      </c>
      <c r="K1842" s="21">
        <v>0</v>
      </c>
      <c r="L1842" s="22">
        <v>0</v>
      </c>
      <c r="M1842" s="43" t="s">
        <v>19736</v>
      </c>
      <c r="N1842" s="43"/>
      <c r="O1842" s="43"/>
      <c r="P1842" s="43"/>
      <c r="Q1842" s="43"/>
      <c r="R1842" s="43"/>
    </row>
    <row r="1843" spans="1:18" x14ac:dyDescent="0.3">
      <c r="A1843" s="17" t="s">
        <v>12396</v>
      </c>
      <c r="B1843" s="17" t="s">
        <v>12397</v>
      </c>
      <c r="C1843" s="17" t="s">
        <v>6332</v>
      </c>
      <c r="D1843" s="17" t="s">
        <v>6333</v>
      </c>
      <c r="E1843" s="17" t="s">
        <v>12398</v>
      </c>
      <c r="F1843" s="17" t="s">
        <v>12399</v>
      </c>
      <c r="G1843" s="18">
        <v>1</v>
      </c>
      <c r="H1843" s="18">
        <v>2</v>
      </c>
      <c r="I1843" s="19">
        <v>0</v>
      </c>
      <c r="J1843" s="20">
        <v>1</v>
      </c>
      <c r="K1843" s="21">
        <v>0</v>
      </c>
      <c r="L1843" s="22">
        <v>0</v>
      </c>
      <c r="M1843" s="43" t="s">
        <v>19737</v>
      </c>
      <c r="N1843" s="43"/>
      <c r="O1843" s="43"/>
      <c r="P1843" s="43"/>
      <c r="Q1843" s="43"/>
      <c r="R1843" s="43"/>
    </row>
    <row r="1844" spans="1:18" x14ac:dyDescent="0.3">
      <c r="A1844" s="17" t="s">
        <v>5481</v>
      </c>
      <c r="B1844" s="17" t="s">
        <v>12400</v>
      </c>
      <c r="C1844" s="17" t="s">
        <v>11920</v>
      </c>
      <c r="D1844" s="17" t="s">
        <v>6333</v>
      </c>
      <c r="E1844" s="17" t="s">
        <v>5483</v>
      </c>
      <c r="F1844" s="17" t="s">
        <v>12401</v>
      </c>
      <c r="G1844" s="18">
        <v>1</v>
      </c>
      <c r="H1844" s="18">
        <v>1</v>
      </c>
      <c r="I1844" s="19">
        <v>0</v>
      </c>
      <c r="J1844" s="20">
        <v>0</v>
      </c>
      <c r="K1844" s="21">
        <v>0</v>
      </c>
      <c r="L1844" s="22">
        <v>1</v>
      </c>
      <c r="M1844" s="43" t="s">
        <v>19734</v>
      </c>
      <c r="N1844" s="43"/>
      <c r="O1844" s="43"/>
      <c r="P1844" s="43"/>
      <c r="Q1844" s="43"/>
      <c r="R1844" s="43"/>
    </row>
    <row r="1845" spans="1:18" x14ac:dyDescent="0.3">
      <c r="A1845" s="17" t="s">
        <v>12402</v>
      </c>
      <c r="B1845" s="17" t="s">
        <v>12403</v>
      </c>
      <c r="C1845" s="17" t="s">
        <v>12404</v>
      </c>
      <c r="D1845" s="17" t="s">
        <v>6333</v>
      </c>
      <c r="E1845" s="17" t="s">
        <v>3748</v>
      </c>
      <c r="F1845" s="17" t="s">
        <v>12405</v>
      </c>
      <c r="G1845" s="18">
        <v>1</v>
      </c>
      <c r="H1845" s="18">
        <v>1</v>
      </c>
      <c r="I1845" s="19">
        <v>0</v>
      </c>
      <c r="J1845" s="20">
        <v>1</v>
      </c>
      <c r="K1845" s="21">
        <v>0</v>
      </c>
      <c r="L1845" s="22">
        <v>0</v>
      </c>
      <c r="M1845" s="43" t="s">
        <v>19737</v>
      </c>
      <c r="N1845" s="43"/>
      <c r="O1845" s="43"/>
      <c r="P1845" s="43"/>
      <c r="Q1845" s="43"/>
      <c r="R1845" s="43"/>
    </row>
    <row r="1846" spans="1:18" x14ac:dyDescent="0.3">
      <c r="A1846" s="17" t="s">
        <v>12406</v>
      </c>
      <c r="B1846" s="17" t="s">
        <v>12407</v>
      </c>
      <c r="C1846" s="17" t="s">
        <v>12408</v>
      </c>
      <c r="D1846" s="17" t="s">
        <v>6468</v>
      </c>
      <c r="E1846" s="17" t="s">
        <v>6365</v>
      </c>
      <c r="F1846" s="17" t="s">
        <v>12406</v>
      </c>
      <c r="G1846" s="18">
        <v>1</v>
      </c>
      <c r="H1846" s="18">
        <v>1</v>
      </c>
      <c r="I1846" s="19">
        <v>0</v>
      </c>
      <c r="J1846" s="20">
        <v>1</v>
      </c>
      <c r="K1846" s="21">
        <v>0</v>
      </c>
      <c r="L1846" s="22">
        <v>0</v>
      </c>
      <c r="M1846" s="43" t="s">
        <v>19737</v>
      </c>
      <c r="N1846" s="43"/>
      <c r="O1846" s="43"/>
      <c r="P1846" s="43"/>
      <c r="Q1846" s="43"/>
      <c r="R1846" s="43"/>
    </row>
    <row r="1847" spans="1:18" x14ac:dyDescent="0.3">
      <c r="A1847" s="17" t="s">
        <v>12409</v>
      </c>
      <c r="B1847" s="17" t="s">
        <v>7261</v>
      </c>
      <c r="C1847" s="17" t="s">
        <v>12410</v>
      </c>
      <c r="D1847" s="17" t="s">
        <v>7263</v>
      </c>
      <c r="E1847" s="17" t="s">
        <v>4285</v>
      </c>
      <c r="F1847" s="17" t="s">
        <v>12411</v>
      </c>
      <c r="G1847" s="18">
        <v>1</v>
      </c>
      <c r="H1847" s="18">
        <v>1</v>
      </c>
      <c r="I1847" s="19">
        <v>0</v>
      </c>
      <c r="J1847" s="20">
        <v>1</v>
      </c>
      <c r="K1847" s="21">
        <v>0</v>
      </c>
      <c r="L1847" s="22">
        <v>0</v>
      </c>
      <c r="M1847" s="43" t="s">
        <v>19737</v>
      </c>
      <c r="N1847" s="43"/>
      <c r="O1847" s="43"/>
      <c r="P1847" s="43"/>
      <c r="Q1847" s="43"/>
      <c r="R1847" s="43"/>
    </row>
    <row r="1848" spans="1:18" x14ac:dyDescent="0.3">
      <c r="A1848" s="17" t="s">
        <v>12412</v>
      </c>
      <c r="B1848" s="17" t="s">
        <v>12413</v>
      </c>
      <c r="C1848" s="17" t="s">
        <v>12414</v>
      </c>
      <c r="D1848" s="17" t="s">
        <v>12415</v>
      </c>
      <c r="E1848" s="17" t="s">
        <v>3822</v>
      </c>
      <c r="F1848" s="17" t="s">
        <v>12416</v>
      </c>
      <c r="G1848" s="18">
        <v>1</v>
      </c>
      <c r="H1848" s="18">
        <v>5</v>
      </c>
      <c r="I1848" s="19">
        <v>0</v>
      </c>
      <c r="J1848" s="20">
        <v>1</v>
      </c>
      <c r="K1848" s="21">
        <v>0</v>
      </c>
      <c r="L1848" s="22">
        <v>0</v>
      </c>
      <c r="M1848" s="43" t="s">
        <v>19736</v>
      </c>
      <c r="N1848" s="43"/>
      <c r="O1848" s="43"/>
      <c r="P1848" s="43"/>
      <c r="Q1848" s="43"/>
      <c r="R1848" s="43"/>
    </row>
    <row r="1849" spans="1:18" x14ac:dyDescent="0.3">
      <c r="A1849" s="17" t="s">
        <v>12417</v>
      </c>
      <c r="B1849" s="17" t="s">
        <v>12418</v>
      </c>
      <c r="C1849" s="17" t="s">
        <v>6332</v>
      </c>
      <c r="D1849" s="17" t="s">
        <v>6400</v>
      </c>
      <c r="E1849" s="17" t="s">
        <v>3962</v>
      </c>
      <c r="F1849" s="17" t="s">
        <v>12419</v>
      </c>
      <c r="G1849" s="18">
        <v>1</v>
      </c>
      <c r="H1849" s="18">
        <v>1</v>
      </c>
      <c r="I1849" s="19">
        <v>0</v>
      </c>
      <c r="J1849" s="20">
        <v>1</v>
      </c>
      <c r="K1849" s="21">
        <v>0</v>
      </c>
      <c r="L1849" s="22">
        <v>0</v>
      </c>
      <c r="M1849" s="43" t="s">
        <v>19737</v>
      </c>
      <c r="N1849" s="43"/>
      <c r="O1849" s="43"/>
      <c r="P1849" s="43"/>
      <c r="Q1849" s="43"/>
      <c r="R1849" s="43"/>
    </row>
    <row r="1850" spans="1:18" x14ac:dyDescent="0.3">
      <c r="A1850" s="17" t="s">
        <v>12420</v>
      </c>
      <c r="B1850" s="17" t="s">
        <v>8529</v>
      </c>
      <c r="C1850" s="17" t="s">
        <v>6786</v>
      </c>
      <c r="D1850" s="17" t="s">
        <v>6333</v>
      </c>
      <c r="E1850" s="17" t="s">
        <v>4267</v>
      </c>
      <c r="F1850" s="17" t="s">
        <v>12421</v>
      </c>
      <c r="G1850" s="18">
        <v>1</v>
      </c>
      <c r="H1850" s="18">
        <v>1</v>
      </c>
      <c r="I1850" s="19">
        <v>1</v>
      </c>
      <c r="J1850" s="20">
        <v>0</v>
      </c>
      <c r="K1850" s="21">
        <v>0</v>
      </c>
      <c r="L1850" s="22">
        <v>0</v>
      </c>
      <c r="M1850" s="43" t="s">
        <v>19736</v>
      </c>
      <c r="N1850" s="43"/>
      <c r="O1850" s="43"/>
      <c r="P1850" s="43"/>
      <c r="Q1850" s="43"/>
      <c r="R1850" s="43"/>
    </row>
    <row r="1851" spans="1:18" x14ac:dyDescent="0.3">
      <c r="A1851" s="17" t="s">
        <v>12422</v>
      </c>
      <c r="B1851" s="17" t="s">
        <v>12423</v>
      </c>
      <c r="C1851" s="17" t="s">
        <v>12424</v>
      </c>
      <c r="D1851" s="17" t="s">
        <v>6503</v>
      </c>
      <c r="E1851" s="17" t="s">
        <v>6349</v>
      </c>
      <c r="F1851" s="17" t="s">
        <v>12425</v>
      </c>
      <c r="G1851" s="18">
        <v>1</v>
      </c>
      <c r="H1851" s="18">
        <v>1</v>
      </c>
      <c r="I1851" s="19">
        <v>0</v>
      </c>
      <c r="J1851" s="20">
        <v>1</v>
      </c>
      <c r="K1851" s="21">
        <v>0</v>
      </c>
      <c r="L1851" s="22">
        <v>0</v>
      </c>
      <c r="M1851" s="43" t="s">
        <v>19736</v>
      </c>
      <c r="N1851" s="43"/>
      <c r="O1851" s="43"/>
      <c r="P1851" s="43"/>
      <c r="Q1851" s="43"/>
      <c r="R1851" s="43"/>
    </row>
    <row r="1852" spans="1:18" x14ac:dyDescent="0.3">
      <c r="A1852" s="17" t="s">
        <v>12426</v>
      </c>
      <c r="B1852" s="17" t="s">
        <v>12427</v>
      </c>
      <c r="C1852" s="17" t="s">
        <v>6332</v>
      </c>
      <c r="D1852" s="17" t="s">
        <v>9683</v>
      </c>
      <c r="E1852" s="17" t="s">
        <v>12428</v>
      </c>
      <c r="F1852" s="17" t="s">
        <v>12429</v>
      </c>
      <c r="G1852" s="18">
        <v>1</v>
      </c>
      <c r="H1852" s="18">
        <v>1</v>
      </c>
      <c r="I1852" s="19">
        <v>0</v>
      </c>
      <c r="J1852" s="20">
        <v>1</v>
      </c>
      <c r="K1852" s="21">
        <v>0</v>
      </c>
      <c r="L1852" s="22">
        <v>0</v>
      </c>
      <c r="M1852" s="43" t="s">
        <v>19736</v>
      </c>
      <c r="N1852" s="43"/>
      <c r="O1852" s="43"/>
      <c r="P1852" s="43"/>
      <c r="Q1852" s="43"/>
      <c r="R1852" s="43"/>
    </row>
    <row r="1853" spans="1:18" x14ac:dyDescent="0.3">
      <c r="A1853" s="17" t="s">
        <v>12430</v>
      </c>
      <c r="B1853" s="17" t="s">
        <v>6495</v>
      </c>
      <c r="C1853" s="17" t="s">
        <v>6948</v>
      </c>
      <c r="D1853" s="17" t="s">
        <v>6372</v>
      </c>
      <c r="E1853" s="17" t="s">
        <v>6319</v>
      </c>
      <c r="F1853" s="17" t="s">
        <v>12430</v>
      </c>
      <c r="G1853" s="18">
        <v>1</v>
      </c>
      <c r="H1853" s="18">
        <v>3</v>
      </c>
      <c r="I1853" s="19">
        <v>0</v>
      </c>
      <c r="J1853" s="20">
        <v>1</v>
      </c>
      <c r="K1853" s="21">
        <v>0</v>
      </c>
      <c r="L1853" s="22">
        <v>0</v>
      </c>
      <c r="M1853" s="43" t="s">
        <v>19736</v>
      </c>
      <c r="N1853" s="43"/>
      <c r="O1853" s="43"/>
      <c r="P1853" s="43"/>
      <c r="Q1853" s="43"/>
      <c r="R1853" s="43"/>
    </row>
    <row r="1854" spans="1:18" x14ac:dyDescent="0.3">
      <c r="A1854" s="17" t="s">
        <v>12431</v>
      </c>
      <c r="B1854" s="17" t="s">
        <v>12432</v>
      </c>
      <c r="C1854" s="17" t="s">
        <v>12433</v>
      </c>
      <c r="D1854" s="17" t="s">
        <v>6333</v>
      </c>
      <c r="E1854" s="17" t="s">
        <v>3885</v>
      </c>
      <c r="F1854" s="17" t="s">
        <v>12434</v>
      </c>
      <c r="G1854" s="18">
        <v>1</v>
      </c>
      <c r="H1854" s="18">
        <v>1</v>
      </c>
      <c r="I1854" s="19">
        <v>0</v>
      </c>
      <c r="J1854" s="20">
        <v>1</v>
      </c>
      <c r="K1854" s="21">
        <v>0</v>
      </c>
      <c r="L1854" s="22">
        <v>0</v>
      </c>
      <c r="M1854" s="43" t="s">
        <v>19737</v>
      </c>
      <c r="N1854" s="43"/>
      <c r="O1854" s="43"/>
      <c r="P1854" s="43"/>
      <c r="Q1854" s="43"/>
      <c r="R1854" s="43"/>
    </row>
    <row r="1855" spans="1:18" x14ac:dyDescent="0.3">
      <c r="A1855" s="17" t="s">
        <v>12435</v>
      </c>
      <c r="B1855" s="17" t="s">
        <v>12436</v>
      </c>
      <c r="C1855" s="17" t="s">
        <v>12437</v>
      </c>
      <c r="D1855" s="17" t="s">
        <v>6333</v>
      </c>
      <c r="E1855" s="17" t="s">
        <v>4189</v>
      </c>
      <c r="F1855" s="17" t="s">
        <v>12438</v>
      </c>
      <c r="G1855" s="18">
        <v>1</v>
      </c>
      <c r="H1855" s="18">
        <v>1</v>
      </c>
      <c r="I1855" s="19">
        <v>0</v>
      </c>
      <c r="J1855" s="20">
        <v>1</v>
      </c>
      <c r="K1855" s="21">
        <v>0</v>
      </c>
      <c r="L1855" s="22">
        <v>0</v>
      </c>
      <c r="M1855" s="43" t="s">
        <v>19736</v>
      </c>
      <c r="N1855" s="43"/>
      <c r="O1855" s="43"/>
      <c r="P1855" s="43"/>
      <c r="Q1855" s="43"/>
      <c r="R1855" s="43"/>
    </row>
    <row r="1856" spans="1:18" x14ac:dyDescent="0.3">
      <c r="A1856" s="17" t="s">
        <v>12439</v>
      </c>
      <c r="B1856" s="17" t="s">
        <v>12440</v>
      </c>
      <c r="C1856" s="17" t="s">
        <v>12441</v>
      </c>
      <c r="D1856" s="17" t="s">
        <v>12442</v>
      </c>
      <c r="E1856" s="17" t="s">
        <v>12443</v>
      </c>
      <c r="F1856" s="17" t="s">
        <v>12444</v>
      </c>
      <c r="G1856" s="18">
        <v>1</v>
      </c>
      <c r="H1856" s="18">
        <v>1</v>
      </c>
      <c r="I1856" s="19">
        <v>0</v>
      </c>
      <c r="J1856" s="20">
        <v>1</v>
      </c>
      <c r="K1856" s="21">
        <v>0</v>
      </c>
      <c r="L1856" s="22">
        <v>0</v>
      </c>
      <c r="M1856" s="43" t="s">
        <v>19737</v>
      </c>
      <c r="N1856" s="43"/>
      <c r="O1856" s="43"/>
      <c r="P1856" s="43"/>
      <c r="Q1856" s="43"/>
      <c r="R1856" s="43"/>
    </row>
    <row r="1857" spans="1:18" x14ac:dyDescent="0.3">
      <c r="A1857" s="17" t="s">
        <v>12445</v>
      </c>
      <c r="B1857" s="17" t="s">
        <v>6452</v>
      </c>
      <c r="C1857" s="17" t="s">
        <v>12446</v>
      </c>
      <c r="D1857" s="17" t="s">
        <v>6400</v>
      </c>
      <c r="E1857" s="17" t="s">
        <v>6376</v>
      </c>
      <c r="F1857" s="17" t="s">
        <v>12447</v>
      </c>
      <c r="G1857" s="18">
        <v>1</v>
      </c>
      <c r="H1857" s="18">
        <v>1</v>
      </c>
      <c r="I1857" s="19">
        <v>1</v>
      </c>
      <c r="J1857" s="20">
        <v>0</v>
      </c>
      <c r="K1857" s="21">
        <v>0</v>
      </c>
      <c r="L1857" s="22">
        <v>0</v>
      </c>
      <c r="M1857" s="43" t="s">
        <v>19736</v>
      </c>
      <c r="N1857" s="43"/>
      <c r="O1857" s="43"/>
      <c r="P1857" s="43"/>
      <c r="Q1857" s="43"/>
      <c r="R1857" s="43"/>
    </row>
    <row r="1858" spans="1:18" x14ac:dyDescent="0.3">
      <c r="A1858" s="17" t="s">
        <v>12448</v>
      </c>
      <c r="B1858" s="17" t="s">
        <v>12449</v>
      </c>
      <c r="C1858" s="17" t="s">
        <v>6332</v>
      </c>
      <c r="D1858" s="17" t="s">
        <v>6400</v>
      </c>
      <c r="E1858" s="17" t="s">
        <v>6450</v>
      </c>
      <c r="F1858" s="17" t="s">
        <v>12448</v>
      </c>
      <c r="G1858" s="18">
        <v>1</v>
      </c>
      <c r="H1858" s="18">
        <v>5</v>
      </c>
      <c r="I1858" s="19">
        <v>0</v>
      </c>
      <c r="J1858" s="20">
        <v>1</v>
      </c>
      <c r="K1858" s="21">
        <v>0</v>
      </c>
      <c r="L1858" s="22">
        <v>0</v>
      </c>
      <c r="M1858" s="43" t="s">
        <v>19736</v>
      </c>
      <c r="N1858" s="43"/>
      <c r="O1858" s="43"/>
      <c r="P1858" s="43"/>
      <c r="Q1858" s="43"/>
      <c r="R1858" s="43"/>
    </row>
    <row r="1859" spans="1:18" x14ac:dyDescent="0.3">
      <c r="A1859" s="17" t="s">
        <v>12450</v>
      </c>
      <c r="B1859" s="17" t="s">
        <v>12451</v>
      </c>
      <c r="C1859" s="17" t="s">
        <v>12452</v>
      </c>
      <c r="D1859" s="17" t="s">
        <v>6730</v>
      </c>
      <c r="E1859" s="17" t="s">
        <v>7821</v>
      </c>
      <c r="F1859" s="17" t="s">
        <v>12453</v>
      </c>
      <c r="G1859" s="18">
        <v>1</v>
      </c>
      <c r="H1859" s="18">
        <v>1</v>
      </c>
      <c r="I1859" s="19">
        <v>0</v>
      </c>
      <c r="J1859" s="20">
        <v>1</v>
      </c>
      <c r="K1859" s="21">
        <v>0</v>
      </c>
      <c r="L1859" s="22">
        <v>0</v>
      </c>
      <c r="M1859" s="43" t="s">
        <v>19736</v>
      </c>
      <c r="N1859" s="43"/>
      <c r="O1859" s="43"/>
      <c r="P1859" s="43"/>
      <c r="Q1859" s="43"/>
      <c r="R1859" s="43"/>
    </row>
    <row r="1860" spans="1:18" x14ac:dyDescent="0.3">
      <c r="A1860" s="17" t="s">
        <v>12454</v>
      </c>
      <c r="B1860" s="17" t="s">
        <v>6828</v>
      </c>
      <c r="C1860" s="17" t="s">
        <v>12455</v>
      </c>
      <c r="D1860" s="17" t="s">
        <v>6333</v>
      </c>
      <c r="E1860" s="17" t="s">
        <v>6830</v>
      </c>
      <c r="F1860" s="17" t="s">
        <v>12456</v>
      </c>
      <c r="G1860" s="18">
        <v>1</v>
      </c>
      <c r="H1860" s="18">
        <v>3</v>
      </c>
      <c r="I1860" s="19">
        <v>0</v>
      </c>
      <c r="J1860" s="20">
        <v>1</v>
      </c>
      <c r="K1860" s="21">
        <v>0</v>
      </c>
      <c r="L1860" s="22">
        <v>0</v>
      </c>
      <c r="M1860" s="43" t="s">
        <v>19737</v>
      </c>
      <c r="N1860" s="43"/>
      <c r="O1860" s="43"/>
      <c r="P1860" s="43"/>
      <c r="Q1860" s="43"/>
      <c r="R1860" s="43"/>
    </row>
    <row r="1861" spans="1:18" x14ac:dyDescent="0.3">
      <c r="A1861" s="17" t="s">
        <v>4434</v>
      </c>
      <c r="B1861" s="17" t="s">
        <v>11796</v>
      </c>
      <c r="C1861" s="17" t="s">
        <v>12457</v>
      </c>
      <c r="D1861" s="17" t="s">
        <v>6333</v>
      </c>
      <c r="E1861" s="17" t="s">
        <v>4432</v>
      </c>
      <c r="F1861" s="17" t="s">
        <v>12458</v>
      </c>
      <c r="G1861" s="18">
        <v>1</v>
      </c>
      <c r="H1861" s="18">
        <v>2</v>
      </c>
      <c r="I1861" s="19">
        <v>0</v>
      </c>
      <c r="J1861" s="20">
        <v>0</v>
      </c>
      <c r="K1861" s="21">
        <v>0</v>
      </c>
      <c r="L1861" s="22">
        <v>1</v>
      </c>
      <c r="M1861" s="43" t="s">
        <v>19738</v>
      </c>
      <c r="N1861" s="43"/>
      <c r="O1861" s="43"/>
      <c r="P1861" s="43"/>
      <c r="Q1861" s="43"/>
      <c r="R1861" s="43"/>
    </row>
    <row r="1862" spans="1:18" x14ac:dyDescent="0.3">
      <c r="A1862" s="17" t="s">
        <v>12459</v>
      </c>
      <c r="B1862" s="17" t="s">
        <v>12460</v>
      </c>
      <c r="C1862" s="17" t="s">
        <v>6332</v>
      </c>
      <c r="D1862" s="17" t="s">
        <v>6333</v>
      </c>
      <c r="E1862" s="17" t="s">
        <v>5162</v>
      </c>
      <c r="F1862" s="17" t="s">
        <v>12461</v>
      </c>
      <c r="G1862" s="18">
        <v>1</v>
      </c>
      <c r="H1862" s="18">
        <v>4</v>
      </c>
      <c r="I1862" s="19">
        <v>0</v>
      </c>
      <c r="J1862" s="20">
        <v>1</v>
      </c>
      <c r="K1862" s="21">
        <v>0</v>
      </c>
      <c r="L1862" s="22">
        <v>0</v>
      </c>
      <c r="M1862" s="43" t="s">
        <v>19736</v>
      </c>
      <c r="N1862" s="43"/>
      <c r="O1862" s="43"/>
      <c r="P1862" s="43"/>
      <c r="Q1862" s="43"/>
      <c r="R1862" s="43"/>
    </row>
    <row r="1863" spans="1:18" x14ac:dyDescent="0.3">
      <c r="A1863" s="17" t="s">
        <v>4453</v>
      </c>
      <c r="B1863" s="17" t="s">
        <v>9040</v>
      </c>
      <c r="C1863" s="17" t="s">
        <v>12462</v>
      </c>
      <c r="D1863" s="17" t="s">
        <v>6333</v>
      </c>
      <c r="E1863" s="17" t="s">
        <v>4267</v>
      </c>
      <c r="F1863" s="17" t="s">
        <v>12463</v>
      </c>
      <c r="G1863" s="18">
        <v>1</v>
      </c>
      <c r="H1863" s="18">
        <v>1</v>
      </c>
      <c r="I1863" s="19">
        <v>0</v>
      </c>
      <c r="J1863" s="20">
        <v>0</v>
      </c>
      <c r="K1863" s="21">
        <v>0</v>
      </c>
      <c r="L1863" s="22">
        <v>1</v>
      </c>
      <c r="M1863" s="43" t="s">
        <v>19738</v>
      </c>
      <c r="N1863" s="43"/>
      <c r="O1863" s="43"/>
      <c r="P1863" s="43"/>
      <c r="Q1863" s="43"/>
      <c r="R1863" s="43"/>
    </row>
    <row r="1864" spans="1:18" x14ac:dyDescent="0.3">
      <c r="A1864" s="17" t="s">
        <v>12464</v>
      </c>
      <c r="B1864" s="17" t="s">
        <v>12465</v>
      </c>
      <c r="C1864" s="17" t="s">
        <v>6332</v>
      </c>
      <c r="D1864" s="17" t="s">
        <v>6333</v>
      </c>
      <c r="E1864" s="17" t="s">
        <v>3962</v>
      </c>
      <c r="F1864" s="17" t="s">
        <v>12466</v>
      </c>
      <c r="G1864" s="18">
        <v>1</v>
      </c>
      <c r="H1864" s="18">
        <v>2</v>
      </c>
      <c r="I1864" s="19">
        <v>0</v>
      </c>
      <c r="J1864" s="20">
        <v>1</v>
      </c>
      <c r="K1864" s="21">
        <v>0</v>
      </c>
      <c r="L1864" s="22">
        <v>0</v>
      </c>
      <c r="M1864" s="43" t="s">
        <v>19737</v>
      </c>
      <c r="N1864" s="43"/>
      <c r="O1864" s="43"/>
      <c r="P1864" s="43"/>
      <c r="Q1864" s="43"/>
      <c r="R1864" s="43"/>
    </row>
    <row r="1865" spans="1:18" x14ac:dyDescent="0.3">
      <c r="A1865" s="17" t="s">
        <v>12467</v>
      </c>
      <c r="B1865" s="17" t="s">
        <v>12468</v>
      </c>
      <c r="C1865" s="17" t="s">
        <v>6729</v>
      </c>
      <c r="D1865" s="17" t="s">
        <v>6333</v>
      </c>
      <c r="E1865" s="17" t="s">
        <v>3745</v>
      </c>
      <c r="F1865" s="17" t="s">
        <v>12469</v>
      </c>
      <c r="G1865" s="18">
        <v>1</v>
      </c>
      <c r="H1865" s="18">
        <v>1</v>
      </c>
      <c r="I1865" s="19">
        <v>0</v>
      </c>
      <c r="J1865" s="20">
        <v>1</v>
      </c>
      <c r="K1865" s="21">
        <v>0</v>
      </c>
      <c r="L1865" s="22">
        <v>0</v>
      </c>
      <c r="M1865" s="43" t="s">
        <v>19736</v>
      </c>
      <c r="N1865" s="43"/>
      <c r="O1865" s="43"/>
      <c r="P1865" s="43"/>
      <c r="Q1865" s="43"/>
      <c r="R1865" s="43"/>
    </row>
    <row r="1866" spans="1:18" x14ac:dyDescent="0.3">
      <c r="A1866" s="17" t="s">
        <v>12470</v>
      </c>
      <c r="B1866" s="17" t="s">
        <v>12471</v>
      </c>
      <c r="C1866" s="17" t="s">
        <v>12472</v>
      </c>
      <c r="D1866" s="17" t="s">
        <v>6381</v>
      </c>
      <c r="E1866" s="17" t="s">
        <v>7510</v>
      </c>
      <c r="F1866" s="17" t="s">
        <v>12473</v>
      </c>
      <c r="G1866" s="18">
        <v>1</v>
      </c>
      <c r="H1866" s="18">
        <v>1</v>
      </c>
      <c r="I1866" s="19">
        <v>0</v>
      </c>
      <c r="J1866" s="20">
        <v>1</v>
      </c>
      <c r="K1866" s="21">
        <v>0</v>
      </c>
      <c r="L1866" s="22">
        <v>0</v>
      </c>
      <c r="M1866" s="43" t="s">
        <v>19736</v>
      </c>
      <c r="N1866" s="43"/>
      <c r="O1866" s="43"/>
      <c r="P1866" s="43"/>
      <c r="Q1866" s="43"/>
      <c r="R1866" s="43"/>
    </row>
    <row r="1867" spans="1:18" x14ac:dyDescent="0.3">
      <c r="A1867" s="17" t="s">
        <v>12474</v>
      </c>
      <c r="B1867" s="17" t="s">
        <v>12475</v>
      </c>
      <c r="C1867" s="17" t="s">
        <v>7098</v>
      </c>
      <c r="D1867" s="17" t="s">
        <v>6372</v>
      </c>
      <c r="E1867" s="17" t="s">
        <v>3721</v>
      </c>
      <c r="F1867" s="17" t="s">
        <v>12476</v>
      </c>
      <c r="G1867" s="18">
        <v>1</v>
      </c>
      <c r="H1867" s="18">
        <v>1</v>
      </c>
      <c r="I1867" s="19">
        <v>1</v>
      </c>
      <c r="J1867" s="20">
        <v>0</v>
      </c>
      <c r="K1867" s="21">
        <v>0</v>
      </c>
      <c r="L1867" s="22">
        <v>0</v>
      </c>
      <c r="M1867" s="43" t="s">
        <v>19736</v>
      </c>
      <c r="N1867" s="43"/>
      <c r="O1867" s="43"/>
      <c r="P1867" s="43"/>
      <c r="Q1867" s="43"/>
      <c r="R1867" s="43"/>
    </row>
    <row r="1868" spans="1:18" x14ac:dyDescent="0.3">
      <c r="A1868" s="17" t="s">
        <v>12477</v>
      </c>
      <c r="B1868" s="17" t="s">
        <v>12478</v>
      </c>
      <c r="C1868" s="17" t="s">
        <v>9579</v>
      </c>
      <c r="D1868" s="17" t="s">
        <v>6333</v>
      </c>
      <c r="E1868" s="17" t="s">
        <v>4391</v>
      </c>
      <c r="F1868" s="17" t="s">
        <v>12479</v>
      </c>
      <c r="G1868" s="18">
        <v>1</v>
      </c>
      <c r="H1868" s="18">
        <v>2</v>
      </c>
      <c r="I1868" s="19">
        <v>1</v>
      </c>
      <c r="J1868" s="20">
        <v>0</v>
      </c>
      <c r="K1868" s="21">
        <v>0</v>
      </c>
      <c r="L1868" s="22">
        <v>0</v>
      </c>
      <c r="M1868" s="43" t="s">
        <v>19736</v>
      </c>
      <c r="N1868" s="43"/>
      <c r="O1868" s="43"/>
      <c r="P1868" s="43"/>
      <c r="Q1868" s="43"/>
      <c r="R1868" s="43"/>
    </row>
    <row r="1869" spans="1:18" x14ac:dyDescent="0.3">
      <c r="A1869" s="17" t="s">
        <v>12480</v>
      </c>
      <c r="B1869" s="17" t="s">
        <v>9075</v>
      </c>
      <c r="C1869" s="17" t="s">
        <v>9896</v>
      </c>
      <c r="D1869" s="17" t="s">
        <v>8485</v>
      </c>
      <c r="E1869" s="17" t="s">
        <v>8526</v>
      </c>
      <c r="F1869" s="17" t="s">
        <v>12481</v>
      </c>
      <c r="G1869" s="18">
        <v>1</v>
      </c>
      <c r="H1869" s="18">
        <v>1</v>
      </c>
      <c r="I1869" s="19">
        <v>0</v>
      </c>
      <c r="J1869" s="20">
        <v>1</v>
      </c>
      <c r="K1869" s="21">
        <v>0</v>
      </c>
      <c r="L1869" s="22">
        <v>0</v>
      </c>
      <c r="M1869" s="43" t="s">
        <v>19737</v>
      </c>
      <c r="N1869" s="43"/>
      <c r="O1869" s="43"/>
      <c r="P1869" s="43"/>
      <c r="Q1869" s="43"/>
      <c r="R1869" s="43"/>
    </row>
    <row r="1870" spans="1:18" x14ac:dyDescent="0.3">
      <c r="A1870" s="17" t="s">
        <v>12482</v>
      </c>
      <c r="B1870" s="17" t="s">
        <v>12483</v>
      </c>
      <c r="C1870" s="17" t="s">
        <v>12484</v>
      </c>
      <c r="D1870" s="17" t="s">
        <v>6333</v>
      </c>
      <c r="E1870" s="17" t="s">
        <v>4391</v>
      </c>
      <c r="F1870" s="17" t="s">
        <v>12485</v>
      </c>
      <c r="G1870" s="18">
        <v>1</v>
      </c>
      <c r="H1870" s="18">
        <v>1</v>
      </c>
      <c r="I1870" s="19">
        <v>0</v>
      </c>
      <c r="J1870" s="20">
        <v>1</v>
      </c>
      <c r="K1870" s="21">
        <v>0</v>
      </c>
      <c r="L1870" s="22">
        <v>0</v>
      </c>
      <c r="M1870" s="43" t="s">
        <v>19737</v>
      </c>
      <c r="N1870" s="43"/>
      <c r="O1870" s="43"/>
      <c r="P1870" s="43"/>
      <c r="Q1870" s="43"/>
      <c r="R1870" s="43"/>
    </row>
    <row r="1871" spans="1:18" x14ac:dyDescent="0.3">
      <c r="A1871" s="17" t="s">
        <v>12486</v>
      </c>
      <c r="B1871" s="17" t="s">
        <v>12487</v>
      </c>
      <c r="C1871" s="17" t="s">
        <v>12488</v>
      </c>
      <c r="D1871" s="17" t="s">
        <v>6400</v>
      </c>
      <c r="E1871" s="17" t="s">
        <v>6376</v>
      </c>
      <c r="F1871" s="17" t="s">
        <v>12489</v>
      </c>
      <c r="G1871" s="18">
        <v>1</v>
      </c>
      <c r="H1871" s="18">
        <v>5</v>
      </c>
      <c r="I1871" s="19">
        <v>0</v>
      </c>
      <c r="J1871" s="20">
        <v>1</v>
      </c>
      <c r="K1871" s="21">
        <v>0</v>
      </c>
      <c r="L1871" s="22">
        <v>0</v>
      </c>
      <c r="M1871" s="43" t="s">
        <v>19736</v>
      </c>
      <c r="N1871" s="43"/>
      <c r="O1871" s="43"/>
      <c r="P1871" s="43"/>
      <c r="Q1871" s="43"/>
      <c r="R1871" s="43"/>
    </row>
    <row r="1872" spans="1:18" x14ac:dyDescent="0.3">
      <c r="A1872" s="17" t="s">
        <v>12490</v>
      </c>
      <c r="B1872" s="17" t="s">
        <v>12491</v>
      </c>
      <c r="C1872" s="17" t="s">
        <v>6332</v>
      </c>
      <c r="D1872" s="17" t="s">
        <v>6449</v>
      </c>
      <c r="E1872" s="17" t="s">
        <v>6450</v>
      </c>
      <c r="F1872" s="17" t="s">
        <v>12490</v>
      </c>
      <c r="G1872" s="18">
        <v>1</v>
      </c>
      <c r="H1872" s="18">
        <v>5</v>
      </c>
      <c r="I1872" s="19">
        <v>0</v>
      </c>
      <c r="J1872" s="20">
        <v>1</v>
      </c>
      <c r="K1872" s="21">
        <v>0</v>
      </c>
      <c r="L1872" s="22">
        <v>0</v>
      </c>
      <c r="M1872" s="43" t="s">
        <v>19736</v>
      </c>
      <c r="N1872" s="43"/>
      <c r="O1872" s="43"/>
      <c r="P1872" s="43"/>
      <c r="Q1872" s="43"/>
      <c r="R1872" s="43"/>
    </row>
    <row r="1873" spans="1:18" x14ac:dyDescent="0.3">
      <c r="A1873" s="17" t="s">
        <v>12492</v>
      </c>
      <c r="B1873" s="17" t="s">
        <v>6452</v>
      </c>
      <c r="C1873" s="17" t="s">
        <v>12493</v>
      </c>
      <c r="D1873" s="17" t="s">
        <v>6400</v>
      </c>
      <c r="E1873" s="17" t="s">
        <v>6376</v>
      </c>
      <c r="F1873" s="17" t="s">
        <v>12494</v>
      </c>
      <c r="G1873" s="18">
        <v>1</v>
      </c>
      <c r="H1873" s="18">
        <v>1</v>
      </c>
      <c r="I1873" s="19">
        <v>0</v>
      </c>
      <c r="J1873" s="20">
        <v>1</v>
      </c>
      <c r="K1873" s="21">
        <v>0</v>
      </c>
      <c r="L1873" s="22">
        <v>0</v>
      </c>
      <c r="M1873" s="43" t="s">
        <v>19737</v>
      </c>
      <c r="N1873" s="43"/>
      <c r="O1873" s="43"/>
      <c r="P1873" s="43"/>
      <c r="Q1873" s="43"/>
      <c r="R1873" s="43"/>
    </row>
    <row r="1874" spans="1:18" x14ac:dyDescent="0.3">
      <c r="A1874" s="17" t="s">
        <v>12495</v>
      </c>
      <c r="B1874" s="17" t="s">
        <v>12496</v>
      </c>
      <c r="C1874" s="17" t="s">
        <v>6332</v>
      </c>
      <c r="D1874" s="17" t="s">
        <v>6449</v>
      </c>
      <c r="E1874" s="17" t="s">
        <v>6450</v>
      </c>
      <c r="F1874" s="17" t="s">
        <v>12495</v>
      </c>
      <c r="G1874" s="18">
        <v>1</v>
      </c>
      <c r="H1874" s="18">
        <v>1</v>
      </c>
      <c r="I1874" s="19">
        <v>0</v>
      </c>
      <c r="J1874" s="20">
        <v>1</v>
      </c>
      <c r="K1874" s="21">
        <v>0</v>
      </c>
      <c r="L1874" s="22">
        <v>0</v>
      </c>
      <c r="M1874" s="43" t="s">
        <v>19737</v>
      </c>
      <c r="N1874" s="43"/>
      <c r="O1874" s="43"/>
      <c r="P1874" s="43"/>
      <c r="Q1874" s="43"/>
      <c r="R1874" s="43"/>
    </row>
    <row r="1875" spans="1:18" x14ac:dyDescent="0.3">
      <c r="A1875" s="17" t="s">
        <v>12497</v>
      </c>
      <c r="B1875" s="17" t="s">
        <v>10588</v>
      </c>
      <c r="C1875" s="17" t="s">
        <v>12498</v>
      </c>
      <c r="D1875" s="17" t="s">
        <v>6333</v>
      </c>
      <c r="E1875" s="17" t="s">
        <v>8410</v>
      </c>
      <c r="F1875" s="17" t="s">
        <v>12499</v>
      </c>
      <c r="G1875" s="18">
        <v>1</v>
      </c>
      <c r="H1875" s="18">
        <v>16</v>
      </c>
      <c r="I1875" s="19">
        <v>0</v>
      </c>
      <c r="J1875" s="20">
        <v>1</v>
      </c>
      <c r="K1875" s="21">
        <v>0</v>
      </c>
      <c r="L1875" s="22">
        <v>0</v>
      </c>
      <c r="M1875" s="43" t="s">
        <v>19736</v>
      </c>
      <c r="N1875" s="43"/>
      <c r="O1875" s="43"/>
      <c r="P1875" s="43"/>
      <c r="Q1875" s="43"/>
      <c r="R1875" s="43"/>
    </row>
    <row r="1876" spans="1:18" x14ac:dyDescent="0.3">
      <c r="A1876" s="17" t="s">
        <v>12500</v>
      </c>
      <c r="B1876" s="17" t="s">
        <v>8182</v>
      </c>
      <c r="C1876" s="17" t="s">
        <v>11583</v>
      </c>
      <c r="D1876" s="17" t="s">
        <v>6333</v>
      </c>
      <c r="E1876" s="17" t="s">
        <v>4391</v>
      </c>
      <c r="F1876" s="17" t="s">
        <v>12501</v>
      </c>
      <c r="G1876" s="18">
        <v>1</v>
      </c>
      <c r="H1876" s="18">
        <v>1</v>
      </c>
      <c r="I1876" s="19">
        <v>0</v>
      </c>
      <c r="J1876" s="20">
        <v>1</v>
      </c>
      <c r="K1876" s="21">
        <v>0</v>
      </c>
      <c r="L1876" s="22">
        <v>0</v>
      </c>
      <c r="M1876" s="43" t="s">
        <v>19737</v>
      </c>
      <c r="N1876" s="43"/>
      <c r="O1876" s="43"/>
      <c r="P1876" s="43"/>
      <c r="Q1876" s="43"/>
      <c r="R1876" s="43"/>
    </row>
    <row r="1877" spans="1:18" x14ac:dyDescent="0.3">
      <c r="A1877" s="17" t="s">
        <v>12502</v>
      </c>
      <c r="B1877" s="17" t="s">
        <v>12503</v>
      </c>
      <c r="C1877" s="17" t="s">
        <v>12504</v>
      </c>
      <c r="D1877" s="17" t="s">
        <v>6333</v>
      </c>
      <c r="E1877" s="17" t="s">
        <v>3804</v>
      </c>
      <c r="F1877" s="17" t="s">
        <v>12505</v>
      </c>
      <c r="G1877" s="18">
        <v>1</v>
      </c>
      <c r="H1877" s="18">
        <v>1</v>
      </c>
      <c r="I1877" s="19">
        <v>0</v>
      </c>
      <c r="J1877" s="20">
        <v>1</v>
      </c>
      <c r="K1877" s="21">
        <v>0</v>
      </c>
      <c r="L1877" s="22">
        <v>0</v>
      </c>
      <c r="M1877" s="43" t="s">
        <v>19737</v>
      </c>
      <c r="N1877" s="43"/>
      <c r="O1877" s="43"/>
      <c r="P1877" s="43"/>
      <c r="Q1877" s="43"/>
      <c r="R1877" s="43"/>
    </row>
    <row r="1878" spans="1:18" x14ac:dyDescent="0.3">
      <c r="A1878" s="17" t="s">
        <v>12506</v>
      </c>
      <c r="B1878" s="17" t="s">
        <v>11041</v>
      </c>
      <c r="C1878" s="17" t="s">
        <v>8709</v>
      </c>
      <c r="D1878" s="17" t="s">
        <v>7583</v>
      </c>
      <c r="E1878" s="17" t="s">
        <v>7224</v>
      </c>
      <c r="F1878" s="17" t="s">
        <v>12507</v>
      </c>
      <c r="G1878" s="18">
        <v>1</v>
      </c>
      <c r="H1878" s="18">
        <v>1</v>
      </c>
      <c r="I1878" s="19">
        <v>0</v>
      </c>
      <c r="J1878" s="20">
        <v>1</v>
      </c>
      <c r="K1878" s="21">
        <v>0</v>
      </c>
      <c r="L1878" s="22">
        <v>0</v>
      </c>
      <c r="M1878" s="43" t="s">
        <v>19737</v>
      </c>
      <c r="N1878" s="43"/>
      <c r="O1878" s="43"/>
      <c r="P1878" s="43"/>
      <c r="Q1878" s="43"/>
      <c r="R1878" s="43"/>
    </row>
    <row r="1879" spans="1:18" x14ac:dyDescent="0.3">
      <c r="A1879" s="17" t="s">
        <v>12508</v>
      </c>
      <c r="B1879" s="17" t="s">
        <v>12509</v>
      </c>
      <c r="C1879" s="17" t="s">
        <v>6332</v>
      </c>
      <c r="D1879" s="17" t="s">
        <v>7202</v>
      </c>
      <c r="E1879" s="17" t="s">
        <v>6349</v>
      </c>
      <c r="F1879" s="17" t="s">
        <v>12510</v>
      </c>
      <c r="G1879" s="18">
        <v>1</v>
      </c>
      <c r="H1879" s="18">
        <v>15</v>
      </c>
      <c r="I1879" s="19">
        <v>1</v>
      </c>
      <c r="J1879" s="20">
        <v>0</v>
      </c>
      <c r="K1879" s="21">
        <v>0</v>
      </c>
      <c r="L1879" s="22">
        <v>0</v>
      </c>
      <c r="M1879" s="43" t="s">
        <v>19736</v>
      </c>
      <c r="N1879" s="43"/>
      <c r="O1879" s="43"/>
      <c r="P1879" s="43"/>
      <c r="Q1879" s="43"/>
      <c r="R1879" s="43"/>
    </row>
    <row r="1880" spans="1:18" x14ac:dyDescent="0.3">
      <c r="A1880" s="17" t="s">
        <v>12511</v>
      </c>
      <c r="B1880" s="17" t="s">
        <v>12512</v>
      </c>
      <c r="C1880" s="17" t="s">
        <v>6332</v>
      </c>
      <c r="D1880" s="17" t="s">
        <v>6400</v>
      </c>
      <c r="E1880" s="17" t="s">
        <v>3962</v>
      </c>
      <c r="F1880" s="17" t="s">
        <v>12513</v>
      </c>
      <c r="G1880" s="18">
        <v>1</v>
      </c>
      <c r="H1880" s="18">
        <v>1</v>
      </c>
      <c r="I1880" s="19">
        <v>0</v>
      </c>
      <c r="J1880" s="20">
        <v>1</v>
      </c>
      <c r="K1880" s="21">
        <v>0</v>
      </c>
      <c r="L1880" s="22">
        <v>0</v>
      </c>
      <c r="M1880" s="43" t="s">
        <v>19737</v>
      </c>
      <c r="N1880" s="43"/>
      <c r="O1880" s="43"/>
      <c r="P1880" s="43"/>
      <c r="Q1880" s="43"/>
      <c r="R1880" s="43"/>
    </row>
    <row r="1881" spans="1:18" x14ac:dyDescent="0.3">
      <c r="A1881" s="17" t="s">
        <v>12514</v>
      </c>
      <c r="B1881" s="17" t="s">
        <v>12515</v>
      </c>
      <c r="C1881" s="17" t="s">
        <v>6332</v>
      </c>
      <c r="D1881" s="17" t="s">
        <v>6375</v>
      </c>
      <c r="E1881" s="17" t="s">
        <v>6376</v>
      </c>
      <c r="F1881" s="17" t="s">
        <v>12516</v>
      </c>
      <c r="G1881" s="18">
        <v>1</v>
      </c>
      <c r="H1881" s="18">
        <v>2</v>
      </c>
      <c r="I1881" s="19">
        <v>0</v>
      </c>
      <c r="J1881" s="20">
        <v>1</v>
      </c>
      <c r="K1881" s="21">
        <v>0</v>
      </c>
      <c r="L1881" s="22">
        <v>0</v>
      </c>
      <c r="M1881" s="43" t="s">
        <v>19737</v>
      </c>
      <c r="N1881" s="43"/>
      <c r="O1881" s="43"/>
      <c r="P1881" s="43"/>
      <c r="Q1881" s="43"/>
      <c r="R1881" s="43"/>
    </row>
    <row r="1882" spans="1:18" x14ac:dyDescent="0.3">
      <c r="A1882" s="17" t="s">
        <v>5779</v>
      </c>
      <c r="B1882" s="17" t="s">
        <v>12517</v>
      </c>
      <c r="C1882" s="17" t="s">
        <v>6436</v>
      </c>
      <c r="D1882" s="17" t="s">
        <v>11411</v>
      </c>
      <c r="E1882" s="17" t="s">
        <v>5095</v>
      </c>
      <c r="F1882" s="17" t="s">
        <v>12518</v>
      </c>
      <c r="G1882" s="18">
        <v>1</v>
      </c>
      <c r="H1882" s="18">
        <v>1</v>
      </c>
      <c r="I1882" s="19">
        <v>0</v>
      </c>
      <c r="J1882" s="20">
        <v>0</v>
      </c>
      <c r="K1882" s="21">
        <v>0</v>
      </c>
      <c r="L1882" s="22">
        <v>1</v>
      </c>
      <c r="M1882" s="43" t="s">
        <v>19738</v>
      </c>
      <c r="N1882" s="43"/>
      <c r="O1882" s="43"/>
      <c r="P1882" s="43"/>
      <c r="Q1882" s="43"/>
      <c r="R1882" s="43"/>
    </row>
    <row r="1883" spans="1:18" x14ac:dyDescent="0.3">
      <c r="A1883" s="17" t="s">
        <v>12519</v>
      </c>
      <c r="B1883" s="17" t="s">
        <v>12520</v>
      </c>
      <c r="C1883" s="17" t="s">
        <v>12521</v>
      </c>
      <c r="D1883" s="17" t="s">
        <v>6333</v>
      </c>
      <c r="E1883" s="17" t="s">
        <v>6739</v>
      </c>
      <c r="F1883" s="17" t="s">
        <v>12522</v>
      </c>
      <c r="G1883" s="18">
        <v>1</v>
      </c>
      <c r="H1883" s="18">
        <v>2</v>
      </c>
      <c r="I1883" s="19">
        <v>0</v>
      </c>
      <c r="J1883" s="20">
        <v>1</v>
      </c>
      <c r="K1883" s="21">
        <v>0</v>
      </c>
      <c r="L1883" s="22">
        <v>0</v>
      </c>
      <c r="M1883" s="43" t="s">
        <v>19736</v>
      </c>
      <c r="N1883" s="43"/>
      <c r="O1883" s="43"/>
      <c r="P1883" s="43"/>
      <c r="Q1883" s="43"/>
      <c r="R1883" s="43"/>
    </row>
    <row r="1884" spans="1:18" x14ac:dyDescent="0.3">
      <c r="A1884" s="17" t="s">
        <v>12523</v>
      </c>
      <c r="B1884" s="17" t="s">
        <v>12524</v>
      </c>
      <c r="C1884" s="17" t="s">
        <v>12525</v>
      </c>
      <c r="D1884" s="17" t="s">
        <v>6333</v>
      </c>
      <c r="E1884" s="17" t="s">
        <v>4404</v>
      </c>
      <c r="F1884" s="17" t="s">
        <v>12526</v>
      </c>
      <c r="G1884" s="18">
        <v>1</v>
      </c>
      <c r="H1884" s="18">
        <v>1</v>
      </c>
      <c r="I1884" s="19">
        <v>0</v>
      </c>
      <c r="J1884" s="20">
        <v>1</v>
      </c>
      <c r="K1884" s="21">
        <v>0</v>
      </c>
      <c r="L1884" s="22">
        <v>0</v>
      </c>
      <c r="M1884" s="43" t="s">
        <v>19736</v>
      </c>
      <c r="N1884" s="43"/>
      <c r="O1884" s="43"/>
      <c r="P1884" s="43"/>
      <c r="Q1884" s="43"/>
      <c r="R1884" s="43"/>
    </row>
    <row r="1885" spans="1:18" x14ac:dyDescent="0.3">
      <c r="A1885" s="17" t="s">
        <v>12527</v>
      </c>
      <c r="B1885" s="17" t="s">
        <v>12528</v>
      </c>
      <c r="C1885" s="17" t="s">
        <v>10065</v>
      </c>
      <c r="D1885" s="17" t="s">
        <v>6951</v>
      </c>
      <c r="E1885" s="17" t="s">
        <v>4189</v>
      </c>
      <c r="F1885" s="17" t="s">
        <v>12529</v>
      </c>
      <c r="G1885" s="18">
        <v>1</v>
      </c>
      <c r="H1885" s="18">
        <v>1</v>
      </c>
      <c r="I1885" s="19">
        <v>0</v>
      </c>
      <c r="J1885" s="20">
        <v>1</v>
      </c>
      <c r="K1885" s="21">
        <v>0</v>
      </c>
      <c r="L1885" s="22">
        <v>0</v>
      </c>
      <c r="M1885" s="43" t="s">
        <v>19736</v>
      </c>
      <c r="N1885" s="43"/>
      <c r="O1885" s="43"/>
      <c r="P1885" s="43"/>
      <c r="Q1885" s="43"/>
      <c r="R1885" s="43"/>
    </row>
    <row r="1886" spans="1:18" x14ac:dyDescent="0.3">
      <c r="A1886" s="17" t="s">
        <v>12530</v>
      </c>
      <c r="B1886" s="17" t="s">
        <v>12531</v>
      </c>
      <c r="C1886" s="17" t="s">
        <v>9170</v>
      </c>
      <c r="D1886" s="17" t="s">
        <v>6895</v>
      </c>
      <c r="E1886" s="17" t="s">
        <v>6594</v>
      </c>
      <c r="F1886" s="17" t="s">
        <v>12532</v>
      </c>
      <c r="G1886" s="18">
        <v>1</v>
      </c>
      <c r="H1886" s="18">
        <v>2</v>
      </c>
      <c r="I1886" s="19">
        <v>0</v>
      </c>
      <c r="J1886" s="20">
        <v>1</v>
      </c>
      <c r="K1886" s="21">
        <v>0</v>
      </c>
      <c r="L1886" s="22">
        <v>0</v>
      </c>
      <c r="M1886" s="43" t="s">
        <v>19736</v>
      </c>
      <c r="N1886" s="43"/>
      <c r="O1886" s="43"/>
      <c r="P1886" s="43"/>
      <c r="Q1886" s="43"/>
      <c r="R1886" s="43"/>
    </row>
    <row r="1887" spans="1:18" x14ac:dyDescent="0.3">
      <c r="A1887" s="17" t="s">
        <v>5130</v>
      </c>
      <c r="B1887" s="17" t="s">
        <v>6925</v>
      </c>
      <c r="C1887" s="17" t="s">
        <v>12533</v>
      </c>
      <c r="D1887" s="17" t="s">
        <v>6333</v>
      </c>
      <c r="E1887" s="17" t="s">
        <v>4267</v>
      </c>
      <c r="F1887" s="17" t="s">
        <v>12534</v>
      </c>
      <c r="G1887" s="18">
        <v>1</v>
      </c>
      <c r="H1887" s="18">
        <v>1</v>
      </c>
      <c r="I1887" s="19">
        <v>0</v>
      </c>
      <c r="J1887" s="20">
        <v>0</v>
      </c>
      <c r="K1887" s="21">
        <v>0</v>
      </c>
      <c r="L1887" s="22">
        <v>1</v>
      </c>
      <c r="M1887" s="43" t="s">
        <v>19738</v>
      </c>
      <c r="N1887" s="43"/>
      <c r="O1887" s="43"/>
      <c r="P1887" s="43"/>
      <c r="Q1887" s="43"/>
      <c r="R1887" s="43"/>
    </row>
    <row r="1888" spans="1:18" x14ac:dyDescent="0.3">
      <c r="A1888" s="17" t="s">
        <v>12535</v>
      </c>
      <c r="B1888" s="17" t="s">
        <v>12536</v>
      </c>
      <c r="C1888" s="17" t="s">
        <v>6710</v>
      </c>
      <c r="D1888" s="17" t="s">
        <v>12537</v>
      </c>
      <c r="E1888" s="17" t="s">
        <v>3828</v>
      </c>
      <c r="F1888" s="17" t="s">
        <v>12535</v>
      </c>
      <c r="G1888" s="18">
        <v>1</v>
      </c>
      <c r="H1888" s="18">
        <v>1</v>
      </c>
      <c r="I1888" s="19">
        <v>0</v>
      </c>
      <c r="J1888" s="20">
        <v>1</v>
      </c>
      <c r="K1888" s="21">
        <v>0</v>
      </c>
      <c r="L1888" s="22">
        <v>0</v>
      </c>
      <c r="M1888" s="43" t="s">
        <v>19736</v>
      </c>
      <c r="N1888" s="43"/>
      <c r="O1888" s="43"/>
      <c r="P1888" s="43"/>
      <c r="Q1888" s="43"/>
      <c r="R1888" s="43"/>
    </row>
    <row r="1889" spans="1:18" x14ac:dyDescent="0.3">
      <c r="A1889" s="17" t="s">
        <v>12538</v>
      </c>
      <c r="B1889" s="17" t="s">
        <v>6777</v>
      </c>
      <c r="C1889" s="17" t="s">
        <v>12539</v>
      </c>
      <c r="D1889" s="17" t="s">
        <v>6422</v>
      </c>
      <c r="E1889" s="17" t="s">
        <v>6779</v>
      </c>
      <c r="F1889" s="17" t="s">
        <v>12540</v>
      </c>
      <c r="G1889" s="18">
        <v>1</v>
      </c>
      <c r="H1889" s="18">
        <v>2</v>
      </c>
      <c r="I1889" s="19">
        <v>1</v>
      </c>
      <c r="J1889" s="20">
        <v>0</v>
      </c>
      <c r="K1889" s="21">
        <v>0</v>
      </c>
      <c r="L1889" s="22">
        <v>0</v>
      </c>
      <c r="M1889" s="43" t="s">
        <v>19736</v>
      </c>
      <c r="N1889" s="43"/>
      <c r="O1889" s="43"/>
      <c r="P1889" s="43"/>
      <c r="Q1889" s="43"/>
      <c r="R1889" s="43"/>
    </row>
    <row r="1890" spans="1:18" x14ac:dyDescent="0.3">
      <c r="A1890" s="17" t="s">
        <v>12541</v>
      </c>
      <c r="B1890" s="17" t="s">
        <v>12542</v>
      </c>
      <c r="C1890" s="17" t="s">
        <v>6332</v>
      </c>
      <c r="D1890" s="17" t="s">
        <v>6333</v>
      </c>
      <c r="E1890" s="17" t="s">
        <v>6450</v>
      </c>
      <c r="F1890" s="17" t="s">
        <v>12541</v>
      </c>
      <c r="G1890" s="18">
        <v>1</v>
      </c>
      <c r="H1890" s="18">
        <v>1</v>
      </c>
      <c r="I1890" s="19">
        <v>0</v>
      </c>
      <c r="J1890" s="20">
        <v>1</v>
      </c>
      <c r="K1890" s="21">
        <v>0</v>
      </c>
      <c r="L1890" s="22">
        <v>0</v>
      </c>
      <c r="M1890" s="43" t="s">
        <v>19737</v>
      </c>
      <c r="N1890" s="43"/>
      <c r="O1890" s="43"/>
      <c r="P1890" s="43"/>
      <c r="Q1890" s="43"/>
      <c r="R1890" s="43"/>
    </row>
    <row r="1891" spans="1:18" x14ac:dyDescent="0.3">
      <c r="A1891" s="17" t="s">
        <v>12543</v>
      </c>
      <c r="B1891" s="17" t="s">
        <v>12544</v>
      </c>
      <c r="C1891" s="17" t="s">
        <v>6332</v>
      </c>
      <c r="D1891" s="17" t="s">
        <v>6400</v>
      </c>
      <c r="E1891" s="17" t="s">
        <v>6450</v>
      </c>
      <c r="F1891" s="17" t="s">
        <v>12543</v>
      </c>
      <c r="G1891" s="18">
        <v>1</v>
      </c>
      <c r="H1891" s="18">
        <v>1</v>
      </c>
      <c r="I1891" s="19">
        <v>0</v>
      </c>
      <c r="J1891" s="20">
        <v>1</v>
      </c>
      <c r="K1891" s="21">
        <v>0</v>
      </c>
      <c r="L1891" s="22">
        <v>0</v>
      </c>
      <c r="M1891" s="43" t="s">
        <v>19737</v>
      </c>
      <c r="N1891" s="43"/>
      <c r="O1891" s="43"/>
      <c r="P1891" s="43"/>
      <c r="Q1891" s="43"/>
      <c r="R1891" s="43"/>
    </row>
    <row r="1892" spans="1:18" x14ac:dyDescent="0.3">
      <c r="A1892" s="17" t="s">
        <v>4338</v>
      </c>
      <c r="B1892" s="17" t="s">
        <v>12545</v>
      </c>
      <c r="C1892" s="17" t="s">
        <v>6332</v>
      </c>
      <c r="D1892" s="17" t="s">
        <v>6333</v>
      </c>
      <c r="E1892" s="17" t="s">
        <v>4337</v>
      </c>
      <c r="F1892" s="17" t="s">
        <v>12546</v>
      </c>
      <c r="G1892" s="18">
        <v>1</v>
      </c>
      <c r="H1892" s="18">
        <v>2</v>
      </c>
      <c r="I1892" s="19">
        <v>0</v>
      </c>
      <c r="J1892" s="20">
        <v>0</v>
      </c>
      <c r="K1892" s="21">
        <v>0</v>
      </c>
      <c r="L1892" s="22">
        <v>1</v>
      </c>
      <c r="M1892" s="43" t="s">
        <v>19738</v>
      </c>
      <c r="N1892" s="43"/>
      <c r="O1892" s="43"/>
      <c r="P1892" s="43"/>
      <c r="Q1892" s="43"/>
      <c r="R1892" s="43"/>
    </row>
    <row r="1893" spans="1:18" x14ac:dyDescent="0.3">
      <c r="A1893" s="17" t="s">
        <v>12547</v>
      </c>
      <c r="B1893" s="17" t="s">
        <v>12548</v>
      </c>
      <c r="C1893" s="17" t="s">
        <v>6371</v>
      </c>
      <c r="D1893" s="17" t="s">
        <v>6416</v>
      </c>
      <c r="E1893" s="17" t="s">
        <v>7384</v>
      </c>
      <c r="F1893" s="17" t="s">
        <v>12549</v>
      </c>
      <c r="G1893" s="18">
        <v>1</v>
      </c>
      <c r="H1893" s="18">
        <v>3</v>
      </c>
      <c r="I1893" s="19">
        <v>0</v>
      </c>
      <c r="J1893" s="20">
        <v>1</v>
      </c>
      <c r="K1893" s="21">
        <v>0</v>
      </c>
      <c r="L1893" s="22">
        <v>0</v>
      </c>
      <c r="M1893" s="43" t="s">
        <v>19736</v>
      </c>
      <c r="N1893" s="43"/>
      <c r="O1893" s="43"/>
      <c r="P1893" s="43"/>
      <c r="Q1893" s="43"/>
      <c r="R1893" s="43"/>
    </row>
    <row r="1894" spans="1:18" x14ac:dyDescent="0.3">
      <c r="A1894" s="17" t="s">
        <v>12550</v>
      </c>
      <c r="B1894" s="17" t="s">
        <v>12551</v>
      </c>
      <c r="C1894" s="17" t="s">
        <v>7528</v>
      </c>
      <c r="D1894" s="17" t="s">
        <v>6333</v>
      </c>
      <c r="E1894" s="17" t="s">
        <v>7584</v>
      </c>
      <c r="F1894" s="17" t="s">
        <v>12552</v>
      </c>
      <c r="G1894" s="18">
        <v>1</v>
      </c>
      <c r="H1894" s="18">
        <v>1</v>
      </c>
      <c r="I1894" s="19">
        <v>0</v>
      </c>
      <c r="J1894" s="20">
        <v>1</v>
      </c>
      <c r="K1894" s="21">
        <v>0</v>
      </c>
      <c r="L1894" s="22">
        <v>0</v>
      </c>
      <c r="M1894" s="43" t="s">
        <v>19736</v>
      </c>
      <c r="N1894" s="43"/>
      <c r="O1894" s="43"/>
      <c r="P1894" s="43"/>
      <c r="Q1894" s="43"/>
      <c r="R1894" s="43"/>
    </row>
    <row r="1895" spans="1:18" x14ac:dyDescent="0.3">
      <c r="A1895" s="17" t="s">
        <v>12553</v>
      </c>
      <c r="B1895" s="17" t="s">
        <v>12554</v>
      </c>
      <c r="C1895" s="17" t="s">
        <v>12555</v>
      </c>
      <c r="D1895" s="17" t="s">
        <v>7635</v>
      </c>
      <c r="E1895" s="17" t="s">
        <v>3907</v>
      </c>
      <c r="F1895" s="17" t="s">
        <v>12556</v>
      </c>
      <c r="G1895" s="18">
        <v>1</v>
      </c>
      <c r="H1895" s="18">
        <v>1</v>
      </c>
      <c r="I1895" s="19">
        <v>0</v>
      </c>
      <c r="J1895" s="20">
        <v>1</v>
      </c>
      <c r="K1895" s="21">
        <v>0</v>
      </c>
      <c r="L1895" s="22">
        <v>0</v>
      </c>
      <c r="M1895" s="43" t="s">
        <v>19736</v>
      </c>
      <c r="N1895" s="43"/>
      <c r="O1895" s="43"/>
      <c r="P1895" s="43"/>
      <c r="Q1895" s="43"/>
      <c r="R1895" s="43"/>
    </row>
    <row r="1896" spans="1:18" x14ac:dyDescent="0.3">
      <c r="A1896" s="17" t="s">
        <v>12557</v>
      </c>
      <c r="B1896" s="17" t="s">
        <v>12558</v>
      </c>
      <c r="C1896" s="17" t="s">
        <v>12559</v>
      </c>
      <c r="D1896" s="17" t="s">
        <v>6333</v>
      </c>
      <c r="E1896" s="17" t="s">
        <v>3748</v>
      </c>
      <c r="F1896" s="17" t="s">
        <v>12560</v>
      </c>
      <c r="G1896" s="18">
        <v>1</v>
      </c>
      <c r="H1896" s="18">
        <v>2</v>
      </c>
      <c r="I1896" s="19">
        <v>0</v>
      </c>
      <c r="J1896" s="20">
        <v>1</v>
      </c>
      <c r="K1896" s="21">
        <v>0</v>
      </c>
      <c r="L1896" s="22">
        <v>0</v>
      </c>
      <c r="M1896" s="43" t="s">
        <v>19737</v>
      </c>
      <c r="N1896" s="43"/>
      <c r="O1896" s="43"/>
      <c r="P1896" s="43"/>
      <c r="Q1896" s="43"/>
      <c r="R1896" s="43"/>
    </row>
    <row r="1897" spans="1:18" x14ac:dyDescent="0.3">
      <c r="A1897" s="17" t="s">
        <v>12561</v>
      </c>
      <c r="B1897" s="17" t="s">
        <v>12562</v>
      </c>
      <c r="C1897" s="17" t="s">
        <v>12563</v>
      </c>
      <c r="D1897" s="17" t="s">
        <v>6416</v>
      </c>
      <c r="E1897" s="17" t="s">
        <v>7821</v>
      </c>
      <c r="F1897" s="17" t="s">
        <v>12564</v>
      </c>
      <c r="G1897" s="18">
        <v>1</v>
      </c>
      <c r="H1897" s="18">
        <v>1</v>
      </c>
      <c r="I1897" s="19">
        <v>0</v>
      </c>
      <c r="J1897" s="20">
        <v>1</v>
      </c>
      <c r="K1897" s="21">
        <v>0</v>
      </c>
      <c r="L1897" s="22">
        <v>0</v>
      </c>
      <c r="M1897" s="43" t="s">
        <v>19737</v>
      </c>
      <c r="N1897" s="43"/>
      <c r="O1897" s="43"/>
      <c r="P1897" s="43"/>
      <c r="Q1897" s="43"/>
      <c r="R1897" s="43"/>
    </row>
    <row r="1898" spans="1:18" x14ac:dyDescent="0.3">
      <c r="A1898" s="17" t="s">
        <v>12565</v>
      </c>
      <c r="B1898" s="17" t="s">
        <v>12566</v>
      </c>
      <c r="C1898" s="17" t="s">
        <v>12567</v>
      </c>
      <c r="D1898" s="17" t="s">
        <v>7635</v>
      </c>
      <c r="E1898" s="17" t="s">
        <v>3962</v>
      </c>
      <c r="F1898" s="17" t="s">
        <v>12568</v>
      </c>
      <c r="G1898" s="18">
        <v>1</v>
      </c>
      <c r="H1898" s="18">
        <v>1</v>
      </c>
      <c r="I1898" s="19">
        <v>0</v>
      </c>
      <c r="J1898" s="20">
        <v>1</v>
      </c>
      <c r="K1898" s="21">
        <v>0</v>
      </c>
      <c r="L1898" s="22">
        <v>0</v>
      </c>
      <c r="M1898" s="43" t="s">
        <v>19737</v>
      </c>
      <c r="N1898" s="43"/>
      <c r="O1898" s="43"/>
      <c r="P1898" s="43"/>
      <c r="Q1898" s="43"/>
      <c r="R1898" s="43"/>
    </row>
    <row r="1899" spans="1:18" x14ac:dyDescent="0.3">
      <c r="A1899" s="17" t="s">
        <v>4242</v>
      </c>
      <c r="B1899" s="17" t="s">
        <v>12569</v>
      </c>
      <c r="C1899" s="17" t="s">
        <v>12570</v>
      </c>
      <c r="D1899" s="17" t="s">
        <v>12571</v>
      </c>
      <c r="E1899" s="17" t="s">
        <v>3698</v>
      </c>
      <c r="F1899" s="17" t="s">
        <v>12572</v>
      </c>
      <c r="G1899" s="18">
        <v>1</v>
      </c>
      <c r="H1899" s="18">
        <v>1</v>
      </c>
      <c r="I1899" s="19">
        <v>0</v>
      </c>
      <c r="J1899" s="20">
        <v>0</v>
      </c>
      <c r="K1899" s="21">
        <v>0</v>
      </c>
      <c r="L1899" s="22">
        <v>1</v>
      </c>
      <c r="M1899" s="43" t="s">
        <v>19738</v>
      </c>
      <c r="N1899" s="43"/>
      <c r="O1899" s="43"/>
      <c r="P1899" s="43"/>
      <c r="Q1899" s="43"/>
      <c r="R1899" s="43"/>
    </row>
    <row r="1900" spans="1:18" x14ac:dyDescent="0.3">
      <c r="A1900" s="17" t="s">
        <v>12573</v>
      </c>
      <c r="B1900" s="17" t="s">
        <v>12574</v>
      </c>
      <c r="C1900" s="17" t="s">
        <v>6332</v>
      </c>
      <c r="D1900" s="17" t="s">
        <v>6400</v>
      </c>
      <c r="E1900" s="17" t="s">
        <v>6450</v>
      </c>
      <c r="F1900" s="17" t="s">
        <v>12573</v>
      </c>
      <c r="G1900" s="18">
        <v>1</v>
      </c>
      <c r="H1900" s="18">
        <v>1</v>
      </c>
      <c r="I1900" s="19">
        <v>0</v>
      </c>
      <c r="J1900" s="20">
        <v>1</v>
      </c>
      <c r="K1900" s="21">
        <v>0</v>
      </c>
      <c r="L1900" s="22">
        <v>0</v>
      </c>
      <c r="M1900" s="43" t="s">
        <v>19737</v>
      </c>
      <c r="N1900" s="43"/>
      <c r="O1900" s="43"/>
      <c r="P1900" s="43"/>
      <c r="Q1900" s="43"/>
      <c r="R1900" s="43"/>
    </row>
    <row r="1901" spans="1:18" x14ac:dyDescent="0.3">
      <c r="A1901" s="17" t="s">
        <v>12575</v>
      </c>
      <c r="B1901" s="17" t="s">
        <v>10229</v>
      </c>
      <c r="C1901" s="17" t="s">
        <v>8945</v>
      </c>
      <c r="D1901" s="17" t="s">
        <v>6422</v>
      </c>
      <c r="E1901" s="17" t="s">
        <v>7821</v>
      </c>
      <c r="F1901" s="17" t="s">
        <v>12576</v>
      </c>
      <c r="G1901" s="18">
        <v>1</v>
      </c>
      <c r="H1901" s="18">
        <v>1</v>
      </c>
      <c r="I1901" s="19">
        <v>0</v>
      </c>
      <c r="J1901" s="20">
        <v>1</v>
      </c>
      <c r="K1901" s="21">
        <v>0</v>
      </c>
      <c r="L1901" s="22">
        <v>0</v>
      </c>
      <c r="M1901" s="43" t="s">
        <v>19737</v>
      </c>
      <c r="N1901" s="43"/>
      <c r="O1901" s="43"/>
      <c r="P1901" s="43"/>
      <c r="Q1901" s="43"/>
      <c r="R1901" s="43"/>
    </row>
    <row r="1902" spans="1:18" x14ac:dyDescent="0.3">
      <c r="A1902" s="17" t="s">
        <v>12577</v>
      </c>
      <c r="B1902" s="17" t="s">
        <v>12578</v>
      </c>
      <c r="C1902" s="17" t="s">
        <v>12579</v>
      </c>
      <c r="D1902" s="17" t="s">
        <v>6333</v>
      </c>
      <c r="E1902" s="17" t="s">
        <v>9300</v>
      </c>
      <c r="F1902" s="17" t="s">
        <v>12580</v>
      </c>
      <c r="G1902" s="18">
        <v>1</v>
      </c>
      <c r="H1902" s="18">
        <v>1</v>
      </c>
      <c r="I1902" s="19">
        <v>1</v>
      </c>
      <c r="J1902" s="20">
        <v>0</v>
      </c>
      <c r="K1902" s="21">
        <v>0</v>
      </c>
      <c r="L1902" s="22">
        <v>0</v>
      </c>
      <c r="M1902" s="43" t="s">
        <v>19736</v>
      </c>
      <c r="N1902" s="43"/>
      <c r="O1902" s="43"/>
      <c r="P1902" s="43"/>
      <c r="Q1902" s="43"/>
      <c r="R1902" s="43"/>
    </row>
    <row r="1903" spans="1:18" x14ac:dyDescent="0.3">
      <c r="A1903" s="17" t="s">
        <v>12581</v>
      </c>
      <c r="B1903" s="17" t="s">
        <v>12582</v>
      </c>
      <c r="C1903" s="17" t="s">
        <v>12583</v>
      </c>
      <c r="D1903" s="17" t="s">
        <v>6375</v>
      </c>
      <c r="E1903" s="17" t="s">
        <v>7224</v>
      </c>
      <c r="F1903" s="17" t="s">
        <v>12584</v>
      </c>
      <c r="G1903" s="18">
        <v>1</v>
      </c>
      <c r="H1903" s="18">
        <v>1</v>
      </c>
      <c r="I1903" s="19">
        <v>0</v>
      </c>
      <c r="J1903" s="20">
        <v>1</v>
      </c>
      <c r="K1903" s="21">
        <v>0</v>
      </c>
      <c r="L1903" s="22">
        <v>0</v>
      </c>
      <c r="M1903" s="43" t="s">
        <v>19737</v>
      </c>
      <c r="N1903" s="43"/>
      <c r="O1903" s="43"/>
      <c r="P1903" s="43"/>
      <c r="Q1903" s="43"/>
      <c r="R1903" s="43"/>
    </row>
    <row r="1904" spans="1:18" x14ac:dyDescent="0.3">
      <c r="A1904" s="17" t="s">
        <v>12585</v>
      </c>
      <c r="B1904" s="17" t="s">
        <v>12586</v>
      </c>
      <c r="C1904" s="17" t="s">
        <v>12587</v>
      </c>
      <c r="D1904" s="17" t="s">
        <v>6333</v>
      </c>
      <c r="E1904" s="17" t="s">
        <v>4391</v>
      </c>
      <c r="F1904" s="17" t="s">
        <v>12588</v>
      </c>
      <c r="G1904" s="18">
        <v>1</v>
      </c>
      <c r="H1904" s="18">
        <v>1</v>
      </c>
      <c r="I1904" s="19">
        <v>1</v>
      </c>
      <c r="J1904" s="20">
        <v>0</v>
      </c>
      <c r="K1904" s="21">
        <v>0</v>
      </c>
      <c r="L1904" s="22">
        <v>0</v>
      </c>
      <c r="M1904" s="43" t="s">
        <v>19736</v>
      </c>
      <c r="N1904" s="43"/>
      <c r="O1904" s="43"/>
      <c r="P1904" s="43"/>
      <c r="Q1904" s="43"/>
      <c r="R1904" s="43"/>
    </row>
    <row r="1905" spans="1:18" x14ac:dyDescent="0.3">
      <c r="A1905" s="17" t="s">
        <v>12589</v>
      </c>
      <c r="B1905" s="17" t="s">
        <v>6909</v>
      </c>
      <c r="C1905" s="17" t="s">
        <v>7694</v>
      </c>
      <c r="D1905" s="17" t="s">
        <v>6911</v>
      </c>
      <c r="E1905" s="17" t="s">
        <v>4122</v>
      </c>
      <c r="F1905" s="17" t="s">
        <v>12590</v>
      </c>
      <c r="G1905" s="18">
        <v>1</v>
      </c>
      <c r="H1905" s="18">
        <v>3</v>
      </c>
      <c r="I1905" s="19">
        <v>0</v>
      </c>
      <c r="J1905" s="20">
        <v>1</v>
      </c>
      <c r="K1905" s="21">
        <v>0</v>
      </c>
      <c r="L1905" s="22">
        <v>0</v>
      </c>
      <c r="M1905" s="43" t="s">
        <v>19736</v>
      </c>
      <c r="N1905" s="43"/>
      <c r="O1905" s="43"/>
      <c r="P1905" s="43"/>
      <c r="Q1905" s="43"/>
      <c r="R1905" s="43"/>
    </row>
    <row r="1906" spans="1:18" x14ac:dyDescent="0.3">
      <c r="A1906" s="17" t="s">
        <v>6167</v>
      </c>
      <c r="B1906" s="17" t="s">
        <v>12591</v>
      </c>
      <c r="C1906" s="17" t="s">
        <v>12592</v>
      </c>
      <c r="D1906" s="17" t="s">
        <v>6333</v>
      </c>
      <c r="E1906" s="17" t="s">
        <v>4337</v>
      </c>
      <c r="F1906" s="17" t="s">
        <v>12593</v>
      </c>
      <c r="G1906" s="18">
        <v>1</v>
      </c>
      <c r="H1906" s="18">
        <v>4</v>
      </c>
      <c r="I1906" s="19">
        <v>0</v>
      </c>
      <c r="J1906" s="20">
        <v>0</v>
      </c>
      <c r="K1906" s="21">
        <v>0</v>
      </c>
      <c r="L1906" s="22">
        <v>1</v>
      </c>
      <c r="M1906" s="43" t="s">
        <v>19738</v>
      </c>
      <c r="N1906" s="43"/>
      <c r="O1906" s="43"/>
      <c r="P1906" s="43"/>
      <c r="Q1906" s="43"/>
      <c r="R1906" s="43"/>
    </row>
    <row r="1907" spans="1:18" x14ac:dyDescent="0.3">
      <c r="A1907" s="17" t="s">
        <v>12594</v>
      </c>
      <c r="B1907" s="17" t="s">
        <v>12595</v>
      </c>
      <c r="C1907" s="17" t="s">
        <v>7656</v>
      </c>
      <c r="D1907" s="17" t="s">
        <v>12596</v>
      </c>
      <c r="E1907" s="17" t="s">
        <v>6644</v>
      </c>
      <c r="F1907" s="17" t="s">
        <v>12597</v>
      </c>
      <c r="G1907" s="18">
        <v>1</v>
      </c>
      <c r="H1907" s="18">
        <v>1</v>
      </c>
      <c r="I1907" s="19">
        <v>0</v>
      </c>
      <c r="J1907" s="20">
        <v>1</v>
      </c>
      <c r="K1907" s="21">
        <v>0</v>
      </c>
      <c r="L1907" s="22">
        <v>0</v>
      </c>
      <c r="M1907" s="43" t="s">
        <v>19737</v>
      </c>
      <c r="N1907" s="43"/>
      <c r="O1907" s="43"/>
      <c r="P1907" s="43"/>
      <c r="Q1907" s="43"/>
      <c r="R1907" s="43"/>
    </row>
    <row r="1908" spans="1:18" x14ac:dyDescent="0.3">
      <c r="A1908" s="17" t="s">
        <v>3840</v>
      </c>
      <c r="B1908" s="17" t="s">
        <v>12598</v>
      </c>
      <c r="C1908" s="17" t="s">
        <v>12599</v>
      </c>
      <c r="D1908" s="17" t="s">
        <v>6430</v>
      </c>
      <c r="E1908" s="17" t="s">
        <v>3843</v>
      </c>
      <c r="F1908" s="17" t="s">
        <v>12600</v>
      </c>
      <c r="G1908" s="18">
        <v>1</v>
      </c>
      <c r="H1908" s="18">
        <v>1</v>
      </c>
      <c r="I1908" s="19">
        <v>0</v>
      </c>
      <c r="J1908" s="20">
        <v>0</v>
      </c>
      <c r="K1908" s="21">
        <v>1</v>
      </c>
      <c r="L1908" s="22">
        <v>0</v>
      </c>
      <c r="M1908" s="43" t="s">
        <v>19738</v>
      </c>
      <c r="N1908" s="43"/>
      <c r="O1908" s="43"/>
      <c r="P1908" s="43"/>
      <c r="Q1908" s="43"/>
      <c r="R1908" s="43"/>
    </row>
    <row r="1909" spans="1:18" x14ac:dyDescent="0.3">
      <c r="A1909" s="17" t="s">
        <v>12601</v>
      </c>
      <c r="B1909" s="17" t="s">
        <v>8119</v>
      </c>
      <c r="C1909" s="17" t="s">
        <v>12602</v>
      </c>
      <c r="D1909" s="17" t="s">
        <v>6333</v>
      </c>
      <c r="E1909" s="17" t="s">
        <v>4391</v>
      </c>
      <c r="F1909" s="17" t="s">
        <v>12603</v>
      </c>
      <c r="G1909" s="18">
        <v>1</v>
      </c>
      <c r="H1909" s="18">
        <v>1</v>
      </c>
      <c r="I1909" s="19">
        <v>0</v>
      </c>
      <c r="J1909" s="20">
        <v>1</v>
      </c>
      <c r="K1909" s="21">
        <v>0</v>
      </c>
      <c r="L1909" s="22">
        <v>0</v>
      </c>
      <c r="M1909" s="43" t="s">
        <v>19738</v>
      </c>
      <c r="N1909" s="43"/>
      <c r="O1909" s="43"/>
      <c r="P1909" s="43"/>
      <c r="Q1909" s="43"/>
      <c r="R1909" s="43"/>
    </row>
    <row r="1910" spans="1:18" x14ac:dyDescent="0.3">
      <c r="A1910" s="17" t="s">
        <v>12604</v>
      </c>
      <c r="B1910" s="17" t="s">
        <v>12605</v>
      </c>
      <c r="C1910" s="17" t="s">
        <v>12606</v>
      </c>
      <c r="D1910" s="17" t="s">
        <v>6333</v>
      </c>
      <c r="E1910" s="17" t="s">
        <v>4727</v>
      </c>
      <c r="F1910" s="17" t="s">
        <v>12607</v>
      </c>
      <c r="G1910" s="18">
        <v>1</v>
      </c>
      <c r="H1910" s="18">
        <v>2</v>
      </c>
      <c r="I1910" s="19">
        <v>0</v>
      </c>
      <c r="J1910" s="20">
        <v>1</v>
      </c>
      <c r="K1910" s="21">
        <v>0</v>
      </c>
      <c r="L1910" s="22">
        <v>0</v>
      </c>
      <c r="M1910" s="43" t="s">
        <v>19737</v>
      </c>
      <c r="N1910" s="43"/>
      <c r="O1910" s="43"/>
      <c r="P1910" s="43"/>
      <c r="Q1910" s="43"/>
      <c r="R1910" s="43"/>
    </row>
    <row r="1911" spans="1:18" x14ac:dyDescent="0.3">
      <c r="A1911" s="17" t="s">
        <v>12608</v>
      </c>
      <c r="B1911" s="17" t="s">
        <v>12609</v>
      </c>
      <c r="C1911" s="17" t="s">
        <v>7948</v>
      </c>
      <c r="D1911" s="17" t="s">
        <v>6375</v>
      </c>
      <c r="E1911" s="17" t="s">
        <v>7056</v>
      </c>
      <c r="F1911" s="17" t="s">
        <v>12610</v>
      </c>
      <c r="G1911" s="18">
        <v>1</v>
      </c>
      <c r="H1911" s="18">
        <v>4</v>
      </c>
      <c r="I1911" s="19">
        <v>0</v>
      </c>
      <c r="J1911" s="20">
        <v>1</v>
      </c>
      <c r="K1911" s="21">
        <v>0</v>
      </c>
      <c r="L1911" s="22">
        <v>0</v>
      </c>
      <c r="M1911" s="43" t="s">
        <v>19736</v>
      </c>
      <c r="N1911" s="43"/>
      <c r="O1911" s="43"/>
      <c r="P1911" s="43"/>
      <c r="Q1911" s="43"/>
      <c r="R1911" s="43"/>
    </row>
    <row r="1912" spans="1:18" x14ac:dyDescent="0.3">
      <c r="A1912" s="17" t="s">
        <v>12611</v>
      </c>
      <c r="B1912" s="17" t="s">
        <v>9799</v>
      </c>
      <c r="C1912" s="17" t="s">
        <v>7054</v>
      </c>
      <c r="D1912" s="17" t="s">
        <v>6405</v>
      </c>
      <c r="E1912" s="17" t="s">
        <v>9800</v>
      </c>
      <c r="F1912" s="17" t="s">
        <v>12612</v>
      </c>
      <c r="G1912" s="18">
        <v>1</v>
      </c>
      <c r="H1912" s="18">
        <v>10</v>
      </c>
      <c r="I1912" s="19">
        <v>0</v>
      </c>
      <c r="J1912" s="20">
        <v>1</v>
      </c>
      <c r="K1912" s="21">
        <v>0</v>
      </c>
      <c r="L1912" s="22">
        <v>0</v>
      </c>
      <c r="M1912" s="43" t="s">
        <v>19736</v>
      </c>
      <c r="N1912" s="43"/>
      <c r="O1912" s="43"/>
      <c r="P1912" s="43"/>
      <c r="Q1912" s="43"/>
      <c r="R1912" s="43"/>
    </row>
    <row r="1913" spans="1:18" x14ac:dyDescent="0.3">
      <c r="A1913" s="17" t="s">
        <v>12613</v>
      </c>
      <c r="B1913" s="17" t="s">
        <v>12614</v>
      </c>
      <c r="C1913" s="17" t="s">
        <v>6332</v>
      </c>
      <c r="D1913" s="17" t="s">
        <v>12615</v>
      </c>
      <c r="E1913" s="17" t="s">
        <v>4189</v>
      </c>
      <c r="F1913" s="17" t="s">
        <v>12616</v>
      </c>
      <c r="G1913" s="18">
        <v>1</v>
      </c>
      <c r="H1913" s="18">
        <v>1</v>
      </c>
      <c r="I1913" s="19">
        <v>0</v>
      </c>
      <c r="J1913" s="20">
        <v>1</v>
      </c>
      <c r="K1913" s="21">
        <v>0</v>
      </c>
      <c r="L1913" s="22">
        <v>0</v>
      </c>
      <c r="M1913" s="43" t="s">
        <v>19736</v>
      </c>
      <c r="N1913" s="43"/>
      <c r="O1913" s="43"/>
      <c r="P1913" s="43"/>
      <c r="Q1913" s="43"/>
      <c r="R1913" s="43"/>
    </row>
    <row r="1914" spans="1:18" x14ac:dyDescent="0.3">
      <c r="A1914" s="17" t="s">
        <v>12617</v>
      </c>
      <c r="B1914" s="17" t="s">
        <v>12618</v>
      </c>
      <c r="C1914" s="17" t="s">
        <v>12619</v>
      </c>
      <c r="D1914" s="17" t="s">
        <v>7246</v>
      </c>
      <c r="E1914" s="17" t="s">
        <v>12620</v>
      </c>
      <c r="F1914" s="17" t="s">
        <v>12617</v>
      </c>
      <c r="G1914" s="18">
        <v>1</v>
      </c>
      <c r="H1914" s="18">
        <v>1</v>
      </c>
      <c r="I1914" s="19">
        <v>1</v>
      </c>
      <c r="J1914" s="20">
        <v>0</v>
      </c>
      <c r="K1914" s="21">
        <v>0</v>
      </c>
      <c r="L1914" s="22">
        <v>0</v>
      </c>
      <c r="M1914" s="43" t="s">
        <v>19736</v>
      </c>
      <c r="N1914" s="43"/>
      <c r="O1914" s="43"/>
      <c r="P1914" s="43"/>
      <c r="Q1914" s="43"/>
      <c r="R1914" s="43"/>
    </row>
    <row r="1915" spans="1:18" x14ac:dyDescent="0.3">
      <c r="A1915" s="17" t="s">
        <v>12621</v>
      </c>
      <c r="B1915" s="17" t="s">
        <v>10890</v>
      </c>
      <c r="C1915" s="17" t="s">
        <v>12622</v>
      </c>
      <c r="D1915" s="17" t="s">
        <v>6400</v>
      </c>
      <c r="E1915" s="17" t="s">
        <v>6450</v>
      </c>
      <c r="F1915" s="17" t="s">
        <v>12623</v>
      </c>
      <c r="G1915" s="18">
        <v>1</v>
      </c>
      <c r="H1915" s="18">
        <v>1</v>
      </c>
      <c r="I1915" s="19">
        <v>0</v>
      </c>
      <c r="J1915" s="20">
        <v>1</v>
      </c>
      <c r="K1915" s="21">
        <v>0</v>
      </c>
      <c r="L1915" s="22">
        <v>0</v>
      </c>
      <c r="M1915" s="43" t="s">
        <v>19737</v>
      </c>
      <c r="N1915" s="43"/>
      <c r="O1915" s="43"/>
      <c r="P1915" s="43"/>
      <c r="Q1915" s="43"/>
      <c r="R1915" s="43"/>
    </row>
    <row r="1916" spans="1:18" x14ac:dyDescent="0.3">
      <c r="A1916" s="17" t="s">
        <v>12624</v>
      </c>
      <c r="B1916" s="17" t="s">
        <v>12625</v>
      </c>
      <c r="C1916" s="17" t="s">
        <v>12626</v>
      </c>
      <c r="D1916" s="17" t="s">
        <v>6333</v>
      </c>
      <c r="E1916" s="17" t="s">
        <v>3748</v>
      </c>
      <c r="F1916" s="17" t="s">
        <v>12627</v>
      </c>
      <c r="G1916" s="18">
        <v>1</v>
      </c>
      <c r="H1916" s="18">
        <v>1</v>
      </c>
      <c r="I1916" s="19">
        <v>0</v>
      </c>
      <c r="J1916" s="20">
        <v>1</v>
      </c>
      <c r="K1916" s="21">
        <v>0</v>
      </c>
      <c r="L1916" s="22">
        <v>0</v>
      </c>
      <c r="M1916" s="43" t="s">
        <v>19737</v>
      </c>
      <c r="N1916" s="43"/>
      <c r="O1916" s="43"/>
      <c r="P1916" s="43"/>
      <c r="Q1916" s="43"/>
      <c r="R1916" s="43"/>
    </row>
    <row r="1917" spans="1:18" x14ac:dyDescent="0.3">
      <c r="A1917" s="17" t="s">
        <v>12628</v>
      </c>
      <c r="B1917" s="17" t="s">
        <v>12629</v>
      </c>
      <c r="C1917" s="17" t="s">
        <v>7149</v>
      </c>
      <c r="D1917" s="17" t="s">
        <v>6333</v>
      </c>
      <c r="E1917" s="17" t="s">
        <v>12630</v>
      </c>
      <c r="F1917" s="17" t="s">
        <v>12628</v>
      </c>
      <c r="G1917" s="18">
        <v>1</v>
      </c>
      <c r="H1917" s="18">
        <v>3</v>
      </c>
      <c r="I1917" s="19">
        <v>0</v>
      </c>
      <c r="J1917" s="20">
        <v>1</v>
      </c>
      <c r="K1917" s="21">
        <v>0</v>
      </c>
      <c r="L1917" s="22">
        <v>0</v>
      </c>
      <c r="M1917" s="43" t="s">
        <v>19734</v>
      </c>
      <c r="N1917" s="43"/>
      <c r="O1917" s="43"/>
      <c r="P1917" s="43"/>
      <c r="Q1917" s="43"/>
      <c r="R1917" s="43"/>
    </row>
    <row r="1918" spans="1:18" x14ac:dyDescent="0.3">
      <c r="A1918" s="17" t="s">
        <v>12631</v>
      </c>
      <c r="B1918" s="17" t="s">
        <v>12632</v>
      </c>
      <c r="C1918" s="17" t="s">
        <v>7280</v>
      </c>
      <c r="D1918" s="17" t="s">
        <v>6333</v>
      </c>
      <c r="E1918" s="17" t="s">
        <v>6719</v>
      </c>
      <c r="F1918" s="17" t="s">
        <v>12631</v>
      </c>
      <c r="G1918" s="18">
        <v>1</v>
      </c>
      <c r="H1918" s="18">
        <v>2</v>
      </c>
      <c r="I1918" s="19">
        <v>0</v>
      </c>
      <c r="J1918" s="20">
        <v>1</v>
      </c>
      <c r="K1918" s="21">
        <v>0</v>
      </c>
      <c r="L1918" s="22">
        <v>0</v>
      </c>
      <c r="M1918" s="43" t="s">
        <v>19737</v>
      </c>
      <c r="N1918" s="43"/>
      <c r="O1918" s="43"/>
      <c r="P1918" s="43"/>
      <c r="Q1918" s="43"/>
      <c r="R1918" s="43"/>
    </row>
    <row r="1919" spans="1:18" x14ac:dyDescent="0.3">
      <c r="A1919" s="17" t="s">
        <v>12633</v>
      </c>
      <c r="B1919" s="17" t="s">
        <v>10588</v>
      </c>
      <c r="C1919" s="17" t="s">
        <v>9561</v>
      </c>
      <c r="D1919" s="17" t="s">
        <v>6333</v>
      </c>
      <c r="E1919" s="17" t="s">
        <v>8410</v>
      </c>
      <c r="F1919" s="17" t="s">
        <v>12634</v>
      </c>
      <c r="G1919" s="18">
        <v>1</v>
      </c>
      <c r="H1919" s="18">
        <v>1</v>
      </c>
      <c r="I1919" s="19">
        <v>0</v>
      </c>
      <c r="J1919" s="20">
        <v>1</v>
      </c>
      <c r="K1919" s="21">
        <v>0</v>
      </c>
      <c r="L1919" s="22">
        <v>0</v>
      </c>
      <c r="M1919" s="43" t="s">
        <v>19737</v>
      </c>
      <c r="N1919" s="43"/>
      <c r="O1919" s="43"/>
      <c r="P1919" s="43"/>
      <c r="Q1919" s="43"/>
      <c r="R1919" s="43"/>
    </row>
    <row r="1920" spans="1:18" x14ac:dyDescent="0.3">
      <c r="A1920" s="17" t="s">
        <v>12635</v>
      </c>
      <c r="B1920" s="17" t="s">
        <v>12636</v>
      </c>
      <c r="C1920" s="17" t="s">
        <v>6332</v>
      </c>
      <c r="D1920" s="17" t="s">
        <v>6449</v>
      </c>
      <c r="E1920" s="17" t="s">
        <v>6450</v>
      </c>
      <c r="F1920" s="17" t="s">
        <v>12635</v>
      </c>
      <c r="G1920" s="18">
        <v>1</v>
      </c>
      <c r="H1920" s="18">
        <v>1</v>
      </c>
      <c r="I1920" s="19">
        <v>0</v>
      </c>
      <c r="J1920" s="20">
        <v>1</v>
      </c>
      <c r="K1920" s="21">
        <v>0</v>
      </c>
      <c r="L1920" s="22">
        <v>0</v>
      </c>
      <c r="M1920" s="43" t="s">
        <v>19736</v>
      </c>
      <c r="N1920" s="43"/>
      <c r="O1920" s="43"/>
      <c r="P1920" s="43"/>
      <c r="Q1920" s="43"/>
      <c r="R1920" s="43"/>
    </row>
    <row r="1921" spans="1:18" x14ac:dyDescent="0.3">
      <c r="A1921" s="17" t="s">
        <v>12637</v>
      </c>
      <c r="B1921" s="17" t="s">
        <v>11603</v>
      </c>
      <c r="C1921" s="17" t="s">
        <v>12638</v>
      </c>
      <c r="D1921" s="17" t="s">
        <v>6400</v>
      </c>
      <c r="E1921" s="17" t="s">
        <v>3822</v>
      </c>
      <c r="F1921" s="17" t="s">
        <v>12639</v>
      </c>
      <c r="G1921" s="18">
        <v>1</v>
      </c>
      <c r="H1921" s="18">
        <v>2</v>
      </c>
      <c r="I1921" s="19">
        <v>0</v>
      </c>
      <c r="J1921" s="20">
        <v>1</v>
      </c>
      <c r="K1921" s="21">
        <v>0</v>
      </c>
      <c r="L1921" s="22">
        <v>0</v>
      </c>
      <c r="M1921" s="43" t="s">
        <v>19737</v>
      </c>
      <c r="N1921" s="43"/>
      <c r="O1921" s="43"/>
      <c r="P1921" s="43"/>
      <c r="Q1921" s="43"/>
      <c r="R1921" s="43"/>
    </row>
    <row r="1922" spans="1:18" x14ac:dyDescent="0.3">
      <c r="A1922" s="17" t="s">
        <v>12640</v>
      </c>
      <c r="B1922" s="17" t="s">
        <v>11243</v>
      </c>
      <c r="C1922" s="17" t="s">
        <v>7623</v>
      </c>
      <c r="D1922" s="17" t="s">
        <v>6389</v>
      </c>
      <c r="E1922" s="17" t="s">
        <v>4267</v>
      </c>
      <c r="F1922" s="17" t="s">
        <v>12641</v>
      </c>
      <c r="G1922" s="18">
        <v>1</v>
      </c>
      <c r="H1922" s="18">
        <v>1</v>
      </c>
      <c r="I1922" s="19">
        <v>0</v>
      </c>
      <c r="J1922" s="20">
        <v>1</v>
      </c>
      <c r="K1922" s="21">
        <v>0</v>
      </c>
      <c r="L1922" s="22">
        <v>0</v>
      </c>
      <c r="M1922" s="43" t="s">
        <v>19736</v>
      </c>
      <c r="N1922" s="43"/>
      <c r="O1922" s="43"/>
      <c r="P1922" s="43"/>
      <c r="Q1922" s="43"/>
      <c r="R1922" s="43"/>
    </row>
    <row r="1923" spans="1:18" x14ac:dyDescent="0.3">
      <c r="A1923" s="17" t="s">
        <v>12642</v>
      </c>
      <c r="B1923" s="17" t="s">
        <v>12643</v>
      </c>
      <c r="C1923" s="17" t="s">
        <v>6332</v>
      </c>
      <c r="D1923" s="17" t="s">
        <v>6400</v>
      </c>
      <c r="E1923" s="17" t="s">
        <v>6450</v>
      </c>
      <c r="F1923" s="17" t="s">
        <v>12642</v>
      </c>
      <c r="G1923" s="18">
        <v>1</v>
      </c>
      <c r="H1923" s="18">
        <v>1</v>
      </c>
      <c r="I1923" s="19">
        <v>0</v>
      </c>
      <c r="J1923" s="20">
        <v>1</v>
      </c>
      <c r="K1923" s="21">
        <v>0</v>
      </c>
      <c r="L1923" s="22">
        <v>0</v>
      </c>
      <c r="M1923" s="43" t="s">
        <v>19736</v>
      </c>
      <c r="N1923" s="43"/>
      <c r="O1923" s="43"/>
      <c r="P1923" s="43"/>
      <c r="Q1923" s="43"/>
      <c r="R1923" s="43"/>
    </row>
    <row r="1924" spans="1:18" x14ac:dyDescent="0.3">
      <c r="A1924" s="17" t="s">
        <v>12644</v>
      </c>
      <c r="B1924" s="17" t="s">
        <v>12645</v>
      </c>
      <c r="C1924" s="17" t="s">
        <v>12646</v>
      </c>
      <c r="D1924" s="17" t="s">
        <v>6938</v>
      </c>
      <c r="E1924" s="17" t="s">
        <v>9411</v>
      </c>
      <c r="F1924" s="17" t="s">
        <v>12647</v>
      </c>
      <c r="G1924" s="18">
        <v>1</v>
      </c>
      <c r="H1924" s="18">
        <v>2</v>
      </c>
      <c r="I1924" s="19">
        <v>0</v>
      </c>
      <c r="J1924" s="20">
        <v>1</v>
      </c>
      <c r="K1924" s="21">
        <v>0</v>
      </c>
      <c r="L1924" s="22">
        <v>0</v>
      </c>
      <c r="M1924" s="43" t="s">
        <v>19737</v>
      </c>
      <c r="N1924" s="43"/>
      <c r="O1924" s="43"/>
      <c r="P1924" s="43"/>
      <c r="Q1924" s="43"/>
      <c r="R1924" s="43"/>
    </row>
    <row r="1925" spans="1:18" x14ac:dyDescent="0.3">
      <c r="A1925" s="17" t="s">
        <v>12648</v>
      </c>
      <c r="B1925" s="17" t="s">
        <v>12649</v>
      </c>
      <c r="C1925" s="17" t="s">
        <v>9588</v>
      </c>
      <c r="D1925" s="17" t="s">
        <v>6381</v>
      </c>
      <c r="E1925" s="17" t="s">
        <v>6982</v>
      </c>
      <c r="F1925" s="17" t="s">
        <v>12650</v>
      </c>
      <c r="G1925" s="18">
        <v>1</v>
      </c>
      <c r="H1925" s="18">
        <v>4</v>
      </c>
      <c r="I1925" s="19">
        <v>1</v>
      </c>
      <c r="J1925" s="20">
        <v>0</v>
      </c>
      <c r="K1925" s="21">
        <v>0</v>
      </c>
      <c r="L1925" s="22">
        <v>0</v>
      </c>
      <c r="M1925" s="43" t="s">
        <v>19736</v>
      </c>
      <c r="N1925" s="43"/>
      <c r="O1925" s="43"/>
      <c r="P1925" s="43"/>
      <c r="Q1925" s="43"/>
      <c r="R1925" s="43"/>
    </row>
    <row r="1926" spans="1:18" x14ac:dyDescent="0.3">
      <c r="A1926" s="17" t="s">
        <v>12651</v>
      </c>
      <c r="B1926" s="17" t="s">
        <v>12652</v>
      </c>
      <c r="C1926" s="17" t="s">
        <v>12122</v>
      </c>
      <c r="D1926" s="17" t="s">
        <v>7055</v>
      </c>
      <c r="E1926" s="17" t="s">
        <v>12653</v>
      </c>
      <c r="F1926" s="17" t="s">
        <v>12654</v>
      </c>
      <c r="G1926" s="18">
        <v>1</v>
      </c>
      <c r="H1926" s="18">
        <v>2</v>
      </c>
      <c r="I1926" s="19">
        <v>0</v>
      </c>
      <c r="J1926" s="20">
        <v>1</v>
      </c>
      <c r="K1926" s="21">
        <v>0</v>
      </c>
      <c r="L1926" s="22">
        <v>0</v>
      </c>
      <c r="M1926" s="43" t="s">
        <v>19736</v>
      </c>
      <c r="N1926" s="43"/>
      <c r="O1926" s="43"/>
      <c r="P1926" s="43"/>
      <c r="Q1926" s="43"/>
      <c r="R1926" s="43"/>
    </row>
    <row r="1927" spans="1:18" x14ac:dyDescent="0.3">
      <c r="A1927" s="17" t="s">
        <v>12655</v>
      </c>
      <c r="B1927" s="17" t="s">
        <v>12656</v>
      </c>
      <c r="C1927" s="17" t="s">
        <v>6332</v>
      </c>
      <c r="D1927" s="17" t="s">
        <v>6333</v>
      </c>
      <c r="E1927" s="17" t="s">
        <v>6739</v>
      </c>
      <c r="F1927" s="17" t="s">
        <v>12657</v>
      </c>
      <c r="G1927" s="18">
        <v>1</v>
      </c>
      <c r="H1927" s="18">
        <v>3</v>
      </c>
      <c r="I1927" s="19">
        <v>0</v>
      </c>
      <c r="J1927" s="20">
        <v>1</v>
      </c>
      <c r="K1927" s="21">
        <v>0</v>
      </c>
      <c r="L1927" s="22">
        <v>0</v>
      </c>
      <c r="M1927" s="43" t="s">
        <v>19737</v>
      </c>
      <c r="N1927" s="43"/>
      <c r="O1927" s="43"/>
      <c r="P1927" s="43"/>
      <c r="Q1927" s="43"/>
      <c r="R1927" s="43"/>
    </row>
    <row r="1928" spans="1:18" x14ac:dyDescent="0.3">
      <c r="A1928" s="17" t="s">
        <v>5072</v>
      </c>
      <c r="B1928" s="17" t="s">
        <v>12658</v>
      </c>
      <c r="C1928" s="17" t="s">
        <v>12659</v>
      </c>
      <c r="D1928" s="17" t="s">
        <v>6333</v>
      </c>
      <c r="E1928" s="17" t="s">
        <v>4391</v>
      </c>
      <c r="F1928" s="17" t="s">
        <v>12660</v>
      </c>
      <c r="G1928" s="18">
        <v>1</v>
      </c>
      <c r="H1928" s="18">
        <v>1</v>
      </c>
      <c r="I1928" s="19">
        <v>0</v>
      </c>
      <c r="J1928" s="20">
        <v>0</v>
      </c>
      <c r="K1928" s="21">
        <v>0</v>
      </c>
      <c r="L1928" s="22">
        <v>1</v>
      </c>
      <c r="M1928" s="43" t="s">
        <v>19738</v>
      </c>
      <c r="N1928" s="43"/>
      <c r="O1928" s="43"/>
      <c r="P1928" s="43"/>
      <c r="Q1928" s="43"/>
      <c r="R1928" s="43"/>
    </row>
    <row r="1929" spans="1:18" x14ac:dyDescent="0.3">
      <c r="A1929" s="17" t="s">
        <v>12661</v>
      </c>
      <c r="B1929" s="17" t="s">
        <v>12662</v>
      </c>
      <c r="C1929" s="17" t="s">
        <v>8914</v>
      </c>
      <c r="D1929" s="17" t="s">
        <v>6389</v>
      </c>
      <c r="E1929" s="17" t="s">
        <v>3748</v>
      </c>
      <c r="F1929" s="17" t="s">
        <v>12663</v>
      </c>
      <c r="G1929" s="18">
        <v>1</v>
      </c>
      <c r="H1929" s="18">
        <v>1</v>
      </c>
      <c r="I1929" s="19">
        <v>0</v>
      </c>
      <c r="J1929" s="20">
        <v>1</v>
      </c>
      <c r="K1929" s="21">
        <v>0</v>
      </c>
      <c r="L1929" s="22">
        <v>0</v>
      </c>
      <c r="M1929" s="43" t="s">
        <v>19737</v>
      </c>
      <c r="N1929" s="43"/>
      <c r="O1929" s="43"/>
      <c r="P1929" s="43"/>
      <c r="Q1929" s="43"/>
      <c r="R1929" s="43"/>
    </row>
    <row r="1930" spans="1:18" x14ac:dyDescent="0.3">
      <c r="A1930" s="17" t="s">
        <v>12664</v>
      </c>
      <c r="B1930" s="17" t="s">
        <v>12665</v>
      </c>
      <c r="C1930" s="17" t="s">
        <v>12666</v>
      </c>
      <c r="D1930" s="17" t="s">
        <v>10365</v>
      </c>
      <c r="E1930" s="17" t="s">
        <v>6354</v>
      </c>
      <c r="F1930" s="17" t="s">
        <v>12667</v>
      </c>
      <c r="G1930" s="18">
        <v>1</v>
      </c>
      <c r="H1930" s="18">
        <v>1</v>
      </c>
      <c r="I1930" s="19">
        <v>0</v>
      </c>
      <c r="J1930" s="20">
        <v>1</v>
      </c>
      <c r="K1930" s="21">
        <v>0</v>
      </c>
      <c r="L1930" s="22">
        <v>0</v>
      </c>
      <c r="M1930" s="43" t="s">
        <v>19736</v>
      </c>
      <c r="N1930" s="43"/>
      <c r="O1930" s="43"/>
      <c r="P1930" s="43"/>
      <c r="Q1930" s="43"/>
      <c r="R1930" s="43"/>
    </row>
    <row r="1931" spans="1:18" x14ac:dyDescent="0.3">
      <c r="A1931" s="17" t="s">
        <v>12668</v>
      </c>
      <c r="B1931" s="17" t="s">
        <v>12669</v>
      </c>
      <c r="C1931" s="17" t="s">
        <v>10570</v>
      </c>
      <c r="D1931" s="17" t="s">
        <v>6323</v>
      </c>
      <c r="E1931" s="17" t="s">
        <v>7140</v>
      </c>
      <c r="F1931" s="17" t="s">
        <v>12668</v>
      </c>
      <c r="G1931" s="18">
        <v>1</v>
      </c>
      <c r="H1931" s="18">
        <v>10</v>
      </c>
      <c r="I1931" s="19">
        <v>0</v>
      </c>
      <c r="J1931" s="20">
        <v>1</v>
      </c>
      <c r="K1931" s="21">
        <v>0</v>
      </c>
      <c r="L1931" s="22">
        <v>0</v>
      </c>
      <c r="M1931" s="43" t="s">
        <v>19736</v>
      </c>
      <c r="N1931" s="43"/>
      <c r="O1931" s="43"/>
      <c r="P1931" s="43"/>
      <c r="Q1931" s="43"/>
      <c r="R1931" s="43"/>
    </row>
    <row r="1932" spans="1:18" x14ac:dyDescent="0.3">
      <c r="A1932" s="17" t="s">
        <v>12670</v>
      </c>
      <c r="B1932" s="17" t="s">
        <v>12671</v>
      </c>
      <c r="C1932" s="17" t="s">
        <v>6332</v>
      </c>
      <c r="D1932" s="17" t="s">
        <v>12672</v>
      </c>
      <c r="E1932" s="17" t="s">
        <v>12673</v>
      </c>
      <c r="F1932" s="17" t="s">
        <v>12674</v>
      </c>
      <c r="G1932" s="18">
        <v>1</v>
      </c>
      <c r="H1932" s="18">
        <v>4</v>
      </c>
      <c r="I1932" s="19">
        <v>0</v>
      </c>
      <c r="J1932" s="20">
        <v>1</v>
      </c>
      <c r="K1932" s="21">
        <v>0</v>
      </c>
      <c r="L1932" s="22">
        <v>0</v>
      </c>
      <c r="M1932" s="43" t="s">
        <v>19737</v>
      </c>
      <c r="N1932" s="43"/>
      <c r="O1932" s="43"/>
      <c r="P1932" s="43"/>
      <c r="Q1932" s="43"/>
      <c r="R1932" s="43"/>
    </row>
    <row r="1933" spans="1:18" x14ac:dyDescent="0.3">
      <c r="A1933" s="17" t="s">
        <v>12675</v>
      </c>
      <c r="B1933" s="17" t="s">
        <v>11186</v>
      </c>
      <c r="C1933" s="17" t="s">
        <v>6371</v>
      </c>
      <c r="D1933" s="17" t="s">
        <v>6318</v>
      </c>
      <c r="E1933" s="17" t="s">
        <v>4189</v>
      </c>
      <c r="F1933" s="17" t="s">
        <v>12676</v>
      </c>
      <c r="G1933" s="18">
        <v>1</v>
      </c>
      <c r="H1933" s="18">
        <v>4</v>
      </c>
      <c r="I1933" s="19">
        <v>0</v>
      </c>
      <c r="J1933" s="20">
        <v>1</v>
      </c>
      <c r="K1933" s="21">
        <v>0</v>
      </c>
      <c r="L1933" s="22">
        <v>0</v>
      </c>
      <c r="M1933" s="43" t="s">
        <v>19736</v>
      </c>
      <c r="N1933" s="43"/>
      <c r="O1933" s="43"/>
      <c r="P1933" s="43"/>
      <c r="Q1933" s="43"/>
      <c r="R1933" s="43"/>
    </row>
    <row r="1934" spans="1:18" x14ac:dyDescent="0.3">
      <c r="A1934" s="17" t="s">
        <v>12677</v>
      </c>
      <c r="B1934" s="17" t="s">
        <v>12678</v>
      </c>
      <c r="C1934" s="17" t="s">
        <v>6332</v>
      </c>
      <c r="D1934" s="17" t="s">
        <v>6333</v>
      </c>
      <c r="E1934" s="17" t="s">
        <v>6739</v>
      </c>
      <c r="F1934" s="17" t="s">
        <v>12679</v>
      </c>
      <c r="G1934" s="18">
        <v>1</v>
      </c>
      <c r="H1934" s="18">
        <v>4</v>
      </c>
      <c r="I1934" s="19">
        <v>1</v>
      </c>
      <c r="J1934" s="20">
        <v>0</v>
      </c>
      <c r="K1934" s="21">
        <v>0</v>
      </c>
      <c r="L1934" s="22">
        <v>0</v>
      </c>
      <c r="M1934" s="43" t="s">
        <v>19736</v>
      </c>
      <c r="N1934" s="43"/>
      <c r="O1934" s="43"/>
      <c r="P1934" s="43"/>
      <c r="Q1934" s="43"/>
      <c r="R1934" s="43"/>
    </row>
    <row r="1935" spans="1:18" x14ac:dyDescent="0.3">
      <c r="A1935" s="17" t="s">
        <v>12680</v>
      </c>
      <c r="B1935" s="17" t="s">
        <v>12681</v>
      </c>
      <c r="C1935" s="17" t="s">
        <v>12682</v>
      </c>
      <c r="D1935" s="17" t="s">
        <v>6333</v>
      </c>
      <c r="E1935" s="17" t="s">
        <v>4122</v>
      </c>
      <c r="F1935" s="17" t="s">
        <v>12683</v>
      </c>
      <c r="G1935" s="18">
        <v>1</v>
      </c>
      <c r="H1935" s="18">
        <v>4</v>
      </c>
      <c r="I1935" s="19">
        <v>0</v>
      </c>
      <c r="J1935" s="20">
        <v>1</v>
      </c>
      <c r="K1935" s="21">
        <v>0</v>
      </c>
      <c r="L1935" s="22">
        <v>0</v>
      </c>
      <c r="M1935" s="43" t="s">
        <v>19737</v>
      </c>
      <c r="N1935" s="43"/>
      <c r="O1935" s="43"/>
      <c r="P1935" s="43"/>
      <c r="Q1935" s="43"/>
      <c r="R1935" s="43"/>
    </row>
    <row r="1936" spans="1:18" x14ac:dyDescent="0.3">
      <c r="A1936" s="17" t="s">
        <v>4051</v>
      </c>
      <c r="B1936" s="17" t="s">
        <v>12684</v>
      </c>
      <c r="C1936" s="17" t="s">
        <v>6332</v>
      </c>
      <c r="D1936" s="17" t="s">
        <v>6333</v>
      </c>
      <c r="E1936" s="17" t="s">
        <v>4033</v>
      </c>
      <c r="F1936" s="17" t="s">
        <v>12685</v>
      </c>
      <c r="G1936" s="18">
        <v>1</v>
      </c>
      <c r="H1936" s="18">
        <v>1</v>
      </c>
      <c r="I1936" s="19">
        <v>0</v>
      </c>
      <c r="J1936" s="20">
        <v>0</v>
      </c>
      <c r="K1936" s="21">
        <v>1</v>
      </c>
      <c r="L1936" s="22">
        <v>0</v>
      </c>
      <c r="M1936" s="43" t="s">
        <v>19738</v>
      </c>
      <c r="N1936" s="43"/>
      <c r="O1936" s="43"/>
      <c r="P1936" s="43"/>
      <c r="Q1936" s="43"/>
      <c r="R1936" s="43"/>
    </row>
    <row r="1937" spans="1:18" x14ac:dyDescent="0.3">
      <c r="A1937" s="17" t="s">
        <v>12686</v>
      </c>
      <c r="B1937" s="17" t="s">
        <v>12687</v>
      </c>
      <c r="C1937" s="17" t="s">
        <v>8914</v>
      </c>
      <c r="D1937" s="17" t="s">
        <v>6938</v>
      </c>
      <c r="E1937" s="17" t="s">
        <v>8205</v>
      </c>
      <c r="F1937" s="17" t="s">
        <v>12688</v>
      </c>
      <c r="G1937" s="18">
        <v>1</v>
      </c>
      <c r="H1937" s="18">
        <v>1</v>
      </c>
      <c r="I1937" s="19">
        <v>0</v>
      </c>
      <c r="J1937" s="20">
        <v>1</v>
      </c>
      <c r="K1937" s="21">
        <v>0</v>
      </c>
      <c r="L1937" s="22">
        <v>0</v>
      </c>
      <c r="M1937" s="43" t="s">
        <v>19736</v>
      </c>
      <c r="N1937" s="43"/>
      <c r="O1937" s="43"/>
      <c r="P1937" s="43"/>
      <c r="Q1937" s="43"/>
      <c r="R1937" s="43"/>
    </row>
    <row r="1938" spans="1:18" x14ac:dyDescent="0.3">
      <c r="A1938" s="17" t="s">
        <v>4110</v>
      </c>
      <c r="B1938" s="17" t="s">
        <v>12689</v>
      </c>
      <c r="C1938" s="17" t="s">
        <v>12690</v>
      </c>
      <c r="D1938" s="17" t="s">
        <v>6430</v>
      </c>
      <c r="E1938" s="17" t="s">
        <v>4112</v>
      </c>
      <c r="F1938" s="17" t="s">
        <v>12691</v>
      </c>
      <c r="G1938" s="18">
        <v>1</v>
      </c>
      <c r="H1938" s="18">
        <v>2</v>
      </c>
      <c r="I1938" s="19">
        <v>0</v>
      </c>
      <c r="J1938" s="20">
        <v>0</v>
      </c>
      <c r="K1938" s="21">
        <v>1</v>
      </c>
      <c r="L1938" s="22">
        <v>0</v>
      </c>
      <c r="M1938" s="43" t="s">
        <v>19738</v>
      </c>
      <c r="N1938" s="43"/>
      <c r="O1938" s="43"/>
      <c r="P1938" s="43"/>
      <c r="Q1938" s="43"/>
      <c r="R1938" s="43"/>
    </row>
    <row r="1939" spans="1:18" x14ac:dyDescent="0.3">
      <c r="A1939" s="17" t="s">
        <v>12692</v>
      </c>
      <c r="B1939" s="17" t="s">
        <v>11037</v>
      </c>
      <c r="C1939" s="17" t="s">
        <v>12693</v>
      </c>
      <c r="D1939" s="17" t="s">
        <v>6333</v>
      </c>
      <c r="E1939" s="17" t="s">
        <v>7584</v>
      </c>
      <c r="F1939" s="17" t="s">
        <v>12694</v>
      </c>
      <c r="G1939" s="18">
        <v>1</v>
      </c>
      <c r="H1939" s="18">
        <v>1</v>
      </c>
      <c r="I1939" s="19">
        <v>0</v>
      </c>
      <c r="J1939" s="20">
        <v>1</v>
      </c>
      <c r="K1939" s="21">
        <v>0</v>
      </c>
      <c r="L1939" s="22">
        <v>0</v>
      </c>
      <c r="M1939" s="43" t="s">
        <v>19736</v>
      </c>
      <c r="N1939" s="43"/>
      <c r="O1939" s="43"/>
      <c r="P1939" s="43"/>
      <c r="Q1939" s="43"/>
      <c r="R1939" s="43"/>
    </row>
    <row r="1940" spans="1:18" x14ac:dyDescent="0.3">
      <c r="A1940" s="17" t="s">
        <v>12695</v>
      </c>
      <c r="B1940" s="17" t="s">
        <v>12696</v>
      </c>
      <c r="C1940" s="17" t="s">
        <v>12697</v>
      </c>
      <c r="D1940" s="17" t="s">
        <v>6537</v>
      </c>
      <c r="E1940" s="17" t="s">
        <v>10085</v>
      </c>
      <c r="F1940" s="17" t="s">
        <v>12698</v>
      </c>
      <c r="G1940" s="18">
        <v>1</v>
      </c>
      <c r="H1940" s="18">
        <v>1</v>
      </c>
      <c r="I1940" s="19">
        <v>0</v>
      </c>
      <c r="J1940" s="20">
        <v>1</v>
      </c>
      <c r="K1940" s="21">
        <v>0</v>
      </c>
      <c r="L1940" s="22">
        <v>0</v>
      </c>
      <c r="M1940" s="43" t="s">
        <v>19736</v>
      </c>
      <c r="N1940" s="43"/>
      <c r="O1940" s="43"/>
      <c r="P1940" s="43"/>
      <c r="Q1940" s="43"/>
      <c r="R1940" s="43"/>
    </row>
    <row r="1941" spans="1:18" x14ac:dyDescent="0.3">
      <c r="A1941" s="17" t="s">
        <v>4524</v>
      </c>
      <c r="B1941" s="17" t="s">
        <v>12699</v>
      </c>
      <c r="C1941" s="17" t="s">
        <v>12700</v>
      </c>
      <c r="D1941" s="17" t="s">
        <v>6333</v>
      </c>
      <c r="E1941" s="17" t="s">
        <v>4267</v>
      </c>
      <c r="F1941" s="17" t="s">
        <v>12701</v>
      </c>
      <c r="G1941" s="18">
        <v>1</v>
      </c>
      <c r="H1941" s="18">
        <v>1</v>
      </c>
      <c r="I1941" s="19">
        <v>0</v>
      </c>
      <c r="J1941" s="20">
        <v>0</v>
      </c>
      <c r="K1941" s="21">
        <v>0</v>
      </c>
      <c r="L1941" s="22">
        <v>1</v>
      </c>
      <c r="M1941" s="43" t="s">
        <v>19738</v>
      </c>
      <c r="N1941" s="43"/>
      <c r="O1941" s="43"/>
      <c r="P1941" s="43"/>
      <c r="Q1941" s="43"/>
      <c r="R1941" s="43"/>
    </row>
    <row r="1942" spans="1:18" x14ac:dyDescent="0.3">
      <c r="A1942" s="17" t="s">
        <v>5951</v>
      </c>
      <c r="B1942" s="17" t="s">
        <v>12702</v>
      </c>
      <c r="C1942" s="17" t="s">
        <v>6332</v>
      </c>
      <c r="D1942" s="17" t="s">
        <v>7104</v>
      </c>
      <c r="E1942" s="17" t="s">
        <v>4239</v>
      </c>
      <c r="F1942" s="17" t="s">
        <v>12703</v>
      </c>
      <c r="G1942" s="18">
        <v>1</v>
      </c>
      <c r="H1942" s="18">
        <v>1</v>
      </c>
      <c r="I1942" s="19">
        <v>0</v>
      </c>
      <c r="J1942" s="20">
        <v>0</v>
      </c>
      <c r="K1942" s="21">
        <v>0</v>
      </c>
      <c r="L1942" s="22">
        <v>1</v>
      </c>
      <c r="M1942" s="43" t="s">
        <v>19738</v>
      </c>
      <c r="N1942" s="43"/>
      <c r="O1942" s="43"/>
      <c r="P1942" s="43"/>
      <c r="Q1942" s="43"/>
      <c r="R1942" s="43"/>
    </row>
    <row r="1943" spans="1:18" x14ac:dyDescent="0.3">
      <c r="A1943" s="17" t="s">
        <v>12704</v>
      </c>
      <c r="B1943" s="17" t="s">
        <v>6605</v>
      </c>
      <c r="C1943" s="17" t="s">
        <v>12705</v>
      </c>
      <c r="D1943" s="17" t="s">
        <v>6333</v>
      </c>
      <c r="E1943" s="17" t="s">
        <v>3885</v>
      </c>
      <c r="F1943" s="17" t="s">
        <v>12706</v>
      </c>
      <c r="G1943" s="18">
        <v>1</v>
      </c>
      <c r="H1943" s="18">
        <v>4</v>
      </c>
      <c r="I1943" s="19">
        <v>0</v>
      </c>
      <c r="J1943" s="20">
        <v>1</v>
      </c>
      <c r="K1943" s="21">
        <v>0</v>
      </c>
      <c r="L1943" s="22">
        <v>0</v>
      </c>
      <c r="M1943" s="43" t="s">
        <v>19737</v>
      </c>
      <c r="N1943" s="43"/>
      <c r="O1943" s="43"/>
      <c r="P1943" s="43"/>
      <c r="Q1943" s="43"/>
      <c r="R1943" s="43"/>
    </row>
    <row r="1944" spans="1:18" x14ac:dyDescent="0.3">
      <c r="A1944" s="17" t="s">
        <v>12707</v>
      </c>
      <c r="B1944" s="17" t="s">
        <v>12708</v>
      </c>
      <c r="C1944" s="17" t="s">
        <v>6332</v>
      </c>
      <c r="D1944" s="17" t="s">
        <v>7104</v>
      </c>
      <c r="E1944" s="17" t="s">
        <v>6731</v>
      </c>
      <c r="F1944" s="17" t="s">
        <v>12709</v>
      </c>
      <c r="G1944" s="18">
        <v>1</v>
      </c>
      <c r="H1944" s="18">
        <v>1</v>
      </c>
      <c r="I1944" s="19">
        <v>0</v>
      </c>
      <c r="J1944" s="20">
        <v>1</v>
      </c>
      <c r="K1944" s="21">
        <v>0</v>
      </c>
      <c r="L1944" s="22">
        <v>0</v>
      </c>
      <c r="M1944" s="43" t="s">
        <v>19736</v>
      </c>
      <c r="N1944" s="43"/>
      <c r="O1944" s="43"/>
      <c r="P1944" s="43"/>
      <c r="Q1944" s="43"/>
      <c r="R1944" s="43"/>
    </row>
    <row r="1945" spans="1:18" x14ac:dyDescent="0.3">
      <c r="A1945" s="17" t="s">
        <v>12710</v>
      </c>
      <c r="B1945" s="17" t="s">
        <v>12711</v>
      </c>
      <c r="C1945" s="17" t="s">
        <v>6332</v>
      </c>
      <c r="D1945" s="17" t="s">
        <v>6381</v>
      </c>
      <c r="E1945" s="17" t="s">
        <v>3907</v>
      </c>
      <c r="F1945" s="17" t="s">
        <v>12712</v>
      </c>
      <c r="G1945" s="18">
        <v>1</v>
      </c>
      <c r="H1945" s="18">
        <v>1</v>
      </c>
      <c r="I1945" s="19">
        <v>0</v>
      </c>
      <c r="J1945" s="20">
        <v>1</v>
      </c>
      <c r="K1945" s="21">
        <v>0</v>
      </c>
      <c r="L1945" s="22">
        <v>0</v>
      </c>
      <c r="M1945" s="43" t="s">
        <v>19737</v>
      </c>
      <c r="N1945" s="43"/>
      <c r="O1945" s="43"/>
      <c r="P1945" s="43"/>
      <c r="Q1945" s="43"/>
      <c r="R1945" s="43"/>
    </row>
    <row r="1946" spans="1:18" x14ac:dyDescent="0.3">
      <c r="A1946" s="17" t="s">
        <v>12713</v>
      </c>
      <c r="B1946" s="17" t="s">
        <v>12714</v>
      </c>
      <c r="C1946" s="17" t="s">
        <v>6625</v>
      </c>
      <c r="D1946" s="17" t="s">
        <v>6333</v>
      </c>
      <c r="E1946" s="17" t="s">
        <v>3822</v>
      </c>
      <c r="F1946" s="17" t="s">
        <v>12715</v>
      </c>
      <c r="G1946" s="18">
        <v>1</v>
      </c>
      <c r="H1946" s="18">
        <v>1</v>
      </c>
      <c r="I1946" s="19">
        <v>0</v>
      </c>
      <c r="J1946" s="20">
        <v>1</v>
      </c>
      <c r="K1946" s="21">
        <v>0</v>
      </c>
      <c r="L1946" s="22">
        <v>0</v>
      </c>
      <c r="M1946" s="43" t="s">
        <v>19737</v>
      </c>
      <c r="N1946" s="43"/>
      <c r="O1946" s="43"/>
      <c r="P1946" s="43"/>
      <c r="Q1946" s="43"/>
      <c r="R1946" s="43"/>
    </row>
    <row r="1947" spans="1:18" x14ac:dyDescent="0.3">
      <c r="A1947" s="17" t="s">
        <v>12716</v>
      </c>
      <c r="B1947" s="17" t="s">
        <v>12717</v>
      </c>
      <c r="C1947" s="17" t="s">
        <v>6332</v>
      </c>
      <c r="D1947" s="17" t="s">
        <v>7635</v>
      </c>
      <c r="E1947" s="17" t="s">
        <v>3751</v>
      </c>
      <c r="F1947" s="17" t="s">
        <v>12718</v>
      </c>
      <c r="G1947" s="18">
        <v>1</v>
      </c>
      <c r="H1947" s="18">
        <v>1</v>
      </c>
      <c r="I1947" s="19">
        <v>1</v>
      </c>
      <c r="J1947" s="20">
        <v>0</v>
      </c>
      <c r="K1947" s="21">
        <v>0</v>
      </c>
      <c r="L1947" s="22">
        <v>0</v>
      </c>
      <c r="M1947" s="43" t="s">
        <v>19736</v>
      </c>
      <c r="N1947" s="43"/>
      <c r="O1947" s="43"/>
      <c r="P1947" s="43"/>
      <c r="Q1947" s="43"/>
      <c r="R1947" s="43"/>
    </row>
    <row r="1948" spans="1:18" x14ac:dyDescent="0.3">
      <c r="A1948" s="17" t="s">
        <v>12719</v>
      </c>
      <c r="B1948" s="17" t="s">
        <v>9535</v>
      </c>
      <c r="C1948" s="17" t="s">
        <v>12720</v>
      </c>
      <c r="D1948" s="17" t="s">
        <v>6546</v>
      </c>
      <c r="E1948" s="17" t="s">
        <v>6547</v>
      </c>
      <c r="F1948" s="17" t="s">
        <v>12721</v>
      </c>
      <c r="G1948" s="18">
        <v>1</v>
      </c>
      <c r="H1948" s="18">
        <v>1</v>
      </c>
      <c r="I1948" s="19">
        <v>1</v>
      </c>
      <c r="J1948" s="20">
        <v>0</v>
      </c>
      <c r="K1948" s="21">
        <v>0</v>
      </c>
      <c r="L1948" s="22">
        <v>0</v>
      </c>
      <c r="M1948" s="43" t="s">
        <v>19734</v>
      </c>
      <c r="N1948" s="43"/>
      <c r="O1948" s="43"/>
      <c r="P1948" s="43"/>
      <c r="Q1948" s="43"/>
      <c r="R1948" s="43"/>
    </row>
    <row r="1949" spans="1:18" x14ac:dyDescent="0.3">
      <c r="A1949" s="17" t="s">
        <v>12722</v>
      </c>
      <c r="B1949" s="17" t="s">
        <v>6605</v>
      </c>
      <c r="C1949" s="17" t="s">
        <v>12723</v>
      </c>
      <c r="D1949" s="17" t="s">
        <v>6333</v>
      </c>
      <c r="E1949" s="17" t="s">
        <v>3885</v>
      </c>
      <c r="F1949" s="17" t="s">
        <v>12724</v>
      </c>
      <c r="G1949" s="18">
        <v>1</v>
      </c>
      <c r="H1949" s="18">
        <v>1</v>
      </c>
      <c r="I1949" s="19">
        <v>0</v>
      </c>
      <c r="J1949" s="20">
        <v>1</v>
      </c>
      <c r="K1949" s="21">
        <v>0</v>
      </c>
      <c r="L1949" s="22">
        <v>0</v>
      </c>
      <c r="M1949" s="43" t="s">
        <v>19737</v>
      </c>
      <c r="N1949" s="43"/>
      <c r="O1949" s="43"/>
      <c r="P1949" s="43"/>
      <c r="Q1949" s="43"/>
      <c r="R1949" s="43"/>
    </row>
    <row r="1950" spans="1:18" x14ac:dyDescent="0.3">
      <c r="A1950" s="17" t="s">
        <v>12725</v>
      </c>
      <c r="B1950" s="17" t="s">
        <v>12726</v>
      </c>
      <c r="C1950" s="17" t="s">
        <v>6332</v>
      </c>
      <c r="D1950" s="17" t="s">
        <v>6333</v>
      </c>
      <c r="E1950" s="17" t="s">
        <v>6739</v>
      </c>
      <c r="F1950" s="17" t="s">
        <v>12727</v>
      </c>
      <c r="G1950" s="18">
        <v>1</v>
      </c>
      <c r="H1950" s="18">
        <v>1</v>
      </c>
      <c r="I1950" s="19">
        <v>0</v>
      </c>
      <c r="J1950" s="20">
        <v>1</v>
      </c>
      <c r="K1950" s="21">
        <v>0</v>
      </c>
      <c r="L1950" s="22">
        <v>0</v>
      </c>
      <c r="M1950" s="43" t="s">
        <v>19736</v>
      </c>
      <c r="N1950" s="43"/>
      <c r="O1950" s="43"/>
      <c r="P1950" s="43"/>
      <c r="Q1950" s="43"/>
      <c r="R1950" s="43"/>
    </row>
    <row r="1951" spans="1:18" x14ac:dyDescent="0.3">
      <c r="A1951" s="17" t="s">
        <v>4672</v>
      </c>
      <c r="B1951" s="17" t="s">
        <v>12728</v>
      </c>
      <c r="C1951" s="17" t="s">
        <v>12729</v>
      </c>
      <c r="D1951" s="17" t="s">
        <v>6333</v>
      </c>
      <c r="E1951" s="17" t="s">
        <v>4674</v>
      </c>
      <c r="F1951" s="17" t="s">
        <v>12730</v>
      </c>
      <c r="G1951" s="18">
        <v>1</v>
      </c>
      <c r="H1951" s="18">
        <v>1</v>
      </c>
      <c r="I1951" s="19">
        <v>0</v>
      </c>
      <c r="J1951" s="20">
        <v>0</v>
      </c>
      <c r="K1951" s="21">
        <v>0</v>
      </c>
      <c r="L1951" s="22">
        <v>1</v>
      </c>
      <c r="M1951" s="43" t="s">
        <v>19738</v>
      </c>
      <c r="N1951" s="43"/>
      <c r="O1951" s="43"/>
      <c r="P1951" s="43"/>
      <c r="Q1951" s="43"/>
      <c r="R1951" s="43"/>
    </row>
    <row r="1952" spans="1:18" x14ac:dyDescent="0.3">
      <c r="A1952" s="17" t="s">
        <v>12731</v>
      </c>
      <c r="B1952" s="17" t="s">
        <v>12732</v>
      </c>
      <c r="C1952" s="17" t="s">
        <v>6332</v>
      </c>
      <c r="D1952" s="17" t="s">
        <v>12733</v>
      </c>
      <c r="E1952" s="17" t="s">
        <v>12734</v>
      </c>
      <c r="F1952" s="17" t="s">
        <v>12735</v>
      </c>
      <c r="G1952" s="18">
        <v>1</v>
      </c>
      <c r="H1952" s="18">
        <v>4</v>
      </c>
      <c r="I1952" s="19">
        <v>0</v>
      </c>
      <c r="J1952" s="20">
        <v>1</v>
      </c>
      <c r="K1952" s="21">
        <v>0</v>
      </c>
      <c r="L1952" s="22">
        <v>0</v>
      </c>
      <c r="M1952" s="43" t="s">
        <v>19737</v>
      </c>
      <c r="N1952" s="43"/>
      <c r="O1952" s="43"/>
      <c r="P1952" s="43"/>
      <c r="Q1952" s="43"/>
      <c r="R1952" s="43"/>
    </row>
    <row r="1953" spans="1:18" x14ac:dyDescent="0.3">
      <c r="A1953" s="17" t="s">
        <v>12736</v>
      </c>
      <c r="B1953" s="17" t="s">
        <v>12737</v>
      </c>
      <c r="C1953" s="17" t="s">
        <v>6436</v>
      </c>
      <c r="D1953" s="17" t="s">
        <v>12738</v>
      </c>
      <c r="E1953" s="17" t="s">
        <v>12392</v>
      </c>
      <c r="F1953" s="17" t="s">
        <v>12739</v>
      </c>
      <c r="G1953" s="18">
        <v>1</v>
      </c>
      <c r="H1953" s="18">
        <v>1</v>
      </c>
      <c r="I1953" s="19">
        <v>0</v>
      </c>
      <c r="J1953" s="20">
        <v>1</v>
      </c>
      <c r="K1953" s="21">
        <v>0</v>
      </c>
      <c r="L1953" s="22">
        <v>0</v>
      </c>
      <c r="M1953" s="43" t="s">
        <v>19734</v>
      </c>
      <c r="N1953" s="43"/>
      <c r="O1953" s="43"/>
      <c r="P1953" s="43"/>
      <c r="Q1953" s="43"/>
      <c r="R1953" s="43"/>
    </row>
    <row r="1954" spans="1:18" x14ac:dyDescent="0.3">
      <c r="A1954" s="17" t="s">
        <v>12740</v>
      </c>
      <c r="B1954" s="17" t="s">
        <v>6883</v>
      </c>
      <c r="C1954" s="17" t="s">
        <v>12122</v>
      </c>
      <c r="D1954" s="17" t="s">
        <v>6333</v>
      </c>
      <c r="E1954" s="17" t="s">
        <v>6719</v>
      </c>
      <c r="F1954" s="17" t="s">
        <v>12740</v>
      </c>
      <c r="G1954" s="18">
        <v>1</v>
      </c>
      <c r="H1954" s="18">
        <v>2</v>
      </c>
      <c r="I1954" s="19">
        <v>0</v>
      </c>
      <c r="J1954" s="20">
        <v>1</v>
      </c>
      <c r="K1954" s="21">
        <v>0</v>
      </c>
      <c r="L1954" s="22">
        <v>0</v>
      </c>
      <c r="M1954" s="43" t="s">
        <v>19736</v>
      </c>
      <c r="N1954" s="43"/>
      <c r="O1954" s="43"/>
      <c r="P1954" s="43"/>
      <c r="Q1954" s="43"/>
      <c r="R1954" s="43"/>
    </row>
    <row r="1955" spans="1:18" x14ac:dyDescent="0.3">
      <c r="A1955" s="17" t="s">
        <v>12741</v>
      </c>
      <c r="B1955" s="17" t="s">
        <v>12742</v>
      </c>
      <c r="C1955" s="17" t="s">
        <v>12743</v>
      </c>
      <c r="D1955" s="17" t="s">
        <v>6333</v>
      </c>
      <c r="E1955" s="17" t="s">
        <v>6719</v>
      </c>
      <c r="F1955" s="17" t="s">
        <v>12741</v>
      </c>
      <c r="G1955" s="18">
        <v>1</v>
      </c>
      <c r="H1955" s="18">
        <v>1</v>
      </c>
      <c r="I1955" s="19">
        <v>1</v>
      </c>
      <c r="J1955" s="20">
        <v>0</v>
      </c>
      <c r="K1955" s="21">
        <v>0</v>
      </c>
      <c r="L1955" s="22">
        <v>0</v>
      </c>
      <c r="M1955" s="43" t="s">
        <v>19736</v>
      </c>
      <c r="N1955" s="43"/>
      <c r="O1955" s="43"/>
      <c r="P1955" s="43"/>
      <c r="Q1955" s="43"/>
      <c r="R1955" s="43"/>
    </row>
    <row r="1956" spans="1:18" x14ac:dyDescent="0.3">
      <c r="A1956" s="17" t="s">
        <v>12744</v>
      </c>
      <c r="B1956" s="17" t="s">
        <v>12745</v>
      </c>
      <c r="C1956" s="17" t="s">
        <v>12746</v>
      </c>
      <c r="D1956" s="17" t="s">
        <v>6938</v>
      </c>
      <c r="E1956" s="17" t="s">
        <v>8205</v>
      </c>
      <c r="F1956" s="17" t="s">
        <v>12747</v>
      </c>
      <c r="G1956" s="18">
        <v>1</v>
      </c>
      <c r="H1956" s="18">
        <v>2</v>
      </c>
      <c r="I1956" s="19">
        <v>0</v>
      </c>
      <c r="J1956" s="20">
        <v>1</v>
      </c>
      <c r="K1956" s="21">
        <v>0</v>
      </c>
      <c r="L1956" s="22">
        <v>0</v>
      </c>
      <c r="M1956" s="43" t="s">
        <v>19737</v>
      </c>
      <c r="N1956" s="43"/>
      <c r="O1956" s="43"/>
      <c r="P1956" s="43"/>
      <c r="Q1956" s="43"/>
      <c r="R1956" s="43"/>
    </row>
    <row r="1957" spans="1:18" x14ac:dyDescent="0.3">
      <c r="A1957" s="17" t="s">
        <v>12748</v>
      </c>
      <c r="B1957" s="17" t="s">
        <v>12749</v>
      </c>
      <c r="C1957" s="17" t="s">
        <v>8836</v>
      </c>
      <c r="D1957" s="17" t="s">
        <v>6333</v>
      </c>
      <c r="E1957" s="17" t="s">
        <v>4337</v>
      </c>
      <c r="F1957" s="17" t="s">
        <v>12750</v>
      </c>
      <c r="G1957" s="18">
        <v>1</v>
      </c>
      <c r="H1957" s="18">
        <v>2</v>
      </c>
      <c r="I1957" s="19">
        <v>0</v>
      </c>
      <c r="J1957" s="20">
        <v>1</v>
      </c>
      <c r="K1957" s="21">
        <v>0</v>
      </c>
      <c r="L1957" s="22">
        <v>0</v>
      </c>
      <c r="M1957" s="43" t="s">
        <v>19737</v>
      </c>
      <c r="N1957" s="43"/>
      <c r="O1957" s="43"/>
      <c r="P1957" s="43"/>
      <c r="Q1957" s="43"/>
      <c r="R1957" s="43"/>
    </row>
    <row r="1958" spans="1:18" x14ac:dyDescent="0.3">
      <c r="A1958" s="17" t="s">
        <v>12751</v>
      </c>
      <c r="B1958" s="17" t="s">
        <v>12752</v>
      </c>
      <c r="C1958" s="17" t="s">
        <v>6332</v>
      </c>
      <c r="D1958" s="17" t="s">
        <v>6400</v>
      </c>
      <c r="E1958" s="17" t="s">
        <v>6450</v>
      </c>
      <c r="F1958" s="17" t="s">
        <v>12751</v>
      </c>
      <c r="G1958" s="18">
        <v>1</v>
      </c>
      <c r="H1958" s="18">
        <v>5</v>
      </c>
      <c r="I1958" s="19">
        <v>0</v>
      </c>
      <c r="J1958" s="20">
        <v>1</v>
      </c>
      <c r="K1958" s="21">
        <v>0</v>
      </c>
      <c r="L1958" s="22">
        <v>0</v>
      </c>
      <c r="M1958" s="43" t="s">
        <v>19736</v>
      </c>
      <c r="N1958" s="43"/>
      <c r="O1958" s="43"/>
      <c r="P1958" s="43"/>
      <c r="Q1958" s="43"/>
      <c r="R1958" s="43"/>
    </row>
    <row r="1959" spans="1:18" x14ac:dyDescent="0.3">
      <c r="A1959" s="17" t="s">
        <v>12753</v>
      </c>
      <c r="B1959" s="17" t="s">
        <v>12200</v>
      </c>
      <c r="C1959" s="17" t="s">
        <v>8716</v>
      </c>
      <c r="D1959" s="17" t="s">
        <v>7583</v>
      </c>
      <c r="E1959" s="17" t="s">
        <v>4285</v>
      </c>
      <c r="F1959" s="17" t="s">
        <v>12754</v>
      </c>
      <c r="G1959" s="18">
        <v>1</v>
      </c>
      <c r="H1959" s="18">
        <v>4</v>
      </c>
      <c r="I1959" s="19">
        <v>0</v>
      </c>
      <c r="J1959" s="20">
        <v>1</v>
      </c>
      <c r="K1959" s="21">
        <v>0</v>
      </c>
      <c r="L1959" s="22">
        <v>0</v>
      </c>
      <c r="M1959" s="43" t="s">
        <v>19737</v>
      </c>
      <c r="N1959" s="43"/>
      <c r="O1959" s="43"/>
      <c r="P1959" s="43"/>
      <c r="Q1959" s="43"/>
      <c r="R1959" s="43"/>
    </row>
    <row r="1960" spans="1:18" x14ac:dyDescent="0.3">
      <c r="A1960" s="17" t="s">
        <v>12755</v>
      </c>
      <c r="B1960" s="17" t="s">
        <v>12756</v>
      </c>
      <c r="C1960" s="17" t="s">
        <v>6865</v>
      </c>
      <c r="D1960" s="17" t="s">
        <v>6381</v>
      </c>
      <c r="E1960" s="17" t="s">
        <v>11482</v>
      </c>
      <c r="F1960" s="17" t="s">
        <v>12757</v>
      </c>
      <c r="G1960" s="18">
        <v>1</v>
      </c>
      <c r="H1960" s="18">
        <v>1</v>
      </c>
      <c r="I1960" s="19">
        <v>0</v>
      </c>
      <c r="J1960" s="20">
        <v>1</v>
      </c>
      <c r="K1960" s="21">
        <v>0</v>
      </c>
      <c r="L1960" s="22">
        <v>0</v>
      </c>
      <c r="M1960" s="43" t="s">
        <v>19737</v>
      </c>
      <c r="N1960" s="43"/>
      <c r="O1960" s="43"/>
      <c r="P1960" s="43"/>
      <c r="Q1960" s="43"/>
      <c r="R1960" s="43"/>
    </row>
    <row r="1961" spans="1:18" x14ac:dyDescent="0.3">
      <c r="A1961" s="17" t="s">
        <v>12758</v>
      </c>
      <c r="B1961" s="17" t="s">
        <v>12759</v>
      </c>
      <c r="C1961" s="17" t="s">
        <v>12760</v>
      </c>
      <c r="D1961" s="17" t="s">
        <v>7635</v>
      </c>
      <c r="E1961" s="17" t="s">
        <v>4558</v>
      </c>
      <c r="F1961" s="17" t="s">
        <v>12761</v>
      </c>
      <c r="G1961" s="18">
        <v>1</v>
      </c>
      <c r="H1961" s="18">
        <v>1</v>
      </c>
      <c r="I1961" s="19">
        <v>0</v>
      </c>
      <c r="J1961" s="20">
        <v>1</v>
      </c>
      <c r="K1961" s="21">
        <v>0</v>
      </c>
      <c r="L1961" s="22">
        <v>0</v>
      </c>
      <c r="M1961" s="43" t="s">
        <v>19737</v>
      </c>
      <c r="N1961" s="43"/>
      <c r="O1961" s="43"/>
      <c r="P1961" s="43"/>
      <c r="Q1961" s="43"/>
      <c r="R1961" s="43"/>
    </row>
    <row r="1962" spans="1:18" x14ac:dyDescent="0.3">
      <c r="A1962" s="17" t="s">
        <v>12762</v>
      </c>
      <c r="B1962" s="17" t="s">
        <v>12088</v>
      </c>
      <c r="C1962" s="17" t="s">
        <v>12763</v>
      </c>
      <c r="D1962" s="17" t="s">
        <v>6389</v>
      </c>
      <c r="E1962" s="17" t="s">
        <v>3822</v>
      </c>
      <c r="F1962" s="17" t="s">
        <v>12764</v>
      </c>
      <c r="G1962" s="18">
        <v>1</v>
      </c>
      <c r="H1962" s="18">
        <v>4</v>
      </c>
      <c r="I1962" s="19">
        <v>0</v>
      </c>
      <c r="J1962" s="20">
        <v>1</v>
      </c>
      <c r="K1962" s="21">
        <v>0</v>
      </c>
      <c r="L1962" s="22">
        <v>0</v>
      </c>
      <c r="M1962" s="43" t="s">
        <v>19737</v>
      </c>
      <c r="N1962" s="43"/>
      <c r="O1962" s="43"/>
      <c r="P1962" s="43"/>
      <c r="Q1962" s="43"/>
      <c r="R1962" s="43"/>
    </row>
    <row r="1963" spans="1:18" x14ac:dyDescent="0.3">
      <c r="A1963" s="17" t="s">
        <v>12765</v>
      </c>
      <c r="B1963" s="17" t="s">
        <v>12766</v>
      </c>
      <c r="C1963" s="17" t="s">
        <v>12767</v>
      </c>
      <c r="D1963" s="17" t="s">
        <v>12768</v>
      </c>
      <c r="E1963" s="17" t="s">
        <v>4189</v>
      </c>
      <c r="F1963" s="17" t="s">
        <v>12769</v>
      </c>
      <c r="G1963" s="18">
        <v>1</v>
      </c>
      <c r="H1963" s="18">
        <v>1</v>
      </c>
      <c r="I1963" s="19">
        <v>0</v>
      </c>
      <c r="J1963" s="20">
        <v>1</v>
      </c>
      <c r="K1963" s="21">
        <v>0</v>
      </c>
      <c r="L1963" s="22">
        <v>0</v>
      </c>
      <c r="M1963" s="43" t="s">
        <v>19737</v>
      </c>
      <c r="N1963" s="43"/>
      <c r="O1963" s="43"/>
      <c r="P1963" s="43"/>
      <c r="Q1963" s="43"/>
      <c r="R1963" s="43"/>
    </row>
    <row r="1964" spans="1:18" x14ac:dyDescent="0.3">
      <c r="A1964" s="17" t="s">
        <v>12770</v>
      </c>
      <c r="B1964" s="17" t="s">
        <v>12771</v>
      </c>
      <c r="C1964" s="17" t="s">
        <v>6332</v>
      </c>
      <c r="D1964" s="17" t="s">
        <v>6333</v>
      </c>
      <c r="E1964" s="17" t="s">
        <v>4391</v>
      </c>
      <c r="F1964" s="17" t="s">
        <v>12772</v>
      </c>
      <c r="G1964" s="18">
        <v>1</v>
      </c>
      <c r="H1964" s="18">
        <v>1</v>
      </c>
      <c r="I1964" s="19">
        <v>1</v>
      </c>
      <c r="J1964" s="20">
        <v>0</v>
      </c>
      <c r="K1964" s="21">
        <v>0</v>
      </c>
      <c r="L1964" s="22">
        <v>0</v>
      </c>
      <c r="M1964" s="43" t="s">
        <v>19736</v>
      </c>
      <c r="N1964" s="43"/>
      <c r="O1964" s="43"/>
      <c r="P1964" s="43"/>
      <c r="Q1964" s="43"/>
      <c r="R1964" s="43"/>
    </row>
    <row r="1965" spans="1:18" x14ac:dyDescent="0.3">
      <c r="A1965" s="17" t="s">
        <v>12773</v>
      </c>
      <c r="B1965" s="17" t="s">
        <v>12774</v>
      </c>
      <c r="C1965" s="17" t="s">
        <v>12775</v>
      </c>
      <c r="D1965" s="17" t="s">
        <v>12776</v>
      </c>
      <c r="E1965" s="17" t="s">
        <v>12777</v>
      </c>
      <c r="F1965" s="17" t="s">
        <v>12778</v>
      </c>
      <c r="G1965" s="18">
        <v>1</v>
      </c>
      <c r="H1965" s="18">
        <v>10</v>
      </c>
      <c r="I1965" s="19">
        <v>1</v>
      </c>
      <c r="J1965" s="20">
        <v>0</v>
      </c>
      <c r="K1965" s="21">
        <v>0</v>
      </c>
      <c r="L1965" s="22">
        <v>0</v>
      </c>
      <c r="M1965" s="43" t="s">
        <v>19736</v>
      </c>
      <c r="N1965" s="43"/>
      <c r="O1965" s="43"/>
      <c r="P1965" s="43"/>
      <c r="Q1965" s="43"/>
      <c r="R1965" s="43"/>
    </row>
    <row r="1966" spans="1:18" x14ac:dyDescent="0.3">
      <c r="A1966" s="17" t="s">
        <v>12779</v>
      </c>
      <c r="B1966" s="17" t="s">
        <v>12780</v>
      </c>
      <c r="C1966" s="17" t="s">
        <v>6332</v>
      </c>
      <c r="D1966" s="17" t="s">
        <v>6333</v>
      </c>
      <c r="E1966" s="17" t="s">
        <v>12781</v>
      </c>
      <c r="F1966" s="17" t="s">
        <v>12782</v>
      </c>
      <c r="G1966" s="18">
        <v>1</v>
      </c>
      <c r="H1966" s="18">
        <v>1</v>
      </c>
      <c r="I1966" s="19">
        <v>0</v>
      </c>
      <c r="J1966" s="20">
        <v>1</v>
      </c>
      <c r="K1966" s="21">
        <v>0</v>
      </c>
      <c r="L1966" s="22">
        <v>0</v>
      </c>
      <c r="M1966" s="43" t="s">
        <v>19737</v>
      </c>
      <c r="N1966" s="43"/>
      <c r="O1966" s="43"/>
      <c r="P1966" s="43"/>
      <c r="Q1966" s="43"/>
      <c r="R1966" s="43"/>
    </row>
    <row r="1967" spans="1:18" x14ac:dyDescent="0.3">
      <c r="A1967" s="17" t="s">
        <v>12783</v>
      </c>
      <c r="B1967" s="17" t="s">
        <v>12784</v>
      </c>
      <c r="C1967" s="17" t="s">
        <v>6317</v>
      </c>
      <c r="D1967" s="17" t="s">
        <v>12785</v>
      </c>
      <c r="E1967" s="17" t="s">
        <v>4586</v>
      </c>
      <c r="F1967" s="17" t="s">
        <v>12786</v>
      </c>
      <c r="G1967" s="18">
        <v>1</v>
      </c>
      <c r="H1967" s="18">
        <v>6</v>
      </c>
      <c r="I1967" s="19">
        <v>0</v>
      </c>
      <c r="J1967" s="20">
        <v>1</v>
      </c>
      <c r="K1967" s="21">
        <v>0</v>
      </c>
      <c r="L1967" s="22">
        <v>0</v>
      </c>
      <c r="M1967" s="43" t="s">
        <v>19737</v>
      </c>
      <c r="N1967" s="43"/>
      <c r="O1967" s="43"/>
      <c r="P1967" s="43"/>
      <c r="Q1967" s="43"/>
      <c r="R1967" s="43"/>
    </row>
    <row r="1968" spans="1:18" x14ac:dyDescent="0.3">
      <c r="A1968" s="17" t="s">
        <v>12787</v>
      </c>
      <c r="B1968" s="17" t="s">
        <v>12788</v>
      </c>
      <c r="C1968" s="17" t="s">
        <v>12789</v>
      </c>
      <c r="D1968" s="17" t="s">
        <v>6333</v>
      </c>
      <c r="E1968" s="17" t="s">
        <v>3745</v>
      </c>
      <c r="F1968" s="17" t="s">
        <v>12790</v>
      </c>
      <c r="G1968" s="18">
        <v>1</v>
      </c>
      <c r="H1968" s="18">
        <v>1</v>
      </c>
      <c r="I1968" s="19">
        <v>0</v>
      </c>
      <c r="J1968" s="20">
        <v>1</v>
      </c>
      <c r="K1968" s="21">
        <v>0</v>
      </c>
      <c r="L1968" s="22">
        <v>0</v>
      </c>
      <c r="M1968" s="43" t="s">
        <v>19737</v>
      </c>
      <c r="N1968" s="43"/>
      <c r="O1968" s="43"/>
      <c r="P1968" s="43"/>
      <c r="Q1968" s="43"/>
      <c r="R1968" s="43"/>
    </row>
    <row r="1969" spans="1:18" x14ac:dyDescent="0.3">
      <c r="A1969" s="17" t="s">
        <v>12791</v>
      </c>
      <c r="B1969" s="17" t="s">
        <v>8545</v>
      </c>
      <c r="C1969" s="17" t="s">
        <v>12792</v>
      </c>
      <c r="D1969" s="17" t="s">
        <v>6400</v>
      </c>
      <c r="E1969" s="17" t="s">
        <v>6450</v>
      </c>
      <c r="F1969" s="17" t="s">
        <v>12791</v>
      </c>
      <c r="G1969" s="18">
        <v>1</v>
      </c>
      <c r="H1969" s="18">
        <v>1</v>
      </c>
      <c r="I1969" s="19">
        <v>1</v>
      </c>
      <c r="J1969" s="20">
        <v>0</v>
      </c>
      <c r="K1969" s="21">
        <v>0</v>
      </c>
      <c r="L1969" s="22">
        <v>0</v>
      </c>
      <c r="M1969" s="43" t="s">
        <v>19736</v>
      </c>
      <c r="N1969" s="43"/>
      <c r="O1969" s="43"/>
      <c r="P1969" s="43"/>
      <c r="Q1969" s="43"/>
      <c r="R1969" s="43"/>
    </row>
    <row r="1970" spans="1:18" x14ac:dyDescent="0.3">
      <c r="A1970" s="17" t="s">
        <v>12793</v>
      </c>
      <c r="B1970" s="17" t="s">
        <v>12794</v>
      </c>
      <c r="C1970" s="17" t="s">
        <v>12795</v>
      </c>
      <c r="D1970" s="17" t="s">
        <v>6333</v>
      </c>
      <c r="E1970" s="17" t="s">
        <v>3885</v>
      </c>
      <c r="F1970" s="17" t="s">
        <v>12796</v>
      </c>
      <c r="G1970" s="18">
        <v>1</v>
      </c>
      <c r="H1970" s="18">
        <v>1</v>
      </c>
      <c r="I1970" s="19">
        <v>0</v>
      </c>
      <c r="J1970" s="20">
        <v>1</v>
      </c>
      <c r="K1970" s="21">
        <v>0</v>
      </c>
      <c r="L1970" s="22">
        <v>0</v>
      </c>
      <c r="M1970" s="43" t="s">
        <v>19737</v>
      </c>
      <c r="N1970" s="43"/>
      <c r="O1970" s="43"/>
      <c r="P1970" s="43"/>
      <c r="Q1970" s="43"/>
      <c r="R1970" s="43"/>
    </row>
    <row r="1971" spans="1:18" x14ac:dyDescent="0.3">
      <c r="A1971" s="17" t="s">
        <v>3793</v>
      </c>
      <c r="B1971" s="17" t="s">
        <v>12797</v>
      </c>
      <c r="C1971" s="17" t="s">
        <v>12798</v>
      </c>
      <c r="D1971" s="17" t="s">
        <v>6815</v>
      </c>
      <c r="E1971" s="17" t="s">
        <v>3796</v>
      </c>
      <c r="F1971" s="17" t="s">
        <v>12799</v>
      </c>
      <c r="G1971" s="18">
        <v>1</v>
      </c>
      <c r="H1971" s="18">
        <v>1</v>
      </c>
      <c r="I1971" s="19">
        <v>0</v>
      </c>
      <c r="J1971" s="20">
        <v>0</v>
      </c>
      <c r="K1971" s="21">
        <v>1</v>
      </c>
      <c r="L1971" s="22">
        <v>0</v>
      </c>
      <c r="M1971" s="43" t="s">
        <v>19738</v>
      </c>
      <c r="N1971" s="43"/>
      <c r="O1971" s="43"/>
      <c r="P1971" s="43"/>
      <c r="Q1971" s="43"/>
      <c r="R1971" s="43"/>
    </row>
    <row r="1972" spans="1:18" x14ac:dyDescent="0.3">
      <c r="A1972" s="17" t="s">
        <v>12800</v>
      </c>
      <c r="B1972" s="17" t="s">
        <v>12801</v>
      </c>
      <c r="C1972" s="17" t="s">
        <v>6332</v>
      </c>
      <c r="D1972" s="17" t="s">
        <v>12802</v>
      </c>
      <c r="E1972" s="17" t="s">
        <v>4189</v>
      </c>
      <c r="F1972" s="17" t="s">
        <v>12803</v>
      </c>
      <c r="G1972" s="18">
        <v>1</v>
      </c>
      <c r="H1972" s="18">
        <v>1</v>
      </c>
      <c r="I1972" s="19">
        <v>0</v>
      </c>
      <c r="J1972" s="20">
        <v>1</v>
      </c>
      <c r="K1972" s="21">
        <v>0</v>
      </c>
      <c r="L1972" s="22">
        <v>0</v>
      </c>
      <c r="M1972" s="43" t="s">
        <v>19736</v>
      </c>
      <c r="N1972" s="43"/>
      <c r="O1972" s="43"/>
      <c r="P1972" s="43"/>
      <c r="Q1972" s="43"/>
      <c r="R1972" s="43"/>
    </row>
    <row r="1973" spans="1:18" x14ac:dyDescent="0.3">
      <c r="A1973" s="17" t="s">
        <v>12804</v>
      </c>
      <c r="B1973" s="17" t="s">
        <v>12805</v>
      </c>
      <c r="C1973" s="17" t="s">
        <v>12806</v>
      </c>
      <c r="D1973" s="17" t="s">
        <v>6375</v>
      </c>
      <c r="E1973" s="17" t="s">
        <v>8327</v>
      </c>
      <c r="F1973" s="17" t="s">
        <v>12807</v>
      </c>
      <c r="G1973" s="18">
        <v>1</v>
      </c>
      <c r="H1973" s="18">
        <v>1</v>
      </c>
      <c r="I1973" s="19">
        <v>1</v>
      </c>
      <c r="J1973" s="20">
        <v>0</v>
      </c>
      <c r="K1973" s="21">
        <v>0</v>
      </c>
      <c r="L1973" s="22">
        <v>0</v>
      </c>
      <c r="M1973" s="43" t="s">
        <v>19736</v>
      </c>
      <c r="N1973" s="43"/>
      <c r="O1973" s="43"/>
      <c r="P1973" s="43"/>
      <c r="Q1973" s="43"/>
      <c r="R1973" s="43"/>
    </row>
    <row r="1974" spans="1:18" x14ac:dyDescent="0.3">
      <c r="A1974" s="17" t="s">
        <v>12808</v>
      </c>
      <c r="B1974" s="17" t="s">
        <v>12809</v>
      </c>
      <c r="C1974" s="17" t="s">
        <v>9096</v>
      </c>
      <c r="D1974" s="17" t="s">
        <v>12810</v>
      </c>
      <c r="E1974" s="17" t="s">
        <v>8410</v>
      </c>
      <c r="F1974" s="17" t="s">
        <v>12811</v>
      </c>
      <c r="G1974" s="18">
        <v>1</v>
      </c>
      <c r="H1974" s="18">
        <v>2</v>
      </c>
      <c r="I1974" s="19">
        <v>0</v>
      </c>
      <c r="J1974" s="20">
        <v>1</v>
      </c>
      <c r="K1974" s="21">
        <v>0</v>
      </c>
      <c r="L1974" s="22">
        <v>0</v>
      </c>
      <c r="M1974" s="43" t="s">
        <v>19737</v>
      </c>
      <c r="N1974" s="43"/>
      <c r="O1974" s="43"/>
      <c r="P1974" s="43"/>
      <c r="Q1974" s="43"/>
      <c r="R1974" s="43"/>
    </row>
    <row r="1975" spans="1:18" x14ac:dyDescent="0.3">
      <c r="A1975" s="17" t="s">
        <v>12812</v>
      </c>
      <c r="B1975" s="17" t="s">
        <v>9650</v>
      </c>
      <c r="C1975" s="17" t="s">
        <v>7235</v>
      </c>
      <c r="D1975" s="17" t="s">
        <v>7583</v>
      </c>
      <c r="E1975" s="17" t="s">
        <v>7384</v>
      </c>
      <c r="F1975" s="17" t="s">
        <v>12813</v>
      </c>
      <c r="G1975" s="18">
        <v>1</v>
      </c>
      <c r="H1975" s="18">
        <v>2</v>
      </c>
      <c r="I1975" s="19">
        <v>0</v>
      </c>
      <c r="J1975" s="20">
        <v>1</v>
      </c>
      <c r="K1975" s="21">
        <v>0</v>
      </c>
      <c r="L1975" s="22">
        <v>0</v>
      </c>
      <c r="M1975" s="43" t="s">
        <v>19737</v>
      </c>
      <c r="N1975" s="43"/>
      <c r="O1975" s="43"/>
      <c r="P1975" s="43"/>
      <c r="Q1975" s="43"/>
      <c r="R1975" s="43"/>
    </row>
    <row r="1976" spans="1:18" x14ac:dyDescent="0.3">
      <c r="A1976" s="17" t="s">
        <v>12814</v>
      </c>
      <c r="B1976" s="17" t="s">
        <v>12815</v>
      </c>
      <c r="C1976" s="17" t="s">
        <v>12216</v>
      </c>
      <c r="D1976" s="17" t="s">
        <v>6389</v>
      </c>
      <c r="E1976" s="17" t="s">
        <v>12816</v>
      </c>
      <c r="F1976" s="17" t="s">
        <v>12817</v>
      </c>
      <c r="G1976" s="18">
        <v>1</v>
      </c>
      <c r="H1976" s="18">
        <v>1</v>
      </c>
      <c r="I1976" s="19">
        <v>0</v>
      </c>
      <c r="J1976" s="20">
        <v>1</v>
      </c>
      <c r="K1976" s="21">
        <v>0</v>
      </c>
      <c r="L1976" s="22">
        <v>0</v>
      </c>
      <c r="M1976" s="43" t="s">
        <v>19736</v>
      </c>
      <c r="N1976" s="43"/>
      <c r="O1976" s="43"/>
      <c r="P1976" s="43"/>
      <c r="Q1976" s="43"/>
      <c r="R1976" s="43"/>
    </row>
    <row r="1977" spans="1:18" x14ac:dyDescent="0.3">
      <c r="A1977" s="17" t="s">
        <v>12818</v>
      </c>
      <c r="B1977" s="17" t="s">
        <v>12819</v>
      </c>
      <c r="C1977" s="17" t="s">
        <v>6332</v>
      </c>
      <c r="D1977" s="17" t="s">
        <v>6400</v>
      </c>
      <c r="E1977" s="17" t="s">
        <v>6450</v>
      </c>
      <c r="F1977" s="17" t="s">
        <v>12818</v>
      </c>
      <c r="G1977" s="18">
        <v>1</v>
      </c>
      <c r="H1977" s="18">
        <v>3</v>
      </c>
      <c r="I1977" s="19">
        <v>0</v>
      </c>
      <c r="J1977" s="20">
        <v>1</v>
      </c>
      <c r="K1977" s="21">
        <v>0</v>
      </c>
      <c r="L1977" s="22">
        <v>0</v>
      </c>
      <c r="M1977" s="43" t="s">
        <v>19736</v>
      </c>
      <c r="N1977" s="43"/>
      <c r="O1977" s="43"/>
      <c r="P1977" s="43"/>
      <c r="Q1977" s="43"/>
      <c r="R1977" s="43"/>
    </row>
    <row r="1978" spans="1:18" x14ac:dyDescent="0.3">
      <c r="A1978" s="17" t="s">
        <v>12820</v>
      </c>
      <c r="B1978" s="17" t="s">
        <v>12821</v>
      </c>
      <c r="C1978" s="17" t="s">
        <v>12822</v>
      </c>
      <c r="D1978" s="17" t="s">
        <v>9020</v>
      </c>
      <c r="E1978" s="17" t="s">
        <v>8410</v>
      </c>
      <c r="F1978" s="17" t="s">
        <v>12823</v>
      </c>
      <c r="G1978" s="18">
        <v>1</v>
      </c>
      <c r="H1978" s="18">
        <v>1</v>
      </c>
      <c r="I1978" s="19">
        <v>0</v>
      </c>
      <c r="J1978" s="20">
        <v>1</v>
      </c>
      <c r="K1978" s="21">
        <v>0</v>
      </c>
      <c r="L1978" s="22">
        <v>0</v>
      </c>
      <c r="M1978" s="43" t="s">
        <v>19737</v>
      </c>
      <c r="N1978" s="43"/>
      <c r="O1978" s="43"/>
      <c r="P1978" s="43"/>
      <c r="Q1978" s="43"/>
      <c r="R1978" s="43"/>
    </row>
    <row r="1979" spans="1:18" x14ac:dyDescent="0.3">
      <c r="A1979" s="17" t="s">
        <v>12824</v>
      </c>
      <c r="B1979" s="17" t="s">
        <v>12825</v>
      </c>
      <c r="C1979" s="17" t="s">
        <v>8007</v>
      </c>
      <c r="D1979" s="17" t="s">
        <v>6333</v>
      </c>
      <c r="E1979" s="17" t="s">
        <v>4267</v>
      </c>
      <c r="F1979" s="17" t="s">
        <v>12826</v>
      </c>
      <c r="G1979" s="18">
        <v>1</v>
      </c>
      <c r="H1979" s="18">
        <v>1</v>
      </c>
      <c r="I1979" s="19">
        <v>0</v>
      </c>
      <c r="J1979" s="20">
        <v>1</v>
      </c>
      <c r="K1979" s="21">
        <v>0</v>
      </c>
      <c r="L1979" s="22">
        <v>0</v>
      </c>
      <c r="M1979" s="43" t="s">
        <v>19736</v>
      </c>
      <c r="N1979" s="43"/>
      <c r="O1979" s="43"/>
      <c r="P1979" s="43"/>
      <c r="Q1979" s="43"/>
      <c r="R1979" s="43"/>
    </row>
    <row r="1980" spans="1:18" x14ac:dyDescent="0.3">
      <c r="A1980" s="17" t="s">
        <v>4010</v>
      </c>
      <c r="B1980" s="17" t="s">
        <v>12827</v>
      </c>
      <c r="C1980" s="17" t="s">
        <v>12828</v>
      </c>
      <c r="D1980" s="17" t="s">
        <v>8635</v>
      </c>
      <c r="E1980" s="17" t="s">
        <v>3920</v>
      </c>
      <c r="F1980" s="17" t="s">
        <v>12829</v>
      </c>
      <c r="G1980" s="18">
        <v>1</v>
      </c>
      <c r="H1980" s="18">
        <v>1</v>
      </c>
      <c r="I1980" s="19">
        <v>0</v>
      </c>
      <c r="J1980" s="20">
        <v>0</v>
      </c>
      <c r="K1980" s="21">
        <v>1</v>
      </c>
      <c r="L1980" s="22">
        <v>0</v>
      </c>
      <c r="M1980" s="43" t="s">
        <v>19738</v>
      </c>
      <c r="N1980" s="43"/>
      <c r="O1980" s="43"/>
      <c r="P1980" s="43"/>
      <c r="Q1980" s="43"/>
      <c r="R1980" s="43"/>
    </row>
    <row r="1981" spans="1:18" x14ac:dyDescent="0.3">
      <c r="A1981" s="17" t="s">
        <v>12830</v>
      </c>
      <c r="B1981" s="17" t="s">
        <v>12831</v>
      </c>
      <c r="C1981" s="17" t="s">
        <v>12832</v>
      </c>
      <c r="D1981" s="17" t="s">
        <v>6333</v>
      </c>
      <c r="E1981" s="17" t="s">
        <v>4444</v>
      </c>
      <c r="F1981" s="17" t="s">
        <v>12833</v>
      </c>
      <c r="G1981" s="18">
        <v>1</v>
      </c>
      <c r="H1981" s="18">
        <v>4</v>
      </c>
      <c r="I1981" s="19">
        <v>0</v>
      </c>
      <c r="J1981" s="20">
        <v>1</v>
      </c>
      <c r="K1981" s="21">
        <v>0</v>
      </c>
      <c r="L1981" s="22">
        <v>0</v>
      </c>
      <c r="M1981" s="43" t="s">
        <v>19737</v>
      </c>
      <c r="N1981" s="43"/>
      <c r="O1981" s="43"/>
      <c r="P1981" s="43"/>
      <c r="Q1981" s="43"/>
      <c r="R1981" s="43"/>
    </row>
    <row r="1982" spans="1:18" x14ac:dyDescent="0.3">
      <c r="A1982" s="17" t="s">
        <v>12834</v>
      </c>
      <c r="B1982" s="17" t="s">
        <v>10954</v>
      </c>
      <c r="C1982" s="17" t="s">
        <v>12835</v>
      </c>
      <c r="D1982" s="17" t="s">
        <v>6333</v>
      </c>
      <c r="E1982" s="17" t="s">
        <v>4267</v>
      </c>
      <c r="F1982" s="17" t="s">
        <v>12836</v>
      </c>
      <c r="G1982" s="18">
        <v>1</v>
      </c>
      <c r="H1982" s="18">
        <v>2</v>
      </c>
      <c r="I1982" s="19">
        <v>0</v>
      </c>
      <c r="J1982" s="20">
        <v>1</v>
      </c>
      <c r="K1982" s="21">
        <v>0</v>
      </c>
      <c r="L1982" s="22">
        <v>0</v>
      </c>
      <c r="M1982" s="43" t="s">
        <v>19737</v>
      </c>
      <c r="N1982" s="43"/>
      <c r="O1982" s="43"/>
      <c r="P1982" s="43"/>
      <c r="Q1982" s="43"/>
      <c r="R1982" s="43"/>
    </row>
    <row r="1983" spans="1:18" x14ac:dyDescent="0.3">
      <c r="A1983" s="17" t="s">
        <v>4482</v>
      </c>
      <c r="B1983" s="17" t="s">
        <v>12837</v>
      </c>
      <c r="C1983" s="17" t="s">
        <v>12838</v>
      </c>
      <c r="D1983" s="17" t="s">
        <v>6333</v>
      </c>
      <c r="E1983" s="17" t="s">
        <v>4267</v>
      </c>
      <c r="F1983" s="17" t="s">
        <v>12839</v>
      </c>
      <c r="G1983" s="18">
        <v>1</v>
      </c>
      <c r="H1983" s="18">
        <v>2</v>
      </c>
      <c r="I1983" s="19">
        <v>0</v>
      </c>
      <c r="J1983" s="20">
        <v>0</v>
      </c>
      <c r="K1983" s="21">
        <v>0</v>
      </c>
      <c r="L1983" s="22">
        <v>1</v>
      </c>
      <c r="M1983" s="43" t="s">
        <v>19738</v>
      </c>
      <c r="N1983" s="43"/>
      <c r="O1983" s="43"/>
      <c r="P1983" s="43"/>
      <c r="Q1983" s="43"/>
      <c r="R1983" s="43"/>
    </row>
    <row r="1984" spans="1:18" x14ac:dyDescent="0.3">
      <c r="A1984" s="17" t="s">
        <v>12840</v>
      </c>
      <c r="B1984" s="17" t="s">
        <v>10805</v>
      </c>
      <c r="C1984" s="17" t="s">
        <v>12841</v>
      </c>
      <c r="D1984" s="17" t="s">
        <v>6375</v>
      </c>
      <c r="E1984" s="17" t="s">
        <v>6376</v>
      </c>
      <c r="F1984" s="17" t="s">
        <v>12842</v>
      </c>
      <c r="G1984" s="18">
        <v>1</v>
      </c>
      <c r="H1984" s="18">
        <v>1</v>
      </c>
      <c r="I1984" s="19">
        <v>1</v>
      </c>
      <c r="J1984" s="20">
        <v>0</v>
      </c>
      <c r="K1984" s="21">
        <v>0</v>
      </c>
      <c r="L1984" s="22">
        <v>0</v>
      </c>
      <c r="M1984" s="43" t="s">
        <v>19736</v>
      </c>
      <c r="N1984" s="43"/>
      <c r="O1984" s="43"/>
      <c r="P1984" s="43"/>
      <c r="Q1984" s="43"/>
      <c r="R1984" s="43"/>
    </row>
    <row r="1985" spans="1:18" x14ac:dyDescent="0.3">
      <c r="A1985" s="17" t="s">
        <v>12843</v>
      </c>
      <c r="B1985" s="17" t="s">
        <v>12844</v>
      </c>
      <c r="C1985" s="17" t="s">
        <v>6332</v>
      </c>
      <c r="D1985" s="17" t="s">
        <v>6333</v>
      </c>
      <c r="E1985" s="17" t="s">
        <v>8117</v>
      </c>
      <c r="F1985" s="17" t="s">
        <v>12845</v>
      </c>
      <c r="G1985" s="18">
        <v>1</v>
      </c>
      <c r="H1985" s="18">
        <v>1</v>
      </c>
      <c r="I1985" s="19">
        <v>0</v>
      </c>
      <c r="J1985" s="20">
        <v>1</v>
      </c>
      <c r="K1985" s="21">
        <v>0</v>
      </c>
      <c r="L1985" s="22">
        <v>0</v>
      </c>
      <c r="M1985" s="43" t="s">
        <v>19736</v>
      </c>
      <c r="N1985" s="43"/>
      <c r="O1985" s="43"/>
      <c r="P1985" s="43"/>
      <c r="Q1985" s="43"/>
      <c r="R1985" s="43"/>
    </row>
    <row r="1986" spans="1:18" x14ac:dyDescent="0.3">
      <c r="A1986" s="17" t="s">
        <v>12846</v>
      </c>
      <c r="B1986" s="17" t="s">
        <v>8321</v>
      </c>
      <c r="C1986" s="17" t="s">
        <v>12847</v>
      </c>
      <c r="D1986" s="17" t="s">
        <v>6333</v>
      </c>
      <c r="E1986" s="17" t="s">
        <v>3962</v>
      </c>
      <c r="F1986" s="17" t="s">
        <v>12848</v>
      </c>
      <c r="G1986" s="18">
        <v>1</v>
      </c>
      <c r="H1986" s="18">
        <v>1</v>
      </c>
      <c r="I1986" s="19">
        <v>0</v>
      </c>
      <c r="J1986" s="20">
        <v>1</v>
      </c>
      <c r="K1986" s="21">
        <v>0</v>
      </c>
      <c r="L1986" s="22">
        <v>0</v>
      </c>
      <c r="M1986" s="43" t="s">
        <v>19737</v>
      </c>
      <c r="N1986" s="43"/>
      <c r="O1986" s="43"/>
      <c r="P1986" s="43"/>
      <c r="Q1986" s="43"/>
      <c r="R1986" s="43"/>
    </row>
    <row r="1987" spans="1:18" x14ac:dyDescent="0.3">
      <c r="A1987" s="17" t="s">
        <v>12849</v>
      </c>
      <c r="B1987" s="17" t="s">
        <v>12850</v>
      </c>
      <c r="C1987" s="17" t="s">
        <v>12851</v>
      </c>
      <c r="D1987" s="17" t="s">
        <v>6333</v>
      </c>
      <c r="E1987" s="17" t="s">
        <v>8117</v>
      </c>
      <c r="F1987" s="17" t="s">
        <v>12852</v>
      </c>
      <c r="G1987" s="18">
        <v>1</v>
      </c>
      <c r="H1987" s="18">
        <v>1</v>
      </c>
      <c r="I1987" s="19">
        <v>0</v>
      </c>
      <c r="J1987" s="20">
        <v>1</v>
      </c>
      <c r="K1987" s="21">
        <v>0</v>
      </c>
      <c r="L1987" s="22">
        <v>0</v>
      </c>
      <c r="M1987" s="43" t="s">
        <v>19736</v>
      </c>
      <c r="N1987" s="43"/>
      <c r="O1987" s="43"/>
      <c r="P1987" s="43"/>
      <c r="Q1987" s="43"/>
      <c r="R1987" s="43"/>
    </row>
    <row r="1988" spans="1:18" x14ac:dyDescent="0.3">
      <c r="A1988" s="17" t="s">
        <v>12853</v>
      </c>
      <c r="B1988" s="17" t="s">
        <v>9211</v>
      </c>
      <c r="C1988" s="17" t="s">
        <v>12854</v>
      </c>
      <c r="D1988" s="17" t="s">
        <v>6593</v>
      </c>
      <c r="E1988" s="17" t="s">
        <v>4189</v>
      </c>
      <c r="F1988" s="17" t="s">
        <v>12855</v>
      </c>
      <c r="G1988" s="18">
        <v>1</v>
      </c>
      <c r="H1988" s="18">
        <v>1</v>
      </c>
      <c r="I1988" s="19">
        <v>0</v>
      </c>
      <c r="J1988" s="20">
        <v>1</v>
      </c>
      <c r="K1988" s="21">
        <v>0</v>
      </c>
      <c r="L1988" s="22">
        <v>0</v>
      </c>
      <c r="M1988" s="43" t="s">
        <v>19737</v>
      </c>
      <c r="N1988" s="43"/>
      <c r="O1988" s="43"/>
      <c r="P1988" s="43"/>
      <c r="Q1988" s="43"/>
      <c r="R1988" s="43"/>
    </row>
    <row r="1989" spans="1:18" x14ac:dyDescent="0.3">
      <c r="A1989" s="17" t="s">
        <v>12856</v>
      </c>
      <c r="B1989" s="17" t="s">
        <v>9108</v>
      </c>
      <c r="C1989" s="17" t="s">
        <v>12857</v>
      </c>
      <c r="D1989" s="17" t="s">
        <v>6333</v>
      </c>
      <c r="E1989" s="17" t="s">
        <v>8410</v>
      </c>
      <c r="F1989" s="17" t="s">
        <v>12858</v>
      </c>
      <c r="G1989" s="18">
        <v>1</v>
      </c>
      <c r="H1989" s="18">
        <v>3</v>
      </c>
      <c r="I1989" s="19">
        <v>0</v>
      </c>
      <c r="J1989" s="20">
        <v>1</v>
      </c>
      <c r="K1989" s="21">
        <v>0</v>
      </c>
      <c r="L1989" s="22">
        <v>0</v>
      </c>
      <c r="M1989" s="43" t="s">
        <v>19737</v>
      </c>
      <c r="N1989" s="43"/>
      <c r="O1989" s="43"/>
      <c r="P1989" s="43"/>
      <c r="Q1989" s="43"/>
      <c r="R1989" s="43"/>
    </row>
    <row r="1990" spans="1:18" x14ac:dyDescent="0.3">
      <c r="A1990" s="17" t="s">
        <v>12859</v>
      </c>
      <c r="B1990" s="17" t="s">
        <v>12860</v>
      </c>
      <c r="C1990" s="17" t="s">
        <v>12861</v>
      </c>
      <c r="D1990" s="17" t="s">
        <v>6895</v>
      </c>
      <c r="E1990" s="17" t="s">
        <v>11128</v>
      </c>
      <c r="F1990" s="17" t="s">
        <v>12862</v>
      </c>
      <c r="G1990" s="18">
        <v>1</v>
      </c>
      <c r="H1990" s="18">
        <v>2</v>
      </c>
      <c r="I1990" s="19">
        <v>0</v>
      </c>
      <c r="J1990" s="20">
        <v>1</v>
      </c>
      <c r="K1990" s="21">
        <v>0</v>
      </c>
      <c r="L1990" s="22">
        <v>0</v>
      </c>
      <c r="M1990" s="43" t="s">
        <v>19736</v>
      </c>
      <c r="N1990" s="43"/>
      <c r="O1990" s="43"/>
      <c r="P1990" s="43"/>
      <c r="Q1990" s="43"/>
      <c r="R1990" s="43"/>
    </row>
    <row r="1991" spans="1:18" x14ac:dyDescent="0.3">
      <c r="A1991" s="17" t="s">
        <v>12863</v>
      </c>
      <c r="B1991" s="17" t="s">
        <v>12864</v>
      </c>
      <c r="C1991" s="17" t="s">
        <v>12865</v>
      </c>
      <c r="D1991" s="17" t="s">
        <v>6323</v>
      </c>
      <c r="E1991" s="17" t="s">
        <v>4122</v>
      </c>
      <c r="F1991" s="17" t="s">
        <v>12866</v>
      </c>
      <c r="G1991" s="18">
        <v>1</v>
      </c>
      <c r="H1991" s="18">
        <v>1</v>
      </c>
      <c r="I1991" s="19">
        <v>0</v>
      </c>
      <c r="J1991" s="20">
        <v>1</v>
      </c>
      <c r="K1991" s="21">
        <v>0</v>
      </c>
      <c r="L1991" s="22">
        <v>0</v>
      </c>
      <c r="M1991" s="43" t="s">
        <v>19736</v>
      </c>
      <c r="N1991" s="43"/>
      <c r="O1991" s="43"/>
      <c r="P1991" s="43"/>
      <c r="Q1991" s="43"/>
      <c r="R1991" s="43"/>
    </row>
    <row r="1992" spans="1:18" x14ac:dyDescent="0.3">
      <c r="A1992" s="17" t="s">
        <v>12867</v>
      </c>
      <c r="B1992" s="17" t="s">
        <v>12868</v>
      </c>
      <c r="C1992" s="17" t="s">
        <v>12869</v>
      </c>
      <c r="D1992" s="17" t="s">
        <v>6333</v>
      </c>
      <c r="E1992" s="17" t="s">
        <v>10819</v>
      </c>
      <c r="F1992" s="17" t="s">
        <v>12870</v>
      </c>
      <c r="G1992" s="18">
        <v>1</v>
      </c>
      <c r="H1992" s="18">
        <v>2</v>
      </c>
      <c r="I1992" s="19">
        <v>0</v>
      </c>
      <c r="J1992" s="20">
        <v>1</v>
      </c>
      <c r="K1992" s="21">
        <v>0</v>
      </c>
      <c r="L1992" s="22">
        <v>0</v>
      </c>
      <c r="M1992" s="43" t="s">
        <v>19736</v>
      </c>
      <c r="N1992" s="43"/>
      <c r="O1992" s="43"/>
      <c r="P1992" s="43"/>
      <c r="Q1992" s="43"/>
      <c r="R1992" s="43"/>
    </row>
    <row r="1993" spans="1:18" x14ac:dyDescent="0.3">
      <c r="A1993" s="17" t="s">
        <v>12871</v>
      </c>
      <c r="B1993" s="17" t="s">
        <v>12872</v>
      </c>
      <c r="C1993" s="17" t="s">
        <v>6328</v>
      </c>
      <c r="D1993" s="17" t="s">
        <v>6343</v>
      </c>
      <c r="E1993" s="17" t="s">
        <v>6441</v>
      </c>
      <c r="F1993" s="17" t="s">
        <v>12871</v>
      </c>
      <c r="G1993" s="18">
        <v>1</v>
      </c>
      <c r="H1993" s="18">
        <v>6</v>
      </c>
      <c r="I1993" s="19">
        <v>1</v>
      </c>
      <c r="J1993" s="20">
        <v>0</v>
      </c>
      <c r="K1993" s="21">
        <v>0</v>
      </c>
      <c r="L1993" s="22">
        <v>0</v>
      </c>
      <c r="M1993" s="43" t="s">
        <v>19736</v>
      </c>
      <c r="N1993" s="43"/>
      <c r="O1993" s="43"/>
      <c r="P1993" s="43"/>
      <c r="Q1993" s="43"/>
      <c r="R1993" s="43"/>
    </row>
    <row r="1994" spans="1:18" x14ac:dyDescent="0.3">
      <c r="A1994" s="17" t="s">
        <v>12873</v>
      </c>
      <c r="B1994" s="17" t="s">
        <v>12874</v>
      </c>
      <c r="C1994" s="17" t="s">
        <v>6436</v>
      </c>
      <c r="D1994" s="17" t="s">
        <v>6333</v>
      </c>
      <c r="E1994" s="17" t="s">
        <v>5095</v>
      </c>
      <c r="F1994" s="17" t="s">
        <v>12875</v>
      </c>
      <c r="G1994" s="18">
        <v>1</v>
      </c>
      <c r="H1994" s="18">
        <v>1</v>
      </c>
      <c r="I1994" s="19">
        <v>0</v>
      </c>
      <c r="J1994" s="20">
        <v>1</v>
      </c>
      <c r="K1994" s="21">
        <v>0</v>
      </c>
      <c r="L1994" s="22">
        <v>0</v>
      </c>
      <c r="M1994" s="43" t="s">
        <v>19736</v>
      </c>
      <c r="N1994" s="43"/>
      <c r="O1994" s="43"/>
      <c r="P1994" s="43"/>
      <c r="Q1994" s="43"/>
      <c r="R1994" s="43"/>
    </row>
    <row r="1995" spans="1:18" x14ac:dyDescent="0.3">
      <c r="A1995" s="17" t="s">
        <v>12876</v>
      </c>
      <c r="B1995" s="17" t="s">
        <v>12877</v>
      </c>
      <c r="C1995" s="17" t="s">
        <v>6332</v>
      </c>
      <c r="D1995" s="17" t="s">
        <v>6375</v>
      </c>
      <c r="E1995" s="17" t="s">
        <v>4558</v>
      </c>
      <c r="F1995" s="17" t="s">
        <v>12878</v>
      </c>
      <c r="G1995" s="18">
        <v>1</v>
      </c>
      <c r="H1995" s="18">
        <v>2</v>
      </c>
      <c r="I1995" s="19">
        <v>0</v>
      </c>
      <c r="J1995" s="20">
        <v>1</v>
      </c>
      <c r="K1995" s="21">
        <v>0</v>
      </c>
      <c r="L1995" s="22">
        <v>0</v>
      </c>
      <c r="M1995" s="43" t="s">
        <v>19736</v>
      </c>
      <c r="N1995" s="43"/>
      <c r="O1995" s="43"/>
      <c r="P1995" s="43"/>
      <c r="Q1995" s="43"/>
      <c r="R1995" s="43"/>
    </row>
    <row r="1996" spans="1:18" x14ac:dyDescent="0.3">
      <c r="A1996" s="17" t="s">
        <v>5518</v>
      </c>
      <c r="B1996" s="17" t="s">
        <v>12879</v>
      </c>
      <c r="C1996" s="17" t="s">
        <v>8906</v>
      </c>
      <c r="D1996" s="17" t="s">
        <v>6333</v>
      </c>
      <c r="E1996" s="17" t="s">
        <v>4267</v>
      </c>
      <c r="F1996" s="17" t="s">
        <v>12880</v>
      </c>
      <c r="G1996" s="18">
        <v>1</v>
      </c>
      <c r="H1996" s="18">
        <v>1</v>
      </c>
      <c r="I1996" s="19">
        <v>0</v>
      </c>
      <c r="J1996" s="20">
        <v>0</v>
      </c>
      <c r="K1996" s="21">
        <v>0</v>
      </c>
      <c r="L1996" s="22">
        <v>1</v>
      </c>
      <c r="M1996" s="43" t="s">
        <v>19738</v>
      </c>
      <c r="N1996" s="43"/>
      <c r="O1996" s="43"/>
      <c r="P1996" s="43"/>
      <c r="Q1996" s="43"/>
      <c r="R1996" s="43"/>
    </row>
    <row r="1997" spans="1:18" x14ac:dyDescent="0.3">
      <c r="A1997" s="17" t="s">
        <v>12881</v>
      </c>
      <c r="B1997" s="17" t="s">
        <v>12882</v>
      </c>
      <c r="C1997" s="17" t="s">
        <v>12883</v>
      </c>
      <c r="D1997" s="17" t="s">
        <v>6375</v>
      </c>
      <c r="E1997" s="17" t="s">
        <v>9092</v>
      </c>
      <c r="F1997" s="17" t="s">
        <v>12884</v>
      </c>
      <c r="G1997" s="18">
        <v>1</v>
      </c>
      <c r="H1997" s="18">
        <v>1</v>
      </c>
      <c r="I1997" s="19">
        <v>0</v>
      </c>
      <c r="J1997" s="20">
        <v>1</v>
      </c>
      <c r="K1997" s="21">
        <v>0</v>
      </c>
      <c r="L1997" s="22">
        <v>0</v>
      </c>
      <c r="M1997" s="43" t="s">
        <v>19737</v>
      </c>
      <c r="N1997" s="43"/>
      <c r="O1997" s="43"/>
      <c r="P1997" s="43"/>
      <c r="Q1997" s="43"/>
      <c r="R1997" s="43"/>
    </row>
    <row r="1998" spans="1:18" x14ac:dyDescent="0.3">
      <c r="A1998" s="17" t="s">
        <v>12885</v>
      </c>
      <c r="B1998" s="17" t="s">
        <v>12886</v>
      </c>
      <c r="C1998" s="17" t="s">
        <v>12887</v>
      </c>
      <c r="D1998" s="17" t="s">
        <v>6593</v>
      </c>
      <c r="E1998" s="17" t="s">
        <v>4189</v>
      </c>
      <c r="F1998" s="17" t="s">
        <v>12888</v>
      </c>
      <c r="G1998" s="18">
        <v>1</v>
      </c>
      <c r="H1998" s="18">
        <v>1</v>
      </c>
      <c r="I1998" s="19">
        <v>0</v>
      </c>
      <c r="J1998" s="20">
        <v>1</v>
      </c>
      <c r="K1998" s="21">
        <v>0</v>
      </c>
      <c r="L1998" s="22">
        <v>0</v>
      </c>
      <c r="M1998" s="43" t="s">
        <v>19736</v>
      </c>
      <c r="N1998" s="43"/>
      <c r="O1998" s="43"/>
      <c r="P1998" s="43"/>
      <c r="Q1998" s="43"/>
      <c r="R1998" s="43"/>
    </row>
    <row r="1999" spans="1:18" x14ac:dyDescent="0.3">
      <c r="A1999" s="17" t="s">
        <v>12889</v>
      </c>
      <c r="B1999" s="17" t="s">
        <v>12645</v>
      </c>
      <c r="C1999" s="17" t="s">
        <v>12890</v>
      </c>
      <c r="D1999" s="17" t="s">
        <v>6938</v>
      </c>
      <c r="E1999" s="17" t="s">
        <v>9411</v>
      </c>
      <c r="F1999" s="17" t="s">
        <v>12891</v>
      </c>
      <c r="G1999" s="18">
        <v>1</v>
      </c>
      <c r="H1999" s="18">
        <v>2</v>
      </c>
      <c r="I1999" s="19">
        <v>0</v>
      </c>
      <c r="J1999" s="20">
        <v>1</v>
      </c>
      <c r="K1999" s="21">
        <v>0</v>
      </c>
      <c r="L1999" s="22">
        <v>0</v>
      </c>
      <c r="M1999" s="43" t="s">
        <v>19737</v>
      </c>
      <c r="N1999" s="43"/>
      <c r="O1999" s="43"/>
      <c r="P1999" s="43"/>
      <c r="Q1999" s="43"/>
      <c r="R1999" s="43"/>
    </row>
    <row r="2000" spans="1:18" x14ac:dyDescent="0.3">
      <c r="A2000" s="17" t="s">
        <v>12892</v>
      </c>
      <c r="B2000" s="17" t="s">
        <v>12893</v>
      </c>
      <c r="C2000" s="17" t="s">
        <v>12894</v>
      </c>
      <c r="D2000" s="17" t="s">
        <v>7802</v>
      </c>
      <c r="E2000" s="17" t="s">
        <v>12895</v>
      </c>
      <c r="F2000" s="17" t="s">
        <v>12896</v>
      </c>
      <c r="G2000" s="18">
        <v>1</v>
      </c>
      <c r="H2000" s="18">
        <v>2</v>
      </c>
      <c r="I2000" s="19">
        <v>0</v>
      </c>
      <c r="J2000" s="20">
        <v>1</v>
      </c>
      <c r="K2000" s="21">
        <v>0</v>
      </c>
      <c r="L2000" s="22">
        <v>0</v>
      </c>
      <c r="M2000" s="43" t="s">
        <v>19736</v>
      </c>
      <c r="N2000" s="43"/>
      <c r="O2000" s="43"/>
      <c r="P2000" s="43"/>
      <c r="Q2000" s="43"/>
      <c r="R2000" s="43"/>
    </row>
    <row r="2001" spans="1:18" x14ac:dyDescent="0.3">
      <c r="A2001" s="17" t="s">
        <v>12897</v>
      </c>
      <c r="B2001" s="17" t="s">
        <v>12898</v>
      </c>
      <c r="C2001" s="17" t="s">
        <v>12899</v>
      </c>
      <c r="D2001" s="17" t="s">
        <v>6895</v>
      </c>
      <c r="E2001" s="17" t="s">
        <v>9259</v>
      </c>
      <c r="F2001" s="17" t="s">
        <v>12900</v>
      </c>
      <c r="G2001" s="18">
        <v>1</v>
      </c>
      <c r="H2001" s="18">
        <v>3</v>
      </c>
      <c r="I2001" s="19">
        <v>1</v>
      </c>
      <c r="J2001" s="20">
        <v>0</v>
      </c>
      <c r="K2001" s="21">
        <v>0</v>
      </c>
      <c r="L2001" s="22">
        <v>0</v>
      </c>
      <c r="M2001" s="43" t="s">
        <v>19736</v>
      </c>
      <c r="N2001" s="43"/>
      <c r="O2001" s="43"/>
      <c r="P2001" s="43"/>
      <c r="Q2001" s="43"/>
      <c r="R2001" s="43"/>
    </row>
    <row r="2002" spans="1:18" x14ac:dyDescent="0.3">
      <c r="A2002" s="17" t="s">
        <v>6293</v>
      </c>
      <c r="B2002" s="17" t="s">
        <v>10954</v>
      </c>
      <c r="C2002" s="17" t="s">
        <v>12901</v>
      </c>
      <c r="D2002" s="17" t="s">
        <v>6333</v>
      </c>
      <c r="E2002" s="17" t="s">
        <v>4267</v>
      </c>
      <c r="F2002" s="17" t="s">
        <v>12902</v>
      </c>
      <c r="G2002" s="18">
        <v>1</v>
      </c>
      <c r="H2002" s="18">
        <v>2</v>
      </c>
      <c r="I2002" s="19">
        <v>0</v>
      </c>
      <c r="J2002" s="20">
        <v>0</v>
      </c>
      <c r="K2002" s="21">
        <v>0</v>
      </c>
      <c r="L2002" s="22">
        <v>1</v>
      </c>
      <c r="M2002" s="43" t="s">
        <v>19738</v>
      </c>
      <c r="N2002" s="43"/>
      <c r="O2002" s="43"/>
      <c r="P2002" s="43"/>
      <c r="Q2002" s="43"/>
      <c r="R2002" s="43"/>
    </row>
    <row r="2003" spans="1:18" x14ac:dyDescent="0.3">
      <c r="A2003" s="17" t="s">
        <v>12903</v>
      </c>
      <c r="B2003" s="17" t="s">
        <v>12904</v>
      </c>
      <c r="C2003" s="17" t="s">
        <v>12905</v>
      </c>
      <c r="D2003" s="17" t="s">
        <v>6333</v>
      </c>
      <c r="E2003" s="17" t="s">
        <v>4267</v>
      </c>
      <c r="F2003" s="17" t="s">
        <v>12906</v>
      </c>
      <c r="G2003" s="18">
        <v>1</v>
      </c>
      <c r="H2003" s="18">
        <v>1</v>
      </c>
      <c r="I2003" s="19">
        <v>0</v>
      </c>
      <c r="J2003" s="20">
        <v>1</v>
      </c>
      <c r="K2003" s="21">
        <v>0</v>
      </c>
      <c r="L2003" s="22">
        <v>0</v>
      </c>
      <c r="M2003" s="43" t="s">
        <v>19735</v>
      </c>
      <c r="N2003" s="43"/>
      <c r="O2003" s="43"/>
      <c r="P2003" s="43"/>
      <c r="Q2003" s="43"/>
      <c r="R2003" s="43"/>
    </row>
    <row r="2004" spans="1:18" x14ac:dyDescent="0.3">
      <c r="A2004" s="17" t="s">
        <v>12907</v>
      </c>
      <c r="B2004" s="17" t="s">
        <v>12157</v>
      </c>
      <c r="C2004" s="17" t="s">
        <v>12908</v>
      </c>
      <c r="D2004" s="17" t="s">
        <v>11090</v>
      </c>
      <c r="E2004" s="17" t="s">
        <v>7827</v>
      </c>
      <c r="F2004" s="17" t="s">
        <v>12909</v>
      </c>
      <c r="G2004" s="18">
        <v>1</v>
      </c>
      <c r="H2004" s="18">
        <v>20</v>
      </c>
      <c r="I2004" s="19">
        <v>1</v>
      </c>
      <c r="J2004" s="20">
        <v>0</v>
      </c>
      <c r="K2004" s="21">
        <v>0</v>
      </c>
      <c r="L2004" s="22">
        <v>0</v>
      </c>
      <c r="M2004" s="43" t="s">
        <v>19736</v>
      </c>
      <c r="N2004" s="43"/>
      <c r="O2004" s="43"/>
      <c r="P2004" s="43"/>
      <c r="Q2004" s="43"/>
      <c r="R2004" s="43"/>
    </row>
    <row r="2005" spans="1:18" x14ac:dyDescent="0.3">
      <c r="A2005" s="17" t="s">
        <v>12910</v>
      </c>
      <c r="B2005" s="17" t="s">
        <v>12911</v>
      </c>
      <c r="C2005" s="17" t="s">
        <v>12912</v>
      </c>
      <c r="D2005" s="17" t="s">
        <v>6333</v>
      </c>
      <c r="E2005" s="17" t="s">
        <v>4267</v>
      </c>
      <c r="F2005" s="17" t="s">
        <v>12913</v>
      </c>
      <c r="G2005" s="18">
        <v>1</v>
      </c>
      <c r="H2005" s="18">
        <v>1</v>
      </c>
      <c r="I2005" s="19">
        <v>1</v>
      </c>
      <c r="J2005" s="20">
        <v>0</v>
      </c>
      <c r="K2005" s="21">
        <v>0</v>
      </c>
      <c r="L2005" s="22">
        <v>0</v>
      </c>
      <c r="M2005" s="43" t="s">
        <v>19736</v>
      </c>
      <c r="N2005" s="43"/>
      <c r="O2005" s="43"/>
      <c r="P2005" s="43"/>
      <c r="Q2005" s="43"/>
      <c r="R2005" s="43"/>
    </row>
    <row r="2006" spans="1:18" x14ac:dyDescent="0.3">
      <c r="A2006" s="17" t="s">
        <v>12914</v>
      </c>
      <c r="B2006" s="17" t="s">
        <v>12915</v>
      </c>
      <c r="C2006" s="17" t="s">
        <v>6332</v>
      </c>
      <c r="D2006" s="17" t="s">
        <v>7400</v>
      </c>
      <c r="E2006" s="17" t="s">
        <v>7401</v>
      </c>
      <c r="F2006" s="17" t="s">
        <v>12916</v>
      </c>
      <c r="G2006" s="18">
        <v>1</v>
      </c>
      <c r="H2006" s="18">
        <v>1</v>
      </c>
      <c r="I2006" s="19">
        <v>0</v>
      </c>
      <c r="J2006" s="20">
        <v>1</v>
      </c>
      <c r="K2006" s="21">
        <v>0</v>
      </c>
      <c r="L2006" s="22">
        <v>0</v>
      </c>
      <c r="M2006" s="43" t="s">
        <v>19737</v>
      </c>
      <c r="N2006" s="43"/>
      <c r="O2006" s="43"/>
      <c r="P2006" s="43"/>
      <c r="Q2006" s="43"/>
      <c r="R2006" s="43"/>
    </row>
    <row r="2007" spans="1:18" x14ac:dyDescent="0.3">
      <c r="A2007" s="17" t="s">
        <v>12917</v>
      </c>
      <c r="B2007" s="17" t="s">
        <v>12918</v>
      </c>
      <c r="C2007" s="17" t="s">
        <v>6332</v>
      </c>
      <c r="D2007" s="17" t="s">
        <v>6422</v>
      </c>
      <c r="E2007" s="17" t="s">
        <v>4391</v>
      </c>
      <c r="F2007" s="17" t="s">
        <v>12919</v>
      </c>
      <c r="G2007" s="18">
        <v>1</v>
      </c>
      <c r="H2007" s="18">
        <v>1</v>
      </c>
      <c r="I2007" s="19">
        <v>0</v>
      </c>
      <c r="J2007" s="20">
        <v>1</v>
      </c>
      <c r="K2007" s="21">
        <v>0</v>
      </c>
      <c r="L2007" s="22">
        <v>0</v>
      </c>
      <c r="M2007" s="43" t="s">
        <v>19736</v>
      </c>
      <c r="N2007" s="43"/>
      <c r="O2007" s="43"/>
      <c r="P2007" s="43"/>
      <c r="Q2007" s="43"/>
      <c r="R2007" s="43"/>
    </row>
    <row r="2008" spans="1:18" x14ac:dyDescent="0.3">
      <c r="A2008" s="17" t="s">
        <v>12920</v>
      </c>
      <c r="B2008" s="17" t="s">
        <v>12921</v>
      </c>
      <c r="C2008" s="17" t="s">
        <v>12922</v>
      </c>
      <c r="D2008" s="17" t="s">
        <v>11090</v>
      </c>
      <c r="E2008" s="17" t="s">
        <v>6866</v>
      </c>
      <c r="F2008" s="17" t="s">
        <v>12923</v>
      </c>
      <c r="G2008" s="18">
        <v>1</v>
      </c>
      <c r="H2008" s="18">
        <v>6</v>
      </c>
      <c r="I2008" s="19">
        <v>0</v>
      </c>
      <c r="J2008" s="20">
        <v>1</v>
      </c>
      <c r="K2008" s="21">
        <v>0</v>
      </c>
      <c r="L2008" s="22">
        <v>0</v>
      </c>
      <c r="M2008" s="43" t="s">
        <v>19736</v>
      </c>
      <c r="N2008" s="43"/>
      <c r="O2008" s="43"/>
      <c r="P2008" s="43"/>
      <c r="Q2008" s="43"/>
      <c r="R2008" s="43"/>
    </row>
    <row r="2009" spans="1:18" x14ac:dyDescent="0.3">
      <c r="A2009" s="17" t="s">
        <v>12924</v>
      </c>
      <c r="B2009" s="17" t="s">
        <v>12925</v>
      </c>
      <c r="C2009" s="17" t="s">
        <v>12926</v>
      </c>
      <c r="D2009" s="17" t="s">
        <v>7999</v>
      </c>
      <c r="E2009" s="17" t="s">
        <v>8410</v>
      </c>
      <c r="F2009" s="17" t="s">
        <v>12927</v>
      </c>
      <c r="G2009" s="18">
        <v>1</v>
      </c>
      <c r="H2009" s="18">
        <v>1</v>
      </c>
      <c r="I2009" s="19">
        <v>0</v>
      </c>
      <c r="J2009" s="20">
        <v>1</v>
      </c>
      <c r="K2009" s="21">
        <v>0</v>
      </c>
      <c r="L2009" s="22">
        <v>0</v>
      </c>
      <c r="M2009" s="43" t="s">
        <v>19737</v>
      </c>
      <c r="N2009" s="43"/>
      <c r="O2009" s="43"/>
      <c r="P2009" s="43"/>
      <c r="Q2009" s="43"/>
      <c r="R2009" s="43"/>
    </row>
    <row r="2010" spans="1:18" x14ac:dyDescent="0.3">
      <c r="A2010" s="17" t="s">
        <v>12928</v>
      </c>
      <c r="B2010" s="17" t="s">
        <v>12929</v>
      </c>
      <c r="C2010" s="17" t="s">
        <v>9682</v>
      </c>
      <c r="D2010" s="17" t="s">
        <v>6422</v>
      </c>
      <c r="E2010" s="17" t="s">
        <v>4239</v>
      </c>
      <c r="F2010" s="17" t="s">
        <v>12930</v>
      </c>
      <c r="G2010" s="18">
        <v>1</v>
      </c>
      <c r="H2010" s="18">
        <v>1</v>
      </c>
      <c r="I2010" s="19">
        <v>0</v>
      </c>
      <c r="J2010" s="20">
        <v>1</v>
      </c>
      <c r="K2010" s="21">
        <v>0</v>
      </c>
      <c r="L2010" s="22">
        <v>0</v>
      </c>
      <c r="M2010" s="43" t="s">
        <v>19737</v>
      </c>
      <c r="N2010" s="43"/>
      <c r="O2010" s="43"/>
      <c r="P2010" s="43"/>
      <c r="Q2010" s="43"/>
      <c r="R2010" s="43"/>
    </row>
    <row r="2011" spans="1:18" x14ac:dyDescent="0.3">
      <c r="A2011" s="17" t="s">
        <v>12931</v>
      </c>
      <c r="B2011" s="17" t="s">
        <v>12932</v>
      </c>
      <c r="C2011" s="17" t="s">
        <v>12933</v>
      </c>
      <c r="D2011" s="17" t="s">
        <v>6333</v>
      </c>
      <c r="E2011" s="17" t="s">
        <v>11560</v>
      </c>
      <c r="F2011" s="17" t="s">
        <v>12934</v>
      </c>
      <c r="G2011" s="18">
        <v>1</v>
      </c>
      <c r="H2011" s="18">
        <v>4</v>
      </c>
      <c r="I2011" s="19">
        <v>0</v>
      </c>
      <c r="J2011" s="20">
        <v>1</v>
      </c>
      <c r="K2011" s="21">
        <v>0</v>
      </c>
      <c r="L2011" s="22">
        <v>0</v>
      </c>
      <c r="M2011" s="43" t="s">
        <v>19736</v>
      </c>
      <c r="N2011" s="43"/>
      <c r="O2011" s="43"/>
      <c r="P2011" s="43"/>
      <c r="Q2011" s="43"/>
      <c r="R2011" s="43"/>
    </row>
    <row r="2012" spans="1:18" x14ac:dyDescent="0.3">
      <c r="A2012" s="17" t="s">
        <v>12935</v>
      </c>
      <c r="B2012" s="17" t="s">
        <v>6942</v>
      </c>
      <c r="C2012" s="17" t="s">
        <v>12936</v>
      </c>
      <c r="D2012" s="17" t="s">
        <v>6333</v>
      </c>
      <c r="E2012" s="17" t="s">
        <v>4267</v>
      </c>
      <c r="F2012" s="17" t="s">
        <v>12937</v>
      </c>
      <c r="G2012" s="18">
        <v>1</v>
      </c>
      <c r="H2012" s="18">
        <v>2</v>
      </c>
      <c r="I2012" s="19">
        <v>1</v>
      </c>
      <c r="J2012" s="20">
        <v>0</v>
      </c>
      <c r="K2012" s="21">
        <v>0</v>
      </c>
      <c r="L2012" s="22">
        <v>0</v>
      </c>
      <c r="M2012" s="43" t="s">
        <v>19736</v>
      </c>
      <c r="N2012" s="43"/>
      <c r="O2012" s="43"/>
      <c r="P2012" s="43"/>
      <c r="Q2012" s="43"/>
      <c r="R2012" s="43"/>
    </row>
    <row r="2013" spans="1:18" x14ac:dyDescent="0.3">
      <c r="A2013" s="17" t="s">
        <v>12938</v>
      </c>
      <c r="B2013" s="17" t="s">
        <v>12939</v>
      </c>
      <c r="C2013" s="17" t="s">
        <v>6332</v>
      </c>
      <c r="D2013" s="17" t="s">
        <v>6333</v>
      </c>
      <c r="E2013" s="17" t="s">
        <v>4174</v>
      </c>
      <c r="F2013" s="17" t="s">
        <v>12940</v>
      </c>
      <c r="G2013" s="18">
        <v>1</v>
      </c>
      <c r="H2013" s="18">
        <v>2</v>
      </c>
      <c r="I2013" s="19">
        <v>0</v>
      </c>
      <c r="J2013" s="20">
        <v>1</v>
      </c>
      <c r="K2013" s="21">
        <v>0</v>
      </c>
      <c r="L2013" s="22">
        <v>0</v>
      </c>
      <c r="M2013" s="43" t="s">
        <v>19736</v>
      </c>
      <c r="N2013" s="43"/>
      <c r="O2013" s="43"/>
      <c r="P2013" s="43"/>
      <c r="Q2013" s="43"/>
      <c r="R2013" s="43"/>
    </row>
    <row r="2014" spans="1:18" x14ac:dyDescent="0.3">
      <c r="A2014" s="17" t="s">
        <v>12941</v>
      </c>
      <c r="B2014" s="17" t="s">
        <v>12942</v>
      </c>
      <c r="C2014" s="17" t="s">
        <v>9707</v>
      </c>
      <c r="D2014" s="17" t="s">
        <v>6422</v>
      </c>
      <c r="E2014" s="17" t="s">
        <v>10381</v>
      </c>
      <c r="F2014" s="17" t="s">
        <v>12943</v>
      </c>
      <c r="G2014" s="18">
        <v>1</v>
      </c>
      <c r="H2014" s="18">
        <v>1</v>
      </c>
      <c r="I2014" s="19">
        <v>0</v>
      </c>
      <c r="J2014" s="20">
        <v>1</v>
      </c>
      <c r="K2014" s="21">
        <v>0</v>
      </c>
      <c r="L2014" s="22">
        <v>0</v>
      </c>
      <c r="M2014" s="43" t="s">
        <v>19737</v>
      </c>
      <c r="N2014" s="43"/>
      <c r="O2014" s="43"/>
      <c r="P2014" s="43"/>
      <c r="Q2014" s="43"/>
      <c r="R2014" s="43"/>
    </row>
    <row r="2015" spans="1:18" x14ac:dyDescent="0.3">
      <c r="A2015" s="17" t="s">
        <v>12944</v>
      </c>
      <c r="B2015" s="17" t="s">
        <v>12945</v>
      </c>
      <c r="C2015" s="17" t="s">
        <v>12946</v>
      </c>
      <c r="D2015" s="17" t="s">
        <v>6333</v>
      </c>
      <c r="E2015" s="17" t="s">
        <v>6684</v>
      </c>
      <c r="F2015" s="17" t="s">
        <v>12947</v>
      </c>
      <c r="G2015" s="18">
        <v>1</v>
      </c>
      <c r="H2015" s="18">
        <v>1</v>
      </c>
      <c r="I2015" s="19">
        <v>0</v>
      </c>
      <c r="J2015" s="20">
        <v>1</v>
      </c>
      <c r="K2015" s="21">
        <v>0</v>
      </c>
      <c r="L2015" s="22">
        <v>0</v>
      </c>
      <c r="M2015" s="43" t="s">
        <v>19736</v>
      </c>
      <c r="N2015" s="43"/>
      <c r="O2015" s="43"/>
      <c r="P2015" s="43"/>
      <c r="Q2015" s="43"/>
      <c r="R2015" s="43"/>
    </row>
    <row r="2016" spans="1:18" x14ac:dyDescent="0.3">
      <c r="A2016" s="17" t="s">
        <v>12948</v>
      </c>
      <c r="B2016" s="17" t="s">
        <v>12949</v>
      </c>
      <c r="C2016" s="17" t="s">
        <v>6332</v>
      </c>
      <c r="D2016" s="17" t="s">
        <v>6400</v>
      </c>
      <c r="E2016" s="17" t="s">
        <v>6450</v>
      </c>
      <c r="F2016" s="17" t="s">
        <v>12948</v>
      </c>
      <c r="G2016" s="18">
        <v>1</v>
      </c>
      <c r="H2016" s="18">
        <v>2</v>
      </c>
      <c r="I2016" s="19">
        <v>0</v>
      </c>
      <c r="J2016" s="20">
        <v>1</v>
      </c>
      <c r="K2016" s="21">
        <v>0</v>
      </c>
      <c r="L2016" s="22">
        <v>0</v>
      </c>
      <c r="M2016" s="43" t="s">
        <v>19736</v>
      </c>
      <c r="N2016" s="43"/>
      <c r="O2016" s="43"/>
      <c r="P2016" s="43"/>
      <c r="Q2016" s="43"/>
      <c r="R2016" s="43"/>
    </row>
    <row r="2017" spans="1:18" x14ac:dyDescent="0.3">
      <c r="A2017" s="17" t="s">
        <v>12950</v>
      </c>
      <c r="B2017" s="17" t="s">
        <v>7475</v>
      </c>
      <c r="C2017" s="17" t="s">
        <v>12951</v>
      </c>
      <c r="D2017" s="17" t="s">
        <v>6400</v>
      </c>
      <c r="E2017" s="17" t="s">
        <v>6450</v>
      </c>
      <c r="F2017" s="17" t="s">
        <v>12950</v>
      </c>
      <c r="G2017" s="18">
        <v>1</v>
      </c>
      <c r="H2017" s="18">
        <v>1</v>
      </c>
      <c r="I2017" s="19">
        <v>0</v>
      </c>
      <c r="J2017" s="20">
        <v>1</v>
      </c>
      <c r="K2017" s="21">
        <v>0</v>
      </c>
      <c r="L2017" s="22">
        <v>0</v>
      </c>
      <c r="M2017" s="43" t="s">
        <v>19737</v>
      </c>
      <c r="N2017" s="43"/>
      <c r="O2017" s="43"/>
      <c r="P2017" s="43"/>
      <c r="Q2017" s="43"/>
      <c r="R2017" s="43"/>
    </row>
    <row r="2018" spans="1:18" x14ac:dyDescent="0.3">
      <c r="A2018" s="17" t="s">
        <v>12952</v>
      </c>
      <c r="B2018" s="17" t="s">
        <v>12953</v>
      </c>
      <c r="C2018" s="17" t="s">
        <v>10570</v>
      </c>
      <c r="D2018" s="17" t="s">
        <v>6333</v>
      </c>
      <c r="E2018" s="17" t="s">
        <v>4727</v>
      </c>
      <c r="F2018" s="17" t="s">
        <v>12954</v>
      </c>
      <c r="G2018" s="18">
        <v>1</v>
      </c>
      <c r="H2018" s="18">
        <v>7</v>
      </c>
      <c r="I2018" s="19">
        <v>0</v>
      </c>
      <c r="J2018" s="20">
        <v>1</v>
      </c>
      <c r="K2018" s="21">
        <v>0</v>
      </c>
      <c r="L2018" s="22">
        <v>0</v>
      </c>
      <c r="M2018" s="43" t="s">
        <v>19737</v>
      </c>
      <c r="N2018" s="43"/>
      <c r="O2018" s="43"/>
      <c r="P2018" s="43"/>
      <c r="Q2018" s="43"/>
      <c r="R2018" s="43"/>
    </row>
    <row r="2019" spans="1:18" x14ac:dyDescent="0.3">
      <c r="A2019" s="17" t="s">
        <v>12955</v>
      </c>
      <c r="B2019" s="17" t="s">
        <v>12956</v>
      </c>
      <c r="C2019" s="17" t="s">
        <v>10600</v>
      </c>
      <c r="D2019" s="17" t="s">
        <v>6333</v>
      </c>
      <c r="E2019" s="17" t="s">
        <v>6354</v>
      </c>
      <c r="F2019" s="17" t="s">
        <v>12957</v>
      </c>
      <c r="G2019" s="18">
        <v>1</v>
      </c>
      <c r="H2019" s="18">
        <v>1</v>
      </c>
      <c r="I2019" s="19">
        <v>0</v>
      </c>
      <c r="J2019" s="20">
        <v>1</v>
      </c>
      <c r="K2019" s="21">
        <v>0</v>
      </c>
      <c r="L2019" s="22">
        <v>0</v>
      </c>
      <c r="M2019" s="43" t="s">
        <v>19736</v>
      </c>
      <c r="N2019" s="43"/>
      <c r="O2019" s="43"/>
      <c r="P2019" s="43"/>
      <c r="Q2019" s="43"/>
      <c r="R2019" s="43"/>
    </row>
    <row r="2020" spans="1:18" x14ac:dyDescent="0.3">
      <c r="A2020" s="17" t="s">
        <v>12958</v>
      </c>
      <c r="B2020" s="17" t="s">
        <v>12959</v>
      </c>
      <c r="C2020" s="17" t="s">
        <v>6332</v>
      </c>
      <c r="D2020" s="17" t="s">
        <v>7104</v>
      </c>
      <c r="E2020" s="17" t="s">
        <v>6731</v>
      </c>
      <c r="F2020" s="17" t="s">
        <v>12960</v>
      </c>
      <c r="G2020" s="18">
        <v>1</v>
      </c>
      <c r="H2020" s="18">
        <v>1</v>
      </c>
      <c r="I2020" s="19">
        <v>0</v>
      </c>
      <c r="J2020" s="20">
        <v>1</v>
      </c>
      <c r="K2020" s="21">
        <v>0</v>
      </c>
      <c r="L2020" s="22">
        <v>0</v>
      </c>
      <c r="M2020" s="43" t="s">
        <v>19736</v>
      </c>
      <c r="N2020" s="43"/>
      <c r="O2020" s="43"/>
      <c r="P2020" s="43"/>
      <c r="Q2020" s="43"/>
      <c r="R2020" s="43"/>
    </row>
    <row r="2021" spans="1:18" x14ac:dyDescent="0.3">
      <c r="A2021" s="17" t="s">
        <v>12961</v>
      </c>
      <c r="B2021" s="17" t="s">
        <v>12962</v>
      </c>
      <c r="C2021" s="17" t="s">
        <v>6332</v>
      </c>
      <c r="D2021" s="17" t="s">
        <v>8996</v>
      </c>
      <c r="E2021" s="17" t="s">
        <v>10916</v>
      </c>
      <c r="F2021" s="17" t="s">
        <v>12963</v>
      </c>
      <c r="G2021" s="18">
        <v>1</v>
      </c>
      <c r="H2021" s="18">
        <v>1</v>
      </c>
      <c r="I2021" s="19">
        <v>0</v>
      </c>
      <c r="J2021" s="20">
        <v>1</v>
      </c>
      <c r="K2021" s="21">
        <v>0</v>
      </c>
      <c r="L2021" s="22">
        <v>0</v>
      </c>
      <c r="M2021" s="43" t="s">
        <v>19736</v>
      </c>
      <c r="N2021" s="43"/>
      <c r="O2021" s="43"/>
      <c r="P2021" s="43"/>
      <c r="Q2021" s="43"/>
      <c r="R2021" s="43"/>
    </row>
    <row r="2022" spans="1:18" x14ac:dyDescent="0.3">
      <c r="A2022" s="17" t="s">
        <v>4334</v>
      </c>
      <c r="B2022" s="17" t="s">
        <v>12964</v>
      </c>
      <c r="C2022" s="17" t="s">
        <v>6332</v>
      </c>
      <c r="D2022" s="17" t="s">
        <v>6333</v>
      </c>
      <c r="E2022" s="17" t="s">
        <v>4337</v>
      </c>
      <c r="F2022" s="17" t="s">
        <v>12965</v>
      </c>
      <c r="G2022" s="18">
        <v>1</v>
      </c>
      <c r="H2022" s="18">
        <v>2</v>
      </c>
      <c r="I2022" s="19">
        <v>0</v>
      </c>
      <c r="J2022" s="20">
        <v>0</v>
      </c>
      <c r="K2022" s="21">
        <v>0</v>
      </c>
      <c r="L2022" s="22">
        <v>1</v>
      </c>
      <c r="M2022" s="43" t="s">
        <v>19738</v>
      </c>
      <c r="N2022" s="43"/>
      <c r="O2022" s="43"/>
      <c r="P2022" s="43"/>
      <c r="Q2022" s="43"/>
      <c r="R2022" s="43"/>
    </row>
    <row r="2023" spans="1:18" x14ac:dyDescent="0.3">
      <c r="A2023" s="17" t="s">
        <v>6075</v>
      </c>
      <c r="B2023" s="17" t="s">
        <v>12966</v>
      </c>
      <c r="C2023" s="17" t="s">
        <v>8030</v>
      </c>
      <c r="D2023" s="17" t="s">
        <v>6400</v>
      </c>
      <c r="E2023" s="17" t="s">
        <v>4239</v>
      </c>
      <c r="F2023" s="17" t="s">
        <v>12967</v>
      </c>
      <c r="G2023" s="18">
        <v>1</v>
      </c>
      <c r="H2023" s="18">
        <v>1</v>
      </c>
      <c r="I2023" s="19">
        <v>0</v>
      </c>
      <c r="J2023" s="20">
        <v>0</v>
      </c>
      <c r="K2023" s="21">
        <v>0</v>
      </c>
      <c r="L2023" s="22">
        <v>1</v>
      </c>
      <c r="M2023" s="43" t="s">
        <v>19738</v>
      </c>
      <c r="N2023" s="43"/>
      <c r="O2023" s="43"/>
      <c r="P2023" s="43"/>
      <c r="Q2023" s="43"/>
      <c r="R2023" s="43"/>
    </row>
    <row r="2024" spans="1:18" x14ac:dyDescent="0.3">
      <c r="A2024" s="17" t="s">
        <v>12968</v>
      </c>
      <c r="B2024" s="17" t="s">
        <v>11864</v>
      </c>
      <c r="C2024" s="17" t="s">
        <v>12969</v>
      </c>
      <c r="D2024" s="17" t="s">
        <v>6400</v>
      </c>
      <c r="E2024" s="17" t="s">
        <v>4361</v>
      </c>
      <c r="F2024" s="17" t="s">
        <v>12970</v>
      </c>
      <c r="G2024" s="18">
        <v>1</v>
      </c>
      <c r="H2024" s="18">
        <v>3</v>
      </c>
      <c r="I2024" s="19">
        <v>0</v>
      </c>
      <c r="J2024" s="20">
        <v>1</v>
      </c>
      <c r="K2024" s="21">
        <v>0</v>
      </c>
      <c r="L2024" s="22">
        <v>0</v>
      </c>
      <c r="M2024" s="43" t="s">
        <v>19737</v>
      </c>
      <c r="N2024" s="43"/>
      <c r="O2024" s="43"/>
      <c r="P2024" s="43"/>
      <c r="Q2024" s="43"/>
      <c r="R2024" s="43"/>
    </row>
    <row r="2025" spans="1:18" x14ac:dyDescent="0.3">
      <c r="A2025" s="17" t="s">
        <v>5686</v>
      </c>
      <c r="B2025" s="17" t="s">
        <v>12971</v>
      </c>
      <c r="C2025" s="17" t="s">
        <v>12972</v>
      </c>
      <c r="D2025" s="17" t="s">
        <v>6333</v>
      </c>
      <c r="E2025" s="17" t="s">
        <v>4267</v>
      </c>
      <c r="F2025" s="17" t="s">
        <v>12973</v>
      </c>
      <c r="G2025" s="18">
        <v>1</v>
      </c>
      <c r="H2025" s="18">
        <v>1</v>
      </c>
      <c r="I2025" s="19">
        <v>0</v>
      </c>
      <c r="J2025" s="20">
        <v>0</v>
      </c>
      <c r="K2025" s="21">
        <v>0</v>
      </c>
      <c r="L2025" s="22">
        <v>1</v>
      </c>
      <c r="M2025" s="43" t="s">
        <v>19738</v>
      </c>
      <c r="N2025" s="43"/>
      <c r="O2025" s="43"/>
      <c r="P2025" s="43"/>
      <c r="Q2025" s="43"/>
      <c r="R2025" s="43"/>
    </row>
    <row r="2026" spans="1:18" x14ac:dyDescent="0.3">
      <c r="A2026" s="17" t="s">
        <v>12974</v>
      </c>
      <c r="B2026" s="17" t="s">
        <v>12975</v>
      </c>
      <c r="C2026" s="17" t="s">
        <v>6786</v>
      </c>
      <c r="D2026" s="17" t="s">
        <v>6333</v>
      </c>
      <c r="E2026" s="17" t="s">
        <v>9447</v>
      </c>
      <c r="F2026" s="17" t="s">
        <v>12976</v>
      </c>
      <c r="G2026" s="18">
        <v>1</v>
      </c>
      <c r="H2026" s="18">
        <v>1</v>
      </c>
      <c r="I2026" s="19">
        <v>0</v>
      </c>
      <c r="J2026" s="20">
        <v>1</v>
      </c>
      <c r="K2026" s="21">
        <v>0</v>
      </c>
      <c r="L2026" s="22">
        <v>0</v>
      </c>
      <c r="M2026" s="43" t="s">
        <v>19737</v>
      </c>
      <c r="N2026" s="43"/>
      <c r="O2026" s="43"/>
      <c r="P2026" s="43"/>
      <c r="Q2026" s="43"/>
      <c r="R2026" s="43"/>
    </row>
    <row r="2027" spans="1:18" x14ac:dyDescent="0.3">
      <c r="A2027" s="17" t="s">
        <v>12977</v>
      </c>
      <c r="B2027" s="17" t="s">
        <v>6845</v>
      </c>
      <c r="C2027" s="17" t="s">
        <v>11178</v>
      </c>
      <c r="D2027" s="17" t="s">
        <v>11179</v>
      </c>
      <c r="E2027" s="17" t="s">
        <v>6875</v>
      </c>
      <c r="F2027" s="17" t="s">
        <v>12978</v>
      </c>
      <c r="G2027" s="18">
        <v>1</v>
      </c>
      <c r="H2027" s="18">
        <v>1</v>
      </c>
      <c r="I2027" s="19">
        <v>1</v>
      </c>
      <c r="J2027" s="20">
        <v>0</v>
      </c>
      <c r="K2027" s="21">
        <v>0</v>
      </c>
      <c r="L2027" s="22">
        <v>0</v>
      </c>
      <c r="M2027" s="43" t="s">
        <v>19736</v>
      </c>
      <c r="N2027" s="43"/>
      <c r="O2027" s="43"/>
      <c r="P2027" s="43"/>
      <c r="Q2027" s="43"/>
      <c r="R2027" s="43"/>
    </row>
    <row r="2028" spans="1:18" x14ac:dyDescent="0.3">
      <c r="A2028" s="17" t="s">
        <v>12979</v>
      </c>
      <c r="B2028" s="17" t="s">
        <v>12980</v>
      </c>
      <c r="C2028" s="17" t="s">
        <v>6332</v>
      </c>
      <c r="D2028" s="17" t="s">
        <v>6400</v>
      </c>
      <c r="E2028" s="17" t="s">
        <v>6450</v>
      </c>
      <c r="F2028" s="17" t="s">
        <v>12979</v>
      </c>
      <c r="G2028" s="18">
        <v>1</v>
      </c>
      <c r="H2028" s="18">
        <v>5</v>
      </c>
      <c r="I2028" s="19">
        <v>0</v>
      </c>
      <c r="J2028" s="20">
        <v>1</v>
      </c>
      <c r="K2028" s="21">
        <v>0</v>
      </c>
      <c r="L2028" s="22">
        <v>0</v>
      </c>
      <c r="M2028" s="43" t="s">
        <v>19736</v>
      </c>
      <c r="N2028" s="43"/>
      <c r="O2028" s="43"/>
      <c r="P2028" s="43"/>
      <c r="Q2028" s="43"/>
      <c r="R2028" s="43"/>
    </row>
    <row r="2029" spans="1:18" x14ac:dyDescent="0.3">
      <c r="A2029" s="17" t="s">
        <v>12981</v>
      </c>
      <c r="B2029" s="17" t="s">
        <v>12982</v>
      </c>
      <c r="C2029" s="17" t="s">
        <v>6507</v>
      </c>
      <c r="D2029" s="17" t="s">
        <v>6416</v>
      </c>
      <c r="E2029" s="17" t="s">
        <v>4586</v>
      </c>
      <c r="F2029" s="17" t="s">
        <v>12983</v>
      </c>
      <c r="G2029" s="18">
        <v>1</v>
      </c>
      <c r="H2029" s="18">
        <v>4</v>
      </c>
      <c r="I2029" s="19">
        <v>0</v>
      </c>
      <c r="J2029" s="20">
        <v>1</v>
      </c>
      <c r="K2029" s="21">
        <v>0</v>
      </c>
      <c r="L2029" s="22">
        <v>0</v>
      </c>
      <c r="M2029" s="43" t="s">
        <v>19736</v>
      </c>
      <c r="N2029" s="43"/>
      <c r="O2029" s="43"/>
      <c r="P2029" s="43"/>
      <c r="Q2029" s="43"/>
      <c r="R2029" s="43"/>
    </row>
    <row r="2030" spans="1:18" x14ac:dyDescent="0.3">
      <c r="A2030" s="17" t="s">
        <v>12984</v>
      </c>
      <c r="B2030" s="17" t="s">
        <v>12985</v>
      </c>
      <c r="C2030" s="17" t="s">
        <v>9637</v>
      </c>
      <c r="D2030" s="17" t="s">
        <v>6389</v>
      </c>
      <c r="E2030" s="17" t="s">
        <v>8526</v>
      </c>
      <c r="F2030" s="17" t="s">
        <v>12986</v>
      </c>
      <c r="G2030" s="18">
        <v>1</v>
      </c>
      <c r="H2030" s="18">
        <v>2</v>
      </c>
      <c r="I2030" s="19">
        <v>1</v>
      </c>
      <c r="J2030" s="20">
        <v>0</v>
      </c>
      <c r="K2030" s="21">
        <v>0</v>
      </c>
      <c r="L2030" s="22">
        <v>0</v>
      </c>
      <c r="M2030" s="43" t="s">
        <v>19736</v>
      </c>
      <c r="N2030" s="43"/>
      <c r="O2030" s="43"/>
      <c r="P2030" s="43"/>
      <c r="Q2030" s="43"/>
      <c r="R2030" s="43"/>
    </row>
    <row r="2031" spans="1:18" x14ac:dyDescent="0.3">
      <c r="A2031" s="17" t="s">
        <v>6240</v>
      </c>
      <c r="B2031" s="17" t="s">
        <v>12987</v>
      </c>
      <c r="C2031" s="17" t="s">
        <v>6332</v>
      </c>
      <c r="D2031" s="17" t="s">
        <v>6333</v>
      </c>
      <c r="E2031" s="17" t="s">
        <v>4267</v>
      </c>
      <c r="F2031" s="17" t="s">
        <v>12988</v>
      </c>
      <c r="G2031" s="18">
        <v>1</v>
      </c>
      <c r="H2031" s="18">
        <v>1</v>
      </c>
      <c r="I2031" s="19">
        <v>0</v>
      </c>
      <c r="J2031" s="20">
        <v>0</v>
      </c>
      <c r="K2031" s="21">
        <v>0</v>
      </c>
      <c r="L2031" s="22">
        <v>1</v>
      </c>
      <c r="M2031" s="43" t="s">
        <v>19738</v>
      </c>
      <c r="N2031" s="43"/>
      <c r="O2031" s="43"/>
      <c r="P2031" s="43"/>
      <c r="Q2031" s="43"/>
      <c r="R2031" s="43"/>
    </row>
    <row r="2032" spans="1:18" x14ac:dyDescent="0.3">
      <c r="A2032" s="17" t="s">
        <v>12989</v>
      </c>
      <c r="B2032" s="17" t="s">
        <v>7838</v>
      </c>
      <c r="C2032" s="17" t="s">
        <v>8709</v>
      </c>
      <c r="D2032" s="17" t="s">
        <v>6422</v>
      </c>
      <c r="E2032" s="17" t="s">
        <v>4189</v>
      </c>
      <c r="F2032" s="17" t="s">
        <v>12990</v>
      </c>
      <c r="G2032" s="18">
        <v>1</v>
      </c>
      <c r="H2032" s="18">
        <v>1</v>
      </c>
      <c r="I2032" s="19">
        <v>0</v>
      </c>
      <c r="J2032" s="20">
        <v>1</v>
      </c>
      <c r="K2032" s="21">
        <v>0</v>
      </c>
      <c r="L2032" s="22">
        <v>0</v>
      </c>
      <c r="M2032" s="43" t="s">
        <v>19737</v>
      </c>
      <c r="N2032" s="43"/>
      <c r="O2032" s="43"/>
      <c r="P2032" s="43"/>
      <c r="Q2032" s="43"/>
      <c r="R2032" s="43"/>
    </row>
    <row r="2033" spans="1:18" x14ac:dyDescent="0.3">
      <c r="A2033" s="17" t="s">
        <v>6220</v>
      </c>
      <c r="B2033" s="17" t="s">
        <v>12991</v>
      </c>
      <c r="C2033" s="17" t="s">
        <v>12992</v>
      </c>
      <c r="D2033" s="17" t="s">
        <v>6468</v>
      </c>
      <c r="E2033" s="17" t="s">
        <v>3962</v>
      </c>
      <c r="F2033" s="17" t="s">
        <v>12993</v>
      </c>
      <c r="G2033" s="18">
        <v>1</v>
      </c>
      <c r="H2033" s="18">
        <v>1</v>
      </c>
      <c r="I2033" s="19">
        <v>0</v>
      </c>
      <c r="J2033" s="20">
        <v>0</v>
      </c>
      <c r="K2033" s="21">
        <v>0</v>
      </c>
      <c r="L2033" s="22">
        <v>1</v>
      </c>
      <c r="M2033" s="43" t="s">
        <v>19738</v>
      </c>
      <c r="N2033" s="43"/>
      <c r="O2033" s="43"/>
      <c r="P2033" s="43"/>
      <c r="Q2033" s="43"/>
      <c r="R2033" s="43"/>
    </row>
    <row r="2034" spans="1:18" x14ac:dyDescent="0.3">
      <c r="A2034" s="17" t="s">
        <v>4400</v>
      </c>
      <c r="B2034" s="17" t="s">
        <v>12994</v>
      </c>
      <c r="C2034" s="17" t="s">
        <v>6332</v>
      </c>
      <c r="D2034" s="17" t="s">
        <v>6333</v>
      </c>
      <c r="E2034" s="17" t="s">
        <v>4267</v>
      </c>
      <c r="F2034" s="17" t="s">
        <v>12995</v>
      </c>
      <c r="G2034" s="18">
        <v>1</v>
      </c>
      <c r="H2034" s="18">
        <v>2</v>
      </c>
      <c r="I2034" s="19">
        <v>0</v>
      </c>
      <c r="J2034" s="20">
        <v>0</v>
      </c>
      <c r="K2034" s="21">
        <v>0</v>
      </c>
      <c r="L2034" s="22">
        <v>1</v>
      </c>
      <c r="M2034" s="43" t="s">
        <v>19738</v>
      </c>
      <c r="N2034" s="43"/>
      <c r="O2034" s="43"/>
      <c r="P2034" s="43"/>
      <c r="Q2034" s="43"/>
      <c r="R2034" s="43"/>
    </row>
    <row r="2035" spans="1:18" x14ac:dyDescent="0.3">
      <c r="A2035" s="17" t="s">
        <v>4078</v>
      </c>
      <c r="B2035" s="17" t="s">
        <v>4079</v>
      </c>
      <c r="C2035" s="17" t="s">
        <v>7098</v>
      </c>
      <c r="D2035" s="17" t="s">
        <v>6333</v>
      </c>
      <c r="E2035" s="17" t="s">
        <v>4081</v>
      </c>
      <c r="F2035" s="17" t="s">
        <v>12996</v>
      </c>
      <c r="G2035" s="18">
        <v>1</v>
      </c>
      <c r="H2035" s="18">
        <v>1</v>
      </c>
      <c r="I2035" s="19">
        <v>0</v>
      </c>
      <c r="J2035" s="20">
        <v>0</v>
      </c>
      <c r="K2035" s="21">
        <v>1</v>
      </c>
      <c r="L2035" s="22">
        <v>0</v>
      </c>
      <c r="M2035" s="43" t="s">
        <v>19738</v>
      </c>
      <c r="N2035" s="43"/>
      <c r="O2035" s="43"/>
      <c r="P2035" s="43"/>
      <c r="Q2035" s="43"/>
      <c r="R2035" s="43"/>
    </row>
    <row r="2036" spans="1:18" x14ac:dyDescent="0.3">
      <c r="A2036" s="17" t="s">
        <v>5973</v>
      </c>
      <c r="B2036" s="17" t="s">
        <v>12997</v>
      </c>
      <c r="C2036" s="17" t="s">
        <v>6332</v>
      </c>
      <c r="D2036" s="17" t="s">
        <v>6895</v>
      </c>
      <c r="E2036" s="17" t="s">
        <v>4558</v>
      </c>
      <c r="F2036" s="17" t="s">
        <v>12998</v>
      </c>
      <c r="G2036" s="18">
        <v>1</v>
      </c>
      <c r="H2036" s="18">
        <v>1</v>
      </c>
      <c r="I2036" s="19">
        <v>0</v>
      </c>
      <c r="J2036" s="20">
        <v>0</v>
      </c>
      <c r="K2036" s="21">
        <v>0</v>
      </c>
      <c r="L2036" s="22">
        <v>1</v>
      </c>
      <c r="M2036" s="43" t="s">
        <v>19738</v>
      </c>
      <c r="N2036" s="43"/>
      <c r="O2036" s="43"/>
      <c r="P2036" s="43"/>
      <c r="Q2036" s="43"/>
      <c r="R2036" s="43"/>
    </row>
    <row r="2037" spans="1:18" x14ac:dyDescent="0.3">
      <c r="A2037" s="17" t="s">
        <v>4455</v>
      </c>
      <c r="B2037" s="17" t="s">
        <v>9502</v>
      </c>
      <c r="C2037" s="17" t="s">
        <v>7305</v>
      </c>
      <c r="D2037" s="17" t="s">
        <v>6333</v>
      </c>
      <c r="E2037" s="17" t="s">
        <v>4267</v>
      </c>
      <c r="F2037" s="17" t="s">
        <v>12999</v>
      </c>
      <c r="G2037" s="18">
        <v>1</v>
      </c>
      <c r="H2037" s="18">
        <v>3</v>
      </c>
      <c r="I2037" s="19">
        <v>0</v>
      </c>
      <c r="J2037" s="20">
        <v>0</v>
      </c>
      <c r="K2037" s="21">
        <v>0</v>
      </c>
      <c r="L2037" s="22">
        <v>1</v>
      </c>
      <c r="M2037" s="43" t="s">
        <v>19738</v>
      </c>
      <c r="N2037" s="43"/>
      <c r="O2037" s="43"/>
      <c r="P2037" s="43"/>
      <c r="Q2037" s="43"/>
      <c r="R2037" s="43"/>
    </row>
    <row r="2038" spans="1:18" x14ac:dyDescent="0.3">
      <c r="A2038" s="17" t="s">
        <v>13000</v>
      </c>
      <c r="B2038" s="17" t="s">
        <v>13001</v>
      </c>
      <c r="C2038" s="17" t="s">
        <v>6332</v>
      </c>
      <c r="D2038" s="17" t="s">
        <v>6333</v>
      </c>
      <c r="E2038" s="17" t="s">
        <v>3748</v>
      </c>
      <c r="F2038" s="17" t="s">
        <v>13002</v>
      </c>
      <c r="G2038" s="18">
        <v>1</v>
      </c>
      <c r="H2038" s="18">
        <v>1</v>
      </c>
      <c r="I2038" s="19">
        <v>0</v>
      </c>
      <c r="J2038" s="20">
        <v>1</v>
      </c>
      <c r="K2038" s="21">
        <v>0</v>
      </c>
      <c r="L2038" s="22">
        <v>0</v>
      </c>
      <c r="M2038" s="43" t="s">
        <v>19737</v>
      </c>
      <c r="N2038" s="43"/>
      <c r="O2038" s="43"/>
      <c r="P2038" s="43"/>
      <c r="Q2038" s="43"/>
      <c r="R2038" s="43"/>
    </row>
    <row r="2039" spans="1:18" x14ac:dyDescent="0.3">
      <c r="A2039" s="17" t="s">
        <v>13003</v>
      </c>
      <c r="B2039" s="17" t="s">
        <v>10314</v>
      </c>
      <c r="C2039" s="17" t="s">
        <v>13004</v>
      </c>
      <c r="D2039" s="17" t="s">
        <v>6333</v>
      </c>
      <c r="E2039" s="17" t="s">
        <v>6739</v>
      </c>
      <c r="F2039" s="17" t="s">
        <v>13005</v>
      </c>
      <c r="G2039" s="18">
        <v>1</v>
      </c>
      <c r="H2039" s="18">
        <v>3</v>
      </c>
      <c r="I2039" s="19">
        <v>0</v>
      </c>
      <c r="J2039" s="20">
        <v>1</v>
      </c>
      <c r="K2039" s="21">
        <v>0</v>
      </c>
      <c r="L2039" s="22">
        <v>0</v>
      </c>
      <c r="M2039" s="43" t="s">
        <v>19736</v>
      </c>
      <c r="N2039" s="43"/>
      <c r="O2039" s="43"/>
      <c r="P2039" s="43"/>
      <c r="Q2039" s="43"/>
      <c r="R2039" s="43"/>
    </row>
    <row r="2040" spans="1:18" x14ac:dyDescent="0.3">
      <c r="A2040" s="17" t="s">
        <v>13006</v>
      </c>
      <c r="B2040" s="17" t="s">
        <v>13007</v>
      </c>
      <c r="C2040" s="17" t="s">
        <v>13008</v>
      </c>
      <c r="D2040" s="17" t="s">
        <v>6906</v>
      </c>
      <c r="E2040" s="17" t="s">
        <v>9378</v>
      </c>
      <c r="F2040" s="17" t="s">
        <v>13009</v>
      </c>
      <c r="G2040" s="18">
        <v>1</v>
      </c>
      <c r="H2040" s="18">
        <v>1</v>
      </c>
      <c r="I2040" s="19">
        <v>0</v>
      </c>
      <c r="J2040" s="20">
        <v>1</v>
      </c>
      <c r="K2040" s="21">
        <v>0</v>
      </c>
      <c r="L2040" s="22">
        <v>0</v>
      </c>
      <c r="M2040" s="43" t="s">
        <v>19736</v>
      </c>
      <c r="N2040" s="43"/>
      <c r="O2040" s="43"/>
      <c r="P2040" s="43"/>
      <c r="Q2040" s="43"/>
      <c r="R2040" s="43"/>
    </row>
    <row r="2041" spans="1:18" x14ac:dyDescent="0.3">
      <c r="A2041" s="17" t="s">
        <v>13010</v>
      </c>
      <c r="B2041" s="17" t="s">
        <v>8227</v>
      </c>
      <c r="C2041" s="17" t="s">
        <v>6413</v>
      </c>
      <c r="D2041" s="17" t="s">
        <v>6422</v>
      </c>
      <c r="E2041" s="17" t="s">
        <v>3907</v>
      </c>
      <c r="F2041" s="17" t="s">
        <v>13011</v>
      </c>
      <c r="G2041" s="18">
        <v>1</v>
      </c>
      <c r="H2041" s="18">
        <v>1</v>
      </c>
      <c r="I2041" s="19">
        <v>0</v>
      </c>
      <c r="J2041" s="20">
        <v>1</v>
      </c>
      <c r="K2041" s="21">
        <v>0</v>
      </c>
      <c r="L2041" s="22">
        <v>0</v>
      </c>
      <c r="M2041" s="43" t="s">
        <v>19736</v>
      </c>
      <c r="N2041" s="43"/>
      <c r="O2041" s="43"/>
      <c r="P2041" s="43"/>
      <c r="Q2041" s="43"/>
      <c r="R2041" s="43"/>
    </row>
    <row r="2042" spans="1:18" x14ac:dyDescent="0.3">
      <c r="A2042" s="17" t="s">
        <v>13012</v>
      </c>
      <c r="B2042" s="17" t="s">
        <v>13013</v>
      </c>
      <c r="C2042" s="17" t="s">
        <v>13014</v>
      </c>
      <c r="D2042" s="17" t="s">
        <v>6333</v>
      </c>
      <c r="E2042" s="17" t="s">
        <v>6739</v>
      </c>
      <c r="F2042" s="17" t="s">
        <v>13015</v>
      </c>
      <c r="G2042" s="18">
        <v>1</v>
      </c>
      <c r="H2042" s="18">
        <v>2</v>
      </c>
      <c r="I2042" s="19">
        <v>1</v>
      </c>
      <c r="J2042" s="20">
        <v>0</v>
      </c>
      <c r="K2042" s="21">
        <v>0</v>
      </c>
      <c r="L2042" s="22">
        <v>0</v>
      </c>
      <c r="M2042" s="43" t="s">
        <v>19736</v>
      </c>
      <c r="N2042" s="43"/>
      <c r="O2042" s="43"/>
      <c r="P2042" s="43"/>
      <c r="Q2042" s="43"/>
      <c r="R2042" s="43"/>
    </row>
    <row r="2043" spans="1:18" x14ac:dyDescent="0.3">
      <c r="A2043" s="17" t="s">
        <v>13016</v>
      </c>
      <c r="B2043" s="17" t="s">
        <v>13017</v>
      </c>
      <c r="C2043" s="17" t="s">
        <v>6332</v>
      </c>
      <c r="D2043" s="17" t="s">
        <v>13018</v>
      </c>
      <c r="E2043" s="17" t="s">
        <v>4122</v>
      </c>
      <c r="F2043" s="17" t="s">
        <v>13019</v>
      </c>
      <c r="G2043" s="18">
        <v>1</v>
      </c>
      <c r="H2043" s="18">
        <v>1</v>
      </c>
      <c r="I2043" s="19">
        <v>0</v>
      </c>
      <c r="J2043" s="20">
        <v>1</v>
      </c>
      <c r="K2043" s="21">
        <v>0</v>
      </c>
      <c r="L2043" s="22">
        <v>0</v>
      </c>
      <c r="M2043" s="43" t="s">
        <v>19736</v>
      </c>
      <c r="N2043" s="43"/>
      <c r="O2043" s="43"/>
      <c r="P2043" s="43"/>
      <c r="Q2043" s="43"/>
      <c r="R2043" s="43"/>
    </row>
    <row r="2044" spans="1:18" x14ac:dyDescent="0.3">
      <c r="A2044" s="17" t="s">
        <v>13020</v>
      </c>
      <c r="B2044" s="17" t="s">
        <v>13021</v>
      </c>
      <c r="C2044" s="17" t="s">
        <v>13022</v>
      </c>
      <c r="D2044" s="17" t="s">
        <v>6333</v>
      </c>
      <c r="E2044" s="17" t="s">
        <v>4267</v>
      </c>
      <c r="F2044" s="17" t="s">
        <v>13023</v>
      </c>
      <c r="G2044" s="18">
        <v>1</v>
      </c>
      <c r="H2044" s="18">
        <v>1</v>
      </c>
      <c r="I2044" s="19">
        <v>0</v>
      </c>
      <c r="J2044" s="20">
        <v>1</v>
      </c>
      <c r="K2044" s="21">
        <v>0</v>
      </c>
      <c r="L2044" s="22">
        <v>0</v>
      </c>
      <c r="M2044" s="43" t="s">
        <v>19738</v>
      </c>
      <c r="N2044" s="43"/>
      <c r="O2044" s="43"/>
      <c r="P2044" s="43"/>
      <c r="Q2044" s="43"/>
      <c r="R2044" s="43"/>
    </row>
    <row r="2045" spans="1:18" x14ac:dyDescent="0.3">
      <c r="A2045" s="17" t="s">
        <v>13024</v>
      </c>
      <c r="B2045" s="17" t="s">
        <v>10060</v>
      </c>
      <c r="C2045" s="17" t="s">
        <v>13025</v>
      </c>
      <c r="D2045" s="17" t="s">
        <v>7583</v>
      </c>
      <c r="E2045" s="17" t="s">
        <v>4285</v>
      </c>
      <c r="F2045" s="17" t="s">
        <v>13026</v>
      </c>
      <c r="G2045" s="18">
        <v>1</v>
      </c>
      <c r="H2045" s="18">
        <v>1</v>
      </c>
      <c r="I2045" s="19">
        <v>0</v>
      </c>
      <c r="J2045" s="20">
        <v>1</v>
      </c>
      <c r="K2045" s="21">
        <v>0</v>
      </c>
      <c r="L2045" s="22">
        <v>0</v>
      </c>
      <c r="M2045" s="43" t="s">
        <v>19736</v>
      </c>
      <c r="N2045" s="43"/>
      <c r="O2045" s="43"/>
      <c r="P2045" s="43"/>
      <c r="Q2045" s="43"/>
      <c r="R2045" s="43"/>
    </row>
    <row r="2046" spans="1:18" x14ac:dyDescent="0.3">
      <c r="A2046" s="17" t="s">
        <v>13027</v>
      </c>
      <c r="B2046" s="17" t="s">
        <v>13028</v>
      </c>
      <c r="C2046" s="17" t="s">
        <v>6332</v>
      </c>
      <c r="D2046" s="17" t="s">
        <v>6333</v>
      </c>
      <c r="E2046" s="17" t="s">
        <v>4558</v>
      </c>
      <c r="F2046" s="17" t="s">
        <v>13029</v>
      </c>
      <c r="G2046" s="18">
        <v>1</v>
      </c>
      <c r="H2046" s="18">
        <v>3</v>
      </c>
      <c r="I2046" s="19">
        <v>0</v>
      </c>
      <c r="J2046" s="20">
        <v>1</v>
      </c>
      <c r="K2046" s="21">
        <v>0</v>
      </c>
      <c r="L2046" s="22">
        <v>0</v>
      </c>
      <c r="M2046" s="43" t="s">
        <v>19736</v>
      </c>
      <c r="N2046" s="43"/>
      <c r="O2046" s="43"/>
      <c r="P2046" s="43"/>
      <c r="Q2046" s="43"/>
      <c r="R2046" s="43"/>
    </row>
    <row r="2047" spans="1:18" x14ac:dyDescent="0.3">
      <c r="A2047" s="17" t="s">
        <v>13030</v>
      </c>
      <c r="B2047" s="17" t="s">
        <v>11662</v>
      </c>
      <c r="C2047" s="17" t="s">
        <v>9567</v>
      </c>
      <c r="D2047" s="17" t="s">
        <v>6938</v>
      </c>
      <c r="E2047" s="17" t="s">
        <v>8205</v>
      </c>
      <c r="F2047" s="17" t="s">
        <v>13031</v>
      </c>
      <c r="G2047" s="18">
        <v>1</v>
      </c>
      <c r="H2047" s="18">
        <v>1</v>
      </c>
      <c r="I2047" s="19">
        <v>0</v>
      </c>
      <c r="J2047" s="20">
        <v>1</v>
      </c>
      <c r="K2047" s="21">
        <v>0</v>
      </c>
      <c r="L2047" s="22">
        <v>0</v>
      </c>
      <c r="M2047" s="43" t="s">
        <v>19737</v>
      </c>
      <c r="N2047" s="43"/>
      <c r="O2047" s="43"/>
      <c r="P2047" s="43"/>
      <c r="Q2047" s="43"/>
      <c r="R2047" s="43"/>
    </row>
    <row r="2048" spans="1:18" x14ac:dyDescent="0.3">
      <c r="A2048" s="17" t="s">
        <v>13032</v>
      </c>
      <c r="B2048" s="17" t="s">
        <v>13033</v>
      </c>
      <c r="C2048" s="17" t="s">
        <v>13034</v>
      </c>
      <c r="D2048" s="17" t="s">
        <v>6468</v>
      </c>
      <c r="E2048" s="17" t="s">
        <v>4727</v>
      </c>
      <c r="F2048" s="17" t="s">
        <v>13035</v>
      </c>
      <c r="G2048" s="18">
        <v>1</v>
      </c>
      <c r="H2048" s="18">
        <v>1</v>
      </c>
      <c r="I2048" s="19">
        <v>0</v>
      </c>
      <c r="J2048" s="20">
        <v>1</v>
      </c>
      <c r="K2048" s="21">
        <v>0</v>
      </c>
      <c r="L2048" s="22">
        <v>0</v>
      </c>
      <c r="M2048" s="43" t="s">
        <v>19736</v>
      </c>
      <c r="N2048" s="43"/>
      <c r="O2048" s="43"/>
      <c r="P2048" s="43"/>
      <c r="Q2048" s="43"/>
      <c r="R2048" s="43"/>
    </row>
    <row r="2049" spans="1:18" x14ac:dyDescent="0.3">
      <c r="A2049" s="17" t="s">
        <v>4905</v>
      </c>
      <c r="B2049" s="17" t="s">
        <v>13036</v>
      </c>
      <c r="C2049" s="17" t="s">
        <v>13037</v>
      </c>
      <c r="D2049" s="17" t="s">
        <v>6333</v>
      </c>
      <c r="E2049" s="17" t="s">
        <v>4267</v>
      </c>
      <c r="F2049" s="17" t="s">
        <v>13038</v>
      </c>
      <c r="G2049" s="18">
        <v>1</v>
      </c>
      <c r="H2049" s="18">
        <v>1</v>
      </c>
      <c r="I2049" s="19">
        <v>0</v>
      </c>
      <c r="J2049" s="20">
        <v>0</v>
      </c>
      <c r="K2049" s="21">
        <v>0</v>
      </c>
      <c r="L2049" s="22">
        <v>1</v>
      </c>
      <c r="M2049" s="43" t="s">
        <v>19738</v>
      </c>
      <c r="N2049" s="43"/>
      <c r="O2049" s="43"/>
      <c r="P2049" s="43"/>
      <c r="Q2049" s="43"/>
      <c r="R2049" s="43"/>
    </row>
    <row r="2050" spans="1:18" x14ac:dyDescent="0.3">
      <c r="A2050" s="17" t="s">
        <v>13039</v>
      </c>
      <c r="B2050" s="17" t="s">
        <v>8018</v>
      </c>
      <c r="C2050" s="17" t="s">
        <v>8945</v>
      </c>
      <c r="D2050" s="17" t="s">
        <v>8019</v>
      </c>
      <c r="E2050" s="17" t="s">
        <v>8020</v>
      </c>
      <c r="F2050" s="17" t="s">
        <v>13040</v>
      </c>
      <c r="G2050" s="18">
        <v>1</v>
      </c>
      <c r="H2050" s="18">
        <v>1</v>
      </c>
      <c r="I2050" s="19">
        <v>0</v>
      </c>
      <c r="J2050" s="20">
        <v>1</v>
      </c>
      <c r="K2050" s="21">
        <v>0</v>
      </c>
      <c r="L2050" s="22">
        <v>0</v>
      </c>
      <c r="M2050" s="43" t="s">
        <v>19737</v>
      </c>
      <c r="N2050" s="43"/>
      <c r="O2050" s="43"/>
      <c r="P2050" s="43"/>
      <c r="Q2050" s="43"/>
      <c r="R2050" s="43"/>
    </row>
    <row r="2051" spans="1:18" x14ac:dyDescent="0.3">
      <c r="A2051" s="17" t="s">
        <v>13041</v>
      </c>
      <c r="B2051" s="17" t="s">
        <v>13042</v>
      </c>
      <c r="C2051" s="17" t="s">
        <v>13043</v>
      </c>
      <c r="D2051" s="17" t="s">
        <v>6333</v>
      </c>
      <c r="E2051" s="17" t="s">
        <v>13044</v>
      </c>
      <c r="F2051" s="17" t="s">
        <v>13045</v>
      </c>
      <c r="G2051" s="18">
        <v>1</v>
      </c>
      <c r="H2051" s="18">
        <v>1</v>
      </c>
      <c r="I2051" s="19">
        <v>0</v>
      </c>
      <c r="J2051" s="20">
        <v>1</v>
      </c>
      <c r="K2051" s="21">
        <v>0</v>
      </c>
      <c r="L2051" s="22">
        <v>0</v>
      </c>
      <c r="M2051" s="43" t="s">
        <v>19737</v>
      </c>
      <c r="N2051" s="43"/>
      <c r="O2051" s="43"/>
      <c r="P2051" s="43"/>
      <c r="Q2051" s="43"/>
      <c r="R2051" s="43"/>
    </row>
    <row r="2052" spans="1:18" x14ac:dyDescent="0.3">
      <c r="A2052" s="17" t="s">
        <v>13046</v>
      </c>
      <c r="B2052" s="17" t="s">
        <v>11812</v>
      </c>
      <c r="C2052" s="17" t="s">
        <v>13047</v>
      </c>
      <c r="D2052" s="17" t="s">
        <v>6333</v>
      </c>
      <c r="E2052" s="17" t="s">
        <v>4727</v>
      </c>
      <c r="F2052" s="17" t="s">
        <v>13048</v>
      </c>
      <c r="G2052" s="18">
        <v>1</v>
      </c>
      <c r="H2052" s="18">
        <v>3</v>
      </c>
      <c r="I2052" s="19">
        <v>0</v>
      </c>
      <c r="J2052" s="20">
        <v>1</v>
      </c>
      <c r="K2052" s="21">
        <v>0</v>
      </c>
      <c r="L2052" s="22">
        <v>0</v>
      </c>
      <c r="M2052" s="43" t="s">
        <v>19737</v>
      </c>
      <c r="N2052" s="43"/>
      <c r="O2052" s="43"/>
      <c r="P2052" s="43"/>
      <c r="Q2052" s="43"/>
      <c r="R2052" s="43"/>
    </row>
    <row r="2053" spans="1:18" x14ac:dyDescent="0.3">
      <c r="A2053" s="17" t="s">
        <v>13049</v>
      </c>
      <c r="B2053" s="17" t="s">
        <v>12432</v>
      </c>
      <c r="C2053" s="17" t="s">
        <v>13050</v>
      </c>
      <c r="D2053" s="17" t="s">
        <v>6333</v>
      </c>
      <c r="E2053" s="17" t="s">
        <v>3885</v>
      </c>
      <c r="F2053" s="17" t="s">
        <v>13051</v>
      </c>
      <c r="G2053" s="18">
        <v>1</v>
      </c>
      <c r="H2053" s="18">
        <v>1</v>
      </c>
      <c r="I2053" s="19">
        <v>0</v>
      </c>
      <c r="J2053" s="20">
        <v>1</v>
      </c>
      <c r="K2053" s="21">
        <v>0</v>
      </c>
      <c r="L2053" s="22">
        <v>0</v>
      </c>
      <c r="M2053" s="43" t="s">
        <v>19737</v>
      </c>
      <c r="N2053" s="43"/>
      <c r="O2053" s="43"/>
      <c r="P2053" s="43"/>
      <c r="Q2053" s="43"/>
      <c r="R2053" s="43"/>
    </row>
    <row r="2054" spans="1:18" x14ac:dyDescent="0.3">
      <c r="A2054" s="17" t="s">
        <v>13052</v>
      </c>
      <c r="B2054" s="17" t="s">
        <v>13053</v>
      </c>
      <c r="C2054" s="17" t="s">
        <v>13054</v>
      </c>
      <c r="D2054" s="17" t="s">
        <v>13055</v>
      </c>
      <c r="E2054" s="17" t="s">
        <v>10519</v>
      </c>
      <c r="F2054" s="17" t="s">
        <v>13056</v>
      </c>
      <c r="G2054" s="18">
        <v>1</v>
      </c>
      <c r="H2054" s="18">
        <v>1</v>
      </c>
      <c r="I2054" s="19">
        <v>0</v>
      </c>
      <c r="J2054" s="20">
        <v>1</v>
      </c>
      <c r="K2054" s="21">
        <v>0</v>
      </c>
      <c r="L2054" s="22">
        <v>0</v>
      </c>
      <c r="M2054" s="43" t="s">
        <v>19736</v>
      </c>
      <c r="N2054" s="43"/>
      <c r="O2054" s="43"/>
      <c r="P2054" s="43"/>
      <c r="Q2054" s="43"/>
      <c r="R2054" s="43"/>
    </row>
    <row r="2055" spans="1:18" x14ac:dyDescent="0.3">
      <c r="A2055" s="17" t="s">
        <v>13057</v>
      </c>
      <c r="B2055" s="17" t="s">
        <v>13058</v>
      </c>
      <c r="C2055" s="17" t="s">
        <v>13059</v>
      </c>
      <c r="D2055" s="17" t="s">
        <v>6468</v>
      </c>
      <c r="E2055" s="17" t="s">
        <v>7224</v>
      </c>
      <c r="F2055" s="17" t="s">
        <v>13060</v>
      </c>
      <c r="G2055" s="18">
        <v>1</v>
      </c>
      <c r="H2055" s="18">
        <v>2</v>
      </c>
      <c r="I2055" s="19">
        <v>0</v>
      </c>
      <c r="J2055" s="20">
        <v>1</v>
      </c>
      <c r="K2055" s="21">
        <v>0</v>
      </c>
      <c r="L2055" s="22">
        <v>0</v>
      </c>
      <c r="M2055" s="43" t="s">
        <v>19736</v>
      </c>
      <c r="N2055" s="43"/>
      <c r="O2055" s="43"/>
      <c r="P2055" s="43"/>
      <c r="Q2055" s="43"/>
      <c r="R2055" s="43"/>
    </row>
    <row r="2056" spans="1:18" x14ac:dyDescent="0.3">
      <c r="A2056" s="17" t="s">
        <v>13061</v>
      </c>
      <c r="B2056" s="17" t="s">
        <v>11080</v>
      </c>
      <c r="C2056" s="17" t="s">
        <v>8505</v>
      </c>
      <c r="D2056" s="17" t="s">
        <v>6938</v>
      </c>
      <c r="E2056" s="17" t="s">
        <v>8205</v>
      </c>
      <c r="F2056" s="17" t="s">
        <v>13062</v>
      </c>
      <c r="G2056" s="18">
        <v>1</v>
      </c>
      <c r="H2056" s="18">
        <v>1</v>
      </c>
      <c r="I2056" s="19">
        <v>0</v>
      </c>
      <c r="J2056" s="20">
        <v>1</v>
      </c>
      <c r="K2056" s="21">
        <v>0</v>
      </c>
      <c r="L2056" s="22">
        <v>0</v>
      </c>
      <c r="M2056" s="43" t="s">
        <v>19737</v>
      </c>
      <c r="N2056" s="43"/>
      <c r="O2056" s="43"/>
      <c r="P2056" s="43"/>
      <c r="Q2056" s="43"/>
      <c r="R2056" s="43"/>
    </row>
    <row r="2057" spans="1:18" x14ac:dyDescent="0.3">
      <c r="A2057" s="17" t="s">
        <v>13063</v>
      </c>
      <c r="B2057" s="17" t="s">
        <v>7261</v>
      </c>
      <c r="C2057" s="17" t="s">
        <v>12410</v>
      </c>
      <c r="D2057" s="17" t="s">
        <v>6416</v>
      </c>
      <c r="E2057" s="17" t="s">
        <v>4285</v>
      </c>
      <c r="F2057" s="17" t="s">
        <v>13064</v>
      </c>
      <c r="G2057" s="18">
        <v>1</v>
      </c>
      <c r="H2057" s="18">
        <v>1</v>
      </c>
      <c r="I2057" s="19">
        <v>0</v>
      </c>
      <c r="J2057" s="20">
        <v>1</v>
      </c>
      <c r="K2057" s="21">
        <v>0</v>
      </c>
      <c r="L2057" s="22">
        <v>0</v>
      </c>
      <c r="M2057" s="43" t="s">
        <v>19736</v>
      </c>
      <c r="N2057" s="43"/>
      <c r="O2057" s="43"/>
      <c r="P2057" s="43"/>
      <c r="Q2057" s="43"/>
      <c r="R2057" s="43"/>
    </row>
    <row r="2058" spans="1:18" x14ac:dyDescent="0.3">
      <c r="A2058" s="17" t="s">
        <v>13065</v>
      </c>
      <c r="B2058" s="17" t="s">
        <v>9285</v>
      </c>
      <c r="C2058" s="17" t="s">
        <v>6436</v>
      </c>
      <c r="D2058" s="17" t="s">
        <v>13066</v>
      </c>
      <c r="E2058" s="17" t="s">
        <v>9287</v>
      </c>
      <c r="F2058" s="17" t="s">
        <v>13067</v>
      </c>
      <c r="G2058" s="18">
        <v>1</v>
      </c>
      <c r="H2058" s="18">
        <v>1</v>
      </c>
      <c r="I2058" s="19">
        <v>0</v>
      </c>
      <c r="J2058" s="20">
        <v>1</v>
      </c>
      <c r="K2058" s="21">
        <v>0</v>
      </c>
      <c r="L2058" s="22">
        <v>0</v>
      </c>
      <c r="M2058" s="43" t="s">
        <v>19736</v>
      </c>
      <c r="N2058" s="43"/>
      <c r="O2058" s="43"/>
      <c r="P2058" s="43"/>
      <c r="Q2058" s="43"/>
      <c r="R2058" s="43"/>
    </row>
    <row r="2059" spans="1:18" x14ac:dyDescent="0.3">
      <c r="A2059" s="17" t="s">
        <v>13068</v>
      </c>
      <c r="B2059" s="17" t="s">
        <v>13069</v>
      </c>
      <c r="C2059" s="17" t="s">
        <v>13070</v>
      </c>
      <c r="D2059" s="17" t="s">
        <v>6400</v>
      </c>
      <c r="E2059" s="17" t="s">
        <v>6376</v>
      </c>
      <c r="F2059" s="17" t="s">
        <v>13071</v>
      </c>
      <c r="G2059" s="18">
        <v>1</v>
      </c>
      <c r="H2059" s="18">
        <v>1</v>
      </c>
      <c r="I2059" s="19">
        <v>0</v>
      </c>
      <c r="J2059" s="20">
        <v>1</v>
      </c>
      <c r="K2059" s="21">
        <v>0</v>
      </c>
      <c r="L2059" s="22">
        <v>0</v>
      </c>
      <c r="M2059" s="43" t="s">
        <v>19737</v>
      </c>
      <c r="N2059" s="43"/>
      <c r="O2059" s="43"/>
      <c r="P2059" s="43"/>
      <c r="Q2059" s="43"/>
      <c r="R2059" s="43"/>
    </row>
    <row r="2060" spans="1:18" x14ac:dyDescent="0.3">
      <c r="A2060" s="17" t="s">
        <v>13072</v>
      </c>
      <c r="B2060" s="17" t="s">
        <v>13073</v>
      </c>
      <c r="C2060" s="17" t="s">
        <v>6332</v>
      </c>
      <c r="D2060" s="17" t="s">
        <v>13074</v>
      </c>
      <c r="E2060" s="17" t="s">
        <v>4122</v>
      </c>
      <c r="F2060" s="17" t="s">
        <v>13075</v>
      </c>
      <c r="G2060" s="18">
        <v>1</v>
      </c>
      <c r="H2060" s="18">
        <v>2</v>
      </c>
      <c r="I2060" s="19">
        <v>1</v>
      </c>
      <c r="J2060" s="20">
        <v>0</v>
      </c>
      <c r="K2060" s="21">
        <v>0</v>
      </c>
      <c r="L2060" s="22">
        <v>0</v>
      </c>
      <c r="M2060" s="43" t="s">
        <v>19736</v>
      </c>
      <c r="N2060" s="43"/>
      <c r="O2060" s="43"/>
      <c r="P2060" s="43"/>
      <c r="Q2060" s="43"/>
      <c r="R2060" s="43"/>
    </row>
    <row r="2061" spans="1:18" x14ac:dyDescent="0.3">
      <c r="A2061" s="17" t="s">
        <v>13076</v>
      </c>
      <c r="B2061" s="17" t="s">
        <v>9535</v>
      </c>
      <c r="C2061" s="17" t="s">
        <v>13077</v>
      </c>
      <c r="D2061" s="17" t="s">
        <v>6546</v>
      </c>
      <c r="E2061" s="17" t="s">
        <v>13078</v>
      </c>
      <c r="F2061" s="17" t="s">
        <v>13079</v>
      </c>
      <c r="G2061" s="18">
        <v>1</v>
      </c>
      <c r="H2061" s="18">
        <v>1</v>
      </c>
      <c r="I2061" s="19">
        <v>0</v>
      </c>
      <c r="J2061" s="20">
        <v>1</v>
      </c>
      <c r="K2061" s="21">
        <v>0</v>
      </c>
      <c r="L2061" s="22">
        <v>0</v>
      </c>
      <c r="M2061" s="43" t="s">
        <v>19736</v>
      </c>
      <c r="N2061" s="43"/>
      <c r="O2061" s="43"/>
      <c r="P2061" s="43"/>
      <c r="Q2061" s="43"/>
      <c r="R2061" s="43"/>
    </row>
    <row r="2062" spans="1:18" x14ac:dyDescent="0.3">
      <c r="A2062" s="17" t="s">
        <v>13080</v>
      </c>
      <c r="B2062" s="17" t="s">
        <v>13081</v>
      </c>
      <c r="C2062" s="17" t="s">
        <v>10570</v>
      </c>
      <c r="D2062" s="17" t="s">
        <v>6333</v>
      </c>
      <c r="E2062" s="17" t="s">
        <v>4727</v>
      </c>
      <c r="F2062" s="17" t="s">
        <v>13082</v>
      </c>
      <c r="G2062" s="18">
        <v>1</v>
      </c>
      <c r="H2062" s="18">
        <v>6</v>
      </c>
      <c r="I2062" s="19">
        <v>0</v>
      </c>
      <c r="J2062" s="20">
        <v>1</v>
      </c>
      <c r="K2062" s="21">
        <v>0</v>
      </c>
      <c r="L2062" s="22">
        <v>0</v>
      </c>
      <c r="M2062" s="43" t="s">
        <v>19737</v>
      </c>
      <c r="N2062" s="43"/>
      <c r="O2062" s="43"/>
      <c r="P2062" s="43"/>
      <c r="Q2062" s="43"/>
      <c r="R2062" s="43"/>
    </row>
    <row r="2063" spans="1:18" x14ac:dyDescent="0.3">
      <c r="A2063" s="17" t="s">
        <v>5744</v>
      </c>
      <c r="B2063" s="17" t="s">
        <v>13083</v>
      </c>
      <c r="C2063" s="17" t="s">
        <v>6332</v>
      </c>
      <c r="D2063" s="17" t="s">
        <v>6755</v>
      </c>
      <c r="E2063" s="17" t="s">
        <v>4945</v>
      </c>
      <c r="F2063" s="17" t="s">
        <v>13084</v>
      </c>
      <c r="G2063" s="18">
        <v>1</v>
      </c>
      <c r="H2063" s="18">
        <v>1</v>
      </c>
      <c r="I2063" s="19">
        <v>0</v>
      </c>
      <c r="J2063" s="20">
        <v>0</v>
      </c>
      <c r="K2063" s="21">
        <v>0</v>
      </c>
      <c r="L2063" s="22">
        <v>1</v>
      </c>
      <c r="M2063" s="43" t="s">
        <v>19738</v>
      </c>
      <c r="N2063" s="43"/>
      <c r="O2063" s="43"/>
      <c r="P2063" s="43"/>
      <c r="Q2063" s="43"/>
      <c r="R2063" s="43"/>
    </row>
    <row r="2064" spans="1:18" x14ac:dyDescent="0.3">
      <c r="A2064" s="17" t="s">
        <v>13085</v>
      </c>
      <c r="B2064" s="17" t="s">
        <v>13086</v>
      </c>
      <c r="C2064" s="17" t="s">
        <v>9948</v>
      </c>
      <c r="D2064" s="17" t="s">
        <v>6333</v>
      </c>
      <c r="E2064" s="17" t="s">
        <v>4189</v>
      </c>
      <c r="F2064" s="17" t="s">
        <v>13087</v>
      </c>
      <c r="G2064" s="18">
        <v>1</v>
      </c>
      <c r="H2064" s="18">
        <v>1</v>
      </c>
      <c r="I2064" s="19">
        <v>0</v>
      </c>
      <c r="J2064" s="20">
        <v>1</v>
      </c>
      <c r="K2064" s="21">
        <v>0</v>
      </c>
      <c r="L2064" s="22">
        <v>0</v>
      </c>
      <c r="M2064" s="43" t="s">
        <v>19737</v>
      </c>
      <c r="N2064" s="43"/>
      <c r="O2064" s="43"/>
      <c r="P2064" s="43"/>
      <c r="Q2064" s="43"/>
      <c r="R2064" s="43"/>
    </row>
    <row r="2065" spans="1:18" x14ac:dyDescent="0.3">
      <c r="A2065" s="17" t="s">
        <v>13088</v>
      </c>
      <c r="B2065" s="17" t="s">
        <v>13089</v>
      </c>
      <c r="C2065" s="17" t="s">
        <v>7814</v>
      </c>
      <c r="D2065" s="17" t="s">
        <v>6333</v>
      </c>
      <c r="E2065" s="17" t="s">
        <v>4267</v>
      </c>
      <c r="F2065" s="17" t="s">
        <v>13090</v>
      </c>
      <c r="G2065" s="18">
        <v>1</v>
      </c>
      <c r="H2065" s="18">
        <v>6</v>
      </c>
      <c r="I2065" s="19">
        <v>1</v>
      </c>
      <c r="J2065" s="20">
        <v>0</v>
      </c>
      <c r="K2065" s="21">
        <v>0</v>
      </c>
      <c r="L2065" s="22">
        <v>0</v>
      </c>
      <c r="M2065" s="43" t="s">
        <v>19736</v>
      </c>
      <c r="N2065" s="43"/>
      <c r="O2065" s="43"/>
      <c r="P2065" s="43"/>
      <c r="Q2065" s="43"/>
      <c r="R2065" s="43"/>
    </row>
    <row r="2066" spans="1:18" x14ac:dyDescent="0.3">
      <c r="A2066" s="17" t="s">
        <v>13091</v>
      </c>
      <c r="B2066" s="17" t="s">
        <v>13092</v>
      </c>
      <c r="C2066" s="17" t="s">
        <v>13093</v>
      </c>
      <c r="D2066" s="17" t="s">
        <v>6333</v>
      </c>
      <c r="E2066" s="17" t="s">
        <v>6696</v>
      </c>
      <c r="F2066" s="17" t="s">
        <v>13091</v>
      </c>
      <c r="G2066" s="18">
        <v>1</v>
      </c>
      <c r="H2066" s="18">
        <v>5</v>
      </c>
      <c r="I2066" s="19">
        <v>0</v>
      </c>
      <c r="J2066" s="20">
        <v>1</v>
      </c>
      <c r="K2066" s="21">
        <v>0</v>
      </c>
      <c r="L2066" s="22">
        <v>0</v>
      </c>
      <c r="M2066" s="43" t="s">
        <v>19736</v>
      </c>
      <c r="N2066" s="43"/>
      <c r="O2066" s="43"/>
      <c r="P2066" s="43"/>
      <c r="Q2066" s="43"/>
      <c r="R2066" s="43"/>
    </row>
    <row r="2067" spans="1:18" x14ac:dyDescent="0.3">
      <c r="A2067" s="17" t="s">
        <v>13094</v>
      </c>
      <c r="B2067" s="17" t="s">
        <v>13095</v>
      </c>
      <c r="C2067" s="17" t="s">
        <v>13096</v>
      </c>
      <c r="D2067" s="17" t="s">
        <v>13097</v>
      </c>
      <c r="E2067" s="17" t="s">
        <v>6492</v>
      </c>
      <c r="F2067" s="17" t="s">
        <v>13098</v>
      </c>
      <c r="G2067" s="18">
        <v>1</v>
      </c>
      <c r="H2067" s="18">
        <v>2</v>
      </c>
      <c r="I2067" s="19">
        <v>1</v>
      </c>
      <c r="J2067" s="20">
        <v>0</v>
      </c>
      <c r="K2067" s="21">
        <v>0</v>
      </c>
      <c r="L2067" s="22">
        <v>0</v>
      </c>
      <c r="M2067" s="43" t="s">
        <v>19736</v>
      </c>
      <c r="N2067" s="43"/>
      <c r="O2067" s="43"/>
      <c r="P2067" s="43"/>
      <c r="Q2067" s="43"/>
      <c r="R2067" s="43"/>
    </row>
    <row r="2068" spans="1:18" x14ac:dyDescent="0.3">
      <c r="A2068" s="17" t="s">
        <v>13099</v>
      </c>
      <c r="B2068" s="17" t="s">
        <v>13100</v>
      </c>
      <c r="C2068" s="17" t="s">
        <v>6332</v>
      </c>
      <c r="D2068" s="17" t="s">
        <v>6400</v>
      </c>
      <c r="E2068" s="17" t="s">
        <v>6450</v>
      </c>
      <c r="F2068" s="17" t="s">
        <v>13099</v>
      </c>
      <c r="G2068" s="18">
        <v>1</v>
      </c>
      <c r="H2068" s="18">
        <v>1</v>
      </c>
      <c r="I2068" s="19">
        <v>0</v>
      </c>
      <c r="J2068" s="20">
        <v>1</v>
      </c>
      <c r="K2068" s="21">
        <v>0</v>
      </c>
      <c r="L2068" s="22">
        <v>0</v>
      </c>
      <c r="M2068" s="43" t="s">
        <v>19737</v>
      </c>
      <c r="N2068" s="43"/>
      <c r="O2068" s="43"/>
      <c r="P2068" s="43"/>
      <c r="Q2068" s="43"/>
      <c r="R2068" s="43"/>
    </row>
    <row r="2069" spans="1:18" x14ac:dyDescent="0.3">
      <c r="A2069" s="17" t="s">
        <v>13101</v>
      </c>
      <c r="B2069" s="17" t="s">
        <v>13102</v>
      </c>
      <c r="C2069" s="17" t="s">
        <v>11066</v>
      </c>
      <c r="D2069" s="17" t="s">
        <v>7765</v>
      </c>
      <c r="E2069" s="17" t="s">
        <v>7384</v>
      </c>
      <c r="F2069" s="17" t="s">
        <v>13103</v>
      </c>
      <c r="G2069" s="18">
        <v>1</v>
      </c>
      <c r="H2069" s="18">
        <v>1</v>
      </c>
      <c r="I2069" s="19">
        <v>0</v>
      </c>
      <c r="J2069" s="20">
        <v>1</v>
      </c>
      <c r="K2069" s="21">
        <v>0</v>
      </c>
      <c r="L2069" s="22">
        <v>0</v>
      </c>
      <c r="M2069" s="43" t="s">
        <v>19737</v>
      </c>
      <c r="N2069" s="43"/>
      <c r="O2069" s="43"/>
      <c r="P2069" s="43"/>
      <c r="Q2069" s="43"/>
      <c r="R2069" s="43"/>
    </row>
    <row r="2070" spans="1:18" x14ac:dyDescent="0.3">
      <c r="A2070" s="17" t="s">
        <v>13104</v>
      </c>
      <c r="B2070" s="17" t="s">
        <v>13105</v>
      </c>
      <c r="C2070" s="17" t="s">
        <v>6332</v>
      </c>
      <c r="D2070" s="17" t="s">
        <v>6449</v>
      </c>
      <c r="E2070" s="17" t="s">
        <v>6450</v>
      </c>
      <c r="F2070" s="17" t="s">
        <v>13104</v>
      </c>
      <c r="G2070" s="18">
        <v>1</v>
      </c>
      <c r="H2070" s="18">
        <v>1</v>
      </c>
      <c r="I2070" s="19">
        <v>0</v>
      </c>
      <c r="J2070" s="20">
        <v>1</v>
      </c>
      <c r="K2070" s="21">
        <v>0</v>
      </c>
      <c r="L2070" s="22">
        <v>0</v>
      </c>
      <c r="M2070" s="43" t="s">
        <v>19736</v>
      </c>
      <c r="N2070" s="43"/>
      <c r="O2070" s="43"/>
      <c r="P2070" s="43"/>
      <c r="Q2070" s="43"/>
      <c r="R2070" s="43"/>
    </row>
    <row r="2071" spans="1:18" x14ac:dyDescent="0.3">
      <c r="A2071" s="17" t="s">
        <v>13106</v>
      </c>
      <c r="B2071" s="17" t="s">
        <v>13107</v>
      </c>
      <c r="C2071" s="17" t="s">
        <v>6332</v>
      </c>
      <c r="D2071" s="17" t="s">
        <v>6400</v>
      </c>
      <c r="E2071" s="17" t="s">
        <v>3962</v>
      </c>
      <c r="F2071" s="17" t="s">
        <v>13108</v>
      </c>
      <c r="G2071" s="18">
        <v>1</v>
      </c>
      <c r="H2071" s="18">
        <v>1</v>
      </c>
      <c r="I2071" s="19">
        <v>0</v>
      </c>
      <c r="J2071" s="20">
        <v>1</v>
      </c>
      <c r="K2071" s="21">
        <v>0</v>
      </c>
      <c r="L2071" s="22">
        <v>0</v>
      </c>
      <c r="M2071" s="43" t="s">
        <v>19737</v>
      </c>
      <c r="N2071" s="43"/>
      <c r="O2071" s="43"/>
      <c r="P2071" s="43"/>
      <c r="Q2071" s="43"/>
      <c r="R2071" s="43"/>
    </row>
    <row r="2072" spans="1:18" x14ac:dyDescent="0.3">
      <c r="A2072" s="17" t="s">
        <v>13109</v>
      </c>
      <c r="B2072" s="17" t="s">
        <v>13110</v>
      </c>
      <c r="C2072" s="17" t="s">
        <v>7098</v>
      </c>
      <c r="D2072" s="17" t="s">
        <v>6323</v>
      </c>
      <c r="E2072" s="17" t="s">
        <v>8801</v>
      </c>
      <c r="F2072" s="17" t="s">
        <v>13111</v>
      </c>
      <c r="G2072" s="18">
        <v>1</v>
      </c>
      <c r="H2072" s="18">
        <v>9</v>
      </c>
      <c r="I2072" s="19">
        <v>1</v>
      </c>
      <c r="J2072" s="20">
        <v>0</v>
      </c>
      <c r="K2072" s="21">
        <v>0</v>
      </c>
      <c r="L2072" s="22">
        <v>0</v>
      </c>
      <c r="M2072" s="43" t="s">
        <v>19736</v>
      </c>
      <c r="N2072" s="43"/>
      <c r="O2072" s="43"/>
      <c r="P2072" s="43"/>
      <c r="Q2072" s="43"/>
      <c r="R2072" s="43"/>
    </row>
    <row r="2073" spans="1:18" x14ac:dyDescent="0.3">
      <c r="A2073" s="17" t="s">
        <v>13112</v>
      </c>
      <c r="B2073" s="17" t="s">
        <v>13113</v>
      </c>
      <c r="C2073" s="17" t="s">
        <v>7502</v>
      </c>
      <c r="D2073" s="17" t="s">
        <v>7635</v>
      </c>
      <c r="E2073" s="17" t="s">
        <v>13114</v>
      </c>
      <c r="F2073" s="17" t="s">
        <v>13115</v>
      </c>
      <c r="G2073" s="18">
        <v>1</v>
      </c>
      <c r="H2073" s="18">
        <v>1</v>
      </c>
      <c r="I2073" s="19">
        <v>1</v>
      </c>
      <c r="J2073" s="20">
        <v>0</v>
      </c>
      <c r="K2073" s="21">
        <v>0</v>
      </c>
      <c r="L2073" s="22">
        <v>0</v>
      </c>
      <c r="M2073" s="43" t="s">
        <v>19736</v>
      </c>
      <c r="N2073" s="43"/>
      <c r="O2073" s="43"/>
      <c r="P2073" s="43"/>
      <c r="Q2073" s="43"/>
      <c r="R2073" s="43"/>
    </row>
    <row r="2074" spans="1:18" x14ac:dyDescent="0.3">
      <c r="A2074" s="17" t="s">
        <v>13116</v>
      </c>
      <c r="B2074" s="17" t="s">
        <v>13117</v>
      </c>
      <c r="C2074" s="17" t="s">
        <v>13118</v>
      </c>
      <c r="D2074" s="17" t="s">
        <v>6333</v>
      </c>
      <c r="E2074" s="17" t="s">
        <v>13119</v>
      </c>
      <c r="F2074" s="17" t="s">
        <v>13120</v>
      </c>
      <c r="G2074" s="18">
        <v>1</v>
      </c>
      <c r="H2074" s="18">
        <v>1</v>
      </c>
      <c r="I2074" s="19">
        <v>0</v>
      </c>
      <c r="J2074" s="20">
        <v>1</v>
      </c>
      <c r="K2074" s="21">
        <v>0</v>
      </c>
      <c r="L2074" s="22">
        <v>0</v>
      </c>
      <c r="M2074" s="43" t="s">
        <v>19737</v>
      </c>
      <c r="N2074" s="43"/>
      <c r="O2074" s="43"/>
      <c r="P2074" s="43"/>
      <c r="Q2074" s="43"/>
      <c r="R2074" s="43"/>
    </row>
    <row r="2075" spans="1:18" x14ac:dyDescent="0.3">
      <c r="A2075" s="17" t="s">
        <v>13121</v>
      </c>
      <c r="B2075" s="17" t="s">
        <v>13122</v>
      </c>
      <c r="C2075" s="17" t="s">
        <v>7528</v>
      </c>
      <c r="D2075" s="17" t="s">
        <v>6318</v>
      </c>
      <c r="E2075" s="17" t="s">
        <v>9179</v>
      </c>
      <c r="F2075" s="17" t="s">
        <v>13123</v>
      </c>
      <c r="G2075" s="18">
        <v>1</v>
      </c>
      <c r="H2075" s="18">
        <v>1</v>
      </c>
      <c r="I2075" s="19">
        <v>0</v>
      </c>
      <c r="J2075" s="20">
        <v>1</v>
      </c>
      <c r="K2075" s="21">
        <v>0</v>
      </c>
      <c r="L2075" s="22">
        <v>0</v>
      </c>
      <c r="M2075" s="43" t="s">
        <v>19736</v>
      </c>
      <c r="N2075" s="43"/>
      <c r="O2075" s="43"/>
      <c r="P2075" s="43"/>
      <c r="Q2075" s="43"/>
      <c r="R2075" s="43"/>
    </row>
    <row r="2076" spans="1:18" x14ac:dyDescent="0.3">
      <c r="A2076" s="17" t="s">
        <v>13124</v>
      </c>
      <c r="B2076" s="17" t="s">
        <v>13125</v>
      </c>
      <c r="C2076" s="17" t="s">
        <v>6332</v>
      </c>
      <c r="D2076" s="17" t="s">
        <v>6333</v>
      </c>
      <c r="E2076" s="17" t="s">
        <v>4444</v>
      </c>
      <c r="F2076" s="17" t="s">
        <v>13126</v>
      </c>
      <c r="G2076" s="18">
        <v>1</v>
      </c>
      <c r="H2076" s="18">
        <v>1</v>
      </c>
      <c r="I2076" s="19">
        <v>0</v>
      </c>
      <c r="J2076" s="20">
        <v>1</v>
      </c>
      <c r="K2076" s="21">
        <v>0</v>
      </c>
      <c r="L2076" s="22">
        <v>0</v>
      </c>
      <c r="M2076" s="43" t="s">
        <v>19737</v>
      </c>
      <c r="N2076" s="43"/>
      <c r="O2076" s="43"/>
      <c r="P2076" s="43"/>
      <c r="Q2076" s="43"/>
      <c r="R2076" s="43"/>
    </row>
    <row r="2077" spans="1:18" x14ac:dyDescent="0.3">
      <c r="A2077" s="17" t="s">
        <v>13127</v>
      </c>
      <c r="B2077" s="17" t="s">
        <v>13128</v>
      </c>
      <c r="C2077" s="17" t="s">
        <v>7572</v>
      </c>
      <c r="D2077" s="17" t="s">
        <v>6333</v>
      </c>
      <c r="E2077" s="17" t="s">
        <v>4267</v>
      </c>
      <c r="F2077" s="17" t="s">
        <v>13129</v>
      </c>
      <c r="G2077" s="18">
        <v>1</v>
      </c>
      <c r="H2077" s="18">
        <v>1</v>
      </c>
      <c r="I2077" s="19">
        <v>0</v>
      </c>
      <c r="J2077" s="20">
        <v>1</v>
      </c>
      <c r="K2077" s="21">
        <v>0</v>
      </c>
      <c r="L2077" s="22">
        <v>0</v>
      </c>
      <c r="M2077" s="43" t="s">
        <v>19737</v>
      </c>
      <c r="N2077" s="43"/>
      <c r="O2077" s="43"/>
      <c r="P2077" s="43"/>
      <c r="Q2077" s="43"/>
      <c r="R2077" s="43"/>
    </row>
    <row r="2078" spans="1:18" x14ac:dyDescent="0.3">
      <c r="A2078" s="17" t="s">
        <v>13130</v>
      </c>
      <c r="B2078" s="17" t="s">
        <v>8342</v>
      </c>
      <c r="C2078" s="17" t="s">
        <v>8642</v>
      </c>
      <c r="D2078" s="17" t="s">
        <v>6593</v>
      </c>
      <c r="E2078" s="17" t="s">
        <v>4189</v>
      </c>
      <c r="F2078" s="17" t="s">
        <v>13131</v>
      </c>
      <c r="G2078" s="18">
        <v>1</v>
      </c>
      <c r="H2078" s="18">
        <v>1</v>
      </c>
      <c r="I2078" s="19">
        <v>0</v>
      </c>
      <c r="J2078" s="20">
        <v>1</v>
      </c>
      <c r="K2078" s="21">
        <v>0</v>
      </c>
      <c r="L2078" s="22">
        <v>0</v>
      </c>
      <c r="M2078" s="43" t="s">
        <v>19737</v>
      </c>
      <c r="N2078" s="43"/>
      <c r="O2078" s="43"/>
      <c r="P2078" s="43"/>
      <c r="Q2078" s="43"/>
      <c r="R2078" s="43"/>
    </row>
    <row r="2079" spans="1:18" x14ac:dyDescent="0.3">
      <c r="A2079" s="17" t="s">
        <v>5925</v>
      </c>
      <c r="B2079" s="17" t="s">
        <v>13132</v>
      </c>
      <c r="C2079" s="17" t="s">
        <v>13133</v>
      </c>
      <c r="D2079" s="17" t="s">
        <v>6333</v>
      </c>
      <c r="E2079" s="17" t="s">
        <v>4695</v>
      </c>
      <c r="F2079" s="17" t="s">
        <v>13134</v>
      </c>
      <c r="G2079" s="18">
        <v>1</v>
      </c>
      <c r="H2079" s="18">
        <v>1</v>
      </c>
      <c r="I2079" s="19">
        <v>0</v>
      </c>
      <c r="J2079" s="20">
        <v>0</v>
      </c>
      <c r="K2079" s="21">
        <v>0</v>
      </c>
      <c r="L2079" s="22">
        <v>1</v>
      </c>
      <c r="M2079" s="43" t="s">
        <v>19738</v>
      </c>
      <c r="N2079" s="43"/>
      <c r="O2079" s="43"/>
      <c r="P2079" s="43"/>
      <c r="Q2079" s="43"/>
      <c r="R2079" s="43"/>
    </row>
    <row r="2080" spans="1:18" x14ac:dyDescent="0.3">
      <c r="A2080" s="17" t="s">
        <v>13135</v>
      </c>
      <c r="B2080" s="17" t="s">
        <v>13136</v>
      </c>
      <c r="C2080" s="17" t="s">
        <v>13137</v>
      </c>
      <c r="D2080" s="17" t="s">
        <v>6333</v>
      </c>
      <c r="E2080" s="17" t="s">
        <v>3822</v>
      </c>
      <c r="F2080" s="17" t="s">
        <v>13138</v>
      </c>
      <c r="G2080" s="18">
        <v>1</v>
      </c>
      <c r="H2080" s="18">
        <v>1</v>
      </c>
      <c r="I2080" s="19">
        <v>0</v>
      </c>
      <c r="J2080" s="20">
        <v>1</v>
      </c>
      <c r="K2080" s="21">
        <v>0</v>
      </c>
      <c r="L2080" s="22">
        <v>0</v>
      </c>
      <c r="M2080" s="43" t="s">
        <v>19737</v>
      </c>
      <c r="N2080" s="43"/>
      <c r="O2080" s="43"/>
      <c r="P2080" s="43"/>
      <c r="Q2080" s="43"/>
      <c r="R2080" s="43"/>
    </row>
    <row r="2081" spans="1:18" x14ac:dyDescent="0.3">
      <c r="A2081" s="17" t="s">
        <v>13139</v>
      </c>
      <c r="B2081" s="17" t="s">
        <v>13140</v>
      </c>
      <c r="C2081" s="17" t="s">
        <v>6332</v>
      </c>
      <c r="D2081" s="17" t="s">
        <v>6400</v>
      </c>
      <c r="E2081" s="17" t="s">
        <v>4361</v>
      </c>
      <c r="F2081" s="17" t="s">
        <v>13141</v>
      </c>
      <c r="G2081" s="18">
        <v>1</v>
      </c>
      <c r="H2081" s="18">
        <v>1</v>
      </c>
      <c r="I2081" s="19">
        <v>0</v>
      </c>
      <c r="J2081" s="20">
        <v>1</v>
      </c>
      <c r="K2081" s="21">
        <v>0</v>
      </c>
      <c r="L2081" s="22">
        <v>0</v>
      </c>
      <c r="M2081" s="43" t="s">
        <v>19737</v>
      </c>
      <c r="N2081" s="43"/>
      <c r="O2081" s="43"/>
      <c r="P2081" s="43"/>
      <c r="Q2081" s="43"/>
      <c r="R2081" s="43"/>
    </row>
    <row r="2082" spans="1:18" x14ac:dyDescent="0.3">
      <c r="A2082" s="17" t="s">
        <v>13142</v>
      </c>
      <c r="B2082" s="17" t="s">
        <v>13143</v>
      </c>
      <c r="C2082" s="17" t="s">
        <v>6332</v>
      </c>
      <c r="D2082" s="17" t="s">
        <v>6333</v>
      </c>
      <c r="E2082" s="17" t="s">
        <v>13144</v>
      </c>
      <c r="F2082" s="17" t="s">
        <v>13145</v>
      </c>
      <c r="G2082" s="18">
        <v>1</v>
      </c>
      <c r="H2082" s="18">
        <v>5</v>
      </c>
      <c r="I2082" s="19">
        <v>1</v>
      </c>
      <c r="J2082" s="20">
        <v>0</v>
      </c>
      <c r="K2082" s="21">
        <v>0</v>
      </c>
      <c r="L2082" s="22">
        <v>0</v>
      </c>
      <c r="M2082" s="43" t="s">
        <v>19736</v>
      </c>
      <c r="N2082" s="43"/>
      <c r="O2082" s="43"/>
      <c r="P2082" s="43"/>
      <c r="Q2082" s="43"/>
      <c r="R2082" s="43"/>
    </row>
    <row r="2083" spans="1:18" x14ac:dyDescent="0.3">
      <c r="A2083" s="17" t="s">
        <v>13146</v>
      </c>
      <c r="B2083" s="17" t="s">
        <v>13147</v>
      </c>
      <c r="C2083" s="17" t="s">
        <v>13148</v>
      </c>
      <c r="D2083" s="17" t="s">
        <v>13149</v>
      </c>
      <c r="E2083" s="17" t="s">
        <v>4122</v>
      </c>
      <c r="F2083" s="17" t="s">
        <v>13150</v>
      </c>
      <c r="G2083" s="18">
        <v>1</v>
      </c>
      <c r="H2083" s="18">
        <v>3</v>
      </c>
      <c r="I2083" s="19">
        <v>0</v>
      </c>
      <c r="J2083" s="20">
        <v>1</v>
      </c>
      <c r="K2083" s="21">
        <v>0</v>
      </c>
      <c r="L2083" s="22">
        <v>0</v>
      </c>
      <c r="M2083" s="43" t="s">
        <v>19736</v>
      </c>
      <c r="N2083" s="43"/>
      <c r="O2083" s="43"/>
      <c r="P2083" s="43"/>
      <c r="Q2083" s="43"/>
      <c r="R2083" s="43"/>
    </row>
    <row r="2084" spans="1:18" x14ac:dyDescent="0.3">
      <c r="A2084" s="17" t="s">
        <v>5549</v>
      </c>
      <c r="B2084" s="17" t="s">
        <v>13151</v>
      </c>
      <c r="C2084" s="17" t="s">
        <v>13152</v>
      </c>
      <c r="D2084" s="17" t="s">
        <v>6400</v>
      </c>
      <c r="E2084" s="17" t="s">
        <v>4558</v>
      </c>
      <c r="F2084" s="17" t="s">
        <v>13153</v>
      </c>
      <c r="G2084" s="18">
        <v>1</v>
      </c>
      <c r="H2084" s="18">
        <v>2</v>
      </c>
      <c r="I2084" s="19">
        <v>0</v>
      </c>
      <c r="J2084" s="20">
        <v>0</v>
      </c>
      <c r="K2084" s="21">
        <v>0</v>
      </c>
      <c r="L2084" s="22">
        <v>1</v>
      </c>
      <c r="M2084" s="43" t="s">
        <v>19738</v>
      </c>
      <c r="N2084" s="43"/>
      <c r="O2084" s="43"/>
      <c r="P2084" s="43"/>
      <c r="Q2084" s="43"/>
      <c r="R2084" s="43"/>
    </row>
    <row r="2085" spans="1:18" x14ac:dyDescent="0.3">
      <c r="A2085" s="17" t="s">
        <v>5127</v>
      </c>
      <c r="B2085" s="17" t="s">
        <v>6925</v>
      </c>
      <c r="C2085" s="17" t="s">
        <v>13154</v>
      </c>
      <c r="D2085" s="17" t="s">
        <v>6333</v>
      </c>
      <c r="E2085" s="17" t="s">
        <v>4267</v>
      </c>
      <c r="F2085" s="17" t="s">
        <v>13155</v>
      </c>
      <c r="G2085" s="18">
        <v>1</v>
      </c>
      <c r="H2085" s="18">
        <v>1</v>
      </c>
      <c r="I2085" s="19">
        <v>0</v>
      </c>
      <c r="J2085" s="20">
        <v>0</v>
      </c>
      <c r="K2085" s="21">
        <v>0</v>
      </c>
      <c r="L2085" s="22">
        <v>1</v>
      </c>
      <c r="M2085" s="43" t="s">
        <v>19738</v>
      </c>
      <c r="N2085" s="43"/>
      <c r="O2085" s="43"/>
      <c r="P2085" s="43"/>
      <c r="Q2085" s="43"/>
      <c r="R2085" s="43"/>
    </row>
    <row r="2086" spans="1:18" x14ac:dyDescent="0.3">
      <c r="A2086" s="17" t="s">
        <v>13156</v>
      </c>
      <c r="B2086" s="17" t="s">
        <v>13157</v>
      </c>
      <c r="C2086" s="17" t="s">
        <v>13158</v>
      </c>
      <c r="D2086" s="17" t="s">
        <v>6375</v>
      </c>
      <c r="E2086" s="17" t="s">
        <v>8117</v>
      </c>
      <c r="F2086" s="17" t="s">
        <v>13159</v>
      </c>
      <c r="G2086" s="18">
        <v>1</v>
      </c>
      <c r="H2086" s="18">
        <v>10</v>
      </c>
      <c r="I2086" s="19">
        <v>0</v>
      </c>
      <c r="J2086" s="20">
        <v>1</v>
      </c>
      <c r="K2086" s="21">
        <v>0</v>
      </c>
      <c r="L2086" s="22">
        <v>0</v>
      </c>
      <c r="M2086" s="43" t="s">
        <v>19736</v>
      </c>
      <c r="N2086" s="43"/>
      <c r="O2086" s="43"/>
      <c r="P2086" s="43"/>
      <c r="Q2086" s="43"/>
      <c r="R2086" s="43"/>
    </row>
    <row r="2087" spans="1:18" x14ac:dyDescent="0.3">
      <c r="A2087" s="17" t="s">
        <v>13160</v>
      </c>
      <c r="B2087" s="17" t="s">
        <v>13161</v>
      </c>
      <c r="C2087" s="17" t="s">
        <v>6525</v>
      </c>
      <c r="D2087" s="17" t="s">
        <v>6526</v>
      </c>
      <c r="E2087" s="17" t="s">
        <v>6349</v>
      </c>
      <c r="F2087" s="17" t="s">
        <v>13162</v>
      </c>
      <c r="G2087" s="18">
        <v>1</v>
      </c>
      <c r="H2087" s="18">
        <v>1</v>
      </c>
      <c r="I2087" s="19">
        <v>0</v>
      </c>
      <c r="J2087" s="20">
        <v>1</v>
      </c>
      <c r="K2087" s="21">
        <v>0</v>
      </c>
      <c r="L2087" s="22">
        <v>0</v>
      </c>
      <c r="M2087" s="43" t="s">
        <v>19736</v>
      </c>
      <c r="N2087" s="43"/>
      <c r="O2087" s="43"/>
      <c r="P2087" s="43"/>
      <c r="Q2087" s="43"/>
      <c r="R2087" s="43"/>
    </row>
    <row r="2088" spans="1:18" x14ac:dyDescent="0.3">
      <c r="A2088" s="17" t="s">
        <v>13163</v>
      </c>
      <c r="B2088" s="17" t="s">
        <v>13164</v>
      </c>
      <c r="C2088" s="17" t="s">
        <v>7789</v>
      </c>
      <c r="D2088" s="17" t="s">
        <v>6389</v>
      </c>
      <c r="E2088" s="17" t="s">
        <v>3962</v>
      </c>
      <c r="F2088" s="17" t="s">
        <v>13165</v>
      </c>
      <c r="G2088" s="18">
        <v>1</v>
      </c>
      <c r="H2088" s="18">
        <v>1</v>
      </c>
      <c r="I2088" s="19">
        <v>0</v>
      </c>
      <c r="J2088" s="20">
        <v>1</v>
      </c>
      <c r="K2088" s="21">
        <v>0</v>
      </c>
      <c r="L2088" s="22">
        <v>0</v>
      </c>
      <c r="M2088" s="43" t="s">
        <v>19736</v>
      </c>
      <c r="N2088" s="43"/>
      <c r="O2088" s="43"/>
      <c r="P2088" s="43"/>
      <c r="Q2088" s="43"/>
      <c r="R2088" s="43"/>
    </row>
    <row r="2089" spans="1:18" x14ac:dyDescent="0.3">
      <c r="A2089" s="17" t="s">
        <v>13166</v>
      </c>
      <c r="B2089" s="17" t="s">
        <v>13167</v>
      </c>
      <c r="C2089" s="17" t="s">
        <v>6332</v>
      </c>
      <c r="D2089" s="17" t="s">
        <v>13168</v>
      </c>
      <c r="E2089" s="17" t="s">
        <v>4239</v>
      </c>
      <c r="F2089" s="17" t="s">
        <v>13169</v>
      </c>
      <c r="G2089" s="18">
        <v>1</v>
      </c>
      <c r="H2089" s="18">
        <v>1</v>
      </c>
      <c r="I2089" s="19">
        <v>0</v>
      </c>
      <c r="J2089" s="20">
        <v>1</v>
      </c>
      <c r="K2089" s="21">
        <v>0</v>
      </c>
      <c r="L2089" s="22">
        <v>0</v>
      </c>
      <c r="M2089" s="43" t="s">
        <v>19737</v>
      </c>
      <c r="N2089" s="43"/>
      <c r="O2089" s="43"/>
      <c r="P2089" s="43"/>
      <c r="Q2089" s="43"/>
      <c r="R2089" s="43"/>
    </row>
    <row r="2090" spans="1:18" x14ac:dyDescent="0.3">
      <c r="A2090" s="17" t="s">
        <v>13170</v>
      </c>
      <c r="B2090" s="17" t="s">
        <v>13171</v>
      </c>
      <c r="C2090" s="17" t="s">
        <v>6609</v>
      </c>
      <c r="D2090" s="17" t="s">
        <v>6333</v>
      </c>
      <c r="E2090" s="17" t="s">
        <v>4189</v>
      </c>
      <c r="F2090" s="17" t="s">
        <v>13172</v>
      </c>
      <c r="G2090" s="18">
        <v>1</v>
      </c>
      <c r="H2090" s="18">
        <v>1</v>
      </c>
      <c r="I2090" s="19">
        <v>0</v>
      </c>
      <c r="J2090" s="20">
        <v>1</v>
      </c>
      <c r="K2090" s="21">
        <v>0</v>
      </c>
      <c r="L2090" s="22">
        <v>0</v>
      </c>
      <c r="M2090" s="43" t="s">
        <v>19736</v>
      </c>
      <c r="N2090" s="43"/>
      <c r="O2090" s="43"/>
      <c r="P2090" s="43"/>
      <c r="Q2090" s="43"/>
      <c r="R2090" s="43"/>
    </row>
    <row r="2091" spans="1:18" x14ac:dyDescent="0.3">
      <c r="A2091" s="17" t="s">
        <v>3959</v>
      </c>
      <c r="B2091" s="17" t="s">
        <v>13173</v>
      </c>
      <c r="C2091" s="17" t="s">
        <v>13174</v>
      </c>
      <c r="D2091" s="17" t="s">
        <v>6468</v>
      </c>
      <c r="E2091" s="17" t="s">
        <v>3962</v>
      </c>
      <c r="F2091" s="17" t="s">
        <v>13175</v>
      </c>
      <c r="G2091" s="18">
        <v>1</v>
      </c>
      <c r="H2091" s="18">
        <v>2</v>
      </c>
      <c r="I2091" s="19">
        <v>0</v>
      </c>
      <c r="J2091" s="20">
        <v>0</v>
      </c>
      <c r="K2091" s="21">
        <v>1</v>
      </c>
      <c r="L2091" s="22">
        <v>0</v>
      </c>
      <c r="M2091" s="43" t="s">
        <v>19738</v>
      </c>
      <c r="N2091" s="43"/>
      <c r="O2091" s="43"/>
      <c r="P2091" s="43"/>
      <c r="Q2091" s="43"/>
      <c r="R2091" s="43"/>
    </row>
    <row r="2092" spans="1:18" x14ac:dyDescent="0.3">
      <c r="A2092" s="17" t="s">
        <v>13176</v>
      </c>
      <c r="B2092" s="17" t="s">
        <v>13177</v>
      </c>
      <c r="C2092" s="17" t="s">
        <v>9682</v>
      </c>
      <c r="D2092" s="17" t="s">
        <v>7765</v>
      </c>
      <c r="E2092" s="17" t="s">
        <v>4558</v>
      </c>
      <c r="F2092" s="17" t="s">
        <v>13178</v>
      </c>
      <c r="G2092" s="18">
        <v>1</v>
      </c>
      <c r="H2092" s="18">
        <v>1</v>
      </c>
      <c r="I2092" s="19">
        <v>0</v>
      </c>
      <c r="J2092" s="20">
        <v>1</v>
      </c>
      <c r="K2092" s="21">
        <v>0</v>
      </c>
      <c r="L2092" s="22">
        <v>0</v>
      </c>
      <c r="M2092" s="43" t="s">
        <v>19737</v>
      </c>
      <c r="N2092" s="43"/>
      <c r="O2092" s="43"/>
      <c r="P2092" s="43"/>
      <c r="Q2092" s="43"/>
      <c r="R2092" s="43"/>
    </row>
    <row r="2093" spans="1:18" x14ac:dyDescent="0.3">
      <c r="A2093" s="17" t="s">
        <v>13179</v>
      </c>
      <c r="B2093" s="17" t="s">
        <v>13180</v>
      </c>
      <c r="C2093" s="17" t="s">
        <v>6332</v>
      </c>
      <c r="D2093" s="17" t="s">
        <v>6333</v>
      </c>
      <c r="E2093" s="17" t="s">
        <v>3962</v>
      </c>
      <c r="F2093" s="17" t="s">
        <v>13181</v>
      </c>
      <c r="G2093" s="18">
        <v>1</v>
      </c>
      <c r="H2093" s="18">
        <v>1</v>
      </c>
      <c r="I2093" s="19">
        <v>0</v>
      </c>
      <c r="J2093" s="20">
        <v>1</v>
      </c>
      <c r="K2093" s="21">
        <v>0</v>
      </c>
      <c r="L2093" s="22">
        <v>0</v>
      </c>
      <c r="M2093" s="43" t="s">
        <v>19737</v>
      </c>
      <c r="N2093" s="43"/>
      <c r="O2093" s="43"/>
      <c r="P2093" s="43"/>
      <c r="Q2093" s="43"/>
      <c r="R2093" s="43"/>
    </row>
    <row r="2094" spans="1:18" x14ac:dyDescent="0.3">
      <c r="A2094" s="17" t="s">
        <v>13182</v>
      </c>
      <c r="B2094" s="17" t="s">
        <v>13183</v>
      </c>
      <c r="C2094" s="17" t="s">
        <v>6332</v>
      </c>
      <c r="D2094" s="17" t="s">
        <v>6449</v>
      </c>
      <c r="E2094" s="17" t="s">
        <v>6450</v>
      </c>
      <c r="F2094" s="17" t="s">
        <v>13182</v>
      </c>
      <c r="G2094" s="18">
        <v>1</v>
      </c>
      <c r="H2094" s="18">
        <v>12</v>
      </c>
      <c r="I2094" s="19">
        <v>0</v>
      </c>
      <c r="J2094" s="20">
        <v>1</v>
      </c>
      <c r="K2094" s="21">
        <v>0</v>
      </c>
      <c r="L2094" s="22">
        <v>0</v>
      </c>
      <c r="M2094" s="43" t="s">
        <v>19736</v>
      </c>
      <c r="N2094" s="43"/>
      <c r="O2094" s="43"/>
      <c r="P2094" s="43"/>
      <c r="Q2094" s="43"/>
      <c r="R2094" s="43"/>
    </row>
    <row r="2095" spans="1:18" x14ac:dyDescent="0.3">
      <c r="A2095" s="17" t="s">
        <v>4396</v>
      </c>
      <c r="B2095" s="17" t="s">
        <v>13184</v>
      </c>
      <c r="C2095" s="17" t="s">
        <v>6332</v>
      </c>
      <c r="D2095" s="17" t="s">
        <v>6333</v>
      </c>
      <c r="E2095" s="17" t="s">
        <v>4267</v>
      </c>
      <c r="F2095" s="17" t="s">
        <v>13185</v>
      </c>
      <c r="G2095" s="18">
        <v>1</v>
      </c>
      <c r="H2095" s="18">
        <v>2</v>
      </c>
      <c r="I2095" s="19">
        <v>0</v>
      </c>
      <c r="J2095" s="20">
        <v>0</v>
      </c>
      <c r="K2095" s="21">
        <v>0</v>
      </c>
      <c r="L2095" s="22">
        <v>1</v>
      </c>
      <c r="M2095" s="43" t="s">
        <v>19738</v>
      </c>
      <c r="N2095" s="43"/>
      <c r="O2095" s="43"/>
      <c r="P2095" s="43"/>
      <c r="Q2095" s="43"/>
      <c r="R2095" s="43"/>
    </row>
    <row r="2096" spans="1:18" x14ac:dyDescent="0.3">
      <c r="A2096" s="17" t="s">
        <v>13186</v>
      </c>
      <c r="B2096" s="17" t="s">
        <v>13187</v>
      </c>
      <c r="C2096" s="17" t="s">
        <v>13188</v>
      </c>
      <c r="D2096" s="17" t="s">
        <v>6333</v>
      </c>
      <c r="E2096" s="17" t="s">
        <v>13189</v>
      </c>
      <c r="F2096" s="17" t="s">
        <v>13190</v>
      </c>
      <c r="G2096" s="18">
        <v>1</v>
      </c>
      <c r="H2096" s="18">
        <v>1</v>
      </c>
      <c r="I2096" s="19">
        <v>0</v>
      </c>
      <c r="J2096" s="20">
        <v>1</v>
      </c>
      <c r="K2096" s="21">
        <v>0</v>
      </c>
      <c r="L2096" s="22">
        <v>0</v>
      </c>
      <c r="M2096" s="43" t="s">
        <v>19736</v>
      </c>
      <c r="N2096" s="43"/>
      <c r="O2096" s="43"/>
      <c r="P2096" s="43"/>
      <c r="Q2096" s="43"/>
      <c r="R2096" s="43"/>
    </row>
    <row r="2097" spans="1:18" x14ac:dyDescent="0.3">
      <c r="A2097" s="17" t="s">
        <v>3742</v>
      </c>
      <c r="B2097" s="17" t="s">
        <v>13191</v>
      </c>
      <c r="C2097" s="17" t="s">
        <v>6332</v>
      </c>
      <c r="D2097" s="17" t="s">
        <v>6333</v>
      </c>
      <c r="E2097" s="17" t="s">
        <v>3745</v>
      </c>
      <c r="F2097" s="17" t="s">
        <v>13192</v>
      </c>
      <c r="G2097" s="18">
        <v>1</v>
      </c>
      <c r="H2097" s="18">
        <v>2</v>
      </c>
      <c r="I2097" s="19">
        <v>0</v>
      </c>
      <c r="J2097" s="20">
        <v>0</v>
      </c>
      <c r="K2097" s="21">
        <v>1</v>
      </c>
      <c r="L2097" s="22">
        <v>0</v>
      </c>
      <c r="M2097" s="43" t="s">
        <v>19738</v>
      </c>
      <c r="N2097" s="43"/>
      <c r="O2097" s="43"/>
      <c r="P2097" s="43"/>
      <c r="Q2097" s="43"/>
      <c r="R2097" s="43"/>
    </row>
    <row r="2098" spans="1:18" x14ac:dyDescent="0.3">
      <c r="A2098" s="17" t="s">
        <v>13193</v>
      </c>
      <c r="B2098" s="17" t="s">
        <v>13194</v>
      </c>
      <c r="C2098" s="17" t="s">
        <v>13195</v>
      </c>
      <c r="D2098" s="17" t="s">
        <v>6416</v>
      </c>
      <c r="E2098" s="17" t="s">
        <v>7384</v>
      </c>
      <c r="F2098" s="17" t="s">
        <v>13196</v>
      </c>
      <c r="G2098" s="18">
        <v>1</v>
      </c>
      <c r="H2098" s="18">
        <v>1</v>
      </c>
      <c r="I2098" s="19">
        <v>0</v>
      </c>
      <c r="J2098" s="20">
        <v>1</v>
      </c>
      <c r="K2098" s="21">
        <v>0</v>
      </c>
      <c r="L2098" s="22">
        <v>0</v>
      </c>
      <c r="M2098" s="43" t="s">
        <v>19737</v>
      </c>
      <c r="N2098" s="43"/>
      <c r="O2098" s="43"/>
      <c r="P2098" s="43"/>
      <c r="Q2098" s="43"/>
      <c r="R2098" s="43"/>
    </row>
    <row r="2099" spans="1:18" x14ac:dyDescent="0.3">
      <c r="A2099" s="17" t="s">
        <v>13197</v>
      </c>
      <c r="B2099" s="17" t="s">
        <v>13198</v>
      </c>
      <c r="C2099" s="17" t="s">
        <v>6332</v>
      </c>
      <c r="D2099" s="17" t="s">
        <v>6333</v>
      </c>
      <c r="E2099" s="17" t="s">
        <v>4695</v>
      </c>
      <c r="F2099" s="17" t="s">
        <v>13199</v>
      </c>
      <c r="G2099" s="18">
        <v>1</v>
      </c>
      <c r="H2099" s="18">
        <v>2</v>
      </c>
      <c r="I2099" s="19">
        <v>0</v>
      </c>
      <c r="J2099" s="20">
        <v>1</v>
      </c>
      <c r="K2099" s="21">
        <v>0</v>
      </c>
      <c r="L2099" s="22">
        <v>0</v>
      </c>
      <c r="M2099" s="43" t="s">
        <v>19736</v>
      </c>
      <c r="N2099" s="43"/>
      <c r="O2099" s="43"/>
      <c r="P2099" s="43"/>
      <c r="Q2099" s="43"/>
      <c r="R2099" s="43"/>
    </row>
    <row r="2100" spans="1:18" x14ac:dyDescent="0.3">
      <c r="A2100" s="17" t="s">
        <v>13200</v>
      </c>
      <c r="B2100" s="17" t="s">
        <v>7571</v>
      </c>
      <c r="C2100" s="17" t="s">
        <v>7667</v>
      </c>
      <c r="D2100" s="17" t="s">
        <v>6333</v>
      </c>
      <c r="E2100" s="17" t="s">
        <v>5162</v>
      </c>
      <c r="F2100" s="17" t="s">
        <v>13201</v>
      </c>
      <c r="G2100" s="18">
        <v>1</v>
      </c>
      <c r="H2100" s="18">
        <v>1</v>
      </c>
      <c r="I2100" s="19">
        <v>0</v>
      </c>
      <c r="J2100" s="20">
        <v>1</v>
      </c>
      <c r="K2100" s="21">
        <v>0</v>
      </c>
      <c r="L2100" s="22">
        <v>0</v>
      </c>
      <c r="M2100" s="43" t="s">
        <v>19737</v>
      </c>
      <c r="N2100" s="43"/>
      <c r="O2100" s="43"/>
      <c r="P2100" s="43"/>
      <c r="Q2100" s="43"/>
      <c r="R2100" s="43"/>
    </row>
    <row r="2101" spans="1:18" x14ac:dyDescent="0.3">
      <c r="A2101" s="17" t="s">
        <v>13202</v>
      </c>
      <c r="B2101" s="17" t="s">
        <v>9695</v>
      </c>
      <c r="C2101" s="17" t="s">
        <v>13203</v>
      </c>
      <c r="D2101" s="17" t="s">
        <v>6333</v>
      </c>
      <c r="E2101" s="17" t="s">
        <v>3822</v>
      </c>
      <c r="F2101" s="17" t="s">
        <v>13204</v>
      </c>
      <c r="G2101" s="18">
        <v>1</v>
      </c>
      <c r="H2101" s="18">
        <v>3</v>
      </c>
      <c r="I2101" s="19">
        <v>0</v>
      </c>
      <c r="J2101" s="20">
        <v>1</v>
      </c>
      <c r="K2101" s="21">
        <v>0</v>
      </c>
      <c r="L2101" s="22">
        <v>0</v>
      </c>
      <c r="M2101" s="43" t="s">
        <v>19737</v>
      </c>
      <c r="N2101" s="43"/>
      <c r="O2101" s="43"/>
      <c r="P2101" s="43"/>
      <c r="Q2101" s="43"/>
      <c r="R2101" s="43"/>
    </row>
    <row r="2102" spans="1:18" x14ac:dyDescent="0.3">
      <c r="A2102" s="17" t="s">
        <v>13205</v>
      </c>
      <c r="B2102" s="17" t="s">
        <v>13206</v>
      </c>
      <c r="C2102" s="17" t="s">
        <v>13207</v>
      </c>
      <c r="D2102" s="17" t="s">
        <v>6333</v>
      </c>
      <c r="E2102" s="17" t="s">
        <v>3748</v>
      </c>
      <c r="F2102" s="17" t="s">
        <v>13208</v>
      </c>
      <c r="G2102" s="18">
        <v>1</v>
      </c>
      <c r="H2102" s="18">
        <v>1</v>
      </c>
      <c r="I2102" s="19">
        <v>0</v>
      </c>
      <c r="J2102" s="20">
        <v>1</v>
      </c>
      <c r="K2102" s="21">
        <v>0</v>
      </c>
      <c r="L2102" s="22">
        <v>0</v>
      </c>
      <c r="M2102" s="43" t="s">
        <v>19737</v>
      </c>
      <c r="N2102" s="43"/>
      <c r="O2102" s="43"/>
      <c r="P2102" s="43"/>
      <c r="Q2102" s="43"/>
      <c r="R2102" s="43"/>
    </row>
    <row r="2103" spans="1:18" x14ac:dyDescent="0.3">
      <c r="A2103" s="17" t="s">
        <v>13209</v>
      </c>
      <c r="B2103" s="17" t="s">
        <v>13210</v>
      </c>
      <c r="C2103" s="17" t="s">
        <v>9771</v>
      </c>
      <c r="D2103" s="17" t="s">
        <v>6560</v>
      </c>
      <c r="E2103" s="17" t="s">
        <v>7319</v>
      </c>
      <c r="F2103" s="17" t="s">
        <v>13211</v>
      </c>
      <c r="G2103" s="18">
        <v>1</v>
      </c>
      <c r="H2103" s="18">
        <v>1</v>
      </c>
      <c r="I2103" s="19">
        <v>0</v>
      </c>
      <c r="J2103" s="20">
        <v>1</v>
      </c>
      <c r="K2103" s="21">
        <v>0</v>
      </c>
      <c r="L2103" s="22">
        <v>0</v>
      </c>
      <c r="M2103" s="43" t="s">
        <v>19736</v>
      </c>
      <c r="N2103" s="43"/>
      <c r="O2103" s="43"/>
      <c r="P2103" s="43"/>
      <c r="Q2103" s="43"/>
      <c r="R2103" s="43"/>
    </row>
    <row r="2104" spans="1:18" x14ac:dyDescent="0.3">
      <c r="A2104" s="17" t="s">
        <v>13212</v>
      </c>
      <c r="B2104" s="17" t="s">
        <v>9360</v>
      </c>
      <c r="C2104" s="17" t="s">
        <v>10498</v>
      </c>
      <c r="D2104" s="17" t="s">
        <v>6389</v>
      </c>
      <c r="E2104" s="17" t="s">
        <v>8526</v>
      </c>
      <c r="F2104" s="17" t="s">
        <v>13213</v>
      </c>
      <c r="G2104" s="18">
        <v>1</v>
      </c>
      <c r="H2104" s="18">
        <v>6</v>
      </c>
      <c r="I2104" s="19">
        <v>0</v>
      </c>
      <c r="J2104" s="20">
        <v>1</v>
      </c>
      <c r="K2104" s="21">
        <v>0</v>
      </c>
      <c r="L2104" s="22">
        <v>0</v>
      </c>
      <c r="M2104" s="43" t="s">
        <v>19736</v>
      </c>
      <c r="N2104" s="43"/>
      <c r="O2104" s="43"/>
      <c r="P2104" s="43"/>
      <c r="Q2104" s="43"/>
      <c r="R2104" s="43"/>
    </row>
    <row r="2105" spans="1:18" x14ac:dyDescent="0.3">
      <c r="A2105" s="17" t="s">
        <v>13214</v>
      </c>
      <c r="B2105" s="17" t="s">
        <v>13215</v>
      </c>
      <c r="C2105" s="17" t="s">
        <v>6332</v>
      </c>
      <c r="D2105" s="17" t="s">
        <v>6333</v>
      </c>
      <c r="E2105" s="17" t="s">
        <v>4122</v>
      </c>
      <c r="F2105" s="17" t="s">
        <v>13216</v>
      </c>
      <c r="G2105" s="18">
        <v>1</v>
      </c>
      <c r="H2105" s="18">
        <v>2</v>
      </c>
      <c r="I2105" s="19">
        <v>0</v>
      </c>
      <c r="J2105" s="20">
        <v>1</v>
      </c>
      <c r="K2105" s="21">
        <v>0</v>
      </c>
      <c r="L2105" s="22">
        <v>0</v>
      </c>
      <c r="M2105" s="43" t="s">
        <v>19737</v>
      </c>
      <c r="N2105" s="43"/>
      <c r="O2105" s="43"/>
      <c r="P2105" s="43"/>
      <c r="Q2105" s="43"/>
      <c r="R2105" s="43"/>
    </row>
    <row r="2106" spans="1:18" x14ac:dyDescent="0.3">
      <c r="A2106" s="17" t="s">
        <v>13217</v>
      </c>
      <c r="B2106" s="17" t="s">
        <v>13218</v>
      </c>
      <c r="C2106" s="17" t="s">
        <v>13219</v>
      </c>
      <c r="D2106" s="17" t="s">
        <v>10041</v>
      </c>
      <c r="E2106" s="17" t="s">
        <v>4558</v>
      </c>
      <c r="F2106" s="17" t="s">
        <v>13220</v>
      </c>
      <c r="G2106" s="18">
        <v>1</v>
      </c>
      <c r="H2106" s="18">
        <v>1</v>
      </c>
      <c r="I2106" s="19">
        <v>0</v>
      </c>
      <c r="J2106" s="20">
        <v>1</v>
      </c>
      <c r="K2106" s="21">
        <v>0</v>
      </c>
      <c r="L2106" s="22">
        <v>0</v>
      </c>
      <c r="M2106" s="43" t="s">
        <v>19736</v>
      </c>
      <c r="N2106" s="43"/>
      <c r="O2106" s="43"/>
      <c r="P2106" s="43"/>
      <c r="Q2106" s="43"/>
      <c r="R2106" s="43"/>
    </row>
    <row r="2107" spans="1:18" x14ac:dyDescent="0.3">
      <c r="A2107" s="17" t="s">
        <v>4890</v>
      </c>
      <c r="B2107" s="17" t="s">
        <v>13221</v>
      </c>
      <c r="C2107" s="17" t="s">
        <v>6954</v>
      </c>
      <c r="D2107" s="17" t="s">
        <v>6333</v>
      </c>
      <c r="E2107" s="17" t="s">
        <v>4267</v>
      </c>
      <c r="F2107" s="17" t="s">
        <v>13222</v>
      </c>
      <c r="G2107" s="18">
        <v>1</v>
      </c>
      <c r="H2107" s="18">
        <v>1</v>
      </c>
      <c r="I2107" s="19">
        <v>0</v>
      </c>
      <c r="J2107" s="20">
        <v>0</v>
      </c>
      <c r="K2107" s="21">
        <v>0</v>
      </c>
      <c r="L2107" s="22">
        <v>1</v>
      </c>
      <c r="M2107" s="43" t="s">
        <v>19738</v>
      </c>
      <c r="N2107" s="43"/>
      <c r="O2107" s="43"/>
      <c r="P2107" s="43"/>
      <c r="Q2107" s="43"/>
      <c r="R2107" s="43"/>
    </row>
    <row r="2108" spans="1:18" x14ac:dyDescent="0.3">
      <c r="A2108" s="17" t="s">
        <v>13223</v>
      </c>
      <c r="B2108" s="17" t="s">
        <v>13224</v>
      </c>
      <c r="C2108" s="17" t="s">
        <v>13225</v>
      </c>
      <c r="D2108" s="17" t="s">
        <v>6323</v>
      </c>
      <c r="E2108" s="17" t="s">
        <v>6441</v>
      </c>
      <c r="F2108" s="17" t="s">
        <v>13226</v>
      </c>
      <c r="G2108" s="18">
        <v>1</v>
      </c>
      <c r="H2108" s="18">
        <v>1</v>
      </c>
      <c r="I2108" s="19">
        <v>0</v>
      </c>
      <c r="J2108" s="20">
        <v>1</v>
      </c>
      <c r="K2108" s="21">
        <v>0</v>
      </c>
      <c r="L2108" s="22">
        <v>0</v>
      </c>
      <c r="M2108" s="43" t="s">
        <v>19734</v>
      </c>
      <c r="N2108" s="43"/>
      <c r="O2108" s="43"/>
      <c r="P2108" s="43"/>
      <c r="Q2108" s="43"/>
      <c r="R2108" s="43"/>
    </row>
    <row r="2109" spans="1:18" x14ac:dyDescent="0.3">
      <c r="A2109" s="17" t="s">
        <v>13227</v>
      </c>
      <c r="B2109" s="17" t="s">
        <v>13228</v>
      </c>
      <c r="C2109" s="17" t="s">
        <v>13229</v>
      </c>
      <c r="D2109" s="17" t="s">
        <v>6333</v>
      </c>
      <c r="E2109" s="17" t="s">
        <v>7401</v>
      </c>
      <c r="F2109" s="17" t="s">
        <v>13230</v>
      </c>
      <c r="G2109" s="18">
        <v>1</v>
      </c>
      <c r="H2109" s="18">
        <v>2</v>
      </c>
      <c r="I2109" s="19">
        <v>1</v>
      </c>
      <c r="J2109" s="20">
        <v>0</v>
      </c>
      <c r="K2109" s="21">
        <v>0</v>
      </c>
      <c r="L2109" s="22">
        <v>0</v>
      </c>
      <c r="M2109" s="43" t="s">
        <v>19736</v>
      </c>
      <c r="N2109" s="43"/>
      <c r="O2109" s="43"/>
      <c r="P2109" s="43"/>
      <c r="Q2109" s="43"/>
      <c r="R2109" s="43"/>
    </row>
    <row r="2110" spans="1:18" x14ac:dyDescent="0.3">
      <c r="A2110" s="17" t="s">
        <v>13231</v>
      </c>
      <c r="B2110" s="17" t="s">
        <v>7634</v>
      </c>
      <c r="C2110" s="17" t="s">
        <v>8424</v>
      </c>
      <c r="D2110" s="17" t="s">
        <v>7635</v>
      </c>
      <c r="E2110" s="17" t="s">
        <v>6696</v>
      </c>
      <c r="F2110" s="17" t="s">
        <v>13232</v>
      </c>
      <c r="G2110" s="18">
        <v>1</v>
      </c>
      <c r="H2110" s="18">
        <v>2</v>
      </c>
      <c r="I2110" s="19">
        <v>1</v>
      </c>
      <c r="J2110" s="20">
        <v>0</v>
      </c>
      <c r="K2110" s="21">
        <v>0</v>
      </c>
      <c r="L2110" s="22">
        <v>0</v>
      </c>
      <c r="M2110" s="43" t="s">
        <v>19736</v>
      </c>
      <c r="N2110" s="43"/>
      <c r="O2110" s="43"/>
      <c r="P2110" s="43"/>
      <c r="Q2110" s="43"/>
      <c r="R2110" s="43"/>
    </row>
    <row r="2111" spans="1:18" x14ac:dyDescent="0.3">
      <c r="A2111" s="17" t="s">
        <v>13233</v>
      </c>
      <c r="B2111" s="17" t="s">
        <v>8987</v>
      </c>
      <c r="C2111" s="17" t="s">
        <v>13234</v>
      </c>
      <c r="D2111" s="17" t="s">
        <v>6333</v>
      </c>
      <c r="E2111" s="17" t="s">
        <v>8327</v>
      </c>
      <c r="F2111" s="17" t="s">
        <v>13235</v>
      </c>
      <c r="G2111" s="18">
        <v>1</v>
      </c>
      <c r="H2111" s="18">
        <v>1</v>
      </c>
      <c r="I2111" s="19">
        <v>0</v>
      </c>
      <c r="J2111" s="20">
        <v>1</v>
      </c>
      <c r="K2111" s="21">
        <v>0</v>
      </c>
      <c r="L2111" s="22">
        <v>0</v>
      </c>
      <c r="M2111" s="43" t="s">
        <v>19737</v>
      </c>
      <c r="N2111" s="43"/>
      <c r="O2111" s="43"/>
      <c r="P2111" s="43"/>
      <c r="Q2111" s="43"/>
      <c r="R2111" s="43"/>
    </row>
    <row r="2112" spans="1:18" x14ac:dyDescent="0.3">
      <c r="A2112" s="17" t="s">
        <v>13236</v>
      </c>
      <c r="B2112" s="17" t="s">
        <v>13237</v>
      </c>
      <c r="C2112" s="17" t="s">
        <v>13238</v>
      </c>
      <c r="D2112" s="17" t="s">
        <v>6333</v>
      </c>
      <c r="E2112" s="17" t="s">
        <v>3822</v>
      </c>
      <c r="F2112" s="17" t="s">
        <v>13239</v>
      </c>
      <c r="G2112" s="18">
        <v>1</v>
      </c>
      <c r="H2112" s="18">
        <v>1</v>
      </c>
      <c r="I2112" s="19">
        <v>0</v>
      </c>
      <c r="J2112" s="20">
        <v>1</v>
      </c>
      <c r="K2112" s="21">
        <v>0</v>
      </c>
      <c r="L2112" s="22">
        <v>0</v>
      </c>
      <c r="M2112" s="43" t="s">
        <v>19737</v>
      </c>
      <c r="N2112" s="43"/>
      <c r="O2112" s="43"/>
      <c r="P2112" s="43"/>
      <c r="Q2112" s="43"/>
      <c r="R2112" s="43"/>
    </row>
    <row r="2113" spans="1:18" x14ac:dyDescent="0.3">
      <c r="A2113" s="17" t="s">
        <v>13240</v>
      </c>
      <c r="B2113" s="17" t="s">
        <v>13241</v>
      </c>
      <c r="C2113" s="17" t="s">
        <v>6332</v>
      </c>
      <c r="D2113" s="17" t="s">
        <v>6400</v>
      </c>
      <c r="E2113" s="17" t="s">
        <v>6450</v>
      </c>
      <c r="F2113" s="17" t="s">
        <v>13240</v>
      </c>
      <c r="G2113" s="18">
        <v>1</v>
      </c>
      <c r="H2113" s="18">
        <v>2</v>
      </c>
      <c r="I2113" s="19">
        <v>0</v>
      </c>
      <c r="J2113" s="20">
        <v>1</v>
      </c>
      <c r="K2113" s="21">
        <v>0</v>
      </c>
      <c r="L2113" s="22">
        <v>0</v>
      </c>
      <c r="M2113" s="43" t="s">
        <v>19737</v>
      </c>
      <c r="N2113" s="43"/>
      <c r="O2113" s="43"/>
      <c r="P2113" s="43"/>
      <c r="Q2113" s="43"/>
      <c r="R2113" s="43"/>
    </row>
    <row r="2114" spans="1:18" x14ac:dyDescent="0.3">
      <c r="A2114" s="17" t="s">
        <v>13242</v>
      </c>
      <c r="B2114" s="17" t="s">
        <v>13243</v>
      </c>
      <c r="C2114" s="17" t="s">
        <v>13244</v>
      </c>
      <c r="D2114" s="17" t="s">
        <v>6333</v>
      </c>
      <c r="E2114" s="17" t="s">
        <v>4267</v>
      </c>
      <c r="F2114" s="17" t="s">
        <v>13245</v>
      </c>
      <c r="G2114" s="18">
        <v>1</v>
      </c>
      <c r="H2114" s="18">
        <v>2</v>
      </c>
      <c r="I2114" s="19">
        <v>0</v>
      </c>
      <c r="J2114" s="20">
        <v>1</v>
      </c>
      <c r="K2114" s="21">
        <v>0</v>
      </c>
      <c r="L2114" s="22">
        <v>0</v>
      </c>
      <c r="M2114" s="43" t="s">
        <v>19736</v>
      </c>
      <c r="N2114" s="43"/>
      <c r="O2114" s="43"/>
      <c r="P2114" s="43"/>
      <c r="Q2114" s="43"/>
      <c r="R2114" s="43"/>
    </row>
    <row r="2115" spans="1:18" x14ac:dyDescent="0.3">
      <c r="A2115" s="17" t="s">
        <v>13246</v>
      </c>
      <c r="B2115" s="17" t="s">
        <v>13247</v>
      </c>
      <c r="C2115" s="17" t="s">
        <v>13248</v>
      </c>
      <c r="D2115" s="17" t="s">
        <v>6333</v>
      </c>
      <c r="E2115" s="17" t="s">
        <v>4195</v>
      </c>
      <c r="F2115" s="17" t="s">
        <v>13249</v>
      </c>
      <c r="G2115" s="18">
        <v>1</v>
      </c>
      <c r="H2115" s="18">
        <v>2</v>
      </c>
      <c r="I2115" s="19">
        <v>0</v>
      </c>
      <c r="J2115" s="20">
        <v>1</v>
      </c>
      <c r="K2115" s="21">
        <v>0</v>
      </c>
      <c r="L2115" s="22">
        <v>0</v>
      </c>
      <c r="M2115" s="43" t="s">
        <v>19736</v>
      </c>
      <c r="N2115" s="43"/>
      <c r="O2115" s="43"/>
      <c r="P2115" s="43"/>
      <c r="Q2115" s="43"/>
      <c r="R2115" s="43"/>
    </row>
    <row r="2116" spans="1:18" x14ac:dyDescent="0.3">
      <c r="A2116" s="17" t="s">
        <v>13250</v>
      </c>
      <c r="B2116" s="17" t="s">
        <v>6550</v>
      </c>
      <c r="C2116" s="17" t="s">
        <v>13251</v>
      </c>
      <c r="D2116" s="17" t="s">
        <v>6468</v>
      </c>
      <c r="E2116" s="17" t="s">
        <v>4122</v>
      </c>
      <c r="F2116" s="17" t="s">
        <v>13252</v>
      </c>
      <c r="G2116" s="18">
        <v>1</v>
      </c>
      <c r="H2116" s="18">
        <v>1</v>
      </c>
      <c r="I2116" s="19">
        <v>0</v>
      </c>
      <c r="J2116" s="20">
        <v>1</v>
      </c>
      <c r="K2116" s="21">
        <v>0</v>
      </c>
      <c r="L2116" s="22">
        <v>0</v>
      </c>
      <c r="M2116" s="43" t="s">
        <v>19736</v>
      </c>
      <c r="N2116" s="43"/>
      <c r="O2116" s="43"/>
      <c r="P2116" s="43"/>
      <c r="Q2116" s="43"/>
      <c r="R2116" s="43"/>
    </row>
    <row r="2117" spans="1:18" x14ac:dyDescent="0.3">
      <c r="A2117" s="17" t="s">
        <v>13253</v>
      </c>
      <c r="B2117" s="17" t="s">
        <v>13254</v>
      </c>
      <c r="C2117" s="17" t="s">
        <v>6332</v>
      </c>
      <c r="D2117" s="17" t="s">
        <v>6333</v>
      </c>
      <c r="E2117" s="17" t="s">
        <v>4267</v>
      </c>
      <c r="F2117" s="17" t="s">
        <v>13255</v>
      </c>
      <c r="G2117" s="18">
        <v>1</v>
      </c>
      <c r="H2117" s="18">
        <v>10</v>
      </c>
      <c r="I2117" s="19">
        <v>1</v>
      </c>
      <c r="J2117" s="20">
        <v>0</v>
      </c>
      <c r="K2117" s="21">
        <v>0</v>
      </c>
      <c r="L2117" s="22">
        <v>0</v>
      </c>
      <c r="M2117" s="43" t="s">
        <v>19736</v>
      </c>
      <c r="N2117" s="43"/>
      <c r="O2117" s="43"/>
      <c r="P2117" s="43"/>
      <c r="Q2117" s="43"/>
      <c r="R2117" s="43"/>
    </row>
    <row r="2118" spans="1:18" x14ac:dyDescent="0.3">
      <c r="A2118" s="17" t="s">
        <v>13256</v>
      </c>
      <c r="B2118" s="17" t="s">
        <v>13257</v>
      </c>
      <c r="C2118" s="17" t="s">
        <v>13258</v>
      </c>
      <c r="D2118" s="17" t="s">
        <v>10121</v>
      </c>
      <c r="E2118" s="17" t="s">
        <v>4122</v>
      </c>
      <c r="F2118" s="17" t="s">
        <v>13259</v>
      </c>
      <c r="G2118" s="18">
        <v>1</v>
      </c>
      <c r="H2118" s="18">
        <v>4</v>
      </c>
      <c r="I2118" s="19">
        <v>0</v>
      </c>
      <c r="J2118" s="20">
        <v>1</v>
      </c>
      <c r="K2118" s="21">
        <v>0</v>
      </c>
      <c r="L2118" s="22">
        <v>0</v>
      </c>
      <c r="M2118" s="43" t="s">
        <v>19736</v>
      </c>
      <c r="N2118" s="43"/>
      <c r="O2118" s="43"/>
      <c r="P2118" s="43"/>
      <c r="Q2118" s="43"/>
      <c r="R2118" s="43"/>
    </row>
    <row r="2119" spans="1:18" x14ac:dyDescent="0.3">
      <c r="A2119" s="17" t="s">
        <v>13260</v>
      </c>
      <c r="B2119" s="17" t="s">
        <v>12985</v>
      </c>
      <c r="C2119" s="17" t="s">
        <v>10946</v>
      </c>
      <c r="D2119" s="17" t="s">
        <v>6389</v>
      </c>
      <c r="E2119" s="17" t="s">
        <v>8526</v>
      </c>
      <c r="F2119" s="17" t="s">
        <v>13261</v>
      </c>
      <c r="G2119" s="18">
        <v>1</v>
      </c>
      <c r="H2119" s="18">
        <v>2</v>
      </c>
      <c r="I2119" s="19">
        <v>0</v>
      </c>
      <c r="J2119" s="20">
        <v>1</v>
      </c>
      <c r="K2119" s="21">
        <v>0</v>
      </c>
      <c r="L2119" s="22">
        <v>0</v>
      </c>
      <c r="M2119" s="43" t="s">
        <v>19736</v>
      </c>
      <c r="N2119" s="43"/>
      <c r="O2119" s="43"/>
      <c r="P2119" s="43"/>
      <c r="Q2119" s="43"/>
      <c r="R2119" s="43"/>
    </row>
    <row r="2120" spans="1:18" x14ac:dyDescent="0.3">
      <c r="A2120" s="17" t="s">
        <v>5573</v>
      </c>
      <c r="B2120" s="17" t="s">
        <v>13262</v>
      </c>
      <c r="C2120" s="17" t="s">
        <v>6332</v>
      </c>
      <c r="D2120" s="17" t="s">
        <v>6333</v>
      </c>
      <c r="E2120" s="17" t="s">
        <v>5575</v>
      </c>
      <c r="F2120" s="17" t="s">
        <v>13263</v>
      </c>
      <c r="G2120" s="18">
        <v>1</v>
      </c>
      <c r="H2120" s="18">
        <v>1</v>
      </c>
      <c r="I2120" s="19">
        <v>0</v>
      </c>
      <c r="J2120" s="20">
        <v>0</v>
      </c>
      <c r="K2120" s="21">
        <v>0</v>
      </c>
      <c r="L2120" s="22">
        <v>1</v>
      </c>
      <c r="M2120" s="43" t="s">
        <v>19738</v>
      </c>
      <c r="N2120" s="43"/>
      <c r="O2120" s="43"/>
      <c r="P2120" s="43"/>
      <c r="Q2120" s="43"/>
      <c r="R2120" s="43"/>
    </row>
    <row r="2121" spans="1:18" x14ac:dyDescent="0.3">
      <c r="A2121" s="17" t="s">
        <v>5189</v>
      </c>
      <c r="B2121" s="17" t="s">
        <v>13264</v>
      </c>
      <c r="C2121" s="17" t="s">
        <v>13265</v>
      </c>
      <c r="D2121" s="17" t="s">
        <v>6333</v>
      </c>
      <c r="E2121" s="17" t="s">
        <v>4267</v>
      </c>
      <c r="F2121" s="17" t="s">
        <v>13266</v>
      </c>
      <c r="G2121" s="18">
        <v>1</v>
      </c>
      <c r="H2121" s="18">
        <v>1</v>
      </c>
      <c r="I2121" s="19">
        <v>0</v>
      </c>
      <c r="J2121" s="20">
        <v>0</v>
      </c>
      <c r="K2121" s="21">
        <v>0</v>
      </c>
      <c r="L2121" s="22">
        <v>1</v>
      </c>
      <c r="M2121" s="43" t="s">
        <v>19738</v>
      </c>
      <c r="N2121" s="43"/>
      <c r="O2121" s="43"/>
      <c r="P2121" s="43"/>
      <c r="Q2121" s="43"/>
      <c r="R2121" s="43"/>
    </row>
    <row r="2122" spans="1:18" x14ac:dyDescent="0.3">
      <c r="A2122" s="17" t="s">
        <v>13267</v>
      </c>
      <c r="B2122" s="17" t="s">
        <v>13268</v>
      </c>
      <c r="C2122" s="17" t="s">
        <v>6332</v>
      </c>
      <c r="D2122" s="17" t="s">
        <v>6375</v>
      </c>
      <c r="E2122" s="17" t="s">
        <v>6376</v>
      </c>
      <c r="F2122" s="17" t="s">
        <v>13269</v>
      </c>
      <c r="G2122" s="18">
        <v>1</v>
      </c>
      <c r="H2122" s="18">
        <v>2</v>
      </c>
      <c r="I2122" s="19">
        <v>0</v>
      </c>
      <c r="J2122" s="20">
        <v>1</v>
      </c>
      <c r="K2122" s="21">
        <v>0</v>
      </c>
      <c r="L2122" s="22">
        <v>0</v>
      </c>
      <c r="M2122" s="43" t="s">
        <v>19737</v>
      </c>
      <c r="N2122" s="43"/>
      <c r="O2122" s="43"/>
      <c r="P2122" s="43"/>
      <c r="Q2122" s="43"/>
      <c r="R2122" s="43"/>
    </row>
    <row r="2123" spans="1:18" x14ac:dyDescent="0.3">
      <c r="A2123" s="17" t="s">
        <v>13270</v>
      </c>
      <c r="B2123" s="17" t="s">
        <v>12350</v>
      </c>
      <c r="C2123" s="17" t="s">
        <v>6332</v>
      </c>
      <c r="D2123" s="17" t="s">
        <v>6333</v>
      </c>
      <c r="E2123" s="17" t="s">
        <v>4267</v>
      </c>
      <c r="F2123" s="17" t="s">
        <v>13271</v>
      </c>
      <c r="G2123" s="18">
        <v>1</v>
      </c>
      <c r="H2123" s="18">
        <v>3</v>
      </c>
      <c r="I2123" s="19">
        <v>0</v>
      </c>
      <c r="J2123" s="20">
        <v>1</v>
      </c>
      <c r="K2123" s="21">
        <v>0</v>
      </c>
      <c r="L2123" s="22">
        <v>0</v>
      </c>
      <c r="M2123" s="43" t="s">
        <v>19737</v>
      </c>
      <c r="N2123" s="43"/>
      <c r="O2123" s="43"/>
      <c r="P2123" s="43"/>
      <c r="Q2123" s="43"/>
      <c r="R2123" s="43"/>
    </row>
    <row r="2124" spans="1:18" x14ac:dyDescent="0.3">
      <c r="A2124" s="17" t="s">
        <v>12416</v>
      </c>
      <c r="B2124" s="17" t="s">
        <v>13272</v>
      </c>
      <c r="C2124" s="17" t="s">
        <v>6332</v>
      </c>
      <c r="D2124" s="17" t="s">
        <v>6449</v>
      </c>
      <c r="E2124" s="17" t="s">
        <v>6450</v>
      </c>
      <c r="F2124" s="17" t="s">
        <v>12416</v>
      </c>
      <c r="G2124" s="18">
        <v>1</v>
      </c>
      <c r="H2124" s="18">
        <v>4</v>
      </c>
      <c r="I2124" s="19">
        <v>0</v>
      </c>
      <c r="J2124" s="20">
        <v>1</v>
      </c>
      <c r="K2124" s="21">
        <v>0</v>
      </c>
      <c r="L2124" s="22">
        <v>0</v>
      </c>
      <c r="M2124" s="43" t="s">
        <v>19737</v>
      </c>
      <c r="N2124" s="43"/>
      <c r="O2124" s="43"/>
      <c r="P2124" s="43"/>
      <c r="Q2124" s="43"/>
      <c r="R2124" s="43"/>
    </row>
    <row r="2125" spans="1:18" x14ac:dyDescent="0.3">
      <c r="A2125" s="17" t="s">
        <v>13273</v>
      </c>
      <c r="B2125" s="17" t="s">
        <v>7838</v>
      </c>
      <c r="C2125" s="17" t="s">
        <v>8945</v>
      </c>
      <c r="D2125" s="17" t="s">
        <v>6422</v>
      </c>
      <c r="E2125" s="17" t="s">
        <v>4189</v>
      </c>
      <c r="F2125" s="17" t="s">
        <v>13274</v>
      </c>
      <c r="G2125" s="18">
        <v>1</v>
      </c>
      <c r="H2125" s="18">
        <v>1</v>
      </c>
      <c r="I2125" s="19">
        <v>0</v>
      </c>
      <c r="J2125" s="20">
        <v>1</v>
      </c>
      <c r="K2125" s="21">
        <v>0</v>
      </c>
      <c r="L2125" s="22">
        <v>0</v>
      </c>
      <c r="M2125" s="43" t="s">
        <v>19737</v>
      </c>
      <c r="N2125" s="43"/>
      <c r="O2125" s="43"/>
      <c r="P2125" s="43"/>
      <c r="Q2125" s="43"/>
      <c r="R2125" s="43"/>
    </row>
    <row r="2126" spans="1:18" x14ac:dyDescent="0.3">
      <c r="A2126" s="17" t="s">
        <v>13275</v>
      </c>
      <c r="B2126" s="17" t="s">
        <v>13276</v>
      </c>
      <c r="C2126" s="17" t="s">
        <v>13277</v>
      </c>
      <c r="D2126" s="17" t="s">
        <v>6895</v>
      </c>
      <c r="E2126" s="17" t="s">
        <v>7023</v>
      </c>
      <c r="F2126" s="17" t="s">
        <v>13278</v>
      </c>
      <c r="G2126" s="18">
        <v>1</v>
      </c>
      <c r="H2126" s="18">
        <v>2</v>
      </c>
      <c r="I2126" s="19">
        <v>1</v>
      </c>
      <c r="J2126" s="20">
        <v>0</v>
      </c>
      <c r="K2126" s="21">
        <v>0</v>
      </c>
      <c r="L2126" s="22">
        <v>0</v>
      </c>
      <c r="M2126" s="43" t="s">
        <v>19736</v>
      </c>
      <c r="N2126" s="43"/>
      <c r="O2126" s="43"/>
      <c r="P2126" s="43"/>
      <c r="Q2126" s="43"/>
      <c r="R2126" s="43"/>
    </row>
    <row r="2127" spans="1:18" x14ac:dyDescent="0.3">
      <c r="A2127" s="17" t="s">
        <v>13279</v>
      </c>
      <c r="B2127" s="17" t="s">
        <v>13280</v>
      </c>
      <c r="C2127" s="17" t="s">
        <v>13281</v>
      </c>
      <c r="D2127" s="17" t="s">
        <v>6323</v>
      </c>
      <c r="E2127" s="17" t="s">
        <v>3907</v>
      </c>
      <c r="F2127" s="17" t="s">
        <v>13282</v>
      </c>
      <c r="G2127" s="18">
        <v>1</v>
      </c>
      <c r="H2127" s="18">
        <v>2</v>
      </c>
      <c r="I2127" s="19">
        <v>0</v>
      </c>
      <c r="J2127" s="20">
        <v>1</v>
      </c>
      <c r="K2127" s="21">
        <v>0</v>
      </c>
      <c r="L2127" s="22">
        <v>0</v>
      </c>
      <c r="M2127" s="43" t="s">
        <v>19736</v>
      </c>
      <c r="N2127" s="43"/>
      <c r="O2127" s="43"/>
      <c r="P2127" s="43"/>
      <c r="Q2127" s="43"/>
      <c r="R2127" s="43"/>
    </row>
    <row r="2128" spans="1:18" x14ac:dyDescent="0.3">
      <c r="A2128" s="17" t="s">
        <v>13283</v>
      </c>
      <c r="B2128" s="17" t="s">
        <v>13284</v>
      </c>
      <c r="C2128" s="17" t="s">
        <v>7149</v>
      </c>
      <c r="D2128" s="17" t="s">
        <v>6333</v>
      </c>
      <c r="E2128" s="17" t="s">
        <v>4189</v>
      </c>
      <c r="F2128" s="17" t="s">
        <v>13285</v>
      </c>
      <c r="G2128" s="18">
        <v>1</v>
      </c>
      <c r="H2128" s="18">
        <v>2</v>
      </c>
      <c r="I2128" s="19">
        <v>0</v>
      </c>
      <c r="J2128" s="20">
        <v>1</v>
      </c>
      <c r="K2128" s="21">
        <v>0</v>
      </c>
      <c r="L2128" s="22">
        <v>0</v>
      </c>
      <c r="M2128" s="43" t="s">
        <v>19736</v>
      </c>
      <c r="N2128" s="43"/>
      <c r="O2128" s="43"/>
      <c r="P2128" s="43"/>
      <c r="Q2128" s="43"/>
      <c r="R2128" s="43"/>
    </row>
    <row r="2129" spans="1:18" x14ac:dyDescent="0.3">
      <c r="A2129" s="17" t="s">
        <v>13286</v>
      </c>
      <c r="B2129" s="17" t="s">
        <v>13287</v>
      </c>
      <c r="C2129" s="17" t="s">
        <v>13288</v>
      </c>
      <c r="D2129" s="17" t="s">
        <v>6906</v>
      </c>
      <c r="E2129" s="17" t="s">
        <v>7363</v>
      </c>
      <c r="F2129" s="17" t="s">
        <v>13289</v>
      </c>
      <c r="G2129" s="18">
        <v>1</v>
      </c>
      <c r="H2129" s="18">
        <v>1</v>
      </c>
      <c r="I2129" s="19">
        <v>0</v>
      </c>
      <c r="J2129" s="20">
        <v>1</v>
      </c>
      <c r="K2129" s="21">
        <v>0</v>
      </c>
      <c r="L2129" s="22">
        <v>0</v>
      </c>
      <c r="M2129" s="43" t="s">
        <v>19736</v>
      </c>
      <c r="N2129" s="43"/>
      <c r="O2129" s="43"/>
      <c r="P2129" s="43"/>
      <c r="Q2129" s="43"/>
      <c r="R2129" s="43"/>
    </row>
    <row r="2130" spans="1:18" x14ac:dyDescent="0.3">
      <c r="A2130" s="17" t="s">
        <v>13290</v>
      </c>
      <c r="B2130" s="17" t="s">
        <v>13291</v>
      </c>
      <c r="C2130" s="17" t="s">
        <v>13292</v>
      </c>
      <c r="D2130" s="17" t="s">
        <v>6400</v>
      </c>
      <c r="E2130" s="17" t="s">
        <v>6450</v>
      </c>
      <c r="F2130" s="17" t="s">
        <v>13290</v>
      </c>
      <c r="G2130" s="18">
        <v>1</v>
      </c>
      <c r="H2130" s="18">
        <v>1</v>
      </c>
      <c r="I2130" s="19">
        <v>0</v>
      </c>
      <c r="J2130" s="20">
        <v>1</v>
      </c>
      <c r="K2130" s="21">
        <v>0</v>
      </c>
      <c r="L2130" s="22">
        <v>0</v>
      </c>
      <c r="M2130" s="43" t="s">
        <v>19736</v>
      </c>
      <c r="N2130" s="43"/>
      <c r="O2130" s="43"/>
      <c r="P2130" s="43"/>
      <c r="Q2130" s="43"/>
      <c r="R2130" s="43"/>
    </row>
    <row r="2131" spans="1:18" x14ac:dyDescent="0.3">
      <c r="A2131" s="17" t="s">
        <v>13293</v>
      </c>
      <c r="B2131" s="17" t="s">
        <v>13294</v>
      </c>
      <c r="C2131" s="17" t="s">
        <v>13295</v>
      </c>
      <c r="D2131" s="17" t="s">
        <v>6333</v>
      </c>
      <c r="E2131" s="17" t="s">
        <v>4267</v>
      </c>
      <c r="F2131" s="17" t="s">
        <v>13296</v>
      </c>
      <c r="G2131" s="18">
        <v>1</v>
      </c>
      <c r="H2131" s="18">
        <v>1</v>
      </c>
      <c r="I2131" s="19">
        <v>0</v>
      </c>
      <c r="J2131" s="20">
        <v>1</v>
      </c>
      <c r="K2131" s="21">
        <v>0</v>
      </c>
      <c r="L2131" s="22">
        <v>0</v>
      </c>
      <c r="M2131" s="43" t="s">
        <v>19738</v>
      </c>
      <c r="N2131" s="43"/>
      <c r="O2131" s="43"/>
      <c r="P2131" s="43"/>
      <c r="Q2131" s="43"/>
      <c r="R2131" s="43"/>
    </row>
    <row r="2132" spans="1:18" x14ac:dyDescent="0.3">
      <c r="A2132" s="17" t="s">
        <v>13297</v>
      </c>
      <c r="B2132" s="17" t="s">
        <v>13298</v>
      </c>
      <c r="C2132" s="17" t="s">
        <v>6332</v>
      </c>
      <c r="D2132" s="17" t="s">
        <v>9519</v>
      </c>
      <c r="E2132" s="17" t="s">
        <v>4168</v>
      </c>
      <c r="F2132" s="17" t="s">
        <v>13299</v>
      </c>
      <c r="G2132" s="18">
        <v>1</v>
      </c>
      <c r="H2132" s="18">
        <v>1</v>
      </c>
      <c r="I2132" s="19">
        <v>0</v>
      </c>
      <c r="J2132" s="20">
        <v>1</v>
      </c>
      <c r="K2132" s="21">
        <v>0</v>
      </c>
      <c r="L2132" s="22">
        <v>0</v>
      </c>
      <c r="M2132" s="43" t="s">
        <v>19737</v>
      </c>
      <c r="N2132" s="43"/>
      <c r="O2132" s="43"/>
      <c r="P2132" s="43"/>
      <c r="Q2132" s="43"/>
      <c r="R2132" s="43"/>
    </row>
    <row r="2133" spans="1:18" x14ac:dyDescent="0.3">
      <c r="A2133" s="17" t="s">
        <v>13300</v>
      </c>
      <c r="B2133" s="17" t="s">
        <v>11297</v>
      </c>
      <c r="C2133" s="17" t="s">
        <v>13301</v>
      </c>
      <c r="D2133" s="17" t="s">
        <v>6333</v>
      </c>
      <c r="E2133" s="17" t="s">
        <v>5596</v>
      </c>
      <c r="F2133" s="17" t="s">
        <v>13302</v>
      </c>
      <c r="G2133" s="18">
        <v>1</v>
      </c>
      <c r="H2133" s="18">
        <v>1</v>
      </c>
      <c r="I2133" s="19">
        <v>0</v>
      </c>
      <c r="J2133" s="20">
        <v>1</v>
      </c>
      <c r="K2133" s="21">
        <v>0</v>
      </c>
      <c r="L2133" s="22">
        <v>0</v>
      </c>
      <c r="M2133" s="43" t="s">
        <v>19737</v>
      </c>
      <c r="N2133" s="43"/>
      <c r="O2133" s="43"/>
      <c r="P2133" s="43"/>
      <c r="Q2133" s="43"/>
      <c r="R2133" s="43"/>
    </row>
    <row r="2134" spans="1:18" x14ac:dyDescent="0.3">
      <c r="A2134" s="17" t="s">
        <v>13303</v>
      </c>
      <c r="B2134" s="17" t="s">
        <v>10801</v>
      </c>
      <c r="C2134" s="17" t="s">
        <v>13304</v>
      </c>
      <c r="D2134" s="17" t="s">
        <v>6468</v>
      </c>
      <c r="E2134" s="17" t="s">
        <v>8327</v>
      </c>
      <c r="F2134" s="17" t="s">
        <v>13305</v>
      </c>
      <c r="G2134" s="18">
        <v>1</v>
      </c>
      <c r="H2134" s="18">
        <v>1</v>
      </c>
      <c r="I2134" s="19">
        <v>0</v>
      </c>
      <c r="J2134" s="20">
        <v>1</v>
      </c>
      <c r="K2134" s="21">
        <v>0</v>
      </c>
      <c r="L2134" s="22">
        <v>0</v>
      </c>
      <c r="M2134" s="43" t="s">
        <v>19738</v>
      </c>
      <c r="N2134" s="43"/>
      <c r="O2134" s="43"/>
      <c r="P2134" s="43"/>
      <c r="Q2134" s="43"/>
      <c r="R2134" s="43"/>
    </row>
    <row r="2135" spans="1:18" x14ac:dyDescent="0.3">
      <c r="A2135" s="17" t="s">
        <v>13306</v>
      </c>
      <c r="B2135" s="17" t="s">
        <v>12308</v>
      </c>
      <c r="C2135" s="17" t="s">
        <v>13307</v>
      </c>
      <c r="D2135" s="17" t="s">
        <v>6333</v>
      </c>
      <c r="E2135" s="17" t="s">
        <v>3822</v>
      </c>
      <c r="F2135" s="17" t="s">
        <v>13308</v>
      </c>
      <c r="G2135" s="18">
        <v>1</v>
      </c>
      <c r="H2135" s="18">
        <v>1</v>
      </c>
      <c r="I2135" s="19">
        <v>0</v>
      </c>
      <c r="J2135" s="20">
        <v>1</v>
      </c>
      <c r="K2135" s="21">
        <v>0</v>
      </c>
      <c r="L2135" s="22">
        <v>0</v>
      </c>
      <c r="M2135" s="43" t="s">
        <v>19738</v>
      </c>
      <c r="N2135" s="43"/>
      <c r="O2135" s="43"/>
      <c r="P2135" s="43"/>
      <c r="Q2135" s="43"/>
      <c r="R2135" s="43"/>
    </row>
    <row r="2136" spans="1:18" x14ac:dyDescent="0.3">
      <c r="A2136" s="17" t="s">
        <v>13309</v>
      </c>
      <c r="B2136" s="17" t="s">
        <v>13310</v>
      </c>
      <c r="C2136" s="17" t="s">
        <v>13311</v>
      </c>
      <c r="D2136" s="17" t="s">
        <v>6333</v>
      </c>
      <c r="E2136" s="17" t="s">
        <v>3885</v>
      </c>
      <c r="F2136" s="17" t="s">
        <v>13312</v>
      </c>
      <c r="G2136" s="18">
        <v>1</v>
      </c>
      <c r="H2136" s="18">
        <v>2</v>
      </c>
      <c r="I2136" s="19">
        <v>0</v>
      </c>
      <c r="J2136" s="20">
        <v>1</v>
      </c>
      <c r="K2136" s="21">
        <v>0</v>
      </c>
      <c r="L2136" s="22">
        <v>0</v>
      </c>
      <c r="M2136" s="43" t="s">
        <v>19737</v>
      </c>
      <c r="N2136" s="43"/>
      <c r="O2136" s="43"/>
      <c r="P2136" s="43"/>
      <c r="Q2136" s="43"/>
      <c r="R2136" s="43"/>
    </row>
    <row r="2137" spans="1:18" x14ac:dyDescent="0.3">
      <c r="A2137" s="17" t="s">
        <v>13313</v>
      </c>
      <c r="B2137" s="17" t="s">
        <v>13314</v>
      </c>
      <c r="C2137" s="17" t="s">
        <v>6332</v>
      </c>
      <c r="D2137" s="17" t="s">
        <v>6333</v>
      </c>
      <c r="E2137" s="17" t="s">
        <v>4267</v>
      </c>
      <c r="F2137" s="17" t="s">
        <v>13315</v>
      </c>
      <c r="G2137" s="18">
        <v>1</v>
      </c>
      <c r="H2137" s="18">
        <v>1</v>
      </c>
      <c r="I2137" s="19">
        <v>0</v>
      </c>
      <c r="J2137" s="20">
        <v>1</v>
      </c>
      <c r="K2137" s="21">
        <v>0</v>
      </c>
      <c r="L2137" s="22">
        <v>0</v>
      </c>
      <c r="M2137" s="43" t="s">
        <v>19737</v>
      </c>
      <c r="N2137" s="43"/>
      <c r="O2137" s="43"/>
      <c r="P2137" s="43"/>
      <c r="Q2137" s="43"/>
      <c r="R2137" s="43"/>
    </row>
    <row r="2138" spans="1:18" x14ac:dyDescent="0.3">
      <c r="A2138" s="17" t="s">
        <v>13316</v>
      </c>
      <c r="B2138" s="17" t="s">
        <v>13317</v>
      </c>
      <c r="C2138" s="17" t="s">
        <v>7098</v>
      </c>
      <c r="D2138" s="17" t="s">
        <v>6333</v>
      </c>
      <c r="E2138" s="17" t="s">
        <v>4267</v>
      </c>
      <c r="F2138" s="17" t="s">
        <v>13318</v>
      </c>
      <c r="G2138" s="18">
        <v>1</v>
      </c>
      <c r="H2138" s="18">
        <v>2</v>
      </c>
      <c r="I2138" s="19">
        <v>0</v>
      </c>
      <c r="J2138" s="20">
        <v>1</v>
      </c>
      <c r="K2138" s="21">
        <v>0</v>
      </c>
      <c r="L2138" s="22">
        <v>0</v>
      </c>
      <c r="M2138" s="43" t="s">
        <v>19736</v>
      </c>
      <c r="N2138" s="43"/>
      <c r="O2138" s="43"/>
      <c r="P2138" s="43"/>
      <c r="Q2138" s="43"/>
      <c r="R2138" s="43"/>
    </row>
    <row r="2139" spans="1:18" x14ac:dyDescent="0.3">
      <c r="A2139" s="17" t="s">
        <v>13319</v>
      </c>
      <c r="B2139" s="17" t="s">
        <v>11504</v>
      </c>
      <c r="C2139" s="17" t="s">
        <v>10937</v>
      </c>
      <c r="D2139" s="17" t="s">
        <v>6389</v>
      </c>
      <c r="E2139" s="17" t="s">
        <v>8526</v>
      </c>
      <c r="F2139" s="17" t="s">
        <v>13320</v>
      </c>
      <c r="G2139" s="18">
        <v>1</v>
      </c>
      <c r="H2139" s="18">
        <v>2</v>
      </c>
      <c r="I2139" s="19">
        <v>0</v>
      </c>
      <c r="J2139" s="20">
        <v>1</v>
      </c>
      <c r="K2139" s="21">
        <v>0</v>
      </c>
      <c r="L2139" s="22">
        <v>0</v>
      </c>
      <c r="M2139" s="43" t="s">
        <v>19737</v>
      </c>
      <c r="N2139" s="43"/>
      <c r="O2139" s="43"/>
      <c r="P2139" s="43"/>
      <c r="Q2139" s="43"/>
      <c r="R2139" s="43"/>
    </row>
    <row r="2140" spans="1:18" x14ac:dyDescent="0.3">
      <c r="A2140" s="17" t="s">
        <v>13321</v>
      </c>
      <c r="B2140" s="17" t="s">
        <v>10584</v>
      </c>
      <c r="C2140" s="17" t="s">
        <v>6786</v>
      </c>
      <c r="D2140" s="17" t="s">
        <v>7541</v>
      </c>
      <c r="E2140" s="17" t="s">
        <v>6866</v>
      </c>
      <c r="F2140" s="17" t="s">
        <v>13322</v>
      </c>
      <c r="G2140" s="18">
        <v>1</v>
      </c>
      <c r="H2140" s="18">
        <v>1</v>
      </c>
      <c r="I2140" s="19">
        <v>0</v>
      </c>
      <c r="J2140" s="20">
        <v>1</v>
      </c>
      <c r="K2140" s="21">
        <v>0</v>
      </c>
      <c r="L2140" s="22">
        <v>0</v>
      </c>
      <c r="M2140" s="43" t="s">
        <v>19736</v>
      </c>
      <c r="N2140" s="43"/>
      <c r="O2140" s="43"/>
      <c r="P2140" s="43"/>
      <c r="Q2140" s="43"/>
      <c r="R2140" s="43"/>
    </row>
    <row r="2141" spans="1:18" x14ac:dyDescent="0.3">
      <c r="A2141" s="17" t="s">
        <v>13323</v>
      </c>
      <c r="B2141" s="17" t="s">
        <v>13324</v>
      </c>
      <c r="C2141" s="17" t="s">
        <v>13325</v>
      </c>
      <c r="D2141" s="17" t="s">
        <v>6333</v>
      </c>
      <c r="E2141" s="17" t="s">
        <v>6739</v>
      </c>
      <c r="F2141" s="17" t="s">
        <v>13326</v>
      </c>
      <c r="G2141" s="18">
        <v>1</v>
      </c>
      <c r="H2141" s="18">
        <v>1</v>
      </c>
      <c r="I2141" s="19">
        <v>1</v>
      </c>
      <c r="J2141" s="20">
        <v>0</v>
      </c>
      <c r="K2141" s="21">
        <v>0</v>
      </c>
      <c r="L2141" s="22">
        <v>0</v>
      </c>
      <c r="M2141" s="43" t="s">
        <v>19736</v>
      </c>
      <c r="N2141" s="43"/>
      <c r="O2141" s="43"/>
      <c r="P2141" s="43"/>
      <c r="Q2141" s="43"/>
      <c r="R2141" s="43"/>
    </row>
    <row r="2142" spans="1:18" x14ac:dyDescent="0.3">
      <c r="A2142" s="17" t="s">
        <v>13327</v>
      </c>
      <c r="B2142" s="17" t="s">
        <v>3695</v>
      </c>
      <c r="C2142" s="17" t="s">
        <v>13328</v>
      </c>
      <c r="D2142" s="17" t="s">
        <v>7202</v>
      </c>
      <c r="E2142" s="17" t="s">
        <v>3698</v>
      </c>
      <c r="F2142" s="17" t="s">
        <v>13329</v>
      </c>
      <c r="G2142" s="18">
        <v>1</v>
      </c>
      <c r="H2142" s="18">
        <v>2</v>
      </c>
      <c r="I2142" s="19">
        <v>0</v>
      </c>
      <c r="J2142" s="20">
        <v>1</v>
      </c>
      <c r="K2142" s="21">
        <v>0</v>
      </c>
      <c r="L2142" s="22">
        <v>0</v>
      </c>
      <c r="M2142" s="43" t="s">
        <v>19736</v>
      </c>
      <c r="N2142" s="43"/>
      <c r="O2142" s="43"/>
      <c r="P2142" s="43"/>
      <c r="Q2142" s="43"/>
      <c r="R2142" s="43"/>
    </row>
    <row r="2143" spans="1:18" x14ac:dyDescent="0.3">
      <c r="A2143" s="17" t="s">
        <v>13330</v>
      </c>
      <c r="B2143" s="17" t="s">
        <v>13331</v>
      </c>
      <c r="C2143" s="17" t="s">
        <v>13332</v>
      </c>
      <c r="D2143" s="17" t="s">
        <v>13333</v>
      </c>
      <c r="E2143" s="17" t="s">
        <v>7224</v>
      </c>
      <c r="F2143" s="17" t="s">
        <v>13334</v>
      </c>
      <c r="G2143" s="18">
        <v>1</v>
      </c>
      <c r="H2143" s="18">
        <v>1</v>
      </c>
      <c r="I2143" s="19">
        <v>0</v>
      </c>
      <c r="J2143" s="20">
        <v>1</v>
      </c>
      <c r="K2143" s="21">
        <v>0</v>
      </c>
      <c r="L2143" s="22">
        <v>0</v>
      </c>
      <c r="M2143" s="43" t="s">
        <v>19734</v>
      </c>
      <c r="N2143" s="43"/>
      <c r="O2143" s="43"/>
      <c r="P2143" s="43"/>
      <c r="Q2143" s="43"/>
      <c r="R2143" s="43"/>
    </row>
    <row r="2144" spans="1:18" x14ac:dyDescent="0.3">
      <c r="A2144" s="17" t="s">
        <v>13335</v>
      </c>
      <c r="B2144" s="17" t="s">
        <v>10013</v>
      </c>
      <c r="C2144" s="17" t="s">
        <v>13336</v>
      </c>
      <c r="D2144" s="17" t="s">
        <v>6333</v>
      </c>
      <c r="E2144" s="17" t="s">
        <v>4695</v>
      </c>
      <c r="F2144" s="17" t="s">
        <v>13337</v>
      </c>
      <c r="G2144" s="18">
        <v>1</v>
      </c>
      <c r="H2144" s="18">
        <v>1</v>
      </c>
      <c r="I2144" s="19">
        <v>0</v>
      </c>
      <c r="J2144" s="20">
        <v>1</v>
      </c>
      <c r="K2144" s="21">
        <v>0</v>
      </c>
      <c r="L2144" s="22">
        <v>0</v>
      </c>
      <c r="M2144" s="43" t="s">
        <v>19734</v>
      </c>
      <c r="N2144" s="43"/>
      <c r="O2144" s="43"/>
      <c r="P2144" s="43"/>
      <c r="Q2144" s="43"/>
      <c r="R2144" s="43"/>
    </row>
    <row r="2145" spans="1:18" x14ac:dyDescent="0.3">
      <c r="A2145" s="17" t="s">
        <v>13338</v>
      </c>
      <c r="B2145" s="17" t="s">
        <v>13339</v>
      </c>
      <c r="C2145" s="17" t="s">
        <v>13340</v>
      </c>
      <c r="D2145" s="17" t="s">
        <v>6333</v>
      </c>
      <c r="E2145" s="17" t="s">
        <v>7384</v>
      </c>
      <c r="F2145" s="17" t="s">
        <v>13341</v>
      </c>
      <c r="G2145" s="18">
        <v>1</v>
      </c>
      <c r="H2145" s="18">
        <v>1</v>
      </c>
      <c r="I2145" s="19">
        <v>0</v>
      </c>
      <c r="J2145" s="20">
        <v>1</v>
      </c>
      <c r="K2145" s="21">
        <v>0</v>
      </c>
      <c r="L2145" s="22">
        <v>0</v>
      </c>
      <c r="M2145" s="43" t="s">
        <v>19736</v>
      </c>
      <c r="N2145" s="43"/>
      <c r="O2145" s="43"/>
      <c r="P2145" s="43"/>
      <c r="Q2145" s="43"/>
      <c r="R2145" s="43"/>
    </row>
    <row r="2146" spans="1:18" x14ac:dyDescent="0.3">
      <c r="A2146" s="17" t="s">
        <v>13342</v>
      </c>
      <c r="B2146" s="17" t="s">
        <v>13343</v>
      </c>
      <c r="C2146" s="17" t="s">
        <v>8561</v>
      </c>
      <c r="D2146" s="17" t="s">
        <v>7870</v>
      </c>
      <c r="E2146" s="17" t="s">
        <v>6354</v>
      </c>
      <c r="F2146" s="17" t="s">
        <v>13344</v>
      </c>
      <c r="G2146" s="18">
        <v>1</v>
      </c>
      <c r="H2146" s="18">
        <v>1</v>
      </c>
      <c r="I2146" s="19">
        <v>0</v>
      </c>
      <c r="J2146" s="20">
        <v>1</v>
      </c>
      <c r="K2146" s="21">
        <v>0</v>
      </c>
      <c r="L2146" s="22">
        <v>0</v>
      </c>
      <c r="M2146" s="43" t="s">
        <v>19735</v>
      </c>
      <c r="N2146" s="43"/>
      <c r="O2146" s="43"/>
      <c r="P2146" s="43"/>
      <c r="Q2146" s="43"/>
      <c r="R2146" s="43"/>
    </row>
    <row r="2147" spans="1:18" x14ac:dyDescent="0.3">
      <c r="A2147" s="17" t="s">
        <v>13345</v>
      </c>
      <c r="B2147" s="17" t="s">
        <v>13346</v>
      </c>
      <c r="C2147" s="17" t="s">
        <v>6725</v>
      </c>
      <c r="D2147" s="17" t="s">
        <v>6906</v>
      </c>
      <c r="E2147" s="17" t="s">
        <v>9287</v>
      </c>
      <c r="F2147" s="17" t="s">
        <v>13347</v>
      </c>
      <c r="G2147" s="18">
        <v>1</v>
      </c>
      <c r="H2147" s="18">
        <v>2</v>
      </c>
      <c r="I2147" s="19">
        <v>0</v>
      </c>
      <c r="J2147" s="20">
        <v>1</v>
      </c>
      <c r="K2147" s="21">
        <v>0</v>
      </c>
      <c r="L2147" s="22">
        <v>0</v>
      </c>
      <c r="M2147" s="43" t="s">
        <v>19736</v>
      </c>
      <c r="N2147" s="43"/>
      <c r="O2147" s="43"/>
      <c r="P2147" s="43"/>
      <c r="Q2147" s="43"/>
      <c r="R2147" s="43"/>
    </row>
    <row r="2148" spans="1:18" x14ac:dyDescent="0.3">
      <c r="A2148" s="17" t="s">
        <v>13348</v>
      </c>
      <c r="B2148" s="17" t="s">
        <v>13349</v>
      </c>
      <c r="C2148" s="17" t="s">
        <v>6725</v>
      </c>
      <c r="D2148" s="17" t="s">
        <v>13350</v>
      </c>
      <c r="E2148" s="17" t="s">
        <v>4189</v>
      </c>
      <c r="F2148" s="17" t="s">
        <v>13351</v>
      </c>
      <c r="G2148" s="18">
        <v>1</v>
      </c>
      <c r="H2148" s="18">
        <v>1</v>
      </c>
      <c r="I2148" s="19">
        <v>0</v>
      </c>
      <c r="J2148" s="20">
        <v>1</v>
      </c>
      <c r="K2148" s="21">
        <v>0</v>
      </c>
      <c r="L2148" s="22">
        <v>0</v>
      </c>
      <c r="M2148" s="43" t="s">
        <v>19736</v>
      </c>
      <c r="N2148" s="43"/>
      <c r="O2148" s="43"/>
      <c r="P2148" s="43"/>
      <c r="Q2148" s="43"/>
      <c r="R2148" s="43"/>
    </row>
    <row r="2149" spans="1:18" x14ac:dyDescent="0.3">
      <c r="A2149" s="17" t="s">
        <v>13352</v>
      </c>
      <c r="B2149" s="17" t="s">
        <v>9971</v>
      </c>
      <c r="C2149" s="17" t="s">
        <v>13353</v>
      </c>
      <c r="D2149" s="17" t="s">
        <v>6381</v>
      </c>
      <c r="E2149" s="17" t="s">
        <v>6982</v>
      </c>
      <c r="F2149" s="17" t="s">
        <v>13352</v>
      </c>
      <c r="G2149" s="18">
        <v>1</v>
      </c>
      <c r="H2149" s="18">
        <v>4</v>
      </c>
      <c r="I2149" s="19">
        <v>0</v>
      </c>
      <c r="J2149" s="20">
        <v>1</v>
      </c>
      <c r="K2149" s="21">
        <v>0</v>
      </c>
      <c r="L2149" s="22">
        <v>0</v>
      </c>
      <c r="M2149" s="43" t="s">
        <v>19737</v>
      </c>
      <c r="N2149" s="43"/>
      <c r="O2149" s="43"/>
      <c r="P2149" s="43"/>
      <c r="Q2149" s="43"/>
      <c r="R2149" s="43"/>
    </row>
    <row r="2150" spans="1:18" x14ac:dyDescent="0.3">
      <c r="A2150" s="17" t="s">
        <v>13354</v>
      </c>
      <c r="B2150" s="17" t="s">
        <v>13355</v>
      </c>
      <c r="C2150" s="17" t="s">
        <v>13356</v>
      </c>
      <c r="D2150" s="17" t="s">
        <v>6333</v>
      </c>
      <c r="E2150" s="17" t="s">
        <v>6719</v>
      </c>
      <c r="F2150" s="17" t="s">
        <v>13354</v>
      </c>
      <c r="G2150" s="18">
        <v>1</v>
      </c>
      <c r="H2150" s="18">
        <v>2</v>
      </c>
      <c r="I2150" s="19">
        <v>0</v>
      </c>
      <c r="J2150" s="20">
        <v>1</v>
      </c>
      <c r="K2150" s="21">
        <v>0</v>
      </c>
      <c r="L2150" s="22">
        <v>0</v>
      </c>
      <c r="M2150" s="43" t="s">
        <v>19737</v>
      </c>
      <c r="N2150" s="43"/>
      <c r="O2150" s="43"/>
      <c r="P2150" s="43"/>
      <c r="Q2150" s="43"/>
      <c r="R2150" s="43"/>
    </row>
    <row r="2151" spans="1:18" x14ac:dyDescent="0.3">
      <c r="A2151" s="17" t="s">
        <v>13357</v>
      </c>
      <c r="B2151" s="17" t="s">
        <v>10596</v>
      </c>
      <c r="C2151" s="17" t="s">
        <v>10550</v>
      </c>
      <c r="D2151" s="17" t="s">
        <v>6333</v>
      </c>
      <c r="E2151" s="17" t="s">
        <v>7067</v>
      </c>
      <c r="F2151" s="17" t="s">
        <v>13358</v>
      </c>
      <c r="G2151" s="18">
        <v>1</v>
      </c>
      <c r="H2151" s="18">
        <v>1</v>
      </c>
      <c r="I2151" s="19">
        <v>0</v>
      </c>
      <c r="J2151" s="20">
        <v>1</v>
      </c>
      <c r="K2151" s="21">
        <v>0</v>
      </c>
      <c r="L2151" s="22">
        <v>0</v>
      </c>
      <c r="M2151" s="43" t="s">
        <v>19737</v>
      </c>
      <c r="N2151" s="43"/>
      <c r="O2151" s="43"/>
      <c r="P2151" s="43"/>
      <c r="Q2151" s="43"/>
      <c r="R2151" s="43"/>
    </row>
    <row r="2152" spans="1:18" x14ac:dyDescent="0.3">
      <c r="A2152" s="17" t="s">
        <v>13359</v>
      </c>
      <c r="B2152" s="17" t="s">
        <v>13360</v>
      </c>
      <c r="C2152" s="17" t="s">
        <v>6332</v>
      </c>
      <c r="D2152" s="17" t="s">
        <v>13361</v>
      </c>
      <c r="E2152" s="17" t="s">
        <v>4189</v>
      </c>
      <c r="F2152" s="17" t="s">
        <v>13362</v>
      </c>
      <c r="G2152" s="18">
        <v>1</v>
      </c>
      <c r="H2152" s="18">
        <v>1</v>
      </c>
      <c r="I2152" s="19">
        <v>1</v>
      </c>
      <c r="J2152" s="20">
        <v>0</v>
      </c>
      <c r="K2152" s="21">
        <v>0</v>
      </c>
      <c r="L2152" s="22">
        <v>0</v>
      </c>
      <c r="M2152" s="43" t="s">
        <v>19736</v>
      </c>
      <c r="N2152" s="43"/>
      <c r="O2152" s="43"/>
      <c r="P2152" s="43"/>
      <c r="Q2152" s="43"/>
      <c r="R2152" s="43"/>
    </row>
    <row r="2153" spans="1:18" x14ac:dyDescent="0.3">
      <c r="A2153" s="17" t="s">
        <v>13363</v>
      </c>
      <c r="B2153" s="17" t="s">
        <v>13364</v>
      </c>
      <c r="C2153" s="17" t="s">
        <v>8695</v>
      </c>
      <c r="D2153" s="17" t="s">
        <v>6333</v>
      </c>
      <c r="E2153" s="17" t="s">
        <v>3885</v>
      </c>
      <c r="F2153" s="17" t="s">
        <v>13365</v>
      </c>
      <c r="G2153" s="18">
        <v>1</v>
      </c>
      <c r="H2153" s="18">
        <v>1</v>
      </c>
      <c r="I2153" s="19">
        <v>0</v>
      </c>
      <c r="J2153" s="20">
        <v>1</v>
      </c>
      <c r="K2153" s="21">
        <v>0</v>
      </c>
      <c r="L2153" s="22">
        <v>0</v>
      </c>
      <c r="M2153" s="43" t="s">
        <v>19737</v>
      </c>
      <c r="N2153" s="43"/>
      <c r="O2153" s="43"/>
      <c r="P2153" s="43"/>
      <c r="Q2153" s="43"/>
      <c r="R2153" s="43"/>
    </row>
    <row r="2154" spans="1:18" x14ac:dyDescent="0.3">
      <c r="A2154" s="17" t="s">
        <v>13366</v>
      </c>
      <c r="B2154" s="17" t="s">
        <v>13367</v>
      </c>
      <c r="C2154" s="17" t="s">
        <v>6852</v>
      </c>
      <c r="D2154" s="17" t="s">
        <v>8551</v>
      </c>
      <c r="E2154" s="17" t="s">
        <v>13368</v>
      </c>
      <c r="F2154" s="17" t="s">
        <v>13366</v>
      </c>
      <c r="G2154" s="18">
        <v>1</v>
      </c>
      <c r="H2154" s="18">
        <v>3</v>
      </c>
      <c r="I2154" s="19">
        <v>1</v>
      </c>
      <c r="J2154" s="20">
        <v>0</v>
      </c>
      <c r="K2154" s="21">
        <v>0</v>
      </c>
      <c r="L2154" s="22">
        <v>0</v>
      </c>
      <c r="M2154" s="43" t="s">
        <v>19736</v>
      </c>
      <c r="N2154" s="43"/>
      <c r="O2154" s="43"/>
      <c r="P2154" s="43"/>
      <c r="Q2154" s="43"/>
      <c r="R2154" s="43"/>
    </row>
    <row r="2155" spans="1:18" x14ac:dyDescent="0.3">
      <c r="A2155" s="17" t="s">
        <v>13369</v>
      </c>
      <c r="B2155" s="17" t="s">
        <v>13370</v>
      </c>
      <c r="C2155" s="17" t="s">
        <v>7897</v>
      </c>
      <c r="D2155" s="17" t="s">
        <v>6333</v>
      </c>
      <c r="E2155" s="17" t="s">
        <v>3962</v>
      </c>
      <c r="F2155" s="17" t="s">
        <v>13371</v>
      </c>
      <c r="G2155" s="18">
        <v>1</v>
      </c>
      <c r="H2155" s="18">
        <v>2</v>
      </c>
      <c r="I2155" s="19">
        <v>0</v>
      </c>
      <c r="J2155" s="20">
        <v>1</v>
      </c>
      <c r="K2155" s="21">
        <v>0</v>
      </c>
      <c r="L2155" s="22">
        <v>0</v>
      </c>
      <c r="M2155" s="43" t="s">
        <v>19737</v>
      </c>
      <c r="N2155" s="43"/>
      <c r="O2155" s="43"/>
      <c r="P2155" s="43"/>
      <c r="Q2155" s="43"/>
      <c r="R2155" s="43"/>
    </row>
    <row r="2156" spans="1:18" x14ac:dyDescent="0.3">
      <c r="A2156" s="17" t="s">
        <v>13372</v>
      </c>
      <c r="B2156" s="17" t="s">
        <v>13373</v>
      </c>
      <c r="C2156" s="17" t="s">
        <v>6332</v>
      </c>
      <c r="D2156" s="17" t="s">
        <v>6449</v>
      </c>
      <c r="E2156" s="17" t="s">
        <v>6450</v>
      </c>
      <c r="F2156" s="17" t="s">
        <v>13372</v>
      </c>
      <c r="G2156" s="18">
        <v>1</v>
      </c>
      <c r="H2156" s="18">
        <v>3</v>
      </c>
      <c r="I2156" s="19">
        <v>0</v>
      </c>
      <c r="J2156" s="20">
        <v>1</v>
      </c>
      <c r="K2156" s="21">
        <v>0</v>
      </c>
      <c r="L2156" s="22">
        <v>0</v>
      </c>
      <c r="M2156" s="43" t="s">
        <v>19737</v>
      </c>
      <c r="N2156" s="43"/>
      <c r="O2156" s="43"/>
      <c r="P2156" s="43"/>
      <c r="Q2156" s="43"/>
      <c r="R2156" s="43"/>
    </row>
    <row r="2157" spans="1:18" x14ac:dyDescent="0.3">
      <c r="A2157" s="17" t="s">
        <v>13374</v>
      </c>
      <c r="B2157" s="17" t="s">
        <v>13375</v>
      </c>
      <c r="C2157" s="17" t="s">
        <v>6332</v>
      </c>
      <c r="D2157" s="17" t="s">
        <v>6449</v>
      </c>
      <c r="E2157" s="17" t="s">
        <v>6450</v>
      </c>
      <c r="F2157" s="17" t="s">
        <v>13374</v>
      </c>
      <c r="G2157" s="18">
        <v>1</v>
      </c>
      <c r="H2157" s="18">
        <v>1</v>
      </c>
      <c r="I2157" s="19">
        <v>0</v>
      </c>
      <c r="J2157" s="20">
        <v>1</v>
      </c>
      <c r="K2157" s="21">
        <v>0</v>
      </c>
      <c r="L2157" s="22">
        <v>0</v>
      </c>
      <c r="M2157" s="43" t="s">
        <v>19737</v>
      </c>
      <c r="N2157" s="43"/>
      <c r="O2157" s="43"/>
      <c r="P2157" s="43"/>
      <c r="Q2157" s="43"/>
      <c r="R2157" s="43"/>
    </row>
    <row r="2158" spans="1:18" x14ac:dyDescent="0.3">
      <c r="A2158" s="17" t="s">
        <v>13376</v>
      </c>
      <c r="B2158" s="17" t="s">
        <v>13377</v>
      </c>
      <c r="C2158" s="17" t="s">
        <v>6332</v>
      </c>
      <c r="D2158" s="17" t="s">
        <v>6503</v>
      </c>
      <c r="E2158" s="17" t="s">
        <v>6349</v>
      </c>
      <c r="F2158" s="17" t="s">
        <v>13378</v>
      </c>
      <c r="G2158" s="18">
        <v>1</v>
      </c>
      <c r="H2158" s="18">
        <v>2</v>
      </c>
      <c r="I2158" s="19">
        <v>0</v>
      </c>
      <c r="J2158" s="20">
        <v>1</v>
      </c>
      <c r="K2158" s="21">
        <v>0</v>
      </c>
      <c r="L2158" s="22">
        <v>0</v>
      </c>
      <c r="M2158" s="43" t="s">
        <v>19736</v>
      </c>
      <c r="N2158" s="43"/>
      <c r="O2158" s="43"/>
      <c r="P2158" s="43"/>
      <c r="Q2158" s="43"/>
      <c r="R2158" s="43"/>
    </row>
    <row r="2159" spans="1:18" x14ac:dyDescent="0.3">
      <c r="A2159" s="17" t="s">
        <v>6290</v>
      </c>
      <c r="B2159" s="17" t="s">
        <v>10954</v>
      </c>
      <c r="C2159" s="17" t="s">
        <v>13379</v>
      </c>
      <c r="D2159" s="17" t="s">
        <v>6333</v>
      </c>
      <c r="E2159" s="17" t="s">
        <v>4267</v>
      </c>
      <c r="F2159" s="17" t="s">
        <v>13380</v>
      </c>
      <c r="G2159" s="18">
        <v>1</v>
      </c>
      <c r="H2159" s="18">
        <v>2</v>
      </c>
      <c r="I2159" s="19">
        <v>0</v>
      </c>
      <c r="J2159" s="20">
        <v>0</v>
      </c>
      <c r="K2159" s="21">
        <v>0</v>
      </c>
      <c r="L2159" s="22">
        <v>1</v>
      </c>
      <c r="M2159" s="43" t="s">
        <v>19738</v>
      </c>
      <c r="N2159" s="43"/>
      <c r="O2159" s="43"/>
      <c r="P2159" s="43"/>
      <c r="Q2159" s="43"/>
      <c r="R2159" s="43"/>
    </row>
    <row r="2160" spans="1:18" x14ac:dyDescent="0.3">
      <c r="A2160" s="17" t="s">
        <v>13381</v>
      </c>
      <c r="B2160" s="17" t="s">
        <v>13382</v>
      </c>
      <c r="C2160" s="17" t="s">
        <v>6332</v>
      </c>
      <c r="D2160" s="17" t="s">
        <v>6416</v>
      </c>
      <c r="E2160" s="17" t="s">
        <v>4285</v>
      </c>
      <c r="F2160" s="17" t="s">
        <v>13383</v>
      </c>
      <c r="G2160" s="18">
        <v>1</v>
      </c>
      <c r="H2160" s="18">
        <v>4</v>
      </c>
      <c r="I2160" s="19">
        <v>0</v>
      </c>
      <c r="J2160" s="20">
        <v>1</v>
      </c>
      <c r="K2160" s="21">
        <v>0</v>
      </c>
      <c r="L2160" s="22">
        <v>0</v>
      </c>
      <c r="M2160" s="43" t="s">
        <v>19736</v>
      </c>
      <c r="N2160" s="43"/>
      <c r="O2160" s="43"/>
      <c r="P2160" s="43"/>
      <c r="Q2160" s="43"/>
      <c r="R2160" s="43"/>
    </row>
    <row r="2161" spans="1:18" x14ac:dyDescent="0.3">
      <c r="A2161" s="17" t="s">
        <v>13384</v>
      </c>
      <c r="B2161" s="17" t="s">
        <v>13385</v>
      </c>
      <c r="C2161" s="17" t="s">
        <v>6332</v>
      </c>
      <c r="D2161" s="17" t="s">
        <v>7104</v>
      </c>
      <c r="E2161" s="17" t="s">
        <v>5596</v>
      </c>
      <c r="F2161" s="17" t="s">
        <v>13386</v>
      </c>
      <c r="G2161" s="18">
        <v>1</v>
      </c>
      <c r="H2161" s="18">
        <v>1</v>
      </c>
      <c r="I2161" s="19">
        <v>0</v>
      </c>
      <c r="J2161" s="20">
        <v>1</v>
      </c>
      <c r="K2161" s="21">
        <v>0</v>
      </c>
      <c r="L2161" s="22">
        <v>0</v>
      </c>
      <c r="M2161" s="43" t="s">
        <v>19737</v>
      </c>
      <c r="N2161" s="43"/>
      <c r="O2161" s="43"/>
      <c r="P2161" s="43"/>
      <c r="Q2161" s="43"/>
      <c r="R2161" s="43"/>
    </row>
    <row r="2162" spans="1:18" x14ac:dyDescent="0.3">
      <c r="A2162" s="17" t="s">
        <v>13387</v>
      </c>
      <c r="B2162" s="17" t="s">
        <v>13388</v>
      </c>
      <c r="C2162" s="17" t="s">
        <v>6332</v>
      </c>
      <c r="D2162" s="17" t="s">
        <v>6333</v>
      </c>
      <c r="E2162" s="17" t="s">
        <v>6739</v>
      </c>
      <c r="F2162" s="17" t="s">
        <v>13389</v>
      </c>
      <c r="G2162" s="18">
        <v>1</v>
      </c>
      <c r="H2162" s="18">
        <v>5</v>
      </c>
      <c r="I2162" s="19">
        <v>0</v>
      </c>
      <c r="J2162" s="20">
        <v>1</v>
      </c>
      <c r="K2162" s="21">
        <v>0</v>
      </c>
      <c r="L2162" s="22">
        <v>0</v>
      </c>
      <c r="M2162" s="43" t="s">
        <v>19737</v>
      </c>
      <c r="N2162" s="43"/>
      <c r="O2162" s="43"/>
      <c r="P2162" s="43"/>
      <c r="Q2162" s="43"/>
      <c r="R2162" s="43"/>
    </row>
    <row r="2163" spans="1:18" x14ac:dyDescent="0.3">
      <c r="A2163" s="17" t="s">
        <v>13390</v>
      </c>
      <c r="B2163" s="17" t="s">
        <v>13391</v>
      </c>
      <c r="C2163" s="17" t="s">
        <v>11827</v>
      </c>
      <c r="D2163" s="17" t="s">
        <v>6333</v>
      </c>
      <c r="E2163" s="17" t="s">
        <v>4189</v>
      </c>
      <c r="F2163" s="17" t="s">
        <v>13392</v>
      </c>
      <c r="G2163" s="18">
        <v>1</v>
      </c>
      <c r="H2163" s="18">
        <v>2</v>
      </c>
      <c r="I2163" s="19">
        <v>0</v>
      </c>
      <c r="J2163" s="20">
        <v>1</v>
      </c>
      <c r="K2163" s="21">
        <v>0</v>
      </c>
      <c r="L2163" s="22">
        <v>0</v>
      </c>
      <c r="M2163" s="43" t="s">
        <v>19736</v>
      </c>
      <c r="N2163" s="43"/>
      <c r="O2163" s="43"/>
      <c r="P2163" s="43"/>
      <c r="Q2163" s="43"/>
      <c r="R2163" s="43"/>
    </row>
    <row r="2164" spans="1:18" x14ac:dyDescent="0.3">
      <c r="A2164" s="17" t="s">
        <v>13393</v>
      </c>
      <c r="B2164" s="17" t="s">
        <v>13394</v>
      </c>
      <c r="C2164" s="17" t="s">
        <v>6332</v>
      </c>
      <c r="D2164" s="17" t="s">
        <v>6333</v>
      </c>
      <c r="E2164" s="17" t="s">
        <v>13395</v>
      </c>
      <c r="F2164" s="17" t="s">
        <v>13396</v>
      </c>
      <c r="G2164" s="18">
        <v>1</v>
      </c>
      <c r="H2164" s="18">
        <v>1</v>
      </c>
      <c r="I2164" s="19">
        <v>0</v>
      </c>
      <c r="J2164" s="20">
        <v>1</v>
      </c>
      <c r="K2164" s="21">
        <v>0</v>
      </c>
      <c r="L2164" s="22">
        <v>0</v>
      </c>
      <c r="M2164" s="43" t="s">
        <v>19737</v>
      </c>
      <c r="N2164" s="43"/>
      <c r="O2164" s="43"/>
      <c r="P2164" s="43"/>
      <c r="Q2164" s="43"/>
      <c r="R2164" s="43"/>
    </row>
    <row r="2165" spans="1:18" x14ac:dyDescent="0.3">
      <c r="A2165" s="17" t="s">
        <v>13397</v>
      </c>
      <c r="B2165" s="17" t="s">
        <v>13398</v>
      </c>
      <c r="C2165" s="17" t="s">
        <v>9601</v>
      </c>
      <c r="D2165" s="17" t="s">
        <v>6389</v>
      </c>
      <c r="E2165" s="17" t="s">
        <v>8526</v>
      </c>
      <c r="F2165" s="17" t="s">
        <v>13399</v>
      </c>
      <c r="G2165" s="18">
        <v>1</v>
      </c>
      <c r="H2165" s="18">
        <v>4</v>
      </c>
      <c r="I2165" s="19">
        <v>1</v>
      </c>
      <c r="J2165" s="20">
        <v>0</v>
      </c>
      <c r="K2165" s="21">
        <v>0</v>
      </c>
      <c r="L2165" s="22">
        <v>0</v>
      </c>
      <c r="M2165" s="43" t="s">
        <v>19736</v>
      </c>
      <c r="N2165" s="43"/>
      <c r="O2165" s="43"/>
      <c r="P2165" s="43"/>
      <c r="Q2165" s="43"/>
      <c r="R2165" s="43"/>
    </row>
    <row r="2166" spans="1:18" x14ac:dyDescent="0.3">
      <c r="A2166" s="17" t="s">
        <v>13400</v>
      </c>
      <c r="B2166" s="17" t="s">
        <v>7391</v>
      </c>
      <c r="C2166" s="17" t="s">
        <v>13401</v>
      </c>
      <c r="D2166" s="17" t="s">
        <v>6389</v>
      </c>
      <c r="E2166" s="17" t="s">
        <v>6365</v>
      </c>
      <c r="F2166" s="17" t="s">
        <v>13400</v>
      </c>
      <c r="G2166" s="18">
        <v>1</v>
      </c>
      <c r="H2166" s="18">
        <v>1</v>
      </c>
      <c r="I2166" s="19">
        <v>1</v>
      </c>
      <c r="J2166" s="20">
        <v>0</v>
      </c>
      <c r="K2166" s="21">
        <v>0</v>
      </c>
      <c r="L2166" s="22">
        <v>0</v>
      </c>
      <c r="M2166" s="43" t="s">
        <v>19736</v>
      </c>
      <c r="N2166" s="43"/>
      <c r="O2166" s="43"/>
      <c r="P2166" s="43"/>
      <c r="Q2166" s="43"/>
      <c r="R2166" s="43"/>
    </row>
    <row r="2167" spans="1:18" x14ac:dyDescent="0.3">
      <c r="A2167" s="17" t="s">
        <v>13402</v>
      </c>
      <c r="B2167" s="17" t="s">
        <v>7562</v>
      </c>
      <c r="C2167" s="17" t="s">
        <v>13403</v>
      </c>
      <c r="D2167" s="17" t="s">
        <v>6333</v>
      </c>
      <c r="E2167" s="17" t="s">
        <v>7032</v>
      </c>
      <c r="F2167" s="17" t="s">
        <v>13404</v>
      </c>
      <c r="G2167" s="18">
        <v>1</v>
      </c>
      <c r="H2167" s="18">
        <v>1</v>
      </c>
      <c r="I2167" s="19">
        <v>0</v>
      </c>
      <c r="J2167" s="20">
        <v>1</v>
      </c>
      <c r="K2167" s="21">
        <v>0</v>
      </c>
      <c r="L2167" s="22">
        <v>0</v>
      </c>
      <c r="M2167" s="43" t="s">
        <v>19737</v>
      </c>
      <c r="N2167" s="43"/>
      <c r="O2167" s="43"/>
      <c r="P2167" s="43"/>
      <c r="Q2167" s="43"/>
      <c r="R2167" s="43"/>
    </row>
    <row r="2168" spans="1:18" x14ac:dyDescent="0.3">
      <c r="A2168" s="17" t="s">
        <v>13405</v>
      </c>
      <c r="B2168" s="17" t="s">
        <v>13406</v>
      </c>
      <c r="C2168" s="17" t="s">
        <v>6332</v>
      </c>
      <c r="D2168" s="17" t="s">
        <v>6400</v>
      </c>
      <c r="E2168" s="17" t="s">
        <v>6450</v>
      </c>
      <c r="F2168" s="17" t="s">
        <v>13405</v>
      </c>
      <c r="G2168" s="18">
        <v>1</v>
      </c>
      <c r="H2168" s="18">
        <v>2</v>
      </c>
      <c r="I2168" s="19">
        <v>0</v>
      </c>
      <c r="J2168" s="20">
        <v>1</v>
      </c>
      <c r="K2168" s="21">
        <v>0</v>
      </c>
      <c r="L2168" s="22">
        <v>0</v>
      </c>
      <c r="M2168" s="43" t="s">
        <v>19736</v>
      </c>
      <c r="N2168" s="43"/>
      <c r="O2168" s="43"/>
      <c r="P2168" s="43"/>
      <c r="Q2168" s="43"/>
      <c r="R2168" s="43"/>
    </row>
    <row r="2169" spans="1:18" x14ac:dyDescent="0.3">
      <c r="A2169" s="17" t="s">
        <v>13407</v>
      </c>
      <c r="B2169" s="17" t="s">
        <v>13408</v>
      </c>
      <c r="C2169" s="17" t="s">
        <v>13409</v>
      </c>
      <c r="D2169" s="17" t="s">
        <v>10041</v>
      </c>
      <c r="E2169" s="17" t="s">
        <v>4558</v>
      </c>
      <c r="F2169" s="17" t="s">
        <v>13410</v>
      </c>
      <c r="G2169" s="18">
        <v>1</v>
      </c>
      <c r="H2169" s="18">
        <v>1</v>
      </c>
      <c r="I2169" s="19">
        <v>0</v>
      </c>
      <c r="J2169" s="20">
        <v>1</v>
      </c>
      <c r="K2169" s="21">
        <v>0</v>
      </c>
      <c r="L2169" s="22">
        <v>0</v>
      </c>
      <c r="M2169" s="43" t="s">
        <v>19737</v>
      </c>
      <c r="N2169" s="43"/>
      <c r="O2169" s="43"/>
      <c r="P2169" s="43"/>
      <c r="Q2169" s="43"/>
      <c r="R2169" s="43"/>
    </row>
    <row r="2170" spans="1:18" x14ac:dyDescent="0.3">
      <c r="A2170" s="17" t="s">
        <v>13411</v>
      </c>
      <c r="B2170" s="17" t="s">
        <v>13412</v>
      </c>
      <c r="C2170" s="17" t="s">
        <v>10307</v>
      </c>
      <c r="D2170" s="17" t="s">
        <v>6333</v>
      </c>
      <c r="E2170" s="17" t="s">
        <v>8327</v>
      </c>
      <c r="F2170" s="17" t="s">
        <v>13413</v>
      </c>
      <c r="G2170" s="18">
        <v>1</v>
      </c>
      <c r="H2170" s="18">
        <v>1</v>
      </c>
      <c r="I2170" s="19">
        <v>0</v>
      </c>
      <c r="J2170" s="20">
        <v>1</v>
      </c>
      <c r="K2170" s="21">
        <v>0</v>
      </c>
      <c r="L2170" s="22">
        <v>0</v>
      </c>
      <c r="M2170" s="43" t="s">
        <v>19737</v>
      </c>
      <c r="N2170" s="43"/>
      <c r="O2170" s="43"/>
      <c r="P2170" s="43"/>
      <c r="Q2170" s="43"/>
      <c r="R2170" s="43"/>
    </row>
    <row r="2171" spans="1:18" x14ac:dyDescent="0.3">
      <c r="A2171" s="17" t="s">
        <v>13414</v>
      </c>
      <c r="B2171" s="17" t="s">
        <v>13415</v>
      </c>
      <c r="C2171" s="17" t="s">
        <v>7502</v>
      </c>
      <c r="D2171" s="17" t="s">
        <v>6333</v>
      </c>
      <c r="E2171" s="17" t="s">
        <v>4218</v>
      </c>
      <c r="F2171" s="17" t="s">
        <v>13416</v>
      </c>
      <c r="G2171" s="18">
        <v>1</v>
      </c>
      <c r="H2171" s="18">
        <v>1</v>
      </c>
      <c r="I2171" s="19">
        <v>0</v>
      </c>
      <c r="J2171" s="20">
        <v>1</v>
      </c>
      <c r="K2171" s="21">
        <v>0</v>
      </c>
      <c r="L2171" s="22">
        <v>0</v>
      </c>
      <c r="M2171" s="43" t="s">
        <v>19737</v>
      </c>
      <c r="N2171" s="43"/>
      <c r="O2171" s="43"/>
      <c r="P2171" s="43"/>
      <c r="Q2171" s="43"/>
      <c r="R2171" s="43"/>
    </row>
    <row r="2172" spans="1:18" x14ac:dyDescent="0.3">
      <c r="A2172" s="17" t="s">
        <v>13417</v>
      </c>
      <c r="B2172" s="17" t="s">
        <v>13418</v>
      </c>
      <c r="C2172" s="17" t="s">
        <v>13419</v>
      </c>
      <c r="D2172" s="17" t="s">
        <v>6333</v>
      </c>
      <c r="E2172" s="17" t="s">
        <v>7224</v>
      </c>
      <c r="F2172" s="17" t="s">
        <v>13420</v>
      </c>
      <c r="G2172" s="18">
        <v>1</v>
      </c>
      <c r="H2172" s="18">
        <v>1</v>
      </c>
      <c r="I2172" s="19">
        <v>0</v>
      </c>
      <c r="J2172" s="20">
        <v>1</v>
      </c>
      <c r="K2172" s="21">
        <v>0</v>
      </c>
      <c r="L2172" s="22">
        <v>0</v>
      </c>
      <c r="M2172" s="43" t="s">
        <v>19737</v>
      </c>
      <c r="N2172" s="43"/>
      <c r="O2172" s="43"/>
      <c r="P2172" s="43"/>
      <c r="Q2172" s="43"/>
      <c r="R2172" s="43"/>
    </row>
    <row r="2173" spans="1:18" x14ac:dyDescent="0.3">
      <c r="A2173" s="17" t="s">
        <v>13421</v>
      </c>
      <c r="B2173" s="17" t="s">
        <v>13422</v>
      </c>
      <c r="C2173" s="17" t="s">
        <v>7098</v>
      </c>
      <c r="D2173" s="17" t="s">
        <v>13423</v>
      </c>
      <c r="E2173" s="17" t="s">
        <v>6842</v>
      </c>
      <c r="F2173" s="17" t="s">
        <v>13424</v>
      </c>
      <c r="G2173" s="18">
        <v>1</v>
      </c>
      <c r="H2173" s="18">
        <v>3</v>
      </c>
      <c r="I2173" s="19">
        <v>0</v>
      </c>
      <c r="J2173" s="20">
        <v>1</v>
      </c>
      <c r="K2173" s="21">
        <v>0</v>
      </c>
      <c r="L2173" s="22">
        <v>0</v>
      </c>
      <c r="M2173" s="43" t="s">
        <v>19736</v>
      </c>
      <c r="N2173" s="43"/>
      <c r="O2173" s="43"/>
      <c r="P2173" s="43"/>
      <c r="Q2173" s="43"/>
      <c r="R2173" s="43"/>
    </row>
    <row r="2174" spans="1:18" x14ac:dyDescent="0.3">
      <c r="A2174" s="17" t="s">
        <v>13425</v>
      </c>
      <c r="B2174" s="17" t="s">
        <v>13426</v>
      </c>
      <c r="C2174" s="17" t="s">
        <v>13427</v>
      </c>
      <c r="D2174" s="17" t="s">
        <v>6400</v>
      </c>
      <c r="E2174" s="17" t="s">
        <v>9704</v>
      </c>
      <c r="F2174" s="17" t="s">
        <v>13428</v>
      </c>
      <c r="G2174" s="18">
        <v>1</v>
      </c>
      <c r="H2174" s="18">
        <v>1</v>
      </c>
      <c r="I2174" s="19">
        <v>0</v>
      </c>
      <c r="J2174" s="20">
        <v>1</v>
      </c>
      <c r="K2174" s="21">
        <v>0</v>
      </c>
      <c r="L2174" s="22">
        <v>0</v>
      </c>
      <c r="M2174" s="43" t="s">
        <v>19737</v>
      </c>
      <c r="N2174" s="43"/>
      <c r="O2174" s="43"/>
      <c r="P2174" s="43"/>
      <c r="Q2174" s="43"/>
      <c r="R2174" s="43"/>
    </row>
    <row r="2175" spans="1:18" x14ac:dyDescent="0.3">
      <c r="A2175" s="17" t="s">
        <v>13429</v>
      </c>
      <c r="B2175" s="17" t="s">
        <v>13430</v>
      </c>
      <c r="C2175" s="17" t="s">
        <v>7332</v>
      </c>
      <c r="D2175" s="17" t="s">
        <v>6333</v>
      </c>
      <c r="E2175" s="17" t="s">
        <v>4391</v>
      </c>
      <c r="F2175" s="17" t="s">
        <v>13431</v>
      </c>
      <c r="G2175" s="18">
        <v>1</v>
      </c>
      <c r="H2175" s="18">
        <v>1</v>
      </c>
      <c r="I2175" s="19">
        <v>0</v>
      </c>
      <c r="J2175" s="20">
        <v>1</v>
      </c>
      <c r="K2175" s="21">
        <v>0</v>
      </c>
      <c r="L2175" s="22">
        <v>0</v>
      </c>
      <c r="M2175" s="43" t="s">
        <v>19737</v>
      </c>
      <c r="N2175" s="43"/>
      <c r="O2175" s="43"/>
      <c r="P2175" s="43"/>
      <c r="Q2175" s="43"/>
      <c r="R2175" s="43"/>
    </row>
    <row r="2176" spans="1:18" x14ac:dyDescent="0.3">
      <c r="A2176" s="17" t="s">
        <v>13432</v>
      </c>
      <c r="B2176" s="17" t="s">
        <v>11603</v>
      </c>
      <c r="C2176" s="17" t="s">
        <v>13433</v>
      </c>
      <c r="D2176" s="17" t="s">
        <v>6400</v>
      </c>
      <c r="E2176" s="17" t="s">
        <v>3822</v>
      </c>
      <c r="F2176" s="17" t="s">
        <v>13434</v>
      </c>
      <c r="G2176" s="18">
        <v>1</v>
      </c>
      <c r="H2176" s="18">
        <v>1</v>
      </c>
      <c r="I2176" s="19">
        <v>0</v>
      </c>
      <c r="J2176" s="20">
        <v>1</v>
      </c>
      <c r="K2176" s="21">
        <v>0</v>
      </c>
      <c r="L2176" s="22">
        <v>0</v>
      </c>
      <c r="M2176" s="43" t="s">
        <v>19737</v>
      </c>
      <c r="N2176" s="43"/>
      <c r="O2176" s="43"/>
      <c r="P2176" s="43"/>
      <c r="Q2176" s="43"/>
      <c r="R2176" s="43"/>
    </row>
    <row r="2177" spans="1:18" x14ac:dyDescent="0.3">
      <c r="A2177" s="17" t="s">
        <v>13435</v>
      </c>
      <c r="B2177" s="17" t="s">
        <v>10153</v>
      </c>
      <c r="C2177" s="17" t="s">
        <v>9076</v>
      </c>
      <c r="D2177" s="17" t="s">
        <v>6389</v>
      </c>
      <c r="E2177" s="17" t="s">
        <v>10154</v>
      </c>
      <c r="F2177" s="17" t="s">
        <v>13436</v>
      </c>
      <c r="G2177" s="18">
        <v>1</v>
      </c>
      <c r="H2177" s="18">
        <v>1</v>
      </c>
      <c r="I2177" s="19">
        <v>0</v>
      </c>
      <c r="J2177" s="20">
        <v>1</v>
      </c>
      <c r="K2177" s="21">
        <v>0</v>
      </c>
      <c r="L2177" s="22">
        <v>0</v>
      </c>
      <c r="M2177" s="43" t="s">
        <v>19736</v>
      </c>
      <c r="N2177" s="43"/>
      <c r="O2177" s="43"/>
      <c r="P2177" s="43"/>
      <c r="Q2177" s="43"/>
      <c r="R2177" s="43"/>
    </row>
    <row r="2178" spans="1:18" x14ac:dyDescent="0.3">
      <c r="A2178" s="17" t="s">
        <v>13437</v>
      </c>
      <c r="B2178" s="17" t="s">
        <v>13438</v>
      </c>
      <c r="C2178" s="17" t="s">
        <v>12248</v>
      </c>
      <c r="D2178" s="17" t="s">
        <v>6333</v>
      </c>
      <c r="E2178" s="17" t="s">
        <v>7607</v>
      </c>
      <c r="F2178" s="17" t="s">
        <v>13439</v>
      </c>
      <c r="G2178" s="18">
        <v>1</v>
      </c>
      <c r="H2178" s="18">
        <v>1</v>
      </c>
      <c r="I2178" s="19">
        <v>0</v>
      </c>
      <c r="J2178" s="20">
        <v>1</v>
      </c>
      <c r="K2178" s="21">
        <v>0</v>
      </c>
      <c r="L2178" s="22">
        <v>0</v>
      </c>
      <c r="M2178" s="43" t="s">
        <v>19737</v>
      </c>
      <c r="N2178" s="43"/>
      <c r="O2178" s="43"/>
      <c r="P2178" s="43"/>
      <c r="Q2178" s="43"/>
      <c r="R2178" s="43"/>
    </row>
    <row r="2179" spans="1:18" x14ac:dyDescent="0.3">
      <c r="A2179" s="17" t="s">
        <v>13440</v>
      </c>
      <c r="B2179" s="17" t="s">
        <v>8321</v>
      </c>
      <c r="C2179" s="17" t="s">
        <v>13441</v>
      </c>
      <c r="D2179" s="17" t="s">
        <v>6333</v>
      </c>
      <c r="E2179" s="17" t="s">
        <v>3962</v>
      </c>
      <c r="F2179" s="17" t="s">
        <v>13442</v>
      </c>
      <c r="G2179" s="18">
        <v>1</v>
      </c>
      <c r="H2179" s="18">
        <v>2</v>
      </c>
      <c r="I2179" s="19">
        <v>0</v>
      </c>
      <c r="J2179" s="20">
        <v>1</v>
      </c>
      <c r="K2179" s="21">
        <v>0</v>
      </c>
      <c r="L2179" s="22">
        <v>0</v>
      </c>
      <c r="M2179" s="43" t="s">
        <v>19737</v>
      </c>
      <c r="N2179" s="43"/>
      <c r="O2179" s="43"/>
      <c r="P2179" s="43"/>
      <c r="Q2179" s="43"/>
      <c r="R2179" s="43"/>
    </row>
    <row r="2180" spans="1:18" x14ac:dyDescent="0.3">
      <c r="A2180" s="17" t="s">
        <v>13443</v>
      </c>
      <c r="B2180" s="17" t="s">
        <v>13444</v>
      </c>
      <c r="C2180" s="17" t="s">
        <v>13445</v>
      </c>
      <c r="D2180" s="17" t="s">
        <v>6333</v>
      </c>
      <c r="E2180" s="17" t="s">
        <v>4337</v>
      </c>
      <c r="F2180" s="17" t="s">
        <v>13446</v>
      </c>
      <c r="G2180" s="18">
        <v>1</v>
      </c>
      <c r="H2180" s="18">
        <v>1</v>
      </c>
      <c r="I2180" s="19">
        <v>0</v>
      </c>
      <c r="J2180" s="20">
        <v>1</v>
      </c>
      <c r="K2180" s="21">
        <v>0</v>
      </c>
      <c r="L2180" s="22">
        <v>0</v>
      </c>
      <c r="M2180" s="43" t="s">
        <v>19737</v>
      </c>
      <c r="N2180" s="43"/>
      <c r="O2180" s="43"/>
      <c r="P2180" s="43"/>
      <c r="Q2180" s="43"/>
      <c r="R2180" s="43"/>
    </row>
    <row r="2181" spans="1:18" x14ac:dyDescent="0.3">
      <c r="A2181" s="17" t="s">
        <v>13447</v>
      </c>
      <c r="B2181" s="17" t="s">
        <v>13448</v>
      </c>
      <c r="C2181" s="17" t="s">
        <v>7419</v>
      </c>
      <c r="D2181" s="17" t="s">
        <v>6333</v>
      </c>
      <c r="E2181" s="17" t="s">
        <v>6739</v>
      </c>
      <c r="F2181" s="17" t="s">
        <v>13449</v>
      </c>
      <c r="G2181" s="18">
        <v>1</v>
      </c>
      <c r="H2181" s="18">
        <v>2</v>
      </c>
      <c r="I2181" s="19">
        <v>0</v>
      </c>
      <c r="J2181" s="20">
        <v>1</v>
      </c>
      <c r="K2181" s="21">
        <v>0</v>
      </c>
      <c r="L2181" s="22">
        <v>0</v>
      </c>
      <c r="M2181" s="43" t="s">
        <v>19737</v>
      </c>
      <c r="N2181" s="43"/>
      <c r="O2181" s="43"/>
      <c r="P2181" s="43"/>
      <c r="Q2181" s="43"/>
      <c r="R2181" s="43"/>
    </row>
    <row r="2182" spans="1:18" x14ac:dyDescent="0.3">
      <c r="A2182" s="17" t="s">
        <v>13450</v>
      </c>
      <c r="B2182" s="17" t="s">
        <v>13451</v>
      </c>
      <c r="C2182" s="17" t="s">
        <v>7238</v>
      </c>
      <c r="D2182" s="17" t="s">
        <v>6333</v>
      </c>
      <c r="E2182" s="17" t="s">
        <v>13452</v>
      </c>
      <c r="F2182" s="17" t="s">
        <v>13453</v>
      </c>
      <c r="G2182" s="18">
        <v>1</v>
      </c>
      <c r="H2182" s="18">
        <v>1</v>
      </c>
      <c r="I2182" s="19">
        <v>0</v>
      </c>
      <c r="J2182" s="20">
        <v>1</v>
      </c>
      <c r="K2182" s="21">
        <v>0</v>
      </c>
      <c r="L2182" s="22">
        <v>0</v>
      </c>
      <c r="M2182" s="43" t="s">
        <v>19736</v>
      </c>
      <c r="N2182" s="43"/>
      <c r="O2182" s="43"/>
      <c r="P2182" s="43"/>
      <c r="Q2182" s="43"/>
      <c r="R2182" s="43"/>
    </row>
    <row r="2183" spans="1:18" x14ac:dyDescent="0.3">
      <c r="A2183" s="17" t="s">
        <v>13454</v>
      </c>
      <c r="B2183" s="17" t="s">
        <v>13455</v>
      </c>
      <c r="C2183" s="17" t="s">
        <v>6332</v>
      </c>
      <c r="D2183" s="17" t="s">
        <v>13456</v>
      </c>
      <c r="E2183" s="17" t="s">
        <v>5633</v>
      </c>
      <c r="F2183" s="17" t="s">
        <v>13457</v>
      </c>
      <c r="G2183" s="18">
        <v>1</v>
      </c>
      <c r="H2183" s="18">
        <v>1</v>
      </c>
      <c r="I2183" s="19">
        <v>0</v>
      </c>
      <c r="J2183" s="20">
        <v>1</v>
      </c>
      <c r="K2183" s="21">
        <v>0</v>
      </c>
      <c r="L2183" s="22">
        <v>0</v>
      </c>
      <c r="M2183" s="43" t="s">
        <v>19737</v>
      </c>
      <c r="N2183" s="43"/>
      <c r="O2183" s="43"/>
      <c r="P2183" s="43"/>
      <c r="Q2183" s="43"/>
      <c r="R2183" s="43"/>
    </row>
    <row r="2184" spans="1:18" x14ac:dyDescent="0.3">
      <c r="A2184" s="17" t="s">
        <v>13458</v>
      </c>
      <c r="B2184" s="17" t="s">
        <v>13459</v>
      </c>
      <c r="C2184" s="17" t="s">
        <v>13460</v>
      </c>
      <c r="D2184" s="17" t="s">
        <v>6375</v>
      </c>
      <c r="E2184" s="17" t="s">
        <v>3962</v>
      </c>
      <c r="F2184" s="17" t="s">
        <v>13461</v>
      </c>
      <c r="G2184" s="18">
        <v>1</v>
      </c>
      <c r="H2184" s="18">
        <v>1</v>
      </c>
      <c r="I2184" s="19">
        <v>0</v>
      </c>
      <c r="J2184" s="20">
        <v>1</v>
      </c>
      <c r="K2184" s="21">
        <v>0</v>
      </c>
      <c r="L2184" s="22">
        <v>0</v>
      </c>
      <c r="M2184" s="43" t="s">
        <v>19736</v>
      </c>
      <c r="N2184" s="43"/>
      <c r="O2184" s="43"/>
      <c r="P2184" s="43"/>
      <c r="Q2184" s="43"/>
      <c r="R2184" s="43"/>
    </row>
    <row r="2185" spans="1:18" x14ac:dyDescent="0.3">
      <c r="A2185" s="17" t="s">
        <v>13462</v>
      </c>
      <c r="B2185" s="17" t="s">
        <v>13463</v>
      </c>
      <c r="C2185" s="17" t="s">
        <v>6332</v>
      </c>
      <c r="D2185" s="17" t="s">
        <v>6400</v>
      </c>
      <c r="E2185" s="17" t="s">
        <v>6450</v>
      </c>
      <c r="F2185" s="17" t="s">
        <v>13462</v>
      </c>
      <c r="G2185" s="18">
        <v>1</v>
      </c>
      <c r="H2185" s="18">
        <v>2</v>
      </c>
      <c r="I2185" s="19">
        <v>0</v>
      </c>
      <c r="J2185" s="20">
        <v>1</v>
      </c>
      <c r="K2185" s="21">
        <v>0</v>
      </c>
      <c r="L2185" s="22">
        <v>0</v>
      </c>
      <c r="M2185" s="43" t="s">
        <v>19736</v>
      </c>
      <c r="N2185" s="43"/>
      <c r="O2185" s="43"/>
      <c r="P2185" s="43"/>
      <c r="Q2185" s="43"/>
      <c r="R2185" s="43"/>
    </row>
    <row r="2186" spans="1:18" x14ac:dyDescent="0.3">
      <c r="A2186" s="17" t="s">
        <v>13464</v>
      </c>
      <c r="B2186" s="17" t="s">
        <v>12051</v>
      </c>
      <c r="C2186" s="17" t="s">
        <v>13465</v>
      </c>
      <c r="D2186" s="17" t="s">
        <v>6333</v>
      </c>
      <c r="E2186" s="17" t="s">
        <v>11482</v>
      </c>
      <c r="F2186" s="17" t="s">
        <v>13466</v>
      </c>
      <c r="G2186" s="18">
        <v>1</v>
      </c>
      <c r="H2186" s="18">
        <v>2</v>
      </c>
      <c r="I2186" s="19">
        <v>0</v>
      </c>
      <c r="J2186" s="20">
        <v>1</v>
      </c>
      <c r="K2186" s="21">
        <v>0</v>
      </c>
      <c r="L2186" s="22">
        <v>0</v>
      </c>
      <c r="M2186" s="43" t="s">
        <v>19737</v>
      </c>
      <c r="N2186" s="43"/>
      <c r="O2186" s="43"/>
      <c r="P2186" s="43"/>
      <c r="Q2186" s="43"/>
      <c r="R2186" s="43"/>
    </row>
    <row r="2187" spans="1:18" x14ac:dyDescent="0.3">
      <c r="A2187" s="17" t="s">
        <v>13467</v>
      </c>
      <c r="B2187" s="17" t="s">
        <v>13468</v>
      </c>
      <c r="C2187" s="17" t="s">
        <v>13469</v>
      </c>
      <c r="D2187" s="17" t="s">
        <v>7635</v>
      </c>
      <c r="E2187" s="17" t="s">
        <v>4239</v>
      </c>
      <c r="F2187" s="17" t="s">
        <v>13470</v>
      </c>
      <c r="G2187" s="18">
        <v>1</v>
      </c>
      <c r="H2187" s="18">
        <v>1</v>
      </c>
      <c r="I2187" s="19">
        <v>0</v>
      </c>
      <c r="J2187" s="20">
        <v>1</v>
      </c>
      <c r="K2187" s="21">
        <v>0</v>
      </c>
      <c r="L2187" s="22">
        <v>0</v>
      </c>
      <c r="M2187" s="43" t="s">
        <v>19737</v>
      </c>
      <c r="N2187" s="43"/>
      <c r="O2187" s="43"/>
      <c r="P2187" s="43"/>
      <c r="Q2187" s="43"/>
      <c r="R2187" s="43"/>
    </row>
    <row r="2188" spans="1:18" x14ac:dyDescent="0.3">
      <c r="A2188" s="17" t="s">
        <v>13471</v>
      </c>
      <c r="B2188" s="17" t="s">
        <v>13472</v>
      </c>
      <c r="C2188" s="17" t="s">
        <v>13473</v>
      </c>
      <c r="D2188" s="17" t="s">
        <v>6333</v>
      </c>
      <c r="E2188" s="17" t="s">
        <v>6696</v>
      </c>
      <c r="F2188" s="17" t="s">
        <v>13474</v>
      </c>
      <c r="G2188" s="18">
        <v>1</v>
      </c>
      <c r="H2188" s="18">
        <v>2</v>
      </c>
      <c r="I2188" s="19">
        <v>0</v>
      </c>
      <c r="J2188" s="20">
        <v>1</v>
      </c>
      <c r="K2188" s="21">
        <v>0</v>
      </c>
      <c r="L2188" s="22">
        <v>0</v>
      </c>
      <c r="M2188" s="43" t="s">
        <v>19737</v>
      </c>
      <c r="N2188" s="43"/>
      <c r="O2188" s="43"/>
      <c r="P2188" s="43"/>
      <c r="Q2188" s="43"/>
      <c r="R2188" s="43"/>
    </row>
    <row r="2189" spans="1:18" x14ac:dyDescent="0.3">
      <c r="A2189" s="17" t="s">
        <v>13475</v>
      </c>
      <c r="B2189" s="17" t="s">
        <v>13476</v>
      </c>
      <c r="C2189" s="17" t="s">
        <v>13477</v>
      </c>
      <c r="D2189" s="17" t="s">
        <v>7487</v>
      </c>
      <c r="E2189" s="17" t="s">
        <v>6619</v>
      </c>
      <c r="F2189" s="17" t="s">
        <v>13475</v>
      </c>
      <c r="G2189" s="18">
        <v>1</v>
      </c>
      <c r="H2189" s="18">
        <v>3</v>
      </c>
      <c r="I2189" s="19">
        <v>0</v>
      </c>
      <c r="J2189" s="20">
        <v>1</v>
      </c>
      <c r="K2189" s="21">
        <v>0</v>
      </c>
      <c r="L2189" s="22">
        <v>0</v>
      </c>
      <c r="M2189" s="43" t="s">
        <v>19736</v>
      </c>
      <c r="N2189" s="43"/>
      <c r="O2189" s="43"/>
      <c r="P2189" s="43"/>
      <c r="Q2189" s="43"/>
      <c r="R2189" s="43"/>
    </row>
    <row r="2190" spans="1:18" x14ac:dyDescent="0.3">
      <c r="A2190" s="17" t="s">
        <v>13478</v>
      </c>
      <c r="B2190" s="17" t="s">
        <v>13479</v>
      </c>
      <c r="C2190" s="17" t="s">
        <v>7502</v>
      </c>
      <c r="D2190" s="17" t="s">
        <v>7413</v>
      </c>
      <c r="E2190" s="17" t="s">
        <v>13480</v>
      </c>
      <c r="F2190" s="17" t="s">
        <v>13481</v>
      </c>
      <c r="G2190" s="18">
        <v>1</v>
      </c>
      <c r="H2190" s="18">
        <v>6</v>
      </c>
      <c r="I2190" s="19">
        <v>0</v>
      </c>
      <c r="J2190" s="20">
        <v>1</v>
      </c>
      <c r="K2190" s="21">
        <v>0</v>
      </c>
      <c r="L2190" s="22">
        <v>0</v>
      </c>
      <c r="M2190" s="43" t="s">
        <v>19736</v>
      </c>
      <c r="N2190" s="43"/>
      <c r="O2190" s="43"/>
      <c r="P2190" s="43"/>
      <c r="Q2190" s="43"/>
      <c r="R2190" s="43"/>
    </row>
    <row r="2191" spans="1:18" x14ac:dyDescent="0.3">
      <c r="A2191" s="17" t="s">
        <v>13482</v>
      </c>
      <c r="B2191" s="17" t="s">
        <v>13483</v>
      </c>
      <c r="C2191" s="17" t="s">
        <v>13484</v>
      </c>
      <c r="D2191" s="17" t="s">
        <v>6333</v>
      </c>
      <c r="E2191" s="17" t="s">
        <v>8357</v>
      </c>
      <c r="F2191" s="17" t="s">
        <v>13485</v>
      </c>
      <c r="G2191" s="18">
        <v>1</v>
      </c>
      <c r="H2191" s="18">
        <v>4</v>
      </c>
      <c r="I2191" s="19">
        <v>0</v>
      </c>
      <c r="J2191" s="20">
        <v>1</v>
      </c>
      <c r="K2191" s="21">
        <v>0</v>
      </c>
      <c r="L2191" s="22">
        <v>0</v>
      </c>
      <c r="M2191" s="43" t="s">
        <v>19737</v>
      </c>
      <c r="N2191" s="43"/>
      <c r="O2191" s="43"/>
      <c r="P2191" s="43"/>
      <c r="Q2191" s="43"/>
      <c r="R2191" s="43"/>
    </row>
    <row r="2192" spans="1:18" x14ac:dyDescent="0.3">
      <c r="A2192" s="17" t="s">
        <v>13486</v>
      </c>
      <c r="B2192" s="17" t="s">
        <v>13487</v>
      </c>
      <c r="C2192" s="17" t="s">
        <v>13488</v>
      </c>
      <c r="D2192" s="17" t="s">
        <v>13489</v>
      </c>
      <c r="E2192" s="17" t="s">
        <v>13490</v>
      </c>
      <c r="F2192" s="17" t="s">
        <v>13491</v>
      </c>
      <c r="G2192" s="18">
        <v>1</v>
      </c>
      <c r="H2192" s="18">
        <v>6</v>
      </c>
      <c r="I2192" s="19">
        <v>0</v>
      </c>
      <c r="J2192" s="20">
        <v>1</v>
      </c>
      <c r="K2192" s="21">
        <v>0</v>
      </c>
      <c r="L2192" s="22">
        <v>0</v>
      </c>
      <c r="M2192" s="43" t="s">
        <v>19736</v>
      </c>
      <c r="N2192" s="43"/>
      <c r="O2192" s="43"/>
      <c r="P2192" s="43"/>
      <c r="Q2192" s="43"/>
      <c r="R2192" s="43"/>
    </row>
    <row r="2193" spans="1:18" x14ac:dyDescent="0.3">
      <c r="A2193" s="17" t="s">
        <v>13492</v>
      </c>
      <c r="B2193" s="17" t="s">
        <v>6461</v>
      </c>
      <c r="C2193" s="17" t="s">
        <v>13493</v>
      </c>
      <c r="D2193" s="17" t="s">
        <v>6333</v>
      </c>
      <c r="E2193" s="17" t="s">
        <v>4361</v>
      </c>
      <c r="F2193" s="17" t="s">
        <v>13494</v>
      </c>
      <c r="G2193" s="18">
        <v>1</v>
      </c>
      <c r="H2193" s="18">
        <v>2</v>
      </c>
      <c r="I2193" s="19">
        <v>0</v>
      </c>
      <c r="J2193" s="20">
        <v>1</v>
      </c>
      <c r="K2193" s="21">
        <v>0</v>
      </c>
      <c r="L2193" s="22">
        <v>0</v>
      </c>
      <c r="M2193" s="43" t="s">
        <v>19737</v>
      </c>
      <c r="N2193" s="43"/>
      <c r="O2193" s="43"/>
      <c r="P2193" s="43"/>
      <c r="Q2193" s="43"/>
      <c r="R2193" s="43"/>
    </row>
    <row r="2194" spans="1:18" x14ac:dyDescent="0.3">
      <c r="A2194" s="17" t="s">
        <v>13495</v>
      </c>
      <c r="B2194" s="17" t="s">
        <v>8694</v>
      </c>
      <c r="C2194" s="17" t="s">
        <v>13496</v>
      </c>
      <c r="D2194" s="17" t="s">
        <v>6333</v>
      </c>
      <c r="E2194" s="17" t="s">
        <v>3885</v>
      </c>
      <c r="F2194" s="17" t="s">
        <v>13497</v>
      </c>
      <c r="G2194" s="18">
        <v>1</v>
      </c>
      <c r="H2194" s="18">
        <v>1</v>
      </c>
      <c r="I2194" s="19">
        <v>0</v>
      </c>
      <c r="J2194" s="20">
        <v>1</v>
      </c>
      <c r="K2194" s="21">
        <v>0</v>
      </c>
      <c r="L2194" s="22">
        <v>0</v>
      </c>
      <c r="M2194" s="43" t="s">
        <v>19736</v>
      </c>
      <c r="N2194" s="43"/>
      <c r="O2194" s="43"/>
      <c r="P2194" s="43"/>
      <c r="Q2194" s="43"/>
      <c r="R2194" s="43"/>
    </row>
    <row r="2195" spans="1:18" x14ac:dyDescent="0.3">
      <c r="A2195" s="17" t="s">
        <v>13498</v>
      </c>
      <c r="B2195" s="17" t="s">
        <v>13499</v>
      </c>
      <c r="C2195" s="17" t="s">
        <v>9091</v>
      </c>
      <c r="D2195" s="17" t="s">
        <v>6468</v>
      </c>
      <c r="E2195" s="17" t="s">
        <v>9092</v>
      </c>
      <c r="F2195" s="17" t="s">
        <v>13500</v>
      </c>
      <c r="G2195" s="18">
        <v>1</v>
      </c>
      <c r="H2195" s="18">
        <v>1</v>
      </c>
      <c r="I2195" s="19">
        <v>0</v>
      </c>
      <c r="J2195" s="20">
        <v>1</v>
      </c>
      <c r="K2195" s="21">
        <v>0</v>
      </c>
      <c r="L2195" s="22">
        <v>0</v>
      </c>
      <c r="M2195" s="43" t="s">
        <v>19737</v>
      </c>
      <c r="N2195" s="43"/>
      <c r="O2195" s="43"/>
      <c r="P2195" s="43"/>
      <c r="Q2195" s="43"/>
      <c r="R2195" s="43"/>
    </row>
    <row r="2196" spans="1:18" x14ac:dyDescent="0.3">
      <c r="A2196" s="17" t="s">
        <v>13501</v>
      </c>
      <c r="B2196" s="17" t="s">
        <v>13502</v>
      </c>
      <c r="C2196" s="17" t="s">
        <v>13503</v>
      </c>
      <c r="D2196" s="17" t="s">
        <v>6333</v>
      </c>
      <c r="E2196" s="17" t="s">
        <v>3804</v>
      </c>
      <c r="F2196" s="17" t="s">
        <v>13504</v>
      </c>
      <c r="G2196" s="18">
        <v>1</v>
      </c>
      <c r="H2196" s="18">
        <v>1</v>
      </c>
      <c r="I2196" s="19">
        <v>0</v>
      </c>
      <c r="J2196" s="20">
        <v>1</v>
      </c>
      <c r="K2196" s="21">
        <v>0</v>
      </c>
      <c r="L2196" s="22">
        <v>0</v>
      </c>
      <c r="M2196" s="43" t="s">
        <v>19737</v>
      </c>
      <c r="N2196" s="43"/>
      <c r="O2196" s="43"/>
      <c r="P2196" s="43"/>
      <c r="Q2196" s="43"/>
      <c r="R2196" s="43"/>
    </row>
    <row r="2197" spans="1:18" x14ac:dyDescent="0.3">
      <c r="A2197" s="17" t="s">
        <v>13505</v>
      </c>
      <c r="B2197" s="17" t="s">
        <v>13506</v>
      </c>
      <c r="C2197" s="17" t="s">
        <v>13507</v>
      </c>
      <c r="D2197" s="17" t="s">
        <v>6333</v>
      </c>
      <c r="E2197" s="17" t="s">
        <v>3748</v>
      </c>
      <c r="F2197" s="17" t="s">
        <v>13508</v>
      </c>
      <c r="G2197" s="18">
        <v>1</v>
      </c>
      <c r="H2197" s="18">
        <v>4</v>
      </c>
      <c r="I2197" s="19">
        <v>0</v>
      </c>
      <c r="J2197" s="20">
        <v>1</v>
      </c>
      <c r="K2197" s="21">
        <v>0</v>
      </c>
      <c r="L2197" s="22">
        <v>0</v>
      </c>
      <c r="M2197" s="43" t="s">
        <v>19737</v>
      </c>
      <c r="N2197" s="43"/>
      <c r="O2197" s="43"/>
      <c r="P2197" s="43"/>
      <c r="Q2197" s="43"/>
      <c r="R2197" s="43"/>
    </row>
    <row r="2198" spans="1:18" x14ac:dyDescent="0.3">
      <c r="A2198" s="17" t="s">
        <v>13509</v>
      </c>
      <c r="B2198" s="17" t="s">
        <v>9636</v>
      </c>
      <c r="C2198" s="17" t="s">
        <v>11579</v>
      </c>
      <c r="D2198" s="17" t="s">
        <v>6389</v>
      </c>
      <c r="E2198" s="17" t="s">
        <v>8526</v>
      </c>
      <c r="F2198" s="17" t="s">
        <v>13510</v>
      </c>
      <c r="G2198" s="18">
        <v>1</v>
      </c>
      <c r="H2198" s="18">
        <v>3</v>
      </c>
      <c r="I2198" s="19">
        <v>0</v>
      </c>
      <c r="J2198" s="20">
        <v>1</v>
      </c>
      <c r="K2198" s="21">
        <v>0</v>
      </c>
      <c r="L2198" s="22">
        <v>0</v>
      </c>
      <c r="M2198" s="43" t="s">
        <v>19736</v>
      </c>
      <c r="N2198" s="43"/>
      <c r="O2198" s="43"/>
      <c r="P2198" s="43"/>
      <c r="Q2198" s="43"/>
      <c r="R2198" s="43"/>
    </row>
    <row r="2199" spans="1:18" x14ac:dyDescent="0.3">
      <c r="A2199" s="17" t="s">
        <v>13511</v>
      </c>
      <c r="B2199" s="17" t="s">
        <v>13512</v>
      </c>
      <c r="C2199" s="17" t="s">
        <v>13513</v>
      </c>
      <c r="D2199" s="17" t="s">
        <v>6333</v>
      </c>
      <c r="E2199" s="17" t="s">
        <v>3804</v>
      </c>
      <c r="F2199" s="17" t="s">
        <v>13514</v>
      </c>
      <c r="G2199" s="18">
        <v>1</v>
      </c>
      <c r="H2199" s="18">
        <v>32</v>
      </c>
      <c r="I2199" s="19">
        <v>0</v>
      </c>
      <c r="J2199" s="20">
        <v>1</v>
      </c>
      <c r="K2199" s="21">
        <v>0</v>
      </c>
      <c r="L2199" s="22">
        <v>0</v>
      </c>
      <c r="M2199" s="43" t="s">
        <v>19736</v>
      </c>
      <c r="N2199" s="43"/>
      <c r="O2199" s="43"/>
      <c r="P2199" s="43"/>
      <c r="Q2199" s="43"/>
      <c r="R2199" s="43"/>
    </row>
    <row r="2200" spans="1:18" x14ac:dyDescent="0.3">
      <c r="A2200" s="17" t="s">
        <v>13515</v>
      </c>
      <c r="B2200" s="17" t="s">
        <v>13516</v>
      </c>
      <c r="C2200" s="17" t="s">
        <v>13517</v>
      </c>
      <c r="D2200" s="17" t="s">
        <v>6375</v>
      </c>
      <c r="E2200" s="17" t="s">
        <v>6731</v>
      </c>
      <c r="F2200" s="17" t="s">
        <v>13518</v>
      </c>
      <c r="G2200" s="18">
        <v>1</v>
      </c>
      <c r="H2200" s="18">
        <v>1</v>
      </c>
      <c r="I2200" s="19">
        <v>0</v>
      </c>
      <c r="J2200" s="20">
        <v>1</v>
      </c>
      <c r="K2200" s="21">
        <v>0</v>
      </c>
      <c r="L2200" s="22">
        <v>0</v>
      </c>
      <c r="M2200" s="43" t="s">
        <v>19735</v>
      </c>
      <c r="N2200" s="43"/>
      <c r="O2200" s="43"/>
      <c r="P2200" s="43"/>
      <c r="Q2200" s="43"/>
      <c r="R2200" s="43"/>
    </row>
    <row r="2201" spans="1:18" x14ac:dyDescent="0.3">
      <c r="A2201" s="17" t="s">
        <v>13519</v>
      </c>
      <c r="B2201" s="17" t="s">
        <v>10132</v>
      </c>
      <c r="C2201" s="17" t="s">
        <v>13520</v>
      </c>
      <c r="D2201" s="17" t="s">
        <v>7583</v>
      </c>
      <c r="E2201" s="17" t="s">
        <v>4285</v>
      </c>
      <c r="F2201" s="17" t="s">
        <v>13521</v>
      </c>
      <c r="G2201" s="18">
        <v>1</v>
      </c>
      <c r="H2201" s="18">
        <v>1</v>
      </c>
      <c r="I2201" s="19">
        <v>0</v>
      </c>
      <c r="J2201" s="20">
        <v>1</v>
      </c>
      <c r="K2201" s="21">
        <v>0</v>
      </c>
      <c r="L2201" s="22">
        <v>0</v>
      </c>
      <c r="M2201" s="43" t="s">
        <v>19737</v>
      </c>
      <c r="N2201" s="43"/>
      <c r="O2201" s="43"/>
      <c r="P2201" s="43"/>
      <c r="Q2201" s="43"/>
      <c r="R2201" s="43"/>
    </row>
    <row r="2202" spans="1:18" x14ac:dyDescent="0.3">
      <c r="A2202" s="17" t="s">
        <v>13522</v>
      </c>
      <c r="B2202" s="17" t="s">
        <v>13523</v>
      </c>
      <c r="C2202" s="17" t="s">
        <v>7482</v>
      </c>
      <c r="D2202" s="17" t="s">
        <v>6333</v>
      </c>
      <c r="E2202" s="17" t="s">
        <v>6739</v>
      </c>
      <c r="F2202" s="17" t="s">
        <v>13524</v>
      </c>
      <c r="G2202" s="18">
        <v>1</v>
      </c>
      <c r="H2202" s="18">
        <v>1</v>
      </c>
      <c r="I2202" s="19">
        <v>0</v>
      </c>
      <c r="J2202" s="20">
        <v>1</v>
      </c>
      <c r="K2202" s="21">
        <v>0</v>
      </c>
      <c r="L2202" s="22">
        <v>0</v>
      </c>
      <c r="M2202" s="43" t="s">
        <v>19737</v>
      </c>
      <c r="N2202" s="43"/>
      <c r="O2202" s="43"/>
      <c r="P2202" s="43"/>
      <c r="Q2202" s="43"/>
      <c r="R2202" s="43"/>
    </row>
    <row r="2203" spans="1:18" x14ac:dyDescent="0.3">
      <c r="A2203" s="17" t="s">
        <v>13525</v>
      </c>
      <c r="B2203" s="17" t="s">
        <v>13526</v>
      </c>
      <c r="C2203" s="17" t="s">
        <v>13527</v>
      </c>
      <c r="D2203" s="17" t="s">
        <v>6375</v>
      </c>
      <c r="E2203" s="17" t="s">
        <v>10847</v>
      </c>
      <c r="F2203" s="17" t="s">
        <v>13528</v>
      </c>
      <c r="G2203" s="18">
        <v>1</v>
      </c>
      <c r="H2203" s="18">
        <v>1</v>
      </c>
      <c r="I2203" s="19">
        <v>0</v>
      </c>
      <c r="J2203" s="20">
        <v>1</v>
      </c>
      <c r="K2203" s="21">
        <v>0</v>
      </c>
      <c r="L2203" s="22">
        <v>0</v>
      </c>
      <c r="M2203" s="43" t="s">
        <v>19737</v>
      </c>
      <c r="N2203" s="43"/>
      <c r="O2203" s="43"/>
      <c r="P2203" s="43"/>
      <c r="Q2203" s="43"/>
      <c r="R2203" s="43"/>
    </row>
    <row r="2204" spans="1:18" x14ac:dyDescent="0.3">
      <c r="A2204" s="17" t="s">
        <v>13529</v>
      </c>
      <c r="B2204" s="17" t="s">
        <v>13530</v>
      </c>
      <c r="C2204" s="17" t="s">
        <v>13531</v>
      </c>
      <c r="D2204" s="17" t="s">
        <v>6333</v>
      </c>
      <c r="E2204" s="17" t="s">
        <v>4391</v>
      </c>
      <c r="F2204" s="17" t="s">
        <v>13532</v>
      </c>
      <c r="G2204" s="18">
        <v>1</v>
      </c>
      <c r="H2204" s="18">
        <v>1</v>
      </c>
      <c r="I2204" s="19">
        <v>0</v>
      </c>
      <c r="J2204" s="20">
        <v>1</v>
      </c>
      <c r="K2204" s="21">
        <v>0</v>
      </c>
      <c r="L2204" s="22">
        <v>0</v>
      </c>
      <c r="M2204" s="43" t="s">
        <v>19736</v>
      </c>
      <c r="N2204" s="43"/>
      <c r="O2204" s="43"/>
      <c r="P2204" s="43"/>
      <c r="Q2204" s="43"/>
      <c r="R2204" s="43"/>
    </row>
    <row r="2205" spans="1:18" x14ac:dyDescent="0.3">
      <c r="A2205" s="17" t="s">
        <v>13533</v>
      </c>
      <c r="B2205" s="17" t="s">
        <v>13534</v>
      </c>
      <c r="C2205" s="17" t="s">
        <v>7814</v>
      </c>
      <c r="D2205" s="17" t="s">
        <v>6333</v>
      </c>
      <c r="E2205" s="17" t="s">
        <v>4267</v>
      </c>
      <c r="F2205" s="17" t="s">
        <v>13535</v>
      </c>
      <c r="G2205" s="18">
        <v>1</v>
      </c>
      <c r="H2205" s="18">
        <v>1</v>
      </c>
      <c r="I2205" s="19">
        <v>0</v>
      </c>
      <c r="J2205" s="20">
        <v>1</v>
      </c>
      <c r="K2205" s="21">
        <v>0</v>
      </c>
      <c r="L2205" s="22">
        <v>0</v>
      </c>
      <c r="M2205" s="43" t="s">
        <v>19737</v>
      </c>
      <c r="N2205" s="43"/>
      <c r="O2205" s="43"/>
      <c r="P2205" s="43"/>
      <c r="Q2205" s="43"/>
      <c r="R2205" s="43"/>
    </row>
    <row r="2206" spans="1:18" x14ac:dyDescent="0.3">
      <c r="A2206" s="17" t="s">
        <v>13536</v>
      </c>
      <c r="B2206" s="17" t="s">
        <v>13537</v>
      </c>
      <c r="C2206" s="17" t="s">
        <v>13538</v>
      </c>
      <c r="D2206" s="17" t="s">
        <v>6323</v>
      </c>
      <c r="E2206" s="17" t="s">
        <v>4189</v>
      </c>
      <c r="F2206" s="17" t="s">
        <v>13539</v>
      </c>
      <c r="G2206" s="18">
        <v>1</v>
      </c>
      <c r="H2206" s="18">
        <v>1</v>
      </c>
      <c r="I2206" s="19">
        <v>0</v>
      </c>
      <c r="J2206" s="20">
        <v>1</v>
      </c>
      <c r="K2206" s="21">
        <v>0</v>
      </c>
      <c r="L2206" s="22">
        <v>0</v>
      </c>
      <c r="M2206" s="43" t="s">
        <v>19736</v>
      </c>
      <c r="N2206" s="43"/>
      <c r="O2206" s="43"/>
      <c r="P2206" s="43"/>
      <c r="Q2206" s="43"/>
      <c r="R2206" s="43"/>
    </row>
    <row r="2207" spans="1:18" x14ac:dyDescent="0.3">
      <c r="A2207" s="17" t="s">
        <v>3858</v>
      </c>
      <c r="B2207" s="17" t="s">
        <v>13540</v>
      </c>
      <c r="C2207" s="17" t="s">
        <v>6332</v>
      </c>
      <c r="D2207" s="17" t="s">
        <v>6333</v>
      </c>
      <c r="E2207" s="17" t="s">
        <v>3861</v>
      </c>
      <c r="F2207" s="17" t="s">
        <v>13541</v>
      </c>
      <c r="G2207" s="18">
        <v>1</v>
      </c>
      <c r="H2207" s="18">
        <v>2</v>
      </c>
      <c r="I2207" s="19">
        <v>0</v>
      </c>
      <c r="J2207" s="20">
        <v>0</v>
      </c>
      <c r="K2207" s="21">
        <v>1</v>
      </c>
      <c r="L2207" s="22">
        <v>0</v>
      </c>
      <c r="M2207" s="43" t="s">
        <v>19738</v>
      </c>
      <c r="N2207" s="43"/>
      <c r="O2207" s="43"/>
      <c r="P2207" s="43"/>
      <c r="Q2207" s="43"/>
      <c r="R2207" s="43"/>
    </row>
    <row r="2208" spans="1:18" x14ac:dyDescent="0.3">
      <c r="A2208" s="17" t="s">
        <v>13542</v>
      </c>
      <c r="B2208" s="17" t="s">
        <v>13543</v>
      </c>
      <c r="C2208" s="17" t="s">
        <v>13544</v>
      </c>
      <c r="D2208" s="17" t="s">
        <v>6400</v>
      </c>
      <c r="E2208" s="17" t="s">
        <v>6376</v>
      </c>
      <c r="F2208" s="17" t="s">
        <v>13545</v>
      </c>
      <c r="G2208" s="18">
        <v>1</v>
      </c>
      <c r="H2208" s="18">
        <v>2</v>
      </c>
      <c r="I2208" s="19">
        <v>0</v>
      </c>
      <c r="J2208" s="20">
        <v>1</v>
      </c>
      <c r="K2208" s="21">
        <v>0</v>
      </c>
      <c r="L2208" s="22">
        <v>0</v>
      </c>
      <c r="M2208" s="43" t="s">
        <v>19737</v>
      </c>
      <c r="N2208" s="43"/>
      <c r="O2208" s="43"/>
      <c r="P2208" s="43"/>
      <c r="Q2208" s="43"/>
      <c r="R2208" s="43"/>
    </row>
    <row r="2209" spans="1:18" x14ac:dyDescent="0.3">
      <c r="A2209" s="17" t="s">
        <v>13546</v>
      </c>
      <c r="B2209" s="17" t="s">
        <v>7929</v>
      </c>
      <c r="C2209" s="17" t="s">
        <v>7235</v>
      </c>
      <c r="D2209" s="17" t="s">
        <v>7583</v>
      </c>
      <c r="E2209" s="17" t="s">
        <v>7584</v>
      </c>
      <c r="F2209" s="17" t="s">
        <v>13547</v>
      </c>
      <c r="G2209" s="18">
        <v>1</v>
      </c>
      <c r="H2209" s="18">
        <v>1</v>
      </c>
      <c r="I2209" s="19">
        <v>0</v>
      </c>
      <c r="J2209" s="20">
        <v>1</v>
      </c>
      <c r="K2209" s="21">
        <v>0</v>
      </c>
      <c r="L2209" s="22">
        <v>0</v>
      </c>
      <c r="M2209" s="43" t="s">
        <v>19737</v>
      </c>
      <c r="N2209" s="43"/>
      <c r="O2209" s="43"/>
      <c r="P2209" s="43"/>
      <c r="Q2209" s="43"/>
      <c r="R2209" s="43"/>
    </row>
    <row r="2210" spans="1:18" x14ac:dyDescent="0.3">
      <c r="A2210" s="17" t="s">
        <v>13548</v>
      </c>
      <c r="B2210" s="17" t="s">
        <v>6932</v>
      </c>
      <c r="C2210" s="17" t="s">
        <v>13549</v>
      </c>
      <c r="D2210" s="17" t="s">
        <v>6400</v>
      </c>
      <c r="E2210" s="17" t="s">
        <v>6376</v>
      </c>
      <c r="F2210" s="17" t="s">
        <v>13550</v>
      </c>
      <c r="G2210" s="18">
        <v>1</v>
      </c>
      <c r="H2210" s="18">
        <v>3</v>
      </c>
      <c r="I2210" s="19">
        <v>0</v>
      </c>
      <c r="J2210" s="20">
        <v>1</v>
      </c>
      <c r="K2210" s="21">
        <v>0</v>
      </c>
      <c r="L2210" s="22">
        <v>0</v>
      </c>
      <c r="M2210" s="43" t="s">
        <v>19736</v>
      </c>
      <c r="N2210" s="43"/>
      <c r="O2210" s="43"/>
      <c r="P2210" s="43"/>
      <c r="Q2210" s="43"/>
      <c r="R2210" s="43"/>
    </row>
    <row r="2211" spans="1:18" x14ac:dyDescent="0.3">
      <c r="A2211" s="17" t="s">
        <v>13551</v>
      </c>
      <c r="B2211" s="17" t="s">
        <v>13552</v>
      </c>
      <c r="C2211" s="17" t="s">
        <v>8030</v>
      </c>
      <c r="D2211" s="17" t="s">
        <v>6333</v>
      </c>
      <c r="E2211" s="17" t="s">
        <v>7067</v>
      </c>
      <c r="F2211" s="17" t="s">
        <v>13553</v>
      </c>
      <c r="G2211" s="18">
        <v>1</v>
      </c>
      <c r="H2211" s="18">
        <v>2</v>
      </c>
      <c r="I2211" s="19">
        <v>0</v>
      </c>
      <c r="J2211" s="20">
        <v>1</v>
      </c>
      <c r="K2211" s="21">
        <v>0</v>
      </c>
      <c r="L2211" s="22">
        <v>0</v>
      </c>
      <c r="M2211" s="43" t="s">
        <v>19737</v>
      </c>
      <c r="N2211" s="43"/>
      <c r="O2211" s="43"/>
      <c r="P2211" s="43"/>
      <c r="Q2211" s="43"/>
      <c r="R2211" s="43"/>
    </row>
    <row r="2212" spans="1:18" x14ac:dyDescent="0.3">
      <c r="A2212" s="17" t="s">
        <v>3947</v>
      </c>
      <c r="B2212" s="17" t="s">
        <v>13554</v>
      </c>
      <c r="C2212" s="17" t="s">
        <v>13555</v>
      </c>
      <c r="D2212" s="17" t="s">
        <v>6416</v>
      </c>
      <c r="E2212" s="17" t="s">
        <v>3949</v>
      </c>
      <c r="F2212" s="17" t="s">
        <v>13556</v>
      </c>
      <c r="G2212" s="18">
        <v>1</v>
      </c>
      <c r="H2212" s="18">
        <v>1</v>
      </c>
      <c r="I2212" s="19">
        <v>0</v>
      </c>
      <c r="J2212" s="20">
        <v>0</v>
      </c>
      <c r="K2212" s="21">
        <v>1</v>
      </c>
      <c r="L2212" s="22">
        <v>0</v>
      </c>
      <c r="M2212" s="43" t="s">
        <v>19738</v>
      </c>
      <c r="N2212" s="43"/>
      <c r="O2212" s="43"/>
      <c r="P2212" s="43"/>
      <c r="Q2212" s="43"/>
      <c r="R2212" s="43"/>
    </row>
    <row r="2213" spans="1:18" x14ac:dyDescent="0.3">
      <c r="A2213" s="17" t="s">
        <v>13557</v>
      </c>
      <c r="B2213" s="17" t="s">
        <v>7391</v>
      </c>
      <c r="C2213" s="17" t="s">
        <v>13558</v>
      </c>
      <c r="D2213" s="17" t="s">
        <v>6389</v>
      </c>
      <c r="E2213" s="17" t="s">
        <v>6365</v>
      </c>
      <c r="F2213" s="17" t="s">
        <v>13557</v>
      </c>
      <c r="G2213" s="18">
        <v>1</v>
      </c>
      <c r="H2213" s="18">
        <v>1</v>
      </c>
      <c r="I2213" s="19">
        <v>1</v>
      </c>
      <c r="J2213" s="20">
        <v>0</v>
      </c>
      <c r="K2213" s="21">
        <v>0</v>
      </c>
      <c r="L2213" s="22">
        <v>0</v>
      </c>
      <c r="M2213" s="43" t="s">
        <v>19736</v>
      </c>
      <c r="N2213" s="43"/>
      <c r="O2213" s="43"/>
      <c r="P2213" s="43"/>
      <c r="Q2213" s="43"/>
      <c r="R2213" s="43"/>
    </row>
    <row r="2214" spans="1:18" x14ac:dyDescent="0.3">
      <c r="A2214" s="17" t="s">
        <v>5631</v>
      </c>
      <c r="B2214" s="17" t="s">
        <v>13559</v>
      </c>
      <c r="C2214" s="17" t="s">
        <v>6332</v>
      </c>
      <c r="D2214" s="17" t="s">
        <v>13456</v>
      </c>
      <c r="E2214" s="17" t="s">
        <v>5633</v>
      </c>
      <c r="F2214" s="17" t="s">
        <v>13560</v>
      </c>
      <c r="G2214" s="18">
        <v>1</v>
      </c>
      <c r="H2214" s="18">
        <v>1</v>
      </c>
      <c r="I2214" s="19">
        <v>0</v>
      </c>
      <c r="J2214" s="20">
        <v>0</v>
      </c>
      <c r="K2214" s="21">
        <v>0</v>
      </c>
      <c r="L2214" s="22">
        <v>1</v>
      </c>
      <c r="M2214" s="43" t="s">
        <v>19738</v>
      </c>
      <c r="N2214" s="43"/>
      <c r="O2214" s="43"/>
      <c r="P2214" s="43"/>
      <c r="Q2214" s="43"/>
      <c r="R2214" s="43"/>
    </row>
    <row r="2215" spans="1:18" x14ac:dyDescent="0.3">
      <c r="A2215" s="17" t="s">
        <v>13561</v>
      </c>
      <c r="B2215" s="17" t="s">
        <v>13562</v>
      </c>
      <c r="C2215" s="17" t="s">
        <v>13563</v>
      </c>
      <c r="D2215" s="17" t="s">
        <v>6333</v>
      </c>
      <c r="E2215" s="17" t="s">
        <v>4267</v>
      </c>
      <c r="F2215" s="17" t="s">
        <v>13564</v>
      </c>
      <c r="G2215" s="18">
        <v>1</v>
      </c>
      <c r="H2215" s="18">
        <v>5</v>
      </c>
      <c r="I2215" s="19">
        <v>0</v>
      </c>
      <c r="J2215" s="20">
        <v>1</v>
      </c>
      <c r="K2215" s="21">
        <v>0</v>
      </c>
      <c r="L2215" s="22">
        <v>0</v>
      </c>
      <c r="M2215" s="43" t="s">
        <v>19736</v>
      </c>
      <c r="N2215" s="43"/>
      <c r="O2215" s="43"/>
      <c r="P2215" s="43"/>
      <c r="Q2215" s="43"/>
      <c r="R2215" s="43"/>
    </row>
    <row r="2216" spans="1:18" x14ac:dyDescent="0.3">
      <c r="A2216" s="17" t="s">
        <v>13565</v>
      </c>
      <c r="B2216" s="17" t="s">
        <v>13566</v>
      </c>
      <c r="C2216" s="17" t="s">
        <v>6865</v>
      </c>
      <c r="D2216" s="17" t="s">
        <v>6405</v>
      </c>
      <c r="E2216" s="17" t="s">
        <v>6866</v>
      </c>
      <c r="F2216" s="17" t="s">
        <v>13567</v>
      </c>
      <c r="G2216" s="18">
        <v>1</v>
      </c>
      <c r="H2216" s="18">
        <v>2</v>
      </c>
      <c r="I2216" s="19">
        <v>0</v>
      </c>
      <c r="J2216" s="20">
        <v>1</v>
      </c>
      <c r="K2216" s="21">
        <v>0</v>
      </c>
      <c r="L2216" s="22">
        <v>0</v>
      </c>
      <c r="M2216" s="43" t="s">
        <v>19736</v>
      </c>
      <c r="N2216" s="43"/>
      <c r="O2216" s="43"/>
      <c r="P2216" s="43"/>
      <c r="Q2216" s="43"/>
      <c r="R2216" s="43"/>
    </row>
    <row r="2217" spans="1:18" x14ac:dyDescent="0.3">
      <c r="A2217" s="17" t="s">
        <v>13568</v>
      </c>
      <c r="B2217" s="17" t="s">
        <v>13569</v>
      </c>
      <c r="C2217" s="17" t="s">
        <v>6332</v>
      </c>
      <c r="D2217" s="17" t="s">
        <v>6333</v>
      </c>
      <c r="E2217" s="17" t="s">
        <v>4391</v>
      </c>
      <c r="F2217" s="17" t="s">
        <v>13570</v>
      </c>
      <c r="G2217" s="18">
        <v>1</v>
      </c>
      <c r="H2217" s="18">
        <v>1</v>
      </c>
      <c r="I2217" s="19">
        <v>0</v>
      </c>
      <c r="J2217" s="20">
        <v>1</v>
      </c>
      <c r="K2217" s="21">
        <v>0</v>
      </c>
      <c r="L2217" s="22">
        <v>0</v>
      </c>
      <c r="M2217" s="43" t="s">
        <v>19735</v>
      </c>
      <c r="N2217" s="43"/>
      <c r="O2217" s="43"/>
      <c r="P2217" s="43"/>
      <c r="Q2217" s="43"/>
      <c r="R2217" s="43"/>
    </row>
    <row r="2218" spans="1:18" x14ac:dyDescent="0.3">
      <c r="A2218" s="17" t="s">
        <v>13571</v>
      </c>
      <c r="B2218" s="17" t="s">
        <v>13572</v>
      </c>
      <c r="C2218" s="17" t="s">
        <v>6332</v>
      </c>
      <c r="D2218" s="17" t="s">
        <v>7434</v>
      </c>
      <c r="E2218" s="17" t="s">
        <v>6349</v>
      </c>
      <c r="F2218" s="17" t="s">
        <v>13573</v>
      </c>
      <c r="G2218" s="18">
        <v>1</v>
      </c>
      <c r="H2218" s="18">
        <v>1</v>
      </c>
      <c r="I2218" s="19">
        <v>0</v>
      </c>
      <c r="J2218" s="20">
        <v>1</v>
      </c>
      <c r="K2218" s="21">
        <v>0</v>
      </c>
      <c r="L2218" s="22">
        <v>0</v>
      </c>
      <c r="M2218" s="43" t="s">
        <v>19734</v>
      </c>
      <c r="N2218" s="43"/>
      <c r="O2218" s="43"/>
      <c r="P2218" s="43"/>
      <c r="Q2218" s="43"/>
      <c r="R2218" s="43"/>
    </row>
    <row r="2219" spans="1:18" x14ac:dyDescent="0.3">
      <c r="A2219" s="17" t="s">
        <v>13574</v>
      </c>
      <c r="B2219" s="17" t="s">
        <v>13575</v>
      </c>
      <c r="C2219" s="17" t="s">
        <v>7003</v>
      </c>
      <c r="D2219" s="17" t="s">
        <v>6333</v>
      </c>
      <c r="E2219" s="17" t="s">
        <v>4391</v>
      </c>
      <c r="F2219" s="17" t="s">
        <v>13576</v>
      </c>
      <c r="G2219" s="18">
        <v>1</v>
      </c>
      <c r="H2219" s="18">
        <v>1</v>
      </c>
      <c r="I2219" s="19">
        <v>0</v>
      </c>
      <c r="J2219" s="20">
        <v>1</v>
      </c>
      <c r="K2219" s="21">
        <v>0</v>
      </c>
      <c r="L2219" s="22">
        <v>0</v>
      </c>
      <c r="M2219" s="43" t="s">
        <v>19736</v>
      </c>
      <c r="N2219" s="43"/>
      <c r="O2219" s="43"/>
      <c r="P2219" s="43"/>
      <c r="Q2219" s="43"/>
      <c r="R2219" s="43"/>
    </row>
    <row r="2220" spans="1:18" x14ac:dyDescent="0.3">
      <c r="A2220" s="17" t="s">
        <v>13577</v>
      </c>
      <c r="B2220" s="17" t="s">
        <v>13578</v>
      </c>
      <c r="C2220" s="17" t="s">
        <v>6671</v>
      </c>
      <c r="D2220" s="17" t="s">
        <v>6343</v>
      </c>
      <c r="E2220" s="17" t="s">
        <v>4285</v>
      </c>
      <c r="F2220" s="17" t="s">
        <v>13579</v>
      </c>
      <c r="G2220" s="18">
        <v>1</v>
      </c>
      <c r="H2220" s="18">
        <v>2</v>
      </c>
      <c r="I2220" s="19">
        <v>0</v>
      </c>
      <c r="J2220" s="20">
        <v>1</v>
      </c>
      <c r="K2220" s="21">
        <v>0</v>
      </c>
      <c r="L2220" s="22">
        <v>0</v>
      </c>
      <c r="M2220" s="43" t="s">
        <v>19736</v>
      </c>
      <c r="N2220" s="43"/>
      <c r="O2220" s="43"/>
      <c r="P2220" s="43"/>
      <c r="Q2220" s="43"/>
      <c r="R2220" s="43"/>
    </row>
    <row r="2221" spans="1:18" x14ac:dyDescent="0.3">
      <c r="A2221" s="17" t="s">
        <v>13580</v>
      </c>
      <c r="B2221" s="17" t="s">
        <v>13581</v>
      </c>
      <c r="C2221" s="17" t="s">
        <v>13582</v>
      </c>
      <c r="D2221" s="17" t="s">
        <v>6333</v>
      </c>
      <c r="E2221" s="17" t="s">
        <v>3751</v>
      </c>
      <c r="F2221" s="17" t="s">
        <v>13583</v>
      </c>
      <c r="G2221" s="18">
        <v>1</v>
      </c>
      <c r="H2221" s="18">
        <v>1</v>
      </c>
      <c r="I2221" s="19">
        <v>0</v>
      </c>
      <c r="J2221" s="20">
        <v>1</v>
      </c>
      <c r="K2221" s="21">
        <v>0</v>
      </c>
      <c r="L2221" s="22">
        <v>0</v>
      </c>
      <c r="M2221" s="43" t="s">
        <v>19740</v>
      </c>
      <c r="N2221" s="43"/>
      <c r="O2221" s="43"/>
      <c r="P2221" s="43"/>
      <c r="Q2221" s="43"/>
      <c r="R2221" s="43"/>
    </row>
    <row r="2222" spans="1:18" x14ac:dyDescent="0.3">
      <c r="A2222" s="17" t="s">
        <v>13584</v>
      </c>
      <c r="B2222" s="17" t="s">
        <v>13585</v>
      </c>
      <c r="C2222" s="17" t="s">
        <v>6884</v>
      </c>
      <c r="D2222" s="17" t="s">
        <v>6333</v>
      </c>
      <c r="E2222" s="17" t="s">
        <v>10835</v>
      </c>
      <c r="F2222" s="17" t="s">
        <v>13586</v>
      </c>
      <c r="G2222" s="18">
        <v>1</v>
      </c>
      <c r="H2222" s="18">
        <v>1</v>
      </c>
      <c r="I2222" s="19">
        <v>0</v>
      </c>
      <c r="J2222" s="20">
        <v>1</v>
      </c>
      <c r="K2222" s="21">
        <v>0</v>
      </c>
      <c r="L2222" s="22">
        <v>0</v>
      </c>
      <c r="M2222" s="43" t="s">
        <v>19737</v>
      </c>
      <c r="N2222" s="43"/>
      <c r="O2222" s="43"/>
      <c r="P2222" s="43"/>
      <c r="Q2222" s="43"/>
      <c r="R2222" s="43"/>
    </row>
    <row r="2223" spans="1:18" x14ac:dyDescent="0.3">
      <c r="A2223" s="17" t="s">
        <v>13587</v>
      </c>
      <c r="B2223" s="17" t="s">
        <v>13588</v>
      </c>
      <c r="C2223" s="17" t="s">
        <v>8413</v>
      </c>
      <c r="D2223" s="17" t="s">
        <v>6389</v>
      </c>
      <c r="E2223" s="17" t="s">
        <v>3748</v>
      </c>
      <c r="F2223" s="17" t="s">
        <v>13589</v>
      </c>
      <c r="G2223" s="18">
        <v>1</v>
      </c>
      <c r="H2223" s="18">
        <v>1</v>
      </c>
      <c r="I2223" s="19">
        <v>0</v>
      </c>
      <c r="J2223" s="20">
        <v>1</v>
      </c>
      <c r="K2223" s="21">
        <v>0</v>
      </c>
      <c r="L2223" s="22">
        <v>0</v>
      </c>
      <c r="M2223" s="43" t="s">
        <v>19734</v>
      </c>
      <c r="N2223" s="43"/>
      <c r="O2223" s="43"/>
      <c r="P2223" s="43"/>
      <c r="Q2223" s="43"/>
      <c r="R2223" s="43"/>
    </row>
    <row r="2224" spans="1:18" x14ac:dyDescent="0.3">
      <c r="A2224" s="17" t="s">
        <v>13590</v>
      </c>
      <c r="B2224" s="17" t="s">
        <v>13591</v>
      </c>
      <c r="C2224" s="17" t="s">
        <v>7572</v>
      </c>
      <c r="D2224" s="17" t="s">
        <v>6333</v>
      </c>
      <c r="E2224" s="17" t="s">
        <v>4267</v>
      </c>
      <c r="F2224" s="17" t="s">
        <v>13592</v>
      </c>
      <c r="G2224" s="18">
        <v>1</v>
      </c>
      <c r="H2224" s="18">
        <v>1</v>
      </c>
      <c r="I2224" s="19">
        <v>0</v>
      </c>
      <c r="J2224" s="20">
        <v>1</v>
      </c>
      <c r="K2224" s="21">
        <v>0</v>
      </c>
      <c r="L2224" s="22">
        <v>0</v>
      </c>
      <c r="M2224" s="43" t="s">
        <v>19737</v>
      </c>
      <c r="N2224" s="43"/>
      <c r="O2224" s="43"/>
      <c r="P2224" s="43"/>
      <c r="Q2224" s="43"/>
      <c r="R2224" s="43"/>
    </row>
    <row r="2225" spans="1:18" x14ac:dyDescent="0.3">
      <c r="A2225" s="17" t="s">
        <v>13593</v>
      </c>
      <c r="B2225" s="17" t="s">
        <v>8541</v>
      </c>
      <c r="C2225" s="17" t="s">
        <v>13594</v>
      </c>
      <c r="D2225" s="17" t="s">
        <v>7635</v>
      </c>
      <c r="E2225" s="17" t="s">
        <v>4695</v>
      </c>
      <c r="F2225" s="17" t="s">
        <v>13595</v>
      </c>
      <c r="G2225" s="18">
        <v>1</v>
      </c>
      <c r="H2225" s="18">
        <v>1</v>
      </c>
      <c r="I2225" s="19">
        <v>0</v>
      </c>
      <c r="J2225" s="20">
        <v>1</v>
      </c>
      <c r="K2225" s="21">
        <v>0</v>
      </c>
      <c r="L2225" s="22">
        <v>0</v>
      </c>
      <c r="M2225" s="43" t="s">
        <v>19736</v>
      </c>
      <c r="N2225" s="43"/>
      <c r="O2225" s="43"/>
      <c r="P2225" s="43"/>
      <c r="Q2225" s="43"/>
      <c r="R2225" s="43"/>
    </row>
    <row r="2226" spans="1:18" x14ac:dyDescent="0.3">
      <c r="A2226" s="17" t="s">
        <v>13596</v>
      </c>
      <c r="B2226" s="17" t="s">
        <v>13597</v>
      </c>
      <c r="C2226" s="17" t="s">
        <v>7958</v>
      </c>
      <c r="D2226" s="17" t="s">
        <v>7959</v>
      </c>
      <c r="E2226" s="17" t="s">
        <v>6577</v>
      </c>
      <c r="F2226" s="17" t="s">
        <v>13598</v>
      </c>
      <c r="G2226" s="18">
        <v>1</v>
      </c>
      <c r="H2226" s="18">
        <v>1</v>
      </c>
      <c r="I2226" s="19">
        <v>0</v>
      </c>
      <c r="J2226" s="20">
        <v>1</v>
      </c>
      <c r="K2226" s="21">
        <v>0</v>
      </c>
      <c r="L2226" s="22">
        <v>0</v>
      </c>
      <c r="M2226" s="43" t="s">
        <v>19736</v>
      </c>
      <c r="N2226" s="43"/>
      <c r="O2226" s="43"/>
      <c r="P2226" s="43"/>
      <c r="Q2226" s="43"/>
      <c r="R2226" s="43"/>
    </row>
    <row r="2227" spans="1:18" x14ac:dyDescent="0.3">
      <c r="A2227" s="17" t="s">
        <v>13599</v>
      </c>
      <c r="B2227" s="17" t="s">
        <v>13600</v>
      </c>
      <c r="C2227" s="17" t="s">
        <v>13601</v>
      </c>
      <c r="D2227" s="17" t="s">
        <v>6416</v>
      </c>
      <c r="E2227" s="17" t="s">
        <v>4361</v>
      </c>
      <c r="F2227" s="17" t="s">
        <v>13602</v>
      </c>
      <c r="G2227" s="18">
        <v>1</v>
      </c>
      <c r="H2227" s="18">
        <v>1</v>
      </c>
      <c r="I2227" s="19">
        <v>0</v>
      </c>
      <c r="J2227" s="20">
        <v>1</v>
      </c>
      <c r="K2227" s="21">
        <v>0</v>
      </c>
      <c r="L2227" s="22">
        <v>0</v>
      </c>
      <c r="M2227" s="43" t="s">
        <v>19737</v>
      </c>
      <c r="N2227" s="43"/>
      <c r="O2227" s="43"/>
      <c r="P2227" s="43"/>
      <c r="Q2227" s="43"/>
      <c r="R2227" s="43"/>
    </row>
    <row r="2228" spans="1:18" x14ac:dyDescent="0.3">
      <c r="A2228" s="17" t="s">
        <v>13603</v>
      </c>
      <c r="B2228" s="17" t="s">
        <v>13604</v>
      </c>
      <c r="C2228" s="17" t="s">
        <v>13605</v>
      </c>
      <c r="D2228" s="17" t="s">
        <v>6400</v>
      </c>
      <c r="E2228" s="17" t="s">
        <v>9704</v>
      </c>
      <c r="F2228" s="17" t="s">
        <v>13606</v>
      </c>
      <c r="G2228" s="18">
        <v>1</v>
      </c>
      <c r="H2228" s="18">
        <v>1</v>
      </c>
      <c r="I2228" s="19">
        <v>0</v>
      </c>
      <c r="J2228" s="20">
        <v>1</v>
      </c>
      <c r="K2228" s="21">
        <v>0</v>
      </c>
      <c r="L2228" s="22">
        <v>0</v>
      </c>
      <c r="M2228" s="43" t="s">
        <v>19737</v>
      </c>
      <c r="N2228" s="43"/>
      <c r="O2228" s="43"/>
      <c r="P2228" s="43"/>
      <c r="Q2228" s="43"/>
      <c r="R2228" s="43"/>
    </row>
    <row r="2229" spans="1:18" x14ac:dyDescent="0.3">
      <c r="A2229" s="17" t="s">
        <v>13607</v>
      </c>
      <c r="B2229" s="17" t="s">
        <v>13608</v>
      </c>
      <c r="C2229" s="17" t="s">
        <v>6332</v>
      </c>
      <c r="D2229" s="17" t="s">
        <v>6333</v>
      </c>
      <c r="E2229" s="17" t="s">
        <v>12398</v>
      </c>
      <c r="F2229" s="17" t="s">
        <v>13609</v>
      </c>
      <c r="G2229" s="18">
        <v>1</v>
      </c>
      <c r="H2229" s="18">
        <v>1</v>
      </c>
      <c r="I2229" s="19">
        <v>0</v>
      </c>
      <c r="J2229" s="20">
        <v>1</v>
      </c>
      <c r="K2229" s="21">
        <v>0</v>
      </c>
      <c r="L2229" s="22">
        <v>0</v>
      </c>
      <c r="M2229" s="43" t="s">
        <v>19737</v>
      </c>
      <c r="N2229" s="43"/>
      <c r="O2229" s="43"/>
      <c r="P2229" s="43"/>
      <c r="Q2229" s="43"/>
      <c r="R2229" s="43"/>
    </row>
    <row r="2230" spans="1:18" x14ac:dyDescent="0.3">
      <c r="A2230" s="17" t="s">
        <v>13610</v>
      </c>
      <c r="B2230" s="17" t="s">
        <v>13611</v>
      </c>
      <c r="C2230" s="17" t="s">
        <v>13612</v>
      </c>
      <c r="D2230" s="17" t="s">
        <v>6333</v>
      </c>
      <c r="E2230" s="17" t="s">
        <v>3748</v>
      </c>
      <c r="F2230" s="17" t="s">
        <v>13613</v>
      </c>
      <c r="G2230" s="18">
        <v>1</v>
      </c>
      <c r="H2230" s="18">
        <v>1</v>
      </c>
      <c r="I2230" s="19">
        <v>0</v>
      </c>
      <c r="J2230" s="20">
        <v>1</v>
      </c>
      <c r="K2230" s="21">
        <v>0</v>
      </c>
      <c r="L2230" s="22">
        <v>0</v>
      </c>
      <c r="M2230" s="43" t="s">
        <v>19737</v>
      </c>
      <c r="N2230" s="43"/>
      <c r="O2230" s="43"/>
      <c r="P2230" s="43"/>
      <c r="Q2230" s="43"/>
      <c r="R2230" s="43"/>
    </row>
    <row r="2231" spans="1:18" x14ac:dyDescent="0.3">
      <c r="A2231" s="17" t="s">
        <v>13614</v>
      </c>
      <c r="B2231" s="17" t="s">
        <v>8715</v>
      </c>
      <c r="C2231" s="17" t="s">
        <v>7235</v>
      </c>
      <c r="D2231" s="17" t="s">
        <v>7583</v>
      </c>
      <c r="E2231" s="17" t="s">
        <v>4189</v>
      </c>
      <c r="F2231" s="17" t="s">
        <v>13615</v>
      </c>
      <c r="G2231" s="18">
        <v>1</v>
      </c>
      <c r="H2231" s="18">
        <v>1</v>
      </c>
      <c r="I2231" s="19">
        <v>0</v>
      </c>
      <c r="J2231" s="20">
        <v>1</v>
      </c>
      <c r="K2231" s="21">
        <v>0</v>
      </c>
      <c r="L2231" s="22">
        <v>0</v>
      </c>
      <c r="M2231" s="43" t="s">
        <v>19736</v>
      </c>
      <c r="N2231" s="43"/>
      <c r="O2231" s="43"/>
      <c r="P2231" s="43"/>
      <c r="Q2231" s="43"/>
      <c r="R2231" s="43"/>
    </row>
    <row r="2232" spans="1:18" x14ac:dyDescent="0.3">
      <c r="A2232" s="17" t="s">
        <v>13616</v>
      </c>
      <c r="B2232" s="17" t="s">
        <v>13617</v>
      </c>
      <c r="C2232" s="17" t="s">
        <v>6332</v>
      </c>
      <c r="D2232" s="17" t="s">
        <v>6333</v>
      </c>
      <c r="E2232" s="17" t="s">
        <v>6739</v>
      </c>
      <c r="F2232" s="17" t="s">
        <v>13618</v>
      </c>
      <c r="G2232" s="18">
        <v>1</v>
      </c>
      <c r="H2232" s="18">
        <v>8</v>
      </c>
      <c r="I2232" s="19">
        <v>0</v>
      </c>
      <c r="J2232" s="20">
        <v>1</v>
      </c>
      <c r="K2232" s="21">
        <v>0</v>
      </c>
      <c r="L2232" s="22">
        <v>0</v>
      </c>
      <c r="M2232" s="43" t="s">
        <v>19736</v>
      </c>
      <c r="N2232" s="43"/>
      <c r="O2232" s="43"/>
      <c r="P2232" s="43"/>
      <c r="Q2232" s="43"/>
      <c r="R2232" s="43"/>
    </row>
    <row r="2233" spans="1:18" x14ac:dyDescent="0.3">
      <c r="A2233" s="17" t="s">
        <v>13619</v>
      </c>
      <c r="B2233" s="17" t="s">
        <v>13620</v>
      </c>
      <c r="C2233" s="17" t="s">
        <v>6332</v>
      </c>
      <c r="D2233" s="17" t="s">
        <v>6449</v>
      </c>
      <c r="E2233" s="17" t="s">
        <v>6450</v>
      </c>
      <c r="F2233" s="17" t="s">
        <v>13619</v>
      </c>
      <c r="G2233" s="18">
        <v>1</v>
      </c>
      <c r="H2233" s="18">
        <v>1</v>
      </c>
      <c r="I2233" s="19">
        <v>0</v>
      </c>
      <c r="J2233" s="20">
        <v>1</v>
      </c>
      <c r="K2233" s="21">
        <v>0</v>
      </c>
      <c r="L2233" s="22">
        <v>0</v>
      </c>
      <c r="M2233" s="43" t="s">
        <v>19736</v>
      </c>
      <c r="N2233" s="43"/>
      <c r="O2233" s="43"/>
      <c r="P2233" s="43"/>
      <c r="Q2233" s="43"/>
      <c r="R2233" s="43"/>
    </row>
    <row r="2234" spans="1:18" x14ac:dyDescent="0.3">
      <c r="A2234" s="17" t="s">
        <v>13621</v>
      </c>
      <c r="B2234" s="17" t="s">
        <v>13622</v>
      </c>
      <c r="C2234" s="17" t="s">
        <v>6834</v>
      </c>
      <c r="D2234" s="17" t="s">
        <v>6333</v>
      </c>
      <c r="E2234" s="17" t="s">
        <v>6739</v>
      </c>
      <c r="F2234" s="17" t="s">
        <v>13623</v>
      </c>
      <c r="G2234" s="18">
        <v>1</v>
      </c>
      <c r="H2234" s="18">
        <v>1</v>
      </c>
      <c r="I2234" s="19">
        <v>0</v>
      </c>
      <c r="J2234" s="20">
        <v>1</v>
      </c>
      <c r="K2234" s="21">
        <v>0</v>
      </c>
      <c r="L2234" s="22">
        <v>0</v>
      </c>
      <c r="M2234" s="43" t="s">
        <v>19737</v>
      </c>
      <c r="N2234" s="43"/>
      <c r="O2234" s="43"/>
      <c r="P2234" s="43"/>
      <c r="Q2234" s="43"/>
      <c r="R2234" s="43"/>
    </row>
    <row r="2235" spans="1:18" x14ac:dyDescent="0.3">
      <c r="A2235" s="17" t="s">
        <v>13624</v>
      </c>
      <c r="B2235" s="17" t="s">
        <v>13625</v>
      </c>
      <c r="C2235" s="17" t="s">
        <v>13626</v>
      </c>
      <c r="D2235" s="17" t="s">
        <v>6333</v>
      </c>
      <c r="E2235" s="17" t="s">
        <v>4267</v>
      </c>
      <c r="F2235" s="17" t="s">
        <v>13627</v>
      </c>
      <c r="G2235" s="18">
        <v>1</v>
      </c>
      <c r="H2235" s="18">
        <v>2</v>
      </c>
      <c r="I2235" s="19">
        <v>1</v>
      </c>
      <c r="J2235" s="20">
        <v>0</v>
      </c>
      <c r="K2235" s="21">
        <v>0</v>
      </c>
      <c r="L2235" s="22">
        <v>0</v>
      </c>
      <c r="M2235" s="43" t="s">
        <v>19736</v>
      </c>
      <c r="N2235" s="43"/>
      <c r="O2235" s="43"/>
      <c r="P2235" s="43"/>
      <c r="Q2235" s="43"/>
      <c r="R2235" s="43"/>
    </row>
    <row r="2236" spans="1:18" x14ac:dyDescent="0.3">
      <c r="A2236" s="17" t="s">
        <v>13628</v>
      </c>
      <c r="B2236" s="17" t="s">
        <v>13629</v>
      </c>
      <c r="C2236" s="17" t="s">
        <v>7098</v>
      </c>
      <c r="D2236" s="17" t="s">
        <v>6333</v>
      </c>
      <c r="E2236" s="17" t="s">
        <v>8410</v>
      </c>
      <c r="F2236" s="17" t="s">
        <v>13630</v>
      </c>
      <c r="G2236" s="18">
        <v>1</v>
      </c>
      <c r="H2236" s="18">
        <v>1</v>
      </c>
      <c r="I2236" s="19">
        <v>1</v>
      </c>
      <c r="J2236" s="20">
        <v>0</v>
      </c>
      <c r="K2236" s="21">
        <v>0</v>
      </c>
      <c r="L2236" s="22">
        <v>0</v>
      </c>
      <c r="M2236" s="43" t="s">
        <v>19736</v>
      </c>
      <c r="N2236" s="43"/>
      <c r="O2236" s="43"/>
      <c r="P2236" s="43"/>
      <c r="Q2236" s="43"/>
      <c r="R2236" s="43"/>
    </row>
    <row r="2237" spans="1:18" x14ac:dyDescent="0.3">
      <c r="A2237" s="17" t="s">
        <v>13631</v>
      </c>
      <c r="B2237" s="17" t="s">
        <v>6605</v>
      </c>
      <c r="C2237" s="17" t="s">
        <v>13632</v>
      </c>
      <c r="D2237" s="17" t="s">
        <v>6333</v>
      </c>
      <c r="E2237" s="17" t="s">
        <v>3885</v>
      </c>
      <c r="F2237" s="17" t="s">
        <v>13633</v>
      </c>
      <c r="G2237" s="18">
        <v>1</v>
      </c>
      <c r="H2237" s="18">
        <v>1</v>
      </c>
      <c r="I2237" s="19">
        <v>0</v>
      </c>
      <c r="J2237" s="20">
        <v>1</v>
      </c>
      <c r="K2237" s="21">
        <v>0</v>
      </c>
      <c r="L2237" s="22">
        <v>0</v>
      </c>
      <c r="M2237" s="43" t="s">
        <v>19737</v>
      </c>
      <c r="N2237" s="43"/>
      <c r="O2237" s="43"/>
      <c r="P2237" s="43"/>
      <c r="Q2237" s="43"/>
      <c r="R2237" s="43"/>
    </row>
    <row r="2238" spans="1:18" x14ac:dyDescent="0.3">
      <c r="A2238" s="17" t="s">
        <v>13634</v>
      </c>
      <c r="B2238" s="17" t="s">
        <v>13635</v>
      </c>
      <c r="C2238" s="17" t="s">
        <v>6332</v>
      </c>
      <c r="D2238" s="17" t="s">
        <v>6400</v>
      </c>
      <c r="E2238" s="17" t="s">
        <v>6450</v>
      </c>
      <c r="F2238" s="17" t="s">
        <v>13634</v>
      </c>
      <c r="G2238" s="18">
        <v>1</v>
      </c>
      <c r="H2238" s="18">
        <v>4</v>
      </c>
      <c r="I2238" s="19">
        <v>0</v>
      </c>
      <c r="J2238" s="20">
        <v>1</v>
      </c>
      <c r="K2238" s="21">
        <v>0</v>
      </c>
      <c r="L2238" s="22">
        <v>0</v>
      </c>
      <c r="M2238" s="43" t="s">
        <v>19736</v>
      </c>
      <c r="N2238" s="43"/>
      <c r="O2238" s="43"/>
      <c r="P2238" s="43"/>
      <c r="Q2238" s="43"/>
      <c r="R2238" s="43"/>
    </row>
    <row r="2239" spans="1:18" x14ac:dyDescent="0.3">
      <c r="A2239" s="17" t="s">
        <v>13636</v>
      </c>
      <c r="B2239" s="17" t="s">
        <v>13637</v>
      </c>
      <c r="C2239" s="17" t="s">
        <v>9948</v>
      </c>
      <c r="D2239" s="17" t="s">
        <v>7870</v>
      </c>
      <c r="E2239" s="17" t="s">
        <v>6406</v>
      </c>
      <c r="F2239" s="17" t="s">
        <v>13638</v>
      </c>
      <c r="G2239" s="18">
        <v>1</v>
      </c>
      <c r="H2239" s="18">
        <v>1</v>
      </c>
      <c r="I2239" s="19">
        <v>0</v>
      </c>
      <c r="J2239" s="20">
        <v>1</v>
      </c>
      <c r="K2239" s="21">
        <v>0</v>
      </c>
      <c r="L2239" s="22">
        <v>0</v>
      </c>
      <c r="M2239" s="43" t="s">
        <v>19736</v>
      </c>
      <c r="N2239" s="43"/>
      <c r="O2239" s="43"/>
      <c r="P2239" s="43"/>
      <c r="Q2239" s="43"/>
      <c r="R2239" s="43"/>
    </row>
    <row r="2240" spans="1:18" x14ac:dyDescent="0.3">
      <c r="A2240" s="17" t="s">
        <v>13639</v>
      </c>
      <c r="B2240" s="17" t="s">
        <v>13640</v>
      </c>
      <c r="C2240" s="17" t="s">
        <v>6328</v>
      </c>
      <c r="D2240" s="17" t="s">
        <v>6343</v>
      </c>
      <c r="E2240" s="17" t="s">
        <v>4285</v>
      </c>
      <c r="F2240" s="17" t="s">
        <v>13641</v>
      </c>
      <c r="G2240" s="18">
        <v>1</v>
      </c>
      <c r="H2240" s="18">
        <v>2</v>
      </c>
      <c r="I2240" s="19">
        <v>0</v>
      </c>
      <c r="J2240" s="20">
        <v>1</v>
      </c>
      <c r="K2240" s="21">
        <v>0</v>
      </c>
      <c r="L2240" s="22">
        <v>0</v>
      </c>
      <c r="M2240" s="43" t="s">
        <v>19736</v>
      </c>
      <c r="N2240" s="43"/>
      <c r="O2240" s="43"/>
      <c r="P2240" s="43"/>
      <c r="Q2240" s="43"/>
      <c r="R2240" s="43"/>
    </row>
    <row r="2241" spans="1:18" x14ac:dyDescent="0.3">
      <c r="A2241" s="17" t="s">
        <v>13642</v>
      </c>
      <c r="B2241" s="17" t="s">
        <v>13643</v>
      </c>
      <c r="C2241" s="17" t="s">
        <v>13644</v>
      </c>
      <c r="D2241" s="17" t="s">
        <v>6333</v>
      </c>
      <c r="E2241" s="17" t="s">
        <v>4122</v>
      </c>
      <c r="F2241" s="17" t="s">
        <v>13645</v>
      </c>
      <c r="G2241" s="18">
        <v>1</v>
      </c>
      <c r="H2241" s="18">
        <v>2</v>
      </c>
      <c r="I2241" s="19">
        <v>0</v>
      </c>
      <c r="J2241" s="20">
        <v>1</v>
      </c>
      <c r="K2241" s="21">
        <v>0</v>
      </c>
      <c r="L2241" s="22">
        <v>0</v>
      </c>
      <c r="M2241" s="43" t="s">
        <v>19737</v>
      </c>
      <c r="N2241" s="43"/>
      <c r="O2241" s="43"/>
      <c r="P2241" s="43"/>
      <c r="Q2241" s="43"/>
      <c r="R2241" s="43"/>
    </row>
    <row r="2242" spans="1:18" x14ac:dyDescent="0.3">
      <c r="A2242" s="17" t="s">
        <v>13646</v>
      </c>
      <c r="B2242" s="17" t="s">
        <v>13647</v>
      </c>
      <c r="C2242" s="17" t="s">
        <v>9368</v>
      </c>
      <c r="D2242" s="17" t="s">
        <v>6333</v>
      </c>
      <c r="E2242" s="17" t="s">
        <v>9204</v>
      </c>
      <c r="F2242" s="17" t="s">
        <v>13648</v>
      </c>
      <c r="G2242" s="18">
        <v>1</v>
      </c>
      <c r="H2242" s="18">
        <v>4</v>
      </c>
      <c r="I2242" s="19">
        <v>0</v>
      </c>
      <c r="J2242" s="20">
        <v>1</v>
      </c>
      <c r="K2242" s="21">
        <v>0</v>
      </c>
      <c r="L2242" s="22">
        <v>0</v>
      </c>
      <c r="M2242" s="43" t="s">
        <v>19737</v>
      </c>
      <c r="N2242" s="43"/>
      <c r="O2242" s="43"/>
      <c r="P2242" s="43"/>
      <c r="Q2242" s="43"/>
      <c r="R2242" s="43"/>
    </row>
    <row r="2243" spans="1:18" x14ac:dyDescent="0.3">
      <c r="A2243" s="17" t="s">
        <v>13649</v>
      </c>
      <c r="B2243" s="17" t="s">
        <v>13650</v>
      </c>
      <c r="C2243" s="17" t="s">
        <v>8814</v>
      </c>
      <c r="D2243" s="17" t="s">
        <v>6333</v>
      </c>
      <c r="E2243" s="17" t="s">
        <v>6739</v>
      </c>
      <c r="F2243" s="17" t="s">
        <v>13651</v>
      </c>
      <c r="G2243" s="18">
        <v>1</v>
      </c>
      <c r="H2243" s="18">
        <v>6</v>
      </c>
      <c r="I2243" s="19">
        <v>0</v>
      </c>
      <c r="J2243" s="20">
        <v>1</v>
      </c>
      <c r="K2243" s="21">
        <v>0</v>
      </c>
      <c r="L2243" s="22">
        <v>0</v>
      </c>
      <c r="M2243" s="43" t="s">
        <v>19736</v>
      </c>
      <c r="N2243" s="43"/>
      <c r="O2243" s="43"/>
      <c r="P2243" s="43"/>
      <c r="Q2243" s="43"/>
      <c r="R2243" s="43"/>
    </row>
    <row r="2244" spans="1:18" x14ac:dyDescent="0.3">
      <c r="A2244" s="17" t="s">
        <v>13652</v>
      </c>
      <c r="B2244" s="17" t="s">
        <v>13653</v>
      </c>
      <c r="C2244" s="17" t="s">
        <v>12144</v>
      </c>
      <c r="D2244" s="17" t="s">
        <v>13654</v>
      </c>
      <c r="E2244" s="17" t="s">
        <v>6349</v>
      </c>
      <c r="F2244" s="17" t="s">
        <v>13655</v>
      </c>
      <c r="G2244" s="18">
        <v>1</v>
      </c>
      <c r="H2244" s="18">
        <v>1</v>
      </c>
      <c r="I2244" s="19">
        <v>0</v>
      </c>
      <c r="J2244" s="20">
        <v>1</v>
      </c>
      <c r="K2244" s="21">
        <v>0</v>
      </c>
      <c r="L2244" s="22">
        <v>0</v>
      </c>
      <c r="M2244" s="43" t="s">
        <v>19736</v>
      </c>
      <c r="N2244" s="43"/>
      <c r="O2244" s="43"/>
      <c r="P2244" s="43"/>
      <c r="Q2244" s="43"/>
      <c r="R2244" s="43"/>
    </row>
    <row r="2245" spans="1:18" x14ac:dyDescent="0.3">
      <c r="A2245" s="17" t="s">
        <v>6157</v>
      </c>
      <c r="B2245" s="17" t="s">
        <v>13656</v>
      </c>
      <c r="C2245" s="17" t="s">
        <v>7482</v>
      </c>
      <c r="D2245" s="17" t="s">
        <v>6333</v>
      </c>
      <c r="E2245" s="17" t="s">
        <v>4267</v>
      </c>
      <c r="F2245" s="17" t="s">
        <v>13657</v>
      </c>
      <c r="G2245" s="18">
        <v>1</v>
      </c>
      <c r="H2245" s="18">
        <v>1</v>
      </c>
      <c r="I2245" s="19">
        <v>0</v>
      </c>
      <c r="J2245" s="20">
        <v>0</v>
      </c>
      <c r="K2245" s="21">
        <v>0</v>
      </c>
      <c r="L2245" s="22">
        <v>1</v>
      </c>
      <c r="M2245" s="43" t="s">
        <v>19735</v>
      </c>
      <c r="N2245" s="43"/>
      <c r="O2245" s="43"/>
      <c r="P2245" s="43"/>
      <c r="Q2245" s="43"/>
      <c r="R2245" s="43"/>
    </row>
    <row r="2246" spans="1:18" x14ac:dyDescent="0.3">
      <c r="A2246" s="17" t="s">
        <v>13658</v>
      </c>
      <c r="B2246" s="17" t="s">
        <v>13659</v>
      </c>
      <c r="C2246" s="17" t="s">
        <v>13660</v>
      </c>
      <c r="D2246" s="17" t="s">
        <v>6333</v>
      </c>
      <c r="E2246" s="17" t="s">
        <v>8410</v>
      </c>
      <c r="F2246" s="17" t="s">
        <v>13661</v>
      </c>
      <c r="G2246" s="18">
        <v>1</v>
      </c>
      <c r="H2246" s="18">
        <v>2</v>
      </c>
      <c r="I2246" s="19">
        <v>0</v>
      </c>
      <c r="J2246" s="20">
        <v>1</v>
      </c>
      <c r="K2246" s="21">
        <v>0</v>
      </c>
      <c r="L2246" s="22">
        <v>0</v>
      </c>
      <c r="M2246" s="43" t="s">
        <v>19737</v>
      </c>
      <c r="N2246" s="43"/>
      <c r="O2246" s="43"/>
      <c r="P2246" s="43"/>
      <c r="Q2246" s="43"/>
      <c r="R2246" s="43"/>
    </row>
    <row r="2247" spans="1:18" x14ac:dyDescent="0.3">
      <c r="A2247" s="17" t="s">
        <v>13662</v>
      </c>
      <c r="B2247" s="17" t="s">
        <v>13663</v>
      </c>
      <c r="C2247" s="17" t="s">
        <v>8030</v>
      </c>
      <c r="D2247" s="17" t="s">
        <v>6400</v>
      </c>
      <c r="E2247" s="17" t="s">
        <v>4558</v>
      </c>
      <c r="F2247" s="17" t="s">
        <v>13664</v>
      </c>
      <c r="G2247" s="18">
        <v>1</v>
      </c>
      <c r="H2247" s="18">
        <v>2</v>
      </c>
      <c r="I2247" s="19">
        <v>0</v>
      </c>
      <c r="J2247" s="20">
        <v>1</v>
      </c>
      <c r="K2247" s="21">
        <v>0</v>
      </c>
      <c r="L2247" s="22">
        <v>0</v>
      </c>
      <c r="M2247" s="43" t="s">
        <v>19737</v>
      </c>
      <c r="N2247" s="43"/>
      <c r="O2247" s="43"/>
      <c r="P2247" s="43"/>
      <c r="Q2247" s="43"/>
      <c r="R2247" s="43"/>
    </row>
    <row r="2248" spans="1:18" x14ac:dyDescent="0.3">
      <c r="A2248" s="17" t="s">
        <v>13665</v>
      </c>
      <c r="B2248" s="17" t="s">
        <v>13666</v>
      </c>
      <c r="C2248" s="17" t="s">
        <v>13667</v>
      </c>
      <c r="D2248" s="17" t="s">
        <v>9683</v>
      </c>
      <c r="E2248" s="17" t="s">
        <v>3721</v>
      </c>
      <c r="F2248" s="17" t="s">
        <v>13668</v>
      </c>
      <c r="G2248" s="18">
        <v>1</v>
      </c>
      <c r="H2248" s="18">
        <v>1</v>
      </c>
      <c r="I2248" s="19">
        <v>1</v>
      </c>
      <c r="J2248" s="20">
        <v>0</v>
      </c>
      <c r="K2248" s="21">
        <v>0</v>
      </c>
      <c r="L2248" s="22">
        <v>0</v>
      </c>
      <c r="M2248" s="43" t="s">
        <v>19736</v>
      </c>
      <c r="N2248" s="43"/>
      <c r="O2248" s="43"/>
      <c r="P2248" s="43"/>
      <c r="Q2248" s="43"/>
      <c r="R2248" s="43"/>
    </row>
    <row r="2249" spans="1:18" x14ac:dyDescent="0.3">
      <c r="A2249" s="17" t="s">
        <v>13669</v>
      </c>
      <c r="B2249" s="17" t="s">
        <v>12200</v>
      </c>
      <c r="C2249" s="17" t="s">
        <v>8709</v>
      </c>
      <c r="D2249" s="17" t="s">
        <v>7583</v>
      </c>
      <c r="E2249" s="17" t="s">
        <v>4285</v>
      </c>
      <c r="F2249" s="17" t="s">
        <v>13670</v>
      </c>
      <c r="G2249" s="18">
        <v>1</v>
      </c>
      <c r="H2249" s="18">
        <v>2</v>
      </c>
      <c r="I2249" s="19">
        <v>0</v>
      </c>
      <c r="J2249" s="20">
        <v>1</v>
      </c>
      <c r="K2249" s="21">
        <v>0</v>
      </c>
      <c r="L2249" s="22">
        <v>0</v>
      </c>
      <c r="M2249" s="43" t="s">
        <v>19737</v>
      </c>
      <c r="N2249" s="43"/>
      <c r="O2249" s="43"/>
      <c r="P2249" s="43"/>
      <c r="Q2249" s="43"/>
      <c r="R2249" s="43"/>
    </row>
    <row r="2250" spans="1:18" x14ac:dyDescent="0.3">
      <c r="A2250" s="17" t="s">
        <v>4725</v>
      </c>
      <c r="B2250" s="17" t="s">
        <v>13671</v>
      </c>
      <c r="C2250" s="17" t="s">
        <v>13672</v>
      </c>
      <c r="D2250" s="17" t="s">
        <v>7104</v>
      </c>
      <c r="E2250" s="17" t="s">
        <v>4727</v>
      </c>
      <c r="F2250" s="17" t="s">
        <v>13673</v>
      </c>
      <c r="G2250" s="18">
        <v>1</v>
      </c>
      <c r="H2250" s="18">
        <v>1</v>
      </c>
      <c r="I2250" s="19">
        <v>0</v>
      </c>
      <c r="J2250" s="20">
        <v>0</v>
      </c>
      <c r="K2250" s="21">
        <v>0</v>
      </c>
      <c r="L2250" s="22">
        <v>1</v>
      </c>
      <c r="M2250" s="43" t="s">
        <v>19738</v>
      </c>
      <c r="N2250" s="43"/>
      <c r="O2250" s="43"/>
      <c r="P2250" s="43"/>
      <c r="Q2250" s="43"/>
      <c r="R2250" s="43"/>
    </row>
    <row r="2251" spans="1:18" x14ac:dyDescent="0.3">
      <c r="A2251" s="17" t="s">
        <v>13674</v>
      </c>
      <c r="B2251" s="17" t="s">
        <v>13675</v>
      </c>
      <c r="C2251" s="17" t="s">
        <v>13676</v>
      </c>
      <c r="D2251" s="17" t="s">
        <v>6333</v>
      </c>
      <c r="E2251" s="17" t="s">
        <v>6739</v>
      </c>
      <c r="F2251" s="17" t="s">
        <v>13677</v>
      </c>
      <c r="G2251" s="18">
        <v>1</v>
      </c>
      <c r="H2251" s="18">
        <v>1</v>
      </c>
      <c r="I2251" s="19">
        <v>0</v>
      </c>
      <c r="J2251" s="20">
        <v>1</v>
      </c>
      <c r="K2251" s="21">
        <v>0</v>
      </c>
      <c r="L2251" s="22">
        <v>0</v>
      </c>
      <c r="M2251" s="43" t="s">
        <v>19736</v>
      </c>
      <c r="N2251" s="43"/>
      <c r="O2251" s="43"/>
      <c r="P2251" s="43"/>
      <c r="Q2251" s="43"/>
      <c r="R2251" s="43"/>
    </row>
    <row r="2252" spans="1:18" x14ac:dyDescent="0.3">
      <c r="A2252" s="17" t="s">
        <v>13678</v>
      </c>
      <c r="B2252" s="17" t="s">
        <v>13679</v>
      </c>
      <c r="C2252" s="17" t="s">
        <v>13680</v>
      </c>
      <c r="D2252" s="17" t="s">
        <v>6906</v>
      </c>
      <c r="E2252" s="17" t="s">
        <v>13681</v>
      </c>
      <c r="F2252" s="17" t="s">
        <v>13682</v>
      </c>
      <c r="G2252" s="18">
        <v>1</v>
      </c>
      <c r="H2252" s="18">
        <v>1</v>
      </c>
      <c r="I2252" s="19">
        <v>0</v>
      </c>
      <c r="J2252" s="20">
        <v>1</v>
      </c>
      <c r="K2252" s="21">
        <v>0</v>
      </c>
      <c r="L2252" s="22">
        <v>0</v>
      </c>
      <c r="M2252" s="43" t="s">
        <v>19736</v>
      </c>
      <c r="N2252" s="43"/>
      <c r="O2252" s="43"/>
      <c r="P2252" s="43"/>
      <c r="Q2252" s="43"/>
      <c r="R2252" s="43"/>
    </row>
    <row r="2253" spans="1:18" x14ac:dyDescent="0.3">
      <c r="A2253" s="17" t="s">
        <v>13683</v>
      </c>
      <c r="B2253" s="17" t="s">
        <v>13684</v>
      </c>
      <c r="C2253" s="17" t="s">
        <v>8955</v>
      </c>
      <c r="D2253" s="17" t="s">
        <v>6372</v>
      </c>
      <c r="E2253" s="17" t="s">
        <v>3721</v>
      </c>
      <c r="F2253" s="17" t="s">
        <v>13685</v>
      </c>
      <c r="G2253" s="18">
        <v>1</v>
      </c>
      <c r="H2253" s="18">
        <v>1</v>
      </c>
      <c r="I2253" s="19">
        <v>1</v>
      </c>
      <c r="J2253" s="20">
        <v>0</v>
      </c>
      <c r="K2253" s="21">
        <v>0</v>
      </c>
      <c r="L2253" s="22">
        <v>0</v>
      </c>
      <c r="M2253" s="43" t="s">
        <v>19736</v>
      </c>
      <c r="N2253" s="43"/>
      <c r="O2253" s="43"/>
      <c r="P2253" s="43"/>
      <c r="Q2253" s="43"/>
      <c r="R2253" s="43"/>
    </row>
    <row r="2254" spans="1:18" x14ac:dyDescent="0.3">
      <c r="A2254" s="17" t="s">
        <v>13686</v>
      </c>
      <c r="B2254" s="17" t="s">
        <v>10936</v>
      </c>
      <c r="C2254" s="17" t="s">
        <v>12746</v>
      </c>
      <c r="D2254" s="17" t="s">
        <v>6938</v>
      </c>
      <c r="E2254" s="17" t="s">
        <v>8205</v>
      </c>
      <c r="F2254" s="17" t="s">
        <v>13687</v>
      </c>
      <c r="G2254" s="18">
        <v>1</v>
      </c>
      <c r="H2254" s="18">
        <v>2</v>
      </c>
      <c r="I2254" s="19">
        <v>0</v>
      </c>
      <c r="J2254" s="20">
        <v>1</v>
      </c>
      <c r="K2254" s="21">
        <v>0</v>
      </c>
      <c r="L2254" s="22">
        <v>0</v>
      </c>
      <c r="M2254" s="43" t="s">
        <v>19737</v>
      </c>
      <c r="N2254" s="43"/>
      <c r="O2254" s="43"/>
      <c r="P2254" s="43"/>
      <c r="Q2254" s="43"/>
      <c r="R2254" s="43"/>
    </row>
    <row r="2255" spans="1:18" x14ac:dyDescent="0.3">
      <c r="A2255" s="17" t="s">
        <v>13688</v>
      </c>
      <c r="B2255" s="17" t="s">
        <v>13689</v>
      </c>
      <c r="C2255" s="17" t="s">
        <v>13690</v>
      </c>
      <c r="D2255" s="17" t="s">
        <v>9020</v>
      </c>
      <c r="E2255" s="17" t="s">
        <v>8045</v>
      </c>
      <c r="F2255" s="17" t="s">
        <v>13691</v>
      </c>
      <c r="G2255" s="18">
        <v>1</v>
      </c>
      <c r="H2255" s="18">
        <v>1</v>
      </c>
      <c r="I2255" s="19">
        <v>0</v>
      </c>
      <c r="J2255" s="20">
        <v>1</v>
      </c>
      <c r="K2255" s="21">
        <v>0</v>
      </c>
      <c r="L2255" s="22">
        <v>0</v>
      </c>
      <c r="M2255" s="43" t="s">
        <v>19736</v>
      </c>
      <c r="N2255" s="43"/>
      <c r="O2255" s="43"/>
      <c r="P2255" s="43"/>
      <c r="Q2255" s="43"/>
      <c r="R2255" s="43"/>
    </row>
    <row r="2256" spans="1:18" x14ac:dyDescent="0.3">
      <c r="A2256" s="17" t="s">
        <v>4408</v>
      </c>
      <c r="B2256" s="17" t="s">
        <v>13692</v>
      </c>
      <c r="C2256" s="17" t="s">
        <v>13693</v>
      </c>
      <c r="D2256" s="17" t="s">
        <v>6430</v>
      </c>
      <c r="E2256" s="17" t="s">
        <v>4411</v>
      </c>
      <c r="F2256" s="17" t="s">
        <v>13694</v>
      </c>
      <c r="G2256" s="18">
        <v>1</v>
      </c>
      <c r="H2256" s="18">
        <v>2</v>
      </c>
      <c r="I2256" s="19">
        <v>0</v>
      </c>
      <c r="J2256" s="20">
        <v>0</v>
      </c>
      <c r="K2256" s="21">
        <v>0</v>
      </c>
      <c r="L2256" s="22">
        <v>1</v>
      </c>
      <c r="M2256" s="43" t="s">
        <v>19738</v>
      </c>
      <c r="N2256" s="43"/>
      <c r="O2256" s="43"/>
      <c r="P2256" s="43"/>
      <c r="Q2256" s="43"/>
      <c r="R2256" s="43"/>
    </row>
    <row r="2257" spans="1:18" x14ac:dyDescent="0.3">
      <c r="A2257" s="17" t="s">
        <v>5701</v>
      </c>
      <c r="B2257" s="17" t="s">
        <v>13695</v>
      </c>
      <c r="C2257" s="17" t="s">
        <v>6332</v>
      </c>
      <c r="D2257" s="17" t="s">
        <v>6333</v>
      </c>
      <c r="E2257" s="17" t="s">
        <v>4267</v>
      </c>
      <c r="F2257" s="17" t="s">
        <v>13696</v>
      </c>
      <c r="G2257" s="18">
        <v>1</v>
      </c>
      <c r="H2257" s="18">
        <v>3</v>
      </c>
      <c r="I2257" s="19">
        <v>0</v>
      </c>
      <c r="J2257" s="20">
        <v>0</v>
      </c>
      <c r="K2257" s="21">
        <v>0</v>
      </c>
      <c r="L2257" s="22">
        <v>1</v>
      </c>
      <c r="M2257" s="43" t="s">
        <v>19738</v>
      </c>
      <c r="N2257" s="43"/>
      <c r="O2257" s="43"/>
      <c r="P2257" s="43"/>
      <c r="Q2257" s="43"/>
      <c r="R2257" s="43"/>
    </row>
    <row r="2258" spans="1:18" x14ac:dyDescent="0.3">
      <c r="A2258" s="17" t="s">
        <v>3883</v>
      </c>
      <c r="B2258" s="17" t="s">
        <v>13697</v>
      </c>
      <c r="C2258" s="17" t="s">
        <v>13698</v>
      </c>
      <c r="D2258" s="17" t="s">
        <v>6333</v>
      </c>
      <c r="E2258" s="17" t="s">
        <v>3885</v>
      </c>
      <c r="F2258" s="17" t="s">
        <v>13699</v>
      </c>
      <c r="G2258" s="18">
        <v>1</v>
      </c>
      <c r="H2258" s="18">
        <v>1</v>
      </c>
      <c r="I2258" s="19">
        <v>0</v>
      </c>
      <c r="J2258" s="20">
        <v>0</v>
      </c>
      <c r="K2258" s="21">
        <v>1</v>
      </c>
      <c r="L2258" s="22">
        <v>0</v>
      </c>
      <c r="M2258" s="43" t="s">
        <v>19738</v>
      </c>
      <c r="N2258" s="43"/>
      <c r="O2258" s="43"/>
      <c r="P2258" s="43"/>
      <c r="Q2258" s="43"/>
      <c r="R2258" s="43"/>
    </row>
    <row r="2259" spans="1:18" x14ac:dyDescent="0.3">
      <c r="A2259" s="17" t="s">
        <v>13700</v>
      </c>
      <c r="B2259" s="17" t="s">
        <v>12200</v>
      </c>
      <c r="C2259" s="17" t="s">
        <v>13701</v>
      </c>
      <c r="D2259" s="17" t="s">
        <v>7583</v>
      </c>
      <c r="E2259" s="17" t="s">
        <v>4285</v>
      </c>
      <c r="F2259" s="17" t="s">
        <v>13702</v>
      </c>
      <c r="G2259" s="18">
        <v>1</v>
      </c>
      <c r="H2259" s="18">
        <v>2</v>
      </c>
      <c r="I2259" s="19">
        <v>0</v>
      </c>
      <c r="J2259" s="20">
        <v>1</v>
      </c>
      <c r="K2259" s="21">
        <v>0</v>
      </c>
      <c r="L2259" s="22">
        <v>0</v>
      </c>
      <c r="M2259" s="43" t="s">
        <v>19737</v>
      </c>
      <c r="N2259" s="43"/>
      <c r="O2259" s="43"/>
      <c r="P2259" s="43"/>
      <c r="Q2259" s="43"/>
      <c r="R2259" s="43"/>
    </row>
    <row r="2260" spans="1:18" x14ac:dyDescent="0.3">
      <c r="A2260" s="17" t="s">
        <v>13703</v>
      </c>
      <c r="B2260" s="17" t="s">
        <v>13704</v>
      </c>
      <c r="C2260" s="17" t="s">
        <v>6884</v>
      </c>
      <c r="D2260" s="17" t="s">
        <v>6333</v>
      </c>
      <c r="E2260" s="17" t="s">
        <v>3962</v>
      </c>
      <c r="F2260" s="17" t="s">
        <v>13705</v>
      </c>
      <c r="G2260" s="18">
        <v>1</v>
      </c>
      <c r="H2260" s="18">
        <v>1</v>
      </c>
      <c r="I2260" s="19">
        <v>0</v>
      </c>
      <c r="J2260" s="20">
        <v>1</v>
      </c>
      <c r="K2260" s="21">
        <v>0</v>
      </c>
      <c r="L2260" s="22">
        <v>0</v>
      </c>
      <c r="M2260" s="43" t="s">
        <v>19737</v>
      </c>
      <c r="N2260" s="43"/>
      <c r="O2260" s="43"/>
      <c r="P2260" s="43"/>
      <c r="Q2260" s="43"/>
      <c r="R2260" s="43"/>
    </row>
    <row r="2261" spans="1:18" x14ac:dyDescent="0.3">
      <c r="A2261" s="17" t="s">
        <v>13706</v>
      </c>
      <c r="B2261" s="17" t="s">
        <v>13707</v>
      </c>
      <c r="C2261" s="17" t="s">
        <v>9243</v>
      </c>
      <c r="D2261" s="17" t="s">
        <v>13708</v>
      </c>
      <c r="E2261" s="17" t="s">
        <v>13709</v>
      </c>
      <c r="F2261" s="17" t="s">
        <v>13710</v>
      </c>
      <c r="G2261" s="18">
        <v>1</v>
      </c>
      <c r="H2261" s="18">
        <v>1</v>
      </c>
      <c r="I2261" s="19">
        <v>0</v>
      </c>
      <c r="J2261" s="20">
        <v>1</v>
      </c>
      <c r="K2261" s="21">
        <v>0</v>
      </c>
      <c r="L2261" s="22">
        <v>0</v>
      </c>
      <c r="M2261" s="43" t="s">
        <v>19736</v>
      </c>
      <c r="N2261" s="43"/>
      <c r="O2261" s="43"/>
      <c r="P2261" s="43"/>
      <c r="Q2261" s="43"/>
      <c r="R2261" s="43"/>
    </row>
    <row r="2262" spans="1:18" x14ac:dyDescent="0.3">
      <c r="A2262" s="17" t="s">
        <v>13711</v>
      </c>
      <c r="B2262" s="17" t="s">
        <v>13712</v>
      </c>
      <c r="C2262" s="17" t="s">
        <v>6332</v>
      </c>
      <c r="D2262" s="17" t="s">
        <v>6400</v>
      </c>
      <c r="E2262" s="17" t="s">
        <v>3962</v>
      </c>
      <c r="F2262" s="17" t="s">
        <v>13713</v>
      </c>
      <c r="G2262" s="18">
        <v>1</v>
      </c>
      <c r="H2262" s="18">
        <v>1</v>
      </c>
      <c r="I2262" s="19">
        <v>0</v>
      </c>
      <c r="J2262" s="20">
        <v>1</v>
      </c>
      <c r="K2262" s="21">
        <v>0</v>
      </c>
      <c r="L2262" s="22">
        <v>0</v>
      </c>
      <c r="M2262" s="43" t="s">
        <v>19737</v>
      </c>
      <c r="N2262" s="43"/>
      <c r="O2262" s="43"/>
      <c r="P2262" s="43"/>
      <c r="Q2262" s="43"/>
      <c r="R2262" s="43"/>
    </row>
    <row r="2263" spans="1:18" x14ac:dyDescent="0.3">
      <c r="A2263" s="17" t="s">
        <v>13714</v>
      </c>
      <c r="B2263" s="17" t="s">
        <v>8623</v>
      </c>
      <c r="C2263" s="17" t="s">
        <v>13715</v>
      </c>
      <c r="D2263" s="17" t="s">
        <v>6468</v>
      </c>
      <c r="E2263" s="17" t="s">
        <v>4567</v>
      </c>
      <c r="F2263" s="17" t="s">
        <v>13716</v>
      </c>
      <c r="G2263" s="18">
        <v>1</v>
      </c>
      <c r="H2263" s="18">
        <v>1</v>
      </c>
      <c r="I2263" s="19">
        <v>0</v>
      </c>
      <c r="J2263" s="20">
        <v>1</v>
      </c>
      <c r="K2263" s="21">
        <v>0</v>
      </c>
      <c r="L2263" s="22">
        <v>0</v>
      </c>
      <c r="M2263" s="43" t="s">
        <v>19736</v>
      </c>
      <c r="N2263" s="43"/>
      <c r="O2263" s="43"/>
      <c r="P2263" s="43"/>
      <c r="Q2263" s="43"/>
      <c r="R2263" s="43"/>
    </row>
    <row r="2264" spans="1:18" x14ac:dyDescent="0.3">
      <c r="A2264" s="17" t="s">
        <v>13717</v>
      </c>
      <c r="B2264" s="17" t="s">
        <v>13718</v>
      </c>
      <c r="C2264" s="17" t="s">
        <v>8680</v>
      </c>
      <c r="D2264" s="17" t="s">
        <v>6333</v>
      </c>
      <c r="E2264" s="17" t="s">
        <v>4267</v>
      </c>
      <c r="F2264" s="17" t="s">
        <v>13717</v>
      </c>
      <c r="G2264" s="18">
        <v>1</v>
      </c>
      <c r="H2264" s="18">
        <v>1</v>
      </c>
      <c r="I2264" s="19">
        <v>0</v>
      </c>
      <c r="J2264" s="20">
        <v>1</v>
      </c>
      <c r="K2264" s="21">
        <v>0</v>
      </c>
      <c r="L2264" s="22">
        <v>0</v>
      </c>
      <c r="M2264" s="43" t="s">
        <v>19736</v>
      </c>
      <c r="N2264" s="43"/>
      <c r="O2264" s="43"/>
      <c r="P2264" s="43"/>
      <c r="Q2264" s="43"/>
      <c r="R2264" s="43"/>
    </row>
    <row r="2265" spans="1:18" x14ac:dyDescent="0.3">
      <c r="A2265" s="17" t="s">
        <v>13719</v>
      </c>
      <c r="B2265" s="17" t="s">
        <v>13720</v>
      </c>
      <c r="C2265" s="17" t="s">
        <v>8925</v>
      </c>
      <c r="D2265" s="17" t="s">
        <v>6333</v>
      </c>
      <c r="E2265" s="17" t="s">
        <v>3748</v>
      </c>
      <c r="F2265" s="17" t="s">
        <v>13721</v>
      </c>
      <c r="G2265" s="18">
        <v>1</v>
      </c>
      <c r="H2265" s="18">
        <v>3</v>
      </c>
      <c r="I2265" s="19">
        <v>0</v>
      </c>
      <c r="J2265" s="20">
        <v>1</v>
      </c>
      <c r="K2265" s="21">
        <v>0</v>
      </c>
      <c r="L2265" s="22">
        <v>0</v>
      </c>
      <c r="M2265" s="43" t="s">
        <v>19736</v>
      </c>
      <c r="N2265" s="43"/>
      <c r="O2265" s="43"/>
      <c r="P2265" s="43"/>
      <c r="Q2265" s="43"/>
      <c r="R2265" s="43"/>
    </row>
    <row r="2266" spans="1:18" x14ac:dyDescent="0.3">
      <c r="A2266" s="17" t="s">
        <v>13722</v>
      </c>
      <c r="B2266" s="17" t="s">
        <v>13723</v>
      </c>
      <c r="C2266" s="17" t="s">
        <v>6332</v>
      </c>
      <c r="D2266" s="17" t="s">
        <v>6400</v>
      </c>
      <c r="E2266" s="17" t="s">
        <v>3962</v>
      </c>
      <c r="F2266" s="17" t="s">
        <v>13724</v>
      </c>
      <c r="G2266" s="18">
        <v>1</v>
      </c>
      <c r="H2266" s="18">
        <v>1</v>
      </c>
      <c r="I2266" s="19">
        <v>1</v>
      </c>
      <c r="J2266" s="20">
        <v>0</v>
      </c>
      <c r="K2266" s="21">
        <v>0</v>
      </c>
      <c r="L2266" s="22">
        <v>0</v>
      </c>
      <c r="M2266" s="43" t="s">
        <v>19736</v>
      </c>
      <c r="N2266" s="43"/>
      <c r="O2266" s="43"/>
      <c r="P2266" s="43"/>
      <c r="Q2266" s="43"/>
      <c r="R2266" s="43"/>
    </row>
    <row r="2267" spans="1:18" x14ac:dyDescent="0.3">
      <c r="A2267" s="17" t="s">
        <v>13725</v>
      </c>
      <c r="B2267" s="17" t="s">
        <v>13726</v>
      </c>
      <c r="C2267" s="17" t="s">
        <v>6332</v>
      </c>
      <c r="D2267" s="17" t="s">
        <v>6405</v>
      </c>
      <c r="E2267" s="17" t="s">
        <v>3748</v>
      </c>
      <c r="F2267" s="17" t="s">
        <v>13725</v>
      </c>
      <c r="G2267" s="18">
        <v>1</v>
      </c>
      <c r="H2267" s="18">
        <v>1</v>
      </c>
      <c r="I2267" s="19">
        <v>0</v>
      </c>
      <c r="J2267" s="20">
        <v>1</v>
      </c>
      <c r="K2267" s="21">
        <v>0</v>
      </c>
      <c r="L2267" s="22">
        <v>0</v>
      </c>
      <c r="M2267" s="43" t="s">
        <v>19737</v>
      </c>
      <c r="N2267" s="43"/>
      <c r="O2267" s="43"/>
      <c r="P2267" s="43"/>
      <c r="Q2267" s="43"/>
      <c r="R2267" s="43"/>
    </row>
    <row r="2268" spans="1:18" x14ac:dyDescent="0.3">
      <c r="A2268" s="17" t="s">
        <v>13727</v>
      </c>
      <c r="B2268" s="17" t="s">
        <v>8504</v>
      </c>
      <c r="C2268" s="17" t="s">
        <v>9637</v>
      </c>
      <c r="D2268" s="17" t="s">
        <v>13728</v>
      </c>
      <c r="E2268" s="17" t="s">
        <v>8506</v>
      </c>
      <c r="F2268" s="17" t="s">
        <v>13729</v>
      </c>
      <c r="G2268" s="18">
        <v>1</v>
      </c>
      <c r="H2268" s="18">
        <v>3</v>
      </c>
      <c r="I2268" s="19">
        <v>1</v>
      </c>
      <c r="J2268" s="20">
        <v>0</v>
      </c>
      <c r="K2268" s="21">
        <v>0</v>
      </c>
      <c r="L2268" s="22">
        <v>0</v>
      </c>
      <c r="M2268" s="43" t="s">
        <v>19736</v>
      </c>
      <c r="N2268" s="43"/>
      <c r="O2268" s="43"/>
      <c r="P2268" s="43"/>
      <c r="Q2268" s="43"/>
      <c r="R2268" s="43"/>
    </row>
    <row r="2269" spans="1:18" x14ac:dyDescent="0.3">
      <c r="A2269" s="17" t="s">
        <v>13730</v>
      </c>
      <c r="B2269" s="17" t="s">
        <v>13731</v>
      </c>
      <c r="C2269" s="17" t="s">
        <v>13732</v>
      </c>
      <c r="D2269" s="17" t="s">
        <v>6333</v>
      </c>
      <c r="E2269" s="17" t="s">
        <v>4267</v>
      </c>
      <c r="F2269" s="17" t="s">
        <v>13733</v>
      </c>
      <c r="G2269" s="18">
        <v>1</v>
      </c>
      <c r="H2269" s="18">
        <v>3</v>
      </c>
      <c r="I2269" s="19">
        <v>0</v>
      </c>
      <c r="J2269" s="20">
        <v>1</v>
      </c>
      <c r="K2269" s="21">
        <v>0</v>
      </c>
      <c r="L2269" s="22">
        <v>0</v>
      </c>
      <c r="M2269" s="43" t="s">
        <v>19736</v>
      </c>
      <c r="N2269" s="43"/>
      <c r="O2269" s="43"/>
      <c r="P2269" s="43"/>
      <c r="Q2269" s="43"/>
      <c r="R2269" s="43"/>
    </row>
    <row r="2270" spans="1:18" x14ac:dyDescent="0.3">
      <c r="A2270" s="17" t="s">
        <v>13734</v>
      </c>
      <c r="B2270" s="17" t="s">
        <v>13735</v>
      </c>
      <c r="C2270" s="17" t="s">
        <v>7003</v>
      </c>
      <c r="D2270" s="17" t="s">
        <v>6958</v>
      </c>
      <c r="E2270" s="17" t="s">
        <v>4189</v>
      </c>
      <c r="F2270" s="17" t="s">
        <v>13736</v>
      </c>
      <c r="G2270" s="18">
        <v>1</v>
      </c>
      <c r="H2270" s="18">
        <v>1</v>
      </c>
      <c r="I2270" s="19">
        <v>0</v>
      </c>
      <c r="J2270" s="20">
        <v>1</v>
      </c>
      <c r="K2270" s="21">
        <v>0</v>
      </c>
      <c r="L2270" s="22">
        <v>0</v>
      </c>
      <c r="M2270" s="43" t="s">
        <v>19736</v>
      </c>
      <c r="N2270" s="43"/>
      <c r="O2270" s="43"/>
      <c r="P2270" s="43"/>
      <c r="Q2270" s="43"/>
      <c r="R2270" s="43"/>
    </row>
    <row r="2271" spans="1:18" x14ac:dyDescent="0.3">
      <c r="A2271" s="17" t="s">
        <v>13737</v>
      </c>
      <c r="B2271" s="17" t="s">
        <v>13738</v>
      </c>
      <c r="C2271" s="17" t="s">
        <v>13739</v>
      </c>
      <c r="D2271" s="17" t="s">
        <v>6730</v>
      </c>
      <c r="E2271" s="17" t="s">
        <v>3907</v>
      </c>
      <c r="F2271" s="17" t="s">
        <v>13740</v>
      </c>
      <c r="G2271" s="18">
        <v>1</v>
      </c>
      <c r="H2271" s="18">
        <v>1</v>
      </c>
      <c r="I2271" s="19">
        <v>0</v>
      </c>
      <c r="J2271" s="20">
        <v>1</v>
      </c>
      <c r="K2271" s="21">
        <v>0</v>
      </c>
      <c r="L2271" s="22">
        <v>0</v>
      </c>
      <c r="M2271" s="43" t="s">
        <v>19735</v>
      </c>
      <c r="N2271" s="43"/>
      <c r="O2271" s="43"/>
      <c r="P2271" s="43"/>
      <c r="Q2271" s="43"/>
      <c r="R2271" s="43"/>
    </row>
    <row r="2272" spans="1:18" x14ac:dyDescent="0.3">
      <c r="A2272" s="17" t="s">
        <v>13741</v>
      </c>
      <c r="B2272" s="17" t="s">
        <v>13742</v>
      </c>
      <c r="C2272" s="17" t="s">
        <v>13743</v>
      </c>
      <c r="D2272" s="17" t="s">
        <v>6333</v>
      </c>
      <c r="E2272" s="17" t="s">
        <v>3748</v>
      </c>
      <c r="F2272" s="17" t="s">
        <v>13744</v>
      </c>
      <c r="G2272" s="18">
        <v>1</v>
      </c>
      <c r="H2272" s="18">
        <v>1</v>
      </c>
      <c r="I2272" s="19">
        <v>0</v>
      </c>
      <c r="J2272" s="20">
        <v>1</v>
      </c>
      <c r="K2272" s="21">
        <v>0</v>
      </c>
      <c r="L2272" s="22">
        <v>0</v>
      </c>
      <c r="M2272" s="43" t="s">
        <v>19737</v>
      </c>
      <c r="N2272" s="43"/>
      <c r="O2272" s="43"/>
      <c r="P2272" s="43"/>
      <c r="Q2272" s="43"/>
      <c r="R2272" s="43"/>
    </row>
    <row r="2273" spans="1:18" x14ac:dyDescent="0.3">
      <c r="A2273" s="17" t="s">
        <v>13745</v>
      </c>
      <c r="B2273" s="17" t="s">
        <v>13746</v>
      </c>
      <c r="C2273" s="17" t="s">
        <v>13747</v>
      </c>
      <c r="D2273" s="17" t="s">
        <v>6333</v>
      </c>
      <c r="E2273" s="17" t="s">
        <v>13748</v>
      </c>
      <c r="F2273" s="17" t="s">
        <v>13749</v>
      </c>
      <c r="G2273" s="18">
        <v>1</v>
      </c>
      <c r="H2273" s="18">
        <v>2</v>
      </c>
      <c r="I2273" s="19">
        <v>0</v>
      </c>
      <c r="J2273" s="20">
        <v>1</v>
      </c>
      <c r="K2273" s="21">
        <v>0</v>
      </c>
      <c r="L2273" s="22">
        <v>0</v>
      </c>
      <c r="M2273" s="43" t="s">
        <v>19736</v>
      </c>
      <c r="N2273" s="43"/>
      <c r="O2273" s="43"/>
      <c r="P2273" s="43"/>
      <c r="Q2273" s="43"/>
      <c r="R2273" s="43"/>
    </row>
    <row r="2274" spans="1:18" x14ac:dyDescent="0.3">
      <c r="A2274" s="17" t="s">
        <v>13750</v>
      </c>
      <c r="B2274" s="17" t="s">
        <v>13751</v>
      </c>
      <c r="C2274" s="17" t="s">
        <v>6332</v>
      </c>
      <c r="D2274" s="17" t="s">
        <v>6333</v>
      </c>
      <c r="E2274" s="17" t="s">
        <v>4168</v>
      </c>
      <c r="F2274" s="17" t="s">
        <v>13752</v>
      </c>
      <c r="G2274" s="18">
        <v>1</v>
      </c>
      <c r="H2274" s="18">
        <v>1</v>
      </c>
      <c r="I2274" s="19">
        <v>1</v>
      </c>
      <c r="J2274" s="20">
        <v>0</v>
      </c>
      <c r="K2274" s="21">
        <v>0</v>
      </c>
      <c r="L2274" s="22">
        <v>0</v>
      </c>
      <c r="M2274" s="43" t="s">
        <v>19736</v>
      </c>
      <c r="N2274" s="43"/>
      <c r="O2274" s="43"/>
      <c r="P2274" s="43"/>
      <c r="Q2274" s="43"/>
      <c r="R2274" s="43"/>
    </row>
    <row r="2275" spans="1:18" x14ac:dyDescent="0.3">
      <c r="A2275" s="17" t="s">
        <v>13753</v>
      </c>
      <c r="B2275" s="17" t="s">
        <v>13754</v>
      </c>
      <c r="C2275" s="17" t="s">
        <v>6436</v>
      </c>
      <c r="D2275" s="17" t="s">
        <v>7413</v>
      </c>
      <c r="E2275" s="17" t="s">
        <v>5095</v>
      </c>
      <c r="F2275" s="17" t="s">
        <v>13755</v>
      </c>
      <c r="G2275" s="18">
        <v>1</v>
      </c>
      <c r="H2275" s="18">
        <v>1</v>
      </c>
      <c r="I2275" s="19">
        <v>1</v>
      </c>
      <c r="J2275" s="20">
        <v>0</v>
      </c>
      <c r="K2275" s="21">
        <v>0</v>
      </c>
      <c r="L2275" s="22">
        <v>0</v>
      </c>
      <c r="M2275" s="43" t="s">
        <v>19736</v>
      </c>
      <c r="N2275" s="43"/>
      <c r="O2275" s="43"/>
      <c r="P2275" s="43"/>
      <c r="Q2275" s="43"/>
      <c r="R2275" s="43"/>
    </row>
    <row r="2276" spans="1:18" x14ac:dyDescent="0.3">
      <c r="A2276" s="17" t="s">
        <v>13756</v>
      </c>
      <c r="B2276" s="17" t="s">
        <v>13757</v>
      </c>
      <c r="C2276" s="17" t="s">
        <v>13758</v>
      </c>
      <c r="D2276" s="17" t="s">
        <v>6400</v>
      </c>
      <c r="E2276" s="17" t="s">
        <v>4361</v>
      </c>
      <c r="F2276" s="17" t="s">
        <v>13759</v>
      </c>
      <c r="G2276" s="18">
        <v>1</v>
      </c>
      <c r="H2276" s="18">
        <v>1</v>
      </c>
      <c r="I2276" s="19">
        <v>0</v>
      </c>
      <c r="J2276" s="20">
        <v>1</v>
      </c>
      <c r="K2276" s="21">
        <v>0</v>
      </c>
      <c r="L2276" s="22">
        <v>0</v>
      </c>
      <c r="M2276" s="43" t="s">
        <v>19737</v>
      </c>
      <c r="N2276" s="43"/>
      <c r="O2276" s="43"/>
      <c r="P2276" s="43"/>
      <c r="Q2276" s="43"/>
      <c r="R2276" s="43"/>
    </row>
    <row r="2277" spans="1:18" x14ac:dyDescent="0.3">
      <c r="A2277" s="17" t="s">
        <v>13760</v>
      </c>
      <c r="B2277" s="17" t="s">
        <v>13761</v>
      </c>
      <c r="C2277" s="17" t="s">
        <v>6332</v>
      </c>
      <c r="D2277" s="17" t="s">
        <v>6333</v>
      </c>
      <c r="E2277" s="17" t="s">
        <v>3748</v>
      </c>
      <c r="F2277" s="17" t="s">
        <v>13762</v>
      </c>
      <c r="G2277" s="18">
        <v>1</v>
      </c>
      <c r="H2277" s="18">
        <v>3</v>
      </c>
      <c r="I2277" s="19">
        <v>0</v>
      </c>
      <c r="J2277" s="20">
        <v>1</v>
      </c>
      <c r="K2277" s="21">
        <v>0</v>
      </c>
      <c r="L2277" s="22">
        <v>0</v>
      </c>
      <c r="M2277" s="43" t="s">
        <v>19737</v>
      </c>
      <c r="N2277" s="43"/>
      <c r="O2277" s="43"/>
      <c r="P2277" s="43"/>
      <c r="Q2277" s="43"/>
      <c r="R2277" s="43"/>
    </row>
    <row r="2278" spans="1:18" x14ac:dyDescent="0.3">
      <c r="A2278" s="17" t="s">
        <v>13763</v>
      </c>
      <c r="B2278" s="17" t="s">
        <v>13764</v>
      </c>
      <c r="C2278" s="17" t="s">
        <v>6332</v>
      </c>
      <c r="D2278" s="17" t="s">
        <v>6400</v>
      </c>
      <c r="E2278" s="17" t="s">
        <v>6450</v>
      </c>
      <c r="F2278" s="17" t="s">
        <v>13763</v>
      </c>
      <c r="G2278" s="18">
        <v>1</v>
      </c>
      <c r="H2278" s="18">
        <v>3</v>
      </c>
      <c r="I2278" s="19">
        <v>0</v>
      </c>
      <c r="J2278" s="20">
        <v>1</v>
      </c>
      <c r="K2278" s="21">
        <v>0</v>
      </c>
      <c r="L2278" s="22">
        <v>0</v>
      </c>
      <c r="M2278" s="43" t="s">
        <v>19736</v>
      </c>
      <c r="N2278" s="43"/>
      <c r="O2278" s="43"/>
      <c r="P2278" s="43"/>
      <c r="Q2278" s="43"/>
      <c r="R2278" s="43"/>
    </row>
    <row r="2279" spans="1:18" x14ac:dyDescent="0.3">
      <c r="A2279" s="17" t="s">
        <v>13765</v>
      </c>
      <c r="B2279" s="17" t="s">
        <v>13766</v>
      </c>
      <c r="C2279" s="17" t="s">
        <v>8007</v>
      </c>
      <c r="D2279" s="17" t="s">
        <v>6333</v>
      </c>
      <c r="E2279" s="17" t="s">
        <v>4267</v>
      </c>
      <c r="F2279" s="17" t="s">
        <v>13767</v>
      </c>
      <c r="G2279" s="18">
        <v>1</v>
      </c>
      <c r="H2279" s="18">
        <v>1</v>
      </c>
      <c r="I2279" s="19">
        <v>0</v>
      </c>
      <c r="J2279" s="20">
        <v>1</v>
      </c>
      <c r="K2279" s="21">
        <v>0</v>
      </c>
      <c r="L2279" s="22">
        <v>0</v>
      </c>
      <c r="M2279" s="43" t="s">
        <v>19737</v>
      </c>
      <c r="N2279" s="43"/>
      <c r="O2279" s="43"/>
      <c r="P2279" s="43"/>
      <c r="Q2279" s="43"/>
      <c r="R2279" s="43"/>
    </row>
    <row r="2280" spans="1:18" x14ac:dyDescent="0.3">
      <c r="A2280" s="17" t="s">
        <v>4728</v>
      </c>
      <c r="B2280" s="17" t="s">
        <v>13671</v>
      </c>
      <c r="C2280" s="17" t="s">
        <v>13768</v>
      </c>
      <c r="D2280" s="17" t="s">
        <v>7104</v>
      </c>
      <c r="E2280" s="17" t="s">
        <v>4727</v>
      </c>
      <c r="F2280" s="17" t="s">
        <v>13769</v>
      </c>
      <c r="G2280" s="18">
        <v>1</v>
      </c>
      <c r="H2280" s="18">
        <v>1</v>
      </c>
      <c r="I2280" s="19">
        <v>0</v>
      </c>
      <c r="J2280" s="20">
        <v>0</v>
      </c>
      <c r="K2280" s="21">
        <v>0</v>
      </c>
      <c r="L2280" s="22">
        <v>1</v>
      </c>
      <c r="M2280" s="43" t="s">
        <v>19738</v>
      </c>
      <c r="N2280" s="43"/>
      <c r="O2280" s="43"/>
      <c r="P2280" s="43"/>
      <c r="Q2280" s="43"/>
      <c r="R2280" s="43"/>
    </row>
    <row r="2281" spans="1:18" x14ac:dyDescent="0.3">
      <c r="A2281" s="17" t="s">
        <v>13770</v>
      </c>
      <c r="B2281" s="17" t="s">
        <v>12645</v>
      </c>
      <c r="C2281" s="17" t="s">
        <v>13771</v>
      </c>
      <c r="D2281" s="17" t="s">
        <v>6938</v>
      </c>
      <c r="E2281" s="17" t="s">
        <v>9411</v>
      </c>
      <c r="F2281" s="17" t="s">
        <v>13772</v>
      </c>
      <c r="G2281" s="18">
        <v>1</v>
      </c>
      <c r="H2281" s="18">
        <v>2</v>
      </c>
      <c r="I2281" s="19">
        <v>0</v>
      </c>
      <c r="J2281" s="20">
        <v>1</v>
      </c>
      <c r="K2281" s="21">
        <v>0</v>
      </c>
      <c r="L2281" s="22">
        <v>0</v>
      </c>
      <c r="M2281" s="43" t="s">
        <v>19737</v>
      </c>
      <c r="N2281" s="43"/>
      <c r="O2281" s="43"/>
      <c r="P2281" s="43"/>
      <c r="Q2281" s="43"/>
      <c r="R2281" s="43"/>
    </row>
    <row r="2282" spans="1:18" x14ac:dyDescent="0.3">
      <c r="A2282" s="17" t="s">
        <v>13773</v>
      </c>
      <c r="B2282" s="17" t="s">
        <v>13774</v>
      </c>
      <c r="C2282" s="17" t="s">
        <v>6332</v>
      </c>
      <c r="D2282" s="17" t="s">
        <v>6333</v>
      </c>
      <c r="E2282" s="17" t="s">
        <v>9179</v>
      </c>
      <c r="F2282" s="17" t="s">
        <v>13775</v>
      </c>
      <c r="G2282" s="18">
        <v>1</v>
      </c>
      <c r="H2282" s="18">
        <v>1</v>
      </c>
      <c r="I2282" s="19">
        <v>0</v>
      </c>
      <c r="J2282" s="20">
        <v>1</v>
      </c>
      <c r="K2282" s="21">
        <v>0</v>
      </c>
      <c r="L2282" s="22">
        <v>0</v>
      </c>
      <c r="M2282" s="43" t="s">
        <v>19736</v>
      </c>
      <c r="N2282" s="43"/>
      <c r="O2282" s="43"/>
      <c r="P2282" s="43"/>
      <c r="Q2282" s="43"/>
      <c r="R2282" s="43"/>
    </row>
    <row r="2283" spans="1:18" x14ac:dyDescent="0.3">
      <c r="A2283" s="17" t="s">
        <v>13776</v>
      </c>
      <c r="B2283" s="17" t="s">
        <v>13777</v>
      </c>
      <c r="C2283" s="17" t="s">
        <v>13778</v>
      </c>
      <c r="D2283" s="17" t="s">
        <v>6958</v>
      </c>
      <c r="E2283" s="17" t="s">
        <v>13779</v>
      </c>
      <c r="F2283" s="17" t="s">
        <v>13780</v>
      </c>
      <c r="G2283" s="18">
        <v>1</v>
      </c>
      <c r="H2283" s="18">
        <v>1</v>
      </c>
      <c r="I2283" s="19">
        <v>0</v>
      </c>
      <c r="J2283" s="20">
        <v>1</v>
      </c>
      <c r="K2283" s="21">
        <v>0</v>
      </c>
      <c r="L2283" s="22">
        <v>0</v>
      </c>
      <c r="M2283" s="43" t="s">
        <v>19737</v>
      </c>
      <c r="N2283" s="43"/>
      <c r="O2283" s="43"/>
      <c r="P2283" s="43"/>
      <c r="Q2283" s="43"/>
      <c r="R2283" s="43"/>
    </row>
    <row r="2284" spans="1:18" x14ac:dyDescent="0.3">
      <c r="A2284" s="17" t="s">
        <v>13781</v>
      </c>
      <c r="B2284" s="17" t="s">
        <v>13782</v>
      </c>
      <c r="C2284" s="17" t="s">
        <v>13783</v>
      </c>
      <c r="D2284" s="17" t="s">
        <v>6333</v>
      </c>
      <c r="E2284" s="17" t="s">
        <v>3885</v>
      </c>
      <c r="F2284" s="17" t="s">
        <v>13784</v>
      </c>
      <c r="G2284" s="18">
        <v>1</v>
      </c>
      <c r="H2284" s="18">
        <v>2</v>
      </c>
      <c r="I2284" s="19">
        <v>0</v>
      </c>
      <c r="J2284" s="20">
        <v>1</v>
      </c>
      <c r="K2284" s="21">
        <v>0</v>
      </c>
      <c r="L2284" s="22">
        <v>0</v>
      </c>
      <c r="M2284" s="43" t="s">
        <v>19736</v>
      </c>
      <c r="N2284" s="43"/>
      <c r="O2284" s="43"/>
      <c r="P2284" s="43"/>
      <c r="Q2284" s="43"/>
      <c r="R2284" s="43"/>
    </row>
    <row r="2285" spans="1:18" x14ac:dyDescent="0.3">
      <c r="A2285" s="17" t="s">
        <v>13785</v>
      </c>
      <c r="B2285" s="17" t="s">
        <v>13786</v>
      </c>
      <c r="C2285" s="17" t="s">
        <v>8007</v>
      </c>
      <c r="D2285" s="17" t="s">
        <v>6333</v>
      </c>
      <c r="E2285" s="17" t="s">
        <v>4267</v>
      </c>
      <c r="F2285" s="17" t="s">
        <v>13787</v>
      </c>
      <c r="G2285" s="18">
        <v>1</v>
      </c>
      <c r="H2285" s="18">
        <v>1</v>
      </c>
      <c r="I2285" s="19">
        <v>0</v>
      </c>
      <c r="J2285" s="20">
        <v>1</v>
      </c>
      <c r="K2285" s="21">
        <v>0</v>
      </c>
      <c r="L2285" s="22">
        <v>0</v>
      </c>
      <c r="M2285" s="43" t="s">
        <v>19736</v>
      </c>
      <c r="N2285" s="43"/>
      <c r="O2285" s="43"/>
      <c r="P2285" s="43"/>
      <c r="Q2285" s="43"/>
      <c r="R2285" s="43"/>
    </row>
    <row r="2286" spans="1:18" x14ac:dyDescent="0.3">
      <c r="A2286" s="17" t="s">
        <v>13788</v>
      </c>
      <c r="B2286" s="17" t="s">
        <v>13789</v>
      </c>
      <c r="C2286" s="17" t="s">
        <v>8814</v>
      </c>
      <c r="D2286" s="17" t="s">
        <v>6333</v>
      </c>
      <c r="E2286" s="17" t="s">
        <v>6739</v>
      </c>
      <c r="F2286" s="17" t="s">
        <v>13790</v>
      </c>
      <c r="G2286" s="18">
        <v>1</v>
      </c>
      <c r="H2286" s="18">
        <v>2</v>
      </c>
      <c r="I2286" s="19">
        <v>0</v>
      </c>
      <c r="J2286" s="20">
        <v>1</v>
      </c>
      <c r="K2286" s="21">
        <v>0</v>
      </c>
      <c r="L2286" s="22">
        <v>0</v>
      </c>
      <c r="M2286" s="43" t="s">
        <v>19736</v>
      </c>
      <c r="N2286" s="43"/>
      <c r="O2286" s="43"/>
      <c r="P2286" s="43"/>
      <c r="Q2286" s="43"/>
      <c r="R2286" s="43"/>
    </row>
    <row r="2287" spans="1:18" x14ac:dyDescent="0.3">
      <c r="A2287" s="17" t="s">
        <v>13791</v>
      </c>
      <c r="B2287" s="17" t="s">
        <v>13792</v>
      </c>
      <c r="C2287" s="17" t="s">
        <v>6332</v>
      </c>
      <c r="D2287" s="17" t="s">
        <v>6400</v>
      </c>
      <c r="E2287" s="17" t="s">
        <v>6450</v>
      </c>
      <c r="F2287" s="17" t="s">
        <v>13791</v>
      </c>
      <c r="G2287" s="18">
        <v>1</v>
      </c>
      <c r="H2287" s="18">
        <v>1</v>
      </c>
      <c r="I2287" s="19">
        <v>0</v>
      </c>
      <c r="J2287" s="20">
        <v>1</v>
      </c>
      <c r="K2287" s="21">
        <v>0</v>
      </c>
      <c r="L2287" s="22">
        <v>0</v>
      </c>
      <c r="M2287" s="43" t="s">
        <v>19737</v>
      </c>
      <c r="N2287" s="43"/>
      <c r="O2287" s="43"/>
      <c r="P2287" s="43"/>
      <c r="Q2287" s="43"/>
      <c r="R2287" s="43"/>
    </row>
    <row r="2288" spans="1:18" x14ac:dyDescent="0.3">
      <c r="A2288" s="17" t="s">
        <v>13793</v>
      </c>
      <c r="B2288" s="17" t="s">
        <v>13794</v>
      </c>
      <c r="C2288" s="17" t="s">
        <v>7482</v>
      </c>
      <c r="D2288" s="17" t="s">
        <v>6333</v>
      </c>
      <c r="E2288" s="17" t="s">
        <v>6739</v>
      </c>
      <c r="F2288" s="17" t="s">
        <v>13795</v>
      </c>
      <c r="G2288" s="18">
        <v>1</v>
      </c>
      <c r="H2288" s="18">
        <v>4</v>
      </c>
      <c r="I2288" s="19">
        <v>0</v>
      </c>
      <c r="J2288" s="20">
        <v>1</v>
      </c>
      <c r="K2288" s="21">
        <v>0</v>
      </c>
      <c r="L2288" s="22">
        <v>0</v>
      </c>
      <c r="M2288" s="43" t="s">
        <v>19736</v>
      </c>
      <c r="N2288" s="43"/>
      <c r="O2288" s="43"/>
      <c r="P2288" s="43"/>
      <c r="Q2288" s="43"/>
      <c r="R2288" s="43"/>
    </row>
    <row r="2289" spans="1:18" x14ac:dyDescent="0.3">
      <c r="A2289" s="17" t="s">
        <v>13796</v>
      </c>
      <c r="B2289" s="17" t="s">
        <v>13797</v>
      </c>
      <c r="C2289" s="17" t="s">
        <v>6332</v>
      </c>
      <c r="D2289" s="17" t="s">
        <v>13798</v>
      </c>
      <c r="E2289" s="17" t="s">
        <v>13799</v>
      </c>
      <c r="F2289" s="17" t="s">
        <v>13800</v>
      </c>
      <c r="G2289" s="18">
        <v>1</v>
      </c>
      <c r="H2289" s="18">
        <v>2</v>
      </c>
      <c r="I2289" s="19">
        <v>0</v>
      </c>
      <c r="J2289" s="20">
        <v>1</v>
      </c>
      <c r="K2289" s="21">
        <v>0</v>
      </c>
      <c r="L2289" s="22">
        <v>0</v>
      </c>
      <c r="M2289" s="43" t="s">
        <v>19736</v>
      </c>
      <c r="N2289" s="43"/>
      <c r="O2289" s="43"/>
      <c r="P2289" s="43"/>
      <c r="Q2289" s="43"/>
      <c r="R2289" s="43"/>
    </row>
    <row r="2290" spans="1:18" x14ac:dyDescent="0.3">
      <c r="A2290" s="17" t="s">
        <v>13801</v>
      </c>
      <c r="B2290" s="17" t="s">
        <v>13802</v>
      </c>
      <c r="C2290" s="17" t="s">
        <v>10639</v>
      </c>
      <c r="D2290" s="17" t="s">
        <v>6815</v>
      </c>
      <c r="E2290" s="17" t="s">
        <v>10519</v>
      </c>
      <c r="F2290" s="17" t="s">
        <v>13801</v>
      </c>
      <c r="G2290" s="18">
        <v>1</v>
      </c>
      <c r="H2290" s="18">
        <v>8</v>
      </c>
      <c r="I2290" s="19">
        <v>0</v>
      </c>
      <c r="J2290" s="20">
        <v>1</v>
      </c>
      <c r="K2290" s="21">
        <v>0</v>
      </c>
      <c r="L2290" s="22">
        <v>0</v>
      </c>
      <c r="M2290" s="43" t="s">
        <v>19736</v>
      </c>
      <c r="N2290" s="43"/>
      <c r="O2290" s="43"/>
      <c r="P2290" s="43"/>
      <c r="Q2290" s="43"/>
      <c r="R2290" s="43"/>
    </row>
    <row r="2291" spans="1:18" x14ac:dyDescent="0.3">
      <c r="A2291" s="17" t="s">
        <v>13803</v>
      </c>
      <c r="B2291" s="17" t="s">
        <v>13804</v>
      </c>
      <c r="C2291" s="17" t="s">
        <v>13805</v>
      </c>
      <c r="D2291" s="17" t="s">
        <v>7635</v>
      </c>
      <c r="E2291" s="17" t="s">
        <v>4695</v>
      </c>
      <c r="F2291" s="17" t="s">
        <v>13806</v>
      </c>
      <c r="G2291" s="18">
        <v>1</v>
      </c>
      <c r="H2291" s="18">
        <v>1</v>
      </c>
      <c r="I2291" s="19">
        <v>0</v>
      </c>
      <c r="J2291" s="20">
        <v>1</v>
      </c>
      <c r="K2291" s="21">
        <v>0</v>
      </c>
      <c r="L2291" s="22">
        <v>0</v>
      </c>
      <c r="M2291" s="43" t="s">
        <v>19736</v>
      </c>
      <c r="N2291" s="43"/>
      <c r="O2291" s="43"/>
      <c r="P2291" s="43"/>
      <c r="Q2291" s="43"/>
      <c r="R2291" s="43"/>
    </row>
    <row r="2292" spans="1:18" x14ac:dyDescent="0.3">
      <c r="A2292" s="17" t="s">
        <v>13807</v>
      </c>
      <c r="B2292" s="17" t="s">
        <v>13808</v>
      </c>
      <c r="C2292" s="17" t="s">
        <v>13809</v>
      </c>
      <c r="D2292" s="17" t="s">
        <v>6333</v>
      </c>
      <c r="E2292" s="17" t="s">
        <v>4267</v>
      </c>
      <c r="F2292" s="17" t="s">
        <v>13810</v>
      </c>
      <c r="G2292" s="18">
        <v>1</v>
      </c>
      <c r="H2292" s="18">
        <v>3</v>
      </c>
      <c r="I2292" s="19">
        <v>0</v>
      </c>
      <c r="J2292" s="20">
        <v>1</v>
      </c>
      <c r="K2292" s="21">
        <v>0</v>
      </c>
      <c r="L2292" s="22">
        <v>0</v>
      </c>
      <c r="M2292" s="43" t="s">
        <v>19737</v>
      </c>
      <c r="N2292" s="43"/>
      <c r="O2292" s="43"/>
      <c r="P2292" s="43"/>
      <c r="Q2292" s="43"/>
      <c r="R2292" s="43"/>
    </row>
    <row r="2293" spans="1:18" x14ac:dyDescent="0.3">
      <c r="A2293" s="17" t="s">
        <v>13811</v>
      </c>
      <c r="B2293" s="17" t="s">
        <v>13812</v>
      </c>
      <c r="C2293" s="17" t="s">
        <v>13813</v>
      </c>
      <c r="D2293" s="17" t="s">
        <v>6333</v>
      </c>
      <c r="E2293" s="17" t="s">
        <v>6619</v>
      </c>
      <c r="F2293" s="17" t="s">
        <v>13814</v>
      </c>
      <c r="G2293" s="18">
        <v>1</v>
      </c>
      <c r="H2293" s="18">
        <v>1</v>
      </c>
      <c r="I2293" s="19">
        <v>0</v>
      </c>
      <c r="J2293" s="20">
        <v>1</v>
      </c>
      <c r="K2293" s="21">
        <v>0</v>
      </c>
      <c r="L2293" s="22">
        <v>0</v>
      </c>
      <c r="M2293" s="43" t="s">
        <v>19736</v>
      </c>
      <c r="N2293" s="43"/>
      <c r="O2293" s="43"/>
      <c r="P2293" s="43"/>
      <c r="Q2293" s="43"/>
      <c r="R2293" s="43"/>
    </row>
    <row r="2294" spans="1:18" x14ac:dyDescent="0.3">
      <c r="A2294" s="17" t="s">
        <v>13815</v>
      </c>
      <c r="B2294" s="17" t="s">
        <v>13816</v>
      </c>
      <c r="C2294" s="17" t="s">
        <v>10158</v>
      </c>
      <c r="D2294" s="17" t="s">
        <v>6560</v>
      </c>
      <c r="E2294" s="17" t="s">
        <v>9487</v>
      </c>
      <c r="F2294" s="17" t="s">
        <v>13817</v>
      </c>
      <c r="G2294" s="18">
        <v>1</v>
      </c>
      <c r="H2294" s="18">
        <v>1</v>
      </c>
      <c r="I2294" s="19">
        <v>0</v>
      </c>
      <c r="J2294" s="20">
        <v>1</v>
      </c>
      <c r="K2294" s="21">
        <v>0</v>
      </c>
      <c r="L2294" s="22">
        <v>0</v>
      </c>
      <c r="M2294" s="43" t="s">
        <v>19736</v>
      </c>
      <c r="N2294" s="43"/>
      <c r="O2294" s="43"/>
      <c r="P2294" s="43"/>
      <c r="Q2294" s="43"/>
      <c r="R2294" s="43"/>
    </row>
    <row r="2295" spans="1:18" x14ac:dyDescent="0.3">
      <c r="A2295" s="17" t="s">
        <v>13818</v>
      </c>
      <c r="B2295" s="17" t="s">
        <v>13819</v>
      </c>
      <c r="C2295" s="17" t="s">
        <v>13820</v>
      </c>
      <c r="D2295" s="17" t="s">
        <v>13821</v>
      </c>
      <c r="E2295" s="17" t="s">
        <v>3843</v>
      </c>
      <c r="F2295" s="17" t="s">
        <v>13822</v>
      </c>
      <c r="G2295" s="18">
        <v>1</v>
      </c>
      <c r="H2295" s="18">
        <v>1</v>
      </c>
      <c r="I2295" s="19">
        <v>0</v>
      </c>
      <c r="J2295" s="20">
        <v>1</v>
      </c>
      <c r="K2295" s="21">
        <v>0</v>
      </c>
      <c r="L2295" s="22">
        <v>0</v>
      </c>
      <c r="M2295" s="43" t="s">
        <v>19736</v>
      </c>
      <c r="N2295" s="43"/>
      <c r="O2295" s="43"/>
      <c r="P2295" s="43"/>
      <c r="Q2295" s="43"/>
      <c r="R2295" s="43"/>
    </row>
    <row r="2296" spans="1:18" x14ac:dyDescent="0.3">
      <c r="A2296" s="17" t="s">
        <v>13823</v>
      </c>
      <c r="B2296" s="17" t="s">
        <v>13824</v>
      </c>
      <c r="C2296" s="17" t="s">
        <v>7010</v>
      </c>
      <c r="D2296" s="17" t="s">
        <v>6333</v>
      </c>
      <c r="E2296" s="17" t="s">
        <v>4189</v>
      </c>
      <c r="F2296" s="17" t="s">
        <v>13825</v>
      </c>
      <c r="G2296" s="18">
        <v>1</v>
      </c>
      <c r="H2296" s="18">
        <v>2</v>
      </c>
      <c r="I2296" s="19">
        <v>1</v>
      </c>
      <c r="J2296" s="20">
        <v>0</v>
      </c>
      <c r="K2296" s="21">
        <v>0</v>
      </c>
      <c r="L2296" s="22">
        <v>0</v>
      </c>
      <c r="M2296" s="43" t="s">
        <v>19736</v>
      </c>
      <c r="N2296" s="43"/>
      <c r="O2296" s="43"/>
      <c r="P2296" s="43"/>
      <c r="Q2296" s="43"/>
      <c r="R2296" s="43"/>
    </row>
    <row r="2297" spans="1:18" x14ac:dyDescent="0.3">
      <c r="A2297" s="17" t="s">
        <v>13826</v>
      </c>
      <c r="B2297" s="17" t="s">
        <v>13827</v>
      </c>
      <c r="C2297" s="17" t="s">
        <v>6332</v>
      </c>
      <c r="D2297" s="17" t="s">
        <v>6400</v>
      </c>
      <c r="E2297" s="17" t="s">
        <v>6450</v>
      </c>
      <c r="F2297" s="17" t="s">
        <v>13826</v>
      </c>
      <c r="G2297" s="18">
        <v>1</v>
      </c>
      <c r="H2297" s="18">
        <v>4</v>
      </c>
      <c r="I2297" s="19">
        <v>0</v>
      </c>
      <c r="J2297" s="20">
        <v>1</v>
      </c>
      <c r="K2297" s="21">
        <v>0</v>
      </c>
      <c r="L2297" s="22">
        <v>0</v>
      </c>
      <c r="M2297" s="43" t="s">
        <v>19736</v>
      </c>
      <c r="N2297" s="43"/>
      <c r="O2297" s="43"/>
      <c r="P2297" s="43"/>
      <c r="Q2297" s="43"/>
      <c r="R2297" s="43"/>
    </row>
    <row r="2298" spans="1:18" x14ac:dyDescent="0.3">
      <c r="A2298" s="17" t="s">
        <v>13828</v>
      </c>
      <c r="B2298" s="17" t="s">
        <v>8018</v>
      </c>
      <c r="C2298" s="17" t="s">
        <v>7010</v>
      </c>
      <c r="D2298" s="17" t="s">
        <v>8019</v>
      </c>
      <c r="E2298" s="17" t="s">
        <v>8020</v>
      </c>
      <c r="F2298" s="17" t="s">
        <v>13829</v>
      </c>
      <c r="G2298" s="18">
        <v>1</v>
      </c>
      <c r="H2298" s="18">
        <v>1</v>
      </c>
      <c r="I2298" s="19">
        <v>0</v>
      </c>
      <c r="J2298" s="20">
        <v>1</v>
      </c>
      <c r="K2298" s="21">
        <v>0</v>
      </c>
      <c r="L2298" s="22">
        <v>0</v>
      </c>
      <c r="M2298" s="43" t="s">
        <v>19736</v>
      </c>
      <c r="N2298" s="43"/>
      <c r="O2298" s="43"/>
      <c r="P2298" s="43"/>
      <c r="Q2298" s="43"/>
      <c r="R2298" s="43"/>
    </row>
    <row r="2299" spans="1:18" x14ac:dyDescent="0.3">
      <c r="A2299" s="17" t="s">
        <v>13830</v>
      </c>
      <c r="B2299" s="17" t="s">
        <v>13831</v>
      </c>
      <c r="C2299" s="17" t="s">
        <v>13832</v>
      </c>
      <c r="D2299" s="17" t="s">
        <v>6546</v>
      </c>
      <c r="E2299" s="17" t="s">
        <v>13833</v>
      </c>
      <c r="F2299" s="17" t="s">
        <v>13834</v>
      </c>
      <c r="G2299" s="18">
        <v>1</v>
      </c>
      <c r="H2299" s="18">
        <v>1</v>
      </c>
      <c r="I2299" s="19">
        <v>0</v>
      </c>
      <c r="J2299" s="20">
        <v>1</v>
      </c>
      <c r="K2299" s="21">
        <v>0</v>
      </c>
      <c r="L2299" s="22">
        <v>0</v>
      </c>
      <c r="M2299" s="43" t="s">
        <v>19736</v>
      </c>
      <c r="N2299" s="43"/>
      <c r="O2299" s="43"/>
      <c r="P2299" s="43"/>
      <c r="Q2299" s="43"/>
      <c r="R2299" s="43"/>
    </row>
    <row r="2300" spans="1:18" x14ac:dyDescent="0.3">
      <c r="A2300" s="17" t="s">
        <v>13835</v>
      </c>
      <c r="B2300" s="17" t="s">
        <v>9813</v>
      </c>
      <c r="C2300" s="17" t="s">
        <v>13836</v>
      </c>
      <c r="D2300" s="17" t="s">
        <v>6400</v>
      </c>
      <c r="E2300" s="17" t="s">
        <v>4361</v>
      </c>
      <c r="F2300" s="17" t="s">
        <v>13837</v>
      </c>
      <c r="G2300" s="18">
        <v>1</v>
      </c>
      <c r="H2300" s="18">
        <v>1</v>
      </c>
      <c r="I2300" s="19">
        <v>0</v>
      </c>
      <c r="J2300" s="20">
        <v>1</v>
      </c>
      <c r="K2300" s="21">
        <v>0</v>
      </c>
      <c r="L2300" s="22">
        <v>0</v>
      </c>
      <c r="M2300" s="43" t="s">
        <v>19737</v>
      </c>
      <c r="N2300" s="43"/>
      <c r="O2300" s="43"/>
      <c r="P2300" s="43"/>
      <c r="Q2300" s="43"/>
      <c r="R2300" s="43"/>
    </row>
    <row r="2301" spans="1:18" x14ac:dyDescent="0.3">
      <c r="A2301" s="17" t="s">
        <v>3768</v>
      </c>
      <c r="B2301" s="17" t="s">
        <v>13838</v>
      </c>
      <c r="C2301" s="17" t="s">
        <v>6332</v>
      </c>
      <c r="D2301" s="17" t="s">
        <v>6333</v>
      </c>
      <c r="E2301" s="17" t="s">
        <v>3771</v>
      </c>
      <c r="F2301" s="17" t="s">
        <v>13839</v>
      </c>
      <c r="G2301" s="18">
        <v>1</v>
      </c>
      <c r="H2301" s="18">
        <v>1</v>
      </c>
      <c r="I2301" s="19">
        <v>0</v>
      </c>
      <c r="J2301" s="20">
        <v>0</v>
      </c>
      <c r="K2301" s="21">
        <v>1</v>
      </c>
      <c r="L2301" s="22">
        <v>0</v>
      </c>
      <c r="M2301" s="43" t="s">
        <v>19738</v>
      </c>
      <c r="N2301" s="43"/>
      <c r="O2301" s="43"/>
      <c r="P2301" s="43"/>
      <c r="Q2301" s="43"/>
      <c r="R2301" s="43"/>
    </row>
    <row r="2302" spans="1:18" x14ac:dyDescent="0.3">
      <c r="A2302" s="17" t="s">
        <v>13840</v>
      </c>
      <c r="B2302" s="17" t="s">
        <v>13841</v>
      </c>
      <c r="C2302" s="17" t="s">
        <v>6332</v>
      </c>
      <c r="D2302" s="17" t="s">
        <v>7999</v>
      </c>
      <c r="E2302" s="17" t="s">
        <v>13842</v>
      </c>
      <c r="F2302" s="17" t="s">
        <v>13843</v>
      </c>
      <c r="G2302" s="18">
        <v>1</v>
      </c>
      <c r="H2302" s="18">
        <v>1</v>
      </c>
      <c r="I2302" s="19">
        <v>0</v>
      </c>
      <c r="J2302" s="20">
        <v>1</v>
      </c>
      <c r="K2302" s="21">
        <v>0</v>
      </c>
      <c r="L2302" s="22">
        <v>0</v>
      </c>
      <c r="M2302" s="43" t="s">
        <v>19737</v>
      </c>
      <c r="N2302" s="43"/>
      <c r="O2302" s="43"/>
      <c r="P2302" s="43"/>
      <c r="Q2302" s="43"/>
      <c r="R2302" s="43"/>
    </row>
    <row r="2303" spans="1:18" x14ac:dyDescent="0.3">
      <c r="A2303" s="17" t="s">
        <v>13844</v>
      </c>
      <c r="B2303" s="17" t="s">
        <v>8780</v>
      </c>
      <c r="C2303" s="17" t="s">
        <v>7540</v>
      </c>
      <c r="D2303" s="17" t="s">
        <v>6333</v>
      </c>
      <c r="E2303" s="17" t="s">
        <v>4727</v>
      </c>
      <c r="F2303" s="17" t="s">
        <v>13845</v>
      </c>
      <c r="G2303" s="18">
        <v>1</v>
      </c>
      <c r="H2303" s="18">
        <v>3</v>
      </c>
      <c r="I2303" s="19">
        <v>0</v>
      </c>
      <c r="J2303" s="20">
        <v>1</v>
      </c>
      <c r="K2303" s="21">
        <v>0</v>
      </c>
      <c r="L2303" s="22">
        <v>0</v>
      </c>
      <c r="M2303" s="43" t="s">
        <v>19737</v>
      </c>
      <c r="N2303" s="43"/>
      <c r="O2303" s="43"/>
      <c r="P2303" s="43"/>
      <c r="Q2303" s="43"/>
      <c r="R2303" s="43"/>
    </row>
    <row r="2304" spans="1:18" x14ac:dyDescent="0.3">
      <c r="A2304" s="17" t="s">
        <v>13846</v>
      </c>
      <c r="B2304" s="17" t="s">
        <v>13847</v>
      </c>
      <c r="C2304" s="17" t="s">
        <v>6332</v>
      </c>
      <c r="D2304" s="17" t="s">
        <v>6400</v>
      </c>
      <c r="E2304" s="17" t="s">
        <v>6450</v>
      </c>
      <c r="F2304" s="17" t="s">
        <v>13846</v>
      </c>
      <c r="G2304" s="18">
        <v>1</v>
      </c>
      <c r="H2304" s="18">
        <v>4</v>
      </c>
      <c r="I2304" s="19">
        <v>0</v>
      </c>
      <c r="J2304" s="20">
        <v>1</v>
      </c>
      <c r="K2304" s="21">
        <v>0</v>
      </c>
      <c r="L2304" s="22">
        <v>0</v>
      </c>
      <c r="M2304" s="43" t="s">
        <v>19736</v>
      </c>
      <c r="N2304" s="43"/>
      <c r="O2304" s="43"/>
      <c r="P2304" s="43"/>
      <c r="Q2304" s="43"/>
      <c r="R2304" s="43"/>
    </row>
    <row r="2305" spans="1:18" x14ac:dyDescent="0.3">
      <c r="A2305" s="17" t="s">
        <v>13848</v>
      </c>
      <c r="B2305" s="17" t="s">
        <v>12687</v>
      </c>
      <c r="C2305" s="17" t="s">
        <v>10946</v>
      </c>
      <c r="D2305" s="17" t="s">
        <v>6389</v>
      </c>
      <c r="E2305" s="17" t="s">
        <v>8526</v>
      </c>
      <c r="F2305" s="17" t="s">
        <v>13849</v>
      </c>
      <c r="G2305" s="18">
        <v>1</v>
      </c>
      <c r="H2305" s="18">
        <v>2</v>
      </c>
      <c r="I2305" s="19">
        <v>0</v>
      </c>
      <c r="J2305" s="20">
        <v>1</v>
      </c>
      <c r="K2305" s="21">
        <v>0</v>
      </c>
      <c r="L2305" s="22">
        <v>0</v>
      </c>
      <c r="M2305" s="43" t="s">
        <v>19736</v>
      </c>
      <c r="N2305" s="43"/>
      <c r="O2305" s="43"/>
      <c r="P2305" s="43"/>
      <c r="Q2305" s="43"/>
      <c r="R2305" s="43"/>
    </row>
    <row r="2306" spans="1:18" x14ac:dyDescent="0.3">
      <c r="A2306" s="17" t="s">
        <v>13850</v>
      </c>
      <c r="B2306" s="17" t="s">
        <v>13851</v>
      </c>
      <c r="C2306" s="17" t="s">
        <v>6609</v>
      </c>
      <c r="D2306" s="17" t="s">
        <v>6333</v>
      </c>
      <c r="E2306" s="17" t="s">
        <v>6719</v>
      </c>
      <c r="F2306" s="17" t="s">
        <v>13852</v>
      </c>
      <c r="G2306" s="18">
        <v>1</v>
      </c>
      <c r="H2306" s="18">
        <v>1</v>
      </c>
      <c r="I2306" s="19">
        <v>0</v>
      </c>
      <c r="J2306" s="20">
        <v>1</v>
      </c>
      <c r="K2306" s="21">
        <v>0</v>
      </c>
      <c r="L2306" s="22">
        <v>0</v>
      </c>
      <c r="M2306" s="43" t="s">
        <v>19737</v>
      </c>
      <c r="N2306" s="43"/>
      <c r="O2306" s="43"/>
      <c r="P2306" s="43"/>
      <c r="Q2306" s="43"/>
      <c r="R2306" s="43"/>
    </row>
    <row r="2307" spans="1:18" x14ac:dyDescent="0.3">
      <c r="A2307" s="17" t="s">
        <v>13853</v>
      </c>
      <c r="B2307" s="17" t="s">
        <v>10013</v>
      </c>
      <c r="C2307" s="17" t="s">
        <v>13854</v>
      </c>
      <c r="D2307" s="17" t="s">
        <v>6333</v>
      </c>
      <c r="E2307" s="17" t="s">
        <v>4695</v>
      </c>
      <c r="F2307" s="17" t="s">
        <v>13855</v>
      </c>
      <c r="G2307" s="18">
        <v>1</v>
      </c>
      <c r="H2307" s="18">
        <v>1</v>
      </c>
      <c r="I2307" s="19">
        <v>0</v>
      </c>
      <c r="J2307" s="20">
        <v>1</v>
      </c>
      <c r="K2307" s="21">
        <v>0</v>
      </c>
      <c r="L2307" s="22">
        <v>0</v>
      </c>
      <c r="M2307" s="43" t="s">
        <v>19734</v>
      </c>
      <c r="N2307" s="43"/>
      <c r="O2307" s="43"/>
      <c r="P2307" s="43"/>
      <c r="Q2307" s="43"/>
      <c r="R2307" s="43"/>
    </row>
    <row r="2308" spans="1:18" x14ac:dyDescent="0.3">
      <c r="A2308" s="17" t="s">
        <v>13856</v>
      </c>
      <c r="B2308" s="17" t="s">
        <v>13857</v>
      </c>
      <c r="C2308" s="17" t="s">
        <v>6332</v>
      </c>
      <c r="D2308" s="17" t="s">
        <v>6333</v>
      </c>
      <c r="E2308" s="17" t="s">
        <v>3721</v>
      </c>
      <c r="F2308" s="17" t="s">
        <v>13858</v>
      </c>
      <c r="G2308" s="18">
        <v>1</v>
      </c>
      <c r="H2308" s="18">
        <v>1</v>
      </c>
      <c r="I2308" s="19">
        <v>0</v>
      </c>
      <c r="J2308" s="20">
        <v>1</v>
      </c>
      <c r="K2308" s="21">
        <v>0</v>
      </c>
      <c r="L2308" s="22">
        <v>0</v>
      </c>
      <c r="M2308" s="43" t="s">
        <v>19736</v>
      </c>
      <c r="N2308" s="43"/>
      <c r="O2308" s="43"/>
      <c r="P2308" s="43"/>
      <c r="Q2308" s="43"/>
      <c r="R2308" s="43"/>
    </row>
    <row r="2309" spans="1:18" x14ac:dyDescent="0.3">
      <c r="A2309" s="17" t="s">
        <v>6250</v>
      </c>
      <c r="B2309" s="17" t="s">
        <v>13859</v>
      </c>
      <c r="C2309" s="17" t="s">
        <v>6332</v>
      </c>
      <c r="D2309" s="17" t="s">
        <v>6430</v>
      </c>
      <c r="E2309" s="17" t="s">
        <v>6252</v>
      </c>
      <c r="F2309" s="17" t="s">
        <v>13860</v>
      </c>
      <c r="G2309" s="18">
        <v>1</v>
      </c>
      <c r="H2309" s="18">
        <v>4</v>
      </c>
      <c r="I2309" s="19">
        <v>0</v>
      </c>
      <c r="J2309" s="20">
        <v>0</v>
      </c>
      <c r="K2309" s="21">
        <v>0</v>
      </c>
      <c r="L2309" s="22">
        <v>1</v>
      </c>
      <c r="M2309" s="43" t="s">
        <v>19738</v>
      </c>
      <c r="N2309" s="43"/>
      <c r="O2309" s="43"/>
      <c r="P2309" s="43"/>
      <c r="Q2309" s="43"/>
      <c r="R2309" s="43"/>
    </row>
    <row r="2310" spans="1:18" x14ac:dyDescent="0.3">
      <c r="A2310" s="17" t="s">
        <v>13861</v>
      </c>
      <c r="B2310" s="17" t="s">
        <v>13862</v>
      </c>
      <c r="C2310" s="17" t="s">
        <v>6834</v>
      </c>
      <c r="D2310" s="17" t="s">
        <v>6333</v>
      </c>
      <c r="E2310" s="17" t="s">
        <v>6739</v>
      </c>
      <c r="F2310" s="17" t="s">
        <v>13863</v>
      </c>
      <c r="G2310" s="18">
        <v>1</v>
      </c>
      <c r="H2310" s="18">
        <v>2</v>
      </c>
      <c r="I2310" s="19">
        <v>0</v>
      </c>
      <c r="J2310" s="20">
        <v>1</v>
      </c>
      <c r="K2310" s="21">
        <v>0</v>
      </c>
      <c r="L2310" s="22">
        <v>0</v>
      </c>
      <c r="M2310" s="43" t="s">
        <v>19737</v>
      </c>
      <c r="N2310" s="43"/>
      <c r="O2310" s="43"/>
      <c r="P2310" s="43"/>
      <c r="Q2310" s="43"/>
      <c r="R2310" s="43"/>
    </row>
    <row r="2311" spans="1:18" x14ac:dyDescent="0.3">
      <c r="A2311" s="17" t="s">
        <v>13864</v>
      </c>
      <c r="B2311" s="17" t="s">
        <v>13865</v>
      </c>
      <c r="C2311" s="17" t="s">
        <v>13866</v>
      </c>
      <c r="D2311" s="17" t="s">
        <v>6333</v>
      </c>
      <c r="E2311" s="17" t="s">
        <v>4391</v>
      </c>
      <c r="F2311" s="17" t="s">
        <v>13867</v>
      </c>
      <c r="G2311" s="18">
        <v>1</v>
      </c>
      <c r="H2311" s="18">
        <v>1</v>
      </c>
      <c r="I2311" s="19">
        <v>1</v>
      </c>
      <c r="J2311" s="20">
        <v>0</v>
      </c>
      <c r="K2311" s="21">
        <v>0</v>
      </c>
      <c r="L2311" s="22">
        <v>0</v>
      </c>
      <c r="M2311" s="43" t="s">
        <v>19736</v>
      </c>
      <c r="N2311" s="43"/>
      <c r="O2311" s="43"/>
      <c r="P2311" s="43"/>
      <c r="Q2311" s="43"/>
      <c r="R2311" s="43"/>
    </row>
    <row r="2312" spans="1:18" x14ac:dyDescent="0.3">
      <c r="A2312" s="17" t="s">
        <v>6273</v>
      </c>
      <c r="B2312" s="17" t="s">
        <v>6461</v>
      </c>
      <c r="C2312" s="17" t="s">
        <v>13868</v>
      </c>
      <c r="D2312" s="17" t="s">
        <v>6333</v>
      </c>
      <c r="E2312" s="17" t="s">
        <v>4361</v>
      </c>
      <c r="F2312" s="17" t="s">
        <v>13869</v>
      </c>
      <c r="G2312" s="18">
        <v>1</v>
      </c>
      <c r="H2312" s="18">
        <v>4</v>
      </c>
      <c r="I2312" s="19">
        <v>0</v>
      </c>
      <c r="J2312" s="20">
        <v>0</v>
      </c>
      <c r="K2312" s="21">
        <v>0</v>
      </c>
      <c r="L2312" s="22">
        <v>1</v>
      </c>
      <c r="M2312" s="43" t="s">
        <v>19738</v>
      </c>
      <c r="N2312" s="43"/>
      <c r="O2312" s="43"/>
      <c r="P2312" s="43"/>
      <c r="Q2312" s="43"/>
      <c r="R2312" s="43"/>
    </row>
    <row r="2313" spans="1:18" x14ac:dyDescent="0.3">
      <c r="A2313" s="17" t="s">
        <v>13870</v>
      </c>
      <c r="B2313" s="17" t="s">
        <v>13871</v>
      </c>
      <c r="C2313" s="17" t="s">
        <v>6332</v>
      </c>
      <c r="D2313" s="17" t="s">
        <v>6333</v>
      </c>
      <c r="E2313" s="17" t="s">
        <v>4267</v>
      </c>
      <c r="F2313" s="17" t="s">
        <v>13872</v>
      </c>
      <c r="G2313" s="18">
        <v>1</v>
      </c>
      <c r="H2313" s="18">
        <v>1</v>
      </c>
      <c r="I2313" s="19">
        <v>0</v>
      </c>
      <c r="J2313" s="20">
        <v>1</v>
      </c>
      <c r="K2313" s="21">
        <v>0</v>
      </c>
      <c r="L2313" s="22">
        <v>0</v>
      </c>
      <c r="M2313" s="43" t="s">
        <v>19736</v>
      </c>
      <c r="N2313" s="43"/>
      <c r="O2313" s="43"/>
      <c r="P2313" s="43"/>
      <c r="Q2313" s="43"/>
      <c r="R2313" s="43"/>
    </row>
    <row r="2314" spans="1:18" x14ac:dyDescent="0.3">
      <c r="A2314" s="17" t="s">
        <v>13873</v>
      </c>
      <c r="B2314" s="17" t="s">
        <v>13874</v>
      </c>
      <c r="C2314" s="17" t="s">
        <v>13875</v>
      </c>
      <c r="D2314" s="17" t="s">
        <v>6333</v>
      </c>
      <c r="E2314" s="17" t="s">
        <v>5596</v>
      </c>
      <c r="F2314" s="17" t="s">
        <v>13876</v>
      </c>
      <c r="G2314" s="18">
        <v>1</v>
      </c>
      <c r="H2314" s="18">
        <v>2</v>
      </c>
      <c r="I2314" s="19">
        <v>0</v>
      </c>
      <c r="J2314" s="20">
        <v>1</v>
      </c>
      <c r="K2314" s="21">
        <v>0</v>
      </c>
      <c r="L2314" s="22">
        <v>0</v>
      </c>
      <c r="M2314" s="43" t="s">
        <v>19736</v>
      </c>
      <c r="N2314" s="43"/>
      <c r="O2314" s="43"/>
      <c r="P2314" s="43"/>
      <c r="Q2314" s="43"/>
      <c r="R2314" s="43"/>
    </row>
    <row r="2315" spans="1:18" x14ac:dyDescent="0.3">
      <c r="A2315" s="17" t="s">
        <v>13877</v>
      </c>
      <c r="B2315" s="17" t="s">
        <v>13878</v>
      </c>
      <c r="C2315" s="17" t="s">
        <v>6637</v>
      </c>
      <c r="D2315" s="17" t="s">
        <v>6333</v>
      </c>
      <c r="E2315" s="17" t="s">
        <v>6365</v>
      </c>
      <c r="F2315" s="17" t="s">
        <v>13879</v>
      </c>
      <c r="G2315" s="18">
        <v>1</v>
      </c>
      <c r="H2315" s="18">
        <v>4</v>
      </c>
      <c r="I2315" s="19">
        <v>0</v>
      </c>
      <c r="J2315" s="20">
        <v>1</v>
      </c>
      <c r="K2315" s="21">
        <v>0</v>
      </c>
      <c r="L2315" s="22">
        <v>0</v>
      </c>
      <c r="M2315" s="43" t="s">
        <v>19736</v>
      </c>
      <c r="N2315" s="43"/>
      <c r="O2315" s="43"/>
      <c r="P2315" s="43"/>
      <c r="Q2315" s="43"/>
      <c r="R2315" s="43"/>
    </row>
    <row r="2316" spans="1:18" x14ac:dyDescent="0.3">
      <c r="A2316" s="17" t="s">
        <v>13880</v>
      </c>
      <c r="B2316" s="17" t="s">
        <v>10902</v>
      </c>
      <c r="C2316" s="17" t="s">
        <v>13881</v>
      </c>
      <c r="D2316" s="17" t="s">
        <v>6468</v>
      </c>
      <c r="E2316" s="17" t="s">
        <v>6365</v>
      </c>
      <c r="F2316" s="17" t="s">
        <v>13880</v>
      </c>
      <c r="G2316" s="18">
        <v>1</v>
      </c>
      <c r="H2316" s="18">
        <v>1</v>
      </c>
      <c r="I2316" s="19">
        <v>0</v>
      </c>
      <c r="J2316" s="20">
        <v>1</v>
      </c>
      <c r="K2316" s="21">
        <v>0</v>
      </c>
      <c r="L2316" s="22">
        <v>0</v>
      </c>
      <c r="M2316" s="43" t="s">
        <v>19737</v>
      </c>
      <c r="N2316" s="43"/>
      <c r="O2316" s="43"/>
      <c r="P2316" s="43"/>
      <c r="Q2316" s="43"/>
      <c r="R2316" s="43"/>
    </row>
    <row r="2317" spans="1:18" x14ac:dyDescent="0.3">
      <c r="A2317" s="17" t="s">
        <v>13882</v>
      </c>
      <c r="B2317" s="17" t="s">
        <v>13883</v>
      </c>
      <c r="C2317" s="17" t="s">
        <v>7656</v>
      </c>
      <c r="D2317" s="17" t="s">
        <v>13884</v>
      </c>
      <c r="E2317" s="17" t="s">
        <v>8587</v>
      </c>
      <c r="F2317" s="17" t="s">
        <v>13885</v>
      </c>
      <c r="G2317" s="18">
        <v>1</v>
      </c>
      <c r="H2317" s="18">
        <v>25</v>
      </c>
      <c r="I2317" s="19">
        <v>0</v>
      </c>
      <c r="J2317" s="20">
        <v>1</v>
      </c>
      <c r="K2317" s="21">
        <v>0</v>
      </c>
      <c r="L2317" s="22">
        <v>0</v>
      </c>
      <c r="M2317" s="43" t="s">
        <v>19736</v>
      </c>
      <c r="N2317" s="43"/>
      <c r="O2317" s="43"/>
      <c r="P2317" s="43"/>
      <c r="Q2317" s="43"/>
      <c r="R2317" s="43"/>
    </row>
    <row r="2318" spans="1:18" x14ac:dyDescent="0.3">
      <c r="A2318" s="17" t="s">
        <v>13886</v>
      </c>
      <c r="B2318" s="17" t="s">
        <v>13887</v>
      </c>
      <c r="C2318" s="17" t="s">
        <v>13888</v>
      </c>
      <c r="D2318" s="17" t="s">
        <v>7104</v>
      </c>
      <c r="E2318" s="17" t="s">
        <v>5087</v>
      </c>
      <c r="F2318" s="17" t="s">
        <v>13889</v>
      </c>
      <c r="G2318" s="18">
        <v>1</v>
      </c>
      <c r="H2318" s="18">
        <v>3</v>
      </c>
      <c r="I2318" s="19">
        <v>0</v>
      </c>
      <c r="J2318" s="20">
        <v>1</v>
      </c>
      <c r="K2318" s="21">
        <v>0</v>
      </c>
      <c r="L2318" s="22">
        <v>0</v>
      </c>
      <c r="M2318" s="43" t="s">
        <v>19737</v>
      </c>
      <c r="N2318" s="43"/>
      <c r="O2318" s="43"/>
      <c r="P2318" s="43"/>
      <c r="Q2318" s="43"/>
      <c r="R2318" s="43"/>
    </row>
    <row r="2319" spans="1:18" x14ac:dyDescent="0.3">
      <c r="A2319" s="17" t="s">
        <v>13890</v>
      </c>
      <c r="B2319" s="17" t="s">
        <v>13891</v>
      </c>
      <c r="C2319" s="17" t="s">
        <v>6332</v>
      </c>
      <c r="D2319" s="17" t="s">
        <v>6593</v>
      </c>
      <c r="E2319" s="17" t="s">
        <v>13892</v>
      </c>
      <c r="F2319" s="17" t="s">
        <v>13893</v>
      </c>
      <c r="G2319" s="18">
        <v>1</v>
      </c>
      <c r="H2319" s="18">
        <v>6</v>
      </c>
      <c r="I2319" s="19">
        <v>1</v>
      </c>
      <c r="J2319" s="20">
        <v>0</v>
      </c>
      <c r="K2319" s="21">
        <v>0</v>
      </c>
      <c r="L2319" s="22">
        <v>0</v>
      </c>
      <c r="M2319" s="43" t="s">
        <v>19736</v>
      </c>
      <c r="N2319" s="43"/>
      <c r="O2319" s="43"/>
      <c r="P2319" s="43"/>
      <c r="Q2319" s="43"/>
      <c r="R2319" s="43"/>
    </row>
    <row r="2320" spans="1:18" x14ac:dyDescent="0.3">
      <c r="A2320" s="17" t="s">
        <v>13894</v>
      </c>
      <c r="B2320" s="17" t="s">
        <v>13895</v>
      </c>
      <c r="C2320" s="17" t="s">
        <v>13896</v>
      </c>
      <c r="D2320" s="17" t="s">
        <v>6333</v>
      </c>
      <c r="E2320" s="17" t="s">
        <v>6739</v>
      </c>
      <c r="F2320" s="17" t="s">
        <v>13897</v>
      </c>
      <c r="G2320" s="18">
        <v>1</v>
      </c>
      <c r="H2320" s="18">
        <v>1</v>
      </c>
      <c r="I2320" s="19">
        <v>0</v>
      </c>
      <c r="J2320" s="20">
        <v>1</v>
      </c>
      <c r="K2320" s="21">
        <v>0</v>
      </c>
      <c r="L2320" s="22">
        <v>0</v>
      </c>
      <c r="M2320" s="43" t="s">
        <v>19736</v>
      </c>
      <c r="N2320" s="43"/>
      <c r="O2320" s="43"/>
      <c r="P2320" s="43"/>
      <c r="Q2320" s="43"/>
      <c r="R2320" s="43"/>
    </row>
    <row r="2321" spans="1:18" x14ac:dyDescent="0.3">
      <c r="A2321" s="17" t="s">
        <v>13898</v>
      </c>
      <c r="B2321" s="17" t="s">
        <v>13899</v>
      </c>
      <c r="C2321" s="17" t="s">
        <v>13900</v>
      </c>
      <c r="D2321" s="17" t="s">
        <v>6323</v>
      </c>
      <c r="E2321" s="17" t="s">
        <v>6365</v>
      </c>
      <c r="F2321" s="17" t="s">
        <v>13901</v>
      </c>
      <c r="G2321" s="18">
        <v>1</v>
      </c>
      <c r="H2321" s="18">
        <v>1</v>
      </c>
      <c r="I2321" s="19">
        <v>0</v>
      </c>
      <c r="J2321" s="20">
        <v>1</v>
      </c>
      <c r="K2321" s="21">
        <v>0</v>
      </c>
      <c r="L2321" s="22">
        <v>0</v>
      </c>
      <c r="M2321" s="43" t="s">
        <v>19736</v>
      </c>
      <c r="N2321" s="43"/>
      <c r="O2321" s="43"/>
      <c r="P2321" s="43"/>
      <c r="Q2321" s="43"/>
      <c r="R2321" s="43"/>
    </row>
    <row r="2322" spans="1:18" x14ac:dyDescent="0.3">
      <c r="A2322" s="17" t="s">
        <v>13902</v>
      </c>
      <c r="B2322" s="17" t="s">
        <v>13878</v>
      </c>
      <c r="C2322" s="17" t="s">
        <v>7098</v>
      </c>
      <c r="D2322" s="17" t="s">
        <v>6333</v>
      </c>
      <c r="E2322" s="17" t="s">
        <v>6365</v>
      </c>
      <c r="F2322" s="17" t="s">
        <v>13903</v>
      </c>
      <c r="G2322" s="18">
        <v>1</v>
      </c>
      <c r="H2322" s="18">
        <v>2</v>
      </c>
      <c r="I2322" s="19">
        <v>0</v>
      </c>
      <c r="J2322" s="20">
        <v>1</v>
      </c>
      <c r="K2322" s="21">
        <v>0</v>
      </c>
      <c r="L2322" s="22">
        <v>0</v>
      </c>
      <c r="M2322" s="43" t="s">
        <v>19736</v>
      </c>
      <c r="N2322" s="43"/>
      <c r="O2322" s="43"/>
      <c r="P2322" s="43"/>
      <c r="Q2322" s="43"/>
      <c r="R2322" s="43"/>
    </row>
    <row r="2323" spans="1:18" x14ac:dyDescent="0.3">
      <c r="A2323" s="17" t="s">
        <v>13904</v>
      </c>
      <c r="B2323" s="17" t="s">
        <v>13905</v>
      </c>
      <c r="C2323" s="17" t="s">
        <v>7684</v>
      </c>
      <c r="D2323" s="17" t="s">
        <v>6333</v>
      </c>
      <c r="E2323" s="17" t="s">
        <v>6739</v>
      </c>
      <c r="F2323" s="17" t="s">
        <v>13906</v>
      </c>
      <c r="G2323" s="18">
        <v>1</v>
      </c>
      <c r="H2323" s="18">
        <v>4</v>
      </c>
      <c r="I2323" s="19">
        <v>0</v>
      </c>
      <c r="J2323" s="20">
        <v>1</v>
      </c>
      <c r="K2323" s="21">
        <v>0</v>
      </c>
      <c r="L2323" s="22">
        <v>0</v>
      </c>
      <c r="M2323" s="43" t="s">
        <v>19736</v>
      </c>
      <c r="N2323" s="43"/>
      <c r="O2323" s="43"/>
      <c r="P2323" s="43"/>
      <c r="Q2323" s="43"/>
      <c r="R2323" s="43"/>
    </row>
    <row r="2324" spans="1:18" x14ac:dyDescent="0.3">
      <c r="A2324" s="17" t="s">
        <v>13907</v>
      </c>
      <c r="B2324" s="17" t="s">
        <v>13908</v>
      </c>
      <c r="C2324" s="17" t="s">
        <v>6332</v>
      </c>
      <c r="D2324" s="17" t="s">
        <v>6449</v>
      </c>
      <c r="E2324" s="17" t="s">
        <v>6450</v>
      </c>
      <c r="F2324" s="17" t="s">
        <v>13907</v>
      </c>
      <c r="G2324" s="18">
        <v>1</v>
      </c>
      <c r="H2324" s="18">
        <v>3</v>
      </c>
      <c r="I2324" s="19">
        <v>0</v>
      </c>
      <c r="J2324" s="20">
        <v>1</v>
      </c>
      <c r="K2324" s="21">
        <v>0</v>
      </c>
      <c r="L2324" s="22">
        <v>0</v>
      </c>
      <c r="M2324" s="43" t="s">
        <v>19737</v>
      </c>
      <c r="N2324" s="43"/>
      <c r="O2324" s="43"/>
      <c r="P2324" s="43"/>
      <c r="Q2324" s="43"/>
      <c r="R2324" s="43"/>
    </row>
    <row r="2325" spans="1:18" x14ac:dyDescent="0.3">
      <c r="A2325" s="17" t="s">
        <v>13909</v>
      </c>
      <c r="B2325" s="17" t="s">
        <v>13910</v>
      </c>
      <c r="C2325" s="17" t="s">
        <v>13911</v>
      </c>
      <c r="D2325" s="17" t="s">
        <v>6333</v>
      </c>
      <c r="E2325" s="17" t="s">
        <v>7584</v>
      </c>
      <c r="F2325" s="17" t="s">
        <v>13912</v>
      </c>
      <c r="G2325" s="18">
        <v>1</v>
      </c>
      <c r="H2325" s="18">
        <v>1</v>
      </c>
      <c r="I2325" s="19">
        <v>1</v>
      </c>
      <c r="J2325" s="20">
        <v>0</v>
      </c>
      <c r="K2325" s="21">
        <v>0</v>
      </c>
      <c r="L2325" s="22">
        <v>0</v>
      </c>
      <c r="M2325" s="43" t="s">
        <v>19736</v>
      </c>
      <c r="N2325" s="43"/>
      <c r="O2325" s="43"/>
      <c r="P2325" s="43"/>
      <c r="Q2325" s="43"/>
      <c r="R2325" s="43"/>
    </row>
    <row r="2326" spans="1:18" x14ac:dyDescent="0.3">
      <c r="A2326" s="17" t="s">
        <v>13913</v>
      </c>
      <c r="B2326" s="17" t="s">
        <v>13914</v>
      </c>
      <c r="C2326" s="17" t="s">
        <v>6332</v>
      </c>
      <c r="D2326" s="17" t="s">
        <v>6449</v>
      </c>
      <c r="E2326" s="17" t="s">
        <v>6450</v>
      </c>
      <c r="F2326" s="17" t="s">
        <v>13913</v>
      </c>
      <c r="G2326" s="18">
        <v>1</v>
      </c>
      <c r="H2326" s="18">
        <v>1</v>
      </c>
      <c r="I2326" s="19">
        <v>0</v>
      </c>
      <c r="J2326" s="20">
        <v>1</v>
      </c>
      <c r="K2326" s="21">
        <v>0</v>
      </c>
      <c r="L2326" s="22">
        <v>0</v>
      </c>
      <c r="M2326" s="43" t="s">
        <v>19737</v>
      </c>
      <c r="N2326" s="43"/>
      <c r="O2326" s="43"/>
      <c r="P2326" s="43"/>
      <c r="Q2326" s="43"/>
      <c r="R2326" s="43"/>
    </row>
    <row r="2327" spans="1:18" x14ac:dyDescent="0.3">
      <c r="A2327" s="17" t="s">
        <v>13915</v>
      </c>
      <c r="B2327" s="17" t="s">
        <v>10627</v>
      </c>
      <c r="C2327" s="17" t="s">
        <v>13916</v>
      </c>
      <c r="D2327" s="17" t="s">
        <v>6333</v>
      </c>
      <c r="E2327" s="17" t="s">
        <v>3822</v>
      </c>
      <c r="F2327" s="17" t="s">
        <v>13917</v>
      </c>
      <c r="G2327" s="18">
        <v>1</v>
      </c>
      <c r="H2327" s="18">
        <v>2</v>
      </c>
      <c r="I2327" s="19">
        <v>0</v>
      </c>
      <c r="J2327" s="20">
        <v>1</v>
      </c>
      <c r="K2327" s="21">
        <v>0</v>
      </c>
      <c r="L2327" s="22">
        <v>0</v>
      </c>
      <c r="M2327" s="43" t="s">
        <v>19737</v>
      </c>
      <c r="N2327" s="43"/>
      <c r="O2327" s="43"/>
      <c r="P2327" s="43"/>
      <c r="Q2327" s="43"/>
      <c r="R2327" s="43"/>
    </row>
    <row r="2328" spans="1:18" x14ac:dyDescent="0.3">
      <c r="A2328" s="17" t="s">
        <v>13918</v>
      </c>
      <c r="B2328" s="17" t="s">
        <v>11576</v>
      </c>
      <c r="C2328" s="17" t="s">
        <v>9896</v>
      </c>
      <c r="D2328" s="17" t="s">
        <v>6389</v>
      </c>
      <c r="E2328" s="17" t="s">
        <v>8526</v>
      </c>
      <c r="F2328" s="17" t="s">
        <v>13919</v>
      </c>
      <c r="G2328" s="18">
        <v>1</v>
      </c>
      <c r="H2328" s="18">
        <v>1</v>
      </c>
      <c r="I2328" s="19">
        <v>1</v>
      </c>
      <c r="J2328" s="20">
        <v>0</v>
      </c>
      <c r="K2328" s="21">
        <v>0</v>
      </c>
      <c r="L2328" s="22">
        <v>0</v>
      </c>
      <c r="M2328" s="43" t="s">
        <v>19736</v>
      </c>
      <c r="N2328" s="43"/>
      <c r="O2328" s="43"/>
      <c r="P2328" s="43"/>
      <c r="Q2328" s="43"/>
      <c r="R2328" s="43"/>
    </row>
    <row r="2329" spans="1:18" x14ac:dyDescent="0.3">
      <c r="A2329" s="17" t="s">
        <v>13920</v>
      </c>
      <c r="B2329" s="17" t="s">
        <v>13921</v>
      </c>
      <c r="C2329" s="17" t="s">
        <v>13922</v>
      </c>
      <c r="D2329" s="17" t="s">
        <v>6333</v>
      </c>
      <c r="E2329" s="17" t="s">
        <v>7607</v>
      </c>
      <c r="F2329" s="17" t="s">
        <v>13923</v>
      </c>
      <c r="G2329" s="18">
        <v>1</v>
      </c>
      <c r="H2329" s="18">
        <v>1</v>
      </c>
      <c r="I2329" s="19">
        <v>0</v>
      </c>
      <c r="J2329" s="20">
        <v>1</v>
      </c>
      <c r="K2329" s="21">
        <v>0</v>
      </c>
      <c r="L2329" s="22">
        <v>0</v>
      </c>
      <c r="M2329" s="43" t="s">
        <v>19736</v>
      </c>
      <c r="N2329" s="43"/>
      <c r="O2329" s="43"/>
      <c r="P2329" s="43"/>
      <c r="Q2329" s="43"/>
      <c r="R2329" s="43"/>
    </row>
    <row r="2330" spans="1:18" x14ac:dyDescent="0.3">
      <c r="A2330" s="17" t="s">
        <v>13924</v>
      </c>
      <c r="B2330" s="17" t="s">
        <v>13925</v>
      </c>
      <c r="C2330" s="17" t="s">
        <v>13926</v>
      </c>
      <c r="D2330" s="17" t="s">
        <v>6333</v>
      </c>
      <c r="E2330" s="17" t="s">
        <v>3914</v>
      </c>
      <c r="F2330" s="17" t="s">
        <v>13927</v>
      </c>
      <c r="G2330" s="18">
        <v>1</v>
      </c>
      <c r="H2330" s="18">
        <v>1</v>
      </c>
      <c r="I2330" s="19">
        <v>0</v>
      </c>
      <c r="J2330" s="20">
        <v>1</v>
      </c>
      <c r="K2330" s="21">
        <v>0</v>
      </c>
      <c r="L2330" s="22">
        <v>0</v>
      </c>
      <c r="M2330" s="43" t="s">
        <v>19737</v>
      </c>
      <c r="N2330" s="43"/>
      <c r="O2330" s="43"/>
      <c r="P2330" s="43"/>
      <c r="Q2330" s="43"/>
      <c r="R2330" s="43"/>
    </row>
    <row r="2331" spans="1:18" x14ac:dyDescent="0.3">
      <c r="A2331" s="17" t="s">
        <v>13928</v>
      </c>
      <c r="B2331" s="17" t="s">
        <v>13929</v>
      </c>
      <c r="C2331" s="17" t="s">
        <v>6332</v>
      </c>
      <c r="D2331" s="17" t="s">
        <v>6333</v>
      </c>
      <c r="E2331" s="17" t="s">
        <v>3962</v>
      </c>
      <c r="F2331" s="17" t="s">
        <v>13930</v>
      </c>
      <c r="G2331" s="18">
        <v>1</v>
      </c>
      <c r="H2331" s="18">
        <v>1</v>
      </c>
      <c r="I2331" s="19">
        <v>0</v>
      </c>
      <c r="J2331" s="20">
        <v>1</v>
      </c>
      <c r="K2331" s="21">
        <v>0</v>
      </c>
      <c r="L2331" s="22">
        <v>0</v>
      </c>
      <c r="M2331" s="43" t="s">
        <v>19736</v>
      </c>
      <c r="N2331" s="43"/>
      <c r="O2331" s="43"/>
      <c r="P2331" s="43"/>
      <c r="Q2331" s="43"/>
      <c r="R2331" s="43"/>
    </row>
    <row r="2332" spans="1:18" x14ac:dyDescent="0.3">
      <c r="A2332" s="17" t="s">
        <v>13931</v>
      </c>
      <c r="B2332" s="17" t="s">
        <v>7444</v>
      </c>
      <c r="C2332" s="17" t="s">
        <v>13932</v>
      </c>
      <c r="D2332" s="17" t="s">
        <v>6468</v>
      </c>
      <c r="E2332" s="17" t="s">
        <v>6696</v>
      </c>
      <c r="F2332" s="17" t="s">
        <v>13931</v>
      </c>
      <c r="G2332" s="18">
        <v>1</v>
      </c>
      <c r="H2332" s="18">
        <v>10</v>
      </c>
      <c r="I2332" s="19">
        <v>0</v>
      </c>
      <c r="J2332" s="20">
        <v>1</v>
      </c>
      <c r="K2332" s="21">
        <v>0</v>
      </c>
      <c r="L2332" s="22">
        <v>0</v>
      </c>
      <c r="M2332" s="43" t="s">
        <v>19736</v>
      </c>
      <c r="N2332" s="43"/>
      <c r="O2332" s="43"/>
      <c r="P2332" s="43"/>
      <c r="Q2332" s="43"/>
      <c r="R2332" s="43"/>
    </row>
    <row r="2333" spans="1:18" x14ac:dyDescent="0.3">
      <c r="A2333" s="17" t="s">
        <v>13933</v>
      </c>
      <c r="B2333" s="17" t="s">
        <v>13934</v>
      </c>
      <c r="C2333" s="17" t="s">
        <v>6332</v>
      </c>
      <c r="D2333" s="17" t="s">
        <v>6323</v>
      </c>
      <c r="E2333" s="17" t="s">
        <v>3907</v>
      </c>
      <c r="F2333" s="17" t="s">
        <v>13935</v>
      </c>
      <c r="G2333" s="18">
        <v>1</v>
      </c>
      <c r="H2333" s="18">
        <v>1</v>
      </c>
      <c r="I2333" s="19">
        <v>0</v>
      </c>
      <c r="J2333" s="20">
        <v>1</v>
      </c>
      <c r="K2333" s="21">
        <v>0</v>
      </c>
      <c r="L2333" s="22">
        <v>0</v>
      </c>
      <c r="M2333" s="43" t="s">
        <v>19736</v>
      </c>
      <c r="N2333" s="43"/>
      <c r="O2333" s="43"/>
      <c r="P2333" s="43"/>
      <c r="Q2333" s="43"/>
      <c r="R2333" s="43"/>
    </row>
    <row r="2334" spans="1:18" x14ac:dyDescent="0.3">
      <c r="A2334" s="17" t="s">
        <v>13936</v>
      </c>
      <c r="B2334" s="17" t="s">
        <v>13937</v>
      </c>
      <c r="C2334" s="17" t="s">
        <v>13938</v>
      </c>
      <c r="D2334" s="17" t="s">
        <v>6333</v>
      </c>
      <c r="E2334" s="17" t="s">
        <v>4267</v>
      </c>
      <c r="F2334" s="17" t="s">
        <v>13939</v>
      </c>
      <c r="G2334" s="18">
        <v>1</v>
      </c>
      <c r="H2334" s="18">
        <v>1</v>
      </c>
      <c r="I2334" s="19">
        <v>0</v>
      </c>
      <c r="J2334" s="20">
        <v>1</v>
      </c>
      <c r="K2334" s="21">
        <v>0</v>
      </c>
      <c r="L2334" s="22">
        <v>0</v>
      </c>
      <c r="M2334" s="43" t="s">
        <v>19738</v>
      </c>
      <c r="N2334" s="43"/>
      <c r="O2334" s="43"/>
      <c r="P2334" s="43"/>
      <c r="Q2334" s="43"/>
      <c r="R2334" s="43"/>
    </row>
    <row r="2335" spans="1:18" x14ac:dyDescent="0.3">
      <c r="A2335" s="17" t="s">
        <v>13940</v>
      </c>
      <c r="B2335" s="17" t="s">
        <v>13941</v>
      </c>
      <c r="C2335" s="17" t="s">
        <v>11178</v>
      </c>
      <c r="D2335" s="17" t="s">
        <v>13942</v>
      </c>
      <c r="E2335" s="17" t="s">
        <v>6875</v>
      </c>
      <c r="F2335" s="17" t="s">
        <v>13943</v>
      </c>
      <c r="G2335" s="18">
        <v>1</v>
      </c>
      <c r="H2335" s="18">
        <v>50</v>
      </c>
      <c r="I2335" s="19">
        <v>0</v>
      </c>
      <c r="J2335" s="20">
        <v>1</v>
      </c>
      <c r="K2335" s="21">
        <v>0</v>
      </c>
      <c r="L2335" s="22">
        <v>0</v>
      </c>
      <c r="M2335" s="43" t="s">
        <v>19736</v>
      </c>
      <c r="N2335" s="43"/>
      <c r="O2335" s="43"/>
      <c r="P2335" s="43"/>
      <c r="Q2335" s="43"/>
      <c r="R2335" s="43"/>
    </row>
    <row r="2336" spans="1:18" x14ac:dyDescent="0.3">
      <c r="A2336" s="17" t="s">
        <v>13944</v>
      </c>
      <c r="B2336" s="17" t="s">
        <v>13945</v>
      </c>
      <c r="C2336" s="17" t="s">
        <v>13946</v>
      </c>
      <c r="D2336" s="17" t="s">
        <v>7353</v>
      </c>
      <c r="E2336" s="17" t="s">
        <v>3843</v>
      </c>
      <c r="F2336" s="17" t="s">
        <v>13947</v>
      </c>
      <c r="G2336" s="18">
        <v>1</v>
      </c>
      <c r="H2336" s="18">
        <v>1</v>
      </c>
      <c r="I2336" s="19">
        <v>0</v>
      </c>
      <c r="J2336" s="20">
        <v>1</v>
      </c>
      <c r="K2336" s="21">
        <v>0</v>
      </c>
      <c r="L2336" s="22">
        <v>0</v>
      </c>
      <c r="M2336" s="43" t="s">
        <v>19737</v>
      </c>
      <c r="N2336" s="43"/>
      <c r="O2336" s="43"/>
      <c r="P2336" s="43"/>
      <c r="Q2336" s="43"/>
      <c r="R2336" s="43"/>
    </row>
    <row r="2337" spans="1:18" x14ac:dyDescent="0.3">
      <c r="A2337" s="17" t="s">
        <v>13948</v>
      </c>
      <c r="B2337" s="17" t="s">
        <v>13949</v>
      </c>
      <c r="C2337" s="17" t="s">
        <v>6332</v>
      </c>
      <c r="D2337" s="17" t="s">
        <v>13950</v>
      </c>
      <c r="E2337" s="17" t="s">
        <v>4189</v>
      </c>
      <c r="F2337" s="17" t="s">
        <v>13951</v>
      </c>
      <c r="G2337" s="18">
        <v>1</v>
      </c>
      <c r="H2337" s="18">
        <v>1</v>
      </c>
      <c r="I2337" s="19">
        <v>0</v>
      </c>
      <c r="J2337" s="20">
        <v>1</v>
      </c>
      <c r="K2337" s="21">
        <v>0</v>
      </c>
      <c r="L2337" s="22">
        <v>0</v>
      </c>
      <c r="M2337" s="43" t="s">
        <v>19736</v>
      </c>
      <c r="N2337" s="43"/>
      <c r="O2337" s="43"/>
      <c r="P2337" s="43"/>
      <c r="Q2337" s="43"/>
      <c r="R2337" s="43"/>
    </row>
    <row r="2338" spans="1:18" x14ac:dyDescent="0.3">
      <c r="A2338" s="17" t="s">
        <v>13952</v>
      </c>
      <c r="B2338" s="17" t="s">
        <v>13953</v>
      </c>
      <c r="C2338" s="17" t="s">
        <v>13954</v>
      </c>
      <c r="D2338" s="17" t="s">
        <v>7635</v>
      </c>
      <c r="E2338" s="17" t="s">
        <v>4695</v>
      </c>
      <c r="F2338" s="17" t="s">
        <v>13955</v>
      </c>
      <c r="G2338" s="18">
        <v>1</v>
      </c>
      <c r="H2338" s="18">
        <v>1</v>
      </c>
      <c r="I2338" s="19">
        <v>0</v>
      </c>
      <c r="J2338" s="20">
        <v>1</v>
      </c>
      <c r="K2338" s="21">
        <v>0</v>
      </c>
      <c r="L2338" s="22">
        <v>0</v>
      </c>
      <c r="M2338" s="43" t="s">
        <v>19736</v>
      </c>
      <c r="N2338" s="43"/>
      <c r="O2338" s="43"/>
      <c r="P2338" s="43"/>
      <c r="Q2338" s="43"/>
      <c r="R2338" s="43"/>
    </row>
    <row r="2339" spans="1:18" x14ac:dyDescent="0.3">
      <c r="A2339" s="17" t="s">
        <v>13956</v>
      </c>
      <c r="B2339" s="17" t="s">
        <v>12200</v>
      </c>
      <c r="C2339" s="17" t="s">
        <v>11209</v>
      </c>
      <c r="D2339" s="17" t="s">
        <v>7583</v>
      </c>
      <c r="E2339" s="17" t="s">
        <v>4285</v>
      </c>
      <c r="F2339" s="17" t="s">
        <v>13957</v>
      </c>
      <c r="G2339" s="18">
        <v>1</v>
      </c>
      <c r="H2339" s="18">
        <v>4</v>
      </c>
      <c r="I2339" s="19">
        <v>0</v>
      </c>
      <c r="J2339" s="20">
        <v>1</v>
      </c>
      <c r="K2339" s="21">
        <v>0</v>
      </c>
      <c r="L2339" s="22">
        <v>0</v>
      </c>
      <c r="M2339" s="43" t="s">
        <v>19737</v>
      </c>
      <c r="N2339" s="43"/>
      <c r="O2339" s="43"/>
      <c r="P2339" s="43"/>
      <c r="Q2339" s="43"/>
      <c r="R2339" s="43"/>
    </row>
    <row r="2340" spans="1:18" x14ac:dyDescent="0.3">
      <c r="A2340" s="17" t="s">
        <v>13958</v>
      </c>
      <c r="B2340" s="17" t="s">
        <v>9869</v>
      </c>
      <c r="C2340" s="17" t="s">
        <v>7235</v>
      </c>
      <c r="D2340" s="17" t="s">
        <v>6333</v>
      </c>
      <c r="E2340" s="17" t="s">
        <v>3907</v>
      </c>
      <c r="F2340" s="17" t="s">
        <v>13959</v>
      </c>
      <c r="G2340" s="18">
        <v>1</v>
      </c>
      <c r="H2340" s="18">
        <v>1</v>
      </c>
      <c r="I2340" s="19">
        <v>0</v>
      </c>
      <c r="J2340" s="20">
        <v>1</v>
      </c>
      <c r="K2340" s="21">
        <v>0</v>
      </c>
      <c r="L2340" s="22">
        <v>0</v>
      </c>
      <c r="M2340" s="43" t="s">
        <v>19736</v>
      </c>
      <c r="N2340" s="43"/>
      <c r="O2340" s="43"/>
      <c r="P2340" s="43"/>
      <c r="Q2340" s="43"/>
      <c r="R2340" s="43"/>
    </row>
    <row r="2341" spans="1:18" x14ac:dyDescent="0.3">
      <c r="A2341" s="17" t="s">
        <v>5520</v>
      </c>
      <c r="B2341" s="17" t="s">
        <v>13960</v>
      </c>
      <c r="C2341" s="17" t="s">
        <v>8906</v>
      </c>
      <c r="D2341" s="17" t="s">
        <v>6333</v>
      </c>
      <c r="E2341" s="17" t="s">
        <v>4267</v>
      </c>
      <c r="F2341" s="17" t="s">
        <v>13961</v>
      </c>
      <c r="G2341" s="18">
        <v>1</v>
      </c>
      <c r="H2341" s="18">
        <v>1</v>
      </c>
      <c r="I2341" s="19">
        <v>0</v>
      </c>
      <c r="J2341" s="20">
        <v>0</v>
      </c>
      <c r="K2341" s="21">
        <v>0</v>
      </c>
      <c r="L2341" s="22">
        <v>1</v>
      </c>
      <c r="M2341" s="43" t="s">
        <v>19738</v>
      </c>
      <c r="N2341" s="43"/>
      <c r="O2341" s="43"/>
      <c r="P2341" s="43"/>
      <c r="Q2341" s="43"/>
      <c r="R2341" s="43"/>
    </row>
    <row r="2342" spans="1:18" x14ac:dyDescent="0.3">
      <c r="A2342" s="17" t="s">
        <v>13962</v>
      </c>
      <c r="B2342" s="17" t="s">
        <v>13963</v>
      </c>
      <c r="C2342" s="17" t="s">
        <v>6332</v>
      </c>
      <c r="D2342" s="17" t="s">
        <v>6333</v>
      </c>
      <c r="E2342" s="17" t="s">
        <v>3721</v>
      </c>
      <c r="F2342" s="17" t="s">
        <v>13964</v>
      </c>
      <c r="G2342" s="18">
        <v>1</v>
      </c>
      <c r="H2342" s="18">
        <v>1</v>
      </c>
      <c r="I2342" s="19">
        <v>0</v>
      </c>
      <c r="J2342" s="20">
        <v>1</v>
      </c>
      <c r="K2342" s="21">
        <v>0</v>
      </c>
      <c r="L2342" s="22">
        <v>0</v>
      </c>
      <c r="M2342" s="43" t="s">
        <v>19736</v>
      </c>
      <c r="N2342" s="43"/>
      <c r="O2342" s="43"/>
      <c r="P2342" s="43"/>
      <c r="Q2342" s="43"/>
      <c r="R2342" s="43"/>
    </row>
    <row r="2343" spans="1:18" x14ac:dyDescent="0.3">
      <c r="A2343" s="17" t="s">
        <v>13965</v>
      </c>
      <c r="B2343" s="17" t="s">
        <v>13966</v>
      </c>
      <c r="C2343" s="17" t="s">
        <v>10471</v>
      </c>
      <c r="D2343" s="17" t="s">
        <v>6333</v>
      </c>
      <c r="E2343" s="17" t="s">
        <v>4337</v>
      </c>
      <c r="F2343" s="17" t="s">
        <v>13967</v>
      </c>
      <c r="G2343" s="18">
        <v>1</v>
      </c>
      <c r="H2343" s="18">
        <v>16</v>
      </c>
      <c r="I2343" s="19">
        <v>0</v>
      </c>
      <c r="J2343" s="20">
        <v>1</v>
      </c>
      <c r="K2343" s="21">
        <v>0</v>
      </c>
      <c r="L2343" s="22">
        <v>0</v>
      </c>
      <c r="M2343" s="43" t="s">
        <v>19736</v>
      </c>
      <c r="N2343" s="43"/>
      <c r="O2343" s="43"/>
      <c r="P2343" s="43"/>
      <c r="Q2343" s="43"/>
      <c r="R2343" s="43"/>
    </row>
    <row r="2344" spans="1:18" x14ac:dyDescent="0.3">
      <c r="A2344" s="17" t="s">
        <v>5045</v>
      </c>
      <c r="B2344" s="17" t="s">
        <v>13968</v>
      </c>
      <c r="C2344" s="17" t="s">
        <v>13969</v>
      </c>
      <c r="D2344" s="17" t="s">
        <v>6333</v>
      </c>
      <c r="E2344" s="17" t="s">
        <v>4444</v>
      </c>
      <c r="F2344" s="17" t="s">
        <v>13970</v>
      </c>
      <c r="G2344" s="18">
        <v>1</v>
      </c>
      <c r="H2344" s="18">
        <v>3</v>
      </c>
      <c r="I2344" s="19">
        <v>0</v>
      </c>
      <c r="J2344" s="20">
        <v>0</v>
      </c>
      <c r="K2344" s="21">
        <v>0</v>
      </c>
      <c r="L2344" s="22">
        <v>1</v>
      </c>
      <c r="M2344" s="43" t="s">
        <v>19738</v>
      </c>
      <c r="N2344" s="43"/>
      <c r="O2344" s="43"/>
      <c r="P2344" s="43"/>
      <c r="Q2344" s="43"/>
      <c r="R2344" s="43"/>
    </row>
    <row r="2345" spans="1:18" x14ac:dyDescent="0.3">
      <c r="A2345" s="17" t="s">
        <v>13971</v>
      </c>
      <c r="B2345" s="17" t="s">
        <v>13972</v>
      </c>
      <c r="C2345" s="17" t="s">
        <v>13973</v>
      </c>
      <c r="D2345" s="17" t="s">
        <v>6333</v>
      </c>
      <c r="E2345" s="17" t="s">
        <v>3748</v>
      </c>
      <c r="F2345" s="17" t="s">
        <v>13974</v>
      </c>
      <c r="G2345" s="18">
        <v>1</v>
      </c>
      <c r="H2345" s="18">
        <v>1</v>
      </c>
      <c r="I2345" s="19">
        <v>0</v>
      </c>
      <c r="J2345" s="20">
        <v>1</v>
      </c>
      <c r="K2345" s="21">
        <v>0</v>
      </c>
      <c r="L2345" s="22">
        <v>0</v>
      </c>
      <c r="M2345" s="43" t="s">
        <v>19737</v>
      </c>
      <c r="N2345" s="43"/>
      <c r="O2345" s="43"/>
      <c r="P2345" s="43"/>
      <c r="Q2345" s="43"/>
      <c r="R2345" s="43"/>
    </row>
    <row r="2346" spans="1:18" x14ac:dyDescent="0.3">
      <c r="A2346" s="17" t="s">
        <v>13975</v>
      </c>
      <c r="B2346" s="17" t="s">
        <v>13976</v>
      </c>
      <c r="C2346" s="17" t="s">
        <v>6332</v>
      </c>
      <c r="D2346" s="17" t="s">
        <v>6449</v>
      </c>
      <c r="E2346" s="17" t="s">
        <v>6450</v>
      </c>
      <c r="F2346" s="17" t="s">
        <v>13975</v>
      </c>
      <c r="G2346" s="18">
        <v>1</v>
      </c>
      <c r="H2346" s="18">
        <v>3</v>
      </c>
      <c r="I2346" s="19">
        <v>0</v>
      </c>
      <c r="J2346" s="20">
        <v>1</v>
      </c>
      <c r="K2346" s="21">
        <v>0</v>
      </c>
      <c r="L2346" s="22">
        <v>0</v>
      </c>
      <c r="M2346" s="43" t="s">
        <v>19736</v>
      </c>
      <c r="N2346" s="43"/>
      <c r="O2346" s="43"/>
      <c r="P2346" s="43"/>
      <c r="Q2346" s="43"/>
      <c r="R2346" s="43"/>
    </row>
    <row r="2347" spans="1:18" x14ac:dyDescent="0.3">
      <c r="A2347" s="17" t="s">
        <v>13977</v>
      </c>
      <c r="B2347" s="17" t="s">
        <v>13978</v>
      </c>
      <c r="C2347" s="17" t="s">
        <v>6332</v>
      </c>
      <c r="D2347" s="17" t="s">
        <v>6333</v>
      </c>
      <c r="E2347" s="17" t="s">
        <v>4267</v>
      </c>
      <c r="F2347" s="17" t="s">
        <v>13979</v>
      </c>
      <c r="G2347" s="18">
        <v>1</v>
      </c>
      <c r="H2347" s="18">
        <v>10</v>
      </c>
      <c r="I2347" s="19">
        <v>0</v>
      </c>
      <c r="J2347" s="20">
        <v>1</v>
      </c>
      <c r="K2347" s="21">
        <v>0</v>
      </c>
      <c r="L2347" s="22">
        <v>0</v>
      </c>
      <c r="M2347" s="43" t="s">
        <v>19736</v>
      </c>
      <c r="N2347" s="43"/>
      <c r="O2347" s="43"/>
      <c r="P2347" s="43"/>
      <c r="Q2347" s="43"/>
      <c r="R2347" s="43"/>
    </row>
    <row r="2348" spans="1:18" x14ac:dyDescent="0.3">
      <c r="A2348" s="17" t="s">
        <v>13980</v>
      </c>
      <c r="B2348" s="17" t="s">
        <v>13981</v>
      </c>
      <c r="C2348" s="17" t="s">
        <v>13982</v>
      </c>
      <c r="D2348" s="17" t="s">
        <v>6333</v>
      </c>
      <c r="E2348" s="17" t="s">
        <v>10819</v>
      </c>
      <c r="F2348" s="17" t="s">
        <v>13983</v>
      </c>
      <c r="G2348" s="18">
        <v>1</v>
      </c>
      <c r="H2348" s="18">
        <v>1</v>
      </c>
      <c r="I2348" s="19">
        <v>0</v>
      </c>
      <c r="J2348" s="20">
        <v>1</v>
      </c>
      <c r="K2348" s="21">
        <v>0</v>
      </c>
      <c r="L2348" s="22">
        <v>0</v>
      </c>
      <c r="M2348" s="43" t="s">
        <v>19736</v>
      </c>
      <c r="N2348" s="43"/>
      <c r="O2348" s="43"/>
      <c r="P2348" s="43"/>
      <c r="Q2348" s="43"/>
      <c r="R2348" s="43"/>
    </row>
    <row r="2349" spans="1:18" x14ac:dyDescent="0.3">
      <c r="A2349" s="17" t="s">
        <v>5260</v>
      </c>
      <c r="B2349" s="17" t="s">
        <v>13984</v>
      </c>
      <c r="C2349" s="17" t="s">
        <v>13985</v>
      </c>
      <c r="D2349" s="17" t="s">
        <v>6730</v>
      </c>
      <c r="E2349" s="17" t="s">
        <v>5095</v>
      </c>
      <c r="F2349" s="17" t="s">
        <v>13986</v>
      </c>
      <c r="G2349" s="18">
        <v>1</v>
      </c>
      <c r="H2349" s="18">
        <v>2</v>
      </c>
      <c r="I2349" s="19">
        <v>0</v>
      </c>
      <c r="J2349" s="20">
        <v>0</v>
      </c>
      <c r="K2349" s="21">
        <v>0</v>
      </c>
      <c r="L2349" s="22">
        <v>1</v>
      </c>
      <c r="M2349" s="43" t="s">
        <v>19738</v>
      </c>
      <c r="N2349" s="43"/>
      <c r="O2349" s="43"/>
      <c r="P2349" s="43"/>
      <c r="Q2349" s="43"/>
      <c r="R2349" s="43"/>
    </row>
    <row r="2350" spans="1:18" x14ac:dyDescent="0.3">
      <c r="A2350" s="17" t="s">
        <v>4621</v>
      </c>
      <c r="B2350" s="17" t="s">
        <v>13987</v>
      </c>
      <c r="C2350" s="17" t="s">
        <v>7814</v>
      </c>
      <c r="D2350" s="17" t="s">
        <v>6333</v>
      </c>
      <c r="E2350" s="17" t="s">
        <v>4267</v>
      </c>
      <c r="F2350" s="17" t="s">
        <v>13988</v>
      </c>
      <c r="G2350" s="18">
        <v>1</v>
      </c>
      <c r="H2350" s="18">
        <v>2</v>
      </c>
      <c r="I2350" s="19">
        <v>0</v>
      </c>
      <c r="J2350" s="20">
        <v>0</v>
      </c>
      <c r="K2350" s="21">
        <v>0</v>
      </c>
      <c r="L2350" s="22">
        <v>1</v>
      </c>
      <c r="M2350" s="43" t="s">
        <v>19738</v>
      </c>
      <c r="N2350" s="43"/>
      <c r="O2350" s="43"/>
      <c r="P2350" s="43"/>
      <c r="Q2350" s="43"/>
      <c r="R2350" s="43"/>
    </row>
    <row r="2351" spans="1:18" x14ac:dyDescent="0.3">
      <c r="A2351" s="17" t="s">
        <v>13989</v>
      </c>
      <c r="B2351" s="17" t="s">
        <v>13990</v>
      </c>
      <c r="C2351" s="17" t="s">
        <v>6332</v>
      </c>
      <c r="D2351" s="17" t="s">
        <v>6364</v>
      </c>
      <c r="E2351" s="17" t="s">
        <v>6469</v>
      </c>
      <c r="F2351" s="17" t="s">
        <v>13991</v>
      </c>
      <c r="G2351" s="18">
        <v>1</v>
      </c>
      <c r="H2351" s="18">
        <v>2</v>
      </c>
      <c r="I2351" s="19">
        <v>0</v>
      </c>
      <c r="J2351" s="20">
        <v>1</v>
      </c>
      <c r="K2351" s="21">
        <v>0</v>
      </c>
      <c r="L2351" s="22">
        <v>0</v>
      </c>
      <c r="M2351" s="43" t="s">
        <v>19736</v>
      </c>
      <c r="N2351" s="43"/>
      <c r="O2351" s="43"/>
      <c r="P2351" s="43"/>
      <c r="Q2351" s="43"/>
      <c r="R2351" s="43"/>
    </row>
    <row r="2352" spans="1:18" x14ac:dyDescent="0.3">
      <c r="A2352" s="17" t="s">
        <v>13992</v>
      </c>
      <c r="B2352" s="17" t="s">
        <v>13993</v>
      </c>
      <c r="C2352" s="17" t="s">
        <v>6637</v>
      </c>
      <c r="D2352" s="17" t="s">
        <v>6323</v>
      </c>
      <c r="E2352" s="17" t="s">
        <v>7827</v>
      </c>
      <c r="F2352" s="17" t="s">
        <v>13994</v>
      </c>
      <c r="G2352" s="18">
        <v>1</v>
      </c>
      <c r="H2352" s="18">
        <v>6</v>
      </c>
      <c r="I2352" s="19">
        <v>0</v>
      </c>
      <c r="J2352" s="20">
        <v>1</v>
      </c>
      <c r="K2352" s="21">
        <v>0</v>
      </c>
      <c r="L2352" s="22">
        <v>0</v>
      </c>
      <c r="M2352" s="43" t="s">
        <v>19736</v>
      </c>
      <c r="N2352" s="43"/>
      <c r="O2352" s="43"/>
      <c r="P2352" s="43"/>
      <c r="Q2352" s="43"/>
      <c r="R2352" s="43"/>
    </row>
    <row r="2353" spans="1:18" x14ac:dyDescent="0.3">
      <c r="A2353" s="17" t="s">
        <v>13995</v>
      </c>
      <c r="B2353" s="17" t="s">
        <v>13996</v>
      </c>
      <c r="C2353" s="17" t="s">
        <v>13997</v>
      </c>
      <c r="D2353" s="17" t="s">
        <v>6333</v>
      </c>
      <c r="E2353" s="17" t="s">
        <v>5426</v>
      </c>
      <c r="F2353" s="17" t="s">
        <v>13998</v>
      </c>
      <c r="G2353" s="18">
        <v>1</v>
      </c>
      <c r="H2353" s="18">
        <v>1</v>
      </c>
      <c r="I2353" s="19">
        <v>1</v>
      </c>
      <c r="J2353" s="20">
        <v>0</v>
      </c>
      <c r="K2353" s="21">
        <v>0</v>
      </c>
      <c r="L2353" s="22">
        <v>0</v>
      </c>
      <c r="M2353" s="43" t="s">
        <v>19736</v>
      </c>
      <c r="N2353" s="43"/>
      <c r="O2353" s="43"/>
      <c r="P2353" s="43"/>
      <c r="Q2353" s="43"/>
      <c r="R2353" s="43"/>
    </row>
    <row r="2354" spans="1:18" x14ac:dyDescent="0.3">
      <c r="A2354" s="17" t="s">
        <v>13999</v>
      </c>
      <c r="B2354" s="17" t="s">
        <v>14000</v>
      </c>
      <c r="C2354" s="17" t="s">
        <v>14001</v>
      </c>
      <c r="D2354" s="17" t="s">
        <v>14002</v>
      </c>
      <c r="E2354" s="17" t="s">
        <v>7061</v>
      </c>
      <c r="F2354" s="17" t="s">
        <v>14003</v>
      </c>
      <c r="G2354" s="18">
        <v>1</v>
      </c>
      <c r="H2354" s="18">
        <v>2</v>
      </c>
      <c r="I2354" s="19">
        <v>0</v>
      </c>
      <c r="J2354" s="20">
        <v>1</v>
      </c>
      <c r="K2354" s="21">
        <v>0</v>
      </c>
      <c r="L2354" s="22">
        <v>0</v>
      </c>
      <c r="M2354" s="43" t="s">
        <v>19736</v>
      </c>
      <c r="N2354" s="43"/>
      <c r="O2354" s="43"/>
      <c r="P2354" s="43"/>
      <c r="Q2354" s="43"/>
      <c r="R2354" s="43"/>
    </row>
    <row r="2355" spans="1:18" x14ac:dyDescent="0.3">
      <c r="A2355" s="17" t="s">
        <v>14004</v>
      </c>
      <c r="B2355" s="17" t="s">
        <v>11262</v>
      </c>
      <c r="C2355" s="17" t="s">
        <v>14005</v>
      </c>
      <c r="D2355" s="17" t="s">
        <v>6333</v>
      </c>
      <c r="E2355" s="17" t="s">
        <v>9447</v>
      </c>
      <c r="F2355" s="17" t="s">
        <v>14006</v>
      </c>
      <c r="G2355" s="18">
        <v>1</v>
      </c>
      <c r="H2355" s="18">
        <v>2</v>
      </c>
      <c r="I2355" s="19">
        <v>0</v>
      </c>
      <c r="J2355" s="20">
        <v>1</v>
      </c>
      <c r="K2355" s="21">
        <v>0</v>
      </c>
      <c r="L2355" s="22">
        <v>0</v>
      </c>
      <c r="M2355" s="43" t="s">
        <v>19737</v>
      </c>
      <c r="N2355" s="43"/>
      <c r="O2355" s="43"/>
      <c r="P2355" s="43"/>
      <c r="Q2355" s="43"/>
      <c r="R2355" s="43"/>
    </row>
    <row r="2356" spans="1:18" x14ac:dyDescent="0.3">
      <c r="A2356" s="17" t="s">
        <v>14007</v>
      </c>
      <c r="B2356" s="17" t="s">
        <v>14008</v>
      </c>
      <c r="C2356" s="17" t="s">
        <v>14009</v>
      </c>
      <c r="D2356" s="17" t="s">
        <v>6400</v>
      </c>
      <c r="E2356" s="17" t="s">
        <v>3811</v>
      </c>
      <c r="F2356" s="17" t="s">
        <v>14010</v>
      </c>
      <c r="G2356" s="18">
        <v>1</v>
      </c>
      <c r="H2356" s="18">
        <v>3</v>
      </c>
      <c r="I2356" s="19">
        <v>0</v>
      </c>
      <c r="J2356" s="20">
        <v>1</v>
      </c>
      <c r="K2356" s="21">
        <v>0</v>
      </c>
      <c r="L2356" s="22">
        <v>0</v>
      </c>
      <c r="M2356" s="43" t="s">
        <v>19736</v>
      </c>
      <c r="N2356" s="43"/>
      <c r="O2356" s="43"/>
      <c r="P2356" s="43"/>
      <c r="Q2356" s="43"/>
      <c r="R2356" s="43"/>
    </row>
    <row r="2357" spans="1:18" x14ac:dyDescent="0.3">
      <c r="A2357" s="17" t="s">
        <v>14011</v>
      </c>
      <c r="B2357" s="17" t="s">
        <v>14012</v>
      </c>
      <c r="C2357" s="17" t="s">
        <v>6332</v>
      </c>
      <c r="D2357" s="17" t="s">
        <v>6333</v>
      </c>
      <c r="E2357" s="17" t="s">
        <v>14013</v>
      </c>
      <c r="F2357" s="17" t="s">
        <v>14014</v>
      </c>
      <c r="G2357" s="18">
        <v>1</v>
      </c>
      <c r="H2357" s="18">
        <v>1</v>
      </c>
      <c r="I2357" s="19">
        <v>1</v>
      </c>
      <c r="J2357" s="20">
        <v>0</v>
      </c>
      <c r="K2357" s="21">
        <v>0</v>
      </c>
      <c r="L2357" s="22">
        <v>0</v>
      </c>
      <c r="M2357" s="43" t="s">
        <v>19736</v>
      </c>
      <c r="N2357" s="43"/>
      <c r="O2357" s="43"/>
      <c r="P2357" s="43"/>
      <c r="Q2357" s="43"/>
      <c r="R2357" s="43"/>
    </row>
    <row r="2358" spans="1:18" x14ac:dyDescent="0.3">
      <c r="A2358" s="17" t="s">
        <v>14015</v>
      </c>
      <c r="B2358" s="17" t="s">
        <v>10153</v>
      </c>
      <c r="C2358" s="17" t="s">
        <v>9361</v>
      </c>
      <c r="D2358" s="17" t="s">
        <v>6422</v>
      </c>
      <c r="E2358" s="17" t="s">
        <v>10154</v>
      </c>
      <c r="F2358" s="17" t="s">
        <v>14016</v>
      </c>
      <c r="G2358" s="18">
        <v>1</v>
      </c>
      <c r="H2358" s="18">
        <v>1</v>
      </c>
      <c r="I2358" s="19">
        <v>0</v>
      </c>
      <c r="J2358" s="20">
        <v>1</v>
      </c>
      <c r="K2358" s="21">
        <v>0</v>
      </c>
      <c r="L2358" s="22">
        <v>0</v>
      </c>
      <c r="M2358" s="43" t="s">
        <v>19736</v>
      </c>
      <c r="N2358" s="43"/>
      <c r="O2358" s="43"/>
      <c r="P2358" s="43"/>
      <c r="Q2358" s="43"/>
      <c r="R2358" s="43"/>
    </row>
    <row r="2359" spans="1:18" x14ac:dyDescent="0.3">
      <c r="A2359" s="17" t="s">
        <v>14017</v>
      </c>
      <c r="B2359" s="17" t="s">
        <v>7182</v>
      </c>
      <c r="C2359" s="17" t="s">
        <v>14018</v>
      </c>
      <c r="D2359" s="17" t="s">
        <v>6895</v>
      </c>
      <c r="E2359" s="17" t="s">
        <v>6450</v>
      </c>
      <c r="F2359" s="17" t="s">
        <v>14017</v>
      </c>
      <c r="G2359" s="18">
        <v>1</v>
      </c>
      <c r="H2359" s="18">
        <v>1</v>
      </c>
      <c r="I2359" s="19">
        <v>0</v>
      </c>
      <c r="J2359" s="20">
        <v>1</v>
      </c>
      <c r="K2359" s="21">
        <v>0</v>
      </c>
      <c r="L2359" s="22">
        <v>0</v>
      </c>
      <c r="M2359" s="43" t="s">
        <v>19736</v>
      </c>
      <c r="N2359" s="43"/>
      <c r="O2359" s="43"/>
      <c r="P2359" s="43"/>
      <c r="Q2359" s="43"/>
      <c r="R2359" s="43"/>
    </row>
    <row r="2360" spans="1:18" x14ac:dyDescent="0.3">
      <c r="A2360" s="17" t="s">
        <v>14019</v>
      </c>
      <c r="B2360" s="17" t="s">
        <v>11812</v>
      </c>
      <c r="C2360" s="17" t="s">
        <v>8424</v>
      </c>
      <c r="D2360" s="17" t="s">
        <v>6333</v>
      </c>
      <c r="E2360" s="17" t="s">
        <v>4727</v>
      </c>
      <c r="F2360" s="17" t="s">
        <v>14020</v>
      </c>
      <c r="G2360" s="18">
        <v>1</v>
      </c>
      <c r="H2360" s="18">
        <v>3</v>
      </c>
      <c r="I2360" s="19">
        <v>0</v>
      </c>
      <c r="J2360" s="20">
        <v>1</v>
      </c>
      <c r="K2360" s="21">
        <v>0</v>
      </c>
      <c r="L2360" s="22">
        <v>0</v>
      </c>
      <c r="M2360" s="43" t="s">
        <v>19737</v>
      </c>
      <c r="N2360" s="43"/>
      <c r="O2360" s="43"/>
      <c r="P2360" s="43"/>
      <c r="Q2360" s="43"/>
      <c r="R2360" s="43"/>
    </row>
    <row r="2361" spans="1:18" x14ac:dyDescent="0.3">
      <c r="A2361" s="17" t="s">
        <v>14021</v>
      </c>
      <c r="B2361" s="17" t="s">
        <v>11080</v>
      </c>
      <c r="C2361" s="17" t="s">
        <v>9896</v>
      </c>
      <c r="D2361" s="17" t="s">
        <v>6938</v>
      </c>
      <c r="E2361" s="17" t="s">
        <v>8205</v>
      </c>
      <c r="F2361" s="17" t="s">
        <v>14022</v>
      </c>
      <c r="G2361" s="18">
        <v>1</v>
      </c>
      <c r="H2361" s="18">
        <v>1</v>
      </c>
      <c r="I2361" s="19">
        <v>0</v>
      </c>
      <c r="J2361" s="20">
        <v>1</v>
      </c>
      <c r="K2361" s="21">
        <v>0</v>
      </c>
      <c r="L2361" s="22">
        <v>0</v>
      </c>
      <c r="M2361" s="43" t="s">
        <v>19737</v>
      </c>
      <c r="N2361" s="43"/>
      <c r="O2361" s="43"/>
      <c r="P2361" s="43"/>
      <c r="Q2361" s="43"/>
      <c r="R2361" s="43"/>
    </row>
    <row r="2362" spans="1:18" x14ac:dyDescent="0.3">
      <c r="A2362" s="17" t="s">
        <v>14023</v>
      </c>
      <c r="B2362" s="17" t="s">
        <v>14024</v>
      </c>
      <c r="C2362" s="17" t="s">
        <v>9889</v>
      </c>
      <c r="D2362" s="17" t="s">
        <v>6906</v>
      </c>
      <c r="E2362" s="17" t="s">
        <v>6376</v>
      </c>
      <c r="F2362" s="17" t="s">
        <v>14025</v>
      </c>
      <c r="G2362" s="18">
        <v>1</v>
      </c>
      <c r="H2362" s="18">
        <v>1</v>
      </c>
      <c r="I2362" s="19">
        <v>0</v>
      </c>
      <c r="J2362" s="20">
        <v>1</v>
      </c>
      <c r="K2362" s="21">
        <v>0</v>
      </c>
      <c r="L2362" s="22">
        <v>0</v>
      </c>
      <c r="M2362" s="43" t="s">
        <v>19736</v>
      </c>
      <c r="N2362" s="43"/>
      <c r="O2362" s="43"/>
      <c r="P2362" s="43"/>
      <c r="Q2362" s="43"/>
      <c r="R2362" s="43"/>
    </row>
    <row r="2363" spans="1:18" x14ac:dyDescent="0.3">
      <c r="A2363" s="17" t="s">
        <v>14026</v>
      </c>
      <c r="B2363" s="17" t="s">
        <v>14027</v>
      </c>
      <c r="C2363" s="17" t="s">
        <v>6413</v>
      </c>
      <c r="D2363" s="17" t="s">
        <v>6333</v>
      </c>
      <c r="E2363" s="17" t="s">
        <v>7224</v>
      </c>
      <c r="F2363" s="17" t="s">
        <v>14028</v>
      </c>
      <c r="G2363" s="18">
        <v>1</v>
      </c>
      <c r="H2363" s="18">
        <v>1</v>
      </c>
      <c r="I2363" s="19">
        <v>0</v>
      </c>
      <c r="J2363" s="20">
        <v>1</v>
      </c>
      <c r="K2363" s="21">
        <v>0</v>
      </c>
      <c r="L2363" s="22">
        <v>0</v>
      </c>
      <c r="M2363" s="43" t="s">
        <v>19736</v>
      </c>
      <c r="N2363" s="43"/>
      <c r="O2363" s="43"/>
      <c r="P2363" s="43"/>
      <c r="Q2363" s="43"/>
      <c r="R2363" s="43"/>
    </row>
    <row r="2364" spans="1:18" x14ac:dyDescent="0.3">
      <c r="A2364" s="17" t="s">
        <v>14029</v>
      </c>
      <c r="B2364" s="17" t="s">
        <v>14030</v>
      </c>
      <c r="C2364" s="17" t="s">
        <v>14031</v>
      </c>
      <c r="D2364" s="17" t="s">
        <v>14032</v>
      </c>
      <c r="E2364" s="17" t="s">
        <v>8107</v>
      </c>
      <c r="F2364" s="17" t="s">
        <v>14033</v>
      </c>
      <c r="G2364" s="18">
        <v>1</v>
      </c>
      <c r="H2364" s="18">
        <v>18</v>
      </c>
      <c r="I2364" s="19">
        <v>0</v>
      </c>
      <c r="J2364" s="20">
        <v>1</v>
      </c>
      <c r="K2364" s="21">
        <v>0</v>
      </c>
      <c r="L2364" s="22">
        <v>0</v>
      </c>
      <c r="M2364" s="43" t="s">
        <v>19736</v>
      </c>
      <c r="N2364" s="43"/>
      <c r="O2364" s="43"/>
      <c r="P2364" s="43"/>
      <c r="Q2364" s="43"/>
      <c r="R2364" s="43"/>
    </row>
    <row r="2365" spans="1:18" x14ac:dyDescent="0.3">
      <c r="A2365" s="17" t="s">
        <v>14034</v>
      </c>
      <c r="B2365" s="17" t="s">
        <v>14035</v>
      </c>
      <c r="C2365" s="17" t="s">
        <v>6637</v>
      </c>
      <c r="D2365" s="17" t="s">
        <v>9519</v>
      </c>
      <c r="E2365" s="17" t="s">
        <v>7363</v>
      </c>
      <c r="F2365" s="17" t="s">
        <v>14036</v>
      </c>
      <c r="G2365" s="18">
        <v>1</v>
      </c>
      <c r="H2365" s="18">
        <v>1</v>
      </c>
      <c r="I2365" s="19">
        <v>0</v>
      </c>
      <c r="J2365" s="20">
        <v>1</v>
      </c>
      <c r="K2365" s="21">
        <v>0</v>
      </c>
      <c r="L2365" s="22">
        <v>0</v>
      </c>
      <c r="M2365" s="43" t="s">
        <v>19737</v>
      </c>
      <c r="N2365" s="43"/>
      <c r="O2365" s="43"/>
      <c r="P2365" s="43"/>
      <c r="Q2365" s="43"/>
      <c r="R2365" s="43"/>
    </row>
    <row r="2366" spans="1:18" x14ac:dyDescent="0.3">
      <c r="A2366" s="17" t="s">
        <v>14037</v>
      </c>
      <c r="B2366" s="17" t="s">
        <v>6461</v>
      </c>
      <c r="C2366" s="17" t="s">
        <v>14038</v>
      </c>
      <c r="D2366" s="17" t="s">
        <v>6333</v>
      </c>
      <c r="E2366" s="17" t="s">
        <v>4361</v>
      </c>
      <c r="F2366" s="17" t="s">
        <v>14039</v>
      </c>
      <c r="G2366" s="18">
        <v>1</v>
      </c>
      <c r="H2366" s="18">
        <v>1</v>
      </c>
      <c r="I2366" s="19">
        <v>0</v>
      </c>
      <c r="J2366" s="20">
        <v>1</v>
      </c>
      <c r="K2366" s="21">
        <v>0</v>
      </c>
      <c r="L2366" s="22">
        <v>0</v>
      </c>
      <c r="M2366" s="43" t="s">
        <v>19737</v>
      </c>
      <c r="N2366" s="43"/>
      <c r="O2366" s="43"/>
      <c r="P2366" s="43"/>
      <c r="Q2366" s="43"/>
      <c r="R2366" s="43"/>
    </row>
    <row r="2367" spans="1:18" x14ac:dyDescent="0.3">
      <c r="A2367" s="17" t="s">
        <v>14040</v>
      </c>
      <c r="B2367" s="17" t="s">
        <v>14041</v>
      </c>
      <c r="C2367" s="17" t="s">
        <v>14042</v>
      </c>
      <c r="D2367" s="17" t="s">
        <v>7400</v>
      </c>
      <c r="E2367" s="17" t="s">
        <v>5279</v>
      </c>
      <c r="F2367" s="17" t="s">
        <v>14043</v>
      </c>
      <c r="G2367" s="18">
        <v>1</v>
      </c>
      <c r="H2367" s="18">
        <v>1</v>
      </c>
      <c r="I2367" s="19">
        <v>0</v>
      </c>
      <c r="J2367" s="20">
        <v>1</v>
      </c>
      <c r="K2367" s="21">
        <v>0</v>
      </c>
      <c r="L2367" s="22">
        <v>0</v>
      </c>
      <c r="M2367" s="43" t="s">
        <v>19737</v>
      </c>
      <c r="N2367" s="43"/>
      <c r="O2367" s="43"/>
      <c r="P2367" s="43"/>
      <c r="Q2367" s="43"/>
      <c r="R2367" s="43"/>
    </row>
    <row r="2368" spans="1:18" x14ac:dyDescent="0.3">
      <c r="A2368" s="17" t="s">
        <v>14044</v>
      </c>
      <c r="B2368" s="17" t="s">
        <v>14045</v>
      </c>
      <c r="C2368" s="17" t="s">
        <v>14046</v>
      </c>
      <c r="D2368" s="17" t="s">
        <v>6381</v>
      </c>
      <c r="E2368" s="17" t="s">
        <v>5426</v>
      </c>
      <c r="F2368" s="17" t="s">
        <v>14047</v>
      </c>
      <c r="G2368" s="18">
        <v>1</v>
      </c>
      <c r="H2368" s="18">
        <v>3</v>
      </c>
      <c r="I2368" s="19">
        <v>0</v>
      </c>
      <c r="J2368" s="20">
        <v>1</v>
      </c>
      <c r="K2368" s="21">
        <v>0</v>
      </c>
      <c r="L2368" s="22">
        <v>0</v>
      </c>
      <c r="M2368" s="43" t="s">
        <v>19736</v>
      </c>
      <c r="N2368" s="43"/>
      <c r="O2368" s="43"/>
      <c r="P2368" s="43"/>
      <c r="Q2368" s="43"/>
      <c r="R2368" s="43"/>
    </row>
    <row r="2369" spans="1:18" x14ac:dyDescent="0.3">
      <c r="A2369" s="17" t="s">
        <v>14048</v>
      </c>
      <c r="B2369" s="17" t="s">
        <v>14049</v>
      </c>
      <c r="C2369" s="17" t="s">
        <v>14050</v>
      </c>
      <c r="D2369" s="17" t="s">
        <v>7413</v>
      </c>
      <c r="E2369" s="17" t="s">
        <v>6619</v>
      </c>
      <c r="F2369" s="17" t="s">
        <v>14051</v>
      </c>
      <c r="G2369" s="18">
        <v>1</v>
      </c>
      <c r="H2369" s="18">
        <v>2</v>
      </c>
      <c r="I2369" s="19">
        <v>0</v>
      </c>
      <c r="J2369" s="20">
        <v>1</v>
      </c>
      <c r="K2369" s="21">
        <v>0</v>
      </c>
      <c r="L2369" s="22">
        <v>0</v>
      </c>
      <c r="M2369" s="43" t="s">
        <v>19736</v>
      </c>
      <c r="N2369" s="43"/>
      <c r="O2369" s="43"/>
      <c r="P2369" s="43"/>
      <c r="Q2369" s="43"/>
      <c r="R2369" s="43"/>
    </row>
    <row r="2370" spans="1:18" x14ac:dyDescent="0.3">
      <c r="A2370" s="17" t="s">
        <v>14052</v>
      </c>
      <c r="B2370" s="17" t="s">
        <v>14053</v>
      </c>
      <c r="C2370" s="17" t="s">
        <v>13896</v>
      </c>
      <c r="D2370" s="17" t="s">
        <v>6333</v>
      </c>
      <c r="E2370" s="17" t="s">
        <v>6739</v>
      </c>
      <c r="F2370" s="17" t="s">
        <v>14054</v>
      </c>
      <c r="G2370" s="18">
        <v>1</v>
      </c>
      <c r="H2370" s="18">
        <v>1</v>
      </c>
      <c r="I2370" s="19">
        <v>0</v>
      </c>
      <c r="J2370" s="20">
        <v>1</v>
      </c>
      <c r="K2370" s="21">
        <v>0</v>
      </c>
      <c r="L2370" s="22">
        <v>0</v>
      </c>
      <c r="M2370" s="43" t="s">
        <v>19737</v>
      </c>
      <c r="N2370" s="43"/>
      <c r="O2370" s="43"/>
      <c r="P2370" s="43"/>
      <c r="Q2370" s="43"/>
      <c r="R2370" s="43"/>
    </row>
    <row r="2371" spans="1:18" x14ac:dyDescent="0.3">
      <c r="A2371" s="17" t="s">
        <v>14055</v>
      </c>
      <c r="B2371" s="17" t="s">
        <v>14056</v>
      </c>
      <c r="C2371" s="17" t="s">
        <v>6332</v>
      </c>
      <c r="D2371" s="17" t="s">
        <v>6400</v>
      </c>
      <c r="E2371" s="17" t="s">
        <v>6450</v>
      </c>
      <c r="F2371" s="17" t="s">
        <v>14055</v>
      </c>
      <c r="G2371" s="18">
        <v>1</v>
      </c>
      <c r="H2371" s="18">
        <v>1</v>
      </c>
      <c r="I2371" s="19">
        <v>0</v>
      </c>
      <c r="J2371" s="20">
        <v>1</v>
      </c>
      <c r="K2371" s="21">
        <v>0</v>
      </c>
      <c r="L2371" s="22">
        <v>0</v>
      </c>
      <c r="M2371" s="43" t="s">
        <v>19737</v>
      </c>
      <c r="N2371" s="43"/>
      <c r="O2371" s="43"/>
      <c r="P2371" s="43"/>
      <c r="Q2371" s="43"/>
      <c r="R2371" s="43"/>
    </row>
    <row r="2372" spans="1:18" x14ac:dyDescent="0.3">
      <c r="A2372" s="17" t="s">
        <v>14057</v>
      </c>
      <c r="B2372" s="17" t="s">
        <v>10834</v>
      </c>
      <c r="C2372" s="17" t="s">
        <v>14058</v>
      </c>
      <c r="D2372" s="17" t="s">
        <v>6333</v>
      </c>
      <c r="E2372" s="17" t="s">
        <v>10835</v>
      </c>
      <c r="F2372" s="17" t="s">
        <v>14059</v>
      </c>
      <c r="G2372" s="18">
        <v>1</v>
      </c>
      <c r="H2372" s="18">
        <v>1</v>
      </c>
      <c r="I2372" s="19">
        <v>0</v>
      </c>
      <c r="J2372" s="20">
        <v>1</v>
      </c>
      <c r="K2372" s="21">
        <v>0</v>
      </c>
      <c r="L2372" s="22">
        <v>0</v>
      </c>
      <c r="M2372" s="43" t="s">
        <v>19736</v>
      </c>
      <c r="N2372" s="43"/>
      <c r="O2372" s="43"/>
      <c r="P2372" s="43"/>
      <c r="Q2372" s="43"/>
      <c r="R2372" s="43"/>
    </row>
    <row r="2373" spans="1:18" x14ac:dyDescent="0.3">
      <c r="A2373" s="17" t="s">
        <v>14060</v>
      </c>
      <c r="B2373" s="17" t="s">
        <v>8596</v>
      </c>
      <c r="C2373" s="17" t="s">
        <v>14061</v>
      </c>
      <c r="D2373" s="17" t="s">
        <v>6333</v>
      </c>
      <c r="E2373" s="17" t="s">
        <v>6739</v>
      </c>
      <c r="F2373" s="17" t="s">
        <v>14062</v>
      </c>
      <c r="G2373" s="18">
        <v>1</v>
      </c>
      <c r="H2373" s="18">
        <v>1</v>
      </c>
      <c r="I2373" s="19">
        <v>0</v>
      </c>
      <c r="J2373" s="20">
        <v>1</v>
      </c>
      <c r="K2373" s="21">
        <v>0</v>
      </c>
      <c r="L2373" s="22">
        <v>0</v>
      </c>
      <c r="M2373" s="43" t="s">
        <v>19736</v>
      </c>
      <c r="N2373" s="43"/>
      <c r="O2373" s="43"/>
      <c r="P2373" s="43"/>
      <c r="Q2373" s="43"/>
      <c r="R2373" s="43"/>
    </row>
    <row r="2374" spans="1:18" x14ac:dyDescent="0.3">
      <c r="A2374" s="17" t="s">
        <v>14063</v>
      </c>
      <c r="B2374" s="17" t="s">
        <v>14064</v>
      </c>
      <c r="C2374" s="17" t="s">
        <v>14065</v>
      </c>
      <c r="D2374" s="17" t="s">
        <v>6333</v>
      </c>
      <c r="E2374" s="17" t="s">
        <v>4189</v>
      </c>
      <c r="F2374" s="17" t="s">
        <v>14066</v>
      </c>
      <c r="G2374" s="18">
        <v>1</v>
      </c>
      <c r="H2374" s="18">
        <v>2</v>
      </c>
      <c r="I2374" s="19">
        <v>0</v>
      </c>
      <c r="J2374" s="20">
        <v>1</v>
      </c>
      <c r="K2374" s="21">
        <v>0</v>
      </c>
      <c r="L2374" s="22">
        <v>0</v>
      </c>
      <c r="M2374" s="43" t="s">
        <v>19736</v>
      </c>
      <c r="N2374" s="43"/>
      <c r="O2374" s="43"/>
      <c r="P2374" s="43"/>
      <c r="Q2374" s="43"/>
      <c r="R2374" s="43"/>
    </row>
    <row r="2375" spans="1:18" x14ac:dyDescent="0.3">
      <c r="A2375" s="17" t="s">
        <v>14067</v>
      </c>
      <c r="B2375" s="17" t="s">
        <v>14068</v>
      </c>
      <c r="C2375" s="17" t="s">
        <v>14069</v>
      </c>
      <c r="D2375" s="17" t="s">
        <v>6333</v>
      </c>
      <c r="E2375" s="17" t="s">
        <v>4391</v>
      </c>
      <c r="F2375" s="17" t="s">
        <v>14070</v>
      </c>
      <c r="G2375" s="18">
        <v>1</v>
      </c>
      <c r="H2375" s="18">
        <v>1</v>
      </c>
      <c r="I2375" s="19">
        <v>0</v>
      </c>
      <c r="J2375" s="20">
        <v>1</v>
      </c>
      <c r="K2375" s="21">
        <v>0</v>
      </c>
      <c r="L2375" s="22">
        <v>0</v>
      </c>
      <c r="M2375" s="43" t="s">
        <v>19736</v>
      </c>
      <c r="N2375" s="43"/>
      <c r="O2375" s="43"/>
      <c r="P2375" s="43"/>
      <c r="Q2375" s="43"/>
      <c r="R2375" s="43"/>
    </row>
    <row r="2376" spans="1:18" x14ac:dyDescent="0.3">
      <c r="A2376" s="17" t="s">
        <v>3918</v>
      </c>
      <c r="B2376" s="17" t="s">
        <v>14071</v>
      </c>
      <c r="C2376" s="17" t="s">
        <v>6581</v>
      </c>
      <c r="D2376" s="17" t="s">
        <v>8635</v>
      </c>
      <c r="E2376" s="17" t="s">
        <v>3920</v>
      </c>
      <c r="F2376" s="17" t="s">
        <v>14072</v>
      </c>
      <c r="G2376" s="18">
        <v>1</v>
      </c>
      <c r="H2376" s="18">
        <v>1</v>
      </c>
      <c r="I2376" s="19">
        <v>0</v>
      </c>
      <c r="J2376" s="20">
        <v>0</v>
      </c>
      <c r="K2376" s="21">
        <v>1</v>
      </c>
      <c r="L2376" s="22">
        <v>0</v>
      </c>
      <c r="M2376" s="43" t="s">
        <v>19738</v>
      </c>
      <c r="N2376" s="43"/>
      <c r="O2376" s="43"/>
      <c r="P2376" s="43"/>
      <c r="Q2376" s="43"/>
      <c r="R2376" s="43"/>
    </row>
    <row r="2377" spans="1:18" x14ac:dyDescent="0.3">
      <c r="A2377" s="17" t="s">
        <v>14073</v>
      </c>
      <c r="B2377" s="17" t="s">
        <v>14074</v>
      </c>
      <c r="C2377" s="17" t="s">
        <v>6332</v>
      </c>
      <c r="D2377" s="17" t="s">
        <v>7583</v>
      </c>
      <c r="E2377" s="17" t="s">
        <v>3914</v>
      </c>
      <c r="F2377" s="17" t="s">
        <v>14075</v>
      </c>
      <c r="G2377" s="18">
        <v>1</v>
      </c>
      <c r="H2377" s="18">
        <v>1</v>
      </c>
      <c r="I2377" s="19">
        <v>0</v>
      </c>
      <c r="J2377" s="20">
        <v>1</v>
      </c>
      <c r="K2377" s="21">
        <v>0</v>
      </c>
      <c r="L2377" s="22">
        <v>0</v>
      </c>
      <c r="M2377" s="43" t="s">
        <v>19737</v>
      </c>
      <c r="N2377" s="43"/>
      <c r="O2377" s="43"/>
      <c r="P2377" s="43"/>
      <c r="Q2377" s="43"/>
      <c r="R2377" s="43"/>
    </row>
    <row r="2378" spans="1:18" x14ac:dyDescent="0.3">
      <c r="A2378" s="17" t="s">
        <v>14076</v>
      </c>
      <c r="B2378" s="17" t="s">
        <v>11990</v>
      </c>
      <c r="C2378" s="17" t="s">
        <v>14077</v>
      </c>
      <c r="D2378" s="17" t="s">
        <v>6333</v>
      </c>
      <c r="E2378" s="17" t="s">
        <v>10847</v>
      </c>
      <c r="F2378" s="17" t="s">
        <v>14078</v>
      </c>
      <c r="G2378" s="18">
        <v>1</v>
      </c>
      <c r="H2378" s="18">
        <v>1</v>
      </c>
      <c r="I2378" s="19">
        <v>0</v>
      </c>
      <c r="J2378" s="20">
        <v>1</v>
      </c>
      <c r="K2378" s="21">
        <v>0</v>
      </c>
      <c r="L2378" s="22">
        <v>0</v>
      </c>
      <c r="M2378" s="43" t="s">
        <v>19737</v>
      </c>
      <c r="N2378" s="43"/>
      <c r="O2378" s="43"/>
      <c r="P2378" s="43"/>
      <c r="Q2378" s="43"/>
      <c r="R2378" s="43"/>
    </row>
    <row r="2379" spans="1:18" x14ac:dyDescent="0.3">
      <c r="A2379" s="17" t="s">
        <v>14079</v>
      </c>
      <c r="B2379" s="17" t="s">
        <v>14080</v>
      </c>
      <c r="C2379" s="17" t="s">
        <v>13207</v>
      </c>
      <c r="D2379" s="17" t="s">
        <v>6333</v>
      </c>
      <c r="E2379" s="17" t="s">
        <v>3822</v>
      </c>
      <c r="F2379" s="17" t="s">
        <v>14081</v>
      </c>
      <c r="G2379" s="18">
        <v>1</v>
      </c>
      <c r="H2379" s="18">
        <v>6</v>
      </c>
      <c r="I2379" s="19">
        <v>0</v>
      </c>
      <c r="J2379" s="20">
        <v>1</v>
      </c>
      <c r="K2379" s="21">
        <v>0</v>
      </c>
      <c r="L2379" s="22">
        <v>0</v>
      </c>
      <c r="M2379" s="43" t="s">
        <v>19737</v>
      </c>
      <c r="N2379" s="43"/>
      <c r="O2379" s="43"/>
      <c r="P2379" s="43"/>
      <c r="Q2379" s="43"/>
      <c r="R2379" s="43"/>
    </row>
    <row r="2380" spans="1:18" x14ac:dyDescent="0.3">
      <c r="A2380" s="17" t="s">
        <v>14082</v>
      </c>
      <c r="B2380" s="17" t="s">
        <v>14083</v>
      </c>
      <c r="C2380" s="17" t="s">
        <v>14084</v>
      </c>
      <c r="D2380" s="17" t="s">
        <v>6389</v>
      </c>
      <c r="E2380" s="17" t="s">
        <v>9407</v>
      </c>
      <c r="F2380" s="17" t="s">
        <v>14082</v>
      </c>
      <c r="G2380" s="18">
        <v>1</v>
      </c>
      <c r="H2380" s="18">
        <v>2</v>
      </c>
      <c r="I2380" s="19">
        <v>0</v>
      </c>
      <c r="J2380" s="20">
        <v>1</v>
      </c>
      <c r="K2380" s="21">
        <v>0</v>
      </c>
      <c r="L2380" s="22">
        <v>0</v>
      </c>
      <c r="M2380" s="43" t="s">
        <v>19737</v>
      </c>
      <c r="N2380" s="43"/>
      <c r="O2380" s="43"/>
      <c r="P2380" s="43"/>
      <c r="Q2380" s="43"/>
      <c r="R2380" s="43"/>
    </row>
    <row r="2381" spans="1:18" x14ac:dyDescent="0.3">
      <c r="A2381" s="17" t="s">
        <v>14085</v>
      </c>
      <c r="B2381" s="17" t="s">
        <v>14086</v>
      </c>
      <c r="C2381" s="17" t="s">
        <v>14087</v>
      </c>
      <c r="D2381" s="17" t="s">
        <v>14088</v>
      </c>
      <c r="E2381" s="17" t="s">
        <v>12443</v>
      </c>
      <c r="F2381" s="17" t="s">
        <v>14089</v>
      </c>
      <c r="G2381" s="18">
        <v>1</v>
      </c>
      <c r="H2381" s="18">
        <v>1</v>
      </c>
      <c r="I2381" s="19">
        <v>0</v>
      </c>
      <c r="J2381" s="20">
        <v>1</v>
      </c>
      <c r="K2381" s="21">
        <v>0</v>
      </c>
      <c r="L2381" s="22">
        <v>0</v>
      </c>
      <c r="M2381" s="43" t="s">
        <v>19737</v>
      </c>
      <c r="N2381" s="43"/>
      <c r="O2381" s="43"/>
      <c r="P2381" s="43"/>
      <c r="Q2381" s="43"/>
      <c r="R2381" s="43"/>
    </row>
    <row r="2382" spans="1:18" x14ac:dyDescent="0.3">
      <c r="A2382" s="17" t="s">
        <v>14090</v>
      </c>
      <c r="B2382" s="17" t="s">
        <v>14091</v>
      </c>
      <c r="C2382" s="17" t="s">
        <v>14092</v>
      </c>
      <c r="D2382" s="17" t="s">
        <v>6381</v>
      </c>
      <c r="E2382" s="17" t="s">
        <v>6478</v>
      </c>
      <c r="F2382" s="17" t="s">
        <v>14090</v>
      </c>
      <c r="G2382" s="18">
        <v>1</v>
      </c>
      <c r="H2382" s="18">
        <v>1</v>
      </c>
      <c r="I2382" s="19">
        <v>0</v>
      </c>
      <c r="J2382" s="20">
        <v>1</v>
      </c>
      <c r="K2382" s="21">
        <v>0</v>
      </c>
      <c r="L2382" s="22">
        <v>0</v>
      </c>
      <c r="M2382" s="43" t="s">
        <v>19737</v>
      </c>
      <c r="N2382" s="43"/>
      <c r="O2382" s="43"/>
      <c r="P2382" s="43"/>
      <c r="Q2382" s="43"/>
      <c r="R2382" s="43"/>
    </row>
    <row r="2383" spans="1:18" x14ac:dyDescent="0.3">
      <c r="A2383" s="17" t="s">
        <v>14093</v>
      </c>
      <c r="B2383" s="17" t="s">
        <v>9784</v>
      </c>
      <c r="C2383" s="17" t="s">
        <v>10955</v>
      </c>
      <c r="D2383" s="17" t="s">
        <v>6333</v>
      </c>
      <c r="E2383" s="17" t="s">
        <v>4558</v>
      </c>
      <c r="F2383" s="17" t="s">
        <v>14094</v>
      </c>
      <c r="G2383" s="18">
        <v>1</v>
      </c>
      <c r="H2383" s="18">
        <v>1</v>
      </c>
      <c r="I2383" s="19">
        <v>0</v>
      </c>
      <c r="J2383" s="20">
        <v>1</v>
      </c>
      <c r="K2383" s="21">
        <v>0</v>
      </c>
      <c r="L2383" s="22">
        <v>0</v>
      </c>
      <c r="M2383" s="43" t="s">
        <v>19737</v>
      </c>
      <c r="N2383" s="43"/>
      <c r="O2383" s="43"/>
      <c r="P2383" s="43"/>
      <c r="Q2383" s="43"/>
      <c r="R2383" s="43"/>
    </row>
    <row r="2384" spans="1:18" x14ac:dyDescent="0.3">
      <c r="A2384" s="17" t="s">
        <v>14095</v>
      </c>
      <c r="B2384" s="17" t="s">
        <v>14096</v>
      </c>
      <c r="C2384" s="17" t="s">
        <v>14097</v>
      </c>
      <c r="D2384" s="17" t="s">
        <v>6333</v>
      </c>
      <c r="E2384" s="17" t="s">
        <v>3822</v>
      </c>
      <c r="F2384" s="17" t="s">
        <v>14098</v>
      </c>
      <c r="G2384" s="18">
        <v>1</v>
      </c>
      <c r="H2384" s="18">
        <v>1</v>
      </c>
      <c r="I2384" s="19">
        <v>0</v>
      </c>
      <c r="J2384" s="20">
        <v>1</v>
      </c>
      <c r="K2384" s="21">
        <v>0</v>
      </c>
      <c r="L2384" s="22">
        <v>0</v>
      </c>
      <c r="M2384" s="43" t="s">
        <v>19737</v>
      </c>
      <c r="N2384" s="43"/>
      <c r="O2384" s="43"/>
      <c r="P2384" s="43"/>
      <c r="Q2384" s="43"/>
      <c r="R2384" s="43"/>
    </row>
    <row r="2385" spans="1:18" x14ac:dyDescent="0.3">
      <c r="A2385" s="17" t="s">
        <v>14099</v>
      </c>
      <c r="B2385" s="17" t="s">
        <v>12372</v>
      </c>
      <c r="C2385" s="17" t="s">
        <v>8945</v>
      </c>
      <c r="D2385" s="17" t="s">
        <v>6333</v>
      </c>
      <c r="E2385" s="17" t="s">
        <v>12374</v>
      </c>
      <c r="F2385" s="17" t="s">
        <v>14100</v>
      </c>
      <c r="G2385" s="18">
        <v>1</v>
      </c>
      <c r="H2385" s="18">
        <v>2</v>
      </c>
      <c r="I2385" s="19">
        <v>0</v>
      </c>
      <c r="J2385" s="20">
        <v>1</v>
      </c>
      <c r="K2385" s="21">
        <v>0</v>
      </c>
      <c r="L2385" s="22">
        <v>0</v>
      </c>
      <c r="M2385" s="43" t="s">
        <v>19736</v>
      </c>
      <c r="N2385" s="43"/>
      <c r="O2385" s="43"/>
      <c r="P2385" s="43"/>
      <c r="Q2385" s="43"/>
      <c r="R2385" s="43"/>
    </row>
    <row r="2386" spans="1:18" x14ac:dyDescent="0.3">
      <c r="A2386" s="17" t="s">
        <v>14101</v>
      </c>
      <c r="B2386" s="17" t="s">
        <v>11080</v>
      </c>
      <c r="C2386" s="17" t="s">
        <v>9361</v>
      </c>
      <c r="D2386" s="17" t="s">
        <v>6938</v>
      </c>
      <c r="E2386" s="17" t="s">
        <v>8205</v>
      </c>
      <c r="F2386" s="17" t="s">
        <v>14102</v>
      </c>
      <c r="G2386" s="18">
        <v>1</v>
      </c>
      <c r="H2386" s="18">
        <v>1</v>
      </c>
      <c r="I2386" s="19">
        <v>0</v>
      </c>
      <c r="J2386" s="20">
        <v>1</v>
      </c>
      <c r="K2386" s="21">
        <v>0</v>
      </c>
      <c r="L2386" s="22">
        <v>0</v>
      </c>
      <c r="M2386" s="43" t="s">
        <v>19737</v>
      </c>
      <c r="N2386" s="43"/>
      <c r="O2386" s="43"/>
      <c r="P2386" s="43"/>
      <c r="Q2386" s="43"/>
      <c r="R2386" s="43"/>
    </row>
    <row r="2387" spans="1:18" x14ac:dyDescent="0.3">
      <c r="A2387" s="17" t="s">
        <v>14103</v>
      </c>
      <c r="B2387" s="17" t="s">
        <v>14104</v>
      </c>
      <c r="C2387" s="17" t="s">
        <v>6440</v>
      </c>
      <c r="D2387" s="17" t="s">
        <v>6405</v>
      </c>
      <c r="E2387" s="17" t="s">
        <v>6441</v>
      </c>
      <c r="F2387" s="17" t="s">
        <v>14105</v>
      </c>
      <c r="G2387" s="18">
        <v>1</v>
      </c>
      <c r="H2387" s="18">
        <v>2</v>
      </c>
      <c r="I2387" s="19">
        <v>0</v>
      </c>
      <c r="J2387" s="20">
        <v>1</v>
      </c>
      <c r="K2387" s="21">
        <v>0</v>
      </c>
      <c r="L2387" s="22">
        <v>0</v>
      </c>
      <c r="M2387" s="43" t="s">
        <v>19736</v>
      </c>
      <c r="N2387" s="43"/>
      <c r="O2387" s="43"/>
      <c r="P2387" s="43"/>
      <c r="Q2387" s="43"/>
      <c r="R2387" s="43"/>
    </row>
    <row r="2388" spans="1:18" x14ac:dyDescent="0.3">
      <c r="A2388" s="17" t="s">
        <v>14106</v>
      </c>
      <c r="B2388" s="17" t="s">
        <v>14107</v>
      </c>
      <c r="C2388" s="17" t="s">
        <v>14108</v>
      </c>
      <c r="D2388" s="17" t="s">
        <v>14109</v>
      </c>
      <c r="E2388" s="17" t="s">
        <v>14110</v>
      </c>
      <c r="F2388" s="17" t="s">
        <v>14111</v>
      </c>
      <c r="G2388" s="18">
        <v>1</v>
      </c>
      <c r="H2388" s="18">
        <v>1</v>
      </c>
      <c r="I2388" s="19">
        <v>0</v>
      </c>
      <c r="J2388" s="20">
        <v>1</v>
      </c>
      <c r="K2388" s="21">
        <v>0</v>
      </c>
      <c r="L2388" s="22">
        <v>0</v>
      </c>
      <c r="M2388" s="43" t="s">
        <v>19736</v>
      </c>
      <c r="N2388" s="43"/>
      <c r="O2388" s="43"/>
      <c r="P2388" s="43"/>
      <c r="Q2388" s="43"/>
      <c r="R2388" s="43"/>
    </row>
    <row r="2389" spans="1:18" x14ac:dyDescent="0.3">
      <c r="A2389" s="17" t="s">
        <v>14112</v>
      </c>
      <c r="B2389" s="17" t="s">
        <v>14113</v>
      </c>
      <c r="C2389" s="17" t="s">
        <v>14114</v>
      </c>
      <c r="D2389" s="17" t="s">
        <v>9519</v>
      </c>
      <c r="E2389" s="17" t="s">
        <v>13748</v>
      </c>
      <c r="F2389" s="17" t="s">
        <v>14115</v>
      </c>
      <c r="G2389" s="18">
        <v>1</v>
      </c>
      <c r="H2389" s="18">
        <v>1</v>
      </c>
      <c r="I2389" s="19">
        <v>0</v>
      </c>
      <c r="J2389" s="20">
        <v>1</v>
      </c>
      <c r="K2389" s="21">
        <v>0</v>
      </c>
      <c r="L2389" s="22">
        <v>0</v>
      </c>
      <c r="M2389" s="43" t="s">
        <v>19740</v>
      </c>
      <c r="N2389" s="43"/>
      <c r="O2389" s="43"/>
      <c r="P2389" s="43"/>
      <c r="Q2389" s="43"/>
      <c r="R2389" s="43"/>
    </row>
    <row r="2390" spans="1:18" x14ac:dyDescent="0.3">
      <c r="A2390" s="17" t="s">
        <v>14116</v>
      </c>
      <c r="B2390" s="17" t="s">
        <v>9535</v>
      </c>
      <c r="C2390" s="17" t="s">
        <v>12720</v>
      </c>
      <c r="D2390" s="17" t="s">
        <v>6546</v>
      </c>
      <c r="E2390" s="17" t="s">
        <v>6417</v>
      </c>
      <c r="F2390" s="17" t="s">
        <v>14117</v>
      </c>
      <c r="G2390" s="18">
        <v>1</v>
      </c>
      <c r="H2390" s="18">
        <v>1</v>
      </c>
      <c r="I2390" s="19">
        <v>0</v>
      </c>
      <c r="J2390" s="20">
        <v>1</v>
      </c>
      <c r="K2390" s="21">
        <v>0</v>
      </c>
      <c r="L2390" s="22">
        <v>0</v>
      </c>
      <c r="M2390" s="43" t="s">
        <v>19736</v>
      </c>
      <c r="N2390" s="43"/>
      <c r="O2390" s="43"/>
      <c r="P2390" s="43"/>
      <c r="Q2390" s="43"/>
      <c r="R2390" s="43"/>
    </row>
    <row r="2391" spans="1:18" x14ac:dyDescent="0.3">
      <c r="A2391" s="17" t="s">
        <v>14118</v>
      </c>
      <c r="B2391" s="17" t="s">
        <v>14119</v>
      </c>
      <c r="C2391" s="17" t="s">
        <v>6473</v>
      </c>
      <c r="D2391" s="17" t="s">
        <v>6333</v>
      </c>
      <c r="E2391" s="17" t="s">
        <v>4189</v>
      </c>
      <c r="F2391" s="17" t="s">
        <v>14120</v>
      </c>
      <c r="G2391" s="18">
        <v>1</v>
      </c>
      <c r="H2391" s="18">
        <v>2</v>
      </c>
      <c r="I2391" s="19">
        <v>0</v>
      </c>
      <c r="J2391" s="20">
        <v>1</v>
      </c>
      <c r="K2391" s="21">
        <v>0</v>
      </c>
      <c r="L2391" s="22">
        <v>0</v>
      </c>
      <c r="M2391" s="43" t="s">
        <v>19737</v>
      </c>
      <c r="N2391" s="43"/>
      <c r="O2391" s="43"/>
      <c r="P2391" s="43"/>
      <c r="Q2391" s="43"/>
      <c r="R2391" s="43"/>
    </row>
    <row r="2392" spans="1:18" x14ac:dyDescent="0.3">
      <c r="A2392" s="17" t="s">
        <v>14121</v>
      </c>
      <c r="B2392" s="17" t="s">
        <v>12554</v>
      </c>
      <c r="C2392" s="17" t="s">
        <v>14122</v>
      </c>
      <c r="D2392" s="17" t="s">
        <v>7635</v>
      </c>
      <c r="E2392" s="17" t="s">
        <v>3907</v>
      </c>
      <c r="F2392" s="17" t="s">
        <v>14123</v>
      </c>
      <c r="G2392" s="18">
        <v>1</v>
      </c>
      <c r="H2392" s="18">
        <v>1</v>
      </c>
      <c r="I2392" s="19">
        <v>0</v>
      </c>
      <c r="J2392" s="20">
        <v>1</v>
      </c>
      <c r="K2392" s="21">
        <v>0</v>
      </c>
      <c r="L2392" s="22">
        <v>0</v>
      </c>
      <c r="M2392" s="43" t="s">
        <v>19737</v>
      </c>
      <c r="N2392" s="43"/>
      <c r="O2392" s="43"/>
      <c r="P2392" s="43"/>
      <c r="Q2392" s="43"/>
      <c r="R2392" s="43"/>
    </row>
    <row r="2393" spans="1:18" x14ac:dyDescent="0.3">
      <c r="A2393" s="17" t="s">
        <v>14124</v>
      </c>
      <c r="B2393" s="17" t="s">
        <v>7182</v>
      </c>
      <c r="C2393" s="17" t="s">
        <v>14125</v>
      </c>
      <c r="D2393" s="17" t="s">
        <v>6895</v>
      </c>
      <c r="E2393" s="17" t="s">
        <v>6450</v>
      </c>
      <c r="F2393" s="17" t="s">
        <v>14124</v>
      </c>
      <c r="G2393" s="18">
        <v>1</v>
      </c>
      <c r="H2393" s="18">
        <v>1</v>
      </c>
      <c r="I2393" s="19">
        <v>0</v>
      </c>
      <c r="J2393" s="20">
        <v>1</v>
      </c>
      <c r="K2393" s="21">
        <v>0</v>
      </c>
      <c r="L2393" s="22">
        <v>0</v>
      </c>
      <c r="M2393" s="43" t="s">
        <v>19736</v>
      </c>
      <c r="N2393" s="43"/>
      <c r="O2393" s="43"/>
      <c r="P2393" s="43"/>
      <c r="Q2393" s="43"/>
      <c r="R2393" s="43"/>
    </row>
    <row r="2394" spans="1:18" x14ac:dyDescent="0.3">
      <c r="A2394" s="17" t="s">
        <v>14126</v>
      </c>
      <c r="B2394" s="17" t="s">
        <v>14127</v>
      </c>
      <c r="C2394" s="17" t="s">
        <v>6332</v>
      </c>
      <c r="D2394" s="17" t="s">
        <v>6449</v>
      </c>
      <c r="E2394" s="17" t="s">
        <v>6450</v>
      </c>
      <c r="F2394" s="17" t="s">
        <v>14126</v>
      </c>
      <c r="G2394" s="18">
        <v>1</v>
      </c>
      <c r="H2394" s="18">
        <v>1</v>
      </c>
      <c r="I2394" s="19">
        <v>0</v>
      </c>
      <c r="J2394" s="20">
        <v>1</v>
      </c>
      <c r="K2394" s="21">
        <v>0</v>
      </c>
      <c r="L2394" s="22">
        <v>0</v>
      </c>
      <c r="M2394" s="43" t="s">
        <v>19736</v>
      </c>
      <c r="N2394" s="43"/>
      <c r="O2394" s="43"/>
      <c r="P2394" s="43"/>
      <c r="Q2394" s="43"/>
      <c r="R2394" s="43"/>
    </row>
    <row r="2395" spans="1:18" x14ac:dyDescent="0.3">
      <c r="A2395" s="17" t="s">
        <v>14128</v>
      </c>
      <c r="B2395" s="17" t="s">
        <v>14129</v>
      </c>
      <c r="C2395" s="17" t="s">
        <v>7098</v>
      </c>
      <c r="D2395" s="17" t="s">
        <v>7635</v>
      </c>
      <c r="E2395" s="17" t="s">
        <v>4695</v>
      </c>
      <c r="F2395" s="17" t="s">
        <v>14130</v>
      </c>
      <c r="G2395" s="18">
        <v>1</v>
      </c>
      <c r="H2395" s="18">
        <v>3</v>
      </c>
      <c r="I2395" s="19">
        <v>0</v>
      </c>
      <c r="J2395" s="20">
        <v>1</v>
      </c>
      <c r="K2395" s="21">
        <v>0</v>
      </c>
      <c r="L2395" s="22">
        <v>0</v>
      </c>
      <c r="M2395" s="43" t="s">
        <v>19736</v>
      </c>
      <c r="N2395" s="43"/>
      <c r="O2395" s="43"/>
      <c r="P2395" s="43"/>
      <c r="Q2395" s="43"/>
      <c r="R2395" s="43"/>
    </row>
    <row r="2396" spans="1:18" x14ac:dyDescent="0.3">
      <c r="A2396" s="17" t="s">
        <v>14131</v>
      </c>
      <c r="B2396" s="17" t="s">
        <v>14132</v>
      </c>
      <c r="C2396" s="17" t="s">
        <v>14133</v>
      </c>
      <c r="D2396" s="17" t="s">
        <v>6333</v>
      </c>
      <c r="E2396" s="17" t="s">
        <v>4285</v>
      </c>
      <c r="F2396" s="17" t="s">
        <v>14134</v>
      </c>
      <c r="G2396" s="18">
        <v>1</v>
      </c>
      <c r="H2396" s="18">
        <v>2</v>
      </c>
      <c r="I2396" s="19">
        <v>0</v>
      </c>
      <c r="J2396" s="20">
        <v>1</v>
      </c>
      <c r="K2396" s="21">
        <v>0</v>
      </c>
      <c r="L2396" s="22">
        <v>0</v>
      </c>
      <c r="M2396" s="43" t="s">
        <v>19736</v>
      </c>
      <c r="N2396" s="43"/>
      <c r="O2396" s="43"/>
      <c r="P2396" s="43"/>
      <c r="Q2396" s="43"/>
      <c r="R2396" s="43"/>
    </row>
    <row r="2397" spans="1:18" x14ac:dyDescent="0.3">
      <c r="A2397" s="17" t="s">
        <v>14135</v>
      </c>
      <c r="B2397" s="17" t="s">
        <v>14136</v>
      </c>
      <c r="C2397" s="17" t="s">
        <v>8505</v>
      </c>
      <c r="D2397" s="17" t="s">
        <v>6389</v>
      </c>
      <c r="E2397" s="17" t="s">
        <v>8526</v>
      </c>
      <c r="F2397" s="17" t="s">
        <v>14137</v>
      </c>
      <c r="G2397" s="18">
        <v>1</v>
      </c>
      <c r="H2397" s="18">
        <v>2</v>
      </c>
      <c r="I2397" s="19">
        <v>0</v>
      </c>
      <c r="J2397" s="20">
        <v>1</v>
      </c>
      <c r="K2397" s="21">
        <v>0</v>
      </c>
      <c r="L2397" s="22">
        <v>0</v>
      </c>
      <c r="M2397" s="43" t="s">
        <v>19737</v>
      </c>
      <c r="N2397" s="43"/>
      <c r="O2397" s="43"/>
      <c r="P2397" s="43"/>
      <c r="Q2397" s="43"/>
      <c r="R2397" s="43"/>
    </row>
    <row r="2398" spans="1:18" x14ac:dyDescent="0.3">
      <c r="A2398" s="17" t="s">
        <v>14138</v>
      </c>
      <c r="B2398" s="17" t="s">
        <v>9587</v>
      </c>
      <c r="C2398" s="17" t="s">
        <v>7623</v>
      </c>
      <c r="D2398" s="17" t="s">
        <v>6381</v>
      </c>
      <c r="E2398" s="17" t="s">
        <v>6982</v>
      </c>
      <c r="F2398" s="17" t="s">
        <v>14139</v>
      </c>
      <c r="G2398" s="18">
        <v>1</v>
      </c>
      <c r="H2398" s="18">
        <v>6</v>
      </c>
      <c r="I2398" s="19">
        <v>0</v>
      </c>
      <c r="J2398" s="20">
        <v>1</v>
      </c>
      <c r="K2398" s="21">
        <v>0</v>
      </c>
      <c r="L2398" s="22">
        <v>0</v>
      </c>
      <c r="M2398" s="43" t="s">
        <v>19737</v>
      </c>
      <c r="N2398" s="43"/>
      <c r="O2398" s="43"/>
      <c r="P2398" s="43"/>
      <c r="Q2398" s="43"/>
      <c r="R2398" s="43"/>
    </row>
    <row r="2399" spans="1:18" x14ac:dyDescent="0.3">
      <c r="A2399" s="17" t="s">
        <v>14140</v>
      </c>
      <c r="B2399" s="17" t="s">
        <v>14141</v>
      </c>
      <c r="C2399" s="17" t="s">
        <v>14142</v>
      </c>
      <c r="D2399" s="17" t="s">
        <v>6333</v>
      </c>
      <c r="E2399" s="17" t="s">
        <v>6739</v>
      </c>
      <c r="F2399" s="17" t="s">
        <v>14143</v>
      </c>
      <c r="G2399" s="18">
        <v>1</v>
      </c>
      <c r="H2399" s="18">
        <v>1</v>
      </c>
      <c r="I2399" s="19">
        <v>0</v>
      </c>
      <c r="J2399" s="20">
        <v>1</v>
      </c>
      <c r="K2399" s="21">
        <v>0</v>
      </c>
      <c r="L2399" s="22">
        <v>0</v>
      </c>
      <c r="M2399" s="43" t="s">
        <v>19736</v>
      </c>
      <c r="N2399" s="43"/>
      <c r="O2399" s="43"/>
      <c r="P2399" s="43"/>
      <c r="Q2399" s="43"/>
      <c r="R2399" s="43"/>
    </row>
    <row r="2400" spans="1:18" x14ac:dyDescent="0.3">
      <c r="A2400" s="17" t="s">
        <v>14144</v>
      </c>
      <c r="B2400" s="17" t="s">
        <v>13364</v>
      </c>
      <c r="C2400" s="17" t="s">
        <v>14145</v>
      </c>
      <c r="D2400" s="17" t="s">
        <v>6333</v>
      </c>
      <c r="E2400" s="17" t="s">
        <v>3885</v>
      </c>
      <c r="F2400" s="17" t="s">
        <v>14146</v>
      </c>
      <c r="G2400" s="18">
        <v>1</v>
      </c>
      <c r="H2400" s="18">
        <v>1</v>
      </c>
      <c r="I2400" s="19">
        <v>0</v>
      </c>
      <c r="J2400" s="20">
        <v>1</v>
      </c>
      <c r="K2400" s="21">
        <v>0</v>
      </c>
      <c r="L2400" s="22">
        <v>0</v>
      </c>
      <c r="M2400" s="43" t="s">
        <v>19737</v>
      </c>
      <c r="N2400" s="43"/>
      <c r="O2400" s="43"/>
      <c r="P2400" s="43"/>
      <c r="Q2400" s="43"/>
      <c r="R2400" s="43"/>
    </row>
    <row r="2401" spans="1:18" x14ac:dyDescent="0.3">
      <c r="A2401" s="17" t="s">
        <v>14147</v>
      </c>
      <c r="B2401" s="17" t="s">
        <v>14148</v>
      </c>
      <c r="C2401" s="17" t="s">
        <v>6332</v>
      </c>
      <c r="D2401" s="17" t="s">
        <v>6333</v>
      </c>
      <c r="E2401" s="17" t="s">
        <v>5162</v>
      </c>
      <c r="F2401" s="17" t="s">
        <v>14149</v>
      </c>
      <c r="G2401" s="18">
        <v>1</v>
      </c>
      <c r="H2401" s="18">
        <v>3</v>
      </c>
      <c r="I2401" s="19">
        <v>0</v>
      </c>
      <c r="J2401" s="20">
        <v>1</v>
      </c>
      <c r="K2401" s="21">
        <v>0</v>
      </c>
      <c r="L2401" s="22">
        <v>0</v>
      </c>
      <c r="M2401" s="43" t="s">
        <v>19737</v>
      </c>
      <c r="N2401" s="43"/>
      <c r="O2401" s="43"/>
      <c r="P2401" s="43"/>
      <c r="Q2401" s="43"/>
      <c r="R2401" s="43"/>
    </row>
    <row r="2402" spans="1:18" x14ac:dyDescent="0.3">
      <c r="A2402" s="17" t="s">
        <v>14150</v>
      </c>
      <c r="B2402" s="17" t="s">
        <v>8018</v>
      </c>
      <c r="C2402" s="17" t="s">
        <v>6413</v>
      </c>
      <c r="D2402" s="17" t="s">
        <v>8019</v>
      </c>
      <c r="E2402" s="17" t="s">
        <v>8020</v>
      </c>
      <c r="F2402" s="17" t="s">
        <v>14151</v>
      </c>
      <c r="G2402" s="18">
        <v>1</v>
      </c>
      <c r="H2402" s="18">
        <v>2</v>
      </c>
      <c r="I2402" s="19">
        <v>1</v>
      </c>
      <c r="J2402" s="20">
        <v>0</v>
      </c>
      <c r="K2402" s="21">
        <v>0</v>
      </c>
      <c r="L2402" s="22">
        <v>0</v>
      </c>
      <c r="M2402" s="43" t="s">
        <v>19736</v>
      </c>
      <c r="N2402" s="43"/>
      <c r="O2402" s="43"/>
      <c r="P2402" s="43"/>
      <c r="Q2402" s="43"/>
      <c r="R2402" s="43"/>
    </row>
    <row r="2403" spans="1:18" x14ac:dyDescent="0.3">
      <c r="A2403" s="17" t="s">
        <v>14152</v>
      </c>
      <c r="B2403" s="17" t="s">
        <v>14153</v>
      </c>
      <c r="C2403" s="17" t="s">
        <v>9660</v>
      </c>
      <c r="D2403" s="17" t="s">
        <v>7870</v>
      </c>
      <c r="E2403" s="17" t="s">
        <v>7319</v>
      </c>
      <c r="F2403" s="17" t="s">
        <v>14154</v>
      </c>
      <c r="G2403" s="18">
        <v>1</v>
      </c>
      <c r="H2403" s="18">
        <v>1</v>
      </c>
      <c r="I2403" s="19">
        <v>0</v>
      </c>
      <c r="J2403" s="20">
        <v>1</v>
      </c>
      <c r="K2403" s="21">
        <v>0</v>
      </c>
      <c r="L2403" s="22">
        <v>0</v>
      </c>
      <c r="M2403" s="43" t="s">
        <v>19736</v>
      </c>
      <c r="N2403" s="43"/>
      <c r="O2403" s="43"/>
      <c r="P2403" s="43"/>
      <c r="Q2403" s="43"/>
      <c r="R2403" s="43"/>
    </row>
    <row r="2404" spans="1:18" x14ac:dyDescent="0.3">
      <c r="A2404" s="17" t="s">
        <v>14155</v>
      </c>
      <c r="B2404" s="17" t="s">
        <v>14156</v>
      </c>
      <c r="C2404" s="17" t="s">
        <v>14157</v>
      </c>
      <c r="D2404" s="17" t="s">
        <v>6468</v>
      </c>
      <c r="E2404" s="17" t="s">
        <v>6365</v>
      </c>
      <c r="F2404" s="17" t="s">
        <v>14155</v>
      </c>
      <c r="G2404" s="18">
        <v>1</v>
      </c>
      <c r="H2404" s="18">
        <v>1</v>
      </c>
      <c r="I2404" s="19">
        <v>1</v>
      </c>
      <c r="J2404" s="20">
        <v>0</v>
      </c>
      <c r="K2404" s="21">
        <v>0</v>
      </c>
      <c r="L2404" s="22">
        <v>0</v>
      </c>
      <c r="M2404" s="43" t="s">
        <v>19736</v>
      </c>
      <c r="N2404" s="43"/>
      <c r="O2404" s="43"/>
      <c r="P2404" s="43"/>
      <c r="Q2404" s="43"/>
      <c r="R2404" s="43"/>
    </row>
    <row r="2405" spans="1:18" x14ac:dyDescent="0.3">
      <c r="A2405" s="17" t="s">
        <v>14158</v>
      </c>
      <c r="B2405" s="17" t="s">
        <v>14159</v>
      </c>
      <c r="C2405" s="17" t="s">
        <v>7551</v>
      </c>
      <c r="D2405" s="17" t="s">
        <v>14160</v>
      </c>
      <c r="E2405" s="17" t="s">
        <v>14161</v>
      </c>
      <c r="F2405" s="17" t="s">
        <v>14162</v>
      </c>
      <c r="G2405" s="18">
        <v>1</v>
      </c>
      <c r="H2405" s="18">
        <v>3</v>
      </c>
      <c r="I2405" s="19">
        <v>0</v>
      </c>
      <c r="J2405" s="20">
        <v>1</v>
      </c>
      <c r="K2405" s="21">
        <v>0</v>
      </c>
      <c r="L2405" s="22">
        <v>0</v>
      </c>
      <c r="M2405" s="43" t="s">
        <v>19736</v>
      </c>
      <c r="N2405" s="43"/>
      <c r="O2405" s="43"/>
      <c r="P2405" s="43"/>
      <c r="Q2405" s="43"/>
      <c r="R2405" s="43"/>
    </row>
    <row r="2406" spans="1:18" x14ac:dyDescent="0.3">
      <c r="A2406" s="17" t="s">
        <v>14163</v>
      </c>
      <c r="B2406" s="17" t="s">
        <v>14164</v>
      </c>
      <c r="C2406" s="17" t="s">
        <v>10483</v>
      </c>
      <c r="D2406" s="17" t="s">
        <v>6333</v>
      </c>
      <c r="E2406" s="17" t="s">
        <v>6739</v>
      </c>
      <c r="F2406" s="17" t="s">
        <v>14165</v>
      </c>
      <c r="G2406" s="18">
        <v>1</v>
      </c>
      <c r="H2406" s="18">
        <v>3</v>
      </c>
      <c r="I2406" s="19">
        <v>0</v>
      </c>
      <c r="J2406" s="20">
        <v>1</v>
      </c>
      <c r="K2406" s="21">
        <v>0</v>
      </c>
      <c r="L2406" s="22">
        <v>0</v>
      </c>
      <c r="M2406" s="43" t="s">
        <v>19736</v>
      </c>
      <c r="N2406" s="43"/>
      <c r="O2406" s="43"/>
      <c r="P2406" s="43"/>
      <c r="Q2406" s="43"/>
      <c r="R2406" s="43"/>
    </row>
    <row r="2407" spans="1:18" x14ac:dyDescent="0.3">
      <c r="A2407" s="17" t="s">
        <v>14166</v>
      </c>
      <c r="B2407" s="17" t="s">
        <v>8018</v>
      </c>
      <c r="C2407" s="17" t="s">
        <v>11209</v>
      </c>
      <c r="D2407" s="17" t="s">
        <v>8019</v>
      </c>
      <c r="E2407" s="17" t="s">
        <v>8020</v>
      </c>
      <c r="F2407" s="17" t="s">
        <v>14167</v>
      </c>
      <c r="G2407" s="18">
        <v>1</v>
      </c>
      <c r="H2407" s="18">
        <v>1</v>
      </c>
      <c r="I2407" s="19">
        <v>0</v>
      </c>
      <c r="J2407" s="20">
        <v>1</v>
      </c>
      <c r="K2407" s="21">
        <v>0</v>
      </c>
      <c r="L2407" s="22">
        <v>0</v>
      </c>
      <c r="M2407" s="43" t="s">
        <v>19736</v>
      </c>
      <c r="N2407" s="43"/>
      <c r="O2407" s="43"/>
      <c r="P2407" s="43"/>
      <c r="Q2407" s="43"/>
      <c r="R2407" s="43"/>
    </row>
    <row r="2408" spans="1:18" x14ac:dyDescent="0.3">
      <c r="A2408" s="17" t="s">
        <v>14168</v>
      </c>
      <c r="B2408" s="17" t="s">
        <v>14169</v>
      </c>
      <c r="C2408" s="17" t="s">
        <v>11869</v>
      </c>
      <c r="D2408" s="17" t="s">
        <v>6333</v>
      </c>
      <c r="E2408" s="17" t="s">
        <v>9447</v>
      </c>
      <c r="F2408" s="17" t="s">
        <v>14170</v>
      </c>
      <c r="G2408" s="18">
        <v>1</v>
      </c>
      <c r="H2408" s="18">
        <v>6</v>
      </c>
      <c r="I2408" s="19">
        <v>0</v>
      </c>
      <c r="J2408" s="20">
        <v>1</v>
      </c>
      <c r="K2408" s="21">
        <v>0</v>
      </c>
      <c r="L2408" s="22">
        <v>0</v>
      </c>
      <c r="M2408" s="43" t="s">
        <v>19736</v>
      </c>
      <c r="N2408" s="43"/>
      <c r="O2408" s="43"/>
      <c r="P2408" s="43"/>
      <c r="Q2408" s="43"/>
      <c r="R2408" s="43"/>
    </row>
    <row r="2409" spans="1:18" x14ac:dyDescent="0.3">
      <c r="A2409" s="17" t="s">
        <v>14171</v>
      </c>
      <c r="B2409" s="17" t="s">
        <v>14172</v>
      </c>
      <c r="C2409" s="17" t="s">
        <v>14173</v>
      </c>
      <c r="D2409" s="17" t="s">
        <v>6333</v>
      </c>
      <c r="E2409" s="17" t="s">
        <v>11482</v>
      </c>
      <c r="F2409" s="17" t="s">
        <v>14174</v>
      </c>
      <c r="G2409" s="18">
        <v>1</v>
      </c>
      <c r="H2409" s="18">
        <v>1</v>
      </c>
      <c r="I2409" s="19">
        <v>0</v>
      </c>
      <c r="J2409" s="20">
        <v>1</v>
      </c>
      <c r="K2409" s="21">
        <v>0</v>
      </c>
      <c r="L2409" s="22">
        <v>0</v>
      </c>
      <c r="M2409" s="43" t="s">
        <v>19736</v>
      </c>
      <c r="N2409" s="43"/>
      <c r="O2409" s="43"/>
      <c r="P2409" s="43"/>
      <c r="Q2409" s="43"/>
      <c r="R2409" s="43"/>
    </row>
    <row r="2410" spans="1:18" x14ac:dyDescent="0.3">
      <c r="A2410" s="17" t="s">
        <v>14175</v>
      </c>
      <c r="B2410" s="17" t="s">
        <v>14176</v>
      </c>
      <c r="C2410" s="17" t="s">
        <v>9076</v>
      </c>
      <c r="D2410" s="17" t="s">
        <v>7413</v>
      </c>
      <c r="E2410" s="17" t="s">
        <v>5478</v>
      </c>
      <c r="F2410" s="17" t="s">
        <v>14175</v>
      </c>
      <c r="G2410" s="18">
        <v>1</v>
      </c>
      <c r="H2410" s="18">
        <v>2</v>
      </c>
      <c r="I2410" s="19">
        <v>0</v>
      </c>
      <c r="J2410" s="20">
        <v>1</v>
      </c>
      <c r="K2410" s="21">
        <v>0</v>
      </c>
      <c r="L2410" s="22">
        <v>0</v>
      </c>
      <c r="M2410" s="43" t="s">
        <v>19736</v>
      </c>
      <c r="N2410" s="43"/>
      <c r="O2410" s="43"/>
      <c r="P2410" s="43"/>
      <c r="Q2410" s="43"/>
      <c r="R2410" s="43"/>
    </row>
    <row r="2411" spans="1:18" x14ac:dyDescent="0.3">
      <c r="A2411" s="17" t="s">
        <v>6096</v>
      </c>
      <c r="B2411" s="17" t="s">
        <v>14177</v>
      </c>
      <c r="C2411" s="17" t="s">
        <v>8424</v>
      </c>
      <c r="D2411" s="17" t="s">
        <v>6333</v>
      </c>
      <c r="E2411" s="17" t="s">
        <v>4267</v>
      </c>
      <c r="F2411" s="17" t="s">
        <v>14178</v>
      </c>
      <c r="G2411" s="18">
        <v>1</v>
      </c>
      <c r="H2411" s="18">
        <v>1</v>
      </c>
      <c r="I2411" s="19">
        <v>0</v>
      </c>
      <c r="J2411" s="20">
        <v>0</v>
      </c>
      <c r="K2411" s="21">
        <v>0</v>
      </c>
      <c r="L2411" s="22">
        <v>1</v>
      </c>
      <c r="M2411" s="43" t="s">
        <v>19738</v>
      </c>
      <c r="N2411" s="43"/>
      <c r="O2411" s="43"/>
      <c r="P2411" s="43"/>
      <c r="Q2411" s="43"/>
      <c r="R2411" s="43"/>
    </row>
    <row r="2412" spans="1:18" x14ac:dyDescent="0.3">
      <c r="A2412" s="17" t="s">
        <v>14179</v>
      </c>
      <c r="B2412" s="17" t="s">
        <v>9859</v>
      </c>
      <c r="C2412" s="17" t="s">
        <v>14180</v>
      </c>
      <c r="D2412" s="17" t="s">
        <v>6811</v>
      </c>
      <c r="E2412" s="17" t="s">
        <v>3822</v>
      </c>
      <c r="F2412" s="17" t="s">
        <v>14181</v>
      </c>
      <c r="G2412" s="18">
        <v>1</v>
      </c>
      <c r="H2412" s="18">
        <v>1</v>
      </c>
      <c r="I2412" s="19">
        <v>0</v>
      </c>
      <c r="J2412" s="20">
        <v>1</v>
      </c>
      <c r="K2412" s="21">
        <v>0</v>
      </c>
      <c r="L2412" s="22">
        <v>0</v>
      </c>
      <c r="M2412" s="43" t="s">
        <v>19736</v>
      </c>
      <c r="N2412" s="43"/>
      <c r="O2412" s="43"/>
      <c r="P2412" s="43"/>
      <c r="Q2412" s="43"/>
      <c r="R2412" s="43"/>
    </row>
    <row r="2413" spans="1:18" x14ac:dyDescent="0.3">
      <c r="A2413" s="17" t="s">
        <v>14182</v>
      </c>
      <c r="B2413" s="17" t="s">
        <v>14183</v>
      </c>
      <c r="C2413" s="17" t="s">
        <v>6436</v>
      </c>
      <c r="D2413" s="17" t="s">
        <v>8044</v>
      </c>
      <c r="E2413" s="17" t="s">
        <v>5478</v>
      </c>
      <c r="F2413" s="17" t="s">
        <v>14182</v>
      </c>
      <c r="G2413" s="18">
        <v>1</v>
      </c>
      <c r="H2413" s="18">
        <v>4</v>
      </c>
      <c r="I2413" s="19">
        <v>0</v>
      </c>
      <c r="J2413" s="20">
        <v>1</v>
      </c>
      <c r="K2413" s="21">
        <v>0</v>
      </c>
      <c r="L2413" s="22">
        <v>0</v>
      </c>
      <c r="M2413" s="43" t="s">
        <v>19737</v>
      </c>
      <c r="N2413" s="43"/>
      <c r="O2413" s="43"/>
      <c r="P2413" s="43"/>
      <c r="Q2413" s="43"/>
      <c r="R2413" s="43"/>
    </row>
    <row r="2414" spans="1:18" x14ac:dyDescent="0.3">
      <c r="A2414" s="17" t="s">
        <v>14184</v>
      </c>
      <c r="B2414" s="17" t="s">
        <v>14185</v>
      </c>
      <c r="C2414" s="17" t="s">
        <v>6332</v>
      </c>
      <c r="D2414" s="17" t="s">
        <v>6375</v>
      </c>
      <c r="E2414" s="17" t="s">
        <v>4239</v>
      </c>
      <c r="F2414" s="17" t="s">
        <v>14186</v>
      </c>
      <c r="G2414" s="18">
        <v>1</v>
      </c>
      <c r="H2414" s="18">
        <v>1</v>
      </c>
      <c r="I2414" s="19">
        <v>0</v>
      </c>
      <c r="J2414" s="20">
        <v>1</v>
      </c>
      <c r="K2414" s="21">
        <v>0</v>
      </c>
      <c r="L2414" s="22">
        <v>0</v>
      </c>
      <c r="M2414" s="43" t="s">
        <v>19736</v>
      </c>
      <c r="N2414" s="43"/>
      <c r="O2414" s="43"/>
      <c r="P2414" s="43"/>
      <c r="Q2414" s="43"/>
      <c r="R2414" s="43"/>
    </row>
    <row r="2415" spans="1:18" x14ac:dyDescent="0.3">
      <c r="A2415" s="17" t="s">
        <v>5309</v>
      </c>
      <c r="B2415" s="17" t="s">
        <v>14187</v>
      </c>
      <c r="C2415" s="17" t="s">
        <v>6332</v>
      </c>
      <c r="D2415" s="17" t="s">
        <v>6333</v>
      </c>
      <c r="E2415" s="17" t="s">
        <v>4558</v>
      </c>
      <c r="F2415" s="17" t="s">
        <v>14188</v>
      </c>
      <c r="G2415" s="18">
        <v>1</v>
      </c>
      <c r="H2415" s="18">
        <v>1</v>
      </c>
      <c r="I2415" s="19">
        <v>0</v>
      </c>
      <c r="J2415" s="20">
        <v>0</v>
      </c>
      <c r="K2415" s="21">
        <v>0</v>
      </c>
      <c r="L2415" s="22">
        <v>1</v>
      </c>
      <c r="M2415" s="43" t="s">
        <v>19738</v>
      </c>
      <c r="N2415" s="43"/>
      <c r="O2415" s="43"/>
      <c r="P2415" s="43"/>
      <c r="Q2415" s="43"/>
      <c r="R2415" s="43"/>
    </row>
    <row r="2416" spans="1:18" x14ac:dyDescent="0.3">
      <c r="A2416" s="17" t="s">
        <v>14189</v>
      </c>
      <c r="B2416" s="17" t="s">
        <v>14190</v>
      </c>
      <c r="C2416" s="17" t="s">
        <v>6332</v>
      </c>
      <c r="D2416" s="17" t="s">
        <v>6375</v>
      </c>
      <c r="E2416" s="17" t="s">
        <v>6376</v>
      </c>
      <c r="F2416" s="17" t="s">
        <v>14191</v>
      </c>
      <c r="G2416" s="18">
        <v>1</v>
      </c>
      <c r="H2416" s="18">
        <v>2</v>
      </c>
      <c r="I2416" s="19">
        <v>0</v>
      </c>
      <c r="J2416" s="20">
        <v>1</v>
      </c>
      <c r="K2416" s="21">
        <v>0</v>
      </c>
      <c r="L2416" s="22">
        <v>0</v>
      </c>
      <c r="M2416" s="43" t="s">
        <v>19736</v>
      </c>
      <c r="N2416" s="43"/>
      <c r="O2416" s="43"/>
      <c r="P2416" s="43"/>
      <c r="Q2416" s="43"/>
      <c r="R2416" s="43"/>
    </row>
    <row r="2417" spans="1:18" x14ac:dyDescent="0.3">
      <c r="A2417" s="17" t="s">
        <v>14192</v>
      </c>
      <c r="B2417" s="17" t="s">
        <v>14193</v>
      </c>
      <c r="C2417" s="17" t="s">
        <v>6332</v>
      </c>
      <c r="D2417" s="17" t="s">
        <v>6333</v>
      </c>
      <c r="E2417" s="17" t="s">
        <v>4391</v>
      </c>
      <c r="F2417" s="17" t="s">
        <v>14194</v>
      </c>
      <c r="G2417" s="18">
        <v>1</v>
      </c>
      <c r="H2417" s="18">
        <v>1</v>
      </c>
      <c r="I2417" s="19">
        <v>0</v>
      </c>
      <c r="J2417" s="20">
        <v>1</v>
      </c>
      <c r="K2417" s="21">
        <v>0</v>
      </c>
      <c r="L2417" s="22">
        <v>0</v>
      </c>
      <c r="M2417" s="43" t="s">
        <v>19737</v>
      </c>
      <c r="N2417" s="43"/>
      <c r="O2417" s="43"/>
      <c r="P2417" s="43"/>
      <c r="Q2417" s="43"/>
      <c r="R2417" s="43"/>
    </row>
    <row r="2418" spans="1:18" x14ac:dyDescent="0.3">
      <c r="A2418" s="17" t="s">
        <v>14195</v>
      </c>
      <c r="B2418" s="17" t="s">
        <v>14196</v>
      </c>
      <c r="C2418" s="17" t="s">
        <v>6332</v>
      </c>
      <c r="D2418" s="17" t="s">
        <v>6449</v>
      </c>
      <c r="E2418" s="17" t="s">
        <v>6450</v>
      </c>
      <c r="F2418" s="17" t="s">
        <v>14195</v>
      </c>
      <c r="G2418" s="18">
        <v>1</v>
      </c>
      <c r="H2418" s="18">
        <v>4</v>
      </c>
      <c r="I2418" s="19">
        <v>0</v>
      </c>
      <c r="J2418" s="20">
        <v>1</v>
      </c>
      <c r="K2418" s="21">
        <v>0</v>
      </c>
      <c r="L2418" s="22">
        <v>0</v>
      </c>
      <c r="M2418" s="43" t="s">
        <v>19736</v>
      </c>
      <c r="N2418" s="43"/>
      <c r="O2418" s="43"/>
      <c r="P2418" s="43"/>
      <c r="Q2418" s="43"/>
      <c r="R2418" s="43"/>
    </row>
    <row r="2419" spans="1:18" x14ac:dyDescent="0.3">
      <c r="A2419" s="17" t="s">
        <v>14197</v>
      </c>
      <c r="B2419" s="17" t="s">
        <v>9604</v>
      </c>
      <c r="C2419" s="17" t="s">
        <v>14198</v>
      </c>
      <c r="D2419" s="17" t="s">
        <v>6333</v>
      </c>
      <c r="E2419" s="17" t="s">
        <v>3822</v>
      </c>
      <c r="F2419" s="17" t="s">
        <v>14199</v>
      </c>
      <c r="G2419" s="18">
        <v>1</v>
      </c>
      <c r="H2419" s="18">
        <v>5</v>
      </c>
      <c r="I2419" s="19">
        <v>0</v>
      </c>
      <c r="J2419" s="20">
        <v>1</v>
      </c>
      <c r="K2419" s="21">
        <v>0</v>
      </c>
      <c r="L2419" s="22">
        <v>0</v>
      </c>
      <c r="M2419" s="43" t="s">
        <v>19736</v>
      </c>
      <c r="N2419" s="43"/>
      <c r="O2419" s="43"/>
      <c r="P2419" s="43"/>
      <c r="Q2419" s="43"/>
      <c r="R2419" s="43"/>
    </row>
    <row r="2420" spans="1:18" x14ac:dyDescent="0.3">
      <c r="A2420" s="17" t="s">
        <v>14200</v>
      </c>
      <c r="B2420" s="17" t="s">
        <v>14201</v>
      </c>
      <c r="C2420" s="17" t="s">
        <v>6332</v>
      </c>
      <c r="D2420" s="17" t="s">
        <v>6381</v>
      </c>
      <c r="E2420" s="17" t="s">
        <v>6739</v>
      </c>
      <c r="F2420" s="17" t="s">
        <v>14202</v>
      </c>
      <c r="G2420" s="18">
        <v>1</v>
      </c>
      <c r="H2420" s="18">
        <v>2</v>
      </c>
      <c r="I2420" s="19">
        <v>0</v>
      </c>
      <c r="J2420" s="20">
        <v>1</v>
      </c>
      <c r="K2420" s="21">
        <v>0</v>
      </c>
      <c r="L2420" s="22">
        <v>0</v>
      </c>
      <c r="M2420" s="43" t="s">
        <v>19736</v>
      </c>
      <c r="N2420" s="43"/>
      <c r="O2420" s="43"/>
      <c r="P2420" s="43"/>
      <c r="Q2420" s="43"/>
      <c r="R2420" s="43"/>
    </row>
    <row r="2421" spans="1:18" x14ac:dyDescent="0.3">
      <c r="A2421" s="17" t="s">
        <v>14203</v>
      </c>
      <c r="B2421" s="17" t="s">
        <v>14204</v>
      </c>
      <c r="C2421" s="17" t="s">
        <v>14205</v>
      </c>
      <c r="D2421" s="17" t="s">
        <v>14206</v>
      </c>
      <c r="E2421" s="17" t="s">
        <v>11907</v>
      </c>
      <c r="F2421" s="17" t="s">
        <v>14207</v>
      </c>
      <c r="G2421" s="18">
        <v>1</v>
      </c>
      <c r="H2421" s="18">
        <v>1</v>
      </c>
      <c r="I2421" s="19">
        <v>1</v>
      </c>
      <c r="J2421" s="20">
        <v>0</v>
      </c>
      <c r="K2421" s="21">
        <v>0</v>
      </c>
      <c r="L2421" s="22">
        <v>0</v>
      </c>
      <c r="M2421" s="43" t="s">
        <v>19736</v>
      </c>
      <c r="N2421" s="43"/>
      <c r="O2421" s="43"/>
      <c r="P2421" s="43"/>
      <c r="Q2421" s="43"/>
      <c r="R2421" s="43"/>
    </row>
    <row r="2422" spans="1:18" x14ac:dyDescent="0.3">
      <c r="A2422" s="17" t="s">
        <v>14208</v>
      </c>
      <c r="B2422" s="17" t="s">
        <v>6942</v>
      </c>
      <c r="C2422" s="17" t="s">
        <v>14209</v>
      </c>
      <c r="D2422" s="17" t="s">
        <v>6333</v>
      </c>
      <c r="E2422" s="17" t="s">
        <v>4267</v>
      </c>
      <c r="F2422" s="17" t="s">
        <v>14210</v>
      </c>
      <c r="G2422" s="18">
        <v>1</v>
      </c>
      <c r="H2422" s="18">
        <v>4</v>
      </c>
      <c r="I2422" s="19">
        <v>0</v>
      </c>
      <c r="J2422" s="20">
        <v>1</v>
      </c>
      <c r="K2422" s="21">
        <v>0</v>
      </c>
      <c r="L2422" s="22">
        <v>0</v>
      </c>
      <c r="M2422" s="43" t="s">
        <v>19736</v>
      </c>
      <c r="N2422" s="43"/>
      <c r="O2422" s="43"/>
      <c r="P2422" s="43"/>
      <c r="Q2422" s="43"/>
      <c r="R2422" s="43"/>
    </row>
    <row r="2423" spans="1:18" x14ac:dyDescent="0.3">
      <c r="A2423" s="17" t="s">
        <v>14211</v>
      </c>
      <c r="B2423" s="17" t="s">
        <v>14212</v>
      </c>
      <c r="C2423" s="17" t="s">
        <v>6332</v>
      </c>
      <c r="D2423" s="17" t="s">
        <v>6375</v>
      </c>
      <c r="E2423" s="17" t="s">
        <v>6376</v>
      </c>
      <c r="F2423" s="17" t="s">
        <v>14213</v>
      </c>
      <c r="G2423" s="18">
        <v>1</v>
      </c>
      <c r="H2423" s="18">
        <v>1</v>
      </c>
      <c r="I2423" s="19">
        <v>0</v>
      </c>
      <c r="J2423" s="20">
        <v>1</v>
      </c>
      <c r="K2423" s="21">
        <v>0</v>
      </c>
      <c r="L2423" s="22">
        <v>0</v>
      </c>
      <c r="M2423" s="43" t="s">
        <v>19737</v>
      </c>
      <c r="N2423" s="43"/>
      <c r="O2423" s="43"/>
      <c r="P2423" s="43"/>
      <c r="Q2423" s="43"/>
      <c r="R2423" s="43"/>
    </row>
    <row r="2424" spans="1:18" x14ac:dyDescent="0.3">
      <c r="A2424" s="17" t="s">
        <v>4956</v>
      </c>
      <c r="B2424" s="17" t="s">
        <v>14214</v>
      </c>
      <c r="C2424" s="17" t="s">
        <v>8007</v>
      </c>
      <c r="D2424" s="17" t="s">
        <v>6333</v>
      </c>
      <c r="E2424" s="17" t="s">
        <v>4267</v>
      </c>
      <c r="F2424" s="17" t="s">
        <v>14215</v>
      </c>
      <c r="G2424" s="18">
        <v>1</v>
      </c>
      <c r="H2424" s="18">
        <v>1</v>
      </c>
      <c r="I2424" s="19">
        <v>0</v>
      </c>
      <c r="J2424" s="20">
        <v>0</v>
      </c>
      <c r="K2424" s="21">
        <v>0</v>
      </c>
      <c r="L2424" s="22">
        <v>1</v>
      </c>
      <c r="M2424" s="43" t="s">
        <v>19738</v>
      </c>
      <c r="N2424" s="43"/>
      <c r="O2424" s="43"/>
      <c r="P2424" s="43"/>
      <c r="Q2424" s="43"/>
      <c r="R2424" s="43"/>
    </row>
    <row r="2425" spans="1:18" x14ac:dyDescent="0.3">
      <c r="A2425" s="17" t="s">
        <v>14216</v>
      </c>
      <c r="B2425" s="17" t="s">
        <v>7582</v>
      </c>
      <c r="C2425" s="17" t="s">
        <v>11209</v>
      </c>
      <c r="D2425" s="17" t="s">
        <v>7583</v>
      </c>
      <c r="E2425" s="17" t="s">
        <v>7584</v>
      </c>
      <c r="F2425" s="17" t="s">
        <v>14217</v>
      </c>
      <c r="G2425" s="18">
        <v>1</v>
      </c>
      <c r="H2425" s="18">
        <v>1</v>
      </c>
      <c r="I2425" s="19">
        <v>0</v>
      </c>
      <c r="J2425" s="20">
        <v>1</v>
      </c>
      <c r="K2425" s="21">
        <v>0</v>
      </c>
      <c r="L2425" s="22">
        <v>0</v>
      </c>
      <c r="M2425" s="43" t="s">
        <v>19736</v>
      </c>
      <c r="N2425" s="43"/>
      <c r="O2425" s="43"/>
      <c r="P2425" s="43"/>
      <c r="Q2425" s="43"/>
      <c r="R2425" s="43"/>
    </row>
    <row r="2426" spans="1:18" x14ac:dyDescent="0.3">
      <c r="A2426" s="17" t="s">
        <v>14218</v>
      </c>
      <c r="B2426" s="17" t="s">
        <v>14219</v>
      </c>
      <c r="C2426" s="17" t="s">
        <v>6332</v>
      </c>
      <c r="D2426" s="17" t="s">
        <v>6449</v>
      </c>
      <c r="E2426" s="17" t="s">
        <v>6450</v>
      </c>
      <c r="F2426" s="17" t="s">
        <v>14218</v>
      </c>
      <c r="G2426" s="18">
        <v>1</v>
      </c>
      <c r="H2426" s="18">
        <v>1</v>
      </c>
      <c r="I2426" s="19">
        <v>0</v>
      </c>
      <c r="J2426" s="20">
        <v>1</v>
      </c>
      <c r="K2426" s="21">
        <v>0</v>
      </c>
      <c r="L2426" s="22">
        <v>0</v>
      </c>
      <c r="M2426" s="43" t="s">
        <v>19737</v>
      </c>
      <c r="N2426" s="43"/>
      <c r="O2426" s="43"/>
      <c r="P2426" s="43"/>
      <c r="Q2426" s="43"/>
      <c r="R2426" s="43"/>
    </row>
    <row r="2427" spans="1:18" x14ac:dyDescent="0.3">
      <c r="A2427" s="17" t="s">
        <v>14220</v>
      </c>
      <c r="B2427" s="17" t="s">
        <v>7571</v>
      </c>
      <c r="C2427" s="17" t="s">
        <v>10996</v>
      </c>
      <c r="D2427" s="17" t="s">
        <v>6333</v>
      </c>
      <c r="E2427" s="17" t="s">
        <v>6739</v>
      </c>
      <c r="F2427" s="17" t="s">
        <v>14221</v>
      </c>
      <c r="G2427" s="18">
        <v>1</v>
      </c>
      <c r="H2427" s="18">
        <v>3</v>
      </c>
      <c r="I2427" s="19">
        <v>0</v>
      </c>
      <c r="J2427" s="20">
        <v>1</v>
      </c>
      <c r="K2427" s="21">
        <v>0</v>
      </c>
      <c r="L2427" s="22">
        <v>0</v>
      </c>
      <c r="M2427" s="43" t="s">
        <v>19736</v>
      </c>
      <c r="N2427" s="43"/>
      <c r="O2427" s="43"/>
      <c r="P2427" s="43"/>
      <c r="Q2427" s="43"/>
      <c r="R2427" s="43"/>
    </row>
    <row r="2428" spans="1:18" x14ac:dyDescent="0.3">
      <c r="A2428" s="17" t="s">
        <v>14222</v>
      </c>
      <c r="B2428" s="17" t="s">
        <v>14223</v>
      </c>
      <c r="C2428" s="17" t="s">
        <v>14224</v>
      </c>
      <c r="D2428" s="17" t="s">
        <v>7413</v>
      </c>
      <c r="E2428" s="17" t="s">
        <v>6619</v>
      </c>
      <c r="F2428" s="17" t="s">
        <v>14225</v>
      </c>
      <c r="G2428" s="18">
        <v>1</v>
      </c>
      <c r="H2428" s="18">
        <v>8</v>
      </c>
      <c r="I2428" s="19">
        <v>0</v>
      </c>
      <c r="J2428" s="20">
        <v>1</v>
      </c>
      <c r="K2428" s="21">
        <v>0</v>
      </c>
      <c r="L2428" s="22">
        <v>0</v>
      </c>
      <c r="M2428" s="43" t="s">
        <v>19736</v>
      </c>
      <c r="N2428" s="43"/>
      <c r="O2428" s="43"/>
      <c r="P2428" s="43"/>
      <c r="Q2428" s="43"/>
      <c r="R2428" s="43"/>
    </row>
    <row r="2429" spans="1:18" x14ac:dyDescent="0.3">
      <c r="A2429" s="17" t="s">
        <v>14226</v>
      </c>
      <c r="B2429" s="17" t="s">
        <v>14227</v>
      </c>
      <c r="C2429" s="17" t="s">
        <v>14228</v>
      </c>
      <c r="D2429" s="17" t="s">
        <v>6333</v>
      </c>
      <c r="E2429" s="17" t="s">
        <v>8045</v>
      </c>
      <c r="F2429" s="17" t="s">
        <v>14229</v>
      </c>
      <c r="G2429" s="18">
        <v>1</v>
      </c>
      <c r="H2429" s="18">
        <v>5</v>
      </c>
      <c r="I2429" s="19">
        <v>0</v>
      </c>
      <c r="J2429" s="20">
        <v>1</v>
      </c>
      <c r="K2429" s="21">
        <v>0</v>
      </c>
      <c r="L2429" s="22">
        <v>0</v>
      </c>
      <c r="M2429" s="43" t="s">
        <v>19736</v>
      </c>
      <c r="N2429" s="43"/>
      <c r="O2429" s="43"/>
      <c r="P2429" s="43"/>
      <c r="Q2429" s="43"/>
      <c r="R2429" s="43"/>
    </row>
    <row r="2430" spans="1:18" x14ac:dyDescent="0.3">
      <c r="A2430" s="17" t="s">
        <v>14230</v>
      </c>
      <c r="B2430" s="17" t="s">
        <v>11772</v>
      </c>
      <c r="C2430" s="17" t="s">
        <v>8942</v>
      </c>
      <c r="D2430" s="17" t="s">
        <v>6333</v>
      </c>
      <c r="E2430" s="17" t="s">
        <v>3907</v>
      </c>
      <c r="F2430" s="17" t="s">
        <v>14231</v>
      </c>
      <c r="G2430" s="18">
        <v>1</v>
      </c>
      <c r="H2430" s="18">
        <v>1</v>
      </c>
      <c r="I2430" s="19">
        <v>0</v>
      </c>
      <c r="J2430" s="20">
        <v>1</v>
      </c>
      <c r="K2430" s="21">
        <v>0</v>
      </c>
      <c r="L2430" s="22">
        <v>0</v>
      </c>
      <c r="M2430" s="43" t="s">
        <v>19737</v>
      </c>
      <c r="N2430" s="43"/>
      <c r="O2430" s="43"/>
      <c r="P2430" s="43"/>
      <c r="Q2430" s="43"/>
      <c r="R2430" s="43"/>
    </row>
    <row r="2431" spans="1:18" x14ac:dyDescent="0.3">
      <c r="A2431" s="17" t="s">
        <v>5129</v>
      </c>
      <c r="B2431" s="17" t="s">
        <v>6925</v>
      </c>
      <c r="C2431" s="17" t="s">
        <v>14232</v>
      </c>
      <c r="D2431" s="17" t="s">
        <v>6333</v>
      </c>
      <c r="E2431" s="17" t="s">
        <v>4267</v>
      </c>
      <c r="F2431" s="17" t="s">
        <v>14233</v>
      </c>
      <c r="G2431" s="18">
        <v>1</v>
      </c>
      <c r="H2431" s="18">
        <v>1</v>
      </c>
      <c r="I2431" s="19">
        <v>0</v>
      </c>
      <c r="J2431" s="20">
        <v>0</v>
      </c>
      <c r="K2431" s="21">
        <v>0</v>
      </c>
      <c r="L2431" s="22">
        <v>1</v>
      </c>
      <c r="M2431" s="43" t="s">
        <v>19738</v>
      </c>
      <c r="N2431" s="43"/>
      <c r="O2431" s="43"/>
      <c r="P2431" s="43"/>
      <c r="Q2431" s="43"/>
      <c r="R2431" s="43"/>
    </row>
    <row r="2432" spans="1:18" x14ac:dyDescent="0.3">
      <c r="A2432" s="17" t="s">
        <v>14234</v>
      </c>
      <c r="B2432" s="17" t="s">
        <v>14235</v>
      </c>
      <c r="C2432" s="17" t="s">
        <v>7123</v>
      </c>
      <c r="D2432" s="17" t="s">
        <v>6375</v>
      </c>
      <c r="E2432" s="17" t="s">
        <v>3748</v>
      </c>
      <c r="F2432" s="17" t="s">
        <v>14234</v>
      </c>
      <c r="G2432" s="18">
        <v>1</v>
      </c>
      <c r="H2432" s="18">
        <v>1</v>
      </c>
      <c r="I2432" s="19">
        <v>0</v>
      </c>
      <c r="J2432" s="20">
        <v>1</v>
      </c>
      <c r="K2432" s="21">
        <v>0</v>
      </c>
      <c r="L2432" s="22">
        <v>0</v>
      </c>
      <c r="M2432" s="43" t="s">
        <v>19737</v>
      </c>
      <c r="N2432" s="43"/>
      <c r="O2432" s="43"/>
      <c r="P2432" s="43"/>
      <c r="Q2432" s="43"/>
      <c r="R2432" s="43"/>
    </row>
    <row r="2433" spans="1:18" x14ac:dyDescent="0.3">
      <c r="A2433" s="17" t="s">
        <v>14236</v>
      </c>
      <c r="B2433" s="17" t="s">
        <v>14237</v>
      </c>
      <c r="C2433" s="17" t="s">
        <v>14238</v>
      </c>
      <c r="D2433" s="17" t="s">
        <v>6730</v>
      </c>
      <c r="E2433" s="17" t="s">
        <v>14239</v>
      </c>
      <c r="F2433" s="17" t="s">
        <v>14240</v>
      </c>
      <c r="G2433" s="18">
        <v>1</v>
      </c>
      <c r="H2433" s="18">
        <v>1</v>
      </c>
      <c r="I2433" s="19">
        <v>0</v>
      </c>
      <c r="J2433" s="20">
        <v>1</v>
      </c>
      <c r="K2433" s="21">
        <v>0</v>
      </c>
      <c r="L2433" s="22">
        <v>0</v>
      </c>
      <c r="M2433" s="43" t="s">
        <v>19736</v>
      </c>
      <c r="N2433" s="43"/>
      <c r="O2433" s="43"/>
      <c r="P2433" s="43"/>
      <c r="Q2433" s="43"/>
      <c r="R2433" s="43"/>
    </row>
    <row r="2434" spans="1:18" x14ac:dyDescent="0.3">
      <c r="A2434" s="17" t="s">
        <v>14241</v>
      </c>
      <c r="B2434" s="17" t="s">
        <v>14242</v>
      </c>
      <c r="C2434" s="17" t="s">
        <v>14243</v>
      </c>
      <c r="D2434" s="17" t="s">
        <v>6381</v>
      </c>
      <c r="E2434" s="17" t="s">
        <v>5426</v>
      </c>
      <c r="F2434" s="17" t="s">
        <v>14244</v>
      </c>
      <c r="G2434" s="18">
        <v>1</v>
      </c>
      <c r="H2434" s="18">
        <v>2</v>
      </c>
      <c r="I2434" s="19">
        <v>0</v>
      </c>
      <c r="J2434" s="20">
        <v>1</v>
      </c>
      <c r="K2434" s="21">
        <v>0</v>
      </c>
      <c r="L2434" s="22">
        <v>0</v>
      </c>
      <c r="M2434" s="43" t="s">
        <v>19736</v>
      </c>
      <c r="N2434" s="43"/>
      <c r="O2434" s="43"/>
      <c r="P2434" s="43"/>
      <c r="Q2434" s="43"/>
      <c r="R2434" s="43"/>
    </row>
    <row r="2435" spans="1:18" x14ac:dyDescent="0.3">
      <c r="A2435" s="17" t="s">
        <v>14245</v>
      </c>
      <c r="B2435" s="17" t="s">
        <v>14246</v>
      </c>
      <c r="C2435" s="17" t="s">
        <v>14247</v>
      </c>
      <c r="D2435" s="17" t="s">
        <v>6333</v>
      </c>
      <c r="E2435" s="17" t="s">
        <v>6406</v>
      </c>
      <c r="F2435" s="17" t="s">
        <v>14248</v>
      </c>
      <c r="G2435" s="18">
        <v>1</v>
      </c>
      <c r="H2435" s="18">
        <v>1</v>
      </c>
      <c r="I2435" s="19">
        <v>0</v>
      </c>
      <c r="J2435" s="20">
        <v>1</v>
      </c>
      <c r="K2435" s="21">
        <v>0</v>
      </c>
      <c r="L2435" s="22">
        <v>0</v>
      </c>
      <c r="M2435" s="43" t="s">
        <v>19737</v>
      </c>
      <c r="N2435" s="43"/>
      <c r="O2435" s="43"/>
      <c r="P2435" s="43"/>
      <c r="Q2435" s="43"/>
      <c r="R2435" s="43"/>
    </row>
    <row r="2436" spans="1:18" x14ac:dyDescent="0.3">
      <c r="A2436" s="17" t="s">
        <v>14249</v>
      </c>
      <c r="B2436" s="17" t="s">
        <v>14250</v>
      </c>
      <c r="C2436" s="17" t="s">
        <v>12298</v>
      </c>
      <c r="D2436" s="17" t="s">
        <v>6405</v>
      </c>
      <c r="E2436" s="17" t="s">
        <v>12299</v>
      </c>
      <c r="F2436" s="17" t="s">
        <v>14251</v>
      </c>
      <c r="G2436" s="18">
        <v>1</v>
      </c>
      <c r="H2436" s="18">
        <v>2</v>
      </c>
      <c r="I2436" s="19">
        <v>1</v>
      </c>
      <c r="J2436" s="20">
        <v>0</v>
      </c>
      <c r="K2436" s="21">
        <v>0</v>
      </c>
      <c r="L2436" s="22">
        <v>0</v>
      </c>
      <c r="M2436" s="43" t="s">
        <v>19736</v>
      </c>
      <c r="N2436" s="43"/>
      <c r="O2436" s="43"/>
      <c r="P2436" s="43"/>
      <c r="Q2436" s="43"/>
      <c r="R2436" s="43"/>
    </row>
    <row r="2437" spans="1:18" x14ac:dyDescent="0.3">
      <c r="A2437" s="17" t="s">
        <v>14252</v>
      </c>
      <c r="B2437" s="17" t="s">
        <v>14253</v>
      </c>
      <c r="C2437" s="17" t="s">
        <v>6332</v>
      </c>
      <c r="D2437" s="17" t="s">
        <v>7104</v>
      </c>
      <c r="E2437" s="17" t="s">
        <v>4285</v>
      </c>
      <c r="F2437" s="17" t="s">
        <v>14254</v>
      </c>
      <c r="G2437" s="18">
        <v>1</v>
      </c>
      <c r="H2437" s="18">
        <v>2</v>
      </c>
      <c r="I2437" s="19">
        <v>1</v>
      </c>
      <c r="J2437" s="20">
        <v>0</v>
      </c>
      <c r="K2437" s="21">
        <v>0</v>
      </c>
      <c r="L2437" s="22">
        <v>0</v>
      </c>
      <c r="M2437" s="43" t="s">
        <v>19736</v>
      </c>
      <c r="N2437" s="43"/>
      <c r="O2437" s="43"/>
      <c r="P2437" s="43"/>
      <c r="Q2437" s="43"/>
      <c r="R2437" s="43"/>
    </row>
    <row r="2438" spans="1:18" x14ac:dyDescent="0.3">
      <c r="A2438" s="17" t="s">
        <v>14255</v>
      </c>
      <c r="B2438" s="17" t="s">
        <v>8235</v>
      </c>
      <c r="C2438" s="17" t="s">
        <v>8288</v>
      </c>
      <c r="D2438" s="17" t="s">
        <v>7635</v>
      </c>
      <c r="E2438" s="17" t="s">
        <v>6365</v>
      </c>
      <c r="F2438" s="17" t="s">
        <v>14255</v>
      </c>
      <c r="G2438" s="18">
        <v>1</v>
      </c>
      <c r="H2438" s="18">
        <v>1</v>
      </c>
      <c r="I2438" s="19">
        <v>1</v>
      </c>
      <c r="J2438" s="20">
        <v>0</v>
      </c>
      <c r="K2438" s="21">
        <v>0</v>
      </c>
      <c r="L2438" s="22">
        <v>0</v>
      </c>
      <c r="M2438" s="43" t="s">
        <v>19736</v>
      </c>
      <c r="N2438" s="43"/>
      <c r="O2438" s="43"/>
      <c r="P2438" s="43"/>
      <c r="Q2438" s="43"/>
      <c r="R2438" s="43"/>
    </row>
    <row r="2439" spans="1:18" x14ac:dyDescent="0.3">
      <c r="A2439" s="17" t="s">
        <v>4820</v>
      </c>
      <c r="B2439" s="17" t="s">
        <v>14256</v>
      </c>
      <c r="C2439" s="17" t="s">
        <v>6852</v>
      </c>
      <c r="D2439" s="17" t="s">
        <v>6400</v>
      </c>
      <c r="E2439" s="17" t="s">
        <v>4239</v>
      </c>
      <c r="F2439" s="17" t="s">
        <v>14257</v>
      </c>
      <c r="G2439" s="18">
        <v>1</v>
      </c>
      <c r="H2439" s="18">
        <v>1</v>
      </c>
      <c r="I2439" s="19">
        <v>0</v>
      </c>
      <c r="J2439" s="20">
        <v>0</v>
      </c>
      <c r="K2439" s="21">
        <v>0</v>
      </c>
      <c r="L2439" s="22">
        <v>1</v>
      </c>
      <c r="M2439" s="43" t="s">
        <v>19738</v>
      </c>
      <c r="N2439" s="43"/>
      <c r="O2439" s="43"/>
      <c r="P2439" s="43"/>
      <c r="Q2439" s="43"/>
      <c r="R2439" s="43"/>
    </row>
    <row r="2440" spans="1:18" x14ac:dyDescent="0.3">
      <c r="A2440" s="17" t="s">
        <v>14258</v>
      </c>
      <c r="B2440" s="17" t="s">
        <v>14259</v>
      </c>
      <c r="C2440" s="17" t="s">
        <v>6332</v>
      </c>
      <c r="D2440" s="17" t="s">
        <v>6333</v>
      </c>
      <c r="E2440" s="17" t="s">
        <v>6319</v>
      </c>
      <c r="F2440" s="17" t="s">
        <v>14258</v>
      </c>
      <c r="G2440" s="18">
        <v>1</v>
      </c>
      <c r="H2440" s="18">
        <v>2</v>
      </c>
      <c r="I2440" s="19">
        <v>0</v>
      </c>
      <c r="J2440" s="20">
        <v>1</v>
      </c>
      <c r="K2440" s="21">
        <v>0</v>
      </c>
      <c r="L2440" s="22">
        <v>0</v>
      </c>
      <c r="M2440" s="43" t="s">
        <v>19736</v>
      </c>
      <c r="N2440" s="43"/>
      <c r="O2440" s="43"/>
      <c r="P2440" s="43"/>
      <c r="Q2440" s="43"/>
      <c r="R2440" s="43"/>
    </row>
    <row r="2441" spans="1:18" x14ac:dyDescent="0.3">
      <c r="A2441" s="17" t="s">
        <v>14260</v>
      </c>
      <c r="B2441" s="17" t="s">
        <v>10890</v>
      </c>
      <c r="C2441" s="17" t="s">
        <v>14261</v>
      </c>
      <c r="D2441" s="17" t="s">
        <v>6400</v>
      </c>
      <c r="E2441" s="17" t="s">
        <v>6450</v>
      </c>
      <c r="F2441" s="17" t="s">
        <v>14262</v>
      </c>
      <c r="G2441" s="18">
        <v>1</v>
      </c>
      <c r="H2441" s="18">
        <v>1</v>
      </c>
      <c r="I2441" s="19">
        <v>0</v>
      </c>
      <c r="J2441" s="20">
        <v>1</v>
      </c>
      <c r="K2441" s="21">
        <v>0</v>
      </c>
      <c r="L2441" s="22">
        <v>0</v>
      </c>
      <c r="M2441" s="43" t="s">
        <v>19737</v>
      </c>
      <c r="N2441" s="43"/>
      <c r="O2441" s="43"/>
      <c r="P2441" s="43"/>
      <c r="Q2441" s="43"/>
      <c r="R2441" s="43"/>
    </row>
    <row r="2442" spans="1:18" x14ac:dyDescent="0.3">
      <c r="A2442" s="17" t="s">
        <v>14263</v>
      </c>
      <c r="B2442" s="17" t="s">
        <v>14264</v>
      </c>
      <c r="C2442" s="17" t="s">
        <v>14265</v>
      </c>
      <c r="D2442" s="17" t="s">
        <v>9519</v>
      </c>
      <c r="E2442" s="17" t="s">
        <v>8153</v>
      </c>
      <c r="F2442" s="17" t="s">
        <v>14266</v>
      </c>
      <c r="G2442" s="18">
        <v>1</v>
      </c>
      <c r="H2442" s="18">
        <v>1</v>
      </c>
      <c r="I2442" s="19">
        <v>0</v>
      </c>
      <c r="J2442" s="20">
        <v>1</v>
      </c>
      <c r="K2442" s="21">
        <v>0</v>
      </c>
      <c r="L2442" s="22">
        <v>0</v>
      </c>
      <c r="M2442" s="43" t="s">
        <v>19737</v>
      </c>
      <c r="N2442" s="43"/>
      <c r="O2442" s="43"/>
      <c r="P2442" s="43"/>
      <c r="Q2442" s="43"/>
      <c r="R2442" s="43"/>
    </row>
    <row r="2443" spans="1:18" x14ac:dyDescent="0.3">
      <c r="A2443" s="17" t="s">
        <v>3753</v>
      </c>
      <c r="B2443" s="17" t="s">
        <v>14267</v>
      </c>
      <c r="C2443" s="17" t="s">
        <v>14268</v>
      </c>
      <c r="D2443" s="17" t="s">
        <v>7635</v>
      </c>
      <c r="E2443" s="17" t="s">
        <v>3755</v>
      </c>
      <c r="F2443" s="17" t="s">
        <v>14269</v>
      </c>
      <c r="G2443" s="18">
        <v>1</v>
      </c>
      <c r="H2443" s="18">
        <v>5</v>
      </c>
      <c r="I2443" s="19">
        <v>0</v>
      </c>
      <c r="J2443" s="20">
        <v>0</v>
      </c>
      <c r="K2443" s="21">
        <v>1</v>
      </c>
      <c r="L2443" s="22">
        <v>0</v>
      </c>
      <c r="M2443" s="43" t="s">
        <v>19738</v>
      </c>
      <c r="N2443" s="43"/>
      <c r="O2443" s="43"/>
      <c r="P2443" s="43"/>
      <c r="Q2443" s="43"/>
      <c r="R2443" s="43"/>
    </row>
    <row r="2444" spans="1:18" x14ac:dyDescent="0.3">
      <c r="A2444" s="17" t="s">
        <v>5243</v>
      </c>
      <c r="B2444" s="17" t="s">
        <v>14270</v>
      </c>
      <c r="C2444" s="17" t="s">
        <v>14271</v>
      </c>
      <c r="D2444" s="17" t="s">
        <v>6333</v>
      </c>
      <c r="E2444" s="17" t="s">
        <v>4267</v>
      </c>
      <c r="F2444" s="17" t="s">
        <v>14272</v>
      </c>
      <c r="G2444" s="18">
        <v>1</v>
      </c>
      <c r="H2444" s="18">
        <v>1</v>
      </c>
      <c r="I2444" s="19">
        <v>0</v>
      </c>
      <c r="J2444" s="20">
        <v>0</v>
      </c>
      <c r="K2444" s="21">
        <v>0</v>
      </c>
      <c r="L2444" s="22">
        <v>1</v>
      </c>
      <c r="M2444" s="43" t="s">
        <v>19738</v>
      </c>
      <c r="N2444" s="43"/>
      <c r="O2444" s="43"/>
      <c r="P2444" s="43"/>
      <c r="Q2444" s="43"/>
      <c r="R2444" s="43"/>
    </row>
    <row r="2445" spans="1:18" x14ac:dyDescent="0.3">
      <c r="A2445" s="17" t="s">
        <v>14273</v>
      </c>
      <c r="B2445" s="17" t="s">
        <v>7122</v>
      </c>
      <c r="C2445" s="17" t="s">
        <v>8413</v>
      </c>
      <c r="D2445" s="17" t="s">
        <v>6333</v>
      </c>
      <c r="E2445" s="17" t="s">
        <v>4122</v>
      </c>
      <c r="F2445" s="17" t="s">
        <v>14274</v>
      </c>
      <c r="G2445" s="18">
        <v>1</v>
      </c>
      <c r="H2445" s="18">
        <v>2</v>
      </c>
      <c r="I2445" s="19">
        <v>0</v>
      </c>
      <c r="J2445" s="20">
        <v>1</v>
      </c>
      <c r="K2445" s="21">
        <v>0</v>
      </c>
      <c r="L2445" s="22">
        <v>0</v>
      </c>
      <c r="M2445" s="43" t="s">
        <v>19736</v>
      </c>
      <c r="N2445" s="43"/>
      <c r="O2445" s="43"/>
      <c r="P2445" s="43"/>
      <c r="Q2445" s="43"/>
      <c r="R2445" s="43"/>
    </row>
    <row r="2446" spans="1:18" x14ac:dyDescent="0.3">
      <c r="A2446" s="17" t="s">
        <v>14275</v>
      </c>
      <c r="B2446" s="17" t="s">
        <v>14276</v>
      </c>
      <c r="C2446" s="17" t="s">
        <v>14277</v>
      </c>
      <c r="D2446" s="17" t="s">
        <v>6323</v>
      </c>
      <c r="E2446" s="17" t="s">
        <v>14278</v>
      </c>
      <c r="F2446" s="17" t="s">
        <v>14279</v>
      </c>
      <c r="G2446" s="18">
        <v>1</v>
      </c>
      <c r="H2446" s="18">
        <v>4</v>
      </c>
      <c r="I2446" s="19">
        <v>1</v>
      </c>
      <c r="J2446" s="20">
        <v>0</v>
      </c>
      <c r="K2446" s="21">
        <v>0</v>
      </c>
      <c r="L2446" s="22">
        <v>0</v>
      </c>
      <c r="M2446" s="43" t="s">
        <v>19736</v>
      </c>
      <c r="N2446" s="43"/>
      <c r="O2446" s="43"/>
      <c r="P2446" s="43"/>
      <c r="Q2446" s="43"/>
      <c r="R2446" s="43"/>
    </row>
    <row r="2447" spans="1:18" x14ac:dyDescent="0.3">
      <c r="A2447" s="17" t="s">
        <v>4779</v>
      </c>
      <c r="B2447" s="17" t="s">
        <v>14280</v>
      </c>
      <c r="C2447" s="17" t="s">
        <v>6954</v>
      </c>
      <c r="D2447" s="17" t="s">
        <v>6333</v>
      </c>
      <c r="E2447" s="17" t="s">
        <v>4267</v>
      </c>
      <c r="F2447" s="17" t="s">
        <v>14281</v>
      </c>
      <c r="G2447" s="18">
        <v>1</v>
      </c>
      <c r="H2447" s="18">
        <v>1</v>
      </c>
      <c r="I2447" s="19">
        <v>0</v>
      </c>
      <c r="J2447" s="20">
        <v>0</v>
      </c>
      <c r="K2447" s="21">
        <v>0</v>
      </c>
      <c r="L2447" s="22">
        <v>1</v>
      </c>
      <c r="M2447" s="43" t="s">
        <v>19738</v>
      </c>
      <c r="N2447" s="43"/>
      <c r="O2447" s="43"/>
      <c r="P2447" s="43"/>
      <c r="Q2447" s="43"/>
      <c r="R2447" s="43"/>
    </row>
    <row r="2448" spans="1:18" x14ac:dyDescent="0.3">
      <c r="A2448" s="17" t="s">
        <v>14282</v>
      </c>
      <c r="B2448" s="17" t="s">
        <v>14283</v>
      </c>
      <c r="C2448" s="17" t="s">
        <v>14284</v>
      </c>
      <c r="D2448" s="17" t="s">
        <v>6381</v>
      </c>
      <c r="E2448" s="17" t="s">
        <v>5426</v>
      </c>
      <c r="F2448" s="17" t="s">
        <v>14285</v>
      </c>
      <c r="G2448" s="18">
        <v>1</v>
      </c>
      <c r="H2448" s="18">
        <v>3</v>
      </c>
      <c r="I2448" s="19">
        <v>0</v>
      </c>
      <c r="J2448" s="20">
        <v>1</v>
      </c>
      <c r="K2448" s="21">
        <v>0</v>
      </c>
      <c r="L2448" s="22">
        <v>0</v>
      </c>
      <c r="M2448" s="43" t="s">
        <v>19736</v>
      </c>
      <c r="N2448" s="43"/>
      <c r="O2448" s="43"/>
      <c r="P2448" s="43"/>
      <c r="Q2448" s="43"/>
      <c r="R2448" s="43"/>
    </row>
    <row r="2449" spans="1:18" x14ac:dyDescent="0.3">
      <c r="A2449" s="17" t="s">
        <v>14286</v>
      </c>
      <c r="B2449" s="17" t="s">
        <v>6766</v>
      </c>
      <c r="C2449" s="17" t="s">
        <v>6413</v>
      </c>
      <c r="D2449" s="17" t="s">
        <v>6333</v>
      </c>
      <c r="E2449" s="17" t="s">
        <v>6767</v>
      </c>
      <c r="F2449" s="17" t="s">
        <v>14287</v>
      </c>
      <c r="G2449" s="18">
        <v>1</v>
      </c>
      <c r="H2449" s="18">
        <v>1</v>
      </c>
      <c r="I2449" s="19">
        <v>0</v>
      </c>
      <c r="J2449" s="20">
        <v>1</v>
      </c>
      <c r="K2449" s="21">
        <v>0</v>
      </c>
      <c r="L2449" s="22">
        <v>0</v>
      </c>
      <c r="M2449" s="43" t="s">
        <v>19736</v>
      </c>
      <c r="N2449" s="43"/>
      <c r="O2449" s="43"/>
      <c r="P2449" s="43"/>
      <c r="Q2449" s="43"/>
      <c r="R2449" s="43"/>
    </row>
    <row r="2450" spans="1:18" x14ac:dyDescent="0.3">
      <c r="A2450" s="17" t="s">
        <v>14288</v>
      </c>
      <c r="B2450" s="17" t="s">
        <v>14289</v>
      </c>
      <c r="C2450" s="17" t="s">
        <v>6332</v>
      </c>
      <c r="D2450" s="17" t="s">
        <v>6333</v>
      </c>
      <c r="E2450" s="17" t="s">
        <v>3962</v>
      </c>
      <c r="F2450" s="17" t="s">
        <v>14290</v>
      </c>
      <c r="G2450" s="18">
        <v>1</v>
      </c>
      <c r="H2450" s="18">
        <v>1</v>
      </c>
      <c r="I2450" s="19">
        <v>0</v>
      </c>
      <c r="J2450" s="20">
        <v>1</v>
      </c>
      <c r="K2450" s="21">
        <v>0</v>
      </c>
      <c r="L2450" s="22">
        <v>0</v>
      </c>
      <c r="M2450" s="43" t="s">
        <v>19737</v>
      </c>
      <c r="N2450" s="43"/>
      <c r="O2450" s="43"/>
      <c r="P2450" s="43"/>
      <c r="Q2450" s="43"/>
      <c r="R2450" s="43"/>
    </row>
    <row r="2451" spans="1:18" x14ac:dyDescent="0.3">
      <c r="A2451" s="17" t="s">
        <v>14291</v>
      </c>
      <c r="B2451" s="17" t="s">
        <v>14292</v>
      </c>
      <c r="C2451" s="17" t="s">
        <v>7684</v>
      </c>
      <c r="D2451" s="17" t="s">
        <v>6333</v>
      </c>
      <c r="E2451" s="17" t="s">
        <v>4189</v>
      </c>
      <c r="F2451" s="17" t="s">
        <v>14293</v>
      </c>
      <c r="G2451" s="18">
        <v>1</v>
      </c>
      <c r="H2451" s="18">
        <v>2</v>
      </c>
      <c r="I2451" s="19">
        <v>0</v>
      </c>
      <c r="J2451" s="20">
        <v>1</v>
      </c>
      <c r="K2451" s="21">
        <v>0</v>
      </c>
      <c r="L2451" s="22">
        <v>0</v>
      </c>
      <c r="M2451" s="43" t="s">
        <v>19736</v>
      </c>
      <c r="N2451" s="43"/>
      <c r="O2451" s="43"/>
      <c r="P2451" s="43"/>
      <c r="Q2451" s="43"/>
      <c r="R2451" s="43"/>
    </row>
    <row r="2452" spans="1:18" x14ac:dyDescent="0.3">
      <c r="A2452" s="17" t="s">
        <v>5220</v>
      </c>
      <c r="B2452" s="17" t="s">
        <v>14294</v>
      </c>
      <c r="C2452" s="17" t="s">
        <v>6332</v>
      </c>
      <c r="D2452" s="17" t="s">
        <v>6333</v>
      </c>
      <c r="E2452" s="17" t="s">
        <v>3822</v>
      </c>
      <c r="F2452" s="17" t="s">
        <v>14295</v>
      </c>
      <c r="G2452" s="18">
        <v>1</v>
      </c>
      <c r="H2452" s="18">
        <v>3</v>
      </c>
      <c r="I2452" s="19">
        <v>0</v>
      </c>
      <c r="J2452" s="20">
        <v>0</v>
      </c>
      <c r="K2452" s="21">
        <v>0</v>
      </c>
      <c r="L2452" s="22">
        <v>1</v>
      </c>
      <c r="M2452" s="43" t="s">
        <v>19738</v>
      </c>
      <c r="N2452" s="43"/>
      <c r="O2452" s="43"/>
      <c r="P2452" s="43"/>
      <c r="Q2452" s="43"/>
      <c r="R2452" s="43"/>
    </row>
    <row r="2453" spans="1:18" x14ac:dyDescent="0.3">
      <c r="A2453" s="17" t="s">
        <v>14296</v>
      </c>
      <c r="B2453" s="17" t="s">
        <v>14297</v>
      </c>
      <c r="C2453" s="17" t="s">
        <v>8007</v>
      </c>
      <c r="D2453" s="17" t="s">
        <v>6333</v>
      </c>
      <c r="E2453" s="17" t="s">
        <v>4267</v>
      </c>
      <c r="F2453" s="17" t="s">
        <v>14298</v>
      </c>
      <c r="G2453" s="18">
        <v>1</v>
      </c>
      <c r="H2453" s="18">
        <v>8</v>
      </c>
      <c r="I2453" s="19">
        <v>0</v>
      </c>
      <c r="J2453" s="20">
        <v>1</v>
      </c>
      <c r="K2453" s="21">
        <v>0</v>
      </c>
      <c r="L2453" s="22">
        <v>0</v>
      </c>
      <c r="M2453" s="43" t="s">
        <v>19736</v>
      </c>
      <c r="N2453" s="43"/>
      <c r="O2453" s="43"/>
      <c r="P2453" s="43"/>
      <c r="Q2453" s="43"/>
      <c r="R2453" s="43"/>
    </row>
    <row r="2454" spans="1:18" x14ac:dyDescent="0.3">
      <c r="A2454" s="17" t="s">
        <v>14299</v>
      </c>
      <c r="B2454" s="17" t="s">
        <v>9278</v>
      </c>
      <c r="C2454" s="17" t="s">
        <v>14300</v>
      </c>
      <c r="D2454" s="17" t="s">
        <v>7583</v>
      </c>
      <c r="E2454" s="17" t="s">
        <v>9280</v>
      </c>
      <c r="F2454" s="17" t="s">
        <v>14301</v>
      </c>
      <c r="G2454" s="18">
        <v>1</v>
      </c>
      <c r="H2454" s="18">
        <v>1</v>
      </c>
      <c r="I2454" s="19">
        <v>0</v>
      </c>
      <c r="J2454" s="20">
        <v>1</v>
      </c>
      <c r="K2454" s="21">
        <v>0</v>
      </c>
      <c r="L2454" s="22">
        <v>0</v>
      </c>
      <c r="M2454" s="43" t="s">
        <v>19736</v>
      </c>
      <c r="N2454" s="43"/>
      <c r="O2454" s="43"/>
      <c r="P2454" s="43"/>
      <c r="Q2454" s="43"/>
      <c r="R2454" s="43"/>
    </row>
    <row r="2455" spans="1:18" x14ac:dyDescent="0.3">
      <c r="A2455" s="17" t="s">
        <v>14302</v>
      </c>
      <c r="B2455" s="17" t="s">
        <v>14303</v>
      </c>
      <c r="C2455" s="17" t="s">
        <v>14304</v>
      </c>
      <c r="D2455" s="17" t="s">
        <v>6333</v>
      </c>
      <c r="E2455" s="17" t="s">
        <v>4432</v>
      </c>
      <c r="F2455" s="17" t="s">
        <v>14305</v>
      </c>
      <c r="G2455" s="18">
        <v>1</v>
      </c>
      <c r="H2455" s="18">
        <v>1</v>
      </c>
      <c r="I2455" s="19">
        <v>0</v>
      </c>
      <c r="J2455" s="20">
        <v>1</v>
      </c>
      <c r="K2455" s="21">
        <v>0</v>
      </c>
      <c r="L2455" s="22">
        <v>0</v>
      </c>
      <c r="M2455" s="43" t="s">
        <v>19736</v>
      </c>
      <c r="N2455" s="43"/>
      <c r="O2455" s="43"/>
      <c r="P2455" s="43"/>
      <c r="Q2455" s="43"/>
      <c r="R2455" s="43"/>
    </row>
    <row r="2456" spans="1:18" x14ac:dyDescent="0.3">
      <c r="A2456" s="17" t="s">
        <v>14306</v>
      </c>
      <c r="B2456" s="17" t="s">
        <v>14307</v>
      </c>
      <c r="C2456" s="17" t="s">
        <v>6436</v>
      </c>
      <c r="D2456" s="17" t="s">
        <v>6400</v>
      </c>
      <c r="E2456" s="17" t="s">
        <v>3822</v>
      </c>
      <c r="F2456" s="17" t="s">
        <v>14308</v>
      </c>
      <c r="G2456" s="18">
        <v>1</v>
      </c>
      <c r="H2456" s="18">
        <v>1</v>
      </c>
      <c r="I2456" s="19">
        <v>0</v>
      </c>
      <c r="J2456" s="20">
        <v>1</v>
      </c>
      <c r="K2456" s="21">
        <v>0</v>
      </c>
      <c r="L2456" s="22">
        <v>0</v>
      </c>
      <c r="M2456" s="43" t="s">
        <v>19737</v>
      </c>
      <c r="N2456" s="43"/>
      <c r="O2456" s="43"/>
      <c r="P2456" s="43"/>
      <c r="Q2456" s="43"/>
      <c r="R2456" s="43"/>
    </row>
    <row r="2457" spans="1:18" x14ac:dyDescent="0.3">
      <c r="A2457" s="17" t="s">
        <v>14309</v>
      </c>
      <c r="B2457" s="17" t="s">
        <v>8321</v>
      </c>
      <c r="C2457" s="17" t="s">
        <v>14310</v>
      </c>
      <c r="D2457" s="17" t="s">
        <v>6333</v>
      </c>
      <c r="E2457" s="17" t="s">
        <v>3962</v>
      </c>
      <c r="F2457" s="17" t="s">
        <v>14311</v>
      </c>
      <c r="G2457" s="18">
        <v>1</v>
      </c>
      <c r="H2457" s="18">
        <v>1</v>
      </c>
      <c r="I2457" s="19">
        <v>0</v>
      </c>
      <c r="J2457" s="20">
        <v>1</v>
      </c>
      <c r="K2457" s="21">
        <v>0</v>
      </c>
      <c r="L2457" s="22">
        <v>0</v>
      </c>
      <c r="M2457" s="43" t="s">
        <v>19737</v>
      </c>
      <c r="N2457" s="43"/>
      <c r="O2457" s="43"/>
      <c r="P2457" s="43"/>
      <c r="Q2457" s="43"/>
      <c r="R2457" s="43"/>
    </row>
    <row r="2458" spans="1:18" x14ac:dyDescent="0.3">
      <c r="A2458" s="17" t="s">
        <v>14312</v>
      </c>
      <c r="B2458" s="17" t="s">
        <v>14313</v>
      </c>
      <c r="C2458" s="17" t="s">
        <v>6332</v>
      </c>
      <c r="D2458" s="17" t="s">
        <v>6895</v>
      </c>
      <c r="E2458" s="17" t="s">
        <v>4558</v>
      </c>
      <c r="F2458" s="17" t="s">
        <v>14314</v>
      </c>
      <c r="G2458" s="18">
        <v>1</v>
      </c>
      <c r="H2458" s="18">
        <v>2</v>
      </c>
      <c r="I2458" s="19">
        <v>0</v>
      </c>
      <c r="J2458" s="20">
        <v>1</v>
      </c>
      <c r="K2458" s="21">
        <v>0</v>
      </c>
      <c r="L2458" s="22">
        <v>0</v>
      </c>
      <c r="M2458" s="43" t="s">
        <v>19737</v>
      </c>
      <c r="N2458" s="43"/>
      <c r="O2458" s="43"/>
      <c r="P2458" s="43"/>
      <c r="Q2458" s="43"/>
      <c r="R2458" s="43"/>
    </row>
    <row r="2459" spans="1:18" x14ac:dyDescent="0.3">
      <c r="A2459" s="17" t="s">
        <v>14315</v>
      </c>
      <c r="B2459" s="17" t="s">
        <v>14316</v>
      </c>
      <c r="C2459" s="17" t="s">
        <v>14317</v>
      </c>
      <c r="D2459" s="17" t="s">
        <v>6375</v>
      </c>
      <c r="E2459" s="17" t="s">
        <v>8153</v>
      </c>
      <c r="F2459" s="17" t="s">
        <v>14318</v>
      </c>
      <c r="G2459" s="18">
        <v>1</v>
      </c>
      <c r="H2459" s="18">
        <v>1</v>
      </c>
      <c r="I2459" s="19">
        <v>0</v>
      </c>
      <c r="J2459" s="20">
        <v>1</v>
      </c>
      <c r="K2459" s="21">
        <v>0</v>
      </c>
      <c r="L2459" s="22">
        <v>0</v>
      </c>
      <c r="M2459" s="43" t="s">
        <v>19735</v>
      </c>
      <c r="N2459" s="43"/>
      <c r="O2459" s="43"/>
      <c r="P2459" s="43"/>
      <c r="Q2459" s="43"/>
      <c r="R2459" s="43"/>
    </row>
    <row r="2460" spans="1:18" x14ac:dyDescent="0.3">
      <c r="A2460" s="17" t="s">
        <v>14319</v>
      </c>
      <c r="B2460" s="17" t="s">
        <v>14320</v>
      </c>
      <c r="C2460" s="17" t="s">
        <v>8030</v>
      </c>
      <c r="D2460" s="17" t="s">
        <v>6422</v>
      </c>
      <c r="E2460" s="17" t="s">
        <v>14321</v>
      </c>
      <c r="F2460" s="17" t="s">
        <v>14322</v>
      </c>
      <c r="G2460" s="18">
        <v>1</v>
      </c>
      <c r="H2460" s="18">
        <v>1</v>
      </c>
      <c r="I2460" s="19">
        <v>0</v>
      </c>
      <c r="J2460" s="20">
        <v>1</v>
      </c>
      <c r="K2460" s="21">
        <v>0</v>
      </c>
      <c r="L2460" s="22">
        <v>0</v>
      </c>
      <c r="M2460" s="43" t="s">
        <v>19737</v>
      </c>
      <c r="N2460" s="43"/>
      <c r="O2460" s="43"/>
      <c r="P2460" s="43"/>
      <c r="Q2460" s="43"/>
      <c r="R2460" s="43"/>
    </row>
    <row r="2461" spans="1:18" x14ac:dyDescent="0.3">
      <c r="A2461" s="17" t="s">
        <v>14323</v>
      </c>
      <c r="B2461" s="17" t="s">
        <v>12687</v>
      </c>
      <c r="C2461" s="17" t="s">
        <v>9896</v>
      </c>
      <c r="D2461" s="17" t="s">
        <v>6389</v>
      </c>
      <c r="E2461" s="17" t="s">
        <v>8526</v>
      </c>
      <c r="F2461" s="17" t="s">
        <v>14324</v>
      </c>
      <c r="G2461" s="18">
        <v>1</v>
      </c>
      <c r="H2461" s="18">
        <v>2</v>
      </c>
      <c r="I2461" s="19">
        <v>0</v>
      </c>
      <c r="J2461" s="20">
        <v>1</v>
      </c>
      <c r="K2461" s="21">
        <v>0</v>
      </c>
      <c r="L2461" s="22">
        <v>0</v>
      </c>
      <c r="M2461" s="43" t="s">
        <v>19736</v>
      </c>
      <c r="N2461" s="43"/>
      <c r="O2461" s="43"/>
      <c r="P2461" s="43"/>
      <c r="Q2461" s="43"/>
      <c r="R2461" s="43"/>
    </row>
    <row r="2462" spans="1:18" x14ac:dyDescent="0.3">
      <c r="A2462" s="17" t="s">
        <v>14325</v>
      </c>
      <c r="B2462" s="17" t="s">
        <v>14326</v>
      </c>
      <c r="C2462" s="17" t="s">
        <v>14327</v>
      </c>
      <c r="D2462" s="17" t="s">
        <v>6333</v>
      </c>
      <c r="E2462" s="17" t="s">
        <v>4239</v>
      </c>
      <c r="F2462" s="17" t="s">
        <v>14328</v>
      </c>
      <c r="G2462" s="18">
        <v>1</v>
      </c>
      <c r="H2462" s="18">
        <v>2</v>
      </c>
      <c r="I2462" s="19">
        <v>0</v>
      </c>
      <c r="J2462" s="20">
        <v>1</v>
      </c>
      <c r="K2462" s="21">
        <v>0</v>
      </c>
      <c r="L2462" s="22">
        <v>0</v>
      </c>
      <c r="M2462" s="43" t="s">
        <v>19737</v>
      </c>
      <c r="N2462" s="43"/>
      <c r="O2462" s="43"/>
      <c r="P2462" s="43"/>
      <c r="Q2462" s="43"/>
      <c r="R2462" s="43"/>
    </row>
    <row r="2463" spans="1:18" x14ac:dyDescent="0.3">
      <c r="A2463" s="17" t="s">
        <v>14329</v>
      </c>
      <c r="B2463" s="17" t="s">
        <v>14330</v>
      </c>
      <c r="C2463" s="17" t="s">
        <v>6317</v>
      </c>
      <c r="D2463" s="17" t="s">
        <v>7413</v>
      </c>
      <c r="E2463" s="17" t="s">
        <v>14331</v>
      </c>
      <c r="F2463" s="17" t="s">
        <v>14329</v>
      </c>
      <c r="G2463" s="18">
        <v>1</v>
      </c>
      <c r="H2463" s="18">
        <v>1</v>
      </c>
      <c r="I2463" s="19">
        <v>0</v>
      </c>
      <c r="J2463" s="20">
        <v>1</v>
      </c>
      <c r="K2463" s="21">
        <v>0</v>
      </c>
      <c r="L2463" s="22">
        <v>0</v>
      </c>
      <c r="M2463" s="43" t="s">
        <v>19736</v>
      </c>
      <c r="N2463" s="43"/>
      <c r="O2463" s="43"/>
      <c r="P2463" s="43"/>
      <c r="Q2463" s="43"/>
      <c r="R2463" s="43"/>
    </row>
    <row r="2464" spans="1:18" x14ac:dyDescent="0.3">
      <c r="A2464" s="17" t="s">
        <v>14332</v>
      </c>
      <c r="B2464" s="17" t="s">
        <v>14333</v>
      </c>
      <c r="C2464" s="17" t="s">
        <v>6332</v>
      </c>
      <c r="D2464" s="17" t="s">
        <v>8052</v>
      </c>
      <c r="E2464" s="17" t="s">
        <v>4558</v>
      </c>
      <c r="F2464" s="17" t="s">
        <v>14334</v>
      </c>
      <c r="G2464" s="18">
        <v>1</v>
      </c>
      <c r="H2464" s="18">
        <v>5</v>
      </c>
      <c r="I2464" s="19">
        <v>0</v>
      </c>
      <c r="J2464" s="20">
        <v>1</v>
      </c>
      <c r="K2464" s="21">
        <v>0</v>
      </c>
      <c r="L2464" s="22">
        <v>0</v>
      </c>
      <c r="M2464" s="43" t="s">
        <v>19736</v>
      </c>
      <c r="N2464" s="43"/>
      <c r="O2464" s="43"/>
      <c r="P2464" s="43"/>
      <c r="Q2464" s="43"/>
      <c r="R2464" s="43"/>
    </row>
    <row r="2465" spans="1:18" x14ac:dyDescent="0.3">
      <c r="A2465" s="17" t="s">
        <v>5286</v>
      </c>
      <c r="B2465" s="17" t="s">
        <v>11603</v>
      </c>
      <c r="C2465" s="17" t="s">
        <v>14335</v>
      </c>
      <c r="D2465" s="17" t="s">
        <v>6400</v>
      </c>
      <c r="E2465" s="17" t="s">
        <v>3822</v>
      </c>
      <c r="F2465" s="17" t="s">
        <v>14336</v>
      </c>
      <c r="G2465" s="18">
        <v>1</v>
      </c>
      <c r="H2465" s="18">
        <v>1</v>
      </c>
      <c r="I2465" s="19">
        <v>0</v>
      </c>
      <c r="J2465" s="20">
        <v>0</v>
      </c>
      <c r="K2465" s="21">
        <v>0</v>
      </c>
      <c r="L2465" s="22">
        <v>1</v>
      </c>
      <c r="M2465" s="43" t="s">
        <v>19738</v>
      </c>
      <c r="N2465" s="43"/>
      <c r="O2465" s="43"/>
      <c r="P2465" s="43"/>
      <c r="Q2465" s="43"/>
      <c r="R2465" s="43"/>
    </row>
    <row r="2466" spans="1:18" x14ac:dyDescent="0.3">
      <c r="A2466" s="17" t="s">
        <v>14337</v>
      </c>
      <c r="B2466" s="17" t="s">
        <v>14338</v>
      </c>
      <c r="C2466" s="17" t="s">
        <v>14339</v>
      </c>
      <c r="D2466" s="17" t="s">
        <v>6333</v>
      </c>
      <c r="E2466" s="17" t="s">
        <v>4391</v>
      </c>
      <c r="F2466" s="17" t="s">
        <v>14340</v>
      </c>
      <c r="G2466" s="18">
        <v>1</v>
      </c>
      <c r="H2466" s="18">
        <v>2</v>
      </c>
      <c r="I2466" s="19">
        <v>0</v>
      </c>
      <c r="J2466" s="20">
        <v>1</v>
      </c>
      <c r="K2466" s="21">
        <v>0</v>
      </c>
      <c r="L2466" s="22">
        <v>0</v>
      </c>
      <c r="M2466" s="43" t="s">
        <v>19736</v>
      </c>
      <c r="N2466" s="43"/>
      <c r="O2466" s="43"/>
      <c r="P2466" s="43"/>
      <c r="Q2466" s="43"/>
      <c r="R2466" s="43"/>
    </row>
    <row r="2467" spans="1:18" x14ac:dyDescent="0.3">
      <c r="A2467" s="17" t="s">
        <v>14341</v>
      </c>
      <c r="B2467" s="17" t="s">
        <v>6605</v>
      </c>
      <c r="C2467" s="17" t="s">
        <v>14342</v>
      </c>
      <c r="D2467" s="17" t="s">
        <v>6333</v>
      </c>
      <c r="E2467" s="17" t="s">
        <v>3885</v>
      </c>
      <c r="F2467" s="17" t="s">
        <v>14343</v>
      </c>
      <c r="G2467" s="18">
        <v>1</v>
      </c>
      <c r="H2467" s="18">
        <v>1</v>
      </c>
      <c r="I2467" s="19">
        <v>0</v>
      </c>
      <c r="J2467" s="20">
        <v>1</v>
      </c>
      <c r="K2467" s="21">
        <v>0</v>
      </c>
      <c r="L2467" s="22">
        <v>0</v>
      </c>
      <c r="M2467" s="43" t="s">
        <v>19736</v>
      </c>
      <c r="N2467" s="43"/>
      <c r="O2467" s="43"/>
      <c r="P2467" s="43"/>
      <c r="Q2467" s="43"/>
      <c r="R2467" s="43"/>
    </row>
    <row r="2468" spans="1:18" x14ac:dyDescent="0.3">
      <c r="A2468" s="17" t="s">
        <v>14344</v>
      </c>
      <c r="B2468" s="17" t="s">
        <v>14345</v>
      </c>
      <c r="C2468" s="17" t="s">
        <v>6729</v>
      </c>
      <c r="D2468" s="17" t="s">
        <v>6422</v>
      </c>
      <c r="E2468" s="17" t="s">
        <v>9280</v>
      </c>
      <c r="F2468" s="17" t="s">
        <v>14346</v>
      </c>
      <c r="G2468" s="18">
        <v>1</v>
      </c>
      <c r="H2468" s="18">
        <v>1</v>
      </c>
      <c r="I2468" s="19">
        <v>0</v>
      </c>
      <c r="J2468" s="20">
        <v>1</v>
      </c>
      <c r="K2468" s="21">
        <v>0</v>
      </c>
      <c r="L2468" s="22">
        <v>0</v>
      </c>
      <c r="M2468" s="43" t="s">
        <v>19736</v>
      </c>
      <c r="N2468" s="43"/>
      <c r="O2468" s="43"/>
      <c r="P2468" s="43"/>
      <c r="Q2468" s="43"/>
      <c r="R2468" s="43"/>
    </row>
    <row r="2469" spans="1:18" x14ac:dyDescent="0.3">
      <c r="A2469" s="17" t="s">
        <v>14347</v>
      </c>
      <c r="B2469" s="17" t="s">
        <v>14348</v>
      </c>
      <c r="C2469" s="17" t="s">
        <v>6332</v>
      </c>
      <c r="D2469" s="17" t="s">
        <v>6847</v>
      </c>
      <c r="E2469" s="17" t="s">
        <v>4267</v>
      </c>
      <c r="F2469" s="17" t="s">
        <v>14349</v>
      </c>
      <c r="G2469" s="18">
        <v>1</v>
      </c>
      <c r="H2469" s="18">
        <v>1</v>
      </c>
      <c r="I2469" s="19">
        <v>1</v>
      </c>
      <c r="J2469" s="20">
        <v>0</v>
      </c>
      <c r="K2469" s="21">
        <v>0</v>
      </c>
      <c r="L2469" s="22">
        <v>0</v>
      </c>
      <c r="M2469" s="43" t="s">
        <v>19736</v>
      </c>
      <c r="N2469" s="43"/>
      <c r="O2469" s="43"/>
      <c r="P2469" s="43"/>
      <c r="Q2469" s="43"/>
      <c r="R2469" s="43"/>
    </row>
    <row r="2470" spans="1:18" x14ac:dyDescent="0.3">
      <c r="A2470" s="17" t="s">
        <v>14350</v>
      </c>
      <c r="B2470" s="17" t="s">
        <v>14351</v>
      </c>
      <c r="C2470" s="17" t="s">
        <v>6884</v>
      </c>
      <c r="D2470" s="17" t="s">
        <v>6333</v>
      </c>
      <c r="E2470" s="17" t="s">
        <v>3751</v>
      </c>
      <c r="F2470" s="17" t="s">
        <v>14352</v>
      </c>
      <c r="G2470" s="18">
        <v>1</v>
      </c>
      <c r="H2470" s="18">
        <v>3</v>
      </c>
      <c r="I2470" s="19">
        <v>0</v>
      </c>
      <c r="J2470" s="20">
        <v>1</v>
      </c>
      <c r="K2470" s="21">
        <v>0</v>
      </c>
      <c r="L2470" s="22">
        <v>0</v>
      </c>
      <c r="M2470" s="43" t="s">
        <v>19736</v>
      </c>
      <c r="N2470" s="43"/>
      <c r="O2470" s="43"/>
      <c r="P2470" s="43"/>
      <c r="Q2470" s="43"/>
      <c r="R2470" s="43"/>
    </row>
    <row r="2471" spans="1:18" x14ac:dyDescent="0.3">
      <c r="A2471" s="17" t="s">
        <v>14353</v>
      </c>
      <c r="B2471" s="17" t="s">
        <v>11080</v>
      </c>
      <c r="C2471" s="17" t="s">
        <v>12746</v>
      </c>
      <c r="D2471" s="17" t="s">
        <v>6938</v>
      </c>
      <c r="E2471" s="17" t="s">
        <v>8205</v>
      </c>
      <c r="F2471" s="17" t="s">
        <v>14354</v>
      </c>
      <c r="G2471" s="18">
        <v>1</v>
      </c>
      <c r="H2471" s="18">
        <v>1</v>
      </c>
      <c r="I2471" s="19">
        <v>0</v>
      </c>
      <c r="J2471" s="20">
        <v>1</v>
      </c>
      <c r="K2471" s="21">
        <v>0</v>
      </c>
      <c r="L2471" s="22">
        <v>0</v>
      </c>
      <c r="M2471" s="43" t="s">
        <v>19737</v>
      </c>
      <c r="N2471" s="43"/>
      <c r="O2471" s="43"/>
      <c r="P2471" s="43"/>
      <c r="Q2471" s="43"/>
      <c r="R2471" s="43"/>
    </row>
    <row r="2472" spans="1:18" x14ac:dyDescent="0.3">
      <c r="A2472" s="17" t="s">
        <v>14355</v>
      </c>
      <c r="B2472" s="17" t="s">
        <v>14136</v>
      </c>
      <c r="C2472" s="17" t="s">
        <v>11555</v>
      </c>
      <c r="D2472" s="17" t="s">
        <v>6389</v>
      </c>
      <c r="E2472" s="17" t="s">
        <v>8526</v>
      </c>
      <c r="F2472" s="17" t="s">
        <v>14356</v>
      </c>
      <c r="G2472" s="18">
        <v>1</v>
      </c>
      <c r="H2472" s="18">
        <v>2</v>
      </c>
      <c r="I2472" s="19">
        <v>0</v>
      </c>
      <c r="J2472" s="20">
        <v>1</v>
      </c>
      <c r="K2472" s="21">
        <v>0</v>
      </c>
      <c r="L2472" s="22">
        <v>0</v>
      </c>
      <c r="M2472" s="43" t="s">
        <v>19737</v>
      </c>
      <c r="N2472" s="43"/>
      <c r="O2472" s="43"/>
      <c r="P2472" s="43"/>
      <c r="Q2472" s="43"/>
      <c r="R2472" s="43"/>
    </row>
    <row r="2473" spans="1:18" x14ac:dyDescent="0.3">
      <c r="A2473" s="17" t="s">
        <v>14357</v>
      </c>
      <c r="B2473" s="17" t="s">
        <v>9653</v>
      </c>
      <c r="C2473" s="17" t="s">
        <v>8371</v>
      </c>
      <c r="D2473" s="17" t="s">
        <v>6333</v>
      </c>
      <c r="E2473" s="17" t="s">
        <v>4267</v>
      </c>
      <c r="F2473" s="17" t="s">
        <v>14358</v>
      </c>
      <c r="G2473" s="18">
        <v>1</v>
      </c>
      <c r="H2473" s="18">
        <v>1</v>
      </c>
      <c r="I2473" s="19">
        <v>0</v>
      </c>
      <c r="J2473" s="20">
        <v>1</v>
      </c>
      <c r="K2473" s="21">
        <v>0</v>
      </c>
      <c r="L2473" s="22">
        <v>0</v>
      </c>
      <c r="M2473" s="43" t="s">
        <v>19736</v>
      </c>
      <c r="N2473" s="43"/>
      <c r="O2473" s="43"/>
      <c r="P2473" s="43"/>
      <c r="Q2473" s="43"/>
      <c r="R2473" s="43"/>
    </row>
    <row r="2474" spans="1:18" x14ac:dyDescent="0.3">
      <c r="A2474" s="17" t="s">
        <v>14359</v>
      </c>
      <c r="B2474" s="17" t="s">
        <v>10890</v>
      </c>
      <c r="C2474" s="17" t="s">
        <v>14360</v>
      </c>
      <c r="D2474" s="17" t="s">
        <v>6400</v>
      </c>
      <c r="E2474" s="17" t="s">
        <v>6450</v>
      </c>
      <c r="F2474" s="17" t="s">
        <v>14361</v>
      </c>
      <c r="G2474" s="18">
        <v>1</v>
      </c>
      <c r="H2474" s="18">
        <v>10</v>
      </c>
      <c r="I2474" s="19">
        <v>1</v>
      </c>
      <c r="J2474" s="20">
        <v>0</v>
      </c>
      <c r="K2474" s="21">
        <v>0</v>
      </c>
      <c r="L2474" s="22">
        <v>0</v>
      </c>
      <c r="M2474" s="43" t="s">
        <v>19736</v>
      </c>
      <c r="N2474" s="43"/>
      <c r="O2474" s="43"/>
      <c r="P2474" s="43"/>
      <c r="Q2474" s="43"/>
      <c r="R2474" s="43"/>
    </row>
    <row r="2475" spans="1:18" x14ac:dyDescent="0.3">
      <c r="A2475" s="17" t="s">
        <v>14362</v>
      </c>
      <c r="B2475" s="17" t="s">
        <v>14363</v>
      </c>
      <c r="C2475" s="17" t="s">
        <v>6332</v>
      </c>
      <c r="D2475" s="17" t="s">
        <v>14364</v>
      </c>
      <c r="E2475" s="17" t="s">
        <v>6939</v>
      </c>
      <c r="F2475" s="17" t="s">
        <v>14365</v>
      </c>
      <c r="G2475" s="18">
        <v>1</v>
      </c>
      <c r="H2475" s="18">
        <v>1</v>
      </c>
      <c r="I2475" s="19">
        <v>0</v>
      </c>
      <c r="J2475" s="20">
        <v>1</v>
      </c>
      <c r="K2475" s="21">
        <v>0</v>
      </c>
      <c r="L2475" s="22">
        <v>0</v>
      </c>
      <c r="M2475" s="43" t="s">
        <v>19737</v>
      </c>
      <c r="N2475" s="43"/>
      <c r="O2475" s="43"/>
      <c r="P2475" s="43"/>
      <c r="Q2475" s="43"/>
      <c r="R2475" s="43"/>
    </row>
    <row r="2476" spans="1:18" x14ac:dyDescent="0.3">
      <c r="A2476" s="17" t="s">
        <v>14366</v>
      </c>
      <c r="B2476" s="17" t="s">
        <v>14367</v>
      </c>
      <c r="C2476" s="17" t="s">
        <v>8037</v>
      </c>
      <c r="D2476" s="17" t="s">
        <v>14368</v>
      </c>
      <c r="E2476" s="17" t="s">
        <v>4189</v>
      </c>
      <c r="F2476" s="17" t="s">
        <v>14369</v>
      </c>
      <c r="G2476" s="18">
        <v>1</v>
      </c>
      <c r="H2476" s="18">
        <v>2</v>
      </c>
      <c r="I2476" s="19">
        <v>1</v>
      </c>
      <c r="J2476" s="20">
        <v>0</v>
      </c>
      <c r="K2476" s="21">
        <v>0</v>
      </c>
      <c r="L2476" s="22">
        <v>0</v>
      </c>
      <c r="M2476" s="43" t="s">
        <v>19736</v>
      </c>
      <c r="N2476" s="43"/>
      <c r="O2476" s="43"/>
      <c r="P2476" s="43"/>
      <c r="Q2476" s="43"/>
      <c r="R2476" s="43"/>
    </row>
    <row r="2477" spans="1:18" x14ac:dyDescent="0.3">
      <c r="A2477" s="17" t="s">
        <v>4069</v>
      </c>
      <c r="B2477" s="17" t="s">
        <v>14370</v>
      </c>
      <c r="C2477" s="17" t="s">
        <v>6332</v>
      </c>
      <c r="D2477" s="17" t="s">
        <v>6389</v>
      </c>
      <c r="E2477" s="17" t="s">
        <v>4072</v>
      </c>
      <c r="F2477" s="17" t="s">
        <v>14371</v>
      </c>
      <c r="G2477" s="18">
        <v>1</v>
      </c>
      <c r="H2477" s="18">
        <v>1</v>
      </c>
      <c r="I2477" s="19">
        <v>0</v>
      </c>
      <c r="J2477" s="20">
        <v>0</v>
      </c>
      <c r="K2477" s="21">
        <v>1</v>
      </c>
      <c r="L2477" s="22">
        <v>0</v>
      </c>
      <c r="M2477" s="43" t="s">
        <v>19738</v>
      </c>
      <c r="N2477" s="43"/>
      <c r="O2477" s="43"/>
      <c r="P2477" s="43"/>
      <c r="Q2477" s="43"/>
      <c r="R2477" s="43"/>
    </row>
    <row r="2478" spans="1:18" x14ac:dyDescent="0.3">
      <c r="A2478" s="17" t="s">
        <v>14372</v>
      </c>
      <c r="B2478" s="17" t="s">
        <v>9847</v>
      </c>
      <c r="C2478" s="17" t="s">
        <v>14373</v>
      </c>
      <c r="D2478" s="17" t="s">
        <v>13066</v>
      </c>
      <c r="E2478" s="17" t="s">
        <v>9287</v>
      </c>
      <c r="F2478" s="17" t="s">
        <v>14374</v>
      </c>
      <c r="G2478" s="18">
        <v>1</v>
      </c>
      <c r="H2478" s="18">
        <v>1</v>
      </c>
      <c r="I2478" s="19">
        <v>0</v>
      </c>
      <c r="J2478" s="20">
        <v>1</v>
      </c>
      <c r="K2478" s="21">
        <v>0</v>
      </c>
      <c r="L2478" s="22">
        <v>0</v>
      </c>
      <c r="M2478" s="43" t="s">
        <v>19736</v>
      </c>
      <c r="N2478" s="43"/>
      <c r="O2478" s="43"/>
      <c r="P2478" s="43"/>
      <c r="Q2478" s="43"/>
      <c r="R2478" s="43"/>
    </row>
    <row r="2479" spans="1:18" x14ac:dyDescent="0.3">
      <c r="A2479" s="17" t="s">
        <v>14375</v>
      </c>
      <c r="B2479" s="17" t="s">
        <v>14376</v>
      </c>
      <c r="C2479" s="17" t="s">
        <v>6332</v>
      </c>
      <c r="D2479" s="17" t="s">
        <v>6400</v>
      </c>
      <c r="E2479" s="17" t="s">
        <v>3962</v>
      </c>
      <c r="F2479" s="17" t="s">
        <v>14377</v>
      </c>
      <c r="G2479" s="18">
        <v>1</v>
      </c>
      <c r="H2479" s="18">
        <v>2</v>
      </c>
      <c r="I2479" s="19">
        <v>0</v>
      </c>
      <c r="J2479" s="20">
        <v>1</v>
      </c>
      <c r="K2479" s="21">
        <v>0</v>
      </c>
      <c r="L2479" s="22">
        <v>0</v>
      </c>
      <c r="M2479" s="43" t="s">
        <v>19736</v>
      </c>
      <c r="N2479" s="43"/>
      <c r="O2479" s="43"/>
      <c r="P2479" s="43"/>
      <c r="Q2479" s="43"/>
      <c r="R2479" s="43"/>
    </row>
    <row r="2480" spans="1:18" x14ac:dyDescent="0.3">
      <c r="A2480" s="17" t="s">
        <v>14378</v>
      </c>
      <c r="B2480" s="17" t="s">
        <v>14379</v>
      </c>
      <c r="C2480" s="17" t="s">
        <v>14380</v>
      </c>
      <c r="D2480" s="17" t="s">
        <v>10041</v>
      </c>
      <c r="E2480" s="17" t="s">
        <v>6492</v>
      </c>
      <c r="F2480" s="17" t="s">
        <v>14381</v>
      </c>
      <c r="G2480" s="18">
        <v>1</v>
      </c>
      <c r="H2480" s="18">
        <v>2</v>
      </c>
      <c r="I2480" s="19">
        <v>0</v>
      </c>
      <c r="J2480" s="20">
        <v>1</v>
      </c>
      <c r="K2480" s="21">
        <v>0</v>
      </c>
      <c r="L2480" s="22">
        <v>0</v>
      </c>
      <c r="M2480" s="43" t="s">
        <v>19736</v>
      </c>
      <c r="N2480" s="43"/>
      <c r="O2480" s="43"/>
      <c r="P2480" s="43"/>
      <c r="Q2480" s="43"/>
      <c r="R2480" s="43"/>
    </row>
    <row r="2481" spans="1:18" x14ac:dyDescent="0.3">
      <c r="A2481" s="17" t="s">
        <v>14382</v>
      </c>
      <c r="B2481" s="17" t="s">
        <v>9799</v>
      </c>
      <c r="C2481" s="17" t="s">
        <v>6852</v>
      </c>
      <c r="D2481" s="17" t="s">
        <v>6405</v>
      </c>
      <c r="E2481" s="17" t="s">
        <v>9800</v>
      </c>
      <c r="F2481" s="17" t="s">
        <v>14383</v>
      </c>
      <c r="G2481" s="18">
        <v>1</v>
      </c>
      <c r="H2481" s="18">
        <v>2</v>
      </c>
      <c r="I2481" s="19">
        <v>1</v>
      </c>
      <c r="J2481" s="20">
        <v>0</v>
      </c>
      <c r="K2481" s="21">
        <v>0</v>
      </c>
      <c r="L2481" s="22">
        <v>0</v>
      </c>
      <c r="M2481" s="43" t="s">
        <v>19736</v>
      </c>
      <c r="N2481" s="43"/>
      <c r="O2481" s="43"/>
      <c r="P2481" s="43"/>
      <c r="Q2481" s="43"/>
      <c r="R2481" s="43"/>
    </row>
    <row r="2482" spans="1:18" x14ac:dyDescent="0.3">
      <c r="A2482" s="17" t="s">
        <v>3694</v>
      </c>
      <c r="B2482" s="17" t="s">
        <v>3695</v>
      </c>
      <c r="C2482" s="17" t="s">
        <v>14384</v>
      </c>
      <c r="D2482" s="17" t="s">
        <v>10121</v>
      </c>
      <c r="E2482" s="17" t="s">
        <v>3698</v>
      </c>
      <c r="F2482" s="17" t="s">
        <v>14385</v>
      </c>
      <c r="G2482" s="18">
        <v>1</v>
      </c>
      <c r="H2482" s="18">
        <v>1</v>
      </c>
      <c r="I2482" s="19">
        <v>0</v>
      </c>
      <c r="J2482" s="20">
        <v>0</v>
      </c>
      <c r="K2482" s="21">
        <v>1</v>
      </c>
      <c r="L2482" s="22">
        <v>0</v>
      </c>
      <c r="M2482" s="43" t="s">
        <v>19738</v>
      </c>
      <c r="N2482" s="43"/>
      <c r="O2482" s="43"/>
      <c r="P2482" s="43"/>
      <c r="Q2482" s="43"/>
      <c r="R2482" s="43"/>
    </row>
    <row r="2483" spans="1:18" x14ac:dyDescent="0.3">
      <c r="A2483" s="17" t="s">
        <v>5096</v>
      </c>
      <c r="B2483" s="17" t="s">
        <v>14386</v>
      </c>
      <c r="C2483" s="17" t="s">
        <v>14387</v>
      </c>
      <c r="D2483" s="17" t="s">
        <v>6323</v>
      </c>
      <c r="E2483" s="17" t="s">
        <v>5095</v>
      </c>
      <c r="F2483" s="17" t="s">
        <v>14388</v>
      </c>
      <c r="G2483" s="18">
        <v>1</v>
      </c>
      <c r="H2483" s="18">
        <v>1</v>
      </c>
      <c r="I2483" s="19">
        <v>0</v>
      </c>
      <c r="J2483" s="20">
        <v>0</v>
      </c>
      <c r="K2483" s="21">
        <v>0</v>
      </c>
      <c r="L2483" s="22">
        <v>1</v>
      </c>
      <c r="M2483" s="43" t="s">
        <v>19738</v>
      </c>
      <c r="N2483" s="43"/>
      <c r="O2483" s="43"/>
      <c r="P2483" s="43"/>
      <c r="Q2483" s="43"/>
      <c r="R2483" s="43"/>
    </row>
    <row r="2484" spans="1:18" x14ac:dyDescent="0.3">
      <c r="A2484" s="17" t="s">
        <v>14389</v>
      </c>
      <c r="B2484" s="17" t="s">
        <v>14390</v>
      </c>
      <c r="C2484" s="17" t="s">
        <v>14391</v>
      </c>
      <c r="D2484" s="17" t="s">
        <v>6333</v>
      </c>
      <c r="E2484" s="17" t="s">
        <v>4391</v>
      </c>
      <c r="F2484" s="17" t="s">
        <v>14392</v>
      </c>
      <c r="G2484" s="18">
        <v>1</v>
      </c>
      <c r="H2484" s="18">
        <v>1</v>
      </c>
      <c r="I2484" s="19">
        <v>0</v>
      </c>
      <c r="J2484" s="20">
        <v>1</v>
      </c>
      <c r="K2484" s="21">
        <v>0</v>
      </c>
      <c r="L2484" s="22">
        <v>0</v>
      </c>
      <c r="M2484" s="43" t="s">
        <v>19736</v>
      </c>
      <c r="N2484" s="43"/>
      <c r="O2484" s="43"/>
      <c r="P2484" s="43"/>
      <c r="Q2484" s="43"/>
      <c r="R2484" s="43"/>
    </row>
    <row r="2485" spans="1:18" x14ac:dyDescent="0.3">
      <c r="A2485" s="17" t="s">
        <v>4638</v>
      </c>
      <c r="B2485" s="17" t="s">
        <v>14393</v>
      </c>
      <c r="C2485" s="17" t="s">
        <v>6332</v>
      </c>
      <c r="D2485" s="17" t="s">
        <v>6333</v>
      </c>
      <c r="E2485" s="17" t="s">
        <v>4267</v>
      </c>
      <c r="F2485" s="17" t="s">
        <v>12546</v>
      </c>
      <c r="G2485" s="18">
        <v>1</v>
      </c>
      <c r="H2485" s="18">
        <v>2</v>
      </c>
      <c r="I2485" s="19">
        <v>0</v>
      </c>
      <c r="J2485" s="20">
        <v>0</v>
      </c>
      <c r="K2485" s="21">
        <v>0</v>
      </c>
      <c r="L2485" s="22">
        <v>1</v>
      </c>
      <c r="M2485" s="43" t="s">
        <v>19738</v>
      </c>
      <c r="N2485" s="43"/>
      <c r="O2485" s="43"/>
      <c r="P2485" s="43"/>
      <c r="Q2485" s="43"/>
      <c r="R2485" s="43"/>
    </row>
    <row r="2486" spans="1:18" x14ac:dyDescent="0.3">
      <c r="A2486" s="17" t="s">
        <v>14394</v>
      </c>
      <c r="B2486" s="17" t="s">
        <v>14395</v>
      </c>
      <c r="C2486" s="17" t="s">
        <v>14396</v>
      </c>
      <c r="D2486" s="17" t="s">
        <v>6333</v>
      </c>
      <c r="E2486" s="17" t="s">
        <v>3885</v>
      </c>
      <c r="F2486" s="17" t="s">
        <v>14397</v>
      </c>
      <c r="G2486" s="18">
        <v>1</v>
      </c>
      <c r="H2486" s="18">
        <v>2</v>
      </c>
      <c r="I2486" s="19">
        <v>0</v>
      </c>
      <c r="J2486" s="20">
        <v>1</v>
      </c>
      <c r="K2486" s="21">
        <v>0</v>
      </c>
      <c r="L2486" s="22">
        <v>0</v>
      </c>
      <c r="M2486" s="43" t="s">
        <v>19737</v>
      </c>
      <c r="N2486" s="43"/>
      <c r="O2486" s="43"/>
      <c r="P2486" s="43"/>
      <c r="Q2486" s="43"/>
      <c r="R2486" s="43"/>
    </row>
    <row r="2487" spans="1:18" x14ac:dyDescent="0.3">
      <c r="A2487" s="17" t="s">
        <v>14398</v>
      </c>
      <c r="B2487" s="17" t="s">
        <v>14399</v>
      </c>
      <c r="C2487" s="17" t="s">
        <v>14400</v>
      </c>
      <c r="D2487" s="17" t="s">
        <v>6468</v>
      </c>
      <c r="E2487" s="17" t="s">
        <v>3962</v>
      </c>
      <c r="F2487" s="17" t="s">
        <v>14401</v>
      </c>
      <c r="G2487" s="18">
        <v>1</v>
      </c>
      <c r="H2487" s="18">
        <v>1</v>
      </c>
      <c r="I2487" s="19">
        <v>0</v>
      </c>
      <c r="J2487" s="20">
        <v>1</v>
      </c>
      <c r="K2487" s="21">
        <v>0</v>
      </c>
      <c r="L2487" s="22">
        <v>0</v>
      </c>
      <c r="M2487" s="43" t="s">
        <v>19737</v>
      </c>
      <c r="N2487" s="43"/>
      <c r="O2487" s="43"/>
      <c r="P2487" s="43"/>
      <c r="Q2487" s="43"/>
      <c r="R2487" s="43"/>
    </row>
    <row r="2488" spans="1:18" x14ac:dyDescent="0.3">
      <c r="A2488" s="17" t="s">
        <v>14402</v>
      </c>
      <c r="B2488" s="17" t="s">
        <v>8712</v>
      </c>
      <c r="C2488" s="17" t="s">
        <v>8642</v>
      </c>
      <c r="D2488" s="17" t="s">
        <v>6333</v>
      </c>
      <c r="E2488" s="17" t="s">
        <v>4189</v>
      </c>
      <c r="F2488" s="17" t="s">
        <v>14403</v>
      </c>
      <c r="G2488" s="18">
        <v>1</v>
      </c>
      <c r="H2488" s="18">
        <v>1</v>
      </c>
      <c r="I2488" s="19">
        <v>1</v>
      </c>
      <c r="J2488" s="20">
        <v>0</v>
      </c>
      <c r="K2488" s="21">
        <v>0</v>
      </c>
      <c r="L2488" s="22">
        <v>0</v>
      </c>
      <c r="M2488" s="43" t="s">
        <v>19736</v>
      </c>
      <c r="N2488" s="43"/>
      <c r="O2488" s="43"/>
      <c r="P2488" s="43"/>
      <c r="Q2488" s="43"/>
      <c r="R2488" s="43"/>
    </row>
    <row r="2489" spans="1:18" x14ac:dyDescent="0.3">
      <c r="A2489" s="17" t="s">
        <v>14404</v>
      </c>
      <c r="B2489" s="17" t="s">
        <v>14405</v>
      </c>
      <c r="C2489" s="17" t="s">
        <v>8371</v>
      </c>
      <c r="D2489" s="17" t="s">
        <v>6333</v>
      </c>
      <c r="E2489" s="17" t="s">
        <v>7363</v>
      </c>
      <c r="F2489" s="17" t="s">
        <v>14406</v>
      </c>
      <c r="G2489" s="18">
        <v>1</v>
      </c>
      <c r="H2489" s="18">
        <v>1</v>
      </c>
      <c r="I2489" s="19">
        <v>1</v>
      </c>
      <c r="J2489" s="20">
        <v>0</v>
      </c>
      <c r="K2489" s="21">
        <v>0</v>
      </c>
      <c r="L2489" s="22">
        <v>0</v>
      </c>
      <c r="M2489" s="43" t="s">
        <v>19736</v>
      </c>
      <c r="N2489" s="43"/>
      <c r="O2489" s="43"/>
      <c r="P2489" s="43"/>
      <c r="Q2489" s="43"/>
      <c r="R2489" s="43"/>
    </row>
    <row r="2490" spans="1:18" x14ac:dyDescent="0.3">
      <c r="A2490" s="17" t="s">
        <v>4512</v>
      </c>
      <c r="B2490" s="17" t="s">
        <v>14407</v>
      </c>
      <c r="C2490" s="17" t="s">
        <v>14408</v>
      </c>
      <c r="D2490" s="17" t="s">
        <v>6333</v>
      </c>
      <c r="E2490" s="17" t="s">
        <v>3771</v>
      </c>
      <c r="F2490" s="17" t="s">
        <v>14409</v>
      </c>
      <c r="G2490" s="18">
        <v>1</v>
      </c>
      <c r="H2490" s="18">
        <v>1</v>
      </c>
      <c r="I2490" s="19">
        <v>0</v>
      </c>
      <c r="J2490" s="20">
        <v>0</v>
      </c>
      <c r="K2490" s="21">
        <v>0</v>
      </c>
      <c r="L2490" s="22">
        <v>1</v>
      </c>
      <c r="M2490" s="43" t="s">
        <v>19738</v>
      </c>
      <c r="N2490" s="43"/>
      <c r="O2490" s="43"/>
      <c r="P2490" s="43"/>
      <c r="Q2490" s="43"/>
      <c r="R2490" s="43"/>
    </row>
    <row r="2491" spans="1:18" x14ac:dyDescent="0.3">
      <c r="A2491" s="17" t="s">
        <v>14410</v>
      </c>
      <c r="B2491" s="17" t="s">
        <v>14411</v>
      </c>
      <c r="C2491" s="17" t="s">
        <v>14412</v>
      </c>
      <c r="D2491" s="17" t="s">
        <v>8485</v>
      </c>
      <c r="E2491" s="17" t="s">
        <v>4558</v>
      </c>
      <c r="F2491" s="17" t="s">
        <v>14413</v>
      </c>
      <c r="G2491" s="18">
        <v>1</v>
      </c>
      <c r="H2491" s="18">
        <v>1</v>
      </c>
      <c r="I2491" s="19">
        <v>0</v>
      </c>
      <c r="J2491" s="20">
        <v>1</v>
      </c>
      <c r="K2491" s="21">
        <v>0</v>
      </c>
      <c r="L2491" s="22">
        <v>0</v>
      </c>
      <c r="M2491" s="43" t="s">
        <v>19737</v>
      </c>
      <c r="N2491" s="43"/>
      <c r="O2491" s="43"/>
      <c r="P2491" s="43"/>
      <c r="Q2491" s="43"/>
      <c r="R2491" s="43"/>
    </row>
    <row r="2492" spans="1:18" x14ac:dyDescent="0.3">
      <c r="A2492" s="17" t="s">
        <v>14414</v>
      </c>
      <c r="B2492" s="17" t="s">
        <v>14415</v>
      </c>
      <c r="C2492" s="17" t="s">
        <v>14416</v>
      </c>
      <c r="D2492" s="17" t="s">
        <v>6333</v>
      </c>
      <c r="E2492" s="17" t="s">
        <v>3885</v>
      </c>
      <c r="F2492" s="17" t="s">
        <v>14417</v>
      </c>
      <c r="G2492" s="18">
        <v>1</v>
      </c>
      <c r="H2492" s="18">
        <v>2</v>
      </c>
      <c r="I2492" s="19">
        <v>0</v>
      </c>
      <c r="J2492" s="20">
        <v>1</v>
      </c>
      <c r="K2492" s="21">
        <v>0</v>
      </c>
      <c r="L2492" s="22">
        <v>0</v>
      </c>
      <c r="M2492" s="43" t="s">
        <v>19737</v>
      </c>
      <c r="N2492" s="43"/>
      <c r="O2492" s="43"/>
      <c r="P2492" s="43"/>
      <c r="Q2492" s="43"/>
      <c r="R2492" s="43"/>
    </row>
    <row r="2493" spans="1:18" x14ac:dyDescent="0.3">
      <c r="A2493" s="17" t="s">
        <v>14418</v>
      </c>
      <c r="B2493" s="17" t="s">
        <v>8694</v>
      </c>
      <c r="C2493" s="17" t="s">
        <v>14145</v>
      </c>
      <c r="D2493" s="17" t="s">
        <v>6333</v>
      </c>
      <c r="E2493" s="17" t="s">
        <v>3885</v>
      </c>
      <c r="F2493" s="17" t="s">
        <v>14419</v>
      </c>
      <c r="G2493" s="18">
        <v>1</v>
      </c>
      <c r="H2493" s="18">
        <v>1</v>
      </c>
      <c r="I2493" s="19">
        <v>0</v>
      </c>
      <c r="J2493" s="20">
        <v>1</v>
      </c>
      <c r="K2493" s="21">
        <v>0</v>
      </c>
      <c r="L2493" s="22">
        <v>0</v>
      </c>
      <c r="M2493" s="43" t="s">
        <v>19737</v>
      </c>
      <c r="N2493" s="43"/>
      <c r="O2493" s="43"/>
      <c r="P2493" s="43"/>
      <c r="Q2493" s="43"/>
      <c r="R2493" s="43"/>
    </row>
    <row r="2494" spans="1:18" x14ac:dyDescent="0.3">
      <c r="A2494" s="17" t="s">
        <v>14420</v>
      </c>
      <c r="B2494" s="17" t="s">
        <v>7182</v>
      </c>
      <c r="C2494" s="17" t="s">
        <v>14421</v>
      </c>
      <c r="D2494" s="17" t="s">
        <v>6895</v>
      </c>
      <c r="E2494" s="17" t="s">
        <v>6450</v>
      </c>
      <c r="F2494" s="17" t="s">
        <v>14420</v>
      </c>
      <c r="G2494" s="18">
        <v>1</v>
      </c>
      <c r="H2494" s="18">
        <v>4</v>
      </c>
      <c r="I2494" s="19">
        <v>0</v>
      </c>
      <c r="J2494" s="20">
        <v>1</v>
      </c>
      <c r="K2494" s="21">
        <v>0</v>
      </c>
      <c r="L2494" s="22">
        <v>0</v>
      </c>
      <c r="M2494" s="43" t="s">
        <v>19735</v>
      </c>
      <c r="N2494" s="43"/>
      <c r="O2494" s="43"/>
      <c r="P2494" s="43"/>
      <c r="Q2494" s="43"/>
      <c r="R2494" s="43"/>
    </row>
    <row r="2495" spans="1:18" x14ac:dyDescent="0.3">
      <c r="A2495" s="17" t="s">
        <v>14422</v>
      </c>
      <c r="B2495" s="17" t="s">
        <v>11080</v>
      </c>
      <c r="C2495" s="17" t="s">
        <v>9567</v>
      </c>
      <c r="D2495" s="17" t="s">
        <v>6938</v>
      </c>
      <c r="E2495" s="17" t="s">
        <v>8205</v>
      </c>
      <c r="F2495" s="17" t="s">
        <v>14423</v>
      </c>
      <c r="G2495" s="18">
        <v>1</v>
      </c>
      <c r="H2495" s="18">
        <v>1</v>
      </c>
      <c r="I2495" s="19">
        <v>0</v>
      </c>
      <c r="J2495" s="20">
        <v>1</v>
      </c>
      <c r="K2495" s="21">
        <v>0</v>
      </c>
      <c r="L2495" s="22">
        <v>0</v>
      </c>
      <c r="M2495" s="43" t="s">
        <v>19736</v>
      </c>
      <c r="N2495" s="43"/>
      <c r="O2495" s="43"/>
      <c r="P2495" s="43"/>
      <c r="Q2495" s="43"/>
      <c r="R2495" s="43"/>
    </row>
    <row r="2496" spans="1:18" x14ac:dyDescent="0.3">
      <c r="A2496" s="17" t="s">
        <v>14424</v>
      </c>
      <c r="B2496" s="17" t="s">
        <v>14425</v>
      </c>
      <c r="C2496" s="17" t="s">
        <v>14426</v>
      </c>
      <c r="D2496" s="17" t="s">
        <v>14427</v>
      </c>
      <c r="E2496" s="17" t="s">
        <v>8410</v>
      </c>
      <c r="F2496" s="17" t="s">
        <v>14428</v>
      </c>
      <c r="G2496" s="18">
        <v>1</v>
      </c>
      <c r="H2496" s="18">
        <v>2</v>
      </c>
      <c r="I2496" s="19">
        <v>0</v>
      </c>
      <c r="J2496" s="20">
        <v>1</v>
      </c>
      <c r="K2496" s="21">
        <v>0</v>
      </c>
      <c r="L2496" s="22">
        <v>0</v>
      </c>
      <c r="M2496" s="43" t="s">
        <v>19737</v>
      </c>
      <c r="N2496" s="43"/>
      <c r="O2496" s="43"/>
      <c r="P2496" s="43"/>
      <c r="Q2496" s="43"/>
      <c r="R2496" s="43"/>
    </row>
    <row r="2497" spans="1:18" x14ac:dyDescent="0.3">
      <c r="A2497" s="17" t="s">
        <v>14429</v>
      </c>
      <c r="B2497" s="17" t="s">
        <v>14430</v>
      </c>
      <c r="C2497" s="17" t="s">
        <v>6332</v>
      </c>
      <c r="D2497" s="17" t="s">
        <v>6333</v>
      </c>
      <c r="E2497" s="17" t="s">
        <v>4267</v>
      </c>
      <c r="F2497" s="17" t="s">
        <v>14431</v>
      </c>
      <c r="G2497" s="18">
        <v>1</v>
      </c>
      <c r="H2497" s="18">
        <v>1</v>
      </c>
      <c r="I2497" s="19">
        <v>0</v>
      </c>
      <c r="J2497" s="20">
        <v>1</v>
      </c>
      <c r="K2497" s="21">
        <v>0</v>
      </c>
      <c r="L2497" s="22">
        <v>0</v>
      </c>
      <c r="M2497" s="43" t="s">
        <v>19737</v>
      </c>
      <c r="N2497" s="43"/>
      <c r="O2497" s="43"/>
      <c r="P2497" s="43"/>
      <c r="Q2497" s="43"/>
      <c r="R2497" s="43"/>
    </row>
    <row r="2498" spans="1:18" x14ac:dyDescent="0.3">
      <c r="A2498" s="17" t="s">
        <v>14432</v>
      </c>
      <c r="B2498" s="17" t="s">
        <v>14433</v>
      </c>
      <c r="C2498" s="17" t="s">
        <v>13037</v>
      </c>
      <c r="D2498" s="17" t="s">
        <v>6333</v>
      </c>
      <c r="E2498" s="17" t="s">
        <v>4267</v>
      </c>
      <c r="F2498" s="17" t="s">
        <v>14434</v>
      </c>
      <c r="G2498" s="18">
        <v>1</v>
      </c>
      <c r="H2498" s="18">
        <v>6</v>
      </c>
      <c r="I2498" s="19">
        <v>1</v>
      </c>
      <c r="J2498" s="20">
        <v>0</v>
      </c>
      <c r="K2498" s="21">
        <v>0</v>
      </c>
      <c r="L2498" s="22">
        <v>0</v>
      </c>
      <c r="M2498" s="43" t="s">
        <v>19736</v>
      </c>
      <c r="N2498" s="43"/>
      <c r="O2498" s="43"/>
      <c r="P2498" s="43"/>
      <c r="Q2498" s="43"/>
      <c r="R2498" s="43"/>
    </row>
    <row r="2499" spans="1:18" x14ac:dyDescent="0.3">
      <c r="A2499" s="17" t="s">
        <v>14435</v>
      </c>
      <c r="B2499" s="17" t="s">
        <v>14436</v>
      </c>
      <c r="C2499" s="17" t="s">
        <v>14437</v>
      </c>
      <c r="D2499" s="17" t="s">
        <v>6333</v>
      </c>
      <c r="E2499" s="17" t="s">
        <v>8357</v>
      </c>
      <c r="F2499" s="17" t="s">
        <v>14438</v>
      </c>
      <c r="G2499" s="18">
        <v>1</v>
      </c>
      <c r="H2499" s="18">
        <v>2</v>
      </c>
      <c r="I2499" s="19">
        <v>1</v>
      </c>
      <c r="J2499" s="20">
        <v>0</v>
      </c>
      <c r="K2499" s="21">
        <v>0</v>
      </c>
      <c r="L2499" s="22">
        <v>0</v>
      </c>
      <c r="M2499" s="43" t="s">
        <v>19736</v>
      </c>
      <c r="N2499" s="43"/>
      <c r="O2499" s="43"/>
      <c r="P2499" s="43"/>
      <c r="Q2499" s="43"/>
      <c r="R2499" s="43"/>
    </row>
    <row r="2500" spans="1:18" x14ac:dyDescent="0.3">
      <c r="A2500" s="17" t="s">
        <v>4448</v>
      </c>
      <c r="B2500" s="17" t="s">
        <v>4449</v>
      </c>
      <c r="C2500" s="17" t="s">
        <v>7174</v>
      </c>
      <c r="D2500" s="17" t="s">
        <v>6333</v>
      </c>
      <c r="E2500" s="17" t="s">
        <v>4267</v>
      </c>
      <c r="F2500" s="17" t="s">
        <v>14439</v>
      </c>
      <c r="G2500" s="18">
        <v>1</v>
      </c>
      <c r="H2500" s="18">
        <v>1</v>
      </c>
      <c r="I2500" s="19">
        <v>0</v>
      </c>
      <c r="J2500" s="20">
        <v>0</v>
      </c>
      <c r="K2500" s="21">
        <v>0</v>
      </c>
      <c r="L2500" s="22">
        <v>1</v>
      </c>
      <c r="M2500" s="43" t="s">
        <v>19738</v>
      </c>
      <c r="N2500" s="43"/>
      <c r="O2500" s="43"/>
      <c r="P2500" s="43"/>
      <c r="Q2500" s="43"/>
      <c r="R2500" s="43"/>
    </row>
    <row r="2501" spans="1:18" x14ac:dyDescent="0.3">
      <c r="A2501" s="17" t="s">
        <v>14440</v>
      </c>
      <c r="B2501" s="17" t="s">
        <v>14441</v>
      </c>
      <c r="C2501" s="17" t="s">
        <v>14442</v>
      </c>
      <c r="D2501" s="17" t="s">
        <v>6333</v>
      </c>
      <c r="E2501" s="17" t="s">
        <v>4567</v>
      </c>
      <c r="F2501" s="17" t="s">
        <v>14443</v>
      </c>
      <c r="G2501" s="18">
        <v>1</v>
      </c>
      <c r="H2501" s="18">
        <v>1</v>
      </c>
      <c r="I2501" s="19">
        <v>0</v>
      </c>
      <c r="J2501" s="20">
        <v>1</v>
      </c>
      <c r="K2501" s="21">
        <v>0</v>
      </c>
      <c r="L2501" s="22">
        <v>0</v>
      </c>
      <c r="M2501" s="43" t="s">
        <v>19736</v>
      </c>
      <c r="N2501" s="43"/>
      <c r="O2501" s="43"/>
      <c r="P2501" s="43"/>
      <c r="Q2501" s="43"/>
      <c r="R2501" s="43"/>
    </row>
    <row r="2502" spans="1:18" x14ac:dyDescent="0.3">
      <c r="A2502" s="17" t="s">
        <v>3921</v>
      </c>
      <c r="B2502" s="17" t="s">
        <v>14444</v>
      </c>
      <c r="C2502" s="17" t="s">
        <v>6637</v>
      </c>
      <c r="D2502" s="17" t="s">
        <v>8635</v>
      </c>
      <c r="E2502" s="17" t="s">
        <v>3920</v>
      </c>
      <c r="F2502" s="17" t="s">
        <v>14445</v>
      </c>
      <c r="G2502" s="18">
        <v>1</v>
      </c>
      <c r="H2502" s="18">
        <v>1</v>
      </c>
      <c r="I2502" s="19">
        <v>0</v>
      </c>
      <c r="J2502" s="20">
        <v>0</v>
      </c>
      <c r="K2502" s="21">
        <v>1</v>
      </c>
      <c r="L2502" s="22">
        <v>0</v>
      </c>
      <c r="M2502" s="43" t="s">
        <v>19738</v>
      </c>
      <c r="N2502" s="43"/>
      <c r="O2502" s="43"/>
      <c r="P2502" s="43"/>
      <c r="Q2502" s="43"/>
      <c r="R2502" s="43"/>
    </row>
    <row r="2503" spans="1:18" x14ac:dyDescent="0.3">
      <c r="A2503" s="17" t="s">
        <v>14446</v>
      </c>
      <c r="B2503" s="17" t="s">
        <v>9040</v>
      </c>
      <c r="C2503" s="17" t="s">
        <v>14447</v>
      </c>
      <c r="D2503" s="17" t="s">
        <v>6333</v>
      </c>
      <c r="E2503" s="17" t="s">
        <v>4267</v>
      </c>
      <c r="F2503" s="17" t="s">
        <v>14448</v>
      </c>
      <c r="G2503" s="18">
        <v>1</v>
      </c>
      <c r="H2503" s="18">
        <v>1</v>
      </c>
      <c r="I2503" s="19">
        <v>1</v>
      </c>
      <c r="J2503" s="20">
        <v>0</v>
      </c>
      <c r="K2503" s="21">
        <v>0</v>
      </c>
      <c r="L2503" s="22">
        <v>0</v>
      </c>
      <c r="M2503" s="43" t="s">
        <v>19736</v>
      </c>
      <c r="N2503" s="43"/>
      <c r="O2503" s="43"/>
      <c r="P2503" s="43"/>
      <c r="Q2503" s="43"/>
      <c r="R2503" s="43"/>
    </row>
    <row r="2504" spans="1:18" x14ac:dyDescent="0.3">
      <c r="A2504" s="17" t="s">
        <v>14449</v>
      </c>
      <c r="B2504" s="17" t="s">
        <v>13530</v>
      </c>
      <c r="C2504" s="17" t="s">
        <v>14450</v>
      </c>
      <c r="D2504" s="17" t="s">
        <v>6333</v>
      </c>
      <c r="E2504" s="17" t="s">
        <v>4391</v>
      </c>
      <c r="F2504" s="17" t="s">
        <v>14451</v>
      </c>
      <c r="G2504" s="18">
        <v>1</v>
      </c>
      <c r="H2504" s="18">
        <v>2</v>
      </c>
      <c r="I2504" s="19">
        <v>0</v>
      </c>
      <c r="J2504" s="20">
        <v>1</v>
      </c>
      <c r="K2504" s="21">
        <v>0</v>
      </c>
      <c r="L2504" s="22">
        <v>0</v>
      </c>
      <c r="M2504" s="43" t="s">
        <v>19737</v>
      </c>
      <c r="N2504" s="43"/>
      <c r="O2504" s="43"/>
      <c r="P2504" s="43"/>
      <c r="Q2504" s="43"/>
      <c r="R2504" s="43"/>
    </row>
    <row r="2505" spans="1:18" x14ac:dyDescent="0.3">
      <c r="A2505" s="17" t="s">
        <v>14452</v>
      </c>
      <c r="B2505" s="17" t="s">
        <v>11208</v>
      </c>
      <c r="C2505" s="17" t="s">
        <v>14453</v>
      </c>
      <c r="D2505" s="17" t="s">
        <v>6372</v>
      </c>
      <c r="E2505" s="17" t="s">
        <v>4285</v>
      </c>
      <c r="F2505" s="17" t="s">
        <v>14454</v>
      </c>
      <c r="G2505" s="18">
        <v>1</v>
      </c>
      <c r="H2505" s="18">
        <v>1</v>
      </c>
      <c r="I2505" s="19">
        <v>0</v>
      </c>
      <c r="J2505" s="20">
        <v>1</v>
      </c>
      <c r="K2505" s="21">
        <v>0</v>
      </c>
      <c r="L2505" s="22">
        <v>0</v>
      </c>
      <c r="M2505" s="43" t="s">
        <v>19737</v>
      </c>
      <c r="N2505" s="43"/>
      <c r="O2505" s="43"/>
      <c r="P2505" s="43"/>
      <c r="Q2505" s="43"/>
      <c r="R2505" s="43"/>
    </row>
    <row r="2506" spans="1:18" x14ac:dyDescent="0.3">
      <c r="A2506" s="17" t="s">
        <v>14455</v>
      </c>
      <c r="B2506" s="17" t="s">
        <v>14456</v>
      </c>
      <c r="C2506" s="17" t="s">
        <v>14457</v>
      </c>
      <c r="D2506" s="17" t="s">
        <v>10041</v>
      </c>
      <c r="E2506" s="17" t="s">
        <v>4558</v>
      </c>
      <c r="F2506" s="17" t="s">
        <v>14458</v>
      </c>
      <c r="G2506" s="18">
        <v>1</v>
      </c>
      <c r="H2506" s="18">
        <v>1</v>
      </c>
      <c r="I2506" s="19">
        <v>0</v>
      </c>
      <c r="J2506" s="20">
        <v>1</v>
      </c>
      <c r="K2506" s="21">
        <v>0</v>
      </c>
      <c r="L2506" s="22">
        <v>0</v>
      </c>
      <c r="M2506" s="43" t="s">
        <v>19737</v>
      </c>
      <c r="N2506" s="43"/>
      <c r="O2506" s="43"/>
      <c r="P2506" s="43"/>
      <c r="Q2506" s="43"/>
      <c r="R2506" s="43"/>
    </row>
    <row r="2507" spans="1:18" x14ac:dyDescent="0.3">
      <c r="A2507" s="17" t="s">
        <v>14459</v>
      </c>
      <c r="B2507" s="17" t="s">
        <v>14460</v>
      </c>
      <c r="C2507" s="17" t="s">
        <v>14461</v>
      </c>
      <c r="D2507" s="17" t="s">
        <v>6333</v>
      </c>
      <c r="E2507" s="17" t="s">
        <v>3771</v>
      </c>
      <c r="F2507" s="17" t="s">
        <v>14462</v>
      </c>
      <c r="G2507" s="18">
        <v>1</v>
      </c>
      <c r="H2507" s="18">
        <v>1</v>
      </c>
      <c r="I2507" s="19">
        <v>0</v>
      </c>
      <c r="J2507" s="20">
        <v>1</v>
      </c>
      <c r="K2507" s="21">
        <v>0</v>
      </c>
      <c r="L2507" s="22">
        <v>0</v>
      </c>
      <c r="M2507" s="43" t="s">
        <v>19737</v>
      </c>
      <c r="N2507" s="43"/>
      <c r="O2507" s="43"/>
      <c r="P2507" s="43"/>
      <c r="Q2507" s="43"/>
      <c r="R2507" s="43"/>
    </row>
    <row r="2508" spans="1:18" x14ac:dyDescent="0.3">
      <c r="A2508" s="17" t="s">
        <v>14463</v>
      </c>
      <c r="B2508" s="17" t="s">
        <v>14464</v>
      </c>
      <c r="C2508" s="17" t="s">
        <v>9091</v>
      </c>
      <c r="D2508" s="17" t="s">
        <v>6468</v>
      </c>
      <c r="E2508" s="17" t="s">
        <v>9092</v>
      </c>
      <c r="F2508" s="17" t="s">
        <v>14465</v>
      </c>
      <c r="G2508" s="18">
        <v>1</v>
      </c>
      <c r="H2508" s="18">
        <v>2</v>
      </c>
      <c r="I2508" s="19">
        <v>0</v>
      </c>
      <c r="J2508" s="20">
        <v>1</v>
      </c>
      <c r="K2508" s="21">
        <v>0</v>
      </c>
      <c r="L2508" s="22">
        <v>0</v>
      </c>
      <c r="M2508" s="43" t="s">
        <v>19737</v>
      </c>
      <c r="N2508" s="43"/>
      <c r="O2508" s="43"/>
      <c r="P2508" s="43"/>
      <c r="Q2508" s="43"/>
      <c r="R2508" s="43"/>
    </row>
    <row r="2509" spans="1:18" x14ac:dyDescent="0.3">
      <c r="A2509" s="17" t="s">
        <v>14466</v>
      </c>
      <c r="B2509" s="17" t="s">
        <v>14467</v>
      </c>
      <c r="C2509" s="17" t="s">
        <v>10210</v>
      </c>
      <c r="D2509" s="17" t="s">
        <v>6333</v>
      </c>
      <c r="E2509" s="17" t="s">
        <v>4337</v>
      </c>
      <c r="F2509" s="17" t="s">
        <v>14468</v>
      </c>
      <c r="G2509" s="18">
        <v>1</v>
      </c>
      <c r="H2509" s="18">
        <v>2</v>
      </c>
      <c r="I2509" s="19">
        <v>0</v>
      </c>
      <c r="J2509" s="20">
        <v>1</v>
      </c>
      <c r="K2509" s="21">
        <v>0</v>
      </c>
      <c r="L2509" s="22">
        <v>0</v>
      </c>
      <c r="M2509" s="43" t="s">
        <v>19736</v>
      </c>
      <c r="N2509" s="43"/>
      <c r="O2509" s="43"/>
      <c r="P2509" s="43"/>
      <c r="Q2509" s="43"/>
      <c r="R2509" s="43"/>
    </row>
    <row r="2510" spans="1:18" x14ac:dyDescent="0.3">
      <c r="A2510" s="17" t="s">
        <v>14469</v>
      </c>
      <c r="B2510" s="17" t="s">
        <v>14470</v>
      </c>
      <c r="C2510" s="17" t="s">
        <v>14471</v>
      </c>
      <c r="D2510" s="17" t="s">
        <v>6468</v>
      </c>
      <c r="E2510" s="17" t="s">
        <v>3962</v>
      </c>
      <c r="F2510" s="17" t="s">
        <v>14472</v>
      </c>
      <c r="G2510" s="18">
        <v>1</v>
      </c>
      <c r="H2510" s="18">
        <v>2</v>
      </c>
      <c r="I2510" s="19">
        <v>0</v>
      </c>
      <c r="J2510" s="20">
        <v>1</v>
      </c>
      <c r="K2510" s="21">
        <v>0</v>
      </c>
      <c r="L2510" s="22">
        <v>0</v>
      </c>
      <c r="M2510" s="43" t="s">
        <v>19737</v>
      </c>
      <c r="N2510" s="43"/>
      <c r="O2510" s="43"/>
      <c r="P2510" s="43"/>
      <c r="Q2510" s="43"/>
      <c r="R2510" s="43"/>
    </row>
    <row r="2511" spans="1:18" x14ac:dyDescent="0.3">
      <c r="A2511" s="17" t="s">
        <v>14473</v>
      </c>
      <c r="B2511" s="17" t="s">
        <v>14474</v>
      </c>
      <c r="C2511" s="17" t="s">
        <v>7388</v>
      </c>
      <c r="D2511" s="17" t="s">
        <v>14475</v>
      </c>
      <c r="E2511" s="17" t="s">
        <v>3771</v>
      </c>
      <c r="F2511" s="17" t="s">
        <v>14476</v>
      </c>
      <c r="G2511" s="18">
        <v>1</v>
      </c>
      <c r="H2511" s="18">
        <v>3</v>
      </c>
      <c r="I2511" s="19">
        <v>0</v>
      </c>
      <c r="J2511" s="20">
        <v>1</v>
      </c>
      <c r="K2511" s="21">
        <v>0</v>
      </c>
      <c r="L2511" s="22">
        <v>0</v>
      </c>
      <c r="M2511" s="43" t="s">
        <v>19736</v>
      </c>
      <c r="N2511" s="43"/>
      <c r="O2511" s="43"/>
      <c r="P2511" s="43"/>
      <c r="Q2511" s="43"/>
      <c r="R2511" s="43"/>
    </row>
    <row r="2512" spans="1:18" x14ac:dyDescent="0.3">
      <c r="A2512" s="17" t="s">
        <v>14477</v>
      </c>
      <c r="B2512" s="17" t="s">
        <v>14478</v>
      </c>
      <c r="C2512" s="17" t="s">
        <v>6332</v>
      </c>
      <c r="D2512" s="17" t="s">
        <v>7104</v>
      </c>
      <c r="E2512" s="17" t="s">
        <v>6731</v>
      </c>
      <c r="F2512" s="17" t="s">
        <v>14479</v>
      </c>
      <c r="G2512" s="18">
        <v>1</v>
      </c>
      <c r="H2512" s="18">
        <v>1</v>
      </c>
      <c r="I2512" s="19">
        <v>0</v>
      </c>
      <c r="J2512" s="20">
        <v>1</v>
      </c>
      <c r="K2512" s="21">
        <v>0</v>
      </c>
      <c r="L2512" s="22">
        <v>0</v>
      </c>
      <c r="M2512" s="43" t="s">
        <v>19736</v>
      </c>
      <c r="N2512" s="43"/>
      <c r="O2512" s="43"/>
      <c r="P2512" s="43"/>
      <c r="Q2512" s="43"/>
      <c r="R2512" s="43"/>
    </row>
    <row r="2513" spans="1:18" x14ac:dyDescent="0.3">
      <c r="A2513" s="17" t="s">
        <v>14480</v>
      </c>
      <c r="B2513" s="17" t="s">
        <v>12687</v>
      </c>
      <c r="C2513" s="17" t="s">
        <v>14481</v>
      </c>
      <c r="D2513" s="17" t="s">
        <v>6938</v>
      </c>
      <c r="E2513" s="17" t="s">
        <v>9411</v>
      </c>
      <c r="F2513" s="17" t="s">
        <v>14482</v>
      </c>
      <c r="G2513" s="18">
        <v>1</v>
      </c>
      <c r="H2513" s="18">
        <v>6</v>
      </c>
      <c r="I2513" s="19">
        <v>0</v>
      </c>
      <c r="J2513" s="20">
        <v>1</v>
      </c>
      <c r="K2513" s="21">
        <v>0</v>
      </c>
      <c r="L2513" s="22">
        <v>0</v>
      </c>
      <c r="M2513" s="43" t="s">
        <v>19736</v>
      </c>
      <c r="N2513" s="43"/>
      <c r="O2513" s="43"/>
      <c r="P2513" s="43"/>
      <c r="Q2513" s="43"/>
      <c r="R2513" s="43"/>
    </row>
    <row r="2514" spans="1:18" x14ac:dyDescent="0.3">
      <c r="A2514" s="17" t="s">
        <v>14483</v>
      </c>
      <c r="B2514" s="17" t="s">
        <v>10332</v>
      </c>
      <c r="C2514" s="17" t="s">
        <v>14484</v>
      </c>
      <c r="D2514" s="17" t="s">
        <v>6400</v>
      </c>
      <c r="E2514" s="17" t="s">
        <v>4361</v>
      </c>
      <c r="F2514" s="17" t="s">
        <v>14485</v>
      </c>
      <c r="G2514" s="18">
        <v>1</v>
      </c>
      <c r="H2514" s="18">
        <v>2</v>
      </c>
      <c r="I2514" s="19">
        <v>0</v>
      </c>
      <c r="J2514" s="20">
        <v>1</v>
      </c>
      <c r="K2514" s="21">
        <v>0</v>
      </c>
      <c r="L2514" s="22">
        <v>0</v>
      </c>
      <c r="M2514" s="43" t="s">
        <v>19737</v>
      </c>
      <c r="N2514" s="43"/>
      <c r="O2514" s="43"/>
      <c r="P2514" s="43"/>
      <c r="Q2514" s="43"/>
      <c r="R2514" s="43"/>
    </row>
    <row r="2515" spans="1:18" x14ac:dyDescent="0.3">
      <c r="A2515" s="17" t="s">
        <v>14486</v>
      </c>
      <c r="B2515" s="17" t="s">
        <v>11603</v>
      </c>
      <c r="C2515" s="17" t="s">
        <v>14487</v>
      </c>
      <c r="D2515" s="17" t="s">
        <v>6400</v>
      </c>
      <c r="E2515" s="17" t="s">
        <v>3822</v>
      </c>
      <c r="F2515" s="17" t="s">
        <v>14488</v>
      </c>
      <c r="G2515" s="18">
        <v>1</v>
      </c>
      <c r="H2515" s="18">
        <v>1</v>
      </c>
      <c r="I2515" s="19">
        <v>0</v>
      </c>
      <c r="J2515" s="20">
        <v>1</v>
      </c>
      <c r="K2515" s="21">
        <v>0</v>
      </c>
      <c r="L2515" s="22">
        <v>0</v>
      </c>
      <c r="M2515" s="43" t="s">
        <v>19737</v>
      </c>
      <c r="N2515" s="43"/>
      <c r="O2515" s="43"/>
      <c r="P2515" s="43"/>
      <c r="Q2515" s="43"/>
      <c r="R2515" s="43"/>
    </row>
    <row r="2516" spans="1:18" x14ac:dyDescent="0.3">
      <c r="A2516" s="17" t="s">
        <v>14489</v>
      </c>
      <c r="B2516" s="17" t="s">
        <v>14490</v>
      </c>
      <c r="C2516" s="17" t="s">
        <v>6332</v>
      </c>
      <c r="D2516" s="17" t="s">
        <v>6449</v>
      </c>
      <c r="E2516" s="17" t="s">
        <v>6450</v>
      </c>
      <c r="F2516" s="17" t="s">
        <v>14489</v>
      </c>
      <c r="G2516" s="18">
        <v>1</v>
      </c>
      <c r="H2516" s="18">
        <v>1</v>
      </c>
      <c r="I2516" s="19">
        <v>0</v>
      </c>
      <c r="J2516" s="20">
        <v>1</v>
      </c>
      <c r="K2516" s="21">
        <v>0</v>
      </c>
      <c r="L2516" s="22">
        <v>0</v>
      </c>
      <c r="M2516" s="43" t="s">
        <v>19735</v>
      </c>
      <c r="N2516" s="43"/>
      <c r="O2516" s="43"/>
      <c r="P2516" s="43"/>
      <c r="Q2516" s="43"/>
      <c r="R2516" s="43"/>
    </row>
    <row r="2517" spans="1:18" x14ac:dyDescent="0.3">
      <c r="A2517" s="17" t="s">
        <v>14491</v>
      </c>
      <c r="B2517" s="17" t="s">
        <v>12687</v>
      </c>
      <c r="C2517" s="17" t="s">
        <v>10498</v>
      </c>
      <c r="D2517" s="17" t="s">
        <v>6389</v>
      </c>
      <c r="E2517" s="17" t="s">
        <v>8526</v>
      </c>
      <c r="F2517" s="17" t="s">
        <v>14492</v>
      </c>
      <c r="G2517" s="18">
        <v>1</v>
      </c>
      <c r="H2517" s="18">
        <v>7</v>
      </c>
      <c r="I2517" s="19">
        <v>0</v>
      </c>
      <c r="J2517" s="20">
        <v>1</v>
      </c>
      <c r="K2517" s="21">
        <v>0</v>
      </c>
      <c r="L2517" s="22">
        <v>0</v>
      </c>
      <c r="M2517" s="43" t="s">
        <v>19736</v>
      </c>
      <c r="N2517" s="43"/>
      <c r="O2517" s="43"/>
      <c r="P2517" s="43"/>
      <c r="Q2517" s="43"/>
      <c r="R2517" s="43"/>
    </row>
    <row r="2518" spans="1:18" x14ac:dyDescent="0.3">
      <c r="A2518" s="17" t="s">
        <v>14493</v>
      </c>
      <c r="B2518" s="17" t="s">
        <v>10642</v>
      </c>
      <c r="C2518" s="17" t="s">
        <v>6852</v>
      </c>
      <c r="D2518" s="17" t="s">
        <v>9924</v>
      </c>
      <c r="E2518" s="17" t="s">
        <v>7510</v>
      </c>
      <c r="F2518" s="17" t="s">
        <v>14494</v>
      </c>
      <c r="G2518" s="18">
        <v>1</v>
      </c>
      <c r="H2518" s="18">
        <v>1</v>
      </c>
      <c r="I2518" s="19">
        <v>1</v>
      </c>
      <c r="J2518" s="20">
        <v>0</v>
      </c>
      <c r="K2518" s="21">
        <v>0</v>
      </c>
      <c r="L2518" s="22">
        <v>0</v>
      </c>
      <c r="M2518" s="43" t="s">
        <v>19736</v>
      </c>
      <c r="N2518" s="43"/>
      <c r="O2518" s="43"/>
      <c r="P2518" s="43"/>
      <c r="Q2518" s="43"/>
      <c r="R2518" s="43"/>
    </row>
    <row r="2519" spans="1:18" x14ac:dyDescent="0.3">
      <c r="A2519" s="17" t="s">
        <v>6229</v>
      </c>
      <c r="B2519" s="17" t="s">
        <v>14495</v>
      </c>
      <c r="C2519" s="17" t="s">
        <v>14496</v>
      </c>
      <c r="D2519" s="17" t="s">
        <v>7999</v>
      </c>
      <c r="E2519" s="17" t="s">
        <v>4945</v>
      </c>
      <c r="F2519" s="17" t="s">
        <v>14497</v>
      </c>
      <c r="G2519" s="18">
        <v>1</v>
      </c>
      <c r="H2519" s="18">
        <v>2</v>
      </c>
      <c r="I2519" s="19">
        <v>0</v>
      </c>
      <c r="J2519" s="20">
        <v>0</v>
      </c>
      <c r="K2519" s="21">
        <v>0</v>
      </c>
      <c r="L2519" s="22">
        <v>1</v>
      </c>
      <c r="M2519" s="43" t="s">
        <v>19738</v>
      </c>
      <c r="N2519" s="43"/>
      <c r="O2519" s="43"/>
      <c r="P2519" s="43"/>
      <c r="Q2519" s="43"/>
      <c r="R2519" s="43"/>
    </row>
    <row r="2520" spans="1:18" x14ac:dyDescent="0.3">
      <c r="A2520" s="17" t="s">
        <v>14498</v>
      </c>
      <c r="B2520" s="17" t="s">
        <v>9462</v>
      </c>
      <c r="C2520" s="17" t="s">
        <v>6625</v>
      </c>
      <c r="D2520" s="17" t="s">
        <v>9463</v>
      </c>
      <c r="E2520" s="17" t="s">
        <v>7224</v>
      </c>
      <c r="F2520" s="17" t="s">
        <v>14499</v>
      </c>
      <c r="G2520" s="18">
        <v>1</v>
      </c>
      <c r="H2520" s="18">
        <v>2</v>
      </c>
      <c r="I2520" s="19">
        <v>0</v>
      </c>
      <c r="J2520" s="20">
        <v>1</v>
      </c>
      <c r="K2520" s="21">
        <v>0</v>
      </c>
      <c r="L2520" s="22">
        <v>0</v>
      </c>
      <c r="M2520" s="43" t="s">
        <v>19736</v>
      </c>
      <c r="N2520" s="43"/>
      <c r="O2520" s="43"/>
      <c r="P2520" s="43"/>
      <c r="Q2520" s="43"/>
      <c r="R2520" s="43"/>
    </row>
    <row r="2521" spans="1:18" x14ac:dyDescent="0.3">
      <c r="A2521" s="17" t="s">
        <v>3820</v>
      </c>
      <c r="B2521" s="17" t="s">
        <v>12645</v>
      </c>
      <c r="C2521" s="17" t="s">
        <v>9896</v>
      </c>
      <c r="D2521" s="17" t="s">
        <v>6389</v>
      </c>
      <c r="E2521" s="17" t="s">
        <v>3822</v>
      </c>
      <c r="F2521" s="17" t="s">
        <v>14500</v>
      </c>
      <c r="G2521" s="18">
        <v>1</v>
      </c>
      <c r="H2521" s="18">
        <v>8</v>
      </c>
      <c r="I2521" s="19">
        <v>0</v>
      </c>
      <c r="J2521" s="20">
        <v>0</v>
      </c>
      <c r="K2521" s="21">
        <v>1</v>
      </c>
      <c r="L2521" s="22">
        <v>0</v>
      </c>
      <c r="M2521" s="43" t="s">
        <v>19738</v>
      </c>
      <c r="N2521" s="43"/>
      <c r="O2521" s="43"/>
      <c r="P2521" s="43"/>
      <c r="Q2521" s="43"/>
      <c r="R2521" s="43"/>
    </row>
    <row r="2522" spans="1:18" x14ac:dyDescent="0.3">
      <c r="A2522" s="17" t="s">
        <v>14501</v>
      </c>
      <c r="B2522" s="17" t="s">
        <v>14502</v>
      </c>
      <c r="C2522" s="17" t="s">
        <v>13832</v>
      </c>
      <c r="D2522" s="17" t="s">
        <v>9537</v>
      </c>
      <c r="E2522" s="17" t="s">
        <v>9538</v>
      </c>
      <c r="F2522" s="17" t="s">
        <v>14503</v>
      </c>
      <c r="G2522" s="18">
        <v>1</v>
      </c>
      <c r="H2522" s="18">
        <v>1</v>
      </c>
      <c r="I2522" s="19">
        <v>0</v>
      </c>
      <c r="J2522" s="20">
        <v>1</v>
      </c>
      <c r="K2522" s="21">
        <v>0</v>
      </c>
      <c r="L2522" s="22">
        <v>0</v>
      </c>
      <c r="M2522" s="43" t="s">
        <v>19735</v>
      </c>
      <c r="N2522" s="43"/>
      <c r="O2522" s="43"/>
      <c r="P2522" s="43"/>
      <c r="Q2522" s="43"/>
      <c r="R2522" s="43"/>
    </row>
    <row r="2523" spans="1:18" x14ac:dyDescent="0.3">
      <c r="A2523" s="17" t="s">
        <v>14504</v>
      </c>
      <c r="B2523" s="17" t="s">
        <v>11144</v>
      </c>
      <c r="C2523" s="17" t="s">
        <v>14505</v>
      </c>
      <c r="D2523" s="17" t="s">
        <v>6400</v>
      </c>
      <c r="E2523" s="17" t="s">
        <v>7224</v>
      </c>
      <c r="F2523" s="17" t="s">
        <v>14506</v>
      </c>
      <c r="G2523" s="18">
        <v>1</v>
      </c>
      <c r="H2523" s="18">
        <v>1</v>
      </c>
      <c r="I2523" s="19">
        <v>0</v>
      </c>
      <c r="J2523" s="20">
        <v>1</v>
      </c>
      <c r="K2523" s="21">
        <v>0</v>
      </c>
      <c r="L2523" s="22">
        <v>0</v>
      </c>
      <c r="M2523" s="43" t="s">
        <v>19736</v>
      </c>
      <c r="N2523" s="43"/>
      <c r="O2523" s="43"/>
      <c r="P2523" s="43"/>
      <c r="Q2523" s="43"/>
      <c r="R2523" s="43"/>
    </row>
    <row r="2524" spans="1:18" x14ac:dyDescent="0.3">
      <c r="A2524" s="17" t="s">
        <v>14507</v>
      </c>
      <c r="B2524" s="17" t="s">
        <v>11428</v>
      </c>
      <c r="C2524" s="17" t="s">
        <v>14508</v>
      </c>
      <c r="D2524" s="17" t="s">
        <v>7104</v>
      </c>
      <c r="E2524" s="17" t="s">
        <v>8117</v>
      </c>
      <c r="F2524" s="17" t="s">
        <v>14509</v>
      </c>
      <c r="G2524" s="18">
        <v>1</v>
      </c>
      <c r="H2524" s="18">
        <v>1</v>
      </c>
      <c r="I2524" s="19">
        <v>0</v>
      </c>
      <c r="J2524" s="20">
        <v>1</v>
      </c>
      <c r="K2524" s="21">
        <v>0</v>
      </c>
      <c r="L2524" s="22">
        <v>0</v>
      </c>
      <c r="M2524" s="43" t="s">
        <v>19737</v>
      </c>
      <c r="N2524" s="43"/>
      <c r="O2524" s="43"/>
      <c r="P2524" s="43"/>
      <c r="Q2524" s="43"/>
      <c r="R2524" s="43"/>
    </row>
    <row r="2525" spans="1:18" x14ac:dyDescent="0.3">
      <c r="A2525" s="17" t="s">
        <v>5463</v>
      </c>
      <c r="B2525" s="17" t="s">
        <v>14510</v>
      </c>
      <c r="C2525" s="17" t="s">
        <v>14511</v>
      </c>
      <c r="D2525" s="17" t="s">
        <v>6381</v>
      </c>
      <c r="E2525" s="17" t="s">
        <v>4267</v>
      </c>
      <c r="F2525" s="17" t="s">
        <v>14512</v>
      </c>
      <c r="G2525" s="18">
        <v>1</v>
      </c>
      <c r="H2525" s="18">
        <v>2</v>
      </c>
      <c r="I2525" s="19">
        <v>0</v>
      </c>
      <c r="J2525" s="20">
        <v>0</v>
      </c>
      <c r="K2525" s="21">
        <v>0</v>
      </c>
      <c r="L2525" s="22">
        <v>1</v>
      </c>
      <c r="M2525" s="43" t="s">
        <v>19738</v>
      </c>
      <c r="N2525" s="43"/>
      <c r="O2525" s="43"/>
      <c r="P2525" s="43"/>
      <c r="Q2525" s="43"/>
      <c r="R2525" s="43"/>
    </row>
    <row r="2526" spans="1:18" x14ac:dyDescent="0.3">
      <c r="A2526" s="17" t="s">
        <v>14513</v>
      </c>
      <c r="B2526" s="17" t="s">
        <v>14514</v>
      </c>
      <c r="C2526" s="17" t="s">
        <v>6332</v>
      </c>
      <c r="D2526" s="17" t="s">
        <v>6449</v>
      </c>
      <c r="E2526" s="17" t="s">
        <v>6450</v>
      </c>
      <c r="F2526" s="17" t="s">
        <v>14513</v>
      </c>
      <c r="G2526" s="18">
        <v>1</v>
      </c>
      <c r="H2526" s="18">
        <v>1</v>
      </c>
      <c r="I2526" s="19">
        <v>0</v>
      </c>
      <c r="J2526" s="20">
        <v>1</v>
      </c>
      <c r="K2526" s="21">
        <v>0</v>
      </c>
      <c r="L2526" s="22">
        <v>0</v>
      </c>
      <c r="M2526" s="43" t="s">
        <v>19737</v>
      </c>
      <c r="N2526" s="43"/>
      <c r="O2526" s="43"/>
      <c r="P2526" s="43"/>
      <c r="Q2526" s="43"/>
      <c r="R2526" s="43"/>
    </row>
    <row r="2527" spans="1:18" x14ac:dyDescent="0.3">
      <c r="A2527" s="17" t="s">
        <v>5476</v>
      </c>
      <c r="B2527" s="17" t="s">
        <v>14515</v>
      </c>
      <c r="C2527" s="17" t="s">
        <v>6332</v>
      </c>
      <c r="D2527" s="17" t="s">
        <v>14516</v>
      </c>
      <c r="E2527" s="17" t="s">
        <v>5478</v>
      </c>
      <c r="F2527" s="17" t="s">
        <v>14517</v>
      </c>
      <c r="G2527" s="18">
        <v>1</v>
      </c>
      <c r="H2527" s="18">
        <v>2</v>
      </c>
      <c r="I2527" s="19">
        <v>0</v>
      </c>
      <c r="J2527" s="20">
        <v>0</v>
      </c>
      <c r="K2527" s="21">
        <v>0</v>
      </c>
      <c r="L2527" s="22">
        <v>1</v>
      </c>
      <c r="M2527" s="43" t="s">
        <v>19738</v>
      </c>
      <c r="N2527" s="43"/>
      <c r="O2527" s="43"/>
      <c r="P2527" s="43"/>
      <c r="Q2527" s="43"/>
      <c r="R2527" s="43"/>
    </row>
    <row r="2528" spans="1:18" x14ac:dyDescent="0.3">
      <c r="A2528" s="17" t="s">
        <v>14518</v>
      </c>
      <c r="B2528" s="17" t="s">
        <v>14519</v>
      </c>
      <c r="C2528" s="17" t="s">
        <v>6725</v>
      </c>
      <c r="D2528" s="17" t="s">
        <v>6323</v>
      </c>
      <c r="E2528" s="17" t="s">
        <v>6619</v>
      </c>
      <c r="F2528" s="17" t="s">
        <v>14520</v>
      </c>
      <c r="G2528" s="18">
        <v>1</v>
      </c>
      <c r="H2528" s="18">
        <v>4</v>
      </c>
      <c r="I2528" s="19">
        <v>0</v>
      </c>
      <c r="J2528" s="20">
        <v>1</v>
      </c>
      <c r="K2528" s="21">
        <v>0</v>
      </c>
      <c r="L2528" s="22">
        <v>0</v>
      </c>
      <c r="M2528" s="43" t="s">
        <v>19736</v>
      </c>
      <c r="N2528" s="43"/>
      <c r="O2528" s="43"/>
      <c r="P2528" s="43"/>
      <c r="Q2528" s="43"/>
      <c r="R2528" s="43"/>
    </row>
    <row r="2529" spans="1:18" x14ac:dyDescent="0.3">
      <c r="A2529" s="17" t="s">
        <v>3734</v>
      </c>
      <c r="B2529" s="17" t="s">
        <v>14521</v>
      </c>
      <c r="C2529" s="17" t="s">
        <v>14522</v>
      </c>
      <c r="D2529" s="17" t="s">
        <v>6333</v>
      </c>
      <c r="E2529" s="17" t="s">
        <v>3737</v>
      </c>
      <c r="F2529" s="17" t="s">
        <v>14523</v>
      </c>
      <c r="G2529" s="18">
        <v>1</v>
      </c>
      <c r="H2529" s="18">
        <v>1</v>
      </c>
      <c r="I2529" s="19">
        <v>0</v>
      </c>
      <c r="J2529" s="20">
        <v>0</v>
      </c>
      <c r="K2529" s="21">
        <v>1</v>
      </c>
      <c r="L2529" s="22">
        <v>0</v>
      </c>
      <c r="M2529" s="43" t="s">
        <v>19738</v>
      </c>
      <c r="N2529" s="43"/>
      <c r="O2529" s="43"/>
      <c r="P2529" s="43"/>
      <c r="Q2529" s="43"/>
      <c r="R2529" s="43"/>
    </row>
    <row r="2530" spans="1:18" x14ac:dyDescent="0.3">
      <c r="A2530" s="17" t="s">
        <v>4667</v>
      </c>
      <c r="B2530" s="17" t="s">
        <v>14326</v>
      </c>
      <c r="C2530" s="17" t="s">
        <v>14524</v>
      </c>
      <c r="D2530" s="17" t="s">
        <v>6333</v>
      </c>
      <c r="E2530" s="17" t="s">
        <v>4239</v>
      </c>
      <c r="F2530" s="17" t="s">
        <v>14525</v>
      </c>
      <c r="G2530" s="18">
        <v>1</v>
      </c>
      <c r="H2530" s="18">
        <v>1</v>
      </c>
      <c r="I2530" s="19">
        <v>0</v>
      </c>
      <c r="J2530" s="20">
        <v>0</v>
      </c>
      <c r="K2530" s="21">
        <v>0</v>
      </c>
      <c r="L2530" s="22">
        <v>1</v>
      </c>
      <c r="M2530" s="43" t="s">
        <v>19738</v>
      </c>
      <c r="N2530" s="43"/>
      <c r="O2530" s="43"/>
      <c r="P2530" s="43"/>
      <c r="Q2530" s="43"/>
      <c r="R2530" s="43"/>
    </row>
    <row r="2531" spans="1:18" x14ac:dyDescent="0.3">
      <c r="A2531" s="17" t="s">
        <v>14526</v>
      </c>
      <c r="B2531" s="17" t="s">
        <v>14527</v>
      </c>
      <c r="C2531" s="17" t="s">
        <v>7098</v>
      </c>
      <c r="D2531" s="17" t="s">
        <v>6323</v>
      </c>
      <c r="E2531" s="17" t="s">
        <v>8801</v>
      </c>
      <c r="F2531" s="17" t="s">
        <v>14528</v>
      </c>
      <c r="G2531" s="18">
        <v>1</v>
      </c>
      <c r="H2531" s="18">
        <v>15</v>
      </c>
      <c r="I2531" s="19">
        <v>0</v>
      </c>
      <c r="J2531" s="20">
        <v>1</v>
      </c>
      <c r="K2531" s="21">
        <v>0</v>
      </c>
      <c r="L2531" s="22">
        <v>0</v>
      </c>
      <c r="M2531" s="43" t="s">
        <v>19736</v>
      </c>
      <c r="N2531" s="43"/>
      <c r="O2531" s="43"/>
      <c r="P2531" s="43"/>
      <c r="Q2531" s="43"/>
      <c r="R2531" s="43"/>
    </row>
    <row r="2532" spans="1:18" x14ac:dyDescent="0.3">
      <c r="A2532" s="17" t="s">
        <v>14529</v>
      </c>
      <c r="B2532" s="17" t="s">
        <v>9636</v>
      </c>
      <c r="C2532" s="17" t="s">
        <v>9076</v>
      </c>
      <c r="D2532" s="17" t="s">
        <v>6389</v>
      </c>
      <c r="E2532" s="17" t="s">
        <v>8526</v>
      </c>
      <c r="F2532" s="17" t="s">
        <v>14530</v>
      </c>
      <c r="G2532" s="18">
        <v>1</v>
      </c>
      <c r="H2532" s="18">
        <v>2</v>
      </c>
      <c r="I2532" s="19">
        <v>0</v>
      </c>
      <c r="J2532" s="20">
        <v>1</v>
      </c>
      <c r="K2532" s="21">
        <v>0</v>
      </c>
      <c r="L2532" s="22">
        <v>0</v>
      </c>
      <c r="M2532" s="43" t="s">
        <v>19736</v>
      </c>
      <c r="N2532" s="43"/>
      <c r="O2532" s="43"/>
      <c r="P2532" s="43"/>
      <c r="Q2532" s="43"/>
      <c r="R2532" s="43"/>
    </row>
    <row r="2533" spans="1:18" x14ac:dyDescent="0.3">
      <c r="A2533" s="17" t="s">
        <v>14531</v>
      </c>
      <c r="B2533" s="17" t="s">
        <v>11175</v>
      </c>
      <c r="C2533" s="17" t="s">
        <v>12854</v>
      </c>
      <c r="D2533" s="17" t="s">
        <v>6333</v>
      </c>
      <c r="E2533" s="17" t="s">
        <v>4189</v>
      </c>
      <c r="F2533" s="17" t="s">
        <v>14532</v>
      </c>
      <c r="G2533" s="18">
        <v>1</v>
      </c>
      <c r="H2533" s="18">
        <v>1</v>
      </c>
      <c r="I2533" s="19">
        <v>0</v>
      </c>
      <c r="J2533" s="20">
        <v>1</v>
      </c>
      <c r="K2533" s="21">
        <v>0</v>
      </c>
      <c r="L2533" s="22">
        <v>0</v>
      </c>
      <c r="M2533" s="43" t="s">
        <v>19738</v>
      </c>
      <c r="N2533" s="43"/>
      <c r="O2533" s="43"/>
      <c r="P2533" s="43"/>
      <c r="Q2533" s="43"/>
      <c r="R2533" s="43"/>
    </row>
    <row r="2534" spans="1:18" x14ac:dyDescent="0.3">
      <c r="A2534" s="17" t="s">
        <v>14533</v>
      </c>
      <c r="B2534" s="17" t="s">
        <v>14534</v>
      </c>
      <c r="C2534" s="17" t="s">
        <v>6852</v>
      </c>
      <c r="D2534" s="17" t="s">
        <v>6389</v>
      </c>
      <c r="E2534" s="17" t="s">
        <v>8327</v>
      </c>
      <c r="F2534" s="17" t="s">
        <v>14535</v>
      </c>
      <c r="G2534" s="18">
        <v>1</v>
      </c>
      <c r="H2534" s="18">
        <v>2</v>
      </c>
      <c r="I2534" s="19">
        <v>1</v>
      </c>
      <c r="J2534" s="20">
        <v>0</v>
      </c>
      <c r="K2534" s="21">
        <v>0</v>
      </c>
      <c r="L2534" s="22">
        <v>0</v>
      </c>
      <c r="M2534" s="43" t="s">
        <v>19736</v>
      </c>
      <c r="N2534" s="43"/>
      <c r="O2534" s="43"/>
      <c r="P2534" s="43"/>
      <c r="Q2534" s="43"/>
      <c r="R2534" s="43"/>
    </row>
    <row r="2535" spans="1:18" x14ac:dyDescent="0.3">
      <c r="A2535" s="17" t="s">
        <v>14536</v>
      </c>
      <c r="B2535" s="17" t="s">
        <v>14537</v>
      </c>
      <c r="C2535" s="17" t="s">
        <v>14538</v>
      </c>
      <c r="D2535" s="17" t="s">
        <v>6400</v>
      </c>
      <c r="E2535" s="17" t="s">
        <v>4558</v>
      </c>
      <c r="F2535" s="17" t="s">
        <v>14539</v>
      </c>
      <c r="G2535" s="18">
        <v>1</v>
      </c>
      <c r="H2535" s="18">
        <v>1</v>
      </c>
      <c r="I2535" s="19">
        <v>0</v>
      </c>
      <c r="J2535" s="20">
        <v>1</v>
      </c>
      <c r="K2535" s="21">
        <v>0</v>
      </c>
      <c r="L2535" s="22">
        <v>0</v>
      </c>
      <c r="M2535" s="43" t="s">
        <v>19736</v>
      </c>
      <c r="N2535" s="43"/>
      <c r="O2535" s="43"/>
      <c r="P2535" s="43"/>
      <c r="Q2535" s="43"/>
      <c r="R2535" s="43"/>
    </row>
    <row r="2536" spans="1:18" x14ac:dyDescent="0.3">
      <c r="A2536" s="17" t="s">
        <v>14540</v>
      </c>
      <c r="B2536" s="17" t="s">
        <v>9632</v>
      </c>
      <c r="C2536" s="17" t="s">
        <v>7235</v>
      </c>
      <c r="D2536" s="17" t="s">
        <v>7583</v>
      </c>
      <c r="E2536" s="17" t="s">
        <v>4285</v>
      </c>
      <c r="F2536" s="17" t="s">
        <v>14541</v>
      </c>
      <c r="G2536" s="18">
        <v>1</v>
      </c>
      <c r="H2536" s="18">
        <v>1</v>
      </c>
      <c r="I2536" s="19">
        <v>0</v>
      </c>
      <c r="J2536" s="20">
        <v>1</v>
      </c>
      <c r="K2536" s="21">
        <v>0</v>
      </c>
      <c r="L2536" s="22">
        <v>0</v>
      </c>
      <c r="M2536" s="43" t="s">
        <v>19736</v>
      </c>
      <c r="N2536" s="43"/>
      <c r="O2536" s="43"/>
      <c r="P2536" s="43"/>
      <c r="Q2536" s="43"/>
      <c r="R2536" s="43"/>
    </row>
    <row r="2537" spans="1:18" x14ac:dyDescent="0.3">
      <c r="A2537" s="17" t="s">
        <v>14542</v>
      </c>
      <c r="B2537" s="17" t="s">
        <v>13415</v>
      </c>
      <c r="C2537" s="17" t="s">
        <v>6852</v>
      </c>
      <c r="D2537" s="17" t="s">
        <v>6333</v>
      </c>
      <c r="E2537" s="17" t="s">
        <v>4218</v>
      </c>
      <c r="F2537" s="17" t="s">
        <v>14543</v>
      </c>
      <c r="G2537" s="18">
        <v>1</v>
      </c>
      <c r="H2537" s="18">
        <v>1</v>
      </c>
      <c r="I2537" s="19">
        <v>0</v>
      </c>
      <c r="J2537" s="20">
        <v>1</v>
      </c>
      <c r="K2537" s="21">
        <v>0</v>
      </c>
      <c r="L2537" s="22">
        <v>0</v>
      </c>
      <c r="M2537" s="43" t="s">
        <v>19737</v>
      </c>
      <c r="N2537" s="43"/>
      <c r="O2537" s="43"/>
      <c r="P2537" s="43"/>
      <c r="Q2537" s="43"/>
      <c r="R2537" s="43"/>
    </row>
    <row r="2538" spans="1:18" x14ac:dyDescent="0.3">
      <c r="A2538" s="17" t="s">
        <v>14544</v>
      </c>
      <c r="B2538" s="17" t="s">
        <v>10610</v>
      </c>
      <c r="C2538" s="17" t="s">
        <v>14545</v>
      </c>
      <c r="D2538" s="17" t="s">
        <v>6381</v>
      </c>
      <c r="E2538" s="17" t="s">
        <v>3804</v>
      </c>
      <c r="F2538" s="17" t="s">
        <v>14546</v>
      </c>
      <c r="G2538" s="18">
        <v>1</v>
      </c>
      <c r="H2538" s="18">
        <v>2</v>
      </c>
      <c r="I2538" s="19">
        <v>1</v>
      </c>
      <c r="J2538" s="20">
        <v>0</v>
      </c>
      <c r="K2538" s="21">
        <v>0</v>
      </c>
      <c r="L2538" s="22">
        <v>0</v>
      </c>
      <c r="M2538" s="43" t="s">
        <v>19736</v>
      </c>
      <c r="N2538" s="43"/>
      <c r="O2538" s="43"/>
      <c r="P2538" s="43"/>
      <c r="Q2538" s="43"/>
      <c r="R2538" s="43"/>
    </row>
    <row r="2539" spans="1:18" x14ac:dyDescent="0.3">
      <c r="A2539" s="17" t="s">
        <v>14547</v>
      </c>
      <c r="B2539" s="17" t="s">
        <v>14548</v>
      </c>
      <c r="C2539" s="17" t="s">
        <v>14549</v>
      </c>
      <c r="D2539" s="17" t="s">
        <v>6333</v>
      </c>
      <c r="E2539" s="17" t="s">
        <v>14550</v>
      </c>
      <c r="F2539" s="17" t="s">
        <v>14551</v>
      </c>
      <c r="G2539" s="18">
        <v>1</v>
      </c>
      <c r="H2539" s="18">
        <v>1</v>
      </c>
      <c r="I2539" s="19">
        <v>0</v>
      </c>
      <c r="J2539" s="20">
        <v>1</v>
      </c>
      <c r="K2539" s="21">
        <v>0</v>
      </c>
      <c r="L2539" s="22">
        <v>0</v>
      </c>
      <c r="M2539" s="43" t="s">
        <v>19737</v>
      </c>
      <c r="N2539" s="43"/>
      <c r="O2539" s="43"/>
      <c r="P2539" s="43"/>
      <c r="Q2539" s="43"/>
      <c r="R2539" s="43"/>
    </row>
    <row r="2540" spans="1:18" x14ac:dyDescent="0.3">
      <c r="A2540" s="17" t="s">
        <v>14552</v>
      </c>
      <c r="B2540" s="17" t="s">
        <v>14553</v>
      </c>
      <c r="C2540" s="17" t="s">
        <v>6834</v>
      </c>
      <c r="D2540" s="17" t="s">
        <v>6333</v>
      </c>
      <c r="E2540" s="17" t="s">
        <v>6739</v>
      </c>
      <c r="F2540" s="17" t="s">
        <v>14554</v>
      </c>
      <c r="G2540" s="18">
        <v>1</v>
      </c>
      <c r="H2540" s="18">
        <v>3</v>
      </c>
      <c r="I2540" s="19">
        <v>0</v>
      </c>
      <c r="J2540" s="20">
        <v>1</v>
      </c>
      <c r="K2540" s="21">
        <v>0</v>
      </c>
      <c r="L2540" s="22">
        <v>0</v>
      </c>
      <c r="M2540" s="43" t="s">
        <v>19736</v>
      </c>
      <c r="N2540" s="43"/>
      <c r="O2540" s="43"/>
      <c r="P2540" s="43"/>
      <c r="Q2540" s="43"/>
      <c r="R2540" s="43"/>
    </row>
    <row r="2541" spans="1:18" x14ac:dyDescent="0.3">
      <c r="A2541" s="17" t="s">
        <v>14555</v>
      </c>
      <c r="B2541" s="17" t="s">
        <v>12255</v>
      </c>
      <c r="C2541" s="17" t="s">
        <v>14556</v>
      </c>
      <c r="D2541" s="17" t="s">
        <v>6333</v>
      </c>
      <c r="E2541" s="17" t="s">
        <v>12256</v>
      </c>
      <c r="F2541" s="17" t="s">
        <v>14557</v>
      </c>
      <c r="G2541" s="18">
        <v>1</v>
      </c>
      <c r="H2541" s="18">
        <v>1</v>
      </c>
      <c r="I2541" s="19">
        <v>0</v>
      </c>
      <c r="J2541" s="20">
        <v>1</v>
      </c>
      <c r="K2541" s="21">
        <v>0</v>
      </c>
      <c r="L2541" s="22">
        <v>0</v>
      </c>
      <c r="M2541" s="43" t="s">
        <v>19736</v>
      </c>
      <c r="N2541" s="43"/>
      <c r="O2541" s="43"/>
      <c r="P2541" s="43"/>
      <c r="Q2541" s="43"/>
      <c r="R2541" s="43"/>
    </row>
    <row r="2542" spans="1:18" x14ac:dyDescent="0.3">
      <c r="A2542" s="17" t="s">
        <v>14558</v>
      </c>
      <c r="B2542" s="17" t="s">
        <v>14559</v>
      </c>
      <c r="C2542" s="17" t="s">
        <v>14560</v>
      </c>
      <c r="D2542" s="17" t="s">
        <v>6333</v>
      </c>
      <c r="E2542" s="17" t="s">
        <v>4391</v>
      </c>
      <c r="F2542" s="17" t="s">
        <v>14561</v>
      </c>
      <c r="G2542" s="18">
        <v>1</v>
      </c>
      <c r="H2542" s="18">
        <v>1</v>
      </c>
      <c r="I2542" s="19">
        <v>0</v>
      </c>
      <c r="J2542" s="20">
        <v>1</v>
      </c>
      <c r="K2542" s="21">
        <v>0</v>
      </c>
      <c r="L2542" s="22">
        <v>0</v>
      </c>
      <c r="M2542" s="43" t="s">
        <v>19737</v>
      </c>
      <c r="N2542" s="43"/>
      <c r="O2542" s="43"/>
      <c r="P2542" s="43"/>
      <c r="Q2542" s="43"/>
      <c r="R2542" s="43"/>
    </row>
    <row r="2543" spans="1:18" x14ac:dyDescent="0.3">
      <c r="A2543" s="17" t="s">
        <v>5497</v>
      </c>
      <c r="B2543" s="17" t="s">
        <v>14562</v>
      </c>
      <c r="C2543" s="17" t="s">
        <v>6332</v>
      </c>
      <c r="D2543" s="17" t="s">
        <v>6333</v>
      </c>
      <c r="E2543" s="17" t="s">
        <v>4267</v>
      </c>
      <c r="F2543" s="17" t="s">
        <v>14563</v>
      </c>
      <c r="G2543" s="18">
        <v>1</v>
      </c>
      <c r="H2543" s="18">
        <v>1</v>
      </c>
      <c r="I2543" s="19">
        <v>0</v>
      </c>
      <c r="J2543" s="20">
        <v>0</v>
      </c>
      <c r="K2543" s="21">
        <v>0</v>
      </c>
      <c r="L2543" s="22">
        <v>1</v>
      </c>
      <c r="M2543" s="43" t="s">
        <v>19738</v>
      </c>
      <c r="N2543" s="43"/>
      <c r="O2543" s="43"/>
      <c r="P2543" s="43"/>
      <c r="Q2543" s="43"/>
      <c r="R2543" s="43"/>
    </row>
    <row r="2544" spans="1:18" x14ac:dyDescent="0.3">
      <c r="A2544" s="17" t="s">
        <v>14564</v>
      </c>
      <c r="B2544" s="17" t="s">
        <v>12055</v>
      </c>
      <c r="C2544" s="17" t="s">
        <v>10570</v>
      </c>
      <c r="D2544" s="17" t="s">
        <v>6333</v>
      </c>
      <c r="E2544" s="17" t="s">
        <v>8410</v>
      </c>
      <c r="F2544" s="17" t="s">
        <v>14565</v>
      </c>
      <c r="G2544" s="18">
        <v>1</v>
      </c>
      <c r="H2544" s="18">
        <v>2</v>
      </c>
      <c r="I2544" s="19">
        <v>0</v>
      </c>
      <c r="J2544" s="20">
        <v>1</v>
      </c>
      <c r="K2544" s="21">
        <v>0</v>
      </c>
      <c r="L2544" s="22">
        <v>0</v>
      </c>
      <c r="M2544" s="43" t="s">
        <v>19736</v>
      </c>
      <c r="N2544" s="43"/>
      <c r="O2544" s="43"/>
      <c r="P2544" s="43"/>
      <c r="Q2544" s="43"/>
      <c r="R2544" s="43"/>
    </row>
    <row r="2545" spans="1:18" x14ac:dyDescent="0.3">
      <c r="A2545" s="17" t="s">
        <v>14566</v>
      </c>
      <c r="B2545" s="17" t="s">
        <v>14567</v>
      </c>
      <c r="C2545" s="17" t="s">
        <v>11920</v>
      </c>
      <c r="D2545" s="17" t="s">
        <v>6333</v>
      </c>
      <c r="E2545" s="17" t="s">
        <v>9179</v>
      </c>
      <c r="F2545" s="17" t="s">
        <v>14568</v>
      </c>
      <c r="G2545" s="18">
        <v>1</v>
      </c>
      <c r="H2545" s="18">
        <v>1</v>
      </c>
      <c r="I2545" s="19">
        <v>0</v>
      </c>
      <c r="J2545" s="20">
        <v>1</v>
      </c>
      <c r="K2545" s="21">
        <v>0</v>
      </c>
      <c r="L2545" s="22">
        <v>0</v>
      </c>
      <c r="M2545" s="43" t="s">
        <v>19736</v>
      </c>
      <c r="N2545" s="43"/>
      <c r="O2545" s="43"/>
      <c r="P2545" s="43"/>
      <c r="Q2545" s="43"/>
      <c r="R2545" s="43"/>
    </row>
    <row r="2546" spans="1:18" x14ac:dyDescent="0.3">
      <c r="A2546" s="17" t="s">
        <v>14569</v>
      </c>
      <c r="B2546" s="17" t="s">
        <v>12247</v>
      </c>
      <c r="C2546" s="17" t="s">
        <v>10161</v>
      </c>
      <c r="D2546" s="17" t="s">
        <v>6375</v>
      </c>
      <c r="E2546" s="17" t="s">
        <v>7607</v>
      </c>
      <c r="F2546" s="17" t="s">
        <v>14570</v>
      </c>
      <c r="G2546" s="18">
        <v>1</v>
      </c>
      <c r="H2546" s="18">
        <v>1</v>
      </c>
      <c r="I2546" s="19">
        <v>0</v>
      </c>
      <c r="J2546" s="20">
        <v>1</v>
      </c>
      <c r="K2546" s="21">
        <v>0</v>
      </c>
      <c r="L2546" s="22">
        <v>0</v>
      </c>
      <c r="M2546" s="43" t="s">
        <v>19736</v>
      </c>
      <c r="N2546" s="43"/>
      <c r="O2546" s="43"/>
      <c r="P2546" s="43"/>
      <c r="Q2546" s="43"/>
      <c r="R2546" s="43"/>
    </row>
    <row r="2547" spans="1:18" x14ac:dyDescent="0.3">
      <c r="A2547" s="17" t="s">
        <v>14571</v>
      </c>
      <c r="B2547" s="17" t="s">
        <v>14572</v>
      </c>
      <c r="C2547" s="17" t="s">
        <v>14573</v>
      </c>
      <c r="D2547" s="17" t="s">
        <v>6333</v>
      </c>
      <c r="E2547" s="17" t="s">
        <v>9100</v>
      </c>
      <c r="F2547" s="17" t="s">
        <v>14571</v>
      </c>
      <c r="G2547" s="18">
        <v>1</v>
      </c>
      <c r="H2547" s="18">
        <v>1</v>
      </c>
      <c r="I2547" s="19">
        <v>1</v>
      </c>
      <c r="J2547" s="20">
        <v>0</v>
      </c>
      <c r="K2547" s="21">
        <v>0</v>
      </c>
      <c r="L2547" s="22">
        <v>0</v>
      </c>
      <c r="M2547" s="43" t="s">
        <v>19736</v>
      </c>
      <c r="N2547" s="43"/>
      <c r="O2547" s="43"/>
      <c r="P2547" s="43"/>
      <c r="Q2547" s="43"/>
      <c r="R2547" s="43"/>
    </row>
    <row r="2548" spans="1:18" x14ac:dyDescent="0.3">
      <c r="A2548" s="17" t="s">
        <v>14574</v>
      </c>
      <c r="B2548" s="17" t="s">
        <v>6777</v>
      </c>
      <c r="C2548" s="17" t="s">
        <v>14575</v>
      </c>
      <c r="D2548" s="17" t="s">
        <v>6422</v>
      </c>
      <c r="E2548" s="17" t="s">
        <v>6779</v>
      </c>
      <c r="F2548" s="17" t="s">
        <v>14576</v>
      </c>
      <c r="G2548" s="18">
        <v>1</v>
      </c>
      <c r="H2548" s="18">
        <v>2</v>
      </c>
      <c r="I2548" s="19">
        <v>0</v>
      </c>
      <c r="J2548" s="20">
        <v>1</v>
      </c>
      <c r="K2548" s="21">
        <v>0</v>
      </c>
      <c r="L2548" s="22">
        <v>0</v>
      </c>
      <c r="M2548" s="43" t="s">
        <v>19736</v>
      </c>
      <c r="N2548" s="43"/>
      <c r="O2548" s="43"/>
      <c r="P2548" s="43"/>
      <c r="Q2548" s="43"/>
      <c r="R2548" s="43"/>
    </row>
    <row r="2549" spans="1:18" x14ac:dyDescent="0.3">
      <c r="A2549" s="17" t="s">
        <v>14577</v>
      </c>
      <c r="B2549" s="17" t="s">
        <v>14578</v>
      </c>
      <c r="C2549" s="17" t="s">
        <v>6332</v>
      </c>
      <c r="D2549" s="17" t="s">
        <v>6333</v>
      </c>
      <c r="E2549" s="17" t="s">
        <v>3721</v>
      </c>
      <c r="F2549" s="17" t="s">
        <v>14579</v>
      </c>
      <c r="G2549" s="18">
        <v>1</v>
      </c>
      <c r="H2549" s="18">
        <v>1</v>
      </c>
      <c r="I2549" s="19">
        <v>0</v>
      </c>
      <c r="J2549" s="20">
        <v>1</v>
      </c>
      <c r="K2549" s="21">
        <v>0</v>
      </c>
      <c r="L2549" s="22">
        <v>0</v>
      </c>
      <c r="M2549" s="43" t="s">
        <v>19737</v>
      </c>
      <c r="N2549" s="43"/>
      <c r="O2549" s="43"/>
      <c r="P2549" s="43"/>
      <c r="Q2549" s="43"/>
      <c r="R2549" s="43"/>
    </row>
    <row r="2550" spans="1:18" x14ac:dyDescent="0.3">
      <c r="A2550" s="17" t="s">
        <v>14580</v>
      </c>
      <c r="B2550" s="17" t="s">
        <v>14581</v>
      </c>
      <c r="C2550" s="17" t="s">
        <v>6954</v>
      </c>
      <c r="D2550" s="17" t="s">
        <v>6333</v>
      </c>
      <c r="E2550" s="17" t="s">
        <v>4267</v>
      </c>
      <c r="F2550" s="17" t="s">
        <v>14582</v>
      </c>
      <c r="G2550" s="18">
        <v>1</v>
      </c>
      <c r="H2550" s="18">
        <v>2</v>
      </c>
      <c r="I2550" s="19">
        <v>0</v>
      </c>
      <c r="J2550" s="20">
        <v>1</v>
      </c>
      <c r="K2550" s="21">
        <v>0</v>
      </c>
      <c r="L2550" s="22">
        <v>0</v>
      </c>
      <c r="M2550" s="43" t="s">
        <v>19737</v>
      </c>
      <c r="N2550" s="43"/>
      <c r="O2550" s="43"/>
      <c r="P2550" s="43"/>
      <c r="Q2550" s="43"/>
      <c r="R2550" s="43"/>
    </row>
    <row r="2551" spans="1:18" x14ac:dyDescent="0.3">
      <c r="A2551" s="17" t="s">
        <v>14583</v>
      </c>
      <c r="B2551" s="17" t="s">
        <v>14584</v>
      </c>
      <c r="C2551" s="17" t="s">
        <v>9221</v>
      </c>
      <c r="D2551" s="17" t="s">
        <v>6400</v>
      </c>
      <c r="E2551" s="17" t="s">
        <v>6376</v>
      </c>
      <c r="F2551" s="17" t="s">
        <v>14585</v>
      </c>
      <c r="G2551" s="18">
        <v>1</v>
      </c>
      <c r="H2551" s="18">
        <v>1</v>
      </c>
      <c r="I2551" s="19">
        <v>0</v>
      </c>
      <c r="J2551" s="20">
        <v>1</v>
      </c>
      <c r="K2551" s="21">
        <v>0</v>
      </c>
      <c r="L2551" s="22">
        <v>0</v>
      </c>
      <c r="M2551" s="43" t="s">
        <v>19737</v>
      </c>
      <c r="N2551" s="43"/>
      <c r="O2551" s="43"/>
      <c r="P2551" s="43"/>
      <c r="Q2551" s="43"/>
      <c r="R2551" s="43"/>
    </row>
    <row r="2552" spans="1:18" x14ac:dyDescent="0.3">
      <c r="A2552" s="17" t="s">
        <v>14586</v>
      </c>
      <c r="B2552" s="17" t="s">
        <v>14587</v>
      </c>
      <c r="C2552" s="17" t="s">
        <v>6332</v>
      </c>
      <c r="D2552" s="17" t="s">
        <v>6333</v>
      </c>
      <c r="E2552" s="17" t="s">
        <v>4267</v>
      </c>
      <c r="F2552" s="17" t="s">
        <v>14588</v>
      </c>
      <c r="G2552" s="18">
        <v>1</v>
      </c>
      <c r="H2552" s="18">
        <v>2</v>
      </c>
      <c r="I2552" s="19">
        <v>0</v>
      </c>
      <c r="J2552" s="20">
        <v>1</v>
      </c>
      <c r="K2552" s="21">
        <v>0</v>
      </c>
      <c r="L2552" s="22">
        <v>0</v>
      </c>
      <c r="M2552" s="43" t="s">
        <v>19737</v>
      </c>
      <c r="N2552" s="43"/>
      <c r="O2552" s="43"/>
      <c r="P2552" s="43"/>
      <c r="Q2552" s="43"/>
      <c r="R2552" s="43"/>
    </row>
    <row r="2553" spans="1:18" x14ac:dyDescent="0.3">
      <c r="A2553" s="17" t="s">
        <v>14589</v>
      </c>
      <c r="B2553" s="17" t="s">
        <v>14590</v>
      </c>
      <c r="C2553" s="17" t="s">
        <v>6332</v>
      </c>
      <c r="D2553" s="17" t="s">
        <v>7487</v>
      </c>
      <c r="E2553" s="17" t="s">
        <v>6619</v>
      </c>
      <c r="F2553" s="17" t="s">
        <v>14591</v>
      </c>
      <c r="G2553" s="18">
        <v>1</v>
      </c>
      <c r="H2553" s="18">
        <v>1</v>
      </c>
      <c r="I2553" s="19">
        <v>0</v>
      </c>
      <c r="J2553" s="20">
        <v>1</v>
      </c>
      <c r="K2553" s="21">
        <v>0</v>
      </c>
      <c r="L2553" s="22">
        <v>0</v>
      </c>
      <c r="M2553" s="43" t="s">
        <v>19736</v>
      </c>
      <c r="N2553" s="43"/>
      <c r="O2553" s="43"/>
      <c r="P2553" s="43"/>
      <c r="Q2553" s="43"/>
      <c r="R2553" s="43"/>
    </row>
    <row r="2554" spans="1:18" x14ac:dyDescent="0.3">
      <c r="A2554" s="17" t="s">
        <v>14592</v>
      </c>
      <c r="B2554" s="17" t="s">
        <v>14593</v>
      </c>
      <c r="C2554" s="17" t="s">
        <v>8037</v>
      </c>
      <c r="D2554" s="17" t="s">
        <v>6730</v>
      </c>
      <c r="E2554" s="17" t="s">
        <v>8205</v>
      </c>
      <c r="F2554" s="17" t="s">
        <v>14594</v>
      </c>
      <c r="G2554" s="18">
        <v>1</v>
      </c>
      <c r="H2554" s="18">
        <v>1</v>
      </c>
      <c r="I2554" s="19">
        <v>0</v>
      </c>
      <c r="J2554" s="20">
        <v>1</v>
      </c>
      <c r="K2554" s="21">
        <v>0</v>
      </c>
      <c r="L2554" s="22">
        <v>0</v>
      </c>
      <c r="M2554" s="43" t="s">
        <v>19737</v>
      </c>
      <c r="N2554" s="43"/>
      <c r="O2554" s="43"/>
      <c r="P2554" s="43"/>
      <c r="Q2554" s="43"/>
      <c r="R2554" s="43"/>
    </row>
    <row r="2555" spans="1:18" x14ac:dyDescent="0.3">
      <c r="A2555" s="17" t="s">
        <v>14595</v>
      </c>
      <c r="B2555" s="17" t="s">
        <v>14596</v>
      </c>
      <c r="C2555" s="17" t="s">
        <v>14597</v>
      </c>
      <c r="D2555" s="17" t="s">
        <v>6333</v>
      </c>
      <c r="E2555" s="17" t="s">
        <v>4727</v>
      </c>
      <c r="F2555" s="17" t="s">
        <v>14598</v>
      </c>
      <c r="G2555" s="18">
        <v>1</v>
      </c>
      <c r="H2555" s="18">
        <v>2</v>
      </c>
      <c r="I2555" s="19">
        <v>0</v>
      </c>
      <c r="J2555" s="20">
        <v>1</v>
      </c>
      <c r="K2555" s="21">
        <v>0</v>
      </c>
      <c r="L2555" s="22">
        <v>0</v>
      </c>
      <c r="M2555" s="43" t="s">
        <v>19736</v>
      </c>
      <c r="N2555" s="43"/>
      <c r="O2555" s="43"/>
      <c r="P2555" s="43"/>
      <c r="Q2555" s="43"/>
      <c r="R2555" s="43"/>
    </row>
    <row r="2556" spans="1:18" x14ac:dyDescent="0.3">
      <c r="A2556" s="17" t="s">
        <v>14599</v>
      </c>
      <c r="B2556" s="17" t="s">
        <v>14600</v>
      </c>
      <c r="C2556" s="17" t="s">
        <v>6332</v>
      </c>
      <c r="D2556" s="17" t="s">
        <v>6333</v>
      </c>
      <c r="E2556" s="17" t="s">
        <v>4267</v>
      </c>
      <c r="F2556" s="17" t="s">
        <v>14601</v>
      </c>
      <c r="G2556" s="18">
        <v>1</v>
      </c>
      <c r="H2556" s="18">
        <v>1</v>
      </c>
      <c r="I2556" s="19">
        <v>0</v>
      </c>
      <c r="J2556" s="20">
        <v>1</v>
      </c>
      <c r="K2556" s="21">
        <v>0</v>
      </c>
      <c r="L2556" s="22">
        <v>0</v>
      </c>
      <c r="M2556" s="43" t="s">
        <v>19736</v>
      </c>
      <c r="N2556" s="43"/>
      <c r="O2556" s="43"/>
      <c r="P2556" s="43"/>
      <c r="Q2556" s="43"/>
      <c r="R2556" s="43"/>
    </row>
    <row r="2557" spans="1:18" x14ac:dyDescent="0.3">
      <c r="A2557" s="17" t="s">
        <v>14602</v>
      </c>
      <c r="B2557" s="17" t="s">
        <v>8596</v>
      </c>
      <c r="C2557" s="17" t="s">
        <v>14603</v>
      </c>
      <c r="D2557" s="17" t="s">
        <v>6333</v>
      </c>
      <c r="E2557" s="17" t="s">
        <v>6739</v>
      </c>
      <c r="F2557" s="17" t="s">
        <v>14604</v>
      </c>
      <c r="G2557" s="18">
        <v>1</v>
      </c>
      <c r="H2557" s="18">
        <v>3</v>
      </c>
      <c r="I2557" s="19">
        <v>0</v>
      </c>
      <c r="J2557" s="20">
        <v>1</v>
      </c>
      <c r="K2557" s="21">
        <v>0</v>
      </c>
      <c r="L2557" s="22">
        <v>0</v>
      </c>
      <c r="M2557" s="43" t="s">
        <v>19737</v>
      </c>
      <c r="N2557" s="43"/>
      <c r="O2557" s="43"/>
      <c r="P2557" s="43"/>
      <c r="Q2557" s="43"/>
      <c r="R2557" s="43"/>
    </row>
    <row r="2558" spans="1:18" x14ac:dyDescent="0.3">
      <c r="A2558" s="17" t="s">
        <v>14605</v>
      </c>
      <c r="B2558" s="17" t="s">
        <v>14606</v>
      </c>
      <c r="C2558" s="17" t="s">
        <v>6347</v>
      </c>
      <c r="D2558" s="17" t="s">
        <v>6847</v>
      </c>
      <c r="E2558" s="17" t="s">
        <v>14607</v>
      </c>
      <c r="F2558" s="17" t="s">
        <v>14608</v>
      </c>
      <c r="G2558" s="18">
        <v>1</v>
      </c>
      <c r="H2558" s="18">
        <v>2</v>
      </c>
      <c r="I2558" s="19">
        <v>0</v>
      </c>
      <c r="J2558" s="20">
        <v>1</v>
      </c>
      <c r="K2558" s="21">
        <v>0</v>
      </c>
      <c r="L2558" s="22">
        <v>0</v>
      </c>
      <c r="M2558" s="43" t="s">
        <v>19736</v>
      </c>
      <c r="N2558" s="43"/>
      <c r="O2558" s="43"/>
      <c r="P2558" s="43"/>
      <c r="Q2558" s="43"/>
      <c r="R2558" s="43"/>
    </row>
    <row r="2559" spans="1:18" x14ac:dyDescent="0.3">
      <c r="A2559" s="17" t="s">
        <v>14609</v>
      </c>
      <c r="B2559" s="17" t="s">
        <v>14610</v>
      </c>
      <c r="C2559" s="17" t="s">
        <v>6729</v>
      </c>
      <c r="D2559" s="17" t="s">
        <v>6405</v>
      </c>
      <c r="E2559" s="17" t="s">
        <v>7056</v>
      </c>
      <c r="F2559" s="17" t="s">
        <v>14611</v>
      </c>
      <c r="G2559" s="18">
        <v>1</v>
      </c>
      <c r="H2559" s="18">
        <v>1</v>
      </c>
      <c r="I2559" s="19">
        <v>0</v>
      </c>
      <c r="J2559" s="20">
        <v>1</v>
      </c>
      <c r="K2559" s="21">
        <v>0</v>
      </c>
      <c r="L2559" s="22">
        <v>0</v>
      </c>
      <c r="M2559" s="43" t="s">
        <v>19736</v>
      </c>
      <c r="N2559" s="43"/>
      <c r="O2559" s="43"/>
      <c r="P2559" s="43"/>
      <c r="Q2559" s="43"/>
      <c r="R2559" s="43"/>
    </row>
    <row r="2560" spans="1:18" x14ac:dyDescent="0.3">
      <c r="A2560" s="17" t="s">
        <v>4937</v>
      </c>
      <c r="B2560" s="17" t="s">
        <v>14612</v>
      </c>
      <c r="C2560" s="17" t="s">
        <v>14613</v>
      </c>
      <c r="D2560" s="17" t="s">
        <v>6333</v>
      </c>
      <c r="E2560" s="17" t="s">
        <v>4444</v>
      </c>
      <c r="F2560" s="17" t="s">
        <v>14614</v>
      </c>
      <c r="G2560" s="18">
        <v>1</v>
      </c>
      <c r="H2560" s="18">
        <v>2</v>
      </c>
      <c r="I2560" s="19">
        <v>0</v>
      </c>
      <c r="J2560" s="20">
        <v>0</v>
      </c>
      <c r="K2560" s="21">
        <v>0</v>
      </c>
      <c r="L2560" s="22">
        <v>1</v>
      </c>
      <c r="M2560" s="43" t="s">
        <v>19738</v>
      </c>
      <c r="N2560" s="43"/>
      <c r="O2560" s="43"/>
      <c r="P2560" s="43"/>
      <c r="Q2560" s="43"/>
      <c r="R2560" s="43"/>
    </row>
    <row r="2561" spans="1:18" x14ac:dyDescent="0.3">
      <c r="A2561" s="17" t="s">
        <v>14615</v>
      </c>
      <c r="B2561" s="17" t="s">
        <v>14183</v>
      </c>
      <c r="C2561" s="17" t="s">
        <v>11555</v>
      </c>
      <c r="D2561" s="17" t="s">
        <v>8044</v>
      </c>
      <c r="E2561" s="17" t="s">
        <v>5478</v>
      </c>
      <c r="F2561" s="17" t="s">
        <v>14615</v>
      </c>
      <c r="G2561" s="18">
        <v>1</v>
      </c>
      <c r="H2561" s="18">
        <v>1</v>
      </c>
      <c r="I2561" s="19">
        <v>0</v>
      </c>
      <c r="J2561" s="20">
        <v>1</v>
      </c>
      <c r="K2561" s="21">
        <v>0</v>
      </c>
      <c r="L2561" s="22">
        <v>0</v>
      </c>
      <c r="M2561" s="43" t="s">
        <v>19737</v>
      </c>
      <c r="N2561" s="43"/>
      <c r="O2561" s="43"/>
      <c r="P2561" s="43"/>
      <c r="Q2561" s="43"/>
      <c r="R2561" s="43"/>
    </row>
    <row r="2562" spans="1:18" x14ac:dyDescent="0.3">
      <c r="A2562" s="17" t="s">
        <v>14616</v>
      </c>
      <c r="B2562" s="17" t="s">
        <v>14617</v>
      </c>
      <c r="C2562" s="17" t="s">
        <v>7667</v>
      </c>
      <c r="D2562" s="17" t="s">
        <v>6333</v>
      </c>
      <c r="E2562" s="17" t="s">
        <v>5162</v>
      </c>
      <c r="F2562" s="17" t="s">
        <v>14618</v>
      </c>
      <c r="G2562" s="18">
        <v>1</v>
      </c>
      <c r="H2562" s="18">
        <v>2</v>
      </c>
      <c r="I2562" s="19">
        <v>0</v>
      </c>
      <c r="J2562" s="20">
        <v>1</v>
      </c>
      <c r="K2562" s="21">
        <v>0</v>
      </c>
      <c r="L2562" s="22">
        <v>0</v>
      </c>
      <c r="M2562" s="43" t="s">
        <v>19737</v>
      </c>
      <c r="N2562" s="43"/>
      <c r="O2562" s="43"/>
      <c r="P2562" s="43"/>
      <c r="Q2562" s="43"/>
      <c r="R2562" s="43"/>
    </row>
    <row r="2563" spans="1:18" x14ac:dyDescent="0.3">
      <c r="A2563" s="17" t="s">
        <v>14619</v>
      </c>
      <c r="B2563" s="17" t="s">
        <v>14620</v>
      </c>
      <c r="C2563" s="17" t="s">
        <v>6332</v>
      </c>
      <c r="D2563" s="17" t="s">
        <v>6333</v>
      </c>
      <c r="E2563" s="17" t="s">
        <v>4122</v>
      </c>
      <c r="F2563" s="17" t="s">
        <v>14621</v>
      </c>
      <c r="G2563" s="18">
        <v>1</v>
      </c>
      <c r="H2563" s="18">
        <v>1</v>
      </c>
      <c r="I2563" s="19">
        <v>0</v>
      </c>
      <c r="J2563" s="20">
        <v>1</v>
      </c>
      <c r="K2563" s="21">
        <v>0</v>
      </c>
      <c r="L2563" s="22">
        <v>0</v>
      </c>
      <c r="M2563" s="43" t="s">
        <v>19737</v>
      </c>
      <c r="N2563" s="43"/>
      <c r="O2563" s="43"/>
      <c r="P2563" s="43"/>
      <c r="Q2563" s="43"/>
      <c r="R2563" s="43"/>
    </row>
    <row r="2564" spans="1:18" x14ac:dyDescent="0.3">
      <c r="A2564" s="17" t="s">
        <v>14622</v>
      </c>
      <c r="B2564" s="17" t="s">
        <v>14623</v>
      </c>
      <c r="C2564" s="17" t="s">
        <v>14624</v>
      </c>
      <c r="D2564" s="17" t="s">
        <v>6333</v>
      </c>
      <c r="E2564" s="17" t="s">
        <v>5162</v>
      </c>
      <c r="F2564" s="17" t="s">
        <v>14625</v>
      </c>
      <c r="G2564" s="18">
        <v>1</v>
      </c>
      <c r="H2564" s="18">
        <v>4</v>
      </c>
      <c r="I2564" s="19">
        <v>0</v>
      </c>
      <c r="J2564" s="20">
        <v>1</v>
      </c>
      <c r="K2564" s="21">
        <v>0</v>
      </c>
      <c r="L2564" s="22">
        <v>0</v>
      </c>
      <c r="M2564" s="43" t="s">
        <v>19737</v>
      </c>
      <c r="N2564" s="43"/>
      <c r="O2564" s="43"/>
      <c r="P2564" s="43"/>
      <c r="Q2564" s="43"/>
      <c r="R2564" s="43"/>
    </row>
    <row r="2565" spans="1:18" x14ac:dyDescent="0.3">
      <c r="A2565" s="17" t="s">
        <v>14626</v>
      </c>
      <c r="B2565" s="17" t="s">
        <v>14627</v>
      </c>
      <c r="C2565" s="17" t="s">
        <v>14628</v>
      </c>
      <c r="D2565" s="17" t="s">
        <v>6333</v>
      </c>
      <c r="E2565" s="17" t="s">
        <v>4391</v>
      </c>
      <c r="F2565" s="17" t="s">
        <v>14629</v>
      </c>
      <c r="G2565" s="18">
        <v>1</v>
      </c>
      <c r="H2565" s="18">
        <v>1</v>
      </c>
      <c r="I2565" s="19">
        <v>0</v>
      </c>
      <c r="J2565" s="20">
        <v>1</v>
      </c>
      <c r="K2565" s="21">
        <v>0</v>
      </c>
      <c r="L2565" s="22">
        <v>0</v>
      </c>
      <c r="M2565" s="43" t="s">
        <v>19737</v>
      </c>
      <c r="N2565" s="43"/>
      <c r="O2565" s="43"/>
      <c r="P2565" s="43"/>
      <c r="Q2565" s="43"/>
      <c r="R2565" s="43"/>
    </row>
    <row r="2566" spans="1:18" x14ac:dyDescent="0.3">
      <c r="A2566" s="17" t="s">
        <v>14630</v>
      </c>
      <c r="B2566" s="17" t="s">
        <v>13987</v>
      </c>
      <c r="C2566" s="17" t="s">
        <v>13037</v>
      </c>
      <c r="D2566" s="17" t="s">
        <v>6333</v>
      </c>
      <c r="E2566" s="17" t="s">
        <v>6739</v>
      </c>
      <c r="F2566" s="17" t="s">
        <v>14631</v>
      </c>
      <c r="G2566" s="18">
        <v>1</v>
      </c>
      <c r="H2566" s="18">
        <v>2</v>
      </c>
      <c r="I2566" s="19">
        <v>0</v>
      </c>
      <c r="J2566" s="20">
        <v>1</v>
      </c>
      <c r="K2566" s="21">
        <v>0</v>
      </c>
      <c r="L2566" s="22">
        <v>0</v>
      </c>
      <c r="M2566" s="43" t="s">
        <v>19737</v>
      </c>
      <c r="N2566" s="43"/>
      <c r="O2566" s="43"/>
      <c r="P2566" s="43"/>
      <c r="Q2566" s="43"/>
      <c r="R2566" s="43"/>
    </row>
    <row r="2567" spans="1:18" x14ac:dyDescent="0.3">
      <c r="A2567" s="17" t="s">
        <v>4374</v>
      </c>
      <c r="B2567" s="17" t="s">
        <v>14632</v>
      </c>
      <c r="C2567" s="17" t="s">
        <v>7003</v>
      </c>
      <c r="D2567" s="17" t="s">
        <v>6333</v>
      </c>
      <c r="E2567" s="17" t="s">
        <v>4377</v>
      </c>
      <c r="F2567" s="17" t="s">
        <v>14633</v>
      </c>
      <c r="G2567" s="18">
        <v>1</v>
      </c>
      <c r="H2567" s="18">
        <v>2</v>
      </c>
      <c r="I2567" s="19">
        <v>0</v>
      </c>
      <c r="J2567" s="20">
        <v>0</v>
      </c>
      <c r="K2567" s="21">
        <v>0</v>
      </c>
      <c r="L2567" s="22">
        <v>1</v>
      </c>
      <c r="M2567" s="43" t="s">
        <v>19738</v>
      </c>
      <c r="N2567" s="43"/>
      <c r="O2567" s="43"/>
      <c r="P2567" s="43"/>
      <c r="Q2567" s="43"/>
      <c r="R2567" s="43"/>
    </row>
    <row r="2568" spans="1:18" x14ac:dyDescent="0.3">
      <c r="A2568" s="17" t="s">
        <v>14634</v>
      </c>
      <c r="B2568" s="17" t="s">
        <v>14635</v>
      </c>
      <c r="C2568" s="17" t="s">
        <v>14097</v>
      </c>
      <c r="D2568" s="17" t="s">
        <v>6333</v>
      </c>
      <c r="E2568" s="17" t="s">
        <v>3822</v>
      </c>
      <c r="F2568" s="17" t="s">
        <v>14636</v>
      </c>
      <c r="G2568" s="18">
        <v>1</v>
      </c>
      <c r="H2568" s="18">
        <v>6</v>
      </c>
      <c r="I2568" s="19">
        <v>0</v>
      </c>
      <c r="J2568" s="20">
        <v>1</v>
      </c>
      <c r="K2568" s="21">
        <v>0</v>
      </c>
      <c r="L2568" s="22">
        <v>0</v>
      </c>
      <c r="M2568" s="43" t="s">
        <v>19737</v>
      </c>
      <c r="N2568" s="43"/>
      <c r="O2568" s="43"/>
      <c r="P2568" s="43"/>
      <c r="Q2568" s="43"/>
      <c r="R2568" s="43"/>
    </row>
    <row r="2569" spans="1:18" x14ac:dyDescent="0.3">
      <c r="A2569" s="17" t="s">
        <v>5251</v>
      </c>
      <c r="B2569" s="17" t="s">
        <v>9750</v>
      </c>
      <c r="C2569" s="17" t="s">
        <v>14637</v>
      </c>
      <c r="D2569" s="17" t="s">
        <v>6400</v>
      </c>
      <c r="E2569" s="17" t="s">
        <v>3771</v>
      </c>
      <c r="F2569" s="17" t="s">
        <v>14638</v>
      </c>
      <c r="G2569" s="18">
        <v>1</v>
      </c>
      <c r="H2569" s="18">
        <v>1</v>
      </c>
      <c r="I2569" s="19">
        <v>0</v>
      </c>
      <c r="J2569" s="20">
        <v>0</v>
      </c>
      <c r="K2569" s="21">
        <v>0</v>
      </c>
      <c r="L2569" s="22">
        <v>1</v>
      </c>
      <c r="M2569" s="43" t="s">
        <v>19738</v>
      </c>
      <c r="N2569" s="43"/>
      <c r="O2569" s="43"/>
      <c r="P2569" s="43"/>
      <c r="Q2569" s="43"/>
      <c r="R2569" s="43"/>
    </row>
    <row r="2570" spans="1:18" x14ac:dyDescent="0.3">
      <c r="A2570" s="17" t="s">
        <v>5814</v>
      </c>
      <c r="B2570" s="17" t="s">
        <v>14639</v>
      </c>
      <c r="C2570" s="17" t="s">
        <v>6332</v>
      </c>
      <c r="D2570" s="17" t="s">
        <v>6333</v>
      </c>
      <c r="E2570" s="17" t="s">
        <v>5162</v>
      </c>
      <c r="F2570" s="17" t="s">
        <v>14640</v>
      </c>
      <c r="G2570" s="18">
        <v>1</v>
      </c>
      <c r="H2570" s="18">
        <v>1</v>
      </c>
      <c r="I2570" s="19">
        <v>0</v>
      </c>
      <c r="J2570" s="20">
        <v>0</v>
      </c>
      <c r="K2570" s="21">
        <v>0</v>
      </c>
      <c r="L2570" s="22">
        <v>1</v>
      </c>
      <c r="M2570" s="43" t="s">
        <v>19738</v>
      </c>
      <c r="N2570" s="43"/>
      <c r="O2570" s="43"/>
      <c r="P2570" s="43"/>
      <c r="Q2570" s="43"/>
      <c r="R2570" s="43"/>
    </row>
    <row r="2571" spans="1:18" x14ac:dyDescent="0.3">
      <c r="A2571" s="17" t="s">
        <v>5883</v>
      </c>
      <c r="B2571" s="17" t="s">
        <v>14641</v>
      </c>
      <c r="C2571" s="17" t="s">
        <v>14642</v>
      </c>
      <c r="D2571" s="17" t="s">
        <v>6333</v>
      </c>
      <c r="E2571" s="17" t="s">
        <v>4391</v>
      </c>
      <c r="F2571" s="17" t="s">
        <v>14643</v>
      </c>
      <c r="G2571" s="18">
        <v>1</v>
      </c>
      <c r="H2571" s="18">
        <v>1</v>
      </c>
      <c r="I2571" s="19">
        <v>0</v>
      </c>
      <c r="J2571" s="20">
        <v>0</v>
      </c>
      <c r="K2571" s="21">
        <v>0</v>
      </c>
      <c r="L2571" s="22">
        <v>1</v>
      </c>
      <c r="M2571" s="43" t="s">
        <v>19738</v>
      </c>
      <c r="N2571" s="43"/>
      <c r="O2571" s="43"/>
      <c r="P2571" s="43"/>
      <c r="Q2571" s="43"/>
      <c r="R2571" s="43"/>
    </row>
    <row r="2572" spans="1:18" x14ac:dyDescent="0.3">
      <c r="A2572" s="17" t="s">
        <v>14644</v>
      </c>
      <c r="B2572" s="17" t="s">
        <v>14645</v>
      </c>
      <c r="C2572" s="17" t="s">
        <v>14646</v>
      </c>
      <c r="D2572" s="17" t="s">
        <v>6333</v>
      </c>
      <c r="E2572" s="17" t="s">
        <v>7067</v>
      </c>
      <c r="F2572" s="17" t="s">
        <v>14647</v>
      </c>
      <c r="G2572" s="18">
        <v>1</v>
      </c>
      <c r="H2572" s="18">
        <v>1</v>
      </c>
      <c r="I2572" s="19">
        <v>0</v>
      </c>
      <c r="J2572" s="20">
        <v>1</v>
      </c>
      <c r="K2572" s="21">
        <v>0</v>
      </c>
      <c r="L2572" s="22">
        <v>0</v>
      </c>
      <c r="M2572" s="43" t="s">
        <v>19737</v>
      </c>
      <c r="N2572" s="43"/>
      <c r="O2572" s="43"/>
      <c r="P2572" s="43"/>
      <c r="Q2572" s="43"/>
      <c r="R2572" s="43"/>
    </row>
    <row r="2573" spans="1:18" x14ac:dyDescent="0.3">
      <c r="A2573" s="17" t="s">
        <v>14648</v>
      </c>
      <c r="B2573" s="17" t="s">
        <v>8800</v>
      </c>
      <c r="C2573" s="17" t="s">
        <v>6729</v>
      </c>
      <c r="D2573" s="17" t="s">
        <v>6405</v>
      </c>
      <c r="E2573" s="17" t="s">
        <v>8801</v>
      </c>
      <c r="F2573" s="17" t="s">
        <v>14649</v>
      </c>
      <c r="G2573" s="18">
        <v>1</v>
      </c>
      <c r="H2573" s="18">
        <v>10</v>
      </c>
      <c r="I2573" s="19">
        <v>0</v>
      </c>
      <c r="J2573" s="20">
        <v>1</v>
      </c>
      <c r="K2573" s="21">
        <v>0</v>
      </c>
      <c r="L2573" s="22">
        <v>0</v>
      </c>
      <c r="M2573" s="43" t="s">
        <v>19736</v>
      </c>
      <c r="N2573" s="43"/>
      <c r="O2573" s="43"/>
      <c r="P2573" s="43"/>
      <c r="Q2573" s="43"/>
      <c r="R2573" s="43"/>
    </row>
    <row r="2574" spans="1:18" x14ac:dyDescent="0.3">
      <c r="A2574" s="17" t="s">
        <v>14650</v>
      </c>
      <c r="B2574" s="17" t="s">
        <v>14651</v>
      </c>
      <c r="C2574" s="17" t="s">
        <v>7572</v>
      </c>
      <c r="D2574" s="17" t="s">
        <v>6333</v>
      </c>
      <c r="E2574" s="17" t="s">
        <v>4267</v>
      </c>
      <c r="F2574" s="17" t="s">
        <v>14652</v>
      </c>
      <c r="G2574" s="18">
        <v>1</v>
      </c>
      <c r="H2574" s="18">
        <v>1</v>
      </c>
      <c r="I2574" s="19">
        <v>1</v>
      </c>
      <c r="J2574" s="20">
        <v>0</v>
      </c>
      <c r="K2574" s="21">
        <v>0</v>
      </c>
      <c r="L2574" s="22">
        <v>0</v>
      </c>
      <c r="M2574" s="43" t="s">
        <v>19736</v>
      </c>
      <c r="N2574" s="43"/>
      <c r="O2574" s="43"/>
      <c r="P2574" s="43"/>
      <c r="Q2574" s="43"/>
      <c r="R2574" s="43"/>
    </row>
    <row r="2575" spans="1:18" x14ac:dyDescent="0.3">
      <c r="A2575" s="17" t="s">
        <v>5594</v>
      </c>
      <c r="B2575" s="17" t="s">
        <v>14653</v>
      </c>
      <c r="C2575" s="17" t="s">
        <v>11444</v>
      </c>
      <c r="D2575" s="17" t="s">
        <v>6333</v>
      </c>
      <c r="E2575" s="17" t="s">
        <v>5596</v>
      </c>
      <c r="F2575" s="17" t="s">
        <v>14654</v>
      </c>
      <c r="G2575" s="18">
        <v>1</v>
      </c>
      <c r="H2575" s="18">
        <v>2</v>
      </c>
      <c r="I2575" s="19">
        <v>0</v>
      </c>
      <c r="J2575" s="20">
        <v>0</v>
      </c>
      <c r="K2575" s="21">
        <v>0</v>
      </c>
      <c r="L2575" s="22">
        <v>1</v>
      </c>
      <c r="M2575" s="43" t="s">
        <v>19738</v>
      </c>
      <c r="N2575" s="43"/>
      <c r="O2575" s="43"/>
      <c r="P2575" s="43"/>
      <c r="Q2575" s="43"/>
      <c r="R2575" s="43"/>
    </row>
    <row r="2576" spans="1:18" x14ac:dyDescent="0.3">
      <c r="A2576" s="17" t="s">
        <v>14655</v>
      </c>
      <c r="B2576" s="17" t="s">
        <v>14656</v>
      </c>
      <c r="C2576" s="17" t="s">
        <v>6332</v>
      </c>
      <c r="D2576" s="17" t="s">
        <v>6333</v>
      </c>
      <c r="E2576" s="17" t="s">
        <v>5162</v>
      </c>
      <c r="F2576" s="17" t="s">
        <v>14657</v>
      </c>
      <c r="G2576" s="18">
        <v>1</v>
      </c>
      <c r="H2576" s="18">
        <v>1</v>
      </c>
      <c r="I2576" s="19">
        <v>0</v>
      </c>
      <c r="J2576" s="20">
        <v>1</v>
      </c>
      <c r="K2576" s="21">
        <v>0</v>
      </c>
      <c r="L2576" s="22">
        <v>0</v>
      </c>
      <c r="M2576" s="43" t="s">
        <v>19737</v>
      </c>
      <c r="N2576" s="43"/>
      <c r="O2576" s="43"/>
      <c r="P2576" s="43"/>
      <c r="Q2576" s="43"/>
      <c r="R2576" s="43"/>
    </row>
    <row r="2577" spans="1:18" x14ac:dyDescent="0.3">
      <c r="A2577" s="17" t="s">
        <v>14658</v>
      </c>
      <c r="B2577" s="17" t="s">
        <v>14659</v>
      </c>
      <c r="C2577" s="17" t="s">
        <v>6332</v>
      </c>
      <c r="D2577" s="17" t="s">
        <v>6333</v>
      </c>
      <c r="E2577" s="17" t="s">
        <v>6719</v>
      </c>
      <c r="F2577" s="17" t="s">
        <v>14658</v>
      </c>
      <c r="G2577" s="18">
        <v>1</v>
      </c>
      <c r="H2577" s="18">
        <v>1</v>
      </c>
      <c r="I2577" s="19">
        <v>0</v>
      </c>
      <c r="J2577" s="20">
        <v>1</v>
      </c>
      <c r="K2577" s="21">
        <v>0</v>
      </c>
      <c r="L2577" s="22">
        <v>0</v>
      </c>
      <c r="M2577" s="43" t="s">
        <v>19736</v>
      </c>
      <c r="N2577" s="43"/>
      <c r="O2577" s="43"/>
      <c r="P2577" s="43"/>
      <c r="Q2577" s="43"/>
      <c r="R2577" s="43"/>
    </row>
    <row r="2578" spans="1:18" x14ac:dyDescent="0.3">
      <c r="A2578" s="17" t="s">
        <v>14660</v>
      </c>
      <c r="B2578" s="17" t="s">
        <v>7894</v>
      </c>
      <c r="C2578" s="17" t="s">
        <v>8074</v>
      </c>
      <c r="D2578" s="17" t="s">
        <v>7413</v>
      </c>
      <c r="E2578" s="17" t="s">
        <v>6365</v>
      </c>
      <c r="F2578" s="17" t="s">
        <v>14660</v>
      </c>
      <c r="G2578" s="18">
        <v>1</v>
      </c>
      <c r="H2578" s="18">
        <v>1</v>
      </c>
      <c r="I2578" s="19">
        <v>1</v>
      </c>
      <c r="J2578" s="20">
        <v>0</v>
      </c>
      <c r="K2578" s="21">
        <v>0</v>
      </c>
      <c r="L2578" s="22">
        <v>0</v>
      </c>
      <c r="M2578" s="43" t="s">
        <v>19736</v>
      </c>
      <c r="N2578" s="43"/>
      <c r="O2578" s="43"/>
      <c r="P2578" s="43"/>
      <c r="Q2578" s="43"/>
      <c r="R2578" s="43"/>
    </row>
    <row r="2579" spans="1:18" x14ac:dyDescent="0.3">
      <c r="A2579" s="17" t="s">
        <v>14661</v>
      </c>
      <c r="B2579" s="17" t="s">
        <v>14662</v>
      </c>
      <c r="C2579" s="17" t="s">
        <v>13043</v>
      </c>
      <c r="D2579" s="17" t="s">
        <v>6333</v>
      </c>
      <c r="E2579" s="17" t="s">
        <v>4285</v>
      </c>
      <c r="F2579" s="17" t="s">
        <v>14663</v>
      </c>
      <c r="G2579" s="18">
        <v>1</v>
      </c>
      <c r="H2579" s="18">
        <v>1</v>
      </c>
      <c r="I2579" s="19">
        <v>0</v>
      </c>
      <c r="J2579" s="20">
        <v>1</v>
      </c>
      <c r="K2579" s="21">
        <v>0</v>
      </c>
      <c r="L2579" s="22">
        <v>0</v>
      </c>
      <c r="M2579" s="43" t="s">
        <v>19737</v>
      </c>
      <c r="N2579" s="43"/>
      <c r="O2579" s="43"/>
      <c r="P2579" s="43"/>
      <c r="Q2579" s="43"/>
      <c r="R2579" s="43"/>
    </row>
    <row r="2580" spans="1:18" x14ac:dyDescent="0.3">
      <c r="A2580" s="17" t="s">
        <v>14664</v>
      </c>
      <c r="B2580" s="17" t="s">
        <v>14665</v>
      </c>
      <c r="C2580" s="17" t="s">
        <v>14666</v>
      </c>
      <c r="D2580" s="17" t="s">
        <v>7635</v>
      </c>
      <c r="E2580" s="17" t="s">
        <v>3962</v>
      </c>
      <c r="F2580" s="17" t="s">
        <v>14667</v>
      </c>
      <c r="G2580" s="18">
        <v>1</v>
      </c>
      <c r="H2580" s="18">
        <v>2</v>
      </c>
      <c r="I2580" s="19">
        <v>0</v>
      </c>
      <c r="J2580" s="20">
        <v>1</v>
      </c>
      <c r="K2580" s="21">
        <v>0</v>
      </c>
      <c r="L2580" s="22">
        <v>0</v>
      </c>
      <c r="M2580" s="43" t="s">
        <v>19737</v>
      </c>
      <c r="N2580" s="43"/>
      <c r="O2580" s="43"/>
      <c r="P2580" s="43"/>
      <c r="Q2580" s="43"/>
      <c r="R2580" s="43"/>
    </row>
    <row r="2581" spans="1:18" x14ac:dyDescent="0.3">
      <c r="A2581" s="17" t="s">
        <v>14668</v>
      </c>
      <c r="B2581" s="17" t="s">
        <v>14669</v>
      </c>
      <c r="C2581" s="17" t="s">
        <v>14670</v>
      </c>
      <c r="D2581" s="17" t="s">
        <v>9519</v>
      </c>
      <c r="E2581" s="17" t="s">
        <v>4267</v>
      </c>
      <c r="F2581" s="17" t="s">
        <v>14671</v>
      </c>
      <c r="G2581" s="18">
        <v>1</v>
      </c>
      <c r="H2581" s="18">
        <v>1</v>
      </c>
      <c r="I2581" s="19">
        <v>0</v>
      </c>
      <c r="J2581" s="20">
        <v>1</v>
      </c>
      <c r="K2581" s="21">
        <v>0</v>
      </c>
      <c r="L2581" s="22">
        <v>0</v>
      </c>
      <c r="M2581" s="43" t="s">
        <v>19737</v>
      </c>
      <c r="N2581" s="43"/>
      <c r="O2581" s="43"/>
      <c r="P2581" s="43"/>
      <c r="Q2581" s="43"/>
      <c r="R2581" s="43"/>
    </row>
    <row r="2582" spans="1:18" x14ac:dyDescent="0.3">
      <c r="A2582" s="17" t="s">
        <v>14672</v>
      </c>
      <c r="B2582" s="17" t="s">
        <v>12645</v>
      </c>
      <c r="C2582" s="17" t="s">
        <v>11579</v>
      </c>
      <c r="D2582" s="17" t="s">
        <v>6389</v>
      </c>
      <c r="E2582" s="17" t="s">
        <v>3822</v>
      </c>
      <c r="F2582" s="17" t="s">
        <v>14673</v>
      </c>
      <c r="G2582" s="18">
        <v>1</v>
      </c>
      <c r="H2582" s="18">
        <v>8</v>
      </c>
      <c r="I2582" s="19">
        <v>0</v>
      </c>
      <c r="J2582" s="20">
        <v>1</v>
      </c>
      <c r="K2582" s="21">
        <v>0</v>
      </c>
      <c r="L2582" s="22">
        <v>0</v>
      </c>
      <c r="M2582" s="43" t="s">
        <v>19736</v>
      </c>
      <c r="N2582" s="43"/>
      <c r="O2582" s="43"/>
      <c r="P2582" s="43"/>
      <c r="Q2582" s="43"/>
      <c r="R2582" s="43"/>
    </row>
    <row r="2583" spans="1:18" x14ac:dyDescent="0.3">
      <c r="A2583" s="17" t="s">
        <v>14674</v>
      </c>
      <c r="B2583" s="17" t="s">
        <v>14675</v>
      </c>
      <c r="C2583" s="17" t="s">
        <v>6332</v>
      </c>
      <c r="D2583" s="17" t="s">
        <v>6333</v>
      </c>
      <c r="E2583" s="17" t="s">
        <v>6719</v>
      </c>
      <c r="F2583" s="17" t="s">
        <v>14674</v>
      </c>
      <c r="G2583" s="18">
        <v>1</v>
      </c>
      <c r="H2583" s="18">
        <v>1</v>
      </c>
      <c r="I2583" s="19">
        <v>0</v>
      </c>
      <c r="J2583" s="20">
        <v>1</v>
      </c>
      <c r="K2583" s="21">
        <v>0</v>
      </c>
      <c r="L2583" s="22">
        <v>0</v>
      </c>
      <c r="M2583" s="43" t="s">
        <v>19736</v>
      </c>
      <c r="N2583" s="43"/>
      <c r="O2583" s="43"/>
      <c r="P2583" s="43"/>
      <c r="Q2583" s="43"/>
      <c r="R2583" s="43"/>
    </row>
    <row r="2584" spans="1:18" x14ac:dyDescent="0.3">
      <c r="A2584" s="17" t="s">
        <v>14676</v>
      </c>
      <c r="B2584" s="17" t="s">
        <v>14677</v>
      </c>
      <c r="C2584" s="17" t="s">
        <v>14678</v>
      </c>
      <c r="D2584" s="17" t="s">
        <v>6333</v>
      </c>
      <c r="E2584" s="17" t="s">
        <v>9447</v>
      </c>
      <c r="F2584" s="17" t="s">
        <v>14679</v>
      </c>
      <c r="G2584" s="18">
        <v>1</v>
      </c>
      <c r="H2584" s="18">
        <v>1</v>
      </c>
      <c r="I2584" s="19">
        <v>0</v>
      </c>
      <c r="J2584" s="20">
        <v>1</v>
      </c>
      <c r="K2584" s="21">
        <v>0</v>
      </c>
      <c r="L2584" s="22">
        <v>0</v>
      </c>
      <c r="M2584" s="43" t="s">
        <v>19737</v>
      </c>
      <c r="N2584" s="43"/>
      <c r="O2584" s="43"/>
      <c r="P2584" s="43"/>
      <c r="Q2584" s="43"/>
      <c r="R2584" s="43"/>
    </row>
    <row r="2585" spans="1:18" x14ac:dyDescent="0.3">
      <c r="A2585" s="17" t="s">
        <v>14680</v>
      </c>
      <c r="B2585" s="17" t="s">
        <v>12200</v>
      </c>
      <c r="C2585" s="17" t="s">
        <v>14681</v>
      </c>
      <c r="D2585" s="17" t="s">
        <v>7583</v>
      </c>
      <c r="E2585" s="17" t="s">
        <v>4285</v>
      </c>
      <c r="F2585" s="17" t="s">
        <v>14682</v>
      </c>
      <c r="G2585" s="18">
        <v>1</v>
      </c>
      <c r="H2585" s="18">
        <v>1</v>
      </c>
      <c r="I2585" s="19">
        <v>0</v>
      </c>
      <c r="J2585" s="20">
        <v>1</v>
      </c>
      <c r="K2585" s="21">
        <v>0</v>
      </c>
      <c r="L2585" s="22">
        <v>0</v>
      </c>
      <c r="M2585" s="43" t="s">
        <v>19737</v>
      </c>
      <c r="N2585" s="43"/>
      <c r="O2585" s="43"/>
      <c r="P2585" s="43"/>
      <c r="Q2585" s="43"/>
      <c r="R2585" s="43"/>
    </row>
    <row r="2586" spans="1:18" x14ac:dyDescent="0.3">
      <c r="A2586" s="17" t="s">
        <v>14683</v>
      </c>
      <c r="B2586" s="17" t="s">
        <v>14684</v>
      </c>
      <c r="C2586" s="17" t="s">
        <v>7493</v>
      </c>
      <c r="D2586" s="17" t="s">
        <v>6333</v>
      </c>
      <c r="E2586" s="17" t="s">
        <v>12398</v>
      </c>
      <c r="F2586" s="17" t="s">
        <v>14685</v>
      </c>
      <c r="G2586" s="18">
        <v>1</v>
      </c>
      <c r="H2586" s="18">
        <v>2</v>
      </c>
      <c r="I2586" s="19">
        <v>0</v>
      </c>
      <c r="J2586" s="20">
        <v>1</v>
      </c>
      <c r="K2586" s="21">
        <v>0</v>
      </c>
      <c r="L2586" s="22">
        <v>0</v>
      </c>
      <c r="M2586" s="43" t="s">
        <v>19737</v>
      </c>
      <c r="N2586" s="43"/>
      <c r="O2586" s="43"/>
      <c r="P2586" s="43"/>
      <c r="Q2586" s="43"/>
      <c r="R2586" s="43"/>
    </row>
    <row r="2587" spans="1:18" x14ac:dyDescent="0.3">
      <c r="A2587" s="17" t="s">
        <v>4236</v>
      </c>
      <c r="B2587" s="17" t="s">
        <v>14686</v>
      </c>
      <c r="C2587" s="17" t="s">
        <v>14687</v>
      </c>
      <c r="D2587" s="17" t="s">
        <v>7104</v>
      </c>
      <c r="E2587" s="17" t="s">
        <v>4239</v>
      </c>
      <c r="F2587" s="17" t="s">
        <v>14688</v>
      </c>
      <c r="G2587" s="18">
        <v>1</v>
      </c>
      <c r="H2587" s="18">
        <v>1</v>
      </c>
      <c r="I2587" s="19">
        <v>0</v>
      </c>
      <c r="J2587" s="20">
        <v>0</v>
      </c>
      <c r="K2587" s="21">
        <v>0</v>
      </c>
      <c r="L2587" s="22">
        <v>1</v>
      </c>
      <c r="M2587" s="43" t="s">
        <v>19738</v>
      </c>
      <c r="N2587" s="43"/>
      <c r="O2587" s="43"/>
      <c r="P2587" s="43"/>
      <c r="Q2587" s="43"/>
      <c r="R2587" s="43"/>
    </row>
    <row r="2588" spans="1:18" x14ac:dyDescent="0.3">
      <c r="A2588" s="17" t="s">
        <v>14689</v>
      </c>
      <c r="B2588" s="17" t="s">
        <v>14690</v>
      </c>
      <c r="C2588" s="17" t="s">
        <v>14691</v>
      </c>
      <c r="D2588" s="17" t="s">
        <v>7318</v>
      </c>
      <c r="E2588" s="17" t="s">
        <v>7319</v>
      </c>
      <c r="F2588" s="17" t="s">
        <v>14692</v>
      </c>
      <c r="G2588" s="18">
        <v>1</v>
      </c>
      <c r="H2588" s="18">
        <v>1</v>
      </c>
      <c r="I2588" s="19">
        <v>0</v>
      </c>
      <c r="J2588" s="20">
        <v>1</v>
      </c>
      <c r="K2588" s="21">
        <v>0</v>
      </c>
      <c r="L2588" s="22">
        <v>0</v>
      </c>
      <c r="M2588" s="43" t="s">
        <v>19736</v>
      </c>
      <c r="N2588" s="43"/>
      <c r="O2588" s="43"/>
      <c r="P2588" s="43"/>
      <c r="Q2588" s="43"/>
      <c r="R2588" s="43"/>
    </row>
    <row r="2589" spans="1:18" x14ac:dyDescent="0.3">
      <c r="A2589" s="17" t="s">
        <v>14693</v>
      </c>
      <c r="B2589" s="17" t="s">
        <v>11243</v>
      </c>
      <c r="C2589" s="17" t="s">
        <v>9707</v>
      </c>
      <c r="D2589" s="17" t="s">
        <v>7635</v>
      </c>
      <c r="E2589" s="17" t="s">
        <v>4267</v>
      </c>
      <c r="F2589" s="17" t="s">
        <v>14694</v>
      </c>
      <c r="G2589" s="18">
        <v>1</v>
      </c>
      <c r="H2589" s="18">
        <v>1</v>
      </c>
      <c r="I2589" s="19">
        <v>1</v>
      </c>
      <c r="J2589" s="20">
        <v>0</v>
      </c>
      <c r="K2589" s="21">
        <v>0</v>
      </c>
      <c r="L2589" s="22">
        <v>0</v>
      </c>
      <c r="M2589" s="43" t="s">
        <v>19736</v>
      </c>
      <c r="N2589" s="43"/>
      <c r="O2589" s="43"/>
      <c r="P2589" s="43"/>
      <c r="Q2589" s="43"/>
      <c r="R2589" s="43"/>
    </row>
    <row r="2590" spans="1:18" x14ac:dyDescent="0.3">
      <c r="A2590" s="17" t="s">
        <v>14695</v>
      </c>
      <c r="B2590" s="17" t="s">
        <v>7687</v>
      </c>
      <c r="C2590" s="17" t="s">
        <v>14696</v>
      </c>
      <c r="D2590" s="17" t="s">
        <v>6546</v>
      </c>
      <c r="E2590" s="17" t="s">
        <v>7689</v>
      </c>
      <c r="F2590" s="17" t="s">
        <v>14697</v>
      </c>
      <c r="G2590" s="18">
        <v>1</v>
      </c>
      <c r="H2590" s="18">
        <v>1</v>
      </c>
      <c r="I2590" s="19">
        <v>0</v>
      </c>
      <c r="J2590" s="20">
        <v>1</v>
      </c>
      <c r="K2590" s="21">
        <v>0</v>
      </c>
      <c r="L2590" s="22">
        <v>0</v>
      </c>
      <c r="M2590" s="43" t="s">
        <v>19736</v>
      </c>
      <c r="N2590" s="43"/>
      <c r="O2590" s="43"/>
      <c r="P2590" s="43"/>
      <c r="Q2590" s="43"/>
      <c r="R2590" s="43"/>
    </row>
    <row r="2591" spans="1:18" x14ac:dyDescent="0.3">
      <c r="A2591" s="17" t="s">
        <v>14698</v>
      </c>
      <c r="B2591" s="17" t="s">
        <v>12058</v>
      </c>
      <c r="C2591" s="17" t="s">
        <v>14699</v>
      </c>
      <c r="D2591" s="17" t="s">
        <v>6333</v>
      </c>
      <c r="E2591" s="17" t="s">
        <v>3771</v>
      </c>
      <c r="F2591" s="17" t="s">
        <v>14700</v>
      </c>
      <c r="G2591" s="18">
        <v>1</v>
      </c>
      <c r="H2591" s="18">
        <v>4</v>
      </c>
      <c r="I2591" s="19">
        <v>0</v>
      </c>
      <c r="J2591" s="20">
        <v>1</v>
      </c>
      <c r="K2591" s="21">
        <v>0</v>
      </c>
      <c r="L2591" s="22">
        <v>0</v>
      </c>
      <c r="M2591" s="43" t="s">
        <v>19736</v>
      </c>
      <c r="N2591" s="43"/>
      <c r="O2591" s="43"/>
      <c r="P2591" s="43"/>
      <c r="Q2591" s="43"/>
      <c r="R2591" s="43"/>
    </row>
    <row r="2592" spans="1:18" x14ac:dyDescent="0.3">
      <c r="A2592" s="17" t="s">
        <v>14701</v>
      </c>
      <c r="B2592" s="17" t="s">
        <v>12985</v>
      </c>
      <c r="C2592" s="17" t="s">
        <v>8914</v>
      </c>
      <c r="D2592" s="17" t="s">
        <v>6938</v>
      </c>
      <c r="E2592" s="17" t="s">
        <v>8348</v>
      </c>
      <c r="F2592" s="17" t="s">
        <v>14702</v>
      </c>
      <c r="G2592" s="18">
        <v>1</v>
      </c>
      <c r="H2592" s="18">
        <v>5</v>
      </c>
      <c r="I2592" s="19">
        <v>0</v>
      </c>
      <c r="J2592" s="20">
        <v>1</v>
      </c>
      <c r="K2592" s="21">
        <v>0</v>
      </c>
      <c r="L2592" s="22">
        <v>0</v>
      </c>
      <c r="M2592" s="43" t="s">
        <v>19737</v>
      </c>
      <c r="N2592" s="43"/>
      <c r="O2592" s="43"/>
      <c r="P2592" s="43"/>
      <c r="Q2592" s="43"/>
      <c r="R2592" s="43"/>
    </row>
    <row r="2593" spans="1:18" x14ac:dyDescent="0.3">
      <c r="A2593" s="17" t="s">
        <v>14703</v>
      </c>
      <c r="B2593" s="17" t="s">
        <v>14704</v>
      </c>
      <c r="C2593" s="17" t="s">
        <v>6332</v>
      </c>
      <c r="D2593" s="17" t="s">
        <v>6755</v>
      </c>
      <c r="E2593" s="17" t="s">
        <v>14705</v>
      </c>
      <c r="F2593" s="17" t="s">
        <v>14706</v>
      </c>
      <c r="G2593" s="18">
        <v>1</v>
      </c>
      <c r="H2593" s="18">
        <v>1</v>
      </c>
      <c r="I2593" s="19">
        <v>0</v>
      </c>
      <c r="J2593" s="20">
        <v>1</v>
      </c>
      <c r="K2593" s="21">
        <v>0</v>
      </c>
      <c r="L2593" s="22">
        <v>0</v>
      </c>
      <c r="M2593" s="43" t="s">
        <v>19736</v>
      </c>
      <c r="N2593" s="43"/>
      <c r="O2593" s="43"/>
      <c r="P2593" s="43"/>
      <c r="Q2593" s="43"/>
      <c r="R2593" s="43"/>
    </row>
    <row r="2594" spans="1:18" x14ac:dyDescent="0.3">
      <c r="A2594" s="17" t="s">
        <v>4615</v>
      </c>
      <c r="B2594" s="17" t="s">
        <v>10332</v>
      </c>
      <c r="C2594" s="17" t="s">
        <v>14707</v>
      </c>
      <c r="D2594" s="17" t="s">
        <v>6400</v>
      </c>
      <c r="E2594" s="17" t="s">
        <v>4361</v>
      </c>
      <c r="F2594" s="17" t="s">
        <v>14708</v>
      </c>
      <c r="G2594" s="18">
        <v>1</v>
      </c>
      <c r="H2594" s="18">
        <v>1</v>
      </c>
      <c r="I2594" s="19">
        <v>0</v>
      </c>
      <c r="J2594" s="20">
        <v>0</v>
      </c>
      <c r="K2594" s="21">
        <v>0</v>
      </c>
      <c r="L2594" s="22">
        <v>1</v>
      </c>
      <c r="M2594" s="43" t="s">
        <v>19738</v>
      </c>
      <c r="N2594" s="43"/>
      <c r="O2594" s="43"/>
      <c r="P2594" s="43"/>
      <c r="Q2594" s="43"/>
      <c r="R2594" s="43"/>
    </row>
    <row r="2595" spans="1:18" x14ac:dyDescent="0.3">
      <c r="A2595" s="17" t="s">
        <v>6048</v>
      </c>
      <c r="B2595" s="17" t="s">
        <v>14709</v>
      </c>
      <c r="C2595" s="17" t="s">
        <v>14710</v>
      </c>
      <c r="D2595" s="17" t="s">
        <v>6430</v>
      </c>
      <c r="E2595" s="17" t="s">
        <v>6050</v>
      </c>
      <c r="F2595" s="17" t="s">
        <v>14711</v>
      </c>
      <c r="G2595" s="18">
        <v>1</v>
      </c>
      <c r="H2595" s="18">
        <v>2</v>
      </c>
      <c r="I2595" s="19">
        <v>0</v>
      </c>
      <c r="J2595" s="20">
        <v>0</v>
      </c>
      <c r="K2595" s="21">
        <v>0</v>
      </c>
      <c r="L2595" s="22">
        <v>1</v>
      </c>
      <c r="M2595" s="43" t="s">
        <v>19738</v>
      </c>
      <c r="N2595" s="43"/>
      <c r="O2595" s="43"/>
      <c r="P2595" s="43"/>
      <c r="Q2595" s="43"/>
      <c r="R2595" s="43"/>
    </row>
    <row r="2596" spans="1:18" x14ac:dyDescent="0.3">
      <c r="A2596" s="17" t="s">
        <v>5394</v>
      </c>
      <c r="B2596" s="17" t="s">
        <v>14712</v>
      </c>
      <c r="C2596" s="17" t="s">
        <v>6332</v>
      </c>
      <c r="D2596" s="17" t="s">
        <v>14713</v>
      </c>
      <c r="E2596" s="17" t="s">
        <v>5396</v>
      </c>
      <c r="F2596" s="17" t="s">
        <v>14714</v>
      </c>
      <c r="G2596" s="18">
        <v>1</v>
      </c>
      <c r="H2596" s="18">
        <v>1</v>
      </c>
      <c r="I2596" s="19">
        <v>0</v>
      </c>
      <c r="J2596" s="20">
        <v>0</v>
      </c>
      <c r="K2596" s="21">
        <v>0</v>
      </c>
      <c r="L2596" s="22">
        <v>1</v>
      </c>
      <c r="M2596" s="43" t="s">
        <v>19738</v>
      </c>
      <c r="N2596" s="43"/>
      <c r="O2596" s="43"/>
      <c r="P2596" s="43"/>
      <c r="Q2596" s="43"/>
      <c r="R2596" s="43"/>
    </row>
    <row r="2597" spans="1:18" x14ac:dyDescent="0.3">
      <c r="A2597" s="17" t="s">
        <v>14715</v>
      </c>
      <c r="B2597" s="17" t="s">
        <v>14716</v>
      </c>
      <c r="C2597" s="17" t="s">
        <v>14717</v>
      </c>
      <c r="D2597" s="17" t="s">
        <v>6333</v>
      </c>
      <c r="E2597" s="17" t="s">
        <v>3885</v>
      </c>
      <c r="F2597" s="17" t="s">
        <v>14718</v>
      </c>
      <c r="G2597" s="18">
        <v>1</v>
      </c>
      <c r="H2597" s="18">
        <v>1</v>
      </c>
      <c r="I2597" s="19">
        <v>0</v>
      </c>
      <c r="J2597" s="20">
        <v>1</v>
      </c>
      <c r="K2597" s="21">
        <v>0</v>
      </c>
      <c r="L2597" s="22">
        <v>0</v>
      </c>
      <c r="M2597" s="43" t="s">
        <v>19737</v>
      </c>
      <c r="N2597" s="43"/>
      <c r="O2597" s="43"/>
      <c r="P2597" s="43"/>
      <c r="Q2597" s="43"/>
      <c r="R2597" s="43"/>
    </row>
    <row r="2598" spans="1:18" x14ac:dyDescent="0.3">
      <c r="A2598" s="17" t="s">
        <v>14719</v>
      </c>
      <c r="B2598" s="17" t="s">
        <v>12985</v>
      </c>
      <c r="C2598" s="17" t="s">
        <v>9361</v>
      </c>
      <c r="D2598" s="17" t="s">
        <v>6389</v>
      </c>
      <c r="E2598" s="17" t="s">
        <v>8526</v>
      </c>
      <c r="F2598" s="17" t="s">
        <v>14720</v>
      </c>
      <c r="G2598" s="18">
        <v>1</v>
      </c>
      <c r="H2598" s="18">
        <v>2</v>
      </c>
      <c r="I2598" s="19">
        <v>0</v>
      </c>
      <c r="J2598" s="20">
        <v>1</v>
      </c>
      <c r="K2598" s="21">
        <v>0</v>
      </c>
      <c r="L2598" s="22">
        <v>0</v>
      </c>
      <c r="M2598" s="43" t="s">
        <v>19737</v>
      </c>
      <c r="N2598" s="43"/>
      <c r="O2598" s="43"/>
      <c r="P2598" s="43"/>
      <c r="Q2598" s="43"/>
      <c r="R2598" s="43"/>
    </row>
    <row r="2599" spans="1:18" x14ac:dyDescent="0.3">
      <c r="A2599" s="17" t="s">
        <v>14721</v>
      </c>
      <c r="B2599" s="17" t="s">
        <v>14722</v>
      </c>
      <c r="C2599" s="17" t="s">
        <v>7294</v>
      </c>
      <c r="D2599" s="17" t="s">
        <v>9519</v>
      </c>
      <c r="E2599" s="17" t="s">
        <v>9028</v>
      </c>
      <c r="F2599" s="17" t="s">
        <v>14723</v>
      </c>
      <c r="G2599" s="18">
        <v>1</v>
      </c>
      <c r="H2599" s="18">
        <v>1</v>
      </c>
      <c r="I2599" s="19">
        <v>0</v>
      </c>
      <c r="J2599" s="20">
        <v>1</v>
      </c>
      <c r="K2599" s="21">
        <v>0</v>
      </c>
      <c r="L2599" s="22">
        <v>0</v>
      </c>
      <c r="M2599" s="43" t="s">
        <v>19736</v>
      </c>
      <c r="N2599" s="43"/>
      <c r="O2599" s="43"/>
      <c r="P2599" s="43"/>
      <c r="Q2599" s="43"/>
      <c r="R2599" s="43"/>
    </row>
    <row r="2600" spans="1:18" x14ac:dyDescent="0.3">
      <c r="A2600" s="17" t="s">
        <v>4004</v>
      </c>
      <c r="B2600" s="17" t="s">
        <v>14724</v>
      </c>
      <c r="C2600" s="17" t="s">
        <v>10946</v>
      </c>
      <c r="D2600" s="17" t="s">
        <v>8372</v>
      </c>
      <c r="E2600" s="17" t="s">
        <v>3949</v>
      </c>
      <c r="F2600" s="17" t="s">
        <v>14725</v>
      </c>
      <c r="G2600" s="18">
        <v>1</v>
      </c>
      <c r="H2600" s="18">
        <v>2</v>
      </c>
      <c r="I2600" s="19">
        <v>0</v>
      </c>
      <c r="J2600" s="20">
        <v>0</v>
      </c>
      <c r="K2600" s="21">
        <v>1</v>
      </c>
      <c r="L2600" s="22">
        <v>0</v>
      </c>
      <c r="M2600" s="43" t="s">
        <v>19738</v>
      </c>
      <c r="N2600" s="43"/>
      <c r="O2600" s="43"/>
      <c r="P2600" s="43"/>
      <c r="Q2600" s="43"/>
      <c r="R2600" s="43"/>
    </row>
    <row r="2601" spans="1:18" x14ac:dyDescent="0.3">
      <c r="A2601" s="17" t="s">
        <v>14726</v>
      </c>
      <c r="B2601" s="17" t="s">
        <v>14727</v>
      </c>
      <c r="C2601" s="17" t="s">
        <v>14728</v>
      </c>
      <c r="D2601" s="17" t="s">
        <v>6333</v>
      </c>
      <c r="E2601" s="17" t="s">
        <v>10847</v>
      </c>
      <c r="F2601" s="17" t="s">
        <v>14729</v>
      </c>
      <c r="G2601" s="18">
        <v>1</v>
      </c>
      <c r="H2601" s="18">
        <v>1</v>
      </c>
      <c r="I2601" s="19">
        <v>0</v>
      </c>
      <c r="J2601" s="20">
        <v>1</v>
      </c>
      <c r="K2601" s="21">
        <v>0</v>
      </c>
      <c r="L2601" s="22">
        <v>0</v>
      </c>
      <c r="M2601" s="43" t="s">
        <v>19737</v>
      </c>
      <c r="N2601" s="43"/>
      <c r="O2601" s="43"/>
      <c r="P2601" s="43"/>
      <c r="Q2601" s="43"/>
      <c r="R2601" s="43"/>
    </row>
    <row r="2602" spans="1:18" x14ac:dyDescent="0.3">
      <c r="A2602" s="17" t="s">
        <v>5558</v>
      </c>
      <c r="B2602" s="17" t="s">
        <v>14730</v>
      </c>
      <c r="C2602" s="17" t="s">
        <v>6332</v>
      </c>
      <c r="D2602" s="17" t="s">
        <v>6333</v>
      </c>
      <c r="E2602" s="17" t="s">
        <v>4391</v>
      </c>
      <c r="F2602" s="17" t="s">
        <v>14731</v>
      </c>
      <c r="G2602" s="18">
        <v>1</v>
      </c>
      <c r="H2602" s="18">
        <v>4</v>
      </c>
      <c r="I2602" s="19">
        <v>0</v>
      </c>
      <c r="J2602" s="20">
        <v>0</v>
      </c>
      <c r="K2602" s="21">
        <v>0</v>
      </c>
      <c r="L2602" s="22">
        <v>1</v>
      </c>
      <c r="M2602" s="43" t="s">
        <v>19738</v>
      </c>
      <c r="N2602" s="43"/>
      <c r="O2602" s="43"/>
      <c r="P2602" s="43"/>
      <c r="Q2602" s="43"/>
      <c r="R2602" s="43"/>
    </row>
    <row r="2603" spans="1:18" x14ac:dyDescent="0.3">
      <c r="A2603" s="17" t="s">
        <v>14732</v>
      </c>
      <c r="B2603" s="17" t="s">
        <v>8321</v>
      </c>
      <c r="C2603" s="17" t="s">
        <v>14733</v>
      </c>
      <c r="D2603" s="17" t="s">
        <v>6333</v>
      </c>
      <c r="E2603" s="17" t="s">
        <v>3962</v>
      </c>
      <c r="F2603" s="17" t="s">
        <v>14734</v>
      </c>
      <c r="G2603" s="18">
        <v>1</v>
      </c>
      <c r="H2603" s="18">
        <v>1</v>
      </c>
      <c r="I2603" s="19">
        <v>0</v>
      </c>
      <c r="J2603" s="20">
        <v>1</v>
      </c>
      <c r="K2603" s="21">
        <v>0</v>
      </c>
      <c r="L2603" s="22">
        <v>0</v>
      </c>
      <c r="M2603" s="43" t="s">
        <v>19737</v>
      </c>
      <c r="N2603" s="43"/>
      <c r="O2603" s="43"/>
      <c r="P2603" s="43"/>
      <c r="Q2603" s="43"/>
      <c r="R2603" s="43"/>
    </row>
    <row r="2604" spans="1:18" x14ac:dyDescent="0.3">
      <c r="A2604" s="17" t="s">
        <v>14735</v>
      </c>
      <c r="B2604" s="17" t="s">
        <v>14736</v>
      </c>
      <c r="C2604" s="17" t="s">
        <v>6786</v>
      </c>
      <c r="D2604" s="17" t="s">
        <v>6333</v>
      </c>
      <c r="E2604" s="17" t="s">
        <v>3822</v>
      </c>
      <c r="F2604" s="17" t="s">
        <v>14737</v>
      </c>
      <c r="G2604" s="18">
        <v>1</v>
      </c>
      <c r="H2604" s="18">
        <v>1</v>
      </c>
      <c r="I2604" s="19">
        <v>0</v>
      </c>
      <c r="J2604" s="20">
        <v>1</v>
      </c>
      <c r="K2604" s="21">
        <v>0</v>
      </c>
      <c r="L2604" s="22">
        <v>0</v>
      </c>
      <c r="M2604" s="43" t="s">
        <v>19737</v>
      </c>
      <c r="N2604" s="43"/>
      <c r="O2604" s="43"/>
      <c r="P2604" s="43"/>
      <c r="Q2604" s="43"/>
      <c r="R2604" s="43"/>
    </row>
    <row r="2605" spans="1:18" x14ac:dyDescent="0.3">
      <c r="A2605" s="17" t="s">
        <v>14738</v>
      </c>
      <c r="B2605" s="17" t="s">
        <v>14610</v>
      </c>
      <c r="C2605" s="17" t="s">
        <v>7054</v>
      </c>
      <c r="D2605" s="17" t="s">
        <v>6405</v>
      </c>
      <c r="E2605" s="17" t="s">
        <v>7056</v>
      </c>
      <c r="F2605" s="17" t="s">
        <v>14739</v>
      </c>
      <c r="G2605" s="18">
        <v>1</v>
      </c>
      <c r="H2605" s="18">
        <v>5</v>
      </c>
      <c r="I2605" s="19">
        <v>0</v>
      </c>
      <c r="J2605" s="20">
        <v>1</v>
      </c>
      <c r="K2605" s="21">
        <v>0</v>
      </c>
      <c r="L2605" s="22">
        <v>0</v>
      </c>
      <c r="M2605" s="43" t="s">
        <v>19736</v>
      </c>
      <c r="N2605" s="43"/>
      <c r="O2605" s="43"/>
      <c r="P2605" s="43"/>
      <c r="Q2605" s="43"/>
      <c r="R2605" s="43"/>
    </row>
    <row r="2606" spans="1:18" x14ac:dyDescent="0.3">
      <c r="A2606" s="17" t="s">
        <v>14740</v>
      </c>
      <c r="B2606" s="17" t="s">
        <v>14741</v>
      </c>
      <c r="C2606" s="17" t="s">
        <v>6332</v>
      </c>
      <c r="D2606" s="17" t="s">
        <v>6333</v>
      </c>
      <c r="E2606" s="17" t="s">
        <v>9447</v>
      </c>
      <c r="F2606" s="17" t="s">
        <v>14742</v>
      </c>
      <c r="G2606" s="18">
        <v>1</v>
      </c>
      <c r="H2606" s="18">
        <v>1</v>
      </c>
      <c r="I2606" s="19">
        <v>0</v>
      </c>
      <c r="J2606" s="20">
        <v>1</v>
      </c>
      <c r="K2606" s="21">
        <v>0</v>
      </c>
      <c r="L2606" s="22">
        <v>0</v>
      </c>
      <c r="M2606" s="43" t="s">
        <v>19737</v>
      </c>
      <c r="N2606" s="43"/>
      <c r="O2606" s="43"/>
      <c r="P2606" s="43"/>
      <c r="Q2606" s="43"/>
      <c r="R2606" s="43"/>
    </row>
    <row r="2607" spans="1:18" x14ac:dyDescent="0.3">
      <c r="A2607" s="17" t="s">
        <v>4387</v>
      </c>
      <c r="B2607" s="17" t="s">
        <v>14743</v>
      </c>
      <c r="C2607" s="17" t="s">
        <v>6332</v>
      </c>
      <c r="D2607" s="17" t="s">
        <v>6333</v>
      </c>
      <c r="E2607" s="17" t="s">
        <v>4267</v>
      </c>
      <c r="F2607" s="17" t="s">
        <v>14744</v>
      </c>
      <c r="G2607" s="18">
        <v>1</v>
      </c>
      <c r="H2607" s="18">
        <v>1</v>
      </c>
      <c r="I2607" s="19">
        <v>0</v>
      </c>
      <c r="J2607" s="20">
        <v>0</v>
      </c>
      <c r="K2607" s="21">
        <v>0</v>
      </c>
      <c r="L2607" s="22">
        <v>1</v>
      </c>
      <c r="M2607" s="43" t="s">
        <v>19738</v>
      </c>
      <c r="N2607" s="43"/>
      <c r="O2607" s="43"/>
      <c r="P2607" s="43"/>
      <c r="Q2607" s="43"/>
      <c r="R2607" s="43"/>
    </row>
    <row r="2608" spans="1:18" x14ac:dyDescent="0.3">
      <c r="A2608" s="17" t="s">
        <v>3761</v>
      </c>
      <c r="B2608" s="17" t="s">
        <v>14745</v>
      </c>
      <c r="C2608" s="17" t="s">
        <v>6332</v>
      </c>
      <c r="D2608" s="17" t="s">
        <v>6333</v>
      </c>
      <c r="E2608" s="17" t="s">
        <v>3763</v>
      </c>
      <c r="F2608" s="17" t="s">
        <v>14746</v>
      </c>
      <c r="G2608" s="18">
        <v>1</v>
      </c>
      <c r="H2608" s="18">
        <v>5</v>
      </c>
      <c r="I2608" s="19">
        <v>0</v>
      </c>
      <c r="J2608" s="20">
        <v>0</v>
      </c>
      <c r="K2608" s="21">
        <v>1</v>
      </c>
      <c r="L2608" s="22">
        <v>0</v>
      </c>
      <c r="M2608" s="43" t="s">
        <v>19738</v>
      </c>
      <c r="N2608" s="43"/>
      <c r="O2608" s="43"/>
      <c r="P2608" s="43"/>
      <c r="Q2608" s="43"/>
      <c r="R2608" s="43"/>
    </row>
    <row r="2609" spans="1:18" x14ac:dyDescent="0.3">
      <c r="A2609" s="17" t="s">
        <v>14747</v>
      </c>
      <c r="B2609" s="17" t="s">
        <v>14748</v>
      </c>
      <c r="C2609" s="17" t="s">
        <v>6332</v>
      </c>
      <c r="D2609" s="17" t="s">
        <v>6333</v>
      </c>
      <c r="E2609" s="17" t="s">
        <v>7503</v>
      </c>
      <c r="F2609" s="17" t="s">
        <v>14749</v>
      </c>
      <c r="G2609" s="18">
        <v>1</v>
      </c>
      <c r="H2609" s="18">
        <v>4</v>
      </c>
      <c r="I2609" s="19">
        <v>0</v>
      </c>
      <c r="J2609" s="20">
        <v>1</v>
      </c>
      <c r="K2609" s="21">
        <v>0</v>
      </c>
      <c r="L2609" s="22">
        <v>0</v>
      </c>
      <c r="M2609" s="43" t="s">
        <v>19736</v>
      </c>
      <c r="N2609" s="43"/>
      <c r="O2609" s="43"/>
      <c r="P2609" s="43"/>
      <c r="Q2609" s="43"/>
      <c r="R2609" s="43"/>
    </row>
    <row r="2610" spans="1:18" x14ac:dyDescent="0.3">
      <c r="A2610" s="17" t="s">
        <v>14750</v>
      </c>
      <c r="B2610" s="17" t="s">
        <v>10332</v>
      </c>
      <c r="C2610" s="17" t="s">
        <v>14751</v>
      </c>
      <c r="D2610" s="17" t="s">
        <v>6400</v>
      </c>
      <c r="E2610" s="17" t="s">
        <v>4361</v>
      </c>
      <c r="F2610" s="17" t="s">
        <v>14752</v>
      </c>
      <c r="G2610" s="18">
        <v>1</v>
      </c>
      <c r="H2610" s="18">
        <v>1</v>
      </c>
      <c r="I2610" s="19">
        <v>0</v>
      </c>
      <c r="J2610" s="20">
        <v>1</v>
      </c>
      <c r="K2610" s="21">
        <v>0</v>
      </c>
      <c r="L2610" s="22">
        <v>0</v>
      </c>
      <c r="M2610" s="43" t="s">
        <v>19735</v>
      </c>
      <c r="N2610" s="43"/>
      <c r="O2610" s="43"/>
      <c r="P2610" s="43"/>
      <c r="Q2610" s="43"/>
      <c r="R2610" s="43"/>
    </row>
    <row r="2611" spans="1:18" x14ac:dyDescent="0.3">
      <c r="A2611" s="17" t="s">
        <v>14753</v>
      </c>
      <c r="B2611" s="17" t="s">
        <v>8321</v>
      </c>
      <c r="C2611" s="17" t="s">
        <v>14754</v>
      </c>
      <c r="D2611" s="17" t="s">
        <v>6333</v>
      </c>
      <c r="E2611" s="17" t="s">
        <v>3962</v>
      </c>
      <c r="F2611" s="17" t="s">
        <v>14755</v>
      </c>
      <c r="G2611" s="18">
        <v>1</v>
      </c>
      <c r="H2611" s="18">
        <v>1</v>
      </c>
      <c r="I2611" s="19">
        <v>0</v>
      </c>
      <c r="J2611" s="20">
        <v>1</v>
      </c>
      <c r="K2611" s="21">
        <v>0</v>
      </c>
      <c r="L2611" s="22">
        <v>0</v>
      </c>
      <c r="M2611" s="43" t="s">
        <v>19737</v>
      </c>
      <c r="N2611" s="43"/>
      <c r="O2611" s="43"/>
      <c r="P2611" s="43"/>
      <c r="Q2611" s="43"/>
      <c r="R2611" s="43"/>
    </row>
    <row r="2612" spans="1:18" x14ac:dyDescent="0.3">
      <c r="A2612" s="17" t="s">
        <v>14756</v>
      </c>
      <c r="B2612" s="17" t="s">
        <v>14757</v>
      </c>
      <c r="C2612" s="17" t="s">
        <v>6332</v>
      </c>
      <c r="D2612" s="17" t="s">
        <v>14758</v>
      </c>
      <c r="E2612" s="17" t="s">
        <v>11441</v>
      </c>
      <c r="F2612" s="17" t="s">
        <v>14759</v>
      </c>
      <c r="G2612" s="18">
        <v>1</v>
      </c>
      <c r="H2612" s="18">
        <v>1</v>
      </c>
      <c r="I2612" s="19">
        <v>0</v>
      </c>
      <c r="J2612" s="20">
        <v>1</v>
      </c>
      <c r="K2612" s="21">
        <v>0</v>
      </c>
      <c r="L2612" s="22">
        <v>0</v>
      </c>
      <c r="M2612" s="43" t="s">
        <v>19736</v>
      </c>
      <c r="N2612" s="43"/>
      <c r="O2612" s="43"/>
      <c r="P2612" s="43"/>
      <c r="Q2612" s="43"/>
      <c r="R2612" s="43"/>
    </row>
    <row r="2613" spans="1:18" x14ac:dyDescent="0.3">
      <c r="A2613" s="17" t="s">
        <v>14760</v>
      </c>
      <c r="B2613" s="17" t="s">
        <v>14761</v>
      </c>
      <c r="C2613" s="17" t="s">
        <v>14762</v>
      </c>
      <c r="D2613" s="17" t="s">
        <v>7400</v>
      </c>
      <c r="E2613" s="17" t="s">
        <v>8526</v>
      </c>
      <c r="F2613" s="17" t="s">
        <v>14763</v>
      </c>
      <c r="G2613" s="18">
        <v>1</v>
      </c>
      <c r="H2613" s="18">
        <v>1</v>
      </c>
      <c r="I2613" s="19">
        <v>0</v>
      </c>
      <c r="J2613" s="20">
        <v>1</v>
      </c>
      <c r="K2613" s="21">
        <v>0</v>
      </c>
      <c r="L2613" s="22">
        <v>0</v>
      </c>
      <c r="M2613" s="43" t="s">
        <v>19737</v>
      </c>
      <c r="N2613" s="43"/>
      <c r="O2613" s="43"/>
      <c r="P2613" s="43"/>
      <c r="Q2613" s="43"/>
      <c r="R2613" s="43"/>
    </row>
    <row r="2614" spans="1:18" x14ac:dyDescent="0.3">
      <c r="A2614" s="17" t="s">
        <v>14764</v>
      </c>
      <c r="B2614" s="17" t="s">
        <v>14765</v>
      </c>
      <c r="C2614" s="17" t="s">
        <v>11066</v>
      </c>
      <c r="D2614" s="17" t="s">
        <v>6400</v>
      </c>
      <c r="E2614" s="17" t="s">
        <v>4189</v>
      </c>
      <c r="F2614" s="17" t="s">
        <v>14766</v>
      </c>
      <c r="G2614" s="18">
        <v>1</v>
      </c>
      <c r="H2614" s="18">
        <v>1</v>
      </c>
      <c r="I2614" s="19">
        <v>1</v>
      </c>
      <c r="J2614" s="20">
        <v>0</v>
      </c>
      <c r="K2614" s="21">
        <v>0</v>
      </c>
      <c r="L2614" s="22">
        <v>0</v>
      </c>
      <c r="M2614" s="43" t="s">
        <v>19736</v>
      </c>
      <c r="N2614" s="43"/>
      <c r="O2614" s="43"/>
      <c r="P2614" s="43"/>
      <c r="Q2614" s="43"/>
      <c r="R2614" s="43"/>
    </row>
    <row r="2615" spans="1:18" x14ac:dyDescent="0.3">
      <c r="A2615" s="17" t="s">
        <v>14767</v>
      </c>
      <c r="B2615" s="17" t="s">
        <v>14768</v>
      </c>
      <c r="C2615" s="17" t="s">
        <v>14769</v>
      </c>
      <c r="D2615" s="17" t="s">
        <v>8725</v>
      </c>
      <c r="E2615" s="17" t="s">
        <v>6365</v>
      </c>
      <c r="F2615" s="17" t="s">
        <v>14770</v>
      </c>
      <c r="G2615" s="18">
        <v>1</v>
      </c>
      <c r="H2615" s="18">
        <v>1</v>
      </c>
      <c r="I2615" s="19">
        <v>0</v>
      </c>
      <c r="J2615" s="20">
        <v>1</v>
      </c>
      <c r="K2615" s="21">
        <v>0</v>
      </c>
      <c r="L2615" s="22">
        <v>0</v>
      </c>
      <c r="M2615" s="43" t="s">
        <v>19737</v>
      </c>
      <c r="N2615" s="43"/>
      <c r="O2615" s="43"/>
      <c r="P2615" s="43"/>
      <c r="Q2615" s="43"/>
      <c r="R2615" s="43"/>
    </row>
    <row r="2616" spans="1:18" x14ac:dyDescent="0.3">
      <c r="A2616" s="17" t="s">
        <v>14771</v>
      </c>
      <c r="B2616" s="17" t="s">
        <v>14772</v>
      </c>
      <c r="C2616" s="17" t="s">
        <v>6332</v>
      </c>
      <c r="D2616" s="17" t="s">
        <v>6333</v>
      </c>
      <c r="E2616" s="17" t="s">
        <v>8205</v>
      </c>
      <c r="F2616" s="17" t="s">
        <v>14773</v>
      </c>
      <c r="G2616" s="18">
        <v>1</v>
      </c>
      <c r="H2616" s="18">
        <v>3</v>
      </c>
      <c r="I2616" s="19">
        <v>0</v>
      </c>
      <c r="J2616" s="20">
        <v>1</v>
      </c>
      <c r="K2616" s="21">
        <v>0</v>
      </c>
      <c r="L2616" s="22">
        <v>0</v>
      </c>
      <c r="M2616" s="43" t="s">
        <v>19736</v>
      </c>
      <c r="N2616" s="43"/>
      <c r="O2616" s="43"/>
      <c r="P2616" s="43"/>
      <c r="Q2616" s="43"/>
      <c r="R2616" s="43"/>
    </row>
    <row r="2617" spans="1:18" x14ac:dyDescent="0.3">
      <c r="A2617" s="17" t="s">
        <v>14774</v>
      </c>
      <c r="B2617" s="17" t="s">
        <v>14775</v>
      </c>
      <c r="C2617" s="17" t="s">
        <v>10307</v>
      </c>
      <c r="D2617" s="17" t="s">
        <v>6333</v>
      </c>
      <c r="E2617" s="17" t="s">
        <v>4267</v>
      </c>
      <c r="F2617" s="17" t="s">
        <v>14776</v>
      </c>
      <c r="G2617" s="18">
        <v>1</v>
      </c>
      <c r="H2617" s="18">
        <v>4</v>
      </c>
      <c r="I2617" s="19">
        <v>0</v>
      </c>
      <c r="J2617" s="20">
        <v>1</v>
      </c>
      <c r="K2617" s="21">
        <v>0</v>
      </c>
      <c r="L2617" s="22">
        <v>0</v>
      </c>
      <c r="M2617" s="43" t="s">
        <v>19737</v>
      </c>
      <c r="N2617" s="43"/>
      <c r="O2617" s="43"/>
      <c r="P2617" s="43"/>
      <c r="Q2617" s="43"/>
      <c r="R2617" s="43"/>
    </row>
    <row r="2618" spans="1:18" x14ac:dyDescent="0.3">
      <c r="A2618" s="17" t="s">
        <v>14777</v>
      </c>
      <c r="B2618" s="17" t="s">
        <v>14778</v>
      </c>
      <c r="C2618" s="17" t="s">
        <v>14779</v>
      </c>
      <c r="D2618" s="17" t="s">
        <v>11481</v>
      </c>
      <c r="E2618" s="17" t="s">
        <v>7140</v>
      </c>
      <c r="F2618" s="17" t="s">
        <v>14777</v>
      </c>
      <c r="G2618" s="18">
        <v>1</v>
      </c>
      <c r="H2618" s="18">
        <v>2</v>
      </c>
      <c r="I2618" s="19">
        <v>0</v>
      </c>
      <c r="J2618" s="20">
        <v>1</v>
      </c>
      <c r="K2618" s="21">
        <v>0</v>
      </c>
      <c r="L2618" s="22">
        <v>0</v>
      </c>
      <c r="M2618" s="43" t="s">
        <v>19736</v>
      </c>
      <c r="N2618" s="43"/>
      <c r="O2618" s="43"/>
      <c r="P2618" s="43"/>
      <c r="Q2618" s="43"/>
      <c r="R2618" s="43"/>
    </row>
    <row r="2619" spans="1:18" x14ac:dyDescent="0.3">
      <c r="A2619" s="17" t="s">
        <v>14780</v>
      </c>
      <c r="B2619" s="17" t="s">
        <v>14781</v>
      </c>
      <c r="C2619" s="17" t="s">
        <v>6332</v>
      </c>
      <c r="D2619" s="17" t="s">
        <v>6400</v>
      </c>
      <c r="E2619" s="17" t="s">
        <v>6450</v>
      </c>
      <c r="F2619" s="17" t="s">
        <v>14780</v>
      </c>
      <c r="G2619" s="18">
        <v>1</v>
      </c>
      <c r="H2619" s="18">
        <v>2</v>
      </c>
      <c r="I2619" s="19">
        <v>0</v>
      </c>
      <c r="J2619" s="20">
        <v>1</v>
      </c>
      <c r="K2619" s="21">
        <v>0</v>
      </c>
      <c r="L2619" s="22">
        <v>0</v>
      </c>
      <c r="M2619" s="43" t="s">
        <v>19736</v>
      </c>
      <c r="N2619" s="43"/>
      <c r="O2619" s="43"/>
      <c r="P2619" s="43"/>
      <c r="Q2619" s="43"/>
      <c r="R2619" s="43"/>
    </row>
    <row r="2620" spans="1:18" x14ac:dyDescent="0.3">
      <c r="A2620" s="17" t="s">
        <v>14782</v>
      </c>
      <c r="B2620" s="17" t="s">
        <v>12200</v>
      </c>
      <c r="C2620" s="17" t="s">
        <v>14783</v>
      </c>
      <c r="D2620" s="17" t="s">
        <v>7583</v>
      </c>
      <c r="E2620" s="17" t="s">
        <v>4285</v>
      </c>
      <c r="F2620" s="17" t="s">
        <v>14784</v>
      </c>
      <c r="G2620" s="18">
        <v>1</v>
      </c>
      <c r="H2620" s="18">
        <v>1</v>
      </c>
      <c r="I2620" s="19">
        <v>0</v>
      </c>
      <c r="J2620" s="20">
        <v>1</v>
      </c>
      <c r="K2620" s="21">
        <v>0</v>
      </c>
      <c r="L2620" s="22">
        <v>0</v>
      </c>
      <c r="M2620" s="43" t="s">
        <v>19737</v>
      </c>
      <c r="N2620" s="43"/>
      <c r="O2620" s="43"/>
      <c r="P2620" s="43"/>
      <c r="Q2620" s="43"/>
      <c r="R2620" s="43"/>
    </row>
    <row r="2621" spans="1:18" x14ac:dyDescent="0.3">
      <c r="A2621" s="17" t="s">
        <v>14785</v>
      </c>
      <c r="B2621" s="17" t="s">
        <v>7896</v>
      </c>
      <c r="C2621" s="17" t="s">
        <v>14786</v>
      </c>
      <c r="D2621" s="17" t="s">
        <v>14787</v>
      </c>
      <c r="E2621" s="17" t="s">
        <v>3721</v>
      </c>
      <c r="F2621" s="17" t="s">
        <v>14788</v>
      </c>
      <c r="G2621" s="18">
        <v>1</v>
      </c>
      <c r="H2621" s="18">
        <v>1</v>
      </c>
      <c r="I2621" s="19">
        <v>0</v>
      </c>
      <c r="J2621" s="20">
        <v>1</v>
      </c>
      <c r="K2621" s="21">
        <v>0</v>
      </c>
      <c r="L2621" s="22">
        <v>0</v>
      </c>
      <c r="M2621" s="43" t="s">
        <v>19736</v>
      </c>
      <c r="N2621" s="43"/>
      <c r="O2621" s="43"/>
      <c r="P2621" s="43"/>
      <c r="Q2621" s="43"/>
      <c r="R2621" s="43"/>
    </row>
    <row r="2622" spans="1:18" x14ac:dyDescent="0.3">
      <c r="A2622" s="17" t="s">
        <v>14789</v>
      </c>
      <c r="B2622" s="17" t="s">
        <v>14790</v>
      </c>
      <c r="C2622" s="17" t="s">
        <v>6332</v>
      </c>
      <c r="D2622" s="17" t="s">
        <v>6938</v>
      </c>
      <c r="E2622" s="17" t="s">
        <v>4558</v>
      </c>
      <c r="F2622" s="17" t="s">
        <v>14791</v>
      </c>
      <c r="G2622" s="18">
        <v>1</v>
      </c>
      <c r="H2622" s="18">
        <v>1</v>
      </c>
      <c r="I2622" s="19">
        <v>0</v>
      </c>
      <c r="J2622" s="20">
        <v>1</v>
      </c>
      <c r="K2622" s="21">
        <v>0</v>
      </c>
      <c r="L2622" s="22">
        <v>0</v>
      </c>
      <c r="M2622" s="43" t="s">
        <v>19737</v>
      </c>
      <c r="N2622" s="43"/>
      <c r="O2622" s="43"/>
      <c r="P2622" s="43"/>
      <c r="Q2622" s="43"/>
      <c r="R2622" s="43"/>
    </row>
    <row r="2623" spans="1:18" x14ac:dyDescent="0.3">
      <c r="A2623" s="17" t="s">
        <v>14792</v>
      </c>
      <c r="B2623" s="17" t="s">
        <v>14793</v>
      </c>
      <c r="C2623" s="17" t="s">
        <v>6852</v>
      </c>
      <c r="D2623" s="17" t="s">
        <v>6405</v>
      </c>
      <c r="E2623" s="17" t="s">
        <v>9800</v>
      </c>
      <c r="F2623" s="17" t="s">
        <v>14794</v>
      </c>
      <c r="G2623" s="18">
        <v>1</v>
      </c>
      <c r="H2623" s="18">
        <v>5</v>
      </c>
      <c r="I2623" s="19">
        <v>0</v>
      </c>
      <c r="J2623" s="20">
        <v>1</v>
      </c>
      <c r="K2623" s="21">
        <v>0</v>
      </c>
      <c r="L2623" s="22">
        <v>0</v>
      </c>
      <c r="M2623" s="43" t="s">
        <v>19736</v>
      </c>
      <c r="N2623" s="43"/>
      <c r="O2623" s="43"/>
      <c r="P2623" s="43"/>
      <c r="Q2623" s="43"/>
      <c r="R2623" s="43"/>
    </row>
    <row r="2624" spans="1:18" x14ac:dyDescent="0.3">
      <c r="A2624" s="17" t="s">
        <v>14795</v>
      </c>
      <c r="B2624" s="17" t="s">
        <v>14796</v>
      </c>
      <c r="C2624" s="17" t="s">
        <v>8642</v>
      </c>
      <c r="D2624" s="17" t="s">
        <v>14797</v>
      </c>
      <c r="E2624" s="17" t="s">
        <v>7821</v>
      </c>
      <c r="F2624" s="17" t="s">
        <v>14798</v>
      </c>
      <c r="G2624" s="18">
        <v>1</v>
      </c>
      <c r="H2624" s="18">
        <v>2</v>
      </c>
      <c r="I2624" s="19">
        <v>0</v>
      </c>
      <c r="J2624" s="20">
        <v>1</v>
      </c>
      <c r="K2624" s="21">
        <v>0</v>
      </c>
      <c r="L2624" s="22">
        <v>0</v>
      </c>
      <c r="M2624" s="43" t="s">
        <v>19736</v>
      </c>
      <c r="N2624" s="43"/>
      <c r="O2624" s="43"/>
      <c r="P2624" s="43"/>
      <c r="Q2624" s="43"/>
      <c r="R2624" s="43"/>
    </row>
    <row r="2625" spans="1:18" x14ac:dyDescent="0.3">
      <c r="A2625" s="17" t="s">
        <v>14799</v>
      </c>
      <c r="B2625" s="17" t="s">
        <v>14800</v>
      </c>
      <c r="C2625" s="17" t="s">
        <v>6332</v>
      </c>
      <c r="D2625" s="17" t="s">
        <v>12289</v>
      </c>
      <c r="E2625" s="17" t="s">
        <v>3828</v>
      </c>
      <c r="F2625" s="17" t="s">
        <v>14801</v>
      </c>
      <c r="G2625" s="18">
        <v>1</v>
      </c>
      <c r="H2625" s="18">
        <v>1</v>
      </c>
      <c r="I2625" s="19">
        <v>0</v>
      </c>
      <c r="J2625" s="20">
        <v>1</v>
      </c>
      <c r="K2625" s="21">
        <v>0</v>
      </c>
      <c r="L2625" s="22">
        <v>0</v>
      </c>
      <c r="M2625" s="43" t="s">
        <v>19737</v>
      </c>
      <c r="N2625" s="43"/>
      <c r="O2625" s="43"/>
      <c r="P2625" s="43"/>
      <c r="Q2625" s="43"/>
      <c r="R2625" s="43"/>
    </row>
    <row r="2626" spans="1:18" x14ac:dyDescent="0.3">
      <c r="A2626" s="17" t="s">
        <v>14802</v>
      </c>
      <c r="B2626" s="17" t="s">
        <v>14803</v>
      </c>
      <c r="C2626" s="17" t="s">
        <v>13563</v>
      </c>
      <c r="D2626" s="17" t="s">
        <v>6333</v>
      </c>
      <c r="E2626" s="17" t="s">
        <v>4267</v>
      </c>
      <c r="F2626" s="17" t="s">
        <v>14804</v>
      </c>
      <c r="G2626" s="18">
        <v>1</v>
      </c>
      <c r="H2626" s="18">
        <v>1</v>
      </c>
      <c r="I2626" s="19">
        <v>0</v>
      </c>
      <c r="J2626" s="20">
        <v>1</v>
      </c>
      <c r="K2626" s="21">
        <v>0</v>
      </c>
      <c r="L2626" s="22">
        <v>0</v>
      </c>
      <c r="M2626" s="43" t="s">
        <v>19736</v>
      </c>
      <c r="N2626" s="43"/>
      <c r="O2626" s="43"/>
      <c r="P2626" s="43"/>
      <c r="Q2626" s="43"/>
      <c r="R2626" s="43"/>
    </row>
    <row r="2627" spans="1:18" x14ac:dyDescent="0.3">
      <c r="A2627" s="17" t="s">
        <v>14805</v>
      </c>
      <c r="B2627" s="17" t="s">
        <v>14806</v>
      </c>
      <c r="C2627" s="17" t="s">
        <v>6332</v>
      </c>
      <c r="D2627" s="17" t="s">
        <v>6449</v>
      </c>
      <c r="E2627" s="17" t="s">
        <v>6450</v>
      </c>
      <c r="F2627" s="17" t="s">
        <v>14805</v>
      </c>
      <c r="G2627" s="18">
        <v>1</v>
      </c>
      <c r="H2627" s="18">
        <v>2</v>
      </c>
      <c r="I2627" s="19">
        <v>0</v>
      </c>
      <c r="J2627" s="20">
        <v>1</v>
      </c>
      <c r="K2627" s="21">
        <v>0</v>
      </c>
      <c r="L2627" s="22">
        <v>0</v>
      </c>
      <c r="M2627" s="43" t="s">
        <v>19736</v>
      </c>
      <c r="N2627" s="43"/>
      <c r="O2627" s="43"/>
      <c r="P2627" s="43"/>
      <c r="Q2627" s="43"/>
      <c r="R2627" s="43"/>
    </row>
    <row r="2628" spans="1:18" x14ac:dyDescent="0.3">
      <c r="A2628" s="17" t="s">
        <v>14807</v>
      </c>
      <c r="B2628" s="17" t="s">
        <v>14808</v>
      </c>
      <c r="C2628" s="17" t="s">
        <v>6332</v>
      </c>
      <c r="D2628" s="17" t="s">
        <v>6400</v>
      </c>
      <c r="E2628" s="17" t="s">
        <v>6450</v>
      </c>
      <c r="F2628" s="17" t="s">
        <v>14807</v>
      </c>
      <c r="G2628" s="18">
        <v>1</v>
      </c>
      <c r="H2628" s="18">
        <v>1</v>
      </c>
      <c r="I2628" s="19">
        <v>0</v>
      </c>
      <c r="J2628" s="20">
        <v>1</v>
      </c>
      <c r="K2628" s="21">
        <v>0</v>
      </c>
      <c r="L2628" s="22">
        <v>0</v>
      </c>
      <c r="M2628" s="43" t="s">
        <v>19736</v>
      </c>
      <c r="N2628" s="43"/>
      <c r="O2628" s="43"/>
      <c r="P2628" s="43"/>
      <c r="Q2628" s="43"/>
      <c r="R2628" s="43"/>
    </row>
    <row r="2629" spans="1:18" x14ac:dyDescent="0.3">
      <c r="A2629" s="17" t="s">
        <v>14809</v>
      </c>
      <c r="B2629" s="17" t="s">
        <v>14810</v>
      </c>
      <c r="C2629" s="17" t="s">
        <v>6332</v>
      </c>
      <c r="D2629" s="17" t="s">
        <v>9249</v>
      </c>
      <c r="E2629" s="17" t="s">
        <v>8410</v>
      </c>
      <c r="F2629" s="17" t="s">
        <v>14811</v>
      </c>
      <c r="G2629" s="18">
        <v>1</v>
      </c>
      <c r="H2629" s="18">
        <v>2</v>
      </c>
      <c r="I2629" s="19">
        <v>0</v>
      </c>
      <c r="J2629" s="20">
        <v>1</v>
      </c>
      <c r="K2629" s="21">
        <v>0</v>
      </c>
      <c r="L2629" s="22">
        <v>0</v>
      </c>
      <c r="M2629" s="43" t="s">
        <v>19736</v>
      </c>
      <c r="N2629" s="43"/>
      <c r="O2629" s="43"/>
      <c r="P2629" s="43"/>
      <c r="Q2629" s="43"/>
      <c r="R2629" s="43"/>
    </row>
    <row r="2630" spans="1:18" x14ac:dyDescent="0.3">
      <c r="A2630" s="17" t="s">
        <v>14812</v>
      </c>
      <c r="B2630" s="17" t="s">
        <v>12432</v>
      </c>
      <c r="C2630" s="17" t="s">
        <v>14813</v>
      </c>
      <c r="D2630" s="17" t="s">
        <v>6333</v>
      </c>
      <c r="E2630" s="17" t="s">
        <v>3885</v>
      </c>
      <c r="F2630" s="17" t="s">
        <v>14814</v>
      </c>
      <c r="G2630" s="18">
        <v>1</v>
      </c>
      <c r="H2630" s="18">
        <v>3</v>
      </c>
      <c r="I2630" s="19">
        <v>0</v>
      </c>
      <c r="J2630" s="20">
        <v>1</v>
      </c>
      <c r="K2630" s="21">
        <v>0</v>
      </c>
      <c r="L2630" s="22">
        <v>0</v>
      </c>
      <c r="M2630" s="43" t="s">
        <v>19736</v>
      </c>
      <c r="N2630" s="43"/>
      <c r="O2630" s="43"/>
      <c r="P2630" s="43"/>
      <c r="Q2630" s="43"/>
      <c r="R2630" s="43"/>
    </row>
    <row r="2631" spans="1:18" x14ac:dyDescent="0.3">
      <c r="A2631" s="17" t="s">
        <v>4166</v>
      </c>
      <c r="B2631" s="17" t="s">
        <v>14815</v>
      </c>
      <c r="C2631" s="17" t="s">
        <v>6332</v>
      </c>
      <c r="D2631" s="17" t="s">
        <v>7400</v>
      </c>
      <c r="E2631" s="17" t="s">
        <v>4168</v>
      </c>
      <c r="F2631" s="17" t="s">
        <v>14816</v>
      </c>
      <c r="G2631" s="18">
        <v>1</v>
      </c>
      <c r="H2631" s="18">
        <v>1</v>
      </c>
      <c r="I2631" s="19">
        <v>0</v>
      </c>
      <c r="J2631" s="20">
        <v>0</v>
      </c>
      <c r="K2631" s="21">
        <v>1</v>
      </c>
      <c r="L2631" s="22">
        <v>0</v>
      </c>
      <c r="M2631" s="43" t="s">
        <v>19738</v>
      </c>
      <c r="N2631" s="43"/>
      <c r="O2631" s="43"/>
      <c r="P2631" s="43"/>
      <c r="Q2631" s="43"/>
      <c r="R2631" s="43"/>
    </row>
    <row r="2632" spans="1:18" x14ac:dyDescent="0.3">
      <c r="A2632" s="17" t="s">
        <v>5677</v>
      </c>
      <c r="B2632" s="17" t="s">
        <v>14817</v>
      </c>
      <c r="C2632" s="17" t="s">
        <v>6332</v>
      </c>
      <c r="D2632" s="17" t="s">
        <v>6333</v>
      </c>
      <c r="E2632" s="17" t="s">
        <v>4218</v>
      </c>
      <c r="F2632" s="17" t="s">
        <v>14818</v>
      </c>
      <c r="G2632" s="18">
        <v>1</v>
      </c>
      <c r="H2632" s="18">
        <v>1</v>
      </c>
      <c r="I2632" s="19">
        <v>0</v>
      </c>
      <c r="J2632" s="20">
        <v>0</v>
      </c>
      <c r="K2632" s="21">
        <v>0</v>
      </c>
      <c r="L2632" s="22">
        <v>1</v>
      </c>
      <c r="M2632" s="43" t="s">
        <v>19738</v>
      </c>
      <c r="N2632" s="43"/>
      <c r="O2632" s="43"/>
      <c r="P2632" s="43"/>
      <c r="Q2632" s="43"/>
      <c r="R2632" s="43"/>
    </row>
    <row r="2633" spans="1:18" x14ac:dyDescent="0.3">
      <c r="A2633" s="17" t="s">
        <v>14819</v>
      </c>
      <c r="B2633" s="17" t="s">
        <v>14820</v>
      </c>
      <c r="C2633" s="17" t="s">
        <v>7667</v>
      </c>
      <c r="D2633" s="17" t="s">
        <v>6333</v>
      </c>
      <c r="E2633" s="17" t="s">
        <v>5162</v>
      </c>
      <c r="F2633" s="17" t="s">
        <v>14821</v>
      </c>
      <c r="G2633" s="18">
        <v>1</v>
      </c>
      <c r="H2633" s="18">
        <v>1</v>
      </c>
      <c r="I2633" s="19">
        <v>0</v>
      </c>
      <c r="J2633" s="20">
        <v>1</v>
      </c>
      <c r="K2633" s="21">
        <v>0</v>
      </c>
      <c r="L2633" s="22">
        <v>0</v>
      </c>
      <c r="M2633" s="43" t="s">
        <v>19737</v>
      </c>
      <c r="N2633" s="43"/>
      <c r="O2633" s="43"/>
      <c r="P2633" s="43"/>
      <c r="Q2633" s="43"/>
      <c r="R2633" s="43"/>
    </row>
    <row r="2634" spans="1:18" x14ac:dyDescent="0.3">
      <c r="A2634" s="17" t="s">
        <v>5182</v>
      </c>
      <c r="B2634" s="17" t="s">
        <v>14822</v>
      </c>
      <c r="C2634" s="17" t="s">
        <v>6332</v>
      </c>
      <c r="D2634" s="17" t="s">
        <v>6333</v>
      </c>
      <c r="E2634" s="17" t="s">
        <v>4267</v>
      </c>
      <c r="F2634" s="17" t="s">
        <v>14823</v>
      </c>
      <c r="G2634" s="18">
        <v>1</v>
      </c>
      <c r="H2634" s="18">
        <v>2</v>
      </c>
      <c r="I2634" s="19">
        <v>0</v>
      </c>
      <c r="J2634" s="20">
        <v>0</v>
      </c>
      <c r="K2634" s="21">
        <v>0</v>
      </c>
      <c r="L2634" s="22">
        <v>1</v>
      </c>
      <c r="M2634" s="43" t="s">
        <v>19738</v>
      </c>
      <c r="N2634" s="43"/>
      <c r="O2634" s="43"/>
      <c r="P2634" s="43"/>
      <c r="Q2634" s="43"/>
      <c r="R2634" s="43"/>
    </row>
    <row r="2635" spans="1:18" x14ac:dyDescent="0.3">
      <c r="A2635" s="17" t="s">
        <v>14824</v>
      </c>
      <c r="B2635" s="17" t="s">
        <v>9695</v>
      </c>
      <c r="C2635" s="17" t="s">
        <v>14825</v>
      </c>
      <c r="D2635" s="17" t="s">
        <v>6333</v>
      </c>
      <c r="E2635" s="17" t="s">
        <v>6739</v>
      </c>
      <c r="F2635" s="17" t="s">
        <v>14826</v>
      </c>
      <c r="G2635" s="18">
        <v>1</v>
      </c>
      <c r="H2635" s="18">
        <v>7</v>
      </c>
      <c r="I2635" s="19">
        <v>0</v>
      </c>
      <c r="J2635" s="20">
        <v>1</v>
      </c>
      <c r="K2635" s="21">
        <v>0</v>
      </c>
      <c r="L2635" s="22">
        <v>0</v>
      </c>
      <c r="M2635" s="43" t="s">
        <v>19736</v>
      </c>
      <c r="N2635" s="43"/>
      <c r="O2635" s="43"/>
      <c r="P2635" s="43"/>
      <c r="Q2635" s="43"/>
      <c r="R2635" s="43"/>
    </row>
    <row r="2636" spans="1:18" x14ac:dyDescent="0.3">
      <c r="A2636" s="17" t="s">
        <v>14827</v>
      </c>
      <c r="B2636" s="17" t="s">
        <v>9643</v>
      </c>
      <c r="C2636" s="17" t="s">
        <v>9707</v>
      </c>
      <c r="D2636" s="17" t="s">
        <v>6381</v>
      </c>
      <c r="E2636" s="17" t="s">
        <v>6739</v>
      </c>
      <c r="F2636" s="17" t="s">
        <v>14828</v>
      </c>
      <c r="G2636" s="18">
        <v>1</v>
      </c>
      <c r="H2636" s="18">
        <v>3</v>
      </c>
      <c r="I2636" s="19">
        <v>0</v>
      </c>
      <c r="J2636" s="20">
        <v>1</v>
      </c>
      <c r="K2636" s="21">
        <v>0</v>
      </c>
      <c r="L2636" s="22">
        <v>0</v>
      </c>
      <c r="M2636" s="43" t="s">
        <v>19736</v>
      </c>
      <c r="N2636" s="43"/>
      <c r="O2636" s="43"/>
      <c r="P2636" s="43"/>
      <c r="Q2636" s="43"/>
      <c r="R2636" s="43"/>
    </row>
    <row r="2637" spans="1:18" x14ac:dyDescent="0.3">
      <c r="A2637" s="17" t="s">
        <v>14829</v>
      </c>
      <c r="B2637" s="17" t="s">
        <v>14830</v>
      </c>
      <c r="C2637" s="17" t="s">
        <v>6413</v>
      </c>
      <c r="D2637" s="17" t="s">
        <v>6333</v>
      </c>
      <c r="E2637" s="17" t="s">
        <v>4189</v>
      </c>
      <c r="F2637" s="17" t="s">
        <v>14831</v>
      </c>
      <c r="G2637" s="18">
        <v>1</v>
      </c>
      <c r="H2637" s="18">
        <v>1</v>
      </c>
      <c r="I2637" s="19">
        <v>0</v>
      </c>
      <c r="J2637" s="20">
        <v>1</v>
      </c>
      <c r="K2637" s="21">
        <v>0</v>
      </c>
      <c r="L2637" s="22">
        <v>0</v>
      </c>
      <c r="M2637" s="43" t="s">
        <v>19737</v>
      </c>
      <c r="N2637" s="43"/>
      <c r="O2637" s="43"/>
      <c r="P2637" s="43"/>
      <c r="Q2637" s="43"/>
      <c r="R2637" s="43"/>
    </row>
    <row r="2638" spans="1:18" x14ac:dyDescent="0.3">
      <c r="A2638" s="17" t="s">
        <v>14832</v>
      </c>
      <c r="B2638" s="17" t="s">
        <v>14833</v>
      </c>
      <c r="C2638" s="17" t="s">
        <v>14834</v>
      </c>
      <c r="D2638" s="17" t="s">
        <v>7765</v>
      </c>
      <c r="E2638" s="17" t="s">
        <v>14835</v>
      </c>
      <c r="F2638" s="17" t="s">
        <v>14836</v>
      </c>
      <c r="G2638" s="18">
        <v>1</v>
      </c>
      <c r="H2638" s="18">
        <v>1</v>
      </c>
      <c r="I2638" s="19">
        <v>0</v>
      </c>
      <c r="J2638" s="20">
        <v>1</v>
      </c>
      <c r="K2638" s="21">
        <v>0</v>
      </c>
      <c r="L2638" s="22">
        <v>0</v>
      </c>
      <c r="M2638" s="43" t="s">
        <v>19735</v>
      </c>
      <c r="N2638" s="43"/>
      <c r="O2638" s="43"/>
      <c r="P2638" s="43"/>
      <c r="Q2638" s="43"/>
      <c r="R2638" s="43"/>
    </row>
    <row r="2639" spans="1:18" x14ac:dyDescent="0.3">
      <c r="A2639" s="17" t="s">
        <v>14837</v>
      </c>
      <c r="B2639" s="17" t="s">
        <v>10890</v>
      </c>
      <c r="C2639" s="17" t="s">
        <v>14838</v>
      </c>
      <c r="D2639" s="17" t="s">
        <v>6400</v>
      </c>
      <c r="E2639" s="17" t="s">
        <v>6450</v>
      </c>
      <c r="F2639" s="17" t="s">
        <v>14839</v>
      </c>
      <c r="G2639" s="18">
        <v>1</v>
      </c>
      <c r="H2639" s="18">
        <v>2</v>
      </c>
      <c r="I2639" s="19">
        <v>0</v>
      </c>
      <c r="J2639" s="20">
        <v>1</v>
      </c>
      <c r="K2639" s="21">
        <v>0</v>
      </c>
      <c r="L2639" s="22">
        <v>0</v>
      </c>
      <c r="M2639" s="43" t="s">
        <v>19736</v>
      </c>
      <c r="N2639" s="43"/>
      <c r="O2639" s="43"/>
      <c r="P2639" s="43"/>
      <c r="Q2639" s="43"/>
      <c r="R2639" s="43"/>
    </row>
    <row r="2640" spans="1:18" x14ac:dyDescent="0.3">
      <c r="A2640" s="17" t="s">
        <v>14840</v>
      </c>
      <c r="B2640" s="17" t="s">
        <v>14841</v>
      </c>
      <c r="C2640" s="17" t="s">
        <v>6332</v>
      </c>
      <c r="D2640" s="17" t="s">
        <v>6400</v>
      </c>
      <c r="E2640" s="17" t="s">
        <v>6450</v>
      </c>
      <c r="F2640" s="17" t="s">
        <v>14840</v>
      </c>
      <c r="G2640" s="18">
        <v>1</v>
      </c>
      <c r="H2640" s="18">
        <v>10</v>
      </c>
      <c r="I2640" s="19">
        <v>0</v>
      </c>
      <c r="J2640" s="20">
        <v>1</v>
      </c>
      <c r="K2640" s="21">
        <v>0</v>
      </c>
      <c r="L2640" s="22">
        <v>0</v>
      </c>
      <c r="M2640" s="43" t="s">
        <v>19736</v>
      </c>
      <c r="N2640" s="43"/>
      <c r="O2640" s="43"/>
      <c r="P2640" s="43"/>
      <c r="Q2640" s="43"/>
      <c r="R2640" s="43"/>
    </row>
    <row r="2641" spans="1:18" x14ac:dyDescent="0.3">
      <c r="A2641" s="17" t="s">
        <v>14842</v>
      </c>
      <c r="B2641" s="17" t="s">
        <v>14843</v>
      </c>
      <c r="C2641" s="17" t="s">
        <v>14844</v>
      </c>
      <c r="D2641" s="17" t="s">
        <v>8551</v>
      </c>
      <c r="E2641" s="17" t="s">
        <v>6779</v>
      </c>
      <c r="F2641" s="17" t="s">
        <v>14845</v>
      </c>
      <c r="G2641" s="18">
        <v>1</v>
      </c>
      <c r="H2641" s="18">
        <v>1</v>
      </c>
      <c r="I2641" s="19">
        <v>0</v>
      </c>
      <c r="J2641" s="20">
        <v>1</v>
      </c>
      <c r="K2641" s="21">
        <v>0</v>
      </c>
      <c r="L2641" s="22">
        <v>0</v>
      </c>
      <c r="M2641" s="43" t="s">
        <v>19736</v>
      </c>
      <c r="N2641" s="43"/>
      <c r="O2641" s="43"/>
      <c r="P2641" s="43"/>
      <c r="Q2641" s="43"/>
      <c r="R2641" s="43"/>
    </row>
    <row r="2642" spans="1:18" x14ac:dyDescent="0.3">
      <c r="A2642" s="17" t="s">
        <v>14846</v>
      </c>
      <c r="B2642" s="17" t="s">
        <v>14847</v>
      </c>
      <c r="C2642" s="17" t="s">
        <v>14848</v>
      </c>
      <c r="D2642" s="17" t="s">
        <v>6333</v>
      </c>
      <c r="E2642" s="17" t="s">
        <v>5483</v>
      </c>
      <c r="F2642" s="17" t="s">
        <v>14849</v>
      </c>
      <c r="G2642" s="18">
        <v>1</v>
      </c>
      <c r="H2642" s="18">
        <v>1</v>
      </c>
      <c r="I2642" s="19">
        <v>0</v>
      </c>
      <c r="J2642" s="20">
        <v>1</v>
      </c>
      <c r="K2642" s="21">
        <v>0</v>
      </c>
      <c r="L2642" s="22">
        <v>0</v>
      </c>
      <c r="M2642" s="43" t="s">
        <v>19737</v>
      </c>
      <c r="N2642" s="43"/>
      <c r="O2642" s="43"/>
      <c r="P2642" s="43"/>
      <c r="Q2642" s="43"/>
      <c r="R2642" s="43"/>
    </row>
    <row r="2643" spans="1:18" x14ac:dyDescent="0.3">
      <c r="A2643" s="17" t="s">
        <v>14850</v>
      </c>
      <c r="B2643" s="17" t="s">
        <v>14851</v>
      </c>
      <c r="C2643" s="17" t="s">
        <v>7419</v>
      </c>
      <c r="D2643" s="17" t="s">
        <v>6333</v>
      </c>
      <c r="E2643" s="17" t="s">
        <v>6739</v>
      </c>
      <c r="F2643" s="17" t="s">
        <v>14852</v>
      </c>
      <c r="G2643" s="18">
        <v>1</v>
      </c>
      <c r="H2643" s="18">
        <v>2</v>
      </c>
      <c r="I2643" s="19">
        <v>0</v>
      </c>
      <c r="J2643" s="20">
        <v>1</v>
      </c>
      <c r="K2643" s="21">
        <v>0</v>
      </c>
      <c r="L2643" s="22">
        <v>0</v>
      </c>
      <c r="M2643" s="43" t="s">
        <v>19736</v>
      </c>
      <c r="N2643" s="43"/>
      <c r="O2643" s="43"/>
      <c r="P2643" s="43"/>
      <c r="Q2643" s="43"/>
      <c r="R2643" s="43"/>
    </row>
    <row r="2644" spans="1:18" x14ac:dyDescent="0.3">
      <c r="A2644" s="17" t="s">
        <v>14853</v>
      </c>
      <c r="B2644" s="17" t="s">
        <v>14854</v>
      </c>
      <c r="C2644" s="17" t="s">
        <v>14855</v>
      </c>
      <c r="D2644" s="17" t="s">
        <v>6333</v>
      </c>
      <c r="E2644" s="17" t="s">
        <v>7363</v>
      </c>
      <c r="F2644" s="17" t="s">
        <v>14856</v>
      </c>
      <c r="G2644" s="18">
        <v>1</v>
      </c>
      <c r="H2644" s="18">
        <v>3</v>
      </c>
      <c r="I2644" s="19">
        <v>1</v>
      </c>
      <c r="J2644" s="20">
        <v>0</v>
      </c>
      <c r="K2644" s="21">
        <v>0</v>
      </c>
      <c r="L2644" s="22">
        <v>0</v>
      </c>
      <c r="M2644" s="43" t="s">
        <v>19736</v>
      </c>
      <c r="N2644" s="43"/>
      <c r="O2644" s="43"/>
      <c r="P2644" s="43"/>
      <c r="Q2644" s="43"/>
      <c r="R2644" s="43"/>
    </row>
    <row r="2645" spans="1:18" x14ac:dyDescent="0.3">
      <c r="A2645" s="17" t="s">
        <v>14857</v>
      </c>
      <c r="B2645" s="17" t="s">
        <v>9282</v>
      </c>
      <c r="C2645" s="17" t="s">
        <v>6954</v>
      </c>
      <c r="D2645" s="17" t="s">
        <v>6333</v>
      </c>
      <c r="E2645" s="17" t="s">
        <v>4267</v>
      </c>
      <c r="F2645" s="17" t="s">
        <v>14858</v>
      </c>
      <c r="G2645" s="18">
        <v>1</v>
      </c>
      <c r="H2645" s="18">
        <v>2</v>
      </c>
      <c r="I2645" s="19">
        <v>0</v>
      </c>
      <c r="J2645" s="20">
        <v>1</v>
      </c>
      <c r="K2645" s="21">
        <v>0</v>
      </c>
      <c r="L2645" s="22">
        <v>0</v>
      </c>
      <c r="M2645" s="43" t="s">
        <v>19736</v>
      </c>
      <c r="N2645" s="43"/>
      <c r="O2645" s="43"/>
      <c r="P2645" s="43"/>
      <c r="Q2645" s="43"/>
      <c r="R2645" s="43"/>
    </row>
    <row r="2646" spans="1:18" x14ac:dyDescent="0.3">
      <c r="A2646" s="17" t="s">
        <v>14859</v>
      </c>
      <c r="B2646" s="17" t="s">
        <v>14860</v>
      </c>
      <c r="C2646" s="17" t="s">
        <v>6332</v>
      </c>
      <c r="D2646" s="17" t="s">
        <v>6400</v>
      </c>
      <c r="E2646" s="17" t="s">
        <v>6450</v>
      </c>
      <c r="F2646" s="17" t="s">
        <v>14859</v>
      </c>
      <c r="G2646" s="18">
        <v>1</v>
      </c>
      <c r="H2646" s="18">
        <v>1</v>
      </c>
      <c r="I2646" s="19">
        <v>0</v>
      </c>
      <c r="J2646" s="20">
        <v>1</v>
      </c>
      <c r="K2646" s="21">
        <v>0</v>
      </c>
      <c r="L2646" s="22">
        <v>0</v>
      </c>
      <c r="M2646" s="43" t="s">
        <v>19736</v>
      </c>
      <c r="N2646" s="43"/>
      <c r="O2646" s="43"/>
      <c r="P2646" s="43"/>
      <c r="Q2646" s="43"/>
      <c r="R2646" s="43"/>
    </row>
    <row r="2647" spans="1:18" x14ac:dyDescent="0.3">
      <c r="A2647" s="17" t="s">
        <v>5191</v>
      </c>
      <c r="B2647" s="17" t="s">
        <v>14861</v>
      </c>
      <c r="C2647" s="17" t="s">
        <v>11978</v>
      </c>
      <c r="D2647" s="17" t="s">
        <v>6333</v>
      </c>
      <c r="E2647" s="17" t="s">
        <v>4267</v>
      </c>
      <c r="F2647" s="17" t="s">
        <v>14862</v>
      </c>
      <c r="G2647" s="18">
        <v>1</v>
      </c>
      <c r="H2647" s="18">
        <v>2</v>
      </c>
      <c r="I2647" s="19">
        <v>0</v>
      </c>
      <c r="J2647" s="20">
        <v>0</v>
      </c>
      <c r="K2647" s="21">
        <v>0</v>
      </c>
      <c r="L2647" s="22">
        <v>1</v>
      </c>
      <c r="M2647" s="43" t="s">
        <v>19738</v>
      </c>
      <c r="N2647" s="43"/>
      <c r="O2647" s="43"/>
      <c r="P2647" s="43"/>
      <c r="Q2647" s="43"/>
      <c r="R2647" s="43"/>
    </row>
    <row r="2648" spans="1:18" x14ac:dyDescent="0.3">
      <c r="A2648" s="17" t="s">
        <v>14863</v>
      </c>
      <c r="B2648" s="17" t="s">
        <v>14864</v>
      </c>
      <c r="C2648" s="17" t="s">
        <v>6332</v>
      </c>
      <c r="D2648" s="17" t="s">
        <v>6449</v>
      </c>
      <c r="E2648" s="17" t="s">
        <v>6450</v>
      </c>
      <c r="F2648" s="17" t="s">
        <v>14863</v>
      </c>
      <c r="G2648" s="18">
        <v>1</v>
      </c>
      <c r="H2648" s="18">
        <v>2</v>
      </c>
      <c r="I2648" s="19">
        <v>0</v>
      </c>
      <c r="J2648" s="20">
        <v>1</v>
      </c>
      <c r="K2648" s="21">
        <v>0</v>
      </c>
      <c r="L2648" s="22">
        <v>0</v>
      </c>
      <c r="M2648" s="43" t="s">
        <v>19737</v>
      </c>
      <c r="N2648" s="43"/>
      <c r="O2648" s="43"/>
      <c r="P2648" s="43"/>
      <c r="Q2648" s="43"/>
      <c r="R2648" s="43"/>
    </row>
    <row r="2649" spans="1:18" x14ac:dyDescent="0.3">
      <c r="A2649" s="17" t="s">
        <v>14865</v>
      </c>
      <c r="B2649" s="17" t="s">
        <v>14866</v>
      </c>
      <c r="C2649" s="17" t="s">
        <v>6332</v>
      </c>
      <c r="D2649" s="17" t="s">
        <v>14867</v>
      </c>
      <c r="E2649" s="17" t="s">
        <v>5426</v>
      </c>
      <c r="F2649" s="17" t="s">
        <v>14868</v>
      </c>
      <c r="G2649" s="18">
        <v>1</v>
      </c>
      <c r="H2649" s="18">
        <v>1</v>
      </c>
      <c r="I2649" s="19">
        <v>1</v>
      </c>
      <c r="J2649" s="20">
        <v>0</v>
      </c>
      <c r="K2649" s="21">
        <v>0</v>
      </c>
      <c r="L2649" s="22">
        <v>0</v>
      </c>
      <c r="M2649" s="43" t="s">
        <v>19734</v>
      </c>
      <c r="N2649" s="43"/>
      <c r="O2649" s="43"/>
      <c r="P2649" s="43"/>
      <c r="Q2649" s="43"/>
      <c r="R2649" s="43"/>
    </row>
    <row r="2650" spans="1:18" x14ac:dyDescent="0.3">
      <c r="A2650" s="17" t="s">
        <v>14869</v>
      </c>
      <c r="B2650" s="17" t="s">
        <v>14870</v>
      </c>
      <c r="C2650" s="17" t="s">
        <v>7267</v>
      </c>
      <c r="D2650" s="17" t="s">
        <v>14871</v>
      </c>
      <c r="E2650" s="17" t="s">
        <v>6492</v>
      </c>
      <c r="F2650" s="17" t="s">
        <v>14872</v>
      </c>
      <c r="G2650" s="18">
        <v>1</v>
      </c>
      <c r="H2650" s="18">
        <v>1</v>
      </c>
      <c r="I2650" s="19">
        <v>0</v>
      </c>
      <c r="J2650" s="20">
        <v>1</v>
      </c>
      <c r="K2650" s="21">
        <v>0</v>
      </c>
      <c r="L2650" s="22">
        <v>0</v>
      </c>
      <c r="M2650" s="43" t="s">
        <v>19736</v>
      </c>
      <c r="N2650" s="43"/>
      <c r="O2650" s="43"/>
      <c r="P2650" s="43"/>
      <c r="Q2650" s="43"/>
      <c r="R2650" s="43"/>
    </row>
    <row r="2651" spans="1:18" x14ac:dyDescent="0.3">
      <c r="A2651" s="17" t="s">
        <v>14873</v>
      </c>
      <c r="B2651" s="17" t="s">
        <v>14874</v>
      </c>
      <c r="C2651" s="17" t="s">
        <v>14875</v>
      </c>
      <c r="D2651" s="17" t="s">
        <v>6333</v>
      </c>
      <c r="E2651" s="17" t="s">
        <v>3835</v>
      </c>
      <c r="F2651" s="17" t="s">
        <v>14876</v>
      </c>
      <c r="G2651" s="18">
        <v>1</v>
      </c>
      <c r="H2651" s="18">
        <v>2</v>
      </c>
      <c r="I2651" s="19">
        <v>0</v>
      </c>
      <c r="J2651" s="20">
        <v>1</v>
      </c>
      <c r="K2651" s="21">
        <v>0</v>
      </c>
      <c r="L2651" s="22">
        <v>0</v>
      </c>
      <c r="M2651" s="43" t="s">
        <v>19736</v>
      </c>
      <c r="N2651" s="43"/>
      <c r="O2651" s="43"/>
      <c r="P2651" s="43"/>
      <c r="Q2651" s="43"/>
      <c r="R2651" s="43"/>
    </row>
    <row r="2652" spans="1:18" x14ac:dyDescent="0.3">
      <c r="A2652" s="17" t="s">
        <v>14877</v>
      </c>
      <c r="B2652" s="17" t="s">
        <v>14878</v>
      </c>
      <c r="C2652" s="17" t="s">
        <v>7482</v>
      </c>
      <c r="D2652" s="17" t="s">
        <v>6333</v>
      </c>
      <c r="E2652" s="17" t="s">
        <v>6739</v>
      </c>
      <c r="F2652" s="17" t="s">
        <v>14879</v>
      </c>
      <c r="G2652" s="18">
        <v>1</v>
      </c>
      <c r="H2652" s="18">
        <v>1</v>
      </c>
      <c r="I2652" s="19">
        <v>0</v>
      </c>
      <c r="J2652" s="20">
        <v>1</v>
      </c>
      <c r="K2652" s="21">
        <v>0</v>
      </c>
      <c r="L2652" s="22">
        <v>0</v>
      </c>
      <c r="M2652" s="43" t="s">
        <v>19737</v>
      </c>
      <c r="N2652" s="43"/>
      <c r="O2652" s="43"/>
      <c r="P2652" s="43"/>
      <c r="Q2652" s="43"/>
      <c r="R2652" s="43"/>
    </row>
    <row r="2653" spans="1:18" x14ac:dyDescent="0.3">
      <c r="A2653" s="17" t="s">
        <v>14880</v>
      </c>
      <c r="B2653" s="17" t="s">
        <v>7261</v>
      </c>
      <c r="C2653" s="17" t="s">
        <v>14881</v>
      </c>
      <c r="D2653" s="17" t="s">
        <v>6416</v>
      </c>
      <c r="E2653" s="17" t="s">
        <v>4285</v>
      </c>
      <c r="F2653" s="17" t="s">
        <v>14882</v>
      </c>
      <c r="G2653" s="18">
        <v>1</v>
      </c>
      <c r="H2653" s="18">
        <v>2</v>
      </c>
      <c r="I2653" s="19">
        <v>0</v>
      </c>
      <c r="J2653" s="20">
        <v>1</v>
      </c>
      <c r="K2653" s="21">
        <v>0</v>
      </c>
      <c r="L2653" s="22">
        <v>0</v>
      </c>
      <c r="M2653" s="43" t="s">
        <v>19737</v>
      </c>
      <c r="N2653" s="43"/>
      <c r="O2653" s="43"/>
      <c r="P2653" s="43"/>
      <c r="Q2653" s="43"/>
      <c r="R2653" s="43"/>
    </row>
    <row r="2654" spans="1:18" x14ac:dyDescent="0.3">
      <c r="A2654" s="17" t="s">
        <v>14883</v>
      </c>
      <c r="B2654" s="17" t="s">
        <v>14884</v>
      </c>
      <c r="C2654" s="17" t="s">
        <v>6332</v>
      </c>
      <c r="D2654" s="17" t="s">
        <v>14885</v>
      </c>
      <c r="E2654" s="17" t="s">
        <v>14886</v>
      </c>
      <c r="F2654" s="17" t="s">
        <v>14887</v>
      </c>
      <c r="G2654" s="18">
        <v>1</v>
      </c>
      <c r="H2654" s="18">
        <v>3</v>
      </c>
      <c r="I2654" s="19">
        <v>1</v>
      </c>
      <c r="J2654" s="20">
        <v>0</v>
      </c>
      <c r="K2654" s="21">
        <v>0</v>
      </c>
      <c r="L2654" s="22">
        <v>0</v>
      </c>
      <c r="M2654" s="43" t="s">
        <v>19736</v>
      </c>
      <c r="N2654" s="43"/>
      <c r="O2654" s="43"/>
      <c r="P2654" s="43"/>
      <c r="Q2654" s="43"/>
      <c r="R2654" s="43"/>
    </row>
    <row r="2655" spans="1:18" x14ac:dyDescent="0.3">
      <c r="A2655" s="17" t="s">
        <v>3905</v>
      </c>
      <c r="B2655" s="17" t="s">
        <v>8227</v>
      </c>
      <c r="C2655" s="17" t="s">
        <v>8942</v>
      </c>
      <c r="D2655" s="17" t="s">
        <v>6422</v>
      </c>
      <c r="E2655" s="17" t="s">
        <v>3907</v>
      </c>
      <c r="F2655" s="17" t="s">
        <v>14888</v>
      </c>
      <c r="G2655" s="18">
        <v>1</v>
      </c>
      <c r="H2655" s="18">
        <v>1</v>
      </c>
      <c r="I2655" s="19">
        <v>0</v>
      </c>
      <c r="J2655" s="20">
        <v>0</v>
      </c>
      <c r="K2655" s="21">
        <v>1</v>
      </c>
      <c r="L2655" s="22">
        <v>0</v>
      </c>
      <c r="M2655" s="43" t="s">
        <v>19738</v>
      </c>
      <c r="N2655" s="43"/>
      <c r="O2655" s="43"/>
      <c r="P2655" s="43"/>
      <c r="Q2655" s="43"/>
      <c r="R2655" s="43"/>
    </row>
    <row r="2656" spans="1:18" x14ac:dyDescent="0.3">
      <c r="A2656" s="17" t="s">
        <v>14889</v>
      </c>
      <c r="B2656" s="17" t="s">
        <v>14890</v>
      </c>
      <c r="C2656" s="17" t="s">
        <v>9579</v>
      </c>
      <c r="D2656" s="17" t="s">
        <v>6333</v>
      </c>
      <c r="E2656" s="17" t="s">
        <v>7273</v>
      </c>
      <c r="F2656" s="17" t="s">
        <v>14891</v>
      </c>
      <c r="G2656" s="18">
        <v>1</v>
      </c>
      <c r="H2656" s="18">
        <v>2</v>
      </c>
      <c r="I2656" s="19">
        <v>0</v>
      </c>
      <c r="J2656" s="20">
        <v>1</v>
      </c>
      <c r="K2656" s="21">
        <v>0</v>
      </c>
      <c r="L2656" s="22">
        <v>0</v>
      </c>
      <c r="M2656" s="43" t="s">
        <v>19736</v>
      </c>
      <c r="N2656" s="43"/>
      <c r="O2656" s="43"/>
      <c r="P2656" s="43"/>
      <c r="Q2656" s="43"/>
      <c r="R2656" s="43"/>
    </row>
    <row r="2657" spans="1:18" x14ac:dyDescent="0.3">
      <c r="A2657" s="17" t="s">
        <v>14892</v>
      </c>
      <c r="B2657" s="17" t="s">
        <v>14893</v>
      </c>
      <c r="C2657" s="17" t="s">
        <v>6729</v>
      </c>
      <c r="D2657" s="17" t="s">
        <v>14894</v>
      </c>
      <c r="E2657" s="17" t="s">
        <v>9287</v>
      </c>
      <c r="F2657" s="17" t="s">
        <v>14895</v>
      </c>
      <c r="G2657" s="18">
        <v>1</v>
      </c>
      <c r="H2657" s="18">
        <v>1</v>
      </c>
      <c r="I2657" s="19">
        <v>0</v>
      </c>
      <c r="J2657" s="20">
        <v>1</v>
      </c>
      <c r="K2657" s="21">
        <v>0</v>
      </c>
      <c r="L2657" s="22">
        <v>0</v>
      </c>
      <c r="M2657" s="43" t="s">
        <v>19736</v>
      </c>
      <c r="N2657" s="43"/>
      <c r="O2657" s="43"/>
      <c r="P2657" s="43"/>
      <c r="Q2657" s="43"/>
      <c r="R2657" s="43"/>
    </row>
    <row r="2658" spans="1:18" x14ac:dyDescent="0.3">
      <c r="A2658" s="17" t="s">
        <v>14896</v>
      </c>
      <c r="B2658" s="17" t="s">
        <v>12649</v>
      </c>
      <c r="C2658" s="17" t="s">
        <v>7623</v>
      </c>
      <c r="D2658" s="17" t="s">
        <v>6381</v>
      </c>
      <c r="E2658" s="17" t="s">
        <v>6982</v>
      </c>
      <c r="F2658" s="17" t="s">
        <v>14897</v>
      </c>
      <c r="G2658" s="18">
        <v>1</v>
      </c>
      <c r="H2658" s="18">
        <v>4</v>
      </c>
      <c r="I2658" s="19">
        <v>0</v>
      </c>
      <c r="J2658" s="20">
        <v>1</v>
      </c>
      <c r="K2658" s="21">
        <v>0</v>
      </c>
      <c r="L2658" s="22">
        <v>0</v>
      </c>
      <c r="M2658" s="43" t="s">
        <v>19737</v>
      </c>
      <c r="N2658" s="43"/>
      <c r="O2658" s="43"/>
      <c r="P2658" s="43"/>
      <c r="Q2658" s="43"/>
      <c r="R2658" s="43"/>
    </row>
    <row r="2659" spans="1:18" x14ac:dyDescent="0.3">
      <c r="A2659" s="17" t="s">
        <v>14898</v>
      </c>
      <c r="B2659" s="17" t="s">
        <v>14899</v>
      </c>
      <c r="C2659" s="17" t="s">
        <v>6332</v>
      </c>
      <c r="D2659" s="17" t="s">
        <v>6375</v>
      </c>
      <c r="E2659" s="17" t="s">
        <v>14900</v>
      </c>
      <c r="F2659" s="17" t="s">
        <v>14901</v>
      </c>
      <c r="G2659" s="18">
        <v>1</v>
      </c>
      <c r="H2659" s="18">
        <v>1</v>
      </c>
      <c r="I2659" s="19">
        <v>0</v>
      </c>
      <c r="J2659" s="20">
        <v>1</v>
      </c>
      <c r="K2659" s="21">
        <v>0</v>
      </c>
      <c r="L2659" s="22">
        <v>0</v>
      </c>
      <c r="M2659" s="43" t="s">
        <v>19736</v>
      </c>
      <c r="N2659" s="43"/>
      <c r="O2659" s="43"/>
      <c r="P2659" s="43"/>
      <c r="Q2659" s="43"/>
      <c r="R2659" s="43"/>
    </row>
    <row r="2660" spans="1:18" x14ac:dyDescent="0.3">
      <c r="A2660" s="17" t="s">
        <v>14902</v>
      </c>
      <c r="B2660" s="17" t="s">
        <v>14903</v>
      </c>
      <c r="C2660" s="17" t="s">
        <v>6332</v>
      </c>
      <c r="D2660" s="17" t="s">
        <v>6449</v>
      </c>
      <c r="E2660" s="17" t="s">
        <v>6450</v>
      </c>
      <c r="F2660" s="17" t="s">
        <v>14902</v>
      </c>
      <c r="G2660" s="18">
        <v>1</v>
      </c>
      <c r="H2660" s="18">
        <v>1</v>
      </c>
      <c r="I2660" s="19">
        <v>0</v>
      </c>
      <c r="J2660" s="20">
        <v>1</v>
      </c>
      <c r="K2660" s="21">
        <v>0</v>
      </c>
      <c r="L2660" s="22">
        <v>0</v>
      </c>
      <c r="M2660" s="43" t="s">
        <v>19736</v>
      </c>
      <c r="N2660" s="43"/>
      <c r="O2660" s="43"/>
      <c r="P2660" s="43"/>
      <c r="Q2660" s="43"/>
      <c r="R2660" s="43"/>
    </row>
    <row r="2661" spans="1:18" x14ac:dyDescent="0.3">
      <c r="A2661" s="17" t="s">
        <v>14904</v>
      </c>
      <c r="B2661" s="17" t="s">
        <v>6535</v>
      </c>
      <c r="C2661" s="17" t="s">
        <v>8705</v>
      </c>
      <c r="D2661" s="17" t="s">
        <v>8706</v>
      </c>
      <c r="E2661" s="17" t="s">
        <v>6417</v>
      </c>
      <c r="F2661" s="17" t="s">
        <v>14905</v>
      </c>
      <c r="G2661" s="18">
        <v>1</v>
      </c>
      <c r="H2661" s="18">
        <v>1</v>
      </c>
      <c r="I2661" s="19">
        <v>0</v>
      </c>
      <c r="J2661" s="20">
        <v>1</v>
      </c>
      <c r="K2661" s="21">
        <v>0</v>
      </c>
      <c r="L2661" s="22">
        <v>0</v>
      </c>
      <c r="M2661" s="43" t="s">
        <v>19736</v>
      </c>
      <c r="N2661" s="43"/>
      <c r="O2661" s="43"/>
      <c r="P2661" s="43"/>
      <c r="Q2661" s="43"/>
      <c r="R2661" s="43"/>
    </row>
    <row r="2662" spans="1:18" x14ac:dyDescent="0.3">
      <c r="A2662" s="17" t="s">
        <v>14906</v>
      </c>
      <c r="B2662" s="17" t="s">
        <v>14907</v>
      </c>
      <c r="C2662" s="17" t="s">
        <v>6332</v>
      </c>
      <c r="D2662" s="17" t="s">
        <v>6333</v>
      </c>
      <c r="E2662" s="17" t="s">
        <v>4391</v>
      </c>
      <c r="F2662" s="17" t="s">
        <v>14908</v>
      </c>
      <c r="G2662" s="18">
        <v>1</v>
      </c>
      <c r="H2662" s="18">
        <v>1</v>
      </c>
      <c r="I2662" s="19">
        <v>1</v>
      </c>
      <c r="J2662" s="20">
        <v>0</v>
      </c>
      <c r="K2662" s="21">
        <v>0</v>
      </c>
      <c r="L2662" s="22">
        <v>0</v>
      </c>
      <c r="M2662" s="43" t="s">
        <v>19736</v>
      </c>
      <c r="N2662" s="43"/>
      <c r="O2662" s="43"/>
      <c r="P2662" s="43"/>
      <c r="Q2662" s="43"/>
      <c r="R2662" s="43"/>
    </row>
    <row r="2663" spans="1:18" x14ac:dyDescent="0.3">
      <c r="A2663" s="17" t="s">
        <v>14909</v>
      </c>
      <c r="B2663" s="17" t="s">
        <v>14910</v>
      </c>
      <c r="C2663" s="17" t="s">
        <v>6332</v>
      </c>
      <c r="D2663" s="17" t="s">
        <v>6449</v>
      </c>
      <c r="E2663" s="17" t="s">
        <v>6450</v>
      </c>
      <c r="F2663" s="17" t="s">
        <v>14909</v>
      </c>
      <c r="G2663" s="18">
        <v>1</v>
      </c>
      <c r="H2663" s="18">
        <v>4</v>
      </c>
      <c r="I2663" s="19">
        <v>0</v>
      </c>
      <c r="J2663" s="20">
        <v>1</v>
      </c>
      <c r="K2663" s="21">
        <v>0</v>
      </c>
      <c r="L2663" s="22">
        <v>0</v>
      </c>
      <c r="M2663" s="43" t="s">
        <v>19737</v>
      </c>
      <c r="N2663" s="43"/>
      <c r="O2663" s="43"/>
      <c r="P2663" s="43"/>
      <c r="Q2663" s="43"/>
      <c r="R2663" s="43"/>
    </row>
    <row r="2664" spans="1:18" x14ac:dyDescent="0.3">
      <c r="A2664" s="17" t="s">
        <v>14911</v>
      </c>
      <c r="B2664" s="17" t="s">
        <v>14912</v>
      </c>
      <c r="C2664" s="17" t="s">
        <v>7540</v>
      </c>
      <c r="D2664" s="17" t="s">
        <v>6333</v>
      </c>
      <c r="E2664" s="17" t="s">
        <v>4267</v>
      </c>
      <c r="F2664" s="17" t="s">
        <v>14913</v>
      </c>
      <c r="G2664" s="18">
        <v>1</v>
      </c>
      <c r="H2664" s="18">
        <v>1</v>
      </c>
      <c r="I2664" s="19">
        <v>1</v>
      </c>
      <c r="J2664" s="20">
        <v>0</v>
      </c>
      <c r="K2664" s="21">
        <v>0</v>
      </c>
      <c r="L2664" s="22">
        <v>0</v>
      </c>
      <c r="M2664" s="43" t="s">
        <v>19736</v>
      </c>
      <c r="N2664" s="43"/>
      <c r="O2664" s="43"/>
      <c r="P2664" s="43"/>
      <c r="Q2664" s="43"/>
      <c r="R2664" s="43"/>
    </row>
    <row r="2665" spans="1:18" x14ac:dyDescent="0.3">
      <c r="A2665" s="17" t="s">
        <v>14914</v>
      </c>
      <c r="B2665" s="17" t="s">
        <v>14915</v>
      </c>
      <c r="C2665" s="17" t="s">
        <v>14916</v>
      </c>
      <c r="D2665" s="17" t="s">
        <v>6375</v>
      </c>
      <c r="E2665" s="17" t="s">
        <v>4558</v>
      </c>
      <c r="F2665" s="17" t="s">
        <v>14917</v>
      </c>
      <c r="G2665" s="18">
        <v>1</v>
      </c>
      <c r="H2665" s="18">
        <v>1</v>
      </c>
      <c r="I2665" s="19">
        <v>0</v>
      </c>
      <c r="J2665" s="20">
        <v>1</v>
      </c>
      <c r="K2665" s="21">
        <v>0</v>
      </c>
      <c r="L2665" s="22">
        <v>0</v>
      </c>
      <c r="M2665" s="43" t="s">
        <v>19736</v>
      </c>
      <c r="N2665" s="43"/>
      <c r="O2665" s="43"/>
      <c r="P2665" s="43"/>
      <c r="Q2665" s="43"/>
      <c r="R2665" s="43"/>
    </row>
    <row r="2666" spans="1:18" x14ac:dyDescent="0.3">
      <c r="A2666" s="17" t="s">
        <v>14918</v>
      </c>
      <c r="B2666" s="17" t="s">
        <v>14919</v>
      </c>
      <c r="C2666" s="17" t="s">
        <v>14920</v>
      </c>
      <c r="D2666" s="17" t="s">
        <v>9463</v>
      </c>
      <c r="E2666" s="17" t="s">
        <v>7224</v>
      </c>
      <c r="F2666" s="17" t="s">
        <v>14921</v>
      </c>
      <c r="G2666" s="18">
        <v>1</v>
      </c>
      <c r="H2666" s="18">
        <v>1</v>
      </c>
      <c r="I2666" s="19">
        <v>0</v>
      </c>
      <c r="J2666" s="20">
        <v>1</v>
      </c>
      <c r="K2666" s="21">
        <v>0</v>
      </c>
      <c r="L2666" s="22">
        <v>0</v>
      </c>
      <c r="M2666" s="43" t="s">
        <v>19736</v>
      </c>
      <c r="N2666" s="43"/>
      <c r="O2666" s="43"/>
      <c r="P2666" s="43"/>
      <c r="Q2666" s="43"/>
      <c r="R2666" s="43"/>
    </row>
    <row r="2667" spans="1:18" x14ac:dyDescent="0.3">
      <c r="A2667" s="17" t="s">
        <v>14922</v>
      </c>
      <c r="B2667" s="17" t="s">
        <v>8794</v>
      </c>
      <c r="C2667" s="17" t="s">
        <v>14923</v>
      </c>
      <c r="D2667" s="17" t="s">
        <v>6333</v>
      </c>
      <c r="E2667" s="17" t="s">
        <v>4361</v>
      </c>
      <c r="F2667" s="17" t="s">
        <v>14924</v>
      </c>
      <c r="G2667" s="18">
        <v>1</v>
      </c>
      <c r="H2667" s="18">
        <v>1</v>
      </c>
      <c r="I2667" s="19">
        <v>0</v>
      </c>
      <c r="J2667" s="20">
        <v>1</v>
      </c>
      <c r="K2667" s="21">
        <v>0</v>
      </c>
      <c r="L2667" s="22">
        <v>0</v>
      </c>
      <c r="M2667" s="43" t="s">
        <v>19737</v>
      </c>
      <c r="N2667" s="43"/>
      <c r="O2667" s="43"/>
      <c r="P2667" s="43"/>
      <c r="Q2667" s="43"/>
      <c r="R2667" s="43"/>
    </row>
    <row r="2668" spans="1:18" x14ac:dyDescent="0.3">
      <c r="A2668" s="17" t="s">
        <v>5093</v>
      </c>
      <c r="B2668" s="17" t="s">
        <v>14386</v>
      </c>
      <c r="C2668" s="17" t="s">
        <v>14925</v>
      </c>
      <c r="D2668" s="17" t="s">
        <v>6323</v>
      </c>
      <c r="E2668" s="17" t="s">
        <v>5095</v>
      </c>
      <c r="F2668" s="17" t="s">
        <v>14926</v>
      </c>
      <c r="G2668" s="18">
        <v>1</v>
      </c>
      <c r="H2668" s="18">
        <v>1</v>
      </c>
      <c r="I2668" s="19">
        <v>0</v>
      </c>
      <c r="J2668" s="20">
        <v>0</v>
      </c>
      <c r="K2668" s="21">
        <v>0</v>
      </c>
      <c r="L2668" s="22">
        <v>1</v>
      </c>
      <c r="M2668" s="43" t="s">
        <v>19738</v>
      </c>
      <c r="N2668" s="43"/>
      <c r="O2668" s="43"/>
      <c r="P2668" s="43"/>
      <c r="Q2668" s="43"/>
      <c r="R2668" s="43"/>
    </row>
    <row r="2669" spans="1:18" x14ac:dyDescent="0.3">
      <c r="A2669" s="17" t="s">
        <v>14927</v>
      </c>
      <c r="B2669" s="17" t="s">
        <v>14928</v>
      </c>
      <c r="C2669" s="17" t="s">
        <v>14929</v>
      </c>
      <c r="D2669" s="17" t="s">
        <v>6333</v>
      </c>
      <c r="E2669" s="17" t="s">
        <v>7067</v>
      </c>
      <c r="F2669" s="17" t="s">
        <v>14930</v>
      </c>
      <c r="G2669" s="18">
        <v>1</v>
      </c>
      <c r="H2669" s="18">
        <v>2</v>
      </c>
      <c r="I2669" s="19">
        <v>0</v>
      </c>
      <c r="J2669" s="20">
        <v>1</v>
      </c>
      <c r="K2669" s="21">
        <v>0</v>
      </c>
      <c r="L2669" s="22">
        <v>0</v>
      </c>
      <c r="M2669" s="43" t="s">
        <v>19737</v>
      </c>
      <c r="N2669" s="43"/>
      <c r="O2669" s="43"/>
      <c r="P2669" s="43"/>
      <c r="Q2669" s="43"/>
      <c r="R2669" s="43"/>
    </row>
    <row r="2670" spans="1:18" x14ac:dyDescent="0.3">
      <c r="A2670" s="17" t="s">
        <v>14931</v>
      </c>
      <c r="B2670" s="17" t="s">
        <v>14932</v>
      </c>
      <c r="C2670" s="17" t="s">
        <v>6332</v>
      </c>
      <c r="D2670" s="17" t="s">
        <v>6333</v>
      </c>
      <c r="E2670" s="17" t="s">
        <v>6739</v>
      </c>
      <c r="F2670" s="17" t="s">
        <v>14933</v>
      </c>
      <c r="G2670" s="18">
        <v>1</v>
      </c>
      <c r="H2670" s="18">
        <v>2</v>
      </c>
      <c r="I2670" s="19">
        <v>0</v>
      </c>
      <c r="J2670" s="20">
        <v>1</v>
      </c>
      <c r="K2670" s="21">
        <v>0</v>
      </c>
      <c r="L2670" s="22">
        <v>0</v>
      </c>
      <c r="M2670" s="43" t="s">
        <v>19736</v>
      </c>
      <c r="N2670" s="43"/>
      <c r="O2670" s="43"/>
      <c r="P2670" s="43"/>
      <c r="Q2670" s="43"/>
      <c r="R2670" s="43"/>
    </row>
    <row r="2671" spans="1:18" x14ac:dyDescent="0.3">
      <c r="A2671" s="17" t="s">
        <v>14934</v>
      </c>
      <c r="B2671" s="17" t="s">
        <v>14935</v>
      </c>
      <c r="C2671" s="17" t="s">
        <v>14936</v>
      </c>
      <c r="D2671" s="17" t="s">
        <v>14937</v>
      </c>
      <c r="E2671" s="17" t="s">
        <v>11128</v>
      </c>
      <c r="F2671" s="17" t="s">
        <v>14938</v>
      </c>
      <c r="G2671" s="18">
        <v>1</v>
      </c>
      <c r="H2671" s="18">
        <v>15</v>
      </c>
      <c r="I2671" s="19">
        <v>0</v>
      </c>
      <c r="J2671" s="20">
        <v>1</v>
      </c>
      <c r="K2671" s="21">
        <v>0</v>
      </c>
      <c r="L2671" s="22">
        <v>0</v>
      </c>
      <c r="M2671" s="43" t="s">
        <v>19737</v>
      </c>
      <c r="N2671" s="43"/>
      <c r="O2671" s="43"/>
      <c r="P2671" s="43"/>
      <c r="Q2671" s="43"/>
      <c r="R2671" s="43"/>
    </row>
    <row r="2672" spans="1:18" x14ac:dyDescent="0.3">
      <c r="A2672" s="17" t="s">
        <v>14939</v>
      </c>
      <c r="B2672" s="17" t="s">
        <v>9636</v>
      </c>
      <c r="C2672" s="17" t="s">
        <v>9567</v>
      </c>
      <c r="D2672" s="17" t="s">
        <v>6389</v>
      </c>
      <c r="E2672" s="17" t="s">
        <v>8526</v>
      </c>
      <c r="F2672" s="17" t="s">
        <v>14940</v>
      </c>
      <c r="G2672" s="18">
        <v>1</v>
      </c>
      <c r="H2672" s="18">
        <v>2</v>
      </c>
      <c r="I2672" s="19">
        <v>1</v>
      </c>
      <c r="J2672" s="20">
        <v>0</v>
      </c>
      <c r="K2672" s="21">
        <v>0</v>
      </c>
      <c r="L2672" s="22">
        <v>0</v>
      </c>
      <c r="M2672" s="43" t="s">
        <v>19736</v>
      </c>
      <c r="N2672" s="43"/>
      <c r="O2672" s="43"/>
      <c r="P2672" s="43"/>
      <c r="Q2672" s="43"/>
      <c r="R2672" s="43"/>
    </row>
    <row r="2673" spans="1:18" x14ac:dyDescent="0.3">
      <c r="A2673" s="17" t="s">
        <v>14941</v>
      </c>
      <c r="B2673" s="17" t="s">
        <v>11812</v>
      </c>
      <c r="C2673" s="17" t="s">
        <v>6637</v>
      </c>
      <c r="D2673" s="17" t="s">
        <v>6333</v>
      </c>
      <c r="E2673" s="17" t="s">
        <v>4727</v>
      </c>
      <c r="F2673" s="17" t="s">
        <v>14942</v>
      </c>
      <c r="G2673" s="18">
        <v>1</v>
      </c>
      <c r="H2673" s="18">
        <v>3</v>
      </c>
      <c r="I2673" s="19">
        <v>0</v>
      </c>
      <c r="J2673" s="20">
        <v>1</v>
      </c>
      <c r="K2673" s="21">
        <v>0</v>
      </c>
      <c r="L2673" s="22">
        <v>0</v>
      </c>
      <c r="M2673" s="43" t="s">
        <v>19735</v>
      </c>
      <c r="N2673" s="43"/>
      <c r="O2673" s="43"/>
      <c r="P2673" s="43"/>
      <c r="Q2673" s="43"/>
      <c r="R2673" s="43"/>
    </row>
    <row r="2674" spans="1:18" x14ac:dyDescent="0.3">
      <c r="A2674" s="17" t="s">
        <v>14943</v>
      </c>
      <c r="B2674" s="17" t="s">
        <v>14944</v>
      </c>
      <c r="C2674" s="17" t="s">
        <v>6332</v>
      </c>
      <c r="D2674" s="17" t="s">
        <v>6400</v>
      </c>
      <c r="E2674" s="17" t="s">
        <v>6450</v>
      </c>
      <c r="F2674" s="17" t="s">
        <v>14943</v>
      </c>
      <c r="G2674" s="18">
        <v>1</v>
      </c>
      <c r="H2674" s="18">
        <v>4</v>
      </c>
      <c r="I2674" s="19">
        <v>0</v>
      </c>
      <c r="J2674" s="20">
        <v>1</v>
      </c>
      <c r="K2674" s="21">
        <v>0</v>
      </c>
      <c r="L2674" s="22">
        <v>0</v>
      </c>
      <c r="M2674" s="43" t="s">
        <v>19736</v>
      </c>
      <c r="N2674" s="43"/>
      <c r="O2674" s="43"/>
      <c r="P2674" s="43"/>
      <c r="Q2674" s="43"/>
      <c r="R2674" s="43"/>
    </row>
    <row r="2675" spans="1:18" x14ac:dyDescent="0.3">
      <c r="A2675" s="17" t="s">
        <v>4636</v>
      </c>
      <c r="B2675" s="17" t="s">
        <v>14945</v>
      </c>
      <c r="C2675" s="17" t="s">
        <v>6332</v>
      </c>
      <c r="D2675" s="17" t="s">
        <v>6333</v>
      </c>
      <c r="E2675" s="17" t="s">
        <v>4267</v>
      </c>
      <c r="F2675" s="17" t="s">
        <v>12965</v>
      </c>
      <c r="G2675" s="18">
        <v>1</v>
      </c>
      <c r="H2675" s="18">
        <v>2</v>
      </c>
      <c r="I2675" s="19">
        <v>0</v>
      </c>
      <c r="J2675" s="20">
        <v>0</v>
      </c>
      <c r="K2675" s="21">
        <v>0</v>
      </c>
      <c r="L2675" s="22">
        <v>1</v>
      </c>
      <c r="M2675" s="43" t="s">
        <v>19738</v>
      </c>
      <c r="N2675" s="43"/>
      <c r="O2675" s="43"/>
      <c r="P2675" s="43"/>
      <c r="Q2675" s="43"/>
      <c r="R2675" s="43"/>
    </row>
    <row r="2676" spans="1:18" x14ac:dyDescent="0.3">
      <c r="A2676" s="17" t="s">
        <v>14946</v>
      </c>
      <c r="B2676" s="17" t="s">
        <v>14947</v>
      </c>
      <c r="C2676" s="17" t="s">
        <v>6473</v>
      </c>
      <c r="D2676" s="17" t="s">
        <v>7255</v>
      </c>
      <c r="E2676" s="17" t="s">
        <v>4189</v>
      </c>
      <c r="F2676" s="17" t="s">
        <v>14948</v>
      </c>
      <c r="G2676" s="18">
        <v>1</v>
      </c>
      <c r="H2676" s="18">
        <v>1</v>
      </c>
      <c r="I2676" s="19">
        <v>0</v>
      </c>
      <c r="J2676" s="20">
        <v>1</v>
      </c>
      <c r="K2676" s="21">
        <v>0</v>
      </c>
      <c r="L2676" s="22">
        <v>0</v>
      </c>
      <c r="M2676" s="43" t="s">
        <v>19737</v>
      </c>
      <c r="N2676" s="43"/>
      <c r="O2676" s="43"/>
      <c r="P2676" s="43"/>
      <c r="Q2676" s="43"/>
      <c r="R2676" s="43"/>
    </row>
    <row r="2677" spans="1:18" x14ac:dyDescent="0.3">
      <c r="A2677" s="17" t="s">
        <v>14949</v>
      </c>
      <c r="B2677" s="17" t="s">
        <v>14950</v>
      </c>
      <c r="C2677" s="17" t="s">
        <v>8007</v>
      </c>
      <c r="D2677" s="17" t="s">
        <v>6333</v>
      </c>
      <c r="E2677" s="17" t="s">
        <v>4267</v>
      </c>
      <c r="F2677" s="17" t="s">
        <v>14951</v>
      </c>
      <c r="G2677" s="18">
        <v>1</v>
      </c>
      <c r="H2677" s="18">
        <v>3</v>
      </c>
      <c r="I2677" s="19">
        <v>0</v>
      </c>
      <c r="J2677" s="20">
        <v>1</v>
      </c>
      <c r="K2677" s="21">
        <v>0</v>
      </c>
      <c r="L2677" s="22">
        <v>0</v>
      </c>
      <c r="M2677" s="43" t="s">
        <v>19736</v>
      </c>
      <c r="N2677" s="43"/>
      <c r="O2677" s="43"/>
      <c r="P2677" s="43"/>
      <c r="Q2677" s="43"/>
      <c r="R2677" s="43"/>
    </row>
    <row r="2678" spans="1:18" x14ac:dyDescent="0.3">
      <c r="A2678" s="17" t="s">
        <v>14952</v>
      </c>
      <c r="B2678" s="17" t="s">
        <v>14953</v>
      </c>
      <c r="C2678" s="17" t="s">
        <v>14954</v>
      </c>
      <c r="D2678" s="17" t="s">
        <v>6405</v>
      </c>
      <c r="E2678" s="17" t="s">
        <v>4122</v>
      </c>
      <c r="F2678" s="17" t="s">
        <v>14955</v>
      </c>
      <c r="G2678" s="18">
        <v>1</v>
      </c>
      <c r="H2678" s="18">
        <v>1</v>
      </c>
      <c r="I2678" s="19">
        <v>0</v>
      </c>
      <c r="J2678" s="20">
        <v>1</v>
      </c>
      <c r="K2678" s="21">
        <v>0</v>
      </c>
      <c r="L2678" s="22">
        <v>0</v>
      </c>
      <c r="M2678" s="43" t="s">
        <v>19737</v>
      </c>
      <c r="N2678" s="43"/>
      <c r="O2678" s="43"/>
      <c r="P2678" s="43"/>
      <c r="Q2678" s="43"/>
      <c r="R2678" s="43"/>
    </row>
    <row r="2679" spans="1:18" x14ac:dyDescent="0.3">
      <c r="A2679" s="17" t="s">
        <v>14956</v>
      </c>
      <c r="B2679" s="17" t="s">
        <v>14957</v>
      </c>
      <c r="C2679" s="17" t="s">
        <v>7043</v>
      </c>
      <c r="D2679" s="17" t="s">
        <v>7313</v>
      </c>
      <c r="E2679" s="17" t="s">
        <v>6492</v>
      </c>
      <c r="F2679" s="17" t="s">
        <v>7044</v>
      </c>
      <c r="G2679" s="18">
        <v>1</v>
      </c>
      <c r="H2679" s="18">
        <v>1</v>
      </c>
      <c r="I2679" s="19">
        <v>1</v>
      </c>
      <c r="J2679" s="20">
        <v>0</v>
      </c>
      <c r="K2679" s="21">
        <v>0</v>
      </c>
      <c r="L2679" s="22">
        <v>0</v>
      </c>
      <c r="M2679" s="43" t="s">
        <v>19736</v>
      </c>
      <c r="N2679" s="43"/>
      <c r="O2679" s="43"/>
      <c r="P2679" s="43"/>
      <c r="Q2679" s="43"/>
      <c r="R2679" s="43"/>
    </row>
    <row r="2680" spans="1:18" x14ac:dyDescent="0.3">
      <c r="A2680" s="17" t="s">
        <v>14958</v>
      </c>
      <c r="B2680" s="17" t="s">
        <v>6605</v>
      </c>
      <c r="C2680" s="17" t="s">
        <v>14959</v>
      </c>
      <c r="D2680" s="17" t="s">
        <v>6333</v>
      </c>
      <c r="E2680" s="17" t="s">
        <v>3885</v>
      </c>
      <c r="F2680" s="17" t="s">
        <v>14960</v>
      </c>
      <c r="G2680" s="18">
        <v>1</v>
      </c>
      <c r="H2680" s="18">
        <v>2</v>
      </c>
      <c r="I2680" s="19">
        <v>0</v>
      </c>
      <c r="J2680" s="20">
        <v>1</v>
      </c>
      <c r="K2680" s="21">
        <v>0</v>
      </c>
      <c r="L2680" s="22">
        <v>0</v>
      </c>
      <c r="M2680" s="43" t="s">
        <v>19737</v>
      </c>
      <c r="N2680" s="43"/>
      <c r="O2680" s="43"/>
      <c r="P2680" s="43"/>
      <c r="Q2680" s="43"/>
      <c r="R2680" s="43"/>
    </row>
    <row r="2681" spans="1:18" x14ac:dyDescent="0.3">
      <c r="A2681" s="17" t="s">
        <v>14961</v>
      </c>
      <c r="B2681" s="17" t="s">
        <v>9587</v>
      </c>
      <c r="C2681" s="17" t="s">
        <v>8413</v>
      </c>
      <c r="D2681" s="17" t="s">
        <v>6381</v>
      </c>
      <c r="E2681" s="17" t="s">
        <v>6982</v>
      </c>
      <c r="F2681" s="17" t="s">
        <v>14962</v>
      </c>
      <c r="G2681" s="18">
        <v>1</v>
      </c>
      <c r="H2681" s="18">
        <v>1</v>
      </c>
      <c r="I2681" s="19">
        <v>0</v>
      </c>
      <c r="J2681" s="20">
        <v>1</v>
      </c>
      <c r="K2681" s="21">
        <v>0</v>
      </c>
      <c r="L2681" s="22">
        <v>0</v>
      </c>
      <c r="M2681" s="43" t="s">
        <v>19737</v>
      </c>
      <c r="N2681" s="43"/>
      <c r="O2681" s="43"/>
      <c r="P2681" s="43"/>
      <c r="Q2681" s="43"/>
      <c r="R2681" s="43"/>
    </row>
    <row r="2682" spans="1:18" x14ac:dyDescent="0.3">
      <c r="A2682" s="17" t="s">
        <v>14963</v>
      </c>
      <c r="B2682" s="17" t="s">
        <v>14964</v>
      </c>
      <c r="C2682" s="17" t="s">
        <v>7814</v>
      </c>
      <c r="D2682" s="17" t="s">
        <v>6333</v>
      </c>
      <c r="E2682" s="17" t="s">
        <v>4267</v>
      </c>
      <c r="F2682" s="17" t="s">
        <v>14965</v>
      </c>
      <c r="G2682" s="18">
        <v>1</v>
      </c>
      <c r="H2682" s="18">
        <v>4</v>
      </c>
      <c r="I2682" s="19">
        <v>0</v>
      </c>
      <c r="J2682" s="20">
        <v>1</v>
      </c>
      <c r="K2682" s="21">
        <v>0</v>
      </c>
      <c r="L2682" s="22">
        <v>0</v>
      </c>
      <c r="M2682" s="43" t="s">
        <v>19737</v>
      </c>
      <c r="N2682" s="43"/>
      <c r="O2682" s="43"/>
      <c r="P2682" s="43"/>
      <c r="Q2682" s="43"/>
      <c r="R2682" s="43"/>
    </row>
    <row r="2683" spans="1:18" x14ac:dyDescent="0.3">
      <c r="A2683" s="17" t="s">
        <v>14966</v>
      </c>
      <c r="B2683" s="17" t="s">
        <v>14967</v>
      </c>
      <c r="C2683" s="17" t="s">
        <v>6625</v>
      </c>
      <c r="D2683" s="17" t="s">
        <v>6416</v>
      </c>
      <c r="E2683" s="17" t="s">
        <v>7821</v>
      </c>
      <c r="F2683" s="17" t="s">
        <v>14968</v>
      </c>
      <c r="G2683" s="18">
        <v>1</v>
      </c>
      <c r="H2683" s="18">
        <v>2</v>
      </c>
      <c r="I2683" s="19">
        <v>0</v>
      </c>
      <c r="J2683" s="20">
        <v>1</v>
      </c>
      <c r="K2683" s="21">
        <v>0</v>
      </c>
      <c r="L2683" s="22">
        <v>0</v>
      </c>
      <c r="M2683" s="43" t="s">
        <v>19736</v>
      </c>
      <c r="N2683" s="43"/>
      <c r="O2683" s="43"/>
      <c r="P2683" s="43"/>
      <c r="Q2683" s="43"/>
      <c r="R2683" s="43"/>
    </row>
    <row r="2684" spans="1:18" x14ac:dyDescent="0.3">
      <c r="A2684" s="17" t="s">
        <v>14969</v>
      </c>
      <c r="B2684" s="17" t="s">
        <v>6851</v>
      </c>
      <c r="C2684" s="17" t="s">
        <v>6729</v>
      </c>
      <c r="D2684" s="17" t="s">
        <v>6416</v>
      </c>
      <c r="E2684" s="17" t="s">
        <v>4391</v>
      </c>
      <c r="F2684" s="17" t="s">
        <v>14970</v>
      </c>
      <c r="G2684" s="18">
        <v>1</v>
      </c>
      <c r="H2684" s="18">
        <v>2</v>
      </c>
      <c r="I2684" s="19">
        <v>0</v>
      </c>
      <c r="J2684" s="20">
        <v>1</v>
      </c>
      <c r="K2684" s="21">
        <v>0</v>
      </c>
      <c r="L2684" s="22">
        <v>0</v>
      </c>
      <c r="M2684" s="43" t="s">
        <v>19736</v>
      </c>
      <c r="N2684" s="43"/>
      <c r="O2684" s="43"/>
      <c r="P2684" s="43"/>
      <c r="Q2684" s="43"/>
      <c r="R2684" s="43"/>
    </row>
    <row r="2685" spans="1:18" x14ac:dyDescent="0.3">
      <c r="A2685" s="17" t="s">
        <v>14971</v>
      </c>
      <c r="B2685" s="17" t="s">
        <v>14972</v>
      </c>
      <c r="C2685" s="17" t="s">
        <v>6852</v>
      </c>
      <c r="D2685" s="17" t="s">
        <v>6389</v>
      </c>
      <c r="E2685" s="17" t="s">
        <v>8327</v>
      </c>
      <c r="F2685" s="17" t="s">
        <v>14973</v>
      </c>
      <c r="G2685" s="18">
        <v>1</v>
      </c>
      <c r="H2685" s="18">
        <v>2</v>
      </c>
      <c r="I2685" s="19">
        <v>0</v>
      </c>
      <c r="J2685" s="20">
        <v>1</v>
      </c>
      <c r="K2685" s="21">
        <v>0</v>
      </c>
      <c r="L2685" s="22">
        <v>0</v>
      </c>
      <c r="M2685" s="43" t="s">
        <v>19737</v>
      </c>
      <c r="N2685" s="43"/>
      <c r="O2685" s="43"/>
      <c r="P2685" s="43"/>
      <c r="Q2685" s="43"/>
      <c r="R2685" s="43"/>
    </row>
    <row r="2686" spans="1:18" x14ac:dyDescent="0.3">
      <c r="A2686" s="17" t="s">
        <v>14974</v>
      </c>
      <c r="B2686" s="17" t="s">
        <v>11402</v>
      </c>
      <c r="C2686" s="17" t="s">
        <v>12835</v>
      </c>
      <c r="D2686" s="17" t="s">
        <v>6333</v>
      </c>
      <c r="E2686" s="17" t="s">
        <v>4267</v>
      </c>
      <c r="F2686" s="17" t="s">
        <v>14975</v>
      </c>
      <c r="G2686" s="18">
        <v>1</v>
      </c>
      <c r="H2686" s="18">
        <v>3</v>
      </c>
      <c r="I2686" s="19">
        <v>1</v>
      </c>
      <c r="J2686" s="20">
        <v>0</v>
      </c>
      <c r="K2686" s="21">
        <v>0</v>
      </c>
      <c r="L2686" s="22">
        <v>0</v>
      </c>
      <c r="M2686" s="43" t="s">
        <v>19736</v>
      </c>
      <c r="N2686" s="43"/>
      <c r="O2686" s="43"/>
      <c r="P2686" s="43"/>
      <c r="Q2686" s="43"/>
      <c r="R2686" s="43"/>
    </row>
    <row r="2687" spans="1:18" x14ac:dyDescent="0.3">
      <c r="A2687" s="17" t="s">
        <v>14976</v>
      </c>
      <c r="B2687" s="17" t="s">
        <v>6452</v>
      </c>
      <c r="C2687" s="17" t="s">
        <v>14977</v>
      </c>
      <c r="D2687" s="17" t="s">
        <v>6400</v>
      </c>
      <c r="E2687" s="17" t="s">
        <v>6376</v>
      </c>
      <c r="F2687" s="17" t="s">
        <v>14978</v>
      </c>
      <c r="G2687" s="18">
        <v>1</v>
      </c>
      <c r="H2687" s="18">
        <v>3</v>
      </c>
      <c r="I2687" s="19">
        <v>0</v>
      </c>
      <c r="J2687" s="20">
        <v>1</v>
      </c>
      <c r="K2687" s="21">
        <v>0</v>
      </c>
      <c r="L2687" s="22">
        <v>0</v>
      </c>
      <c r="M2687" s="43" t="s">
        <v>19736</v>
      </c>
      <c r="N2687" s="43"/>
      <c r="O2687" s="43"/>
      <c r="P2687" s="43"/>
      <c r="Q2687" s="43"/>
      <c r="R2687" s="43"/>
    </row>
    <row r="2688" spans="1:18" x14ac:dyDescent="0.3">
      <c r="A2688" s="17" t="s">
        <v>14979</v>
      </c>
      <c r="B2688" s="17" t="s">
        <v>14980</v>
      </c>
      <c r="C2688" s="17" t="s">
        <v>6729</v>
      </c>
      <c r="D2688" s="17" t="s">
        <v>6748</v>
      </c>
      <c r="E2688" s="17" t="s">
        <v>10819</v>
      </c>
      <c r="F2688" s="17" t="s">
        <v>14981</v>
      </c>
      <c r="G2688" s="18">
        <v>1</v>
      </c>
      <c r="H2688" s="18">
        <v>1</v>
      </c>
      <c r="I2688" s="19">
        <v>0</v>
      </c>
      <c r="J2688" s="20">
        <v>1</v>
      </c>
      <c r="K2688" s="21">
        <v>0</v>
      </c>
      <c r="L2688" s="22">
        <v>0</v>
      </c>
      <c r="M2688" s="43" t="s">
        <v>19737</v>
      </c>
      <c r="N2688" s="43"/>
      <c r="O2688" s="43"/>
      <c r="P2688" s="43"/>
      <c r="Q2688" s="43"/>
      <c r="R2688" s="43"/>
    </row>
    <row r="2689" spans="1:18" x14ac:dyDescent="0.3">
      <c r="A2689" s="17" t="s">
        <v>14982</v>
      </c>
      <c r="B2689" s="17" t="s">
        <v>14983</v>
      </c>
      <c r="C2689" s="17" t="s">
        <v>13133</v>
      </c>
      <c r="D2689" s="17" t="s">
        <v>6333</v>
      </c>
      <c r="E2689" s="17" t="s">
        <v>4695</v>
      </c>
      <c r="F2689" s="17" t="s">
        <v>14984</v>
      </c>
      <c r="G2689" s="18">
        <v>1</v>
      </c>
      <c r="H2689" s="18">
        <v>1</v>
      </c>
      <c r="I2689" s="19">
        <v>0</v>
      </c>
      <c r="J2689" s="20">
        <v>1</v>
      </c>
      <c r="K2689" s="21">
        <v>0</v>
      </c>
      <c r="L2689" s="22">
        <v>0</v>
      </c>
      <c r="M2689" s="43" t="s">
        <v>19736</v>
      </c>
      <c r="N2689" s="43"/>
      <c r="O2689" s="43"/>
      <c r="P2689" s="43"/>
      <c r="Q2689" s="43"/>
      <c r="R2689" s="43"/>
    </row>
    <row r="2690" spans="1:18" x14ac:dyDescent="0.3">
      <c r="A2690" s="17" t="s">
        <v>14985</v>
      </c>
      <c r="B2690" s="17" t="s">
        <v>14986</v>
      </c>
      <c r="C2690" s="17" t="s">
        <v>8709</v>
      </c>
      <c r="D2690" s="17" t="s">
        <v>14987</v>
      </c>
      <c r="E2690" s="17" t="s">
        <v>7224</v>
      </c>
      <c r="F2690" s="17" t="s">
        <v>14988</v>
      </c>
      <c r="G2690" s="18">
        <v>1</v>
      </c>
      <c r="H2690" s="18">
        <v>1</v>
      </c>
      <c r="I2690" s="19">
        <v>0</v>
      </c>
      <c r="J2690" s="20">
        <v>1</v>
      </c>
      <c r="K2690" s="21">
        <v>0</v>
      </c>
      <c r="L2690" s="22">
        <v>0</v>
      </c>
      <c r="M2690" s="43" t="s">
        <v>19737</v>
      </c>
      <c r="N2690" s="43"/>
      <c r="O2690" s="43"/>
      <c r="P2690" s="43"/>
      <c r="Q2690" s="43"/>
      <c r="R2690" s="43"/>
    </row>
    <row r="2691" spans="1:18" x14ac:dyDescent="0.3">
      <c r="A2691" s="17" t="s">
        <v>14989</v>
      </c>
      <c r="B2691" s="17" t="s">
        <v>11218</v>
      </c>
      <c r="C2691" s="17" t="s">
        <v>6332</v>
      </c>
      <c r="D2691" s="17" t="s">
        <v>6333</v>
      </c>
      <c r="E2691" s="17" t="s">
        <v>4267</v>
      </c>
      <c r="F2691" s="17" t="s">
        <v>14990</v>
      </c>
      <c r="G2691" s="18">
        <v>1</v>
      </c>
      <c r="H2691" s="18">
        <v>8</v>
      </c>
      <c r="I2691" s="19">
        <v>0</v>
      </c>
      <c r="J2691" s="20">
        <v>1</v>
      </c>
      <c r="K2691" s="21">
        <v>0</v>
      </c>
      <c r="L2691" s="22">
        <v>0</v>
      </c>
      <c r="M2691" s="43" t="s">
        <v>19736</v>
      </c>
      <c r="N2691" s="43"/>
      <c r="O2691" s="43"/>
      <c r="P2691" s="43"/>
      <c r="Q2691" s="43"/>
      <c r="R2691" s="43"/>
    </row>
    <row r="2692" spans="1:18" x14ac:dyDescent="0.3">
      <c r="A2692" s="17" t="s">
        <v>14991</v>
      </c>
      <c r="B2692" s="17" t="s">
        <v>8018</v>
      </c>
      <c r="C2692" s="17" t="s">
        <v>7235</v>
      </c>
      <c r="D2692" s="17" t="s">
        <v>8019</v>
      </c>
      <c r="E2692" s="17" t="s">
        <v>8020</v>
      </c>
      <c r="F2692" s="17" t="s">
        <v>14992</v>
      </c>
      <c r="G2692" s="18">
        <v>1</v>
      </c>
      <c r="H2692" s="18">
        <v>1</v>
      </c>
      <c r="I2692" s="19">
        <v>0</v>
      </c>
      <c r="J2692" s="20">
        <v>1</v>
      </c>
      <c r="K2692" s="21">
        <v>0</v>
      </c>
      <c r="L2692" s="22">
        <v>0</v>
      </c>
      <c r="M2692" s="43" t="s">
        <v>19736</v>
      </c>
      <c r="N2692" s="43"/>
      <c r="O2692" s="43"/>
      <c r="P2692" s="43"/>
      <c r="Q2692" s="43"/>
      <c r="R2692" s="43"/>
    </row>
    <row r="2693" spans="1:18" x14ac:dyDescent="0.3">
      <c r="A2693" s="17" t="s">
        <v>5516</v>
      </c>
      <c r="B2693" s="17" t="s">
        <v>14993</v>
      </c>
      <c r="C2693" s="17" t="s">
        <v>6332</v>
      </c>
      <c r="D2693" s="17" t="s">
        <v>6333</v>
      </c>
      <c r="E2693" s="17" t="s">
        <v>4267</v>
      </c>
      <c r="F2693" s="17" t="s">
        <v>14994</v>
      </c>
      <c r="G2693" s="18">
        <v>1</v>
      </c>
      <c r="H2693" s="18">
        <v>1</v>
      </c>
      <c r="I2693" s="19">
        <v>0</v>
      </c>
      <c r="J2693" s="20">
        <v>0</v>
      </c>
      <c r="K2693" s="21">
        <v>0</v>
      </c>
      <c r="L2693" s="22">
        <v>1</v>
      </c>
      <c r="M2693" s="43" t="s">
        <v>19737</v>
      </c>
      <c r="N2693" s="43"/>
      <c r="O2693" s="43"/>
      <c r="P2693" s="43"/>
      <c r="Q2693" s="43"/>
      <c r="R2693" s="43"/>
    </row>
    <row r="2694" spans="1:18" x14ac:dyDescent="0.3">
      <c r="A2694" s="17" t="s">
        <v>14995</v>
      </c>
      <c r="B2694" s="17" t="s">
        <v>14996</v>
      </c>
      <c r="C2694" s="17" t="s">
        <v>14997</v>
      </c>
      <c r="D2694" s="17" t="s">
        <v>7635</v>
      </c>
      <c r="E2694" s="17" t="s">
        <v>4695</v>
      </c>
      <c r="F2694" s="17" t="s">
        <v>14998</v>
      </c>
      <c r="G2694" s="18">
        <v>1</v>
      </c>
      <c r="H2694" s="18">
        <v>1</v>
      </c>
      <c r="I2694" s="19">
        <v>0</v>
      </c>
      <c r="J2694" s="20">
        <v>1</v>
      </c>
      <c r="K2694" s="21">
        <v>0</v>
      </c>
      <c r="L2694" s="22">
        <v>0</v>
      </c>
      <c r="M2694" s="43" t="s">
        <v>19736</v>
      </c>
      <c r="N2694" s="43"/>
      <c r="O2694" s="43"/>
      <c r="P2694" s="43"/>
      <c r="Q2694" s="43"/>
      <c r="R2694" s="43"/>
    </row>
    <row r="2695" spans="1:18" x14ac:dyDescent="0.3">
      <c r="A2695" s="17" t="s">
        <v>14999</v>
      </c>
      <c r="B2695" s="17" t="s">
        <v>15000</v>
      </c>
      <c r="C2695" s="17" t="s">
        <v>14243</v>
      </c>
      <c r="D2695" s="17" t="s">
        <v>6468</v>
      </c>
      <c r="E2695" s="17" t="s">
        <v>4195</v>
      </c>
      <c r="F2695" s="17" t="s">
        <v>15001</v>
      </c>
      <c r="G2695" s="18">
        <v>1</v>
      </c>
      <c r="H2695" s="18">
        <v>2</v>
      </c>
      <c r="I2695" s="19">
        <v>0</v>
      </c>
      <c r="J2695" s="20">
        <v>1</v>
      </c>
      <c r="K2695" s="21">
        <v>0</v>
      </c>
      <c r="L2695" s="22">
        <v>0</v>
      </c>
      <c r="M2695" s="43" t="s">
        <v>19736</v>
      </c>
      <c r="N2695" s="43"/>
      <c r="O2695" s="43"/>
      <c r="P2695" s="43"/>
      <c r="Q2695" s="43"/>
      <c r="R2695" s="43"/>
    </row>
    <row r="2696" spans="1:18" x14ac:dyDescent="0.3">
      <c r="A2696" s="17" t="s">
        <v>4857</v>
      </c>
      <c r="B2696" s="17" t="s">
        <v>15002</v>
      </c>
      <c r="C2696" s="17" t="s">
        <v>15003</v>
      </c>
      <c r="D2696" s="17" t="s">
        <v>6468</v>
      </c>
      <c r="E2696" s="17" t="s">
        <v>4072</v>
      </c>
      <c r="F2696" s="17" t="s">
        <v>15004</v>
      </c>
      <c r="G2696" s="18">
        <v>1</v>
      </c>
      <c r="H2696" s="18">
        <v>1</v>
      </c>
      <c r="I2696" s="19">
        <v>0</v>
      </c>
      <c r="J2696" s="20">
        <v>0</v>
      </c>
      <c r="K2696" s="21">
        <v>0</v>
      </c>
      <c r="L2696" s="22">
        <v>1</v>
      </c>
      <c r="M2696" s="43" t="s">
        <v>19738</v>
      </c>
      <c r="N2696" s="43"/>
      <c r="O2696" s="43"/>
      <c r="P2696" s="43"/>
      <c r="Q2696" s="43"/>
      <c r="R2696" s="43"/>
    </row>
    <row r="2697" spans="1:18" x14ac:dyDescent="0.3">
      <c r="A2697" s="17" t="s">
        <v>15005</v>
      </c>
      <c r="B2697" s="17" t="s">
        <v>15006</v>
      </c>
      <c r="C2697" s="17" t="s">
        <v>15007</v>
      </c>
      <c r="D2697" s="17" t="s">
        <v>6333</v>
      </c>
      <c r="E2697" s="17" t="s">
        <v>4267</v>
      </c>
      <c r="F2697" s="17" t="s">
        <v>15005</v>
      </c>
      <c r="G2697" s="18">
        <v>1</v>
      </c>
      <c r="H2697" s="18">
        <v>1</v>
      </c>
      <c r="I2697" s="19">
        <v>0</v>
      </c>
      <c r="J2697" s="20">
        <v>1</v>
      </c>
      <c r="K2697" s="21">
        <v>0</v>
      </c>
      <c r="L2697" s="22">
        <v>0</v>
      </c>
      <c r="M2697" s="43" t="s">
        <v>19736</v>
      </c>
      <c r="N2697" s="43"/>
      <c r="O2697" s="43"/>
      <c r="P2697" s="43"/>
      <c r="Q2697" s="43"/>
      <c r="R2697" s="43"/>
    </row>
    <row r="2698" spans="1:18" x14ac:dyDescent="0.3">
      <c r="A2698" s="17" t="s">
        <v>15008</v>
      </c>
      <c r="B2698" s="17" t="s">
        <v>15009</v>
      </c>
      <c r="C2698" s="17" t="s">
        <v>15010</v>
      </c>
      <c r="D2698" s="17" t="s">
        <v>6333</v>
      </c>
      <c r="E2698" s="17" t="s">
        <v>9378</v>
      </c>
      <c r="F2698" s="17" t="s">
        <v>15008</v>
      </c>
      <c r="G2698" s="18">
        <v>1</v>
      </c>
      <c r="H2698" s="18">
        <v>1</v>
      </c>
      <c r="I2698" s="19">
        <v>0</v>
      </c>
      <c r="J2698" s="20">
        <v>1</v>
      </c>
      <c r="K2698" s="21">
        <v>0</v>
      </c>
      <c r="L2698" s="22">
        <v>0</v>
      </c>
      <c r="M2698" s="43" t="s">
        <v>19737</v>
      </c>
      <c r="N2698" s="43"/>
      <c r="O2698" s="43"/>
      <c r="P2698" s="43"/>
      <c r="Q2698" s="43"/>
      <c r="R2698" s="43"/>
    </row>
    <row r="2699" spans="1:18" x14ac:dyDescent="0.3">
      <c r="A2699" s="17" t="s">
        <v>15011</v>
      </c>
      <c r="B2699" s="17" t="s">
        <v>12687</v>
      </c>
      <c r="C2699" s="17" t="s">
        <v>9361</v>
      </c>
      <c r="D2699" s="17" t="s">
        <v>6389</v>
      </c>
      <c r="E2699" s="17" t="s">
        <v>8526</v>
      </c>
      <c r="F2699" s="17" t="s">
        <v>15012</v>
      </c>
      <c r="G2699" s="18">
        <v>1</v>
      </c>
      <c r="H2699" s="18">
        <v>2</v>
      </c>
      <c r="I2699" s="19">
        <v>1</v>
      </c>
      <c r="J2699" s="20">
        <v>0</v>
      </c>
      <c r="K2699" s="21">
        <v>0</v>
      </c>
      <c r="L2699" s="22">
        <v>0</v>
      </c>
      <c r="M2699" s="43" t="s">
        <v>19736</v>
      </c>
      <c r="N2699" s="43"/>
      <c r="O2699" s="43"/>
      <c r="P2699" s="43"/>
      <c r="Q2699" s="43"/>
      <c r="R2699" s="43"/>
    </row>
    <row r="2700" spans="1:18" x14ac:dyDescent="0.3">
      <c r="A2700" s="17" t="s">
        <v>15013</v>
      </c>
      <c r="B2700" s="17" t="s">
        <v>15014</v>
      </c>
      <c r="C2700" s="17" t="s">
        <v>15015</v>
      </c>
      <c r="D2700" s="17" t="s">
        <v>13798</v>
      </c>
      <c r="E2700" s="17" t="s">
        <v>7607</v>
      </c>
      <c r="F2700" s="17" t="s">
        <v>15016</v>
      </c>
      <c r="G2700" s="18">
        <v>1</v>
      </c>
      <c r="H2700" s="18">
        <v>1</v>
      </c>
      <c r="I2700" s="19">
        <v>0</v>
      </c>
      <c r="J2700" s="20">
        <v>1</v>
      </c>
      <c r="K2700" s="21">
        <v>0</v>
      </c>
      <c r="L2700" s="22">
        <v>0</v>
      </c>
      <c r="M2700" s="43" t="s">
        <v>19737</v>
      </c>
      <c r="N2700" s="43"/>
      <c r="O2700" s="43"/>
      <c r="P2700" s="43"/>
      <c r="Q2700" s="43"/>
      <c r="R2700" s="43"/>
    </row>
    <row r="2701" spans="1:18" x14ac:dyDescent="0.3">
      <c r="A2701" s="17" t="s">
        <v>4394</v>
      </c>
      <c r="B2701" s="17" t="s">
        <v>15017</v>
      </c>
      <c r="C2701" s="17" t="s">
        <v>7098</v>
      </c>
      <c r="D2701" s="17" t="s">
        <v>6333</v>
      </c>
      <c r="E2701" s="17" t="s">
        <v>4267</v>
      </c>
      <c r="F2701" s="17" t="s">
        <v>15018</v>
      </c>
      <c r="G2701" s="18">
        <v>1</v>
      </c>
      <c r="H2701" s="18">
        <v>4</v>
      </c>
      <c r="I2701" s="19">
        <v>0</v>
      </c>
      <c r="J2701" s="20">
        <v>0</v>
      </c>
      <c r="K2701" s="21">
        <v>0</v>
      </c>
      <c r="L2701" s="22">
        <v>1</v>
      </c>
      <c r="M2701" s="43" t="s">
        <v>19738</v>
      </c>
      <c r="N2701" s="43"/>
      <c r="O2701" s="43"/>
      <c r="P2701" s="43"/>
      <c r="Q2701" s="43"/>
      <c r="R2701" s="43"/>
    </row>
    <row r="2702" spans="1:18" x14ac:dyDescent="0.3">
      <c r="A2702" s="17" t="s">
        <v>15019</v>
      </c>
      <c r="B2702" s="17" t="s">
        <v>15020</v>
      </c>
      <c r="C2702" s="17" t="s">
        <v>10611</v>
      </c>
      <c r="D2702" s="17" t="s">
        <v>6381</v>
      </c>
      <c r="E2702" s="17" t="s">
        <v>3804</v>
      </c>
      <c r="F2702" s="17" t="s">
        <v>15021</v>
      </c>
      <c r="G2702" s="18">
        <v>1</v>
      </c>
      <c r="H2702" s="18">
        <v>1</v>
      </c>
      <c r="I2702" s="19">
        <v>0</v>
      </c>
      <c r="J2702" s="20">
        <v>1</v>
      </c>
      <c r="K2702" s="21">
        <v>0</v>
      </c>
      <c r="L2702" s="22">
        <v>0</v>
      </c>
      <c r="M2702" s="43" t="s">
        <v>19736</v>
      </c>
      <c r="N2702" s="43"/>
      <c r="O2702" s="43"/>
      <c r="P2702" s="43"/>
      <c r="Q2702" s="43"/>
      <c r="R2702" s="43"/>
    </row>
    <row r="2703" spans="1:18" x14ac:dyDescent="0.3">
      <c r="A2703" s="17" t="s">
        <v>4274</v>
      </c>
      <c r="B2703" s="17" t="s">
        <v>15022</v>
      </c>
      <c r="C2703" s="17" t="s">
        <v>15023</v>
      </c>
      <c r="D2703" s="17" t="s">
        <v>6333</v>
      </c>
      <c r="E2703" s="17" t="s">
        <v>4267</v>
      </c>
      <c r="F2703" s="17" t="s">
        <v>15024</v>
      </c>
      <c r="G2703" s="18">
        <v>1</v>
      </c>
      <c r="H2703" s="18">
        <v>4</v>
      </c>
      <c r="I2703" s="19">
        <v>0</v>
      </c>
      <c r="J2703" s="20">
        <v>0</v>
      </c>
      <c r="K2703" s="21">
        <v>0</v>
      </c>
      <c r="L2703" s="22">
        <v>1</v>
      </c>
      <c r="M2703" s="43" t="s">
        <v>19737</v>
      </c>
      <c r="N2703" s="43"/>
      <c r="O2703" s="43"/>
      <c r="P2703" s="43"/>
      <c r="Q2703" s="43"/>
      <c r="R2703" s="43"/>
    </row>
    <row r="2704" spans="1:18" x14ac:dyDescent="0.3">
      <c r="A2704" s="17" t="s">
        <v>15025</v>
      </c>
      <c r="B2704" s="17" t="s">
        <v>10954</v>
      </c>
      <c r="C2704" s="17" t="s">
        <v>9785</v>
      </c>
      <c r="D2704" s="17" t="s">
        <v>6333</v>
      </c>
      <c r="E2704" s="17" t="s">
        <v>4267</v>
      </c>
      <c r="F2704" s="17" t="s">
        <v>15026</v>
      </c>
      <c r="G2704" s="18">
        <v>1</v>
      </c>
      <c r="H2704" s="18">
        <v>2</v>
      </c>
      <c r="I2704" s="19">
        <v>0</v>
      </c>
      <c r="J2704" s="20">
        <v>1</v>
      </c>
      <c r="K2704" s="21">
        <v>0</v>
      </c>
      <c r="L2704" s="22">
        <v>0</v>
      </c>
      <c r="M2704" s="43" t="s">
        <v>19737</v>
      </c>
      <c r="N2704" s="43"/>
      <c r="O2704" s="43"/>
      <c r="P2704" s="43"/>
      <c r="Q2704" s="43"/>
      <c r="R2704" s="43"/>
    </row>
    <row r="2705" spans="1:18" x14ac:dyDescent="0.3">
      <c r="A2705" s="17" t="s">
        <v>15027</v>
      </c>
      <c r="B2705" s="17" t="s">
        <v>15028</v>
      </c>
      <c r="C2705" s="17" t="s">
        <v>6413</v>
      </c>
      <c r="D2705" s="17" t="s">
        <v>6416</v>
      </c>
      <c r="E2705" s="17" t="s">
        <v>4189</v>
      </c>
      <c r="F2705" s="17" t="s">
        <v>15029</v>
      </c>
      <c r="G2705" s="18">
        <v>1</v>
      </c>
      <c r="H2705" s="18">
        <v>2</v>
      </c>
      <c r="I2705" s="19">
        <v>0</v>
      </c>
      <c r="J2705" s="20">
        <v>1</v>
      </c>
      <c r="K2705" s="21">
        <v>0</v>
      </c>
      <c r="L2705" s="22">
        <v>0</v>
      </c>
      <c r="M2705" s="43" t="s">
        <v>19736</v>
      </c>
      <c r="N2705" s="43"/>
      <c r="O2705" s="43"/>
      <c r="P2705" s="43"/>
      <c r="Q2705" s="43"/>
      <c r="R2705" s="43"/>
    </row>
    <row r="2706" spans="1:18" x14ac:dyDescent="0.3">
      <c r="A2706" s="17" t="s">
        <v>15030</v>
      </c>
      <c r="B2706" s="17" t="s">
        <v>11554</v>
      </c>
      <c r="C2706" s="17" t="s">
        <v>8505</v>
      </c>
      <c r="D2706" s="17" t="s">
        <v>6389</v>
      </c>
      <c r="E2706" s="17" t="s">
        <v>8526</v>
      </c>
      <c r="F2706" s="17" t="s">
        <v>15031</v>
      </c>
      <c r="G2706" s="18">
        <v>1</v>
      </c>
      <c r="H2706" s="18">
        <v>2</v>
      </c>
      <c r="I2706" s="19">
        <v>0</v>
      </c>
      <c r="J2706" s="20">
        <v>1</v>
      </c>
      <c r="K2706" s="21">
        <v>0</v>
      </c>
      <c r="L2706" s="22">
        <v>0</v>
      </c>
      <c r="M2706" s="43" t="s">
        <v>19737</v>
      </c>
      <c r="N2706" s="43"/>
      <c r="O2706" s="43"/>
      <c r="P2706" s="43"/>
      <c r="Q2706" s="43"/>
      <c r="R2706" s="43"/>
    </row>
    <row r="2707" spans="1:18" x14ac:dyDescent="0.3">
      <c r="A2707" s="17" t="s">
        <v>5795</v>
      </c>
      <c r="B2707" s="17" t="s">
        <v>5796</v>
      </c>
      <c r="C2707" s="17" t="s">
        <v>6332</v>
      </c>
      <c r="D2707" s="17" t="s">
        <v>6333</v>
      </c>
      <c r="E2707" s="17" t="s">
        <v>5596</v>
      </c>
      <c r="F2707" s="17" t="s">
        <v>15032</v>
      </c>
      <c r="G2707" s="18">
        <v>1</v>
      </c>
      <c r="H2707" s="18">
        <v>1</v>
      </c>
      <c r="I2707" s="19">
        <v>0</v>
      </c>
      <c r="J2707" s="20">
        <v>0</v>
      </c>
      <c r="K2707" s="21">
        <v>0</v>
      </c>
      <c r="L2707" s="22">
        <v>1</v>
      </c>
      <c r="M2707" s="43" t="s">
        <v>19738</v>
      </c>
      <c r="N2707" s="43"/>
      <c r="O2707" s="43"/>
      <c r="P2707" s="43"/>
      <c r="Q2707" s="43"/>
      <c r="R2707" s="43"/>
    </row>
    <row r="2708" spans="1:18" x14ac:dyDescent="0.3">
      <c r="A2708" s="17" t="s">
        <v>15033</v>
      </c>
      <c r="B2708" s="17" t="s">
        <v>15034</v>
      </c>
      <c r="C2708" s="17" t="s">
        <v>15035</v>
      </c>
      <c r="D2708" s="17" t="s">
        <v>6333</v>
      </c>
      <c r="E2708" s="17" t="s">
        <v>3748</v>
      </c>
      <c r="F2708" s="17" t="s">
        <v>15036</v>
      </c>
      <c r="G2708" s="18">
        <v>1</v>
      </c>
      <c r="H2708" s="18">
        <v>1</v>
      </c>
      <c r="I2708" s="19">
        <v>0</v>
      </c>
      <c r="J2708" s="20">
        <v>1</v>
      </c>
      <c r="K2708" s="21">
        <v>0</v>
      </c>
      <c r="L2708" s="22">
        <v>0</v>
      </c>
      <c r="M2708" s="43" t="s">
        <v>19737</v>
      </c>
      <c r="N2708" s="43"/>
      <c r="O2708" s="43"/>
      <c r="P2708" s="43"/>
      <c r="Q2708" s="43"/>
      <c r="R2708" s="43"/>
    </row>
    <row r="2709" spans="1:18" x14ac:dyDescent="0.3">
      <c r="A2709" s="17" t="s">
        <v>15037</v>
      </c>
      <c r="B2709" s="17" t="s">
        <v>15038</v>
      </c>
      <c r="C2709" s="17" t="s">
        <v>6332</v>
      </c>
      <c r="D2709" s="17" t="s">
        <v>6333</v>
      </c>
      <c r="E2709" s="17" t="s">
        <v>15039</v>
      </c>
      <c r="F2709" s="17" t="s">
        <v>15040</v>
      </c>
      <c r="G2709" s="18">
        <v>1</v>
      </c>
      <c r="H2709" s="18">
        <v>1</v>
      </c>
      <c r="I2709" s="19">
        <v>0</v>
      </c>
      <c r="J2709" s="20">
        <v>1</v>
      </c>
      <c r="K2709" s="21">
        <v>0</v>
      </c>
      <c r="L2709" s="22">
        <v>0</v>
      </c>
      <c r="M2709" s="43" t="s">
        <v>19737</v>
      </c>
      <c r="N2709" s="43"/>
      <c r="O2709" s="43"/>
      <c r="P2709" s="43"/>
      <c r="Q2709" s="43"/>
      <c r="R2709" s="43"/>
    </row>
    <row r="2710" spans="1:18" x14ac:dyDescent="0.3">
      <c r="A2710" s="17" t="s">
        <v>15041</v>
      </c>
      <c r="B2710" s="17" t="s">
        <v>15042</v>
      </c>
      <c r="C2710" s="17" t="s">
        <v>14779</v>
      </c>
      <c r="D2710" s="17" t="s">
        <v>8190</v>
      </c>
      <c r="E2710" s="17" t="s">
        <v>11441</v>
      </c>
      <c r="F2710" s="17" t="s">
        <v>15043</v>
      </c>
      <c r="G2710" s="18">
        <v>1</v>
      </c>
      <c r="H2710" s="18">
        <v>1</v>
      </c>
      <c r="I2710" s="19">
        <v>1</v>
      </c>
      <c r="J2710" s="20">
        <v>0</v>
      </c>
      <c r="K2710" s="21">
        <v>0</v>
      </c>
      <c r="L2710" s="22">
        <v>0</v>
      </c>
      <c r="M2710" s="43" t="s">
        <v>19736</v>
      </c>
      <c r="N2710" s="43"/>
      <c r="O2710" s="43"/>
      <c r="P2710" s="43"/>
      <c r="Q2710" s="43"/>
      <c r="R2710" s="43"/>
    </row>
    <row r="2711" spans="1:18" x14ac:dyDescent="0.3">
      <c r="A2711" s="17" t="s">
        <v>15044</v>
      </c>
      <c r="B2711" s="17" t="s">
        <v>15045</v>
      </c>
      <c r="C2711" s="17" t="s">
        <v>6729</v>
      </c>
      <c r="D2711" s="17" t="s">
        <v>8725</v>
      </c>
      <c r="E2711" s="17" t="s">
        <v>7384</v>
      </c>
      <c r="F2711" s="17" t="s">
        <v>15046</v>
      </c>
      <c r="G2711" s="18">
        <v>1</v>
      </c>
      <c r="H2711" s="18">
        <v>1</v>
      </c>
      <c r="I2711" s="19">
        <v>0</v>
      </c>
      <c r="J2711" s="20">
        <v>1</v>
      </c>
      <c r="K2711" s="21">
        <v>0</v>
      </c>
      <c r="L2711" s="22">
        <v>0</v>
      </c>
      <c r="M2711" s="43" t="s">
        <v>19736</v>
      </c>
      <c r="N2711" s="43"/>
      <c r="O2711" s="43"/>
      <c r="P2711" s="43"/>
      <c r="Q2711" s="43"/>
      <c r="R2711" s="43"/>
    </row>
    <row r="2712" spans="1:18" x14ac:dyDescent="0.3">
      <c r="A2712" s="17" t="s">
        <v>15047</v>
      </c>
      <c r="B2712" s="17" t="s">
        <v>14919</v>
      </c>
      <c r="C2712" s="17" t="s">
        <v>15048</v>
      </c>
      <c r="D2712" s="17" t="s">
        <v>9463</v>
      </c>
      <c r="E2712" s="17" t="s">
        <v>7224</v>
      </c>
      <c r="F2712" s="17" t="s">
        <v>15049</v>
      </c>
      <c r="G2712" s="18">
        <v>1</v>
      </c>
      <c r="H2712" s="18">
        <v>1</v>
      </c>
      <c r="I2712" s="19">
        <v>0</v>
      </c>
      <c r="J2712" s="20">
        <v>1</v>
      </c>
      <c r="K2712" s="21">
        <v>0</v>
      </c>
      <c r="L2712" s="22">
        <v>0</v>
      </c>
      <c r="M2712" s="43" t="s">
        <v>19736</v>
      </c>
      <c r="N2712" s="43"/>
      <c r="O2712" s="43"/>
      <c r="P2712" s="43"/>
      <c r="Q2712" s="43"/>
      <c r="R2712" s="43"/>
    </row>
    <row r="2713" spans="1:18" x14ac:dyDescent="0.3">
      <c r="A2713" s="17" t="s">
        <v>15050</v>
      </c>
      <c r="B2713" s="17" t="s">
        <v>15051</v>
      </c>
      <c r="C2713" s="17" t="s">
        <v>6332</v>
      </c>
      <c r="D2713" s="17" t="s">
        <v>6449</v>
      </c>
      <c r="E2713" s="17" t="s">
        <v>6450</v>
      </c>
      <c r="F2713" s="17" t="s">
        <v>15050</v>
      </c>
      <c r="G2713" s="18">
        <v>1</v>
      </c>
      <c r="H2713" s="18">
        <v>2</v>
      </c>
      <c r="I2713" s="19">
        <v>0</v>
      </c>
      <c r="J2713" s="20">
        <v>1</v>
      </c>
      <c r="K2713" s="21">
        <v>0</v>
      </c>
      <c r="L2713" s="22">
        <v>0</v>
      </c>
      <c r="M2713" s="43" t="s">
        <v>19737</v>
      </c>
      <c r="N2713" s="43"/>
      <c r="O2713" s="43"/>
      <c r="P2713" s="43"/>
      <c r="Q2713" s="43"/>
      <c r="R2713" s="43"/>
    </row>
    <row r="2714" spans="1:18" x14ac:dyDescent="0.3">
      <c r="A2714" s="17" t="s">
        <v>15052</v>
      </c>
      <c r="B2714" s="17" t="s">
        <v>15053</v>
      </c>
      <c r="C2714" s="17" t="s">
        <v>6786</v>
      </c>
      <c r="D2714" s="17" t="s">
        <v>6508</v>
      </c>
      <c r="E2714" s="17" t="s">
        <v>4285</v>
      </c>
      <c r="F2714" s="17" t="s">
        <v>15054</v>
      </c>
      <c r="G2714" s="18">
        <v>1</v>
      </c>
      <c r="H2714" s="18">
        <v>1</v>
      </c>
      <c r="I2714" s="19">
        <v>0</v>
      </c>
      <c r="J2714" s="20">
        <v>1</v>
      </c>
      <c r="K2714" s="21">
        <v>0</v>
      </c>
      <c r="L2714" s="22">
        <v>0</v>
      </c>
      <c r="M2714" s="43" t="s">
        <v>19736</v>
      </c>
      <c r="N2714" s="43"/>
      <c r="O2714" s="43"/>
      <c r="P2714" s="43"/>
      <c r="Q2714" s="43"/>
      <c r="R2714" s="43"/>
    </row>
    <row r="2715" spans="1:18" x14ac:dyDescent="0.3">
      <c r="A2715" s="17" t="s">
        <v>15055</v>
      </c>
      <c r="B2715" s="17" t="s">
        <v>15056</v>
      </c>
      <c r="C2715" s="17" t="s">
        <v>8007</v>
      </c>
      <c r="D2715" s="17" t="s">
        <v>6333</v>
      </c>
      <c r="E2715" s="17" t="s">
        <v>4267</v>
      </c>
      <c r="F2715" s="17" t="s">
        <v>15057</v>
      </c>
      <c r="G2715" s="18">
        <v>1</v>
      </c>
      <c r="H2715" s="18">
        <v>3</v>
      </c>
      <c r="I2715" s="19">
        <v>0</v>
      </c>
      <c r="J2715" s="20">
        <v>1</v>
      </c>
      <c r="K2715" s="21">
        <v>0</v>
      </c>
      <c r="L2715" s="22">
        <v>0</v>
      </c>
      <c r="M2715" s="43" t="s">
        <v>19736</v>
      </c>
      <c r="N2715" s="43"/>
      <c r="O2715" s="43"/>
      <c r="P2715" s="43"/>
      <c r="Q2715" s="43"/>
      <c r="R2715" s="43"/>
    </row>
    <row r="2716" spans="1:18" x14ac:dyDescent="0.3">
      <c r="A2716" s="17" t="s">
        <v>15058</v>
      </c>
      <c r="B2716" s="17" t="s">
        <v>15059</v>
      </c>
      <c r="C2716" s="17" t="s">
        <v>15060</v>
      </c>
      <c r="D2716" s="17" t="s">
        <v>15061</v>
      </c>
      <c r="E2716" s="17" t="s">
        <v>8045</v>
      </c>
      <c r="F2716" s="17" t="s">
        <v>15062</v>
      </c>
      <c r="G2716" s="18">
        <v>1</v>
      </c>
      <c r="H2716" s="18">
        <v>4</v>
      </c>
      <c r="I2716" s="19">
        <v>0</v>
      </c>
      <c r="J2716" s="20">
        <v>1</v>
      </c>
      <c r="K2716" s="21">
        <v>0</v>
      </c>
      <c r="L2716" s="22">
        <v>0</v>
      </c>
      <c r="M2716" s="43" t="s">
        <v>19736</v>
      </c>
      <c r="N2716" s="43"/>
      <c r="O2716" s="43"/>
      <c r="P2716" s="43"/>
      <c r="Q2716" s="43"/>
      <c r="R2716" s="43"/>
    </row>
    <row r="2717" spans="1:18" x14ac:dyDescent="0.3">
      <c r="A2717" s="17" t="s">
        <v>15063</v>
      </c>
      <c r="B2717" s="17" t="s">
        <v>15064</v>
      </c>
      <c r="C2717" s="17" t="s">
        <v>6332</v>
      </c>
      <c r="D2717" s="17" t="s">
        <v>6333</v>
      </c>
      <c r="E2717" s="17" t="s">
        <v>3962</v>
      </c>
      <c r="F2717" s="17" t="s">
        <v>15065</v>
      </c>
      <c r="G2717" s="18">
        <v>1</v>
      </c>
      <c r="H2717" s="18">
        <v>1</v>
      </c>
      <c r="I2717" s="19">
        <v>0</v>
      </c>
      <c r="J2717" s="20">
        <v>1</v>
      </c>
      <c r="K2717" s="21">
        <v>0</v>
      </c>
      <c r="L2717" s="22">
        <v>0</v>
      </c>
      <c r="M2717" s="43" t="s">
        <v>19737</v>
      </c>
      <c r="N2717" s="43"/>
      <c r="O2717" s="43"/>
      <c r="P2717" s="43"/>
      <c r="Q2717" s="43"/>
      <c r="R2717" s="43"/>
    </row>
    <row r="2718" spans="1:18" x14ac:dyDescent="0.3">
      <c r="A2718" s="17" t="s">
        <v>15066</v>
      </c>
      <c r="B2718" s="17" t="s">
        <v>15067</v>
      </c>
      <c r="C2718" s="17" t="s">
        <v>15068</v>
      </c>
      <c r="D2718" s="17" t="s">
        <v>6333</v>
      </c>
      <c r="E2718" s="17" t="s">
        <v>5426</v>
      </c>
      <c r="F2718" s="17" t="s">
        <v>15069</v>
      </c>
      <c r="G2718" s="18">
        <v>1</v>
      </c>
      <c r="H2718" s="18">
        <v>2</v>
      </c>
      <c r="I2718" s="19">
        <v>0</v>
      </c>
      <c r="J2718" s="20">
        <v>1</v>
      </c>
      <c r="K2718" s="21">
        <v>0</v>
      </c>
      <c r="L2718" s="22">
        <v>0</v>
      </c>
      <c r="M2718" s="43" t="s">
        <v>19736</v>
      </c>
      <c r="N2718" s="43"/>
      <c r="O2718" s="43"/>
      <c r="P2718" s="43"/>
      <c r="Q2718" s="43"/>
      <c r="R2718" s="43"/>
    </row>
    <row r="2719" spans="1:18" x14ac:dyDescent="0.3">
      <c r="A2719" s="17" t="s">
        <v>15070</v>
      </c>
      <c r="B2719" s="17" t="s">
        <v>15071</v>
      </c>
      <c r="C2719" s="17" t="s">
        <v>6332</v>
      </c>
      <c r="D2719" s="17" t="s">
        <v>6400</v>
      </c>
      <c r="E2719" s="17" t="s">
        <v>6450</v>
      </c>
      <c r="F2719" s="17" t="s">
        <v>15070</v>
      </c>
      <c r="G2719" s="18">
        <v>1</v>
      </c>
      <c r="H2719" s="18">
        <v>2</v>
      </c>
      <c r="I2719" s="19">
        <v>0</v>
      </c>
      <c r="J2719" s="20">
        <v>1</v>
      </c>
      <c r="K2719" s="21">
        <v>0</v>
      </c>
      <c r="L2719" s="22">
        <v>0</v>
      </c>
      <c r="M2719" s="43" t="s">
        <v>19737</v>
      </c>
      <c r="N2719" s="43"/>
      <c r="O2719" s="43"/>
      <c r="P2719" s="43"/>
      <c r="Q2719" s="43"/>
      <c r="R2719" s="43"/>
    </row>
    <row r="2720" spans="1:18" x14ac:dyDescent="0.3">
      <c r="A2720" s="17" t="s">
        <v>15072</v>
      </c>
      <c r="B2720" s="17" t="s">
        <v>15073</v>
      </c>
      <c r="C2720" s="17" t="s">
        <v>13680</v>
      </c>
      <c r="D2720" s="17" t="s">
        <v>6906</v>
      </c>
      <c r="E2720" s="17" t="s">
        <v>13681</v>
      </c>
      <c r="F2720" s="17" t="s">
        <v>15074</v>
      </c>
      <c r="G2720" s="18">
        <v>1</v>
      </c>
      <c r="H2720" s="18">
        <v>1</v>
      </c>
      <c r="I2720" s="19">
        <v>0</v>
      </c>
      <c r="J2720" s="20">
        <v>1</v>
      </c>
      <c r="K2720" s="21">
        <v>0</v>
      </c>
      <c r="L2720" s="22">
        <v>0</v>
      </c>
      <c r="M2720" s="43" t="s">
        <v>19736</v>
      </c>
      <c r="N2720" s="43"/>
      <c r="O2720" s="43"/>
      <c r="P2720" s="43"/>
      <c r="Q2720" s="43"/>
      <c r="R2720" s="43"/>
    </row>
    <row r="2721" spans="1:18" x14ac:dyDescent="0.3">
      <c r="A2721" s="17" t="s">
        <v>15075</v>
      </c>
      <c r="B2721" s="17" t="s">
        <v>7947</v>
      </c>
      <c r="C2721" s="17" t="s">
        <v>6852</v>
      </c>
      <c r="D2721" s="17" t="s">
        <v>8551</v>
      </c>
      <c r="E2721" s="17" t="s">
        <v>7056</v>
      </c>
      <c r="F2721" s="17" t="s">
        <v>15076</v>
      </c>
      <c r="G2721" s="18">
        <v>1</v>
      </c>
      <c r="H2721" s="18">
        <v>5</v>
      </c>
      <c r="I2721" s="19">
        <v>1</v>
      </c>
      <c r="J2721" s="20">
        <v>0</v>
      </c>
      <c r="K2721" s="21">
        <v>0</v>
      </c>
      <c r="L2721" s="22">
        <v>0</v>
      </c>
      <c r="M2721" s="43" t="s">
        <v>19736</v>
      </c>
      <c r="N2721" s="43"/>
      <c r="O2721" s="43"/>
      <c r="P2721" s="43"/>
      <c r="Q2721" s="43"/>
      <c r="R2721" s="43"/>
    </row>
    <row r="2722" spans="1:18" x14ac:dyDescent="0.3">
      <c r="A2722" s="17" t="s">
        <v>15077</v>
      </c>
      <c r="B2722" s="17" t="s">
        <v>6352</v>
      </c>
      <c r="C2722" s="17" t="s">
        <v>10364</v>
      </c>
      <c r="D2722" s="17" t="s">
        <v>10365</v>
      </c>
      <c r="E2722" s="17" t="s">
        <v>6354</v>
      </c>
      <c r="F2722" s="17" t="s">
        <v>15078</v>
      </c>
      <c r="G2722" s="18">
        <v>1</v>
      </c>
      <c r="H2722" s="18">
        <v>6</v>
      </c>
      <c r="I2722" s="19">
        <v>0</v>
      </c>
      <c r="J2722" s="20">
        <v>1</v>
      </c>
      <c r="K2722" s="21">
        <v>0</v>
      </c>
      <c r="L2722" s="22">
        <v>0</v>
      </c>
      <c r="M2722" s="43" t="s">
        <v>19736</v>
      </c>
      <c r="N2722" s="43"/>
      <c r="O2722" s="43"/>
      <c r="P2722" s="43"/>
      <c r="Q2722" s="43"/>
      <c r="R2722" s="43"/>
    </row>
    <row r="2723" spans="1:18" x14ac:dyDescent="0.3">
      <c r="A2723" s="17" t="s">
        <v>15079</v>
      </c>
      <c r="B2723" s="17" t="s">
        <v>15080</v>
      </c>
      <c r="C2723" s="17" t="s">
        <v>15081</v>
      </c>
      <c r="D2723" s="17" t="s">
        <v>6333</v>
      </c>
      <c r="E2723" s="17" t="s">
        <v>4337</v>
      </c>
      <c r="F2723" s="17" t="s">
        <v>15082</v>
      </c>
      <c r="G2723" s="18">
        <v>1</v>
      </c>
      <c r="H2723" s="18">
        <v>2</v>
      </c>
      <c r="I2723" s="19">
        <v>0</v>
      </c>
      <c r="J2723" s="20">
        <v>1</v>
      </c>
      <c r="K2723" s="21">
        <v>0</v>
      </c>
      <c r="L2723" s="22">
        <v>0</v>
      </c>
      <c r="M2723" s="43" t="s">
        <v>19736</v>
      </c>
      <c r="N2723" s="43"/>
      <c r="O2723" s="43"/>
      <c r="P2723" s="43"/>
      <c r="Q2723" s="43"/>
      <c r="R2723" s="43"/>
    </row>
    <row r="2724" spans="1:18" x14ac:dyDescent="0.3">
      <c r="A2724" s="17" t="s">
        <v>15083</v>
      </c>
      <c r="B2724" s="17" t="s">
        <v>15084</v>
      </c>
      <c r="C2724" s="17" t="s">
        <v>15085</v>
      </c>
      <c r="D2724" s="17" t="s">
        <v>6333</v>
      </c>
      <c r="E2724" s="17" t="s">
        <v>8205</v>
      </c>
      <c r="F2724" s="17" t="s">
        <v>15086</v>
      </c>
      <c r="G2724" s="18">
        <v>1</v>
      </c>
      <c r="H2724" s="18">
        <v>4</v>
      </c>
      <c r="I2724" s="19">
        <v>0</v>
      </c>
      <c r="J2724" s="20">
        <v>1</v>
      </c>
      <c r="K2724" s="21">
        <v>0</v>
      </c>
      <c r="L2724" s="22">
        <v>0</v>
      </c>
      <c r="M2724" s="43" t="s">
        <v>19737</v>
      </c>
      <c r="N2724" s="43"/>
      <c r="O2724" s="43"/>
      <c r="P2724" s="43"/>
      <c r="Q2724" s="43"/>
      <c r="R2724" s="43"/>
    </row>
    <row r="2725" spans="1:18" x14ac:dyDescent="0.3">
      <c r="A2725" s="17" t="s">
        <v>15087</v>
      </c>
      <c r="B2725" s="17" t="s">
        <v>11576</v>
      </c>
      <c r="C2725" s="17" t="s">
        <v>8505</v>
      </c>
      <c r="D2725" s="17" t="s">
        <v>6389</v>
      </c>
      <c r="E2725" s="17" t="s">
        <v>8526</v>
      </c>
      <c r="F2725" s="17" t="s">
        <v>15088</v>
      </c>
      <c r="G2725" s="18">
        <v>1</v>
      </c>
      <c r="H2725" s="18">
        <v>1</v>
      </c>
      <c r="I2725" s="19">
        <v>0</v>
      </c>
      <c r="J2725" s="20">
        <v>1</v>
      </c>
      <c r="K2725" s="21">
        <v>0</v>
      </c>
      <c r="L2725" s="22">
        <v>0</v>
      </c>
      <c r="M2725" s="43" t="s">
        <v>19737</v>
      </c>
      <c r="N2725" s="43"/>
      <c r="O2725" s="43"/>
      <c r="P2725" s="43"/>
      <c r="Q2725" s="43"/>
      <c r="R2725" s="43"/>
    </row>
    <row r="2726" spans="1:18" x14ac:dyDescent="0.3">
      <c r="A2726" s="17" t="s">
        <v>15089</v>
      </c>
      <c r="B2726" s="17" t="s">
        <v>15090</v>
      </c>
      <c r="C2726" s="17" t="s">
        <v>6332</v>
      </c>
      <c r="D2726" s="17" t="s">
        <v>6400</v>
      </c>
      <c r="E2726" s="17" t="s">
        <v>3962</v>
      </c>
      <c r="F2726" s="17" t="s">
        <v>15091</v>
      </c>
      <c r="G2726" s="18">
        <v>1</v>
      </c>
      <c r="H2726" s="18">
        <v>2</v>
      </c>
      <c r="I2726" s="19">
        <v>0</v>
      </c>
      <c r="J2726" s="20">
        <v>1</v>
      </c>
      <c r="K2726" s="21">
        <v>0</v>
      </c>
      <c r="L2726" s="22">
        <v>0</v>
      </c>
      <c r="M2726" s="43" t="s">
        <v>19736</v>
      </c>
      <c r="N2726" s="43"/>
      <c r="O2726" s="43"/>
      <c r="P2726" s="43"/>
      <c r="Q2726" s="43"/>
      <c r="R2726" s="43"/>
    </row>
    <row r="2727" spans="1:18" x14ac:dyDescent="0.3">
      <c r="A2727" s="17" t="s">
        <v>15092</v>
      </c>
      <c r="B2727" s="17" t="s">
        <v>13451</v>
      </c>
      <c r="C2727" s="17" t="s">
        <v>10514</v>
      </c>
      <c r="D2727" s="17" t="s">
        <v>6333</v>
      </c>
      <c r="E2727" s="17" t="s">
        <v>13452</v>
      </c>
      <c r="F2727" s="17" t="s">
        <v>15093</v>
      </c>
      <c r="G2727" s="18">
        <v>1</v>
      </c>
      <c r="H2727" s="18">
        <v>1</v>
      </c>
      <c r="I2727" s="19">
        <v>0</v>
      </c>
      <c r="J2727" s="20">
        <v>1</v>
      </c>
      <c r="K2727" s="21">
        <v>0</v>
      </c>
      <c r="L2727" s="22">
        <v>0</v>
      </c>
      <c r="M2727" s="43" t="s">
        <v>19736</v>
      </c>
      <c r="N2727" s="43"/>
      <c r="O2727" s="43"/>
      <c r="P2727" s="43"/>
      <c r="Q2727" s="43"/>
      <c r="R2727" s="43"/>
    </row>
    <row r="2728" spans="1:18" x14ac:dyDescent="0.3">
      <c r="A2728" s="17" t="s">
        <v>15094</v>
      </c>
      <c r="B2728" s="17" t="s">
        <v>12137</v>
      </c>
      <c r="C2728" s="17" t="s">
        <v>9896</v>
      </c>
      <c r="D2728" s="17" t="s">
        <v>6938</v>
      </c>
      <c r="E2728" s="17" t="s">
        <v>8205</v>
      </c>
      <c r="F2728" s="17" t="s">
        <v>15095</v>
      </c>
      <c r="G2728" s="18">
        <v>1</v>
      </c>
      <c r="H2728" s="18">
        <v>2</v>
      </c>
      <c r="I2728" s="19">
        <v>1</v>
      </c>
      <c r="J2728" s="20">
        <v>0</v>
      </c>
      <c r="K2728" s="21">
        <v>0</v>
      </c>
      <c r="L2728" s="22">
        <v>0</v>
      </c>
      <c r="M2728" s="43" t="s">
        <v>19736</v>
      </c>
      <c r="N2728" s="43"/>
      <c r="O2728" s="43"/>
      <c r="P2728" s="43"/>
      <c r="Q2728" s="43"/>
      <c r="R2728" s="43"/>
    </row>
    <row r="2729" spans="1:18" x14ac:dyDescent="0.3">
      <c r="A2729" s="17" t="s">
        <v>15096</v>
      </c>
      <c r="B2729" s="17" t="s">
        <v>15097</v>
      </c>
      <c r="C2729" s="17" t="s">
        <v>15098</v>
      </c>
      <c r="D2729" s="17" t="s">
        <v>6333</v>
      </c>
      <c r="E2729" s="17" t="s">
        <v>7247</v>
      </c>
      <c r="F2729" s="17" t="s">
        <v>15099</v>
      </c>
      <c r="G2729" s="18">
        <v>1</v>
      </c>
      <c r="H2729" s="18">
        <v>1</v>
      </c>
      <c r="I2729" s="19">
        <v>1</v>
      </c>
      <c r="J2729" s="20">
        <v>0</v>
      </c>
      <c r="K2729" s="21">
        <v>0</v>
      </c>
      <c r="L2729" s="22">
        <v>0</v>
      </c>
      <c r="M2729" s="43" t="s">
        <v>19736</v>
      </c>
      <c r="N2729" s="43"/>
      <c r="O2729" s="43"/>
      <c r="P2729" s="43"/>
      <c r="Q2729" s="43"/>
      <c r="R2729" s="43"/>
    </row>
    <row r="2730" spans="1:18" x14ac:dyDescent="0.3">
      <c r="A2730" s="17" t="s">
        <v>5282</v>
      </c>
      <c r="B2730" s="17" t="s">
        <v>15100</v>
      </c>
      <c r="C2730" s="17" t="s">
        <v>6385</v>
      </c>
      <c r="D2730" s="17" t="s">
        <v>6333</v>
      </c>
      <c r="E2730" s="17" t="s">
        <v>3771</v>
      </c>
      <c r="F2730" s="17" t="s">
        <v>15101</v>
      </c>
      <c r="G2730" s="18">
        <v>1</v>
      </c>
      <c r="H2730" s="18">
        <v>1</v>
      </c>
      <c r="I2730" s="19">
        <v>0</v>
      </c>
      <c r="J2730" s="20">
        <v>0</v>
      </c>
      <c r="K2730" s="21">
        <v>0</v>
      </c>
      <c r="L2730" s="22">
        <v>1</v>
      </c>
      <c r="M2730" s="43" t="s">
        <v>19738</v>
      </c>
      <c r="N2730" s="43"/>
      <c r="O2730" s="43"/>
      <c r="P2730" s="43"/>
      <c r="Q2730" s="43"/>
      <c r="R2730" s="43"/>
    </row>
    <row r="2731" spans="1:18" x14ac:dyDescent="0.3">
      <c r="A2731" s="17" t="s">
        <v>15102</v>
      </c>
      <c r="B2731" s="17" t="s">
        <v>15103</v>
      </c>
      <c r="C2731" s="17" t="s">
        <v>7294</v>
      </c>
      <c r="D2731" s="17" t="s">
        <v>9690</v>
      </c>
      <c r="E2731" s="17" t="s">
        <v>9028</v>
      </c>
      <c r="F2731" s="17" t="s">
        <v>15104</v>
      </c>
      <c r="G2731" s="18">
        <v>1</v>
      </c>
      <c r="H2731" s="18">
        <v>1</v>
      </c>
      <c r="I2731" s="19">
        <v>0</v>
      </c>
      <c r="J2731" s="20">
        <v>1</v>
      </c>
      <c r="K2731" s="21">
        <v>0</v>
      </c>
      <c r="L2731" s="22">
        <v>0</v>
      </c>
      <c r="M2731" s="43" t="s">
        <v>19736</v>
      </c>
      <c r="N2731" s="43"/>
      <c r="O2731" s="43"/>
      <c r="P2731" s="43"/>
      <c r="Q2731" s="43"/>
      <c r="R2731" s="43"/>
    </row>
    <row r="2732" spans="1:18" x14ac:dyDescent="0.3">
      <c r="A2732" s="17" t="s">
        <v>15105</v>
      </c>
      <c r="B2732" s="17" t="s">
        <v>15106</v>
      </c>
      <c r="C2732" s="17" t="s">
        <v>7572</v>
      </c>
      <c r="D2732" s="17" t="s">
        <v>6333</v>
      </c>
      <c r="E2732" s="17" t="s">
        <v>4267</v>
      </c>
      <c r="F2732" s="17" t="s">
        <v>15107</v>
      </c>
      <c r="G2732" s="18">
        <v>1</v>
      </c>
      <c r="H2732" s="18">
        <v>1</v>
      </c>
      <c r="I2732" s="19">
        <v>0</v>
      </c>
      <c r="J2732" s="20">
        <v>1</v>
      </c>
      <c r="K2732" s="21">
        <v>0</v>
      </c>
      <c r="L2732" s="22">
        <v>0</v>
      </c>
      <c r="M2732" s="43" t="s">
        <v>19737</v>
      </c>
      <c r="N2732" s="43"/>
      <c r="O2732" s="43"/>
      <c r="P2732" s="43"/>
      <c r="Q2732" s="43"/>
      <c r="R2732" s="43"/>
    </row>
    <row r="2733" spans="1:18" x14ac:dyDescent="0.3">
      <c r="A2733" s="17" t="s">
        <v>15108</v>
      </c>
      <c r="B2733" s="17" t="s">
        <v>15109</v>
      </c>
      <c r="C2733" s="17" t="s">
        <v>9796</v>
      </c>
      <c r="D2733" s="17" t="s">
        <v>6333</v>
      </c>
      <c r="E2733" s="17" t="s">
        <v>6739</v>
      </c>
      <c r="F2733" s="17" t="s">
        <v>15110</v>
      </c>
      <c r="G2733" s="18">
        <v>1</v>
      </c>
      <c r="H2733" s="18">
        <v>2</v>
      </c>
      <c r="I2733" s="19">
        <v>0</v>
      </c>
      <c r="J2733" s="20">
        <v>1</v>
      </c>
      <c r="K2733" s="21">
        <v>0</v>
      </c>
      <c r="L2733" s="22">
        <v>0</v>
      </c>
      <c r="M2733" s="43" t="s">
        <v>19736</v>
      </c>
      <c r="N2733" s="43"/>
      <c r="O2733" s="43"/>
      <c r="P2733" s="43"/>
      <c r="Q2733" s="43"/>
      <c r="R2733" s="43"/>
    </row>
    <row r="2734" spans="1:18" x14ac:dyDescent="0.3">
      <c r="A2734" s="17" t="s">
        <v>15111</v>
      </c>
      <c r="B2734" s="17" t="s">
        <v>15112</v>
      </c>
      <c r="C2734" s="17" t="s">
        <v>15113</v>
      </c>
      <c r="D2734" s="17" t="s">
        <v>7405</v>
      </c>
      <c r="E2734" s="17" t="s">
        <v>4558</v>
      </c>
      <c r="F2734" s="17" t="s">
        <v>15114</v>
      </c>
      <c r="G2734" s="18">
        <v>1</v>
      </c>
      <c r="H2734" s="18">
        <v>1</v>
      </c>
      <c r="I2734" s="19">
        <v>0</v>
      </c>
      <c r="J2734" s="20">
        <v>1</v>
      </c>
      <c r="K2734" s="21">
        <v>0</v>
      </c>
      <c r="L2734" s="22">
        <v>0</v>
      </c>
      <c r="M2734" s="43" t="s">
        <v>19737</v>
      </c>
      <c r="N2734" s="43"/>
      <c r="O2734" s="43"/>
      <c r="P2734" s="43"/>
      <c r="Q2734" s="43"/>
      <c r="R2734" s="43"/>
    </row>
    <row r="2735" spans="1:18" x14ac:dyDescent="0.3">
      <c r="A2735" s="17" t="s">
        <v>15115</v>
      </c>
      <c r="B2735" s="17" t="s">
        <v>15116</v>
      </c>
      <c r="C2735" s="17" t="s">
        <v>6332</v>
      </c>
      <c r="D2735" s="17" t="s">
        <v>6333</v>
      </c>
      <c r="E2735" s="17" t="s">
        <v>4432</v>
      </c>
      <c r="F2735" s="17" t="s">
        <v>15117</v>
      </c>
      <c r="G2735" s="18">
        <v>1</v>
      </c>
      <c r="H2735" s="18">
        <v>1</v>
      </c>
      <c r="I2735" s="19">
        <v>0</v>
      </c>
      <c r="J2735" s="20">
        <v>1</v>
      </c>
      <c r="K2735" s="21">
        <v>0</v>
      </c>
      <c r="L2735" s="22">
        <v>0</v>
      </c>
      <c r="M2735" s="43" t="s">
        <v>19737</v>
      </c>
      <c r="N2735" s="43"/>
      <c r="O2735" s="43"/>
      <c r="P2735" s="43"/>
      <c r="Q2735" s="43"/>
      <c r="R2735" s="43"/>
    </row>
    <row r="2736" spans="1:18" x14ac:dyDescent="0.3">
      <c r="A2736" s="17" t="s">
        <v>15118</v>
      </c>
      <c r="B2736" s="17" t="s">
        <v>15119</v>
      </c>
      <c r="C2736" s="17" t="s">
        <v>7388</v>
      </c>
      <c r="D2736" s="17" t="s">
        <v>9628</v>
      </c>
      <c r="E2736" s="17" t="s">
        <v>9629</v>
      </c>
      <c r="F2736" s="17" t="s">
        <v>15120</v>
      </c>
      <c r="G2736" s="18">
        <v>1</v>
      </c>
      <c r="H2736" s="18">
        <v>2</v>
      </c>
      <c r="I2736" s="19">
        <v>0</v>
      </c>
      <c r="J2736" s="20">
        <v>1</v>
      </c>
      <c r="K2736" s="21">
        <v>0</v>
      </c>
      <c r="L2736" s="22">
        <v>0</v>
      </c>
      <c r="M2736" s="43" t="s">
        <v>19736</v>
      </c>
      <c r="N2736" s="43"/>
      <c r="O2736" s="43"/>
      <c r="P2736" s="43"/>
      <c r="Q2736" s="43"/>
      <c r="R2736" s="43"/>
    </row>
    <row r="2737" spans="1:18" x14ac:dyDescent="0.3">
      <c r="A2737" s="17" t="s">
        <v>15121</v>
      </c>
      <c r="B2737" s="17" t="s">
        <v>15122</v>
      </c>
      <c r="C2737" s="17" t="s">
        <v>15123</v>
      </c>
      <c r="D2737" s="17" t="s">
        <v>6400</v>
      </c>
      <c r="E2737" s="17" t="s">
        <v>3962</v>
      </c>
      <c r="F2737" s="17" t="s">
        <v>15124</v>
      </c>
      <c r="G2737" s="18">
        <v>1</v>
      </c>
      <c r="H2737" s="18">
        <v>1</v>
      </c>
      <c r="I2737" s="19">
        <v>0</v>
      </c>
      <c r="J2737" s="20">
        <v>1</v>
      </c>
      <c r="K2737" s="21">
        <v>0</v>
      </c>
      <c r="L2737" s="22">
        <v>0</v>
      </c>
      <c r="M2737" s="43" t="s">
        <v>19737</v>
      </c>
      <c r="N2737" s="43"/>
      <c r="O2737" s="43"/>
      <c r="P2737" s="43"/>
      <c r="Q2737" s="43"/>
      <c r="R2737" s="43"/>
    </row>
    <row r="2738" spans="1:18" x14ac:dyDescent="0.3">
      <c r="A2738" s="17" t="s">
        <v>15125</v>
      </c>
      <c r="B2738" s="17" t="s">
        <v>15126</v>
      </c>
      <c r="C2738" s="17" t="s">
        <v>15127</v>
      </c>
      <c r="D2738" s="17" t="s">
        <v>6333</v>
      </c>
      <c r="E2738" s="17" t="s">
        <v>6613</v>
      </c>
      <c r="F2738" s="17" t="s">
        <v>15128</v>
      </c>
      <c r="G2738" s="18">
        <v>1</v>
      </c>
      <c r="H2738" s="18">
        <v>1</v>
      </c>
      <c r="I2738" s="19">
        <v>0</v>
      </c>
      <c r="J2738" s="20">
        <v>1</v>
      </c>
      <c r="K2738" s="21">
        <v>0</v>
      </c>
      <c r="L2738" s="22">
        <v>0</v>
      </c>
      <c r="M2738" s="43" t="s">
        <v>19736</v>
      </c>
      <c r="N2738" s="43"/>
      <c r="O2738" s="43"/>
      <c r="P2738" s="43"/>
      <c r="Q2738" s="43"/>
      <c r="R2738" s="43"/>
    </row>
    <row r="2739" spans="1:18" x14ac:dyDescent="0.3">
      <c r="A2739" s="17" t="s">
        <v>15129</v>
      </c>
      <c r="B2739" s="17" t="s">
        <v>9640</v>
      </c>
      <c r="C2739" s="17" t="s">
        <v>15130</v>
      </c>
      <c r="D2739" s="17" t="s">
        <v>6333</v>
      </c>
      <c r="E2739" s="17" t="s">
        <v>6739</v>
      </c>
      <c r="F2739" s="17" t="s">
        <v>15131</v>
      </c>
      <c r="G2739" s="18">
        <v>1</v>
      </c>
      <c r="H2739" s="18">
        <v>2</v>
      </c>
      <c r="I2739" s="19">
        <v>0</v>
      </c>
      <c r="J2739" s="20">
        <v>1</v>
      </c>
      <c r="K2739" s="21">
        <v>0</v>
      </c>
      <c r="L2739" s="22">
        <v>0</v>
      </c>
      <c r="M2739" s="43" t="s">
        <v>19736</v>
      </c>
      <c r="N2739" s="43"/>
      <c r="O2739" s="43"/>
      <c r="P2739" s="43"/>
      <c r="Q2739" s="43"/>
      <c r="R2739" s="43"/>
    </row>
    <row r="2740" spans="1:18" x14ac:dyDescent="0.3">
      <c r="A2740" s="17" t="s">
        <v>15132</v>
      </c>
      <c r="B2740" s="17" t="s">
        <v>15133</v>
      </c>
      <c r="C2740" s="17" t="s">
        <v>6332</v>
      </c>
      <c r="D2740" s="17" t="s">
        <v>6333</v>
      </c>
      <c r="E2740" s="17" t="s">
        <v>4391</v>
      </c>
      <c r="F2740" s="17" t="s">
        <v>15134</v>
      </c>
      <c r="G2740" s="18">
        <v>1</v>
      </c>
      <c r="H2740" s="18">
        <v>2</v>
      </c>
      <c r="I2740" s="19">
        <v>0</v>
      </c>
      <c r="J2740" s="20">
        <v>1</v>
      </c>
      <c r="K2740" s="21">
        <v>0</v>
      </c>
      <c r="L2740" s="22">
        <v>0</v>
      </c>
      <c r="M2740" s="43" t="s">
        <v>19736</v>
      </c>
      <c r="N2740" s="43"/>
      <c r="O2740" s="43"/>
      <c r="P2740" s="43"/>
      <c r="Q2740" s="43"/>
      <c r="R2740" s="43"/>
    </row>
    <row r="2741" spans="1:18" x14ac:dyDescent="0.3">
      <c r="A2741" s="17" t="s">
        <v>15135</v>
      </c>
      <c r="B2741" s="17" t="s">
        <v>15136</v>
      </c>
      <c r="C2741" s="17" t="s">
        <v>15137</v>
      </c>
      <c r="D2741" s="17" t="s">
        <v>8372</v>
      </c>
      <c r="E2741" s="17" t="s">
        <v>3949</v>
      </c>
      <c r="F2741" s="17" t="s">
        <v>15138</v>
      </c>
      <c r="G2741" s="18">
        <v>1</v>
      </c>
      <c r="H2741" s="18">
        <v>3</v>
      </c>
      <c r="I2741" s="19">
        <v>1</v>
      </c>
      <c r="J2741" s="20">
        <v>0</v>
      </c>
      <c r="K2741" s="21">
        <v>0</v>
      </c>
      <c r="L2741" s="22">
        <v>0</v>
      </c>
      <c r="M2741" s="43" t="s">
        <v>19736</v>
      </c>
      <c r="N2741" s="43"/>
      <c r="O2741" s="43"/>
      <c r="P2741" s="43"/>
      <c r="Q2741" s="43"/>
      <c r="R2741" s="43"/>
    </row>
    <row r="2742" spans="1:18" x14ac:dyDescent="0.3">
      <c r="A2742" s="17" t="s">
        <v>15139</v>
      </c>
      <c r="B2742" s="17" t="s">
        <v>15140</v>
      </c>
      <c r="C2742" s="17" t="s">
        <v>13265</v>
      </c>
      <c r="D2742" s="17" t="s">
        <v>6333</v>
      </c>
      <c r="E2742" s="17" t="s">
        <v>4391</v>
      </c>
      <c r="F2742" s="17" t="s">
        <v>15141</v>
      </c>
      <c r="G2742" s="18">
        <v>1</v>
      </c>
      <c r="H2742" s="18">
        <v>1</v>
      </c>
      <c r="I2742" s="19">
        <v>0</v>
      </c>
      <c r="J2742" s="20">
        <v>1</v>
      </c>
      <c r="K2742" s="21">
        <v>0</v>
      </c>
      <c r="L2742" s="22">
        <v>0</v>
      </c>
      <c r="M2742" s="43" t="s">
        <v>19737</v>
      </c>
      <c r="N2742" s="43"/>
      <c r="O2742" s="43"/>
      <c r="P2742" s="43"/>
      <c r="Q2742" s="43"/>
      <c r="R2742" s="43"/>
    </row>
    <row r="2743" spans="1:18" x14ac:dyDescent="0.3">
      <c r="A2743" s="17" t="s">
        <v>15142</v>
      </c>
      <c r="B2743" s="17" t="s">
        <v>10890</v>
      </c>
      <c r="C2743" s="17" t="s">
        <v>15143</v>
      </c>
      <c r="D2743" s="17" t="s">
        <v>6400</v>
      </c>
      <c r="E2743" s="17" t="s">
        <v>6450</v>
      </c>
      <c r="F2743" s="17" t="s">
        <v>15144</v>
      </c>
      <c r="G2743" s="18">
        <v>1</v>
      </c>
      <c r="H2743" s="18">
        <v>7</v>
      </c>
      <c r="I2743" s="19">
        <v>0</v>
      </c>
      <c r="J2743" s="20">
        <v>1</v>
      </c>
      <c r="K2743" s="21">
        <v>0</v>
      </c>
      <c r="L2743" s="22">
        <v>0</v>
      </c>
      <c r="M2743" s="43" t="s">
        <v>19737</v>
      </c>
      <c r="N2743" s="43"/>
      <c r="O2743" s="43"/>
      <c r="P2743" s="43"/>
      <c r="Q2743" s="43"/>
      <c r="R2743" s="43"/>
    </row>
    <row r="2744" spans="1:18" x14ac:dyDescent="0.3">
      <c r="A2744" s="17" t="s">
        <v>15145</v>
      </c>
      <c r="B2744" s="17" t="s">
        <v>15146</v>
      </c>
      <c r="C2744" s="17" t="s">
        <v>9896</v>
      </c>
      <c r="D2744" s="17" t="s">
        <v>6405</v>
      </c>
      <c r="E2744" s="17" t="s">
        <v>5478</v>
      </c>
      <c r="F2744" s="17" t="s">
        <v>15145</v>
      </c>
      <c r="G2744" s="18">
        <v>1</v>
      </c>
      <c r="H2744" s="18">
        <v>2</v>
      </c>
      <c r="I2744" s="19">
        <v>0</v>
      </c>
      <c r="J2744" s="20">
        <v>1</v>
      </c>
      <c r="K2744" s="21">
        <v>0</v>
      </c>
      <c r="L2744" s="22">
        <v>0</v>
      </c>
      <c r="M2744" s="43" t="s">
        <v>19736</v>
      </c>
      <c r="N2744" s="43"/>
      <c r="O2744" s="43"/>
      <c r="P2744" s="43"/>
      <c r="Q2744" s="43"/>
      <c r="R2744" s="43"/>
    </row>
    <row r="2745" spans="1:18" x14ac:dyDescent="0.3">
      <c r="A2745" s="17" t="s">
        <v>15147</v>
      </c>
      <c r="B2745" s="17" t="s">
        <v>15148</v>
      </c>
      <c r="C2745" s="17" t="s">
        <v>7218</v>
      </c>
      <c r="D2745" s="17" t="s">
        <v>6333</v>
      </c>
      <c r="E2745" s="17" t="s">
        <v>6719</v>
      </c>
      <c r="F2745" s="17" t="s">
        <v>15147</v>
      </c>
      <c r="G2745" s="18">
        <v>1</v>
      </c>
      <c r="H2745" s="18">
        <v>1</v>
      </c>
      <c r="I2745" s="19">
        <v>0</v>
      </c>
      <c r="J2745" s="20">
        <v>1</v>
      </c>
      <c r="K2745" s="21">
        <v>0</v>
      </c>
      <c r="L2745" s="22">
        <v>0</v>
      </c>
      <c r="M2745" s="43" t="s">
        <v>19737</v>
      </c>
      <c r="N2745" s="43"/>
      <c r="O2745" s="43"/>
      <c r="P2745" s="43"/>
      <c r="Q2745" s="43"/>
      <c r="R2745" s="43"/>
    </row>
    <row r="2746" spans="1:18" x14ac:dyDescent="0.3">
      <c r="A2746" s="17" t="s">
        <v>15149</v>
      </c>
      <c r="B2746" s="17" t="s">
        <v>15150</v>
      </c>
      <c r="C2746" s="17" t="s">
        <v>10471</v>
      </c>
      <c r="D2746" s="17" t="s">
        <v>6333</v>
      </c>
      <c r="E2746" s="17" t="s">
        <v>4267</v>
      </c>
      <c r="F2746" s="17" t="s">
        <v>15151</v>
      </c>
      <c r="G2746" s="18">
        <v>1</v>
      </c>
      <c r="H2746" s="18">
        <v>6</v>
      </c>
      <c r="I2746" s="19">
        <v>0</v>
      </c>
      <c r="J2746" s="20">
        <v>1</v>
      </c>
      <c r="K2746" s="21">
        <v>0</v>
      </c>
      <c r="L2746" s="22">
        <v>0</v>
      </c>
      <c r="M2746" s="43" t="s">
        <v>19736</v>
      </c>
      <c r="N2746" s="43"/>
      <c r="O2746" s="43"/>
      <c r="P2746" s="43"/>
      <c r="Q2746" s="43"/>
      <c r="R2746" s="43"/>
    </row>
    <row r="2747" spans="1:18" x14ac:dyDescent="0.3">
      <c r="A2747" s="17" t="s">
        <v>5085</v>
      </c>
      <c r="B2747" s="17" t="s">
        <v>15152</v>
      </c>
      <c r="C2747" s="17" t="s">
        <v>7003</v>
      </c>
      <c r="D2747" s="17" t="s">
        <v>7999</v>
      </c>
      <c r="E2747" s="17" t="s">
        <v>5087</v>
      </c>
      <c r="F2747" s="17" t="s">
        <v>15153</v>
      </c>
      <c r="G2747" s="18">
        <v>1</v>
      </c>
      <c r="H2747" s="18">
        <v>1</v>
      </c>
      <c r="I2747" s="19">
        <v>0</v>
      </c>
      <c r="J2747" s="20">
        <v>0</v>
      </c>
      <c r="K2747" s="21">
        <v>0</v>
      </c>
      <c r="L2747" s="22">
        <v>1</v>
      </c>
      <c r="M2747" s="43" t="s">
        <v>19738</v>
      </c>
      <c r="N2747" s="43"/>
      <c r="O2747" s="43"/>
      <c r="P2747" s="43"/>
      <c r="Q2747" s="43"/>
      <c r="R2747" s="43"/>
    </row>
    <row r="2748" spans="1:18" x14ac:dyDescent="0.3">
      <c r="A2748" s="17" t="s">
        <v>15154</v>
      </c>
      <c r="B2748" s="17" t="s">
        <v>15155</v>
      </c>
      <c r="C2748" s="17" t="s">
        <v>15156</v>
      </c>
      <c r="D2748" s="17" t="s">
        <v>6416</v>
      </c>
      <c r="E2748" s="17" t="s">
        <v>9378</v>
      </c>
      <c r="F2748" s="17" t="s">
        <v>15157</v>
      </c>
      <c r="G2748" s="18">
        <v>1</v>
      </c>
      <c r="H2748" s="18">
        <v>2</v>
      </c>
      <c r="I2748" s="19">
        <v>0</v>
      </c>
      <c r="J2748" s="20">
        <v>1</v>
      </c>
      <c r="K2748" s="21">
        <v>0</v>
      </c>
      <c r="L2748" s="22">
        <v>0</v>
      </c>
      <c r="M2748" s="43" t="s">
        <v>19736</v>
      </c>
      <c r="N2748" s="43"/>
      <c r="O2748" s="43"/>
      <c r="P2748" s="43"/>
      <c r="Q2748" s="43"/>
      <c r="R2748" s="43"/>
    </row>
    <row r="2749" spans="1:18" x14ac:dyDescent="0.3">
      <c r="A2749" s="17" t="s">
        <v>15158</v>
      </c>
      <c r="B2749" s="17" t="s">
        <v>15159</v>
      </c>
      <c r="C2749" s="17" t="s">
        <v>6587</v>
      </c>
      <c r="D2749" s="17" t="s">
        <v>6895</v>
      </c>
      <c r="E2749" s="17" t="s">
        <v>7180</v>
      </c>
      <c r="F2749" s="17" t="s">
        <v>9305</v>
      </c>
      <c r="G2749" s="18">
        <v>1</v>
      </c>
      <c r="H2749" s="18">
        <v>1</v>
      </c>
      <c r="I2749" s="19">
        <v>1</v>
      </c>
      <c r="J2749" s="20">
        <v>0</v>
      </c>
      <c r="K2749" s="21">
        <v>0</v>
      </c>
      <c r="L2749" s="22">
        <v>0</v>
      </c>
      <c r="M2749" s="43" t="s">
        <v>19736</v>
      </c>
      <c r="N2749" s="43"/>
      <c r="O2749" s="43"/>
      <c r="P2749" s="43"/>
      <c r="Q2749" s="43"/>
      <c r="R2749" s="43"/>
    </row>
    <row r="2750" spans="1:18" x14ac:dyDescent="0.3">
      <c r="A2750" s="17" t="s">
        <v>15160</v>
      </c>
      <c r="B2750" s="17" t="s">
        <v>15161</v>
      </c>
      <c r="C2750" s="17" t="s">
        <v>15162</v>
      </c>
      <c r="D2750" s="17" t="s">
        <v>6333</v>
      </c>
      <c r="E2750" s="17" t="s">
        <v>12398</v>
      </c>
      <c r="F2750" s="17" t="s">
        <v>15163</v>
      </c>
      <c r="G2750" s="18">
        <v>1</v>
      </c>
      <c r="H2750" s="18">
        <v>4</v>
      </c>
      <c r="I2750" s="19">
        <v>0</v>
      </c>
      <c r="J2750" s="20">
        <v>1</v>
      </c>
      <c r="K2750" s="21">
        <v>0</v>
      </c>
      <c r="L2750" s="22">
        <v>0</v>
      </c>
      <c r="M2750" s="43" t="s">
        <v>19736</v>
      </c>
      <c r="N2750" s="43"/>
      <c r="O2750" s="43"/>
      <c r="P2750" s="43"/>
      <c r="Q2750" s="43"/>
      <c r="R2750" s="43"/>
    </row>
    <row r="2751" spans="1:18" x14ac:dyDescent="0.3">
      <c r="A2751" s="17" t="s">
        <v>15164</v>
      </c>
      <c r="B2751" s="17" t="s">
        <v>15165</v>
      </c>
      <c r="C2751" s="17" t="s">
        <v>15166</v>
      </c>
      <c r="D2751" s="17" t="s">
        <v>6333</v>
      </c>
      <c r="E2751" s="17" t="s">
        <v>5596</v>
      </c>
      <c r="F2751" s="17" t="s">
        <v>15167</v>
      </c>
      <c r="G2751" s="18">
        <v>1</v>
      </c>
      <c r="H2751" s="18">
        <v>2</v>
      </c>
      <c r="I2751" s="19">
        <v>0</v>
      </c>
      <c r="J2751" s="20">
        <v>1</v>
      </c>
      <c r="K2751" s="21">
        <v>0</v>
      </c>
      <c r="L2751" s="22">
        <v>0</v>
      </c>
      <c r="M2751" s="43" t="s">
        <v>19735</v>
      </c>
      <c r="N2751" s="43"/>
      <c r="O2751" s="43"/>
      <c r="P2751" s="43"/>
      <c r="Q2751" s="43"/>
      <c r="R2751" s="43"/>
    </row>
    <row r="2752" spans="1:18" x14ac:dyDescent="0.3">
      <c r="A2752" s="17" t="s">
        <v>15168</v>
      </c>
      <c r="B2752" s="17" t="s">
        <v>15169</v>
      </c>
      <c r="C2752" s="17" t="s">
        <v>15170</v>
      </c>
      <c r="D2752" s="17" t="s">
        <v>6394</v>
      </c>
      <c r="E2752" s="17" t="s">
        <v>3907</v>
      </c>
      <c r="F2752" s="17" t="s">
        <v>15171</v>
      </c>
      <c r="G2752" s="18">
        <v>1</v>
      </c>
      <c r="H2752" s="18">
        <v>1</v>
      </c>
      <c r="I2752" s="19">
        <v>0</v>
      </c>
      <c r="J2752" s="20">
        <v>1</v>
      </c>
      <c r="K2752" s="21">
        <v>0</v>
      </c>
      <c r="L2752" s="22">
        <v>0</v>
      </c>
      <c r="M2752" s="43" t="s">
        <v>19737</v>
      </c>
      <c r="N2752" s="43"/>
      <c r="O2752" s="43"/>
      <c r="P2752" s="43"/>
      <c r="Q2752" s="43"/>
      <c r="R2752" s="43"/>
    </row>
    <row r="2753" spans="1:18" x14ac:dyDescent="0.3">
      <c r="A2753" s="17" t="s">
        <v>15172</v>
      </c>
      <c r="B2753" s="17" t="s">
        <v>10805</v>
      </c>
      <c r="C2753" s="17" t="s">
        <v>15173</v>
      </c>
      <c r="D2753" s="17" t="s">
        <v>6375</v>
      </c>
      <c r="E2753" s="17" t="s">
        <v>6376</v>
      </c>
      <c r="F2753" s="17" t="s">
        <v>15174</v>
      </c>
      <c r="G2753" s="18">
        <v>1</v>
      </c>
      <c r="H2753" s="18">
        <v>2</v>
      </c>
      <c r="I2753" s="19">
        <v>0</v>
      </c>
      <c r="J2753" s="20">
        <v>1</v>
      </c>
      <c r="K2753" s="21">
        <v>0</v>
      </c>
      <c r="L2753" s="22">
        <v>0</v>
      </c>
      <c r="M2753" s="43" t="s">
        <v>19736</v>
      </c>
      <c r="N2753" s="43"/>
      <c r="O2753" s="43"/>
      <c r="P2753" s="43"/>
      <c r="Q2753" s="43"/>
      <c r="R2753" s="43"/>
    </row>
    <row r="2754" spans="1:18" x14ac:dyDescent="0.3">
      <c r="A2754" s="17" t="s">
        <v>15175</v>
      </c>
      <c r="B2754" s="17" t="s">
        <v>12088</v>
      </c>
      <c r="C2754" s="17" t="s">
        <v>12646</v>
      </c>
      <c r="D2754" s="17" t="s">
        <v>6938</v>
      </c>
      <c r="E2754" s="17" t="s">
        <v>9411</v>
      </c>
      <c r="F2754" s="17" t="s">
        <v>15176</v>
      </c>
      <c r="G2754" s="18">
        <v>1</v>
      </c>
      <c r="H2754" s="18">
        <v>1</v>
      </c>
      <c r="I2754" s="19">
        <v>0</v>
      </c>
      <c r="J2754" s="20">
        <v>1</v>
      </c>
      <c r="K2754" s="21">
        <v>0</v>
      </c>
      <c r="L2754" s="22">
        <v>0</v>
      </c>
      <c r="M2754" s="43" t="s">
        <v>19737</v>
      </c>
      <c r="N2754" s="43"/>
      <c r="O2754" s="43"/>
      <c r="P2754" s="43"/>
      <c r="Q2754" s="43"/>
      <c r="R2754" s="43"/>
    </row>
    <row r="2755" spans="1:18" x14ac:dyDescent="0.3">
      <c r="A2755" s="17" t="s">
        <v>15177</v>
      </c>
      <c r="B2755" s="17" t="s">
        <v>15178</v>
      </c>
      <c r="C2755" s="17" t="s">
        <v>15179</v>
      </c>
      <c r="D2755" s="17" t="s">
        <v>6375</v>
      </c>
      <c r="E2755" s="17" t="s">
        <v>6376</v>
      </c>
      <c r="F2755" s="17" t="s">
        <v>15180</v>
      </c>
      <c r="G2755" s="18">
        <v>1</v>
      </c>
      <c r="H2755" s="18">
        <v>1</v>
      </c>
      <c r="I2755" s="19">
        <v>0</v>
      </c>
      <c r="J2755" s="20">
        <v>1</v>
      </c>
      <c r="K2755" s="21">
        <v>0</v>
      </c>
      <c r="L2755" s="22">
        <v>0</v>
      </c>
      <c r="M2755" s="43" t="s">
        <v>19736</v>
      </c>
      <c r="N2755" s="43"/>
      <c r="O2755" s="43"/>
      <c r="P2755" s="43"/>
      <c r="Q2755" s="43"/>
      <c r="R2755" s="43"/>
    </row>
    <row r="2756" spans="1:18" x14ac:dyDescent="0.3">
      <c r="A2756" s="17" t="s">
        <v>15181</v>
      </c>
      <c r="B2756" s="17" t="s">
        <v>15182</v>
      </c>
      <c r="C2756" s="17" t="s">
        <v>6332</v>
      </c>
      <c r="D2756" s="17" t="s">
        <v>6333</v>
      </c>
      <c r="E2756" s="17" t="s">
        <v>4267</v>
      </c>
      <c r="F2756" s="17" t="s">
        <v>15183</v>
      </c>
      <c r="G2756" s="18">
        <v>1</v>
      </c>
      <c r="H2756" s="18">
        <v>1</v>
      </c>
      <c r="I2756" s="19">
        <v>0</v>
      </c>
      <c r="J2756" s="20">
        <v>1</v>
      </c>
      <c r="K2756" s="21">
        <v>0</v>
      </c>
      <c r="L2756" s="22">
        <v>0</v>
      </c>
      <c r="M2756" s="43" t="s">
        <v>19737</v>
      </c>
      <c r="N2756" s="43"/>
      <c r="O2756" s="43"/>
      <c r="P2756" s="43"/>
      <c r="Q2756" s="43"/>
      <c r="R2756" s="43"/>
    </row>
    <row r="2757" spans="1:18" x14ac:dyDescent="0.3">
      <c r="A2757" s="17" t="s">
        <v>15184</v>
      </c>
      <c r="B2757" s="17" t="s">
        <v>15185</v>
      </c>
      <c r="C2757" s="17" t="s">
        <v>11579</v>
      </c>
      <c r="D2757" s="17" t="s">
        <v>6389</v>
      </c>
      <c r="E2757" s="17" t="s">
        <v>8205</v>
      </c>
      <c r="F2757" s="17" t="s">
        <v>15186</v>
      </c>
      <c r="G2757" s="18">
        <v>1</v>
      </c>
      <c r="H2757" s="18">
        <v>1</v>
      </c>
      <c r="I2757" s="19">
        <v>0</v>
      </c>
      <c r="J2757" s="20">
        <v>1</v>
      </c>
      <c r="K2757" s="21">
        <v>0</v>
      </c>
      <c r="L2757" s="22">
        <v>0</v>
      </c>
      <c r="M2757" s="43" t="s">
        <v>19737</v>
      </c>
      <c r="N2757" s="43"/>
      <c r="O2757" s="43"/>
      <c r="P2757" s="43"/>
      <c r="Q2757" s="43"/>
      <c r="R2757" s="43"/>
    </row>
    <row r="2758" spans="1:18" x14ac:dyDescent="0.3">
      <c r="A2758" s="17" t="s">
        <v>15187</v>
      </c>
      <c r="B2758" s="17" t="s">
        <v>15188</v>
      </c>
      <c r="C2758" s="17" t="s">
        <v>8680</v>
      </c>
      <c r="D2758" s="17" t="s">
        <v>6333</v>
      </c>
      <c r="E2758" s="17" t="s">
        <v>5596</v>
      </c>
      <c r="F2758" s="17" t="s">
        <v>15189</v>
      </c>
      <c r="G2758" s="18">
        <v>1</v>
      </c>
      <c r="H2758" s="18">
        <v>1</v>
      </c>
      <c r="I2758" s="19">
        <v>0</v>
      </c>
      <c r="J2758" s="20">
        <v>1</v>
      </c>
      <c r="K2758" s="21">
        <v>0</v>
      </c>
      <c r="L2758" s="22">
        <v>0</v>
      </c>
      <c r="M2758" s="43" t="s">
        <v>19736</v>
      </c>
      <c r="N2758" s="43"/>
      <c r="O2758" s="43"/>
      <c r="P2758" s="43"/>
      <c r="Q2758" s="43"/>
      <c r="R2758" s="43"/>
    </row>
    <row r="2759" spans="1:18" x14ac:dyDescent="0.3">
      <c r="A2759" s="17" t="s">
        <v>15190</v>
      </c>
      <c r="B2759" s="17" t="s">
        <v>15191</v>
      </c>
      <c r="C2759" s="17" t="s">
        <v>7835</v>
      </c>
      <c r="D2759" s="17" t="s">
        <v>6333</v>
      </c>
      <c r="E2759" s="17" t="s">
        <v>4267</v>
      </c>
      <c r="F2759" s="17" t="s">
        <v>15192</v>
      </c>
      <c r="G2759" s="18">
        <v>1</v>
      </c>
      <c r="H2759" s="18">
        <v>1</v>
      </c>
      <c r="I2759" s="19">
        <v>0</v>
      </c>
      <c r="J2759" s="20">
        <v>1</v>
      </c>
      <c r="K2759" s="21">
        <v>0</v>
      </c>
      <c r="L2759" s="22">
        <v>0</v>
      </c>
      <c r="M2759" s="43" t="s">
        <v>19736</v>
      </c>
      <c r="N2759" s="43"/>
      <c r="O2759" s="43"/>
      <c r="P2759" s="43"/>
      <c r="Q2759" s="43"/>
      <c r="R2759" s="43"/>
    </row>
    <row r="2760" spans="1:18" x14ac:dyDescent="0.3">
      <c r="A2760" s="17" t="s">
        <v>15193</v>
      </c>
      <c r="B2760" s="17" t="s">
        <v>15194</v>
      </c>
      <c r="C2760" s="17" t="s">
        <v>6332</v>
      </c>
      <c r="D2760" s="17" t="s">
        <v>6333</v>
      </c>
      <c r="E2760" s="17" t="s">
        <v>4189</v>
      </c>
      <c r="F2760" s="17" t="s">
        <v>15195</v>
      </c>
      <c r="G2760" s="18">
        <v>1</v>
      </c>
      <c r="H2760" s="18">
        <v>1</v>
      </c>
      <c r="I2760" s="19">
        <v>1</v>
      </c>
      <c r="J2760" s="20">
        <v>0</v>
      </c>
      <c r="K2760" s="21">
        <v>0</v>
      </c>
      <c r="L2760" s="22">
        <v>0</v>
      </c>
      <c r="M2760" s="43" t="s">
        <v>19736</v>
      </c>
      <c r="N2760" s="43"/>
      <c r="O2760" s="43"/>
      <c r="P2760" s="43"/>
      <c r="Q2760" s="43"/>
      <c r="R2760" s="43"/>
    </row>
    <row r="2761" spans="1:18" x14ac:dyDescent="0.3">
      <c r="A2761" s="17" t="s">
        <v>15196</v>
      </c>
      <c r="B2761" s="17" t="s">
        <v>15197</v>
      </c>
      <c r="C2761" s="17" t="s">
        <v>15198</v>
      </c>
      <c r="D2761" s="17" t="s">
        <v>6333</v>
      </c>
      <c r="E2761" s="17" t="s">
        <v>15199</v>
      </c>
      <c r="F2761" s="17" t="s">
        <v>15200</v>
      </c>
      <c r="G2761" s="18">
        <v>1</v>
      </c>
      <c r="H2761" s="18">
        <v>1</v>
      </c>
      <c r="I2761" s="19">
        <v>0</v>
      </c>
      <c r="J2761" s="20">
        <v>1</v>
      </c>
      <c r="K2761" s="21">
        <v>0</v>
      </c>
      <c r="L2761" s="22">
        <v>0</v>
      </c>
      <c r="M2761" s="43" t="s">
        <v>19737</v>
      </c>
      <c r="N2761" s="43"/>
      <c r="O2761" s="43"/>
      <c r="P2761" s="43"/>
      <c r="Q2761" s="43"/>
      <c r="R2761" s="43"/>
    </row>
    <row r="2762" spans="1:18" x14ac:dyDescent="0.3">
      <c r="A2762" s="17" t="s">
        <v>15201</v>
      </c>
      <c r="B2762" s="17" t="s">
        <v>15202</v>
      </c>
      <c r="C2762" s="17" t="s">
        <v>15203</v>
      </c>
      <c r="D2762" s="17" t="s">
        <v>15204</v>
      </c>
      <c r="E2762" s="17" t="s">
        <v>11560</v>
      </c>
      <c r="F2762" s="17" t="s">
        <v>15205</v>
      </c>
      <c r="G2762" s="18">
        <v>1</v>
      </c>
      <c r="H2762" s="18">
        <v>1</v>
      </c>
      <c r="I2762" s="19">
        <v>0</v>
      </c>
      <c r="J2762" s="20">
        <v>1</v>
      </c>
      <c r="K2762" s="21">
        <v>0</v>
      </c>
      <c r="L2762" s="22">
        <v>0</v>
      </c>
      <c r="M2762" s="43" t="s">
        <v>19736</v>
      </c>
      <c r="N2762" s="43"/>
      <c r="O2762" s="43"/>
      <c r="P2762" s="43"/>
      <c r="Q2762" s="43"/>
      <c r="R2762" s="43"/>
    </row>
    <row r="2763" spans="1:18" x14ac:dyDescent="0.3">
      <c r="A2763" s="17" t="s">
        <v>4645</v>
      </c>
      <c r="B2763" s="17" t="s">
        <v>15206</v>
      </c>
      <c r="C2763" s="17" t="s">
        <v>15207</v>
      </c>
      <c r="D2763" s="17" t="s">
        <v>6333</v>
      </c>
      <c r="E2763" s="17" t="s">
        <v>3771</v>
      </c>
      <c r="F2763" s="17" t="s">
        <v>15208</v>
      </c>
      <c r="G2763" s="18">
        <v>1</v>
      </c>
      <c r="H2763" s="18">
        <v>1</v>
      </c>
      <c r="I2763" s="19">
        <v>0</v>
      </c>
      <c r="J2763" s="20">
        <v>0</v>
      </c>
      <c r="K2763" s="21">
        <v>0</v>
      </c>
      <c r="L2763" s="22">
        <v>1</v>
      </c>
      <c r="M2763" s="43" t="s">
        <v>19738</v>
      </c>
      <c r="N2763" s="43"/>
      <c r="O2763" s="43"/>
      <c r="P2763" s="43"/>
      <c r="Q2763" s="43"/>
      <c r="R2763" s="43"/>
    </row>
    <row r="2764" spans="1:18" x14ac:dyDescent="0.3">
      <c r="A2764" s="17" t="s">
        <v>15209</v>
      </c>
      <c r="B2764" s="17" t="s">
        <v>15210</v>
      </c>
      <c r="C2764" s="17" t="s">
        <v>15211</v>
      </c>
      <c r="D2764" s="17" t="s">
        <v>6333</v>
      </c>
      <c r="E2764" s="17" t="s">
        <v>4267</v>
      </c>
      <c r="F2764" s="17" t="s">
        <v>15212</v>
      </c>
      <c r="G2764" s="18">
        <v>1</v>
      </c>
      <c r="H2764" s="18">
        <v>7</v>
      </c>
      <c r="I2764" s="19">
        <v>0</v>
      </c>
      <c r="J2764" s="20">
        <v>1</v>
      </c>
      <c r="K2764" s="21">
        <v>0</v>
      </c>
      <c r="L2764" s="22">
        <v>0</v>
      </c>
      <c r="M2764" s="43" t="s">
        <v>19736</v>
      </c>
      <c r="N2764" s="43"/>
      <c r="O2764" s="43"/>
      <c r="P2764" s="43"/>
      <c r="Q2764" s="43"/>
      <c r="R2764" s="43"/>
    </row>
    <row r="2765" spans="1:18" x14ac:dyDescent="0.3">
      <c r="A2765" s="17" t="s">
        <v>15213</v>
      </c>
      <c r="B2765" s="17" t="s">
        <v>15214</v>
      </c>
      <c r="C2765" s="17" t="s">
        <v>15215</v>
      </c>
      <c r="D2765" s="17" t="s">
        <v>6906</v>
      </c>
      <c r="E2765" s="17" t="s">
        <v>5095</v>
      </c>
      <c r="F2765" s="17" t="s">
        <v>15216</v>
      </c>
      <c r="G2765" s="18">
        <v>1</v>
      </c>
      <c r="H2765" s="18">
        <v>2</v>
      </c>
      <c r="I2765" s="19">
        <v>0</v>
      </c>
      <c r="J2765" s="20">
        <v>1</v>
      </c>
      <c r="K2765" s="21">
        <v>0</v>
      </c>
      <c r="L2765" s="22">
        <v>0</v>
      </c>
      <c r="M2765" s="43" t="s">
        <v>19737</v>
      </c>
      <c r="N2765" s="43"/>
      <c r="O2765" s="43"/>
      <c r="P2765" s="43"/>
      <c r="Q2765" s="43"/>
      <c r="R2765" s="43"/>
    </row>
    <row r="2766" spans="1:18" x14ac:dyDescent="0.3">
      <c r="A2766" s="17" t="s">
        <v>15217</v>
      </c>
      <c r="B2766" s="17" t="s">
        <v>15218</v>
      </c>
      <c r="C2766" s="17" t="s">
        <v>6511</v>
      </c>
      <c r="D2766" s="17" t="s">
        <v>6593</v>
      </c>
      <c r="E2766" s="17" t="s">
        <v>7180</v>
      </c>
      <c r="F2766" s="17" t="s">
        <v>15219</v>
      </c>
      <c r="G2766" s="18">
        <v>1</v>
      </c>
      <c r="H2766" s="18">
        <v>1</v>
      </c>
      <c r="I2766" s="19">
        <v>0</v>
      </c>
      <c r="J2766" s="20">
        <v>1</v>
      </c>
      <c r="K2766" s="21">
        <v>0</v>
      </c>
      <c r="L2766" s="22">
        <v>0</v>
      </c>
      <c r="M2766" s="43" t="s">
        <v>19736</v>
      </c>
      <c r="N2766" s="43"/>
      <c r="O2766" s="43"/>
      <c r="P2766" s="43"/>
      <c r="Q2766" s="43"/>
      <c r="R2766" s="43"/>
    </row>
    <row r="2767" spans="1:18" x14ac:dyDescent="0.3">
      <c r="A2767" s="17" t="s">
        <v>15220</v>
      </c>
      <c r="B2767" s="17" t="s">
        <v>15221</v>
      </c>
      <c r="C2767" s="17" t="s">
        <v>15222</v>
      </c>
      <c r="D2767" s="17" t="s">
        <v>6381</v>
      </c>
      <c r="E2767" s="17" t="s">
        <v>6561</v>
      </c>
      <c r="F2767" s="17" t="s">
        <v>15223</v>
      </c>
      <c r="G2767" s="18">
        <v>1</v>
      </c>
      <c r="H2767" s="18">
        <v>5</v>
      </c>
      <c r="I2767" s="19">
        <v>0</v>
      </c>
      <c r="J2767" s="20">
        <v>1</v>
      </c>
      <c r="K2767" s="21">
        <v>0</v>
      </c>
      <c r="L2767" s="22">
        <v>0</v>
      </c>
      <c r="M2767" s="43" t="s">
        <v>19736</v>
      </c>
      <c r="N2767" s="43"/>
      <c r="O2767" s="43"/>
      <c r="P2767" s="43"/>
      <c r="Q2767" s="43"/>
      <c r="R2767" s="43"/>
    </row>
    <row r="2768" spans="1:18" x14ac:dyDescent="0.3">
      <c r="A2768" s="17" t="s">
        <v>15224</v>
      </c>
      <c r="B2768" s="17" t="s">
        <v>15225</v>
      </c>
      <c r="C2768" s="17" t="s">
        <v>6332</v>
      </c>
      <c r="D2768" s="17" t="s">
        <v>7202</v>
      </c>
      <c r="E2768" s="17" t="s">
        <v>3835</v>
      </c>
      <c r="F2768" s="17" t="s">
        <v>15226</v>
      </c>
      <c r="G2768" s="18">
        <v>1</v>
      </c>
      <c r="H2768" s="18">
        <v>1</v>
      </c>
      <c r="I2768" s="19">
        <v>0</v>
      </c>
      <c r="J2768" s="20">
        <v>1</v>
      </c>
      <c r="K2768" s="21">
        <v>0</v>
      </c>
      <c r="L2768" s="22">
        <v>0</v>
      </c>
      <c r="M2768" s="43" t="s">
        <v>19736</v>
      </c>
      <c r="N2768" s="43"/>
      <c r="O2768" s="43"/>
      <c r="P2768" s="43"/>
      <c r="Q2768" s="43"/>
      <c r="R2768" s="43"/>
    </row>
    <row r="2769" spans="1:18" x14ac:dyDescent="0.3">
      <c r="A2769" s="17" t="s">
        <v>15227</v>
      </c>
      <c r="B2769" s="17" t="s">
        <v>15228</v>
      </c>
      <c r="C2769" s="17" t="s">
        <v>6332</v>
      </c>
      <c r="D2769" s="17" t="s">
        <v>8551</v>
      </c>
      <c r="E2769" s="17" t="s">
        <v>9287</v>
      </c>
      <c r="F2769" s="17" t="s">
        <v>15229</v>
      </c>
      <c r="G2769" s="18">
        <v>1</v>
      </c>
      <c r="H2769" s="18">
        <v>1</v>
      </c>
      <c r="I2769" s="19">
        <v>0</v>
      </c>
      <c r="J2769" s="20">
        <v>1</v>
      </c>
      <c r="K2769" s="21">
        <v>0</v>
      </c>
      <c r="L2769" s="22">
        <v>0</v>
      </c>
      <c r="M2769" s="43" t="s">
        <v>19736</v>
      </c>
      <c r="N2769" s="43"/>
      <c r="O2769" s="43"/>
      <c r="P2769" s="43"/>
      <c r="Q2769" s="43"/>
      <c r="R2769" s="43"/>
    </row>
    <row r="2770" spans="1:18" x14ac:dyDescent="0.3">
      <c r="A2770" s="17" t="s">
        <v>4016</v>
      </c>
      <c r="B2770" s="17" t="s">
        <v>15230</v>
      </c>
      <c r="C2770" s="17" t="s">
        <v>15231</v>
      </c>
      <c r="D2770" s="17" t="s">
        <v>7680</v>
      </c>
      <c r="E2770" s="17" t="s">
        <v>4018</v>
      </c>
      <c r="F2770" s="17" t="s">
        <v>15232</v>
      </c>
      <c r="G2770" s="18">
        <v>1</v>
      </c>
      <c r="H2770" s="18">
        <v>1</v>
      </c>
      <c r="I2770" s="19">
        <v>0</v>
      </c>
      <c r="J2770" s="20">
        <v>0</v>
      </c>
      <c r="K2770" s="21">
        <v>1</v>
      </c>
      <c r="L2770" s="22">
        <v>0</v>
      </c>
      <c r="M2770" s="43" t="s">
        <v>19738</v>
      </c>
      <c r="N2770" s="43"/>
      <c r="O2770" s="43"/>
      <c r="P2770" s="43"/>
      <c r="Q2770" s="43"/>
      <c r="R2770" s="43"/>
    </row>
    <row r="2771" spans="1:18" x14ac:dyDescent="0.3">
      <c r="A2771" s="17" t="s">
        <v>15233</v>
      </c>
      <c r="B2771" s="17" t="s">
        <v>15234</v>
      </c>
      <c r="C2771" s="17" t="s">
        <v>6413</v>
      </c>
      <c r="D2771" s="17" t="s">
        <v>6333</v>
      </c>
      <c r="E2771" s="17" t="s">
        <v>9179</v>
      </c>
      <c r="F2771" s="17" t="s">
        <v>15235</v>
      </c>
      <c r="G2771" s="18">
        <v>1</v>
      </c>
      <c r="H2771" s="18">
        <v>1</v>
      </c>
      <c r="I2771" s="19">
        <v>0</v>
      </c>
      <c r="J2771" s="20">
        <v>1</v>
      </c>
      <c r="K2771" s="21">
        <v>0</v>
      </c>
      <c r="L2771" s="22">
        <v>0</v>
      </c>
      <c r="M2771" s="43" t="s">
        <v>19736</v>
      </c>
      <c r="N2771" s="43"/>
      <c r="O2771" s="43"/>
      <c r="P2771" s="43"/>
      <c r="Q2771" s="43"/>
      <c r="R2771" s="43"/>
    </row>
    <row r="2772" spans="1:18" x14ac:dyDescent="0.3">
      <c r="A2772" s="17" t="s">
        <v>15236</v>
      </c>
      <c r="B2772" s="17" t="s">
        <v>15237</v>
      </c>
      <c r="C2772" s="17" t="s">
        <v>15238</v>
      </c>
      <c r="D2772" s="17" t="s">
        <v>6333</v>
      </c>
      <c r="E2772" s="17" t="s">
        <v>3771</v>
      </c>
      <c r="F2772" s="17" t="s">
        <v>15239</v>
      </c>
      <c r="G2772" s="18">
        <v>1</v>
      </c>
      <c r="H2772" s="18">
        <v>1</v>
      </c>
      <c r="I2772" s="19">
        <v>0</v>
      </c>
      <c r="J2772" s="20">
        <v>1</v>
      </c>
      <c r="K2772" s="21">
        <v>0</v>
      </c>
      <c r="L2772" s="22">
        <v>0</v>
      </c>
      <c r="M2772" s="43" t="s">
        <v>19737</v>
      </c>
      <c r="N2772" s="43"/>
      <c r="O2772" s="43"/>
      <c r="P2772" s="43"/>
      <c r="Q2772" s="43"/>
      <c r="R2772" s="43"/>
    </row>
    <row r="2773" spans="1:18" x14ac:dyDescent="0.3">
      <c r="A2773" s="17" t="s">
        <v>15240</v>
      </c>
      <c r="B2773" s="17" t="s">
        <v>8541</v>
      </c>
      <c r="C2773" s="17" t="s">
        <v>15241</v>
      </c>
      <c r="D2773" s="17" t="s">
        <v>7635</v>
      </c>
      <c r="E2773" s="17" t="s">
        <v>4695</v>
      </c>
      <c r="F2773" s="17" t="s">
        <v>15242</v>
      </c>
      <c r="G2773" s="18">
        <v>1</v>
      </c>
      <c r="H2773" s="18">
        <v>1</v>
      </c>
      <c r="I2773" s="19">
        <v>0</v>
      </c>
      <c r="J2773" s="20">
        <v>1</v>
      </c>
      <c r="K2773" s="21">
        <v>0</v>
      </c>
      <c r="L2773" s="22">
        <v>0</v>
      </c>
      <c r="M2773" s="43" t="s">
        <v>19736</v>
      </c>
      <c r="N2773" s="43"/>
      <c r="O2773" s="43"/>
      <c r="P2773" s="43"/>
      <c r="Q2773" s="43"/>
      <c r="R2773" s="43"/>
    </row>
    <row r="2774" spans="1:18" x14ac:dyDescent="0.3">
      <c r="A2774" s="17" t="s">
        <v>15243</v>
      </c>
      <c r="B2774" s="17" t="s">
        <v>10954</v>
      </c>
      <c r="C2774" s="17" t="s">
        <v>15244</v>
      </c>
      <c r="D2774" s="17" t="s">
        <v>6333</v>
      </c>
      <c r="E2774" s="17" t="s">
        <v>4267</v>
      </c>
      <c r="F2774" s="17" t="s">
        <v>15245</v>
      </c>
      <c r="G2774" s="18">
        <v>1</v>
      </c>
      <c r="H2774" s="18">
        <v>2</v>
      </c>
      <c r="I2774" s="19">
        <v>0</v>
      </c>
      <c r="J2774" s="20">
        <v>1</v>
      </c>
      <c r="K2774" s="21">
        <v>0</v>
      </c>
      <c r="L2774" s="22">
        <v>0</v>
      </c>
      <c r="M2774" s="43" t="s">
        <v>19737</v>
      </c>
      <c r="N2774" s="43"/>
      <c r="O2774" s="43"/>
      <c r="P2774" s="43"/>
      <c r="Q2774" s="43"/>
      <c r="R2774" s="43"/>
    </row>
    <row r="2775" spans="1:18" x14ac:dyDescent="0.3">
      <c r="A2775" s="17" t="s">
        <v>15246</v>
      </c>
      <c r="B2775" s="17" t="s">
        <v>15247</v>
      </c>
      <c r="C2775" s="17" t="s">
        <v>15248</v>
      </c>
      <c r="D2775" s="17" t="s">
        <v>6333</v>
      </c>
      <c r="E2775" s="17" t="s">
        <v>9179</v>
      </c>
      <c r="F2775" s="17" t="s">
        <v>15249</v>
      </c>
      <c r="G2775" s="18">
        <v>1</v>
      </c>
      <c r="H2775" s="18">
        <v>1</v>
      </c>
      <c r="I2775" s="19">
        <v>0</v>
      </c>
      <c r="J2775" s="20">
        <v>1</v>
      </c>
      <c r="K2775" s="21">
        <v>0</v>
      </c>
      <c r="L2775" s="22">
        <v>0</v>
      </c>
      <c r="M2775" s="43" t="s">
        <v>19736</v>
      </c>
      <c r="N2775" s="43"/>
      <c r="O2775" s="43"/>
      <c r="P2775" s="43"/>
      <c r="Q2775" s="43"/>
      <c r="R2775" s="43"/>
    </row>
    <row r="2776" spans="1:18" x14ac:dyDescent="0.3">
      <c r="A2776" s="17" t="s">
        <v>15250</v>
      </c>
      <c r="B2776" s="17" t="s">
        <v>9695</v>
      </c>
      <c r="C2776" s="17" t="s">
        <v>15251</v>
      </c>
      <c r="D2776" s="17" t="s">
        <v>6333</v>
      </c>
      <c r="E2776" s="17" t="s">
        <v>6739</v>
      </c>
      <c r="F2776" s="17" t="s">
        <v>15252</v>
      </c>
      <c r="G2776" s="18">
        <v>1</v>
      </c>
      <c r="H2776" s="18">
        <v>1</v>
      </c>
      <c r="I2776" s="19">
        <v>0</v>
      </c>
      <c r="J2776" s="20">
        <v>1</v>
      </c>
      <c r="K2776" s="21">
        <v>0</v>
      </c>
      <c r="L2776" s="22">
        <v>0</v>
      </c>
      <c r="M2776" s="43" t="s">
        <v>19737</v>
      </c>
      <c r="N2776" s="43"/>
      <c r="O2776" s="43"/>
      <c r="P2776" s="43"/>
      <c r="Q2776" s="43"/>
      <c r="R2776" s="43"/>
    </row>
    <row r="2777" spans="1:18" x14ac:dyDescent="0.3">
      <c r="A2777" s="17" t="s">
        <v>15253</v>
      </c>
      <c r="B2777" s="17" t="s">
        <v>15254</v>
      </c>
      <c r="C2777" s="17" t="s">
        <v>15255</v>
      </c>
      <c r="D2777" s="17" t="s">
        <v>6333</v>
      </c>
      <c r="E2777" s="17" t="s">
        <v>4337</v>
      </c>
      <c r="F2777" s="17" t="s">
        <v>15256</v>
      </c>
      <c r="G2777" s="18">
        <v>1</v>
      </c>
      <c r="H2777" s="18">
        <v>1</v>
      </c>
      <c r="I2777" s="19">
        <v>0</v>
      </c>
      <c r="J2777" s="20">
        <v>1</v>
      </c>
      <c r="K2777" s="21">
        <v>0</v>
      </c>
      <c r="L2777" s="22">
        <v>0</v>
      </c>
      <c r="M2777" s="43" t="s">
        <v>19737</v>
      </c>
      <c r="N2777" s="43"/>
      <c r="O2777" s="43"/>
      <c r="P2777" s="43"/>
      <c r="Q2777" s="43"/>
      <c r="R2777" s="43"/>
    </row>
    <row r="2778" spans="1:18" x14ac:dyDescent="0.3">
      <c r="A2778" s="17" t="s">
        <v>15257</v>
      </c>
      <c r="B2778" s="17" t="s">
        <v>13566</v>
      </c>
      <c r="C2778" s="17" t="s">
        <v>11757</v>
      </c>
      <c r="D2778" s="17" t="s">
        <v>6405</v>
      </c>
      <c r="E2778" s="17" t="s">
        <v>6866</v>
      </c>
      <c r="F2778" s="17" t="s">
        <v>15258</v>
      </c>
      <c r="G2778" s="18">
        <v>1</v>
      </c>
      <c r="H2778" s="18">
        <v>1</v>
      </c>
      <c r="I2778" s="19">
        <v>0</v>
      </c>
      <c r="J2778" s="20">
        <v>1</v>
      </c>
      <c r="K2778" s="21">
        <v>0</v>
      </c>
      <c r="L2778" s="22">
        <v>0</v>
      </c>
      <c r="M2778" s="43" t="s">
        <v>19736</v>
      </c>
      <c r="N2778" s="43"/>
      <c r="O2778" s="43"/>
      <c r="P2778" s="43"/>
      <c r="Q2778" s="43"/>
      <c r="R2778" s="43"/>
    </row>
    <row r="2779" spans="1:18" x14ac:dyDescent="0.3">
      <c r="A2779" s="17" t="s">
        <v>15259</v>
      </c>
      <c r="B2779" s="17" t="s">
        <v>15260</v>
      </c>
      <c r="C2779" s="17" t="s">
        <v>15261</v>
      </c>
      <c r="D2779" s="17" t="s">
        <v>6333</v>
      </c>
      <c r="E2779" s="17" t="s">
        <v>13842</v>
      </c>
      <c r="F2779" s="17" t="s">
        <v>15262</v>
      </c>
      <c r="G2779" s="18">
        <v>1</v>
      </c>
      <c r="H2779" s="18">
        <v>4</v>
      </c>
      <c r="I2779" s="19">
        <v>0</v>
      </c>
      <c r="J2779" s="20">
        <v>1</v>
      </c>
      <c r="K2779" s="21">
        <v>0</v>
      </c>
      <c r="L2779" s="22">
        <v>0</v>
      </c>
      <c r="M2779" s="43" t="s">
        <v>19736</v>
      </c>
      <c r="N2779" s="43"/>
      <c r="O2779" s="43"/>
      <c r="P2779" s="43"/>
      <c r="Q2779" s="43"/>
      <c r="R2779" s="43"/>
    </row>
    <row r="2780" spans="1:18" x14ac:dyDescent="0.3">
      <c r="A2780" s="17" t="s">
        <v>15263</v>
      </c>
      <c r="B2780" s="17" t="s">
        <v>15264</v>
      </c>
      <c r="C2780" s="17" t="s">
        <v>6332</v>
      </c>
      <c r="D2780" s="17" t="s">
        <v>6333</v>
      </c>
      <c r="E2780" s="17" t="s">
        <v>7607</v>
      </c>
      <c r="F2780" s="17" t="s">
        <v>15265</v>
      </c>
      <c r="G2780" s="18">
        <v>1</v>
      </c>
      <c r="H2780" s="18">
        <v>1</v>
      </c>
      <c r="I2780" s="19">
        <v>0</v>
      </c>
      <c r="J2780" s="20">
        <v>1</v>
      </c>
      <c r="K2780" s="21">
        <v>0</v>
      </c>
      <c r="L2780" s="22">
        <v>0</v>
      </c>
      <c r="M2780" s="43" t="s">
        <v>19737</v>
      </c>
      <c r="N2780" s="43"/>
      <c r="O2780" s="43"/>
      <c r="P2780" s="43"/>
      <c r="Q2780" s="43"/>
      <c r="R2780" s="43"/>
    </row>
    <row r="2781" spans="1:18" x14ac:dyDescent="0.3">
      <c r="A2781" s="17" t="s">
        <v>15266</v>
      </c>
      <c r="B2781" s="17" t="s">
        <v>15267</v>
      </c>
      <c r="C2781" s="17" t="s">
        <v>6332</v>
      </c>
      <c r="D2781" s="17" t="s">
        <v>6333</v>
      </c>
      <c r="E2781" s="17" t="s">
        <v>5162</v>
      </c>
      <c r="F2781" s="17" t="s">
        <v>15268</v>
      </c>
      <c r="G2781" s="18">
        <v>1</v>
      </c>
      <c r="H2781" s="18">
        <v>1</v>
      </c>
      <c r="I2781" s="19">
        <v>0</v>
      </c>
      <c r="J2781" s="20">
        <v>1</v>
      </c>
      <c r="K2781" s="21">
        <v>0</v>
      </c>
      <c r="L2781" s="22">
        <v>0</v>
      </c>
      <c r="M2781" s="43" t="s">
        <v>19737</v>
      </c>
      <c r="N2781" s="43"/>
      <c r="O2781" s="43"/>
      <c r="P2781" s="43"/>
      <c r="Q2781" s="43"/>
      <c r="R2781" s="43"/>
    </row>
    <row r="2782" spans="1:18" x14ac:dyDescent="0.3">
      <c r="A2782" s="17" t="s">
        <v>15269</v>
      </c>
      <c r="B2782" s="17" t="s">
        <v>15270</v>
      </c>
      <c r="C2782" s="17" t="s">
        <v>15271</v>
      </c>
      <c r="D2782" s="17" t="s">
        <v>6593</v>
      </c>
      <c r="E2782" s="17" t="s">
        <v>5396</v>
      </c>
      <c r="F2782" s="17" t="s">
        <v>15272</v>
      </c>
      <c r="G2782" s="18">
        <v>1</v>
      </c>
      <c r="H2782" s="18">
        <v>1</v>
      </c>
      <c r="I2782" s="19">
        <v>0</v>
      </c>
      <c r="J2782" s="20">
        <v>1</v>
      </c>
      <c r="K2782" s="21">
        <v>0</v>
      </c>
      <c r="L2782" s="22">
        <v>0</v>
      </c>
      <c r="M2782" s="43" t="s">
        <v>19737</v>
      </c>
      <c r="N2782" s="43"/>
      <c r="O2782" s="43"/>
      <c r="P2782" s="43"/>
      <c r="Q2782" s="43"/>
      <c r="R2782" s="43"/>
    </row>
    <row r="2783" spans="1:18" x14ac:dyDescent="0.3">
      <c r="A2783" s="17" t="s">
        <v>6077</v>
      </c>
      <c r="B2783" s="17" t="s">
        <v>15273</v>
      </c>
      <c r="C2783" s="17" t="s">
        <v>8030</v>
      </c>
      <c r="D2783" s="17" t="s">
        <v>6400</v>
      </c>
      <c r="E2783" s="17" t="s">
        <v>4239</v>
      </c>
      <c r="F2783" s="17" t="s">
        <v>15274</v>
      </c>
      <c r="G2783" s="18">
        <v>1</v>
      </c>
      <c r="H2783" s="18">
        <v>1</v>
      </c>
      <c r="I2783" s="19">
        <v>0</v>
      </c>
      <c r="J2783" s="20">
        <v>0</v>
      </c>
      <c r="K2783" s="21">
        <v>0</v>
      </c>
      <c r="L2783" s="22">
        <v>1</v>
      </c>
      <c r="M2783" s="43" t="s">
        <v>19738</v>
      </c>
      <c r="N2783" s="43"/>
      <c r="O2783" s="43"/>
      <c r="P2783" s="43"/>
      <c r="Q2783" s="43"/>
      <c r="R2783" s="43"/>
    </row>
    <row r="2784" spans="1:18" x14ac:dyDescent="0.3">
      <c r="A2784" s="17" t="s">
        <v>15275</v>
      </c>
      <c r="B2784" s="17" t="s">
        <v>15276</v>
      </c>
      <c r="C2784" s="17" t="s">
        <v>6332</v>
      </c>
      <c r="D2784" s="17" t="s">
        <v>6333</v>
      </c>
      <c r="E2784" s="17" t="s">
        <v>4391</v>
      </c>
      <c r="F2784" s="17" t="s">
        <v>15277</v>
      </c>
      <c r="G2784" s="18">
        <v>1</v>
      </c>
      <c r="H2784" s="18">
        <v>1</v>
      </c>
      <c r="I2784" s="19">
        <v>1</v>
      </c>
      <c r="J2784" s="20">
        <v>0</v>
      </c>
      <c r="K2784" s="21">
        <v>0</v>
      </c>
      <c r="L2784" s="22">
        <v>0</v>
      </c>
      <c r="M2784" s="43" t="s">
        <v>19736</v>
      </c>
      <c r="N2784" s="43"/>
      <c r="O2784" s="43"/>
      <c r="P2784" s="43"/>
      <c r="Q2784" s="43"/>
      <c r="R2784" s="43"/>
    </row>
    <row r="2785" spans="1:18" x14ac:dyDescent="0.3">
      <c r="A2785" s="17" t="s">
        <v>15278</v>
      </c>
      <c r="B2785" s="17" t="s">
        <v>15279</v>
      </c>
      <c r="C2785" s="17" t="s">
        <v>12887</v>
      </c>
      <c r="D2785" s="17" t="s">
        <v>6593</v>
      </c>
      <c r="E2785" s="17" t="s">
        <v>4189</v>
      </c>
      <c r="F2785" s="17" t="s">
        <v>15280</v>
      </c>
      <c r="G2785" s="18">
        <v>1</v>
      </c>
      <c r="H2785" s="18">
        <v>2</v>
      </c>
      <c r="I2785" s="19">
        <v>0</v>
      </c>
      <c r="J2785" s="20">
        <v>1</v>
      </c>
      <c r="K2785" s="21">
        <v>0</v>
      </c>
      <c r="L2785" s="22">
        <v>0</v>
      </c>
      <c r="M2785" s="43" t="s">
        <v>19736</v>
      </c>
      <c r="N2785" s="43"/>
      <c r="O2785" s="43"/>
      <c r="P2785" s="43"/>
      <c r="Q2785" s="43"/>
      <c r="R2785" s="43"/>
    </row>
    <row r="2786" spans="1:18" x14ac:dyDescent="0.3">
      <c r="A2786" s="17" t="s">
        <v>15281</v>
      </c>
      <c r="B2786" s="17" t="s">
        <v>15282</v>
      </c>
      <c r="C2786" s="17" t="s">
        <v>15283</v>
      </c>
      <c r="D2786" s="17" t="s">
        <v>6333</v>
      </c>
      <c r="E2786" s="17" t="s">
        <v>12348</v>
      </c>
      <c r="F2786" s="17" t="s">
        <v>15284</v>
      </c>
      <c r="G2786" s="18">
        <v>1</v>
      </c>
      <c r="H2786" s="18">
        <v>10</v>
      </c>
      <c r="I2786" s="19">
        <v>0</v>
      </c>
      <c r="J2786" s="20">
        <v>1</v>
      </c>
      <c r="K2786" s="21">
        <v>0</v>
      </c>
      <c r="L2786" s="22">
        <v>0</v>
      </c>
      <c r="M2786" s="43" t="s">
        <v>19736</v>
      </c>
      <c r="N2786" s="43"/>
      <c r="O2786" s="43"/>
      <c r="P2786" s="43"/>
      <c r="Q2786" s="43"/>
      <c r="R2786" s="43"/>
    </row>
    <row r="2787" spans="1:18" x14ac:dyDescent="0.3">
      <c r="A2787" s="17" t="s">
        <v>15285</v>
      </c>
      <c r="B2787" s="17" t="s">
        <v>14627</v>
      </c>
      <c r="C2787" s="17" t="s">
        <v>15286</v>
      </c>
      <c r="D2787" s="17" t="s">
        <v>6333</v>
      </c>
      <c r="E2787" s="17" t="s">
        <v>4391</v>
      </c>
      <c r="F2787" s="17" t="s">
        <v>15287</v>
      </c>
      <c r="G2787" s="18">
        <v>1</v>
      </c>
      <c r="H2787" s="18">
        <v>1</v>
      </c>
      <c r="I2787" s="19">
        <v>0</v>
      </c>
      <c r="J2787" s="20">
        <v>1</v>
      </c>
      <c r="K2787" s="21">
        <v>0</v>
      </c>
      <c r="L2787" s="22">
        <v>0</v>
      </c>
      <c r="M2787" s="43" t="s">
        <v>19737</v>
      </c>
      <c r="N2787" s="43"/>
      <c r="O2787" s="43"/>
      <c r="P2787" s="43"/>
      <c r="Q2787" s="43"/>
      <c r="R2787" s="43"/>
    </row>
    <row r="2788" spans="1:18" x14ac:dyDescent="0.3">
      <c r="A2788" s="17" t="s">
        <v>15288</v>
      </c>
      <c r="B2788" s="17" t="s">
        <v>15289</v>
      </c>
      <c r="C2788" s="17" t="s">
        <v>15290</v>
      </c>
      <c r="D2788" s="17" t="s">
        <v>6333</v>
      </c>
      <c r="E2788" s="17" t="s">
        <v>9179</v>
      </c>
      <c r="F2788" s="17" t="s">
        <v>15291</v>
      </c>
      <c r="G2788" s="18">
        <v>1</v>
      </c>
      <c r="H2788" s="18">
        <v>1</v>
      </c>
      <c r="I2788" s="19">
        <v>0</v>
      </c>
      <c r="J2788" s="20">
        <v>1</v>
      </c>
      <c r="K2788" s="21">
        <v>0</v>
      </c>
      <c r="L2788" s="22">
        <v>0</v>
      </c>
      <c r="M2788" s="43" t="s">
        <v>19736</v>
      </c>
      <c r="N2788" s="43"/>
      <c r="O2788" s="43"/>
      <c r="P2788" s="43"/>
      <c r="Q2788" s="43"/>
      <c r="R2788" s="43"/>
    </row>
    <row r="2789" spans="1:18" x14ac:dyDescent="0.3">
      <c r="A2789" s="17" t="s">
        <v>15292</v>
      </c>
      <c r="B2789" s="17" t="s">
        <v>15293</v>
      </c>
      <c r="C2789" s="17" t="s">
        <v>6332</v>
      </c>
      <c r="D2789" s="17" t="s">
        <v>6333</v>
      </c>
      <c r="E2789" s="17" t="s">
        <v>8526</v>
      </c>
      <c r="F2789" s="17" t="s">
        <v>15294</v>
      </c>
      <c r="G2789" s="18">
        <v>1</v>
      </c>
      <c r="H2789" s="18">
        <v>1</v>
      </c>
      <c r="I2789" s="19">
        <v>0</v>
      </c>
      <c r="J2789" s="20">
        <v>1</v>
      </c>
      <c r="K2789" s="21">
        <v>0</v>
      </c>
      <c r="L2789" s="22">
        <v>0</v>
      </c>
      <c r="M2789" s="43" t="s">
        <v>19737</v>
      </c>
      <c r="N2789" s="43"/>
      <c r="O2789" s="43"/>
      <c r="P2789" s="43"/>
      <c r="Q2789" s="43"/>
      <c r="R2789" s="43"/>
    </row>
    <row r="2790" spans="1:18" x14ac:dyDescent="0.3">
      <c r="A2790" s="17" t="s">
        <v>15295</v>
      </c>
      <c r="B2790" s="17" t="s">
        <v>10060</v>
      </c>
      <c r="C2790" s="17" t="s">
        <v>15296</v>
      </c>
      <c r="D2790" s="17" t="s">
        <v>7583</v>
      </c>
      <c r="E2790" s="17" t="s">
        <v>4285</v>
      </c>
      <c r="F2790" s="17" t="s">
        <v>15297</v>
      </c>
      <c r="G2790" s="18">
        <v>1</v>
      </c>
      <c r="H2790" s="18">
        <v>1</v>
      </c>
      <c r="I2790" s="19">
        <v>0</v>
      </c>
      <c r="J2790" s="20">
        <v>1</v>
      </c>
      <c r="K2790" s="21">
        <v>0</v>
      </c>
      <c r="L2790" s="22">
        <v>0</v>
      </c>
      <c r="M2790" s="43" t="s">
        <v>19737</v>
      </c>
      <c r="N2790" s="43"/>
      <c r="O2790" s="43"/>
      <c r="P2790" s="43"/>
      <c r="Q2790" s="43"/>
      <c r="R2790" s="43"/>
    </row>
    <row r="2791" spans="1:18" x14ac:dyDescent="0.3">
      <c r="A2791" s="17" t="s">
        <v>15298</v>
      </c>
      <c r="B2791" s="17" t="s">
        <v>15299</v>
      </c>
      <c r="C2791" s="17" t="s">
        <v>8456</v>
      </c>
      <c r="D2791" s="17" t="s">
        <v>6546</v>
      </c>
      <c r="E2791" s="17" t="s">
        <v>13833</v>
      </c>
      <c r="F2791" s="17" t="s">
        <v>15300</v>
      </c>
      <c r="G2791" s="18">
        <v>1</v>
      </c>
      <c r="H2791" s="18">
        <v>1</v>
      </c>
      <c r="I2791" s="19">
        <v>0</v>
      </c>
      <c r="J2791" s="20">
        <v>1</v>
      </c>
      <c r="K2791" s="21">
        <v>0</v>
      </c>
      <c r="L2791" s="22">
        <v>0</v>
      </c>
      <c r="M2791" s="43" t="s">
        <v>19736</v>
      </c>
      <c r="N2791" s="43"/>
      <c r="O2791" s="43"/>
      <c r="P2791" s="43"/>
      <c r="Q2791" s="43"/>
      <c r="R2791" s="43"/>
    </row>
    <row r="2792" spans="1:18" x14ac:dyDescent="0.3">
      <c r="A2792" s="17" t="s">
        <v>15301</v>
      </c>
      <c r="B2792" s="17" t="s">
        <v>11495</v>
      </c>
      <c r="C2792" s="17" t="s">
        <v>15302</v>
      </c>
      <c r="D2792" s="17" t="s">
        <v>6938</v>
      </c>
      <c r="E2792" s="17" t="s">
        <v>9407</v>
      </c>
      <c r="F2792" s="17" t="s">
        <v>15303</v>
      </c>
      <c r="G2792" s="18">
        <v>1</v>
      </c>
      <c r="H2792" s="18">
        <v>1</v>
      </c>
      <c r="I2792" s="19">
        <v>0</v>
      </c>
      <c r="J2792" s="20">
        <v>1</v>
      </c>
      <c r="K2792" s="21">
        <v>0</v>
      </c>
      <c r="L2792" s="22">
        <v>0</v>
      </c>
      <c r="M2792" s="43" t="s">
        <v>19736</v>
      </c>
      <c r="N2792" s="43"/>
      <c r="O2792" s="43"/>
      <c r="P2792" s="43"/>
      <c r="Q2792" s="43"/>
      <c r="R2792" s="43"/>
    </row>
    <row r="2793" spans="1:18" x14ac:dyDescent="0.3">
      <c r="A2793" s="17" t="s">
        <v>15304</v>
      </c>
      <c r="B2793" s="17" t="s">
        <v>15305</v>
      </c>
      <c r="C2793" s="17" t="s">
        <v>11066</v>
      </c>
      <c r="D2793" s="17" t="s">
        <v>6400</v>
      </c>
      <c r="E2793" s="17" t="s">
        <v>4189</v>
      </c>
      <c r="F2793" s="17" t="s">
        <v>15306</v>
      </c>
      <c r="G2793" s="18">
        <v>1</v>
      </c>
      <c r="H2793" s="18">
        <v>1</v>
      </c>
      <c r="I2793" s="19">
        <v>1</v>
      </c>
      <c r="J2793" s="20">
        <v>0</v>
      </c>
      <c r="K2793" s="21">
        <v>0</v>
      </c>
      <c r="L2793" s="22">
        <v>0</v>
      </c>
      <c r="M2793" s="43" t="s">
        <v>19736</v>
      </c>
      <c r="N2793" s="43"/>
      <c r="O2793" s="43"/>
      <c r="P2793" s="43"/>
      <c r="Q2793" s="43"/>
      <c r="R2793" s="43"/>
    </row>
    <row r="2794" spans="1:18" x14ac:dyDescent="0.3">
      <c r="A2794" s="17" t="s">
        <v>15307</v>
      </c>
      <c r="B2794" s="17" t="s">
        <v>15308</v>
      </c>
      <c r="C2794" s="17" t="s">
        <v>15309</v>
      </c>
      <c r="D2794" s="17" t="s">
        <v>15310</v>
      </c>
      <c r="E2794" s="17" t="s">
        <v>6619</v>
      </c>
      <c r="F2794" s="17" t="s">
        <v>15311</v>
      </c>
      <c r="G2794" s="18">
        <v>1</v>
      </c>
      <c r="H2794" s="18">
        <v>5</v>
      </c>
      <c r="I2794" s="19">
        <v>0</v>
      </c>
      <c r="J2794" s="20">
        <v>1</v>
      </c>
      <c r="K2794" s="21">
        <v>0</v>
      </c>
      <c r="L2794" s="22">
        <v>0</v>
      </c>
      <c r="M2794" s="43" t="s">
        <v>19734</v>
      </c>
      <c r="N2794" s="43"/>
      <c r="O2794" s="43"/>
      <c r="P2794" s="43"/>
      <c r="Q2794" s="43"/>
      <c r="R2794" s="43"/>
    </row>
    <row r="2795" spans="1:18" x14ac:dyDescent="0.3">
      <c r="A2795" s="17" t="s">
        <v>15312</v>
      </c>
      <c r="B2795" s="17" t="s">
        <v>15313</v>
      </c>
      <c r="C2795" s="17" t="s">
        <v>6332</v>
      </c>
      <c r="D2795" s="17" t="s">
        <v>6416</v>
      </c>
      <c r="E2795" s="17" t="s">
        <v>15314</v>
      </c>
      <c r="F2795" s="17" t="s">
        <v>15315</v>
      </c>
      <c r="G2795" s="18">
        <v>1</v>
      </c>
      <c r="H2795" s="18">
        <v>1</v>
      </c>
      <c r="I2795" s="19">
        <v>1</v>
      </c>
      <c r="J2795" s="20">
        <v>0</v>
      </c>
      <c r="K2795" s="21">
        <v>0</v>
      </c>
      <c r="L2795" s="22">
        <v>0</v>
      </c>
      <c r="M2795" s="43" t="s">
        <v>19736</v>
      </c>
      <c r="N2795" s="43"/>
      <c r="O2795" s="43"/>
      <c r="P2795" s="43"/>
      <c r="Q2795" s="43"/>
      <c r="R2795" s="43"/>
    </row>
    <row r="2796" spans="1:18" x14ac:dyDescent="0.3">
      <c r="A2796" s="17" t="s">
        <v>15316</v>
      </c>
      <c r="B2796" s="17" t="s">
        <v>15317</v>
      </c>
      <c r="C2796" s="17" t="s">
        <v>15318</v>
      </c>
      <c r="D2796" s="17" t="s">
        <v>7400</v>
      </c>
      <c r="E2796" s="17" t="s">
        <v>7607</v>
      </c>
      <c r="F2796" s="17" t="s">
        <v>15319</v>
      </c>
      <c r="G2796" s="18">
        <v>1</v>
      </c>
      <c r="H2796" s="18">
        <v>1</v>
      </c>
      <c r="I2796" s="19">
        <v>0</v>
      </c>
      <c r="J2796" s="20">
        <v>1</v>
      </c>
      <c r="K2796" s="21">
        <v>0</v>
      </c>
      <c r="L2796" s="22">
        <v>0</v>
      </c>
      <c r="M2796" s="43" t="s">
        <v>19736</v>
      </c>
      <c r="N2796" s="43"/>
      <c r="O2796" s="43"/>
      <c r="P2796" s="43"/>
      <c r="Q2796" s="43"/>
      <c r="R2796" s="43"/>
    </row>
    <row r="2797" spans="1:18" x14ac:dyDescent="0.3">
      <c r="A2797" s="17" t="s">
        <v>15320</v>
      </c>
      <c r="B2797" s="17" t="s">
        <v>15321</v>
      </c>
      <c r="C2797" s="17" t="s">
        <v>15322</v>
      </c>
      <c r="D2797" s="17" t="s">
        <v>6400</v>
      </c>
      <c r="E2797" s="17" t="s">
        <v>9704</v>
      </c>
      <c r="F2797" s="17" t="s">
        <v>15323</v>
      </c>
      <c r="G2797" s="18">
        <v>1</v>
      </c>
      <c r="H2797" s="18">
        <v>1</v>
      </c>
      <c r="I2797" s="19">
        <v>0</v>
      </c>
      <c r="J2797" s="20">
        <v>1</v>
      </c>
      <c r="K2797" s="21">
        <v>0</v>
      </c>
      <c r="L2797" s="22">
        <v>0</v>
      </c>
      <c r="M2797" s="43" t="s">
        <v>19737</v>
      </c>
      <c r="N2797" s="43"/>
      <c r="O2797" s="43"/>
      <c r="P2797" s="43"/>
      <c r="Q2797" s="43"/>
      <c r="R2797" s="43"/>
    </row>
    <row r="2798" spans="1:18" x14ac:dyDescent="0.3">
      <c r="A2798" s="17" t="s">
        <v>15324</v>
      </c>
      <c r="B2798" s="17" t="s">
        <v>15325</v>
      </c>
      <c r="C2798" s="17" t="s">
        <v>15326</v>
      </c>
      <c r="D2798" s="17" t="s">
        <v>6333</v>
      </c>
      <c r="E2798" s="17" t="s">
        <v>4122</v>
      </c>
      <c r="F2798" s="17" t="s">
        <v>15327</v>
      </c>
      <c r="G2798" s="18">
        <v>1</v>
      </c>
      <c r="H2798" s="18">
        <v>1</v>
      </c>
      <c r="I2798" s="19">
        <v>0</v>
      </c>
      <c r="J2798" s="20">
        <v>1</v>
      </c>
      <c r="K2798" s="21">
        <v>0</v>
      </c>
      <c r="L2798" s="22">
        <v>0</v>
      </c>
      <c r="M2798" s="43" t="s">
        <v>19737</v>
      </c>
      <c r="N2798" s="43"/>
      <c r="O2798" s="43"/>
      <c r="P2798" s="43"/>
      <c r="Q2798" s="43"/>
      <c r="R2798" s="43"/>
    </row>
    <row r="2799" spans="1:18" x14ac:dyDescent="0.3">
      <c r="A2799" s="17" t="s">
        <v>15328</v>
      </c>
      <c r="B2799" s="17" t="s">
        <v>15329</v>
      </c>
      <c r="C2799" s="17" t="s">
        <v>6332</v>
      </c>
      <c r="D2799" s="17" t="s">
        <v>15330</v>
      </c>
      <c r="E2799" s="17" t="s">
        <v>11117</v>
      </c>
      <c r="F2799" s="17" t="s">
        <v>15331</v>
      </c>
      <c r="G2799" s="18">
        <v>1</v>
      </c>
      <c r="H2799" s="18">
        <v>1</v>
      </c>
      <c r="I2799" s="19">
        <v>0</v>
      </c>
      <c r="J2799" s="20">
        <v>1</v>
      </c>
      <c r="K2799" s="21">
        <v>0</v>
      </c>
      <c r="L2799" s="22">
        <v>0</v>
      </c>
      <c r="M2799" s="43" t="s">
        <v>19736</v>
      </c>
      <c r="N2799" s="43"/>
      <c r="O2799" s="43"/>
      <c r="P2799" s="43"/>
      <c r="Q2799" s="43"/>
      <c r="R2799" s="43"/>
    </row>
    <row r="2800" spans="1:18" x14ac:dyDescent="0.3">
      <c r="A2800" s="17" t="s">
        <v>15332</v>
      </c>
      <c r="B2800" s="17" t="s">
        <v>10132</v>
      </c>
      <c r="C2800" s="17" t="s">
        <v>15333</v>
      </c>
      <c r="D2800" s="17" t="s">
        <v>7583</v>
      </c>
      <c r="E2800" s="17" t="s">
        <v>4285</v>
      </c>
      <c r="F2800" s="17" t="s">
        <v>15334</v>
      </c>
      <c r="G2800" s="18">
        <v>1</v>
      </c>
      <c r="H2800" s="18">
        <v>1</v>
      </c>
      <c r="I2800" s="19">
        <v>0</v>
      </c>
      <c r="J2800" s="20">
        <v>1</v>
      </c>
      <c r="K2800" s="21">
        <v>0</v>
      </c>
      <c r="L2800" s="22">
        <v>0</v>
      </c>
      <c r="M2800" s="43" t="s">
        <v>19736</v>
      </c>
      <c r="N2800" s="43"/>
      <c r="O2800" s="43"/>
      <c r="P2800" s="43"/>
      <c r="Q2800" s="43"/>
      <c r="R2800" s="43"/>
    </row>
    <row r="2801" spans="1:18" x14ac:dyDescent="0.3">
      <c r="A2801" s="17" t="s">
        <v>15335</v>
      </c>
      <c r="B2801" s="17" t="s">
        <v>11554</v>
      </c>
      <c r="C2801" s="17" t="s">
        <v>9896</v>
      </c>
      <c r="D2801" s="17" t="s">
        <v>6389</v>
      </c>
      <c r="E2801" s="17" t="s">
        <v>8526</v>
      </c>
      <c r="F2801" s="17" t="s">
        <v>15336</v>
      </c>
      <c r="G2801" s="18">
        <v>1</v>
      </c>
      <c r="H2801" s="18">
        <v>2</v>
      </c>
      <c r="I2801" s="19">
        <v>0</v>
      </c>
      <c r="J2801" s="20">
        <v>1</v>
      </c>
      <c r="K2801" s="21">
        <v>0</v>
      </c>
      <c r="L2801" s="22">
        <v>0</v>
      </c>
      <c r="M2801" s="43" t="s">
        <v>19736</v>
      </c>
      <c r="N2801" s="43"/>
      <c r="O2801" s="43"/>
      <c r="P2801" s="43"/>
      <c r="Q2801" s="43"/>
      <c r="R2801" s="43"/>
    </row>
    <row r="2802" spans="1:18" x14ac:dyDescent="0.3">
      <c r="A2802" s="17" t="s">
        <v>15337</v>
      </c>
      <c r="B2802" s="17" t="s">
        <v>15338</v>
      </c>
      <c r="C2802" s="17" t="s">
        <v>6436</v>
      </c>
      <c r="D2802" s="17" t="s">
        <v>6333</v>
      </c>
      <c r="E2802" s="17" t="s">
        <v>4285</v>
      </c>
      <c r="F2802" s="17" t="s">
        <v>15339</v>
      </c>
      <c r="G2802" s="18">
        <v>1</v>
      </c>
      <c r="H2802" s="18">
        <v>1</v>
      </c>
      <c r="I2802" s="19">
        <v>0</v>
      </c>
      <c r="J2802" s="20">
        <v>1</v>
      </c>
      <c r="K2802" s="21">
        <v>0</v>
      </c>
      <c r="L2802" s="22">
        <v>0</v>
      </c>
      <c r="M2802" s="43" t="s">
        <v>19737</v>
      </c>
      <c r="N2802" s="43"/>
      <c r="O2802" s="43"/>
      <c r="P2802" s="43"/>
      <c r="Q2802" s="43"/>
      <c r="R2802" s="43"/>
    </row>
    <row r="2803" spans="1:18" x14ac:dyDescent="0.3">
      <c r="A2803" s="17" t="s">
        <v>15340</v>
      </c>
      <c r="B2803" s="17" t="s">
        <v>15341</v>
      </c>
      <c r="C2803" s="17" t="s">
        <v>15342</v>
      </c>
      <c r="D2803" s="17" t="s">
        <v>6333</v>
      </c>
      <c r="E2803" s="17" t="s">
        <v>4218</v>
      </c>
      <c r="F2803" s="17" t="s">
        <v>15343</v>
      </c>
      <c r="G2803" s="18">
        <v>1</v>
      </c>
      <c r="H2803" s="18">
        <v>1</v>
      </c>
      <c r="I2803" s="19">
        <v>0</v>
      </c>
      <c r="J2803" s="20">
        <v>1</v>
      </c>
      <c r="K2803" s="21">
        <v>0</v>
      </c>
      <c r="L2803" s="22">
        <v>0</v>
      </c>
      <c r="M2803" s="43" t="s">
        <v>19736</v>
      </c>
      <c r="N2803" s="43"/>
      <c r="O2803" s="43"/>
      <c r="P2803" s="43"/>
      <c r="Q2803" s="43"/>
      <c r="R2803" s="43"/>
    </row>
    <row r="2804" spans="1:18" x14ac:dyDescent="0.3">
      <c r="A2804" s="17" t="s">
        <v>15344</v>
      </c>
      <c r="B2804" s="17" t="s">
        <v>15345</v>
      </c>
      <c r="C2804" s="17" t="s">
        <v>6347</v>
      </c>
      <c r="D2804" s="17" t="s">
        <v>6333</v>
      </c>
      <c r="E2804" s="17" t="s">
        <v>15346</v>
      </c>
      <c r="F2804" s="17" t="s">
        <v>15347</v>
      </c>
      <c r="G2804" s="18">
        <v>1</v>
      </c>
      <c r="H2804" s="18">
        <v>2</v>
      </c>
      <c r="I2804" s="19">
        <v>0</v>
      </c>
      <c r="J2804" s="20">
        <v>1</v>
      </c>
      <c r="K2804" s="21">
        <v>0</v>
      </c>
      <c r="L2804" s="22">
        <v>0</v>
      </c>
      <c r="M2804" s="43" t="s">
        <v>19736</v>
      </c>
      <c r="N2804" s="43"/>
      <c r="O2804" s="43"/>
      <c r="P2804" s="43"/>
      <c r="Q2804" s="43"/>
      <c r="R2804" s="43"/>
    </row>
    <row r="2805" spans="1:18" x14ac:dyDescent="0.3">
      <c r="A2805" s="17" t="s">
        <v>15348</v>
      </c>
      <c r="B2805" s="17" t="s">
        <v>15349</v>
      </c>
      <c r="C2805" s="17" t="s">
        <v>6332</v>
      </c>
      <c r="D2805" s="17" t="s">
        <v>6449</v>
      </c>
      <c r="E2805" s="17" t="s">
        <v>6450</v>
      </c>
      <c r="F2805" s="17" t="s">
        <v>15348</v>
      </c>
      <c r="G2805" s="18">
        <v>1</v>
      </c>
      <c r="H2805" s="18">
        <v>2</v>
      </c>
      <c r="I2805" s="19">
        <v>0</v>
      </c>
      <c r="J2805" s="20">
        <v>1</v>
      </c>
      <c r="K2805" s="21">
        <v>0</v>
      </c>
      <c r="L2805" s="22">
        <v>0</v>
      </c>
      <c r="M2805" s="43" t="s">
        <v>19736</v>
      </c>
      <c r="N2805" s="43"/>
      <c r="O2805" s="43"/>
      <c r="P2805" s="43"/>
      <c r="Q2805" s="43"/>
      <c r="R2805" s="43"/>
    </row>
    <row r="2806" spans="1:18" x14ac:dyDescent="0.3">
      <c r="A2806" s="17" t="s">
        <v>15350</v>
      </c>
      <c r="B2806" s="17" t="s">
        <v>7182</v>
      </c>
      <c r="C2806" s="17" t="s">
        <v>15351</v>
      </c>
      <c r="D2806" s="17" t="s">
        <v>6895</v>
      </c>
      <c r="E2806" s="17" t="s">
        <v>6450</v>
      </c>
      <c r="F2806" s="17" t="s">
        <v>15350</v>
      </c>
      <c r="G2806" s="18">
        <v>1</v>
      </c>
      <c r="H2806" s="18">
        <v>1</v>
      </c>
      <c r="I2806" s="19">
        <v>0</v>
      </c>
      <c r="J2806" s="20">
        <v>1</v>
      </c>
      <c r="K2806" s="21">
        <v>0</v>
      </c>
      <c r="L2806" s="22">
        <v>0</v>
      </c>
      <c r="M2806" s="43" t="s">
        <v>19736</v>
      </c>
      <c r="N2806" s="43"/>
      <c r="O2806" s="43"/>
      <c r="P2806" s="43"/>
      <c r="Q2806" s="43"/>
      <c r="R2806" s="43"/>
    </row>
    <row r="2807" spans="1:18" x14ac:dyDescent="0.3">
      <c r="A2807" s="17" t="s">
        <v>15352</v>
      </c>
      <c r="B2807" s="17" t="s">
        <v>15353</v>
      </c>
      <c r="C2807" s="17" t="s">
        <v>6332</v>
      </c>
      <c r="D2807" s="17" t="s">
        <v>6333</v>
      </c>
      <c r="E2807" s="17" t="s">
        <v>6427</v>
      </c>
      <c r="F2807" s="17" t="s">
        <v>15354</v>
      </c>
      <c r="G2807" s="18">
        <v>1</v>
      </c>
      <c r="H2807" s="18">
        <v>5</v>
      </c>
      <c r="I2807" s="19">
        <v>0</v>
      </c>
      <c r="J2807" s="20">
        <v>1</v>
      </c>
      <c r="K2807" s="21">
        <v>0</v>
      </c>
      <c r="L2807" s="22">
        <v>0</v>
      </c>
      <c r="M2807" s="43" t="s">
        <v>19736</v>
      </c>
      <c r="N2807" s="43"/>
      <c r="O2807" s="43"/>
      <c r="P2807" s="43"/>
      <c r="Q2807" s="43"/>
      <c r="R2807" s="43"/>
    </row>
    <row r="2808" spans="1:18" x14ac:dyDescent="0.3">
      <c r="A2808" s="17" t="s">
        <v>15355</v>
      </c>
      <c r="B2808" s="17" t="s">
        <v>15356</v>
      </c>
      <c r="C2808" s="17" t="s">
        <v>15357</v>
      </c>
      <c r="D2808" s="17" t="s">
        <v>6333</v>
      </c>
      <c r="E2808" s="17" t="s">
        <v>7067</v>
      </c>
      <c r="F2808" s="17" t="s">
        <v>15358</v>
      </c>
      <c r="G2808" s="18">
        <v>1</v>
      </c>
      <c r="H2808" s="18">
        <v>1</v>
      </c>
      <c r="I2808" s="19">
        <v>0</v>
      </c>
      <c r="J2808" s="20">
        <v>1</v>
      </c>
      <c r="K2808" s="21">
        <v>0</v>
      </c>
      <c r="L2808" s="22">
        <v>0</v>
      </c>
      <c r="M2808" s="43" t="s">
        <v>19737</v>
      </c>
      <c r="N2808" s="43"/>
      <c r="O2808" s="43"/>
      <c r="P2808" s="43"/>
      <c r="Q2808" s="43"/>
      <c r="R2808" s="43"/>
    </row>
    <row r="2809" spans="1:18" x14ac:dyDescent="0.3">
      <c r="A2809" s="17" t="s">
        <v>15359</v>
      </c>
      <c r="B2809" s="17" t="s">
        <v>15360</v>
      </c>
      <c r="C2809" s="17" t="s">
        <v>15361</v>
      </c>
      <c r="D2809" s="17" t="s">
        <v>6400</v>
      </c>
      <c r="E2809" s="17" t="s">
        <v>4361</v>
      </c>
      <c r="F2809" s="17" t="s">
        <v>15362</v>
      </c>
      <c r="G2809" s="18">
        <v>1</v>
      </c>
      <c r="H2809" s="18">
        <v>3</v>
      </c>
      <c r="I2809" s="19">
        <v>0</v>
      </c>
      <c r="J2809" s="20">
        <v>1</v>
      </c>
      <c r="K2809" s="21">
        <v>0</v>
      </c>
      <c r="L2809" s="22">
        <v>0</v>
      </c>
      <c r="M2809" s="43" t="s">
        <v>19735</v>
      </c>
      <c r="N2809" s="43"/>
      <c r="O2809" s="43"/>
      <c r="P2809" s="43"/>
      <c r="Q2809" s="43"/>
      <c r="R2809" s="43"/>
    </row>
    <row r="2810" spans="1:18" x14ac:dyDescent="0.3">
      <c r="A2810" s="17" t="s">
        <v>15363</v>
      </c>
      <c r="B2810" s="17" t="s">
        <v>10013</v>
      </c>
      <c r="C2810" s="17" t="s">
        <v>15364</v>
      </c>
      <c r="D2810" s="17" t="s">
        <v>6333</v>
      </c>
      <c r="E2810" s="17" t="s">
        <v>4695</v>
      </c>
      <c r="F2810" s="17" t="s">
        <v>15365</v>
      </c>
      <c r="G2810" s="18">
        <v>1</v>
      </c>
      <c r="H2810" s="18">
        <v>1</v>
      </c>
      <c r="I2810" s="19">
        <v>1</v>
      </c>
      <c r="J2810" s="20">
        <v>0</v>
      </c>
      <c r="K2810" s="21">
        <v>0</v>
      </c>
      <c r="L2810" s="22">
        <v>0</v>
      </c>
      <c r="M2810" s="43" t="s">
        <v>19734</v>
      </c>
      <c r="N2810" s="43"/>
      <c r="O2810" s="43"/>
      <c r="P2810" s="43"/>
      <c r="Q2810" s="43"/>
      <c r="R2810" s="43"/>
    </row>
    <row r="2811" spans="1:18" x14ac:dyDescent="0.3">
      <c r="A2811" s="17" t="s">
        <v>15366</v>
      </c>
      <c r="B2811" s="17" t="s">
        <v>15367</v>
      </c>
      <c r="C2811" s="17" t="s">
        <v>15368</v>
      </c>
      <c r="D2811" s="17" t="s">
        <v>6389</v>
      </c>
      <c r="E2811" s="17" t="s">
        <v>6365</v>
      </c>
      <c r="F2811" s="17" t="s">
        <v>15369</v>
      </c>
      <c r="G2811" s="18">
        <v>1</v>
      </c>
      <c r="H2811" s="18">
        <v>1</v>
      </c>
      <c r="I2811" s="19">
        <v>1</v>
      </c>
      <c r="J2811" s="20">
        <v>0</v>
      </c>
      <c r="K2811" s="21">
        <v>0</v>
      </c>
      <c r="L2811" s="22">
        <v>0</v>
      </c>
      <c r="M2811" s="43" t="s">
        <v>19736</v>
      </c>
      <c r="N2811" s="43"/>
      <c r="O2811" s="43"/>
      <c r="P2811" s="43"/>
      <c r="Q2811" s="43"/>
      <c r="R2811" s="43"/>
    </row>
    <row r="2812" spans="1:18" x14ac:dyDescent="0.3">
      <c r="A2812" s="17" t="s">
        <v>15370</v>
      </c>
      <c r="B2812" s="17" t="s">
        <v>15371</v>
      </c>
      <c r="C2812" s="17" t="s">
        <v>15372</v>
      </c>
      <c r="D2812" s="17" t="s">
        <v>6375</v>
      </c>
      <c r="E2812" s="17" t="s">
        <v>6731</v>
      </c>
      <c r="F2812" s="17" t="s">
        <v>15373</v>
      </c>
      <c r="G2812" s="18">
        <v>1</v>
      </c>
      <c r="H2812" s="18">
        <v>5</v>
      </c>
      <c r="I2812" s="19">
        <v>0</v>
      </c>
      <c r="J2812" s="20">
        <v>1</v>
      </c>
      <c r="K2812" s="21">
        <v>0</v>
      </c>
      <c r="L2812" s="22">
        <v>0</v>
      </c>
      <c r="M2812" s="43" t="s">
        <v>19737</v>
      </c>
      <c r="N2812" s="43"/>
      <c r="O2812" s="43"/>
      <c r="P2812" s="43"/>
      <c r="Q2812" s="43"/>
      <c r="R2812" s="43"/>
    </row>
    <row r="2813" spans="1:18" x14ac:dyDescent="0.3">
      <c r="A2813" s="17" t="s">
        <v>15374</v>
      </c>
      <c r="B2813" s="17" t="s">
        <v>8541</v>
      </c>
      <c r="C2813" s="17" t="s">
        <v>15375</v>
      </c>
      <c r="D2813" s="17" t="s">
        <v>7635</v>
      </c>
      <c r="E2813" s="17" t="s">
        <v>4695</v>
      </c>
      <c r="F2813" s="17" t="s">
        <v>15376</v>
      </c>
      <c r="G2813" s="18">
        <v>1</v>
      </c>
      <c r="H2813" s="18">
        <v>2</v>
      </c>
      <c r="I2813" s="19">
        <v>0</v>
      </c>
      <c r="J2813" s="20">
        <v>1</v>
      </c>
      <c r="K2813" s="21">
        <v>0</v>
      </c>
      <c r="L2813" s="22">
        <v>0</v>
      </c>
      <c r="M2813" s="43" t="s">
        <v>19736</v>
      </c>
      <c r="N2813" s="43"/>
      <c r="O2813" s="43"/>
      <c r="P2813" s="43"/>
      <c r="Q2813" s="43"/>
      <c r="R2813" s="43"/>
    </row>
    <row r="2814" spans="1:18" x14ac:dyDescent="0.3">
      <c r="A2814" s="17" t="s">
        <v>4405</v>
      </c>
      <c r="B2814" s="17" t="s">
        <v>15377</v>
      </c>
      <c r="C2814" s="17" t="s">
        <v>15378</v>
      </c>
      <c r="D2814" s="17" t="s">
        <v>6333</v>
      </c>
      <c r="E2814" s="17" t="s">
        <v>4267</v>
      </c>
      <c r="F2814" s="17" t="s">
        <v>15379</v>
      </c>
      <c r="G2814" s="18">
        <v>1</v>
      </c>
      <c r="H2814" s="18">
        <v>1</v>
      </c>
      <c r="I2814" s="19">
        <v>0</v>
      </c>
      <c r="J2814" s="20">
        <v>0</v>
      </c>
      <c r="K2814" s="21">
        <v>0</v>
      </c>
      <c r="L2814" s="22">
        <v>1</v>
      </c>
      <c r="M2814" s="43" t="s">
        <v>19738</v>
      </c>
      <c r="N2814" s="43"/>
      <c r="O2814" s="43"/>
      <c r="P2814" s="43"/>
      <c r="Q2814" s="43"/>
      <c r="R2814" s="43"/>
    </row>
    <row r="2815" spans="1:18" x14ac:dyDescent="0.3">
      <c r="A2815" s="17" t="s">
        <v>15380</v>
      </c>
      <c r="B2815" s="17" t="s">
        <v>15381</v>
      </c>
      <c r="C2815" s="17" t="s">
        <v>15382</v>
      </c>
      <c r="D2815" s="17" t="s">
        <v>7318</v>
      </c>
      <c r="E2815" s="17" t="s">
        <v>7319</v>
      </c>
      <c r="F2815" s="17" t="s">
        <v>15383</v>
      </c>
      <c r="G2815" s="18">
        <v>1</v>
      </c>
      <c r="H2815" s="18">
        <v>1</v>
      </c>
      <c r="I2815" s="19">
        <v>0</v>
      </c>
      <c r="J2815" s="20">
        <v>1</v>
      </c>
      <c r="K2815" s="21">
        <v>0</v>
      </c>
      <c r="L2815" s="22">
        <v>0</v>
      </c>
      <c r="M2815" s="43" t="s">
        <v>19736</v>
      </c>
      <c r="N2815" s="43"/>
      <c r="O2815" s="43"/>
      <c r="P2815" s="43"/>
      <c r="Q2815" s="43"/>
      <c r="R2815" s="43"/>
    </row>
    <row r="2816" spans="1:18" x14ac:dyDescent="0.3">
      <c r="A2816" s="17" t="s">
        <v>15384</v>
      </c>
      <c r="B2816" s="17" t="s">
        <v>15385</v>
      </c>
      <c r="C2816" s="17" t="s">
        <v>6332</v>
      </c>
      <c r="D2816" s="17" t="s">
        <v>8725</v>
      </c>
      <c r="E2816" s="17" t="s">
        <v>8205</v>
      </c>
      <c r="F2816" s="17" t="s">
        <v>15386</v>
      </c>
      <c r="G2816" s="18">
        <v>1</v>
      </c>
      <c r="H2816" s="18">
        <v>1</v>
      </c>
      <c r="I2816" s="19">
        <v>0</v>
      </c>
      <c r="J2816" s="20">
        <v>1</v>
      </c>
      <c r="K2816" s="21">
        <v>0</v>
      </c>
      <c r="L2816" s="22">
        <v>0</v>
      </c>
      <c r="M2816" s="43" t="s">
        <v>19737</v>
      </c>
      <c r="N2816" s="43"/>
      <c r="O2816" s="43"/>
      <c r="P2816" s="43"/>
      <c r="Q2816" s="43"/>
      <c r="R2816" s="43"/>
    </row>
    <row r="2817" spans="1:18" x14ac:dyDescent="0.3">
      <c r="A2817" s="17" t="s">
        <v>15387</v>
      </c>
      <c r="B2817" s="17" t="s">
        <v>6828</v>
      </c>
      <c r="C2817" s="17" t="s">
        <v>9475</v>
      </c>
      <c r="D2817" s="17" t="s">
        <v>6468</v>
      </c>
      <c r="E2817" s="17" t="s">
        <v>6830</v>
      </c>
      <c r="F2817" s="17" t="s">
        <v>9476</v>
      </c>
      <c r="G2817" s="18">
        <v>1</v>
      </c>
      <c r="H2817" s="18">
        <v>1</v>
      </c>
      <c r="I2817" s="19">
        <v>0</v>
      </c>
      <c r="J2817" s="20">
        <v>1</v>
      </c>
      <c r="K2817" s="21">
        <v>0</v>
      </c>
      <c r="L2817" s="22">
        <v>0</v>
      </c>
      <c r="M2817" s="43" t="s">
        <v>19736</v>
      </c>
      <c r="N2817" s="43"/>
      <c r="O2817" s="43"/>
      <c r="P2817" s="43"/>
      <c r="Q2817" s="43"/>
      <c r="R2817" s="43"/>
    </row>
    <row r="2818" spans="1:18" x14ac:dyDescent="0.3">
      <c r="A2818" s="17" t="s">
        <v>15388</v>
      </c>
      <c r="B2818" s="17" t="s">
        <v>15389</v>
      </c>
      <c r="C2818" s="17" t="s">
        <v>15390</v>
      </c>
      <c r="D2818" s="17" t="s">
        <v>6323</v>
      </c>
      <c r="E2818" s="17" t="s">
        <v>3804</v>
      </c>
      <c r="F2818" s="17" t="s">
        <v>15391</v>
      </c>
      <c r="G2818" s="18">
        <v>1</v>
      </c>
      <c r="H2818" s="18">
        <v>1</v>
      </c>
      <c r="I2818" s="19">
        <v>0</v>
      </c>
      <c r="J2818" s="20">
        <v>1</v>
      </c>
      <c r="K2818" s="21">
        <v>0</v>
      </c>
      <c r="L2818" s="22">
        <v>0</v>
      </c>
      <c r="M2818" s="43" t="s">
        <v>19736</v>
      </c>
      <c r="N2818" s="43"/>
      <c r="O2818" s="43"/>
      <c r="P2818" s="43"/>
      <c r="Q2818" s="43"/>
      <c r="R2818" s="43"/>
    </row>
    <row r="2819" spans="1:18" x14ac:dyDescent="0.3">
      <c r="A2819" s="17" t="s">
        <v>4022</v>
      </c>
      <c r="B2819" s="17" t="s">
        <v>13697</v>
      </c>
      <c r="C2819" s="17" t="s">
        <v>15392</v>
      </c>
      <c r="D2819" s="17" t="s">
        <v>6333</v>
      </c>
      <c r="E2819" s="17" t="s">
        <v>3885</v>
      </c>
      <c r="F2819" s="17" t="s">
        <v>15393</v>
      </c>
      <c r="G2819" s="18">
        <v>1</v>
      </c>
      <c r="H2819" s="18">
        <v>1</v>
      </c>
      <c r="I2819" s="19">
        <v>0</v>
      </c>
      <c r="J2819" s="20">
        <v>0</v>
      </c>
      <c r="K2819" s="21">
        <v>1</v>
      </c>
      <c r="L2819" s="22">
        <v>0</v>
      </c>
      <c r="M2819" s="43" t="s">
        <v>19738</v>
      </c>
      <c r="N2819" s="43"/>
      <c r="O2819" s="43"/>
      <c r="P2819" s="43"/>
      <c r="Q2819" s="43"/>
      <c r="R2819" s="43"/>
    </row>
    <row r="2820" spans="1:18" x14ac:dyDescent="0.3">
      <c r="A2820" s="17" t="s">
        <v>5356</v>
      </c>
      <c r="B2820" s="17" t="s">
        <v>15394</v>
      </c>
      <c r="C2820" s="17" t="s">
        <v>15395</v>
      </c>
      <c r="D2820" s="17" t="s">
        <v>6333</v>
      </c>
      <c r="E2820" s="17" t="s">
        <v>5358</v>
      </c>
      <c r="F2820" s="17" t="s">
        <v>15396</v>
      </c>
      <c r="G2820" s="18">
        <v>1</v>
      </c>
      <c r="H2820" s="18">
        <v>1</v>
      </c>
      <c r="I2820" s="19">
        <v>0</v>
      </c>
      <c r="J2820" s="20">
        <v>0</v>
      </c>
      <c r="K2820" s="21">
        <v>0</v>
      </c>
      <c r="L2820" s="22">
        <v>1</v>
      </c>
      <c r="M2820" s="43" t="s">
        <v>19738</v>
      </c>
      <c r="N2820" s="43"/>
      <c r="O2820" s="43"/>
      <c r="P2820" s="43"/>
      <c r="Q2820" s="43"/>
      <c r="R2820" s="43"/>
    </row>
    <row r="2821" spans="1:18" x14ac:dyDescent="0.3">
      <c r="A2821" s="17" t="s">
        <v>15397</v>
      </c>
      <c r="B2821" s="17" t="s">
        <v>15398</v>
      </c>
      <c r="C2821" s="17" t="s">
        <v>11869</v>
      </c>
      <c r="D2821" s="17" t="s">
        <v>6333</v>
      </c>
      <c r="E2821" s="17" t="s">
        <v>9300</v>
      </c>
      <c r="F2821" s="17" t="s">
        <v>15399</v>
      </c>
      <c r="G2821" s="18">
        <v>1</v>
      </c>
      <c r="H2821" s="18">
        <v>1</v>
      </c>
      <c r="I2821" s="19">
        <v>0</v>
      </c>
      <c r="J2821" s="20">
        <v>1</v>
      </c>
      <c r="K2821" s="21">
        <v>0</v>
      </c>
      <c r="L2821" s="22">
        <v>0</v>
      </c>
      <c r="M2821" s="43" t="s">
        <v>19735</v>
      </c>
      <c r="N2821" s="43"/>
      <c r="O2821" s="43"/>
      <c r="P2821" s="43"/>
      <c r="Q2821" s="43"/>
      <c r="R2821" s="43"/>
    </row>
    <row r="2822" spans="1:18" x14ac:dyDescent="0.3">
      <c r="A2822" s="17" t="s">
        <v>15400</v>
      </c>
      <c r="B2822" s="17" t="s">
        <v>15401</v>
      </c>
      <c r="C2822" s="17" t="s">
        <v>6332</v>
      </c>
      <c r="D2822" s="17" t="s">
        <v>6375</v>
      </c>
      <c r="E2822" s="17" t="s">
        <v>4239</v>
      </c>
      <c r="F2822" s="17" t="s">
        <v>15402</v>
      </c>
      <c r="G2822" s="18">
        <v>1</v>
      </c>
      <c r="H2822" s="18">
        <v>3</v>
      </c>
      <c r="I2822" s="19">
        <v>0</v>
      </c>
      <c r="J2822" s="20">
        <v>1</v>
      </c>
      <c r="K2822" s="21">
        <v>0</v>
      </c>
      <c r="L2822" s="22">
        <v>0</v>
      </c>
      <c r="M2822" s="43" t="s">
        <v>19736</v>
      </c>
      <c r="N2822" s="43"/>
      <c r="O2822" s="43"/>
      <c r="P2822" s="43"/>
      <c r="Q2822" s="43"/>
      <c r="R2822" s="43"/>
    </row>
    <row r="2823" spans="1:18" x14ac:dyDescent="0.3">
      <c r="A2823" s="17" t="s">
        <v>15403</v>
      </c>
      <c r="B2823" s="17" t="s">
        <v>11199</v>
      </c>
      <c r="C2823" s="17" t="s">
        <v>15404</v>
      </c>
      <c r="D2823" s="17" t="s">
        <v>6333</v>
      </c>
      <c r="E2823" s="17" t="s">
        <v>9100</v>
      </c>
      <c r="F2823" s="17" t="s">
        <v>15403</v>
      </c>
      <c r="G2823" s="18">
        <v>1</v>
      </c>
      <c r="H2823" s="18">
        <v>1</v>
      </c>
      <c r="I2823" s="19">
        <v>0</v>
      </c>
      <c r="J2823" s="20">
        <v>1</v>
      </c>
      <c r="K2823" s="21">
        <v>0</v>
      </c>
      <c r="L2823" s="22">
        <v>0</v>
      </c>
      <c r="M2823" s="43" t="s">
        <v>19736</v>
      </c>
      <c r="N2823" s="43"/>
      <c r="O2823" s="43"/>
      <c r="P2823" s="43"/>
      <c r="Q2823" s="43"/>
      <c r="R2823" s="43"/>
    </row>
    <row r="2824" spans="1:18" x14ac:dyDescent="0.3">
      <c r="A2824" s="17" t="s">
        <v>15405</v>
      </c>
      <c r="B2824" s="17" t="s">
        <v>8780</v>
      </c>
      <c r="C2824" s="17" t="s">
        <v>8424</v>
      </c>
      <c r="D2824" s="17" t="s">
        <v>6333</v>
      </c>
      <c r="E2824" s="17" t="s">
        <v>4727</v>
      </c>
      <c r="F2824" s="17" t="s">
        <v>15406</v>
      </c>
      <c r="G2824" s="18">
        <v>1</v>
      </c>
      <c r="H2824" s="18">
        <v>4</v>
      </c>
      <c r="I2824" s="19">
        <v>0</v>
      </c>
      <c r="J2824" s="20">
        <v>1</v>
      </c>
      <c r="K2824" s="21">
        <v>0</v>
      </c>
      <c r="L2824" s="22">
        <v>0</v>
      </c>
      <c r="M2824" s="43" t="s">
        <v>19737</v>
      </c>
      <c r="N2824" s="43"/>
      <c r="O2824" s="43"/>
      <c r="P2824" s="43"/>
      <c r="Q2824" s="43"/>
      <c r="R2824" s="43"/>
    </row>
    <row r="2825" spans="1:18" x14ac:dyDescent="0.3">
      <c r="A2825" s="17" t="s">
        <v>15407</v>
      </c>
      <c r="B2825" s="17" t="s">
        <v>15408</v>
      </c>
      <c r="C2825" s="17" t="s">
        <v>8561</v>
      </c>
      <c r="D2825" s="17" t="s">
        <v>7870</v>
      </c>
      <c r="E2825" s="17" t="s">
        <v>6354</v>
      </c>
      <c r="F2825" s="17" t="s">
        <v>15409</v>
      </c>
      <c r="G2825" s="18">
        <v>1</v>
      </c>
      <c r="H2825" s="18">
        <v>1</v>
      </c>
      <c r="I2825" s="19">
        <v>0</v>
      </c>
      <c r="J2825" s="20">
        <v>1</v>
      </c>
      <c r="K2825" s="21">
        <v>0</v>
      </c>
      <c r="L2825" s="22">
        <v>0</v>
      </c>
      <c r="M2825" s="43" t="s">
        <v>19736</v>
      </c>
      <c r="N2825" s="43"/>
      <c r="O2825" s="43"/>
      <c r="P2825" s="43"/>
      <c r="Q2825" s="43"/>
      <c r="R2825" s="43"/>
    </row>
    <row r="2826" spans="1:18" x14ac:dyDescent="0.3">
      <c r="A2826" s="17" t="s">
        <v>15410</v>
      </c>
      <c r="B2826" s="17" t="s">
        <v>15411</v>
      </c>
      <c r="C2826" s="17" t="s">
        <v>6332</v>
      </c>
      <c r="D2826" s="17" t="s">
        <v>6449</v>
      </c>
      <c r="E2826" s="17" t="s">
        <v>6450</v>
      </c>
      <c r="F2826" s="17" t="s">
        <v>15410</v>
      </c>
      <c r="G2826" s="18">
        <v>1</v>
      </c>
      <c r="H2826" s="18">
        <v>1</v>
      </c>
      <c r="I2826" s="19">
        <v>0</v>
      </c>
      <c r="J2826" s="20">
        <v>1</v>
      </c>
      <c r="K2826" s="21">
        <v>0</v>
      </c>
      <c r="L2826" s="22">
        <v>0</v>
      </c>
      <c r="M2826" s="43" t="s">
        <v>19737</v>
      </c>
      <c r="N2826" s="43"/>
      <c r="O2826" s="43"/>
      <c r="P2826" s="43"/>
      <c r="Q2826" s="43"/>
      <c r="R2826" s="43"/>
    </row>
    <row r="2827" spans="1:18" x14ac:dyDescent="0.3">
      <c r="A2827" s="17" t="s">
        <v>15412</v>
      </c>
      <c r="B2827" s="17" t="s">
        <v>13899</v>
      </c>
      <c r="C2827" s="17" t="s">
        <v>15413</v>
      </c>
      <c r="D2827" s="17" t="s">
        <v>6323</v>
      </c>
      <c r="E2827" s="17" t="s">
        <v>6365</v>
      </c>
      <c r="F2827" s="17" t="s">
        <v>15414</v>
      </c>
      <c r="G2827" s="18">
        <v>1</v>
      </c>
      <c r="H2827" s="18">
        <v>1</v>
      </c>
      <c r="I2827" s="19">
        <v>0</v>
      </c>
      <c r="J2827" s="20">
        <v>1</v>
      </c>
      <c r="K2827" s="21">
        <v>0</v>
      </c>
      <c r="L2827" s="22">
        <v>0</v>
      </c>
      <c r="M2827" s="43" t="s">
        <v>19737</v>
      </c>
      <c r="N2827" s="43"/>
      <c r="O2827" s="43"/>
      <c r="P2827" s="43"/>
      <c r="Q2827" s="43"/>
      <c r="R2827" s="43"/>
    </row>
    <row r="2828" spans="1:18" x14ac:dyDescent="0.3">
      <c r="A2828" s="17" t="s">
        <v>15415</v>
      </c>
      <c r="B2828" s="17" t="s">
        <v>15416</v>
      </c>
      <c r="C2828" s="17" t="s">
        <v>6637</v>
      </c>
      <c r="D2828" s="17" t="s">
        <v>6333</v>
      </c>
      <c r="E2828" s="17" t="s">
        <v>15417</v>
      </c>
      <c r="F2828" s="17" t="s">
        <v>15418</v>
      </c>
      <c r="G2828" s="18">
        <v>1</v>
      </c>
      <c r="H2828" s="18">
        <v>1</v>
      </c>
      <c r="I2828" s="19">
        <v>0</v>
      </c>
      <c r="J2828" s="20">
        <v>1</v>
      </c>
      <c r="K2828" s="21">
        <v>0</v>
      </c>
      <c r="L2828" s="22">
        <v>0</v>
      </c>
      <c r="M2828" s="43" t="s">
        <v>19740</v>
      </c>
      <c r="N2828" s="43"/>
      <c r="O2828" s="43"/>
      <c r="P2828" s="43"/>
      <c r="Q2828" s="43"/>
      <c r="R2828" s="43"/>
    </row>
    <row r="2829" spans="1:18" x14ac:dyDescent="0.3">
      <c r="A2829" s="17" t="s">
        <v>15419</v>
      </c>
      <c r="B2829" s="17" t="s">
        <v>15420</v>
      </c>
      <c r="C2829" s="17" t="s">
        <v>15421</v>
      </c>
      <c r="D2829" s="17" t="s">
        <v>6430</v>
      </c>
      <c r="E2829" s="17" t="s">
        <v>4337</v>
      </c>
      <c r="F2829" s="17" t="s">
        <v>15422</v>
      </c>
      <c r="G2829" s="18">
        <v>1</v>
      </c>
      <c r="H2829" s="18">
        <v>2</v>
      </c>
      <c r="I2829" s="19">
        <v>0</v>
      </c>
      <c r="J2829" s="20">
        <v>1</v>
      </c>
      <c r="K2829" s="21">
        <v>0</v>
      </c>
      <c r="L2829" s="22">
        <v>0</v>
      </c>
      <c r="M2829" s="43" t="s">
        <v>19737</v>
      </c>
      <c r="N2829" s="43"/>
      <c r="O2829" s="43"/>
      <c r="P2829" s="43"/>
      <c r="Q2829" s="43"/>
      <c r="R2829" s="43"/>
    </row>
    <row r="2830" spans="1:18" x14ac:dyDescent="0.3">
      <c r="A2830" s="17" t="s">
        <v>15423</v>
      </c>
      <c r="B2830" s="17" t="s">
        <v>13824</v>
      </c>
      <c r="C2830" s="17" t="s">
        <v>6413</v>
      </c>
      <c r="D2830" s="17" t="s">
        <v>6333</v>
      </c>
      <c r="E2830" s="17" t="s">
        <v>4189</v>
      </c>
      <c r="F2830" s="17" t="s">
        <v>15424</v>
      </c>
      <c r="G2830" s="18">
        <v>1</v>
      </c>
      <c r="H2830" s="18">
        <v>1</v>
      </c>
      <c r="I2830" s="19">
        <v>0</v>
      </c>
      <c r="J2830" s="20">
        <v>1</v>
      </c>
      <c r="K2830" s="21">
        <v>0</v>
      </c>
      <c r="L2830" s="22">
        <v>0</v>
      </c>
      <c r="M2830" s="43" t="s">
        <v>19737</v>
      </c>
      <c r="N2830" s="43"/>
      <c r="O2830" s="43"/>
      <c r="P2830" s="43"/>
      <c r="Q2830" s="43"/>
      <c r="R2830" s="43"/>
    </row>
    <row r="2831" spans="1:18" x14ac:dyDescent="0.3">
      <c r="A2831" s="17" t="s">
        <v>15425</v>
      </c>
      <c r="B2831" s="17" t="s">
        <v>11507</v>
      </c>
      <c r="C2831" s="17" t="s">
        <v>15426</v>
      </c>
      <c r="D2831" s="17" t="s">
        <v>6333</v>
      </c>
      <c r="E2831" s="17" t="s">
        <v>7247</v>
      </c>
      <c r="F2831" s="17" t="s">
        <v>15427</v>
      </c>
      <c r="G2831" s="18">
        <v>1</v>
      </c>
      <c r="H2831" s="18">
        <v>1</v>
      </c>
      <c r="I2831" s="19">
        <v>0</v>
      </c>
      <c r="J2831" s="20">
        <v>1</v>
      </c>
      <c r="K2831" s="21">
        <v>0</v>
      </c>
      <c r="L2831" s="22">
        <v>0</v>
      </c>
      <c r="M2831" s="43" t="s">
        <v>19737</v>
      </c>
      <c r="N2831" s="43"/>
      <c r="O2831" s="43"/>
      <c r="P2831" s="43"/>
      <c r="Q2831" s="43"/>
      <c r="R2831" s="43"/>
    </row>
    <row r="2832" spans="1:18" x14ac:dyDescent="0.3">
      <c r="A2832" s="17" t="s">
        <v>15428</v>
      </c>
      <c r="B2832" s="17" t="s">
        <v>15429</v>
      </c>
      <c r="C2832" s="17" t="s">
        <v>9076</v>
      </c>
      <c r="D2832" s="17" t="s">
        <v>6389</v>
      </c>
      <c r="E2832" s="17" t="s">
        <v>15430</v>
      </c>
      <c r="F2832" s="17" t="s">
        <v>15428</v>
      </c>
      <c r="G2832" s="18">
        <v>1</v>
      </c>
      <c r="H2832" s="18">
        <v>2</v>
      </c>
      <c r="I2832" s="19">
        <v>0</v>
      </c>
      <c r="J2832" s="20">
        <v>1</v>
      </c>
      <c r="K2832" s="21">
        <v>0</v>
      </c>
      <c r="L2832" s="22">
        <v>0</v>
      </c>
      <c r="M2832" s="43" t="s">
        <v>19736</v>
      </c>
      <c r="N2832" s="43"/>
      <c r="O2832" s="43"/>
      <c r="P2832" s="43"/>
      <c r="Q2832" s="43"/>
      <c r="R2832" s="43"/>
    </row>
    <row r="2833" spans="1:18" x14ac:dyDescent="0.3">
      <c r="A2833" s="17" t="s">
        <v>15431</v>
      </c>
      <c r="B2833" s="17" t="s">
        <v>15432</v>
      </c>
      <c r="C2833" s="17" t="s">
        <v>6332</v>
      </c>
      <c r="D2833" s="17" t="s">
        <v>6416</v>
      </c>
      <c r="E2833" s="17" t="s">
        <v>4168</v>
      </c>
      <c r="F2833" s="17" t="s">
        <v>15433</v>
      </c>
      <c r="G2833" s="18">
        <v>1</v>
      </c>
      <c r="H2833" s="18">
        <v>4</v>
      </c>
      <c r="I2833" s="19">
        <v>0</v>
      </c>
      <c r="J2833" s="20">
        <v>1</v>
      </c>
      <c r="K2833" s="21">
        <v>0</v>
      </c>
      <c r="L2833" s="22">
        <v>0</v>
      </c>
      <c r="M2833" s="43" t="s">
        <v>19735</v>
      </c>
      <c r="N2833" s="43"/>
      <c r="O2833" s="43"/>
      <c r="P2833" s="43"/>
      <c r="Q2833" s="43"/>
      <c r="R2833" s="43"/>
    </row>
    <row r="2834" spans="1:18" x14ac:dyDescent="0.3">
      <c r="A2834" s="17" t="s">
        <v>6145</v>
      </c>
      <c r="B2834" s="17" t="s">
        <v>15434</v>
      </c>
      <c r="C2834" s="17" t="s">
        <v>6332</v>
      </c>
      <c r="D2834" s="17" t="s">
        <v>6333</v>
      </c>
      <c r="E2834" s="17" t="s">
        <v>4267</v>
      </c>
      <c r="F2834" s="17" t="s">
        <v>15435</v>
      </c>
      <c r="G2834" s="18">
        <v>1</v>
      </c>
      <c r="H2834" s="18">
        <v>1</v>
      </c>
      <c r="I2834" s="19">
        <v>0</v>
      </c>
      <c r="J2834" s="20">
        <v>0</v>
      </c>
      <c r="K2834" s="21">
        <v>0</v>
      </c>
      <c r="L2834" s="22">
        <v>1</v>
      </c>
      <c r="M2834" s="43" t="s">
        <v>19738</v>
      </c>
      <c r="N2834" s="43"/>
      <c r="O2834" s="43"/>
      <c r="P2834" s="43"/>
      <c r="Q2834" s="43"/>
      <c r="R2834" s="43"/>
    </row>
    <row r="2835" spans="1:18" x14ac:dyDescent="0.3">
      <c r="A2835" s="17" t="s">
        <v>15436</v>
      </c>
      <c r="B2835" s="17" t="s">
        <v>14156</v>
      </c>
      <c r="C2835" s="17" t="s">
        <v>15437</v>
      </c>
      <c r="D2835" s="17" t="s">
        <v>6468</v>
      </c>
      <c r="E2835" s="17" t="s">
        <v>6365</v>
      </c>
      <c r="F2835" s="17" t="s">
        <v>15436</v>
      </c>
      <c r="G2835" s="18">
        <v>1</v>
      </c>
      <c r="H2835" s="18">
        <v>1</v>
      </c>
      <c r="I2835" s="19">
        <v>0</v>
      </c>
      <c r="J2835" s="20">
        <v>1</v>
      </c>
      <c r="K2835" s="21">
        <v>0</v>
      </c>
      <c r="L2835" s="22">
        <v>0</v>
      </c>
      <c r="M2835" s="43" t="s">
        <v>19737</v>
      </c>
      <c r="N2835" s="43"/>
      <c r="O2835" s="43"/>
      <c r="P2835" s="43"/>
      <c r="Q2835" s="43"/>
      <c r="R2835" s="43"/>
    </row>
    <row r="2836" spans="1:18" x14ac:dyDescent="0.3">
      <c r="A2836" s="17" t="s">
        <v>15438</v>
      </c>
      <c r="B2836" s="17" t="s">
        <v>15439</v>
      </c>
      <c r="C2836" s="17" t="s">
        <v>7218</v>
      </c>
      <c r="D2836" s="17" t="s">
        <v>6333</v>
      </c>
      <c r="E2836" s="17" t="s">
        <v>4945</v>
      </c>
      <c r="F2836" s="17" t="s">
        <v>15440</v>
      </c>
      <c r="G2836" s="18">
        <v>1</v>
      </c>
      <c r="H2836" s="18">
        <v>125</v>
      </c>
      <c r="I2836" s="19">
        <v>1</v>
      </c>
      <c r="J2836" s="20">
        <v>0</v>
      </c>
      <c r="K2836" s="21">
        <v>0</v>
      </c>
      <c r="L2836" s="22">
        <v>0</v>
      </c>
      <c r="M2836" s="43" t="s">
        <v>19736</v>
      </c>
      <c r="N2836" s="43"/>
      <c r="O2836" s="43"/>
      <c r="P2836" s="43"/>
      <c r="Q2836" s="43"/>
      <c r="R2836" s="43"/>
    </row>
    <row r="2837" spans="1:18" x14ac:dyDescent="0.3">
      <c r="A2837" s="17" t="s">
        <v>15441</v>
      </c>
      <c r="B2837" s="17" t="s">
        <v>15442</v>
      </c>
      <c r="C2837" s="17" t="s">
        <v>8914</v>
      </c>
      <c r="D2837" s="17" t="s">
        <v>6938</v>
      </c>
      <c r="E2837" s="17" t="s">
        <v>8526</v>
      </c>
      <c r="F2837" s="17" t="s">
        <v>15443</v>
      </c>
      <c r="G2837" s="18">
        <v>1</v>
      </c>
      <c r="H2837" s="18">
        <v>2</v>
      </c>
      <c r="I2837" s="19">
        <v>0</v>
      </c>
      <c r="J2837" s="20">
        <v>1</v>
      </c>
      <c r="K2837" s="21">
        <v>0</v>
      </c>
      <c r="L2837" s="22">
        <v>0</v>
      </c>
      <c r="M2837" s="43" t="s">
        <v>19737</v>
      </c>
      <c r="N2837" s="43"/>
      <c r="O2837" s="43"/>
      <c r="P2837" s="43"/>
      <c r="Q2837" s="43"/>
      <c r="R2837" s="43"/>
    </row>
    <row r="2838" spans="1:18" x14ac:dyDescent="0.3">
      <c r="A2838" s="17" t="s">
        <v>15444</v>
      </c>
      <c r="B2838" s="17" t="s">
        <v>7276</v>
      </c>
      <c r="C2838" s="17" t="s">
        <v>7305</v>
      </c>
      <c r="D2838" s="17" t="s">
        <v>6333</v>
      </c>
      <c r="E2838" s="17" t="s">
        <v>3748</v>
      </c>
      <c r="F2838" s="17" t="s">
        <v>15445</v>
      </c>
      <c r="G2838" s="18">
        <v>1</v>
      </c>
      <c r="H2838" s="18">
        <v>3</v>
      </c>
      <c r="I2838" s="19">
        <v>0</v>
      </c>
      <c r="J2838" s="20">
        <v>1</v>
      </c>
      <c r="K2838" s="21">
        <v>0</v>
      </c>
      <c r="L2838" s="22">
        <v>0</v>
      </c>
      <c r="M2838" s="43" t="s">
        <v>19736</v>
      </c>
      <c r="N2838" s="43"/>
      <c r="O2838" s="43"/>
      <c r="P2838" s="43"/>
      <c r="Q2838" s="43"/>
      <c r="R2838" s="43"/>
    </row>
    <row r="2839" spans="1:18" x14ac:dyDescent="0.3">
      <c r="A2839" s="17" t="s">
        <v>15446</v>
      </c>
      <c r="B2839" s="17" t="s">
        <v>15447</v>
      </c>
      <c r="C2839" s="17" t="s">
        <v>15448</v>
      </c>
      <c r="D2839" s="17" t="s">
        <v>6333</v>
      </c>
      <c r="E2839" s="17" t="s">
        <v>6719</v>
      </c>
      <c r="F2839" s="17" t="s">
        <v>15446</v>
      </c>
      <c r="G2839" s="18">
        <v>1</v>
      </c>
      <c r="H2839" s="18">
        <v>2</v>
      </c>
      <c r="I2839" s="19">
        <v>0</v>
      </c>
      <c r="J2839" s="20">
        <v>1</v>
      </c>
      <c r="K2839" s="21">
        <v>0</v>
      </c>
      <c r="L2839" s="22">
        <v>0</v>
      </c>
      <c r="M2839" s="43" t="s">
        <v>19737</v>
      </c>
      <c r="N2839" s="43"/>
      <c r="O2839" s="43"/>
      <c r="P2839" s="43"/>
      <c r="Q2839" s="43"/>
      <c r="R2839" s="43"/>
    </row>
    <row r="2840" spans="1:18" x14ac:dyDescent="0.3">
      <c r="A2840" s="17" t="s">
        <v>15449</v>
      </c>
      <c r="B2840" s="17" t="s">
        <v>15450</v>
      </c>
      <c r="C2840" s="17" t="s">
        <v>6332</v>
      </c>
      <c r="D2840" s="17" t="s">
        <v>13654</v>
      </c>
      <c r="E2840" s="17" t="s">
        <v>10916</v>
      </c>
      <c r="F2840" s="17" t="s">
        <v>15449</v>
      </c>
      <c r="G2840" s="18">
        <v>1</v>
      </c>
      <c r="H2840" s="18">
        <v>1</v>
      </c>
      <c r="I2840" s="19">
        <v>0</v>
      </c>
      <c r="J2840" s="20">
        <v>1</v>
      </c>
      <c r="K2840" s="21">
        <v>0</v>
      </c>
      <c r="L2840" s="22">
        <v>0</v>
      </c>
      <c r="M2840" s="43" t="s">
        <v>19736</v>
      </c>
      <c r="N2840" s="43"/>
      <c r="O2840" s="43"/>
      <c r="P2840" s="43"/>
      <c r="Q2840" s="43"/>
      <c r="R2840" s="43"/>
    </row>
    <row r="2841" spans="1:18" x14ac:dyDescent="0.3">
      <c r="A2841" s="17" t="s">
        <v>15451</v>
      </c>
      <c r="B2841" s="17" t="s">
        <v>14156</v>
      </c>
      <c r="C2841" s="17" t="s">
        <v>15452</v>
      </c>
      <c r="D2841" s="17" t="s">
        <v>6468</v>
      </c>
      <c r="E2841" s="17" t="s">
        <v>6365</v>
      </c>
      <c r="F2841" s="17" t="s">
        <v>15451</v>
      </c>
      <c r="G2841" s="18">
        <v>1</v>
      </c>
      <c r="H2841" s="18">
        <v>1</v>
      </c>
      <c r="I2841" s="19">
        <v>1</v>
      </c>
      <c r="J2841" s="20">
        <v>0</v>
      </c>
      <c r="K2841" s="21">
        <v>0</v>
      </c>
      <c r="L2841" s="22">
        <v>0</v>
      </c>
      <c r="M2841" s="43" t="s">
        <v>19736</v>
      </c>
      <c r="N2841" s="43"/>
      <c r="O2841" s="43"/>
      <c r="P2841" s="43"/>
      <c r="Q2841" s="43"/>
      <c r="R2841" s="43"/>
    </row>
    <row r="2842" spans="1:18" x14ac:dyDescent="0.3">
      <c r="A2842" s="17" t="s">
        <v>15453</v>
      </c>
      <c r="B2842" s="17" t="s">
        <v>15454</v>
      </c>
      <c r="C2842" s="17" t="s">
        <v>15455</v>
      </c>
      <c r="D2842" s="17" t="s">
        <v>6333</v>
      </c>
      <c r="E2842" s="17" t="s">
        <v>3748</v>
      </c>
      <c r="F2842" s="17" t="s">
        <v>15456</v>
      </c>
      <c r="G2842" s="18">
        <v>1</v>
      </c>
      <c r="H2842" s="18">
        <v>1</v>
      </c>
      <c r="I2842" s="19">
        <v>0</v>
      </c>
      <c r="J2842" s="20">
        <v>1</v>
      </c>
      <c r="K2842" s="21">
        <v>0</v>
      </c>
      <c r="L2842" s="22">
        <v>0</v>
      </c>
      <c r="M2842" s="43" t="s">
        <v>19737</v>
      </c>
      <c r="N2842" s="43"/>
      <c r="O2842" s="43"/>
      <c r="P2842" s="43"/>
      <c r="Q2842" s="43"/>
      <c r="R2842" s="43"/>
    </row>
    <row r="2843" spans="1:18" x14ac:dyDescent="0.3">
      <c r="A2843" s="17" t="s">
        <v>15457</v>
      </c>
      <c r="B2843" s="17" t="s">
        <v>6782</v>
      </c>
      <c r="C2843" s="17" t="s">
        <v>15458</v>
      </c>
      <c r="D2843" s="17" t="s">
        <v>6333</v>
      </c>
      <c r="E2843" s="17" t="s">
        <v>6739</v>
      </c>
      <c r="F2843" s="17" t="s">
        <v>15459</v>
      </c>
      <c r="G2843" s="18">
        <v>1</v>
      </c>
      <c r="H2843" s="18">
        <v>2</v>
      </c>
      <c r="I2843" s="19">
        <v>0</v>
      </c>
      <c r="J2843" s="20">
        <v>1</v>
      </c>
      <c r="K2843" s="21">
        <v>0</v>
      </c>
      <c r="L2843" s="22">
        <v>0</v>
      </c>
      <c r="M2843" s="43" t="s">
        <v>19737</v>
      </c>
      <c r="N2843" s="43"/>
      <c r="O2843" s="43"/>
      <c r="P2843" s="43"/>
      <c r="Q2843" s="43"/>
      <c r="R2843" s="43"/>
    </row>
    <row r="2844" spans="1:18" x14ac:dyDescent="0.3">
      <c r="A2844" s="17" t="s">
        <v>15460</v>
      </c>
      <c r="B2844" s="17" t="s">
        <v>15461</v>
      </c>
      <c r="C2844" s="17" t="s">
        <v>6332</v>
      </c>
      <c r="D2844" s="17" t="s">
        <v>15462</v>
      </c>
      <c r="E2844" s="17" t="s">
        <v>4189</v>
      </c>
      <c r="F2844" s="17" t="s">
        <v>15463</v>
      </c>
      <c r="G2844" s="18">
        <v>1</v>
      </c>
      <c r="H2844" s="18">
        <v>2</v>
      </c>
      <c r="I2844" s="19">
        <v>0</v>
      </c>
      <c r="J2844" s="20">
        <v>1</v>
      </c>
      <c r="K2844" s="21">
        <v>0</v>
      </c>
      <c r="L2844" s="22">
        <v>0</v>
      </c>
      <c r="M2844" s="43" t="s">
        <v>19737</v>
      </c>
      <c r="N2844" s="43"/>
      <c r="O2844" s="43"/>
      <c r="P2844" s="43"/>
      <c r="Q2844" s="43"/>
      <c r="R2844" s="43"/>
    </row>
    <row r="2845" spans="1:18" x14ac:dyDescent="0.3">
      <c r="A2845" s="17" t="s">
        <v>15464</v>
      </c>
      <c r="B2845" s="17" t="s">
        <v>15465</v>
      </c>
      <c r="C2845" s="17" t="s">
        <v>8456</v>
      </c>
      <c r="D2845" s="17" t="s">
        <v>6546</v>
      </c>
      <c r="E2845" s="17" t="s">
        <v>8457</v>
      </c>
      <c r="F2845" s="17" t="s">
        <v>15466</v>
      </c>
      <c r="G2845" s="18">
        <v>1</v>
      </c>
      <c r="H2845" s="18">
        <v>1</v>
      </c>
      <c r="I2845" s="19">
        <v>0</v>
      </c>
      <c r="J2845" s="20">
        <v>1</v>
      </c>
      <c r="K2845" s="21">
        <v>0</v>
      </c>
      <c r="L2845" s="22">
        <v>0</v>
      </c>
      <c r="M2845" s="43" t="s">
        <v>19737</v>
      </c>
      <c r="N2845" s="43"/>
      <c r="O2845" s="43"/>
      <c r="P2845" s="43"/>
      <c r="Q2845" s="43"/>
      <c r="R2845" s="43"/>
    </row>
    <row r="2846" spans="1:18" x14ac:dyDescent="0.3">
      <c r="A2846" s="17" t="s">
        <v>15467</v>
      </c>
      <c r="B2846" s="17" t="s">
        <v>15468</v>
      </c>
      <c r="C2846" s="17" t="s">
        <v>6436</v>
      </c>
      <c r="D2846" s="17" t="s">
        <v>15469</v>
      </c>
      <c r="E2846" s="17" t="s">
        <v>5426</v>
      </c>
      <c r="F2846" s="17" t="s">
        <v>15470</v>
      </c>
      <c r="G2846" s="18">
        <v>1</v>
      </c>
      <c r="H2846" s="18">
        <v>2</v>
      </c>
      <c r="I2846" s="19">
        <v>0</v>
      </c>
      <c r="J2846" s="20">
        <v>1</v>
      </c>
      <c r="K2846" s="21">
        <v>0</v>
      </c>
      <c r="L2846" s="22">
        <v>0</v>
      </c>
      <c r="M2846" s="43" t="s">
        <v>19736</v>
      </c>
      <c r="N2846" s="43"/>
      <c r="O2846" s="43"/>
      <c r="P2846" s="43"/>
      <c r="Q2846" s="43"/>
      <c r="R2846" s="43"/>
    </row>
    <row r="2847" spans="1:18" x14ac:dyDescent="0.3">
      <c r="A2847" s="17" t="s">
        <v>15471</v>
      </c>
      <c r="B2847" s="17" t="s">
        <v>15472</v>
      </c>
      <c r="C2847" s="17" t="s">
        <v>15473</v>
      </c>
      <c r="D2847" s="17" t="s">
        <v>15474</v>
      </c>
      <c r="E2847" s="17" t="s">
        <v>6338</v>
      </c>
      <c r="F2847" s="17" t="s">
        <v>15475</v>
      </c>
      <c r="G2847" s="18">
        <v>1</v>
      </c>
      <c r="H2847" s="18">
        <v>12</v>
      </c>
      <c r="I2847" s="19">
        <v>0</v>
      </c>
      <c r="J2847" s="20">
        <v>1</v>
      </c>
      <c r="K2847" s="21">
        <v>0</v>
      </c>
      <c r="L2847" s="22">
        <v>0</v>
      </c>
      <c r="M2847" s="43" t="s">
        <v>19736</v>
      </c>
      <c r="N2847" s="43"/>
      <c r="O2847" s="43"/>
      <c r="P2847" s="43"/>
      <c r="Q2847" s="43"/>
      <c r="R2847" s="43"/>
    </row>
    <row r="2848" spans="1:18" x14ac:dyDescent="0.3">
      <c r="A2848" s="17" t="s">
        <v>15476</v>
      </c>
      <c r="B2848" s="17" t="s">
        <v>15477</v>
      </c>
      <c r="C2848" s="17" t="s">
        <v>6637</v>
      </c>
      <c r="D2848" s="17" t="s">
        <v>9020</v>
      </c>
      <c r="E2848" s="17" t="s">
        <v>6731</v>
      </c>
      <c r="F2848" s="17" t="s">
        <v>15478</v>
      </c>
      <c r="G2848" s="18">
        <v>1</v>
      </c>
      <c r="H2848" s="18">
        <v>1</v>
      </c>
      <c r="I2848" s="19">
        <v>0</v>
      </c>
      <c r="J2848" s="20">
        <v>1</v>
      </c>
      <c r="K2848" s="21">
        <v>0</v>
      </c>
      <c r="L2848" s="22">
        <v>0</v>
      </c>
      <c r="M2848" s="43" t="s">
        <v>19736</v>
      </c>
      <c r="N2848" s="43"/>
      <c r="O2848" s="43"/>
      <c r="P2848" s="43"/>
      <c r="Q2848" s="43"/>
      <c r="R2848" s="43"/>
    </row>
    <row r="2849" spans="1:18" x14ac:dyDescent="0.3">
      <c r="A2849" s="17" t="s">
        <v>15479</v>
      </c>
      <c r="B2849" s="17" t="s">
        <v>15480</v>
      </c>
      <c r="C2849" s="17" t="s">
        <v>6332</v>
      </c>
      <c r="D2849" s="17" t="s">
        <v>6333</v>
      </c>
      <c r="E2849" s="17" t="s">
        <v>6739</v>
      </c>
      <c r="F2849" s="17" t="s">
        <v>15481</v>
      </c>
      <c r="G2849" s="18">
        <v>1</v>
      </c>
      <c r="H2849" s="18">
        <v>2</v>
      </c>
      <c r="I2849" s="19">
        <v>0</v>
      </c>
      <c r="J2849" s="20">
        <v>1</v>
      </c>
      <c r="K2849" s="21">
        <v>0</v>
      </c>
      <c r="L2849" s="22">
        <v>0</v>
      </c>
      <c r="M2849" s="43" t="s">
        <v>19736</v>
      </c>
      <c r="N2849" s="43"/>
      <c r="O2849" s="43"/>
      <c r="P2849" s="43"/>
      <c r="Q2849" s="43"/>
      <c r="R2849" s="43"/>
    </row>
    <row r="2850" spans="1:18" x14ac:dyDescent="0.3">
      <c r="A2850" s="17" t="s">
        <v>15482</v>
      </c>
      <c r="B2850" s="17" t="s">
        <v>9930</v>
      </c>
      <c r="C2850" s="17" t="s">
        <v>15483</v>
      </c>
      <c r="D2850" s="17" t="s">
        <v>6333</v>
      </c>
      <c r="E2850" s="17" t="s">
        <v>4337</v>
      </c>
      <c r="F2850" s="17" t="s">
        <v>15484</v>
      </c>
      <c r="G2850" s="18">
        <v>1</v>
      </c>
      <c r="H2850" s="18">
        <v>6</v>
      </c>
      <c r="I2850" s="19">
        <v>0</v>
      </c>
      <c r="J2850" s="20">
        <v>1</v>
      </c>
      <c r="K2850" s="21">
        <v>0</v>
      </c>
      <c r="L2850" s="22">
        <v>0</v>
      </c>
      <c r="M2850" s="43" t="s">
        <v>19737</v>
      </c>
      <c r="N2850" s="43"/>
      <c r="O2850" s="43"/>
      <c r="P2850" s="43"/>
      <c r="Q2850" s="43"/>
      <c r="R2850" s="43"/>
    </row>
    <row r="2851" spans="1:18" x14ac:dyDescent="0.3">
      <c r="A2851" s="17" t="s">
        <v>15485</v>
      </c>
      <c r="B2851" s="17" t="s">
        <v>15486</v>
      </c>
      <c r="C2851" s="17" t="s">
        <v>8343</v>
      </c>
      <c r="D2851" s="17" t="s">
        <v>6375</v>
      </c>
      <c r="E2851" s="17" t="s">
        <v>4285</v>
      </c>
      <c r="F2851" s="17" t="s">
        <v>15487</v>
      </c>
      <c r="G2851" s="18">
        <v>1</v>
      </c>
      <c r="H2851" s="18">
        <v>1</v>
      </c>
      <c r="I2851" s="19">
        <v>1</v>
      </c>
      <c r="J2851" s="20">
        <v>0</v>
      </c>
      <c r="K2851" s="21">
        <v>0</v>
      </c>
      <c r="L2851" s="22">
        <v>0</v>
      </c>
      <c r="M2851" s="43" t="s">
        <v>19736</v>
      </c>
      <c r="N2851" s="43"/>
      <c r="O2851" s="43"/>
      <c r="P2851" s="43"/>
      <c r="Q2851" s="43"/>
      <c r="R2851" s="43"/>
    </row>
    <row r="2852" spans="1:18" x14ac:dyDescent="0.3">
      <c r="A2852" s="17" t="s">
        <v>15488</v>
      </c>
      <c r="B2852" s="17" t="s">
        <v>15489</v>
      </c>
      <c r="C2852" s="17" t="s">
        <v>15490</v>
      </c>
      <c r="D2852" s="17" t="s">
        <v>15491</v>
      </c>
      <c r="E2852" s="17" t="s">
        <v>10819</v>
      </c>
      <c r="F2852" s="17" t="s">
        <v>15492</v>
      </c>
      <c r="G2852" s="18">
        <v>1</v>
      </c>
      <c r="H2852" s="18">
        <v>1</v>
      </c>
      <c r="I2852" s="19">
        <v>1</v>
      </c>
      <c r="J2852" s="20">
        <v>0</v>
      </c>
      <c r="K2852" s="21">
        <v>0</v>
      </c>
      <c r="L2852" s="22">
        <v>0</v>
      </c>
      <c r="M2852" s="43" t="s">
        <v>19736</v>
      </c>
      <c r="N2852" s="43"/>
      <c r="O2852" s="43"/>
      <c r="P2852" s="43"/>
      <c r="Q2852" s="43"/>
      <c r="R2852" s="43"/>
    </row>
    <row r="2853" spans="1:18" x14ac:dyDescent="0.3">
      <c r="A2853" s="17" t="s">
        <v>15493</v>
      </c>
      <c r="B2853" s="17" t="s">
        <v>10770</v>
      </c>
      <c r="C2853" s="17" t="s">
        <v>7174</v>
      </c>
      <c r="D2853" s="17" t="s">
        <v>6730</v>
      </c>
      <c r="E2853" s="17" t="s">
        <v>6406</v>
      </c>
      <c r="F2853" s="17" t="s">
        <v>15494</v>
      </c>
      <c r="G2853" s="18">
        <v>1</v>
      </c>
      <c r="H2853" s="18">
        <v>1</v>
      </c>
      <c r="I2853" s="19">
        <v>0</v>
      </c>
      <c r="J2853" s="20">
        <v>1</v>
      </c>
      <c r="K2853" s="21">
        <v>0</v>
      </c>
      <c r="L2853" s="22">
        <v>0</v>
      </c>
      <c r="M2853" s="43" t="s">
        <v>19736</v>
      </c>
      <c r="N2853" s="43"/>
      <c r="O2853" s="43"/>
      <c r="P2853" s="43"/>
      <c r="Q2853" s="43"/>
      <c r="R2853" s="43"/>
    </row>
    <row r="2854" spans="1:18" x14ac:dyDescent="0.3">
      <c r="A2854" s="17" t="s">
        <v>15495</v>
      </c>
      <c r="B2854" s="17" t="s">
        <v>11507</v>
      </c>
      <c r="C2854" s="17" t="s">
        <v>15496</v>
      </c>
      <c r="D2854" s="17" t="s">
        <v>6333</v>
      </c>
      <c r="E2854" s="17" t="s">
        <v>7247</v>
      </c>
      <c r="F2854" s="17" t="s">
        <v>15497</v>
      </c>
      <c r="G2854" s="18">
        <v>1</v>
      </c>
      <c r="H2854" s="18">
        <v>4</v>
      </c>
      <c r="I2854" s="19">
        <v>0</v>
      </c>
      <c r="J2854" s="20">
        <v>1</v>
      </c>
      <c r="K2854" s="21">
        <v>0</v>
      </c>
      <c r="L2854" s="22">
        <v>0</v>
      </c>
      <c r="M2854" s="43" t="s">
        <v>19737</v>
      </c>
      <c r="N2854" s="43"/>
      <c r="O2854" s="43"/>
      <c r="P2854" s="43"/>
      <c r="Q2854" s="43"/>
      <c r="R2854" s="43"/>
    </row>
    <row r="2855" spans="1:18" x14ac:dyDescent="0.3">
      <c r="A2855" s="17" t="s">
        <v>15498</v>
      </c>
      <c r="B2855" s="17" t="s">
        <v>15499</v>
      </c>
      <c r="C2855" s="17" t="s">
        <v>9076</v>
      </c>
      <c r="D2855" s="17" t="s">
        <v>8044</v>
      </c>
      <c r="E2855" s="17" t="s">
        <v>8526</v>
      </c>
      <c r="F2855" s="17" t="s">
        <v>15500</v>
      </c>
      <c r="G2855" s="18">
        <v>1</v>
      </c>
      <c r="H2855" s="18">
        <v>1</v>
      </c>
      <c r="I2855" s="19">
        <v>0</v>
      </c>
      <c r="J2855" s="20">
        <v>1</v>
      </c>
      <c r="K2855" s="21">
        <v>0</v>
      </c>
      <c r="L2855" s="22">
        <v>0</v>
      </c>
      <c r="M2855" s="43" t="s">
        <v>19737</v>
      </c>
      <c r="N2855" s="43"/>
      <c r="O2855" s="43"/>
      <c r="P2855" s="43"/>
      <c r="Q2855" s="43"/>
      <c r="R2855" s="43"/>
    </row>
    <row r="2856" spans="1:18" x14ac:dyDescent="0.3">
      <c r="A2856" s="17" t="s">
        <v>15501</v>
      </c>
      <c r="B2856" s="17" t="s">
        <v>15502</v>
      </c>
      <c r="C2856" s="17" t="s">
        <v>8347</v>
      </c>
      <c r="D2856" s="17" t="s">
        <v>6375</v>
      </c>
      <c r="E2856" s="17" t="s">
        <v>8348</v>
      </c>
      <c r="F2856" s="17" t="s">
        <v>15503</v>
      </c>
      <c r="G2856" s="18">
        <v>1</v>
      </c>
      <c r="H2856" s="18">
        <v>1</v>
      </c>
      <c r="I2856" s="19">
        <v>0</v>
      </c>
      <c r="J2856" s="20">
        <v>1</v>
      </c>
      <c r="K2856" s="21">
        <v>0</v>
      </c>
      <c r="L2856" s="22">
        <v>0</v>
      </c>
      <c r="M2856" s="43" t="s">
        <v>19736</v>
      </c>
      <c r="N2856" s="43"/>
      <c r="O2856" s="43"/>
      <c r="P2856" s="43"/>
      <c r="Q2856" s="43"/>
      <c r="R2856" s="43"/>
    </row>
    <row r="2857" spans="1:18" x14ac:dyDescent="0.3">
      <c r="A2857" s="17" t="s">
        <v>15504</v>
      </c>
      <c r="B2857" s="17" t="s">
        <v>15505</v>
      </c>
      <c r="C2857" s="17" t="s">
        <v>15506</v>
      </c>
      <c r="D2857" s="17" t="s">
        <v>6333</v>
      </c>
      <c r="E2857" s="17" t="s">
        <v>3748</v>
      </c>
      <c r="F2857" s="17" t="s">
        <v>15507</v>
      </c>
      <c r="G2857" s="18">
        <v>1</v>
      </c>
      <c r="H2857" s="18">
        <v>2</v>
      </c>
      <c r="I2857" s="19">
        <v>0</v>
      </c>
      <c r="J2857" s="20">
        <v>1</v>
      </c>
      <c r="K2857" s="21">
        <v>0</v>
      </c>
      <c r="L2857" s="22">
        <v>0</v>
      </c>
      <c r="M2857" s="43" t="s">
        <v>19737</v>
      </c>
      <c r="N2857" s="43"/>
      <c r="O2857" s="43"/>
      <c r="P2857" s="43"/>
      <c r="Q2857" s="43"/>
      <c r="R2857" s="43"/>
    </row>
    <row r="2858" spans="1:18" x14ac:dyDescent="0.3">
      <c r="A2858" s="17" t="s">
        <v>15508</v>
      </c>
      <c r="B2858" s="17" t="s">
        <v>15509</v>
      </c>
      <c r="C2858" s="17" t="s">
        <v>6332</v>
      </c>
      <c r="D2858" s="17" t="s">
        <v>6400</v>
      </c>
      <c r="E2858" s="17" t="s">
        <v>6376</v>
      </c>
      <c r="F2858" s="17" t="s">
        <v>15510</v>
      </c>
      <c r="G2858" s="18">
        <v>1</v>
      </c>
      <c r="H2858" s="18">
        <v>1</v>
      </c>
      <c r="I2858" s="19">
        <v>1</v>
      </c>
      <c r="J2858" s="20">
        <v>0</v>
      </c>
      <c r="K2858" s="21">
        <v>0</v>
      </c>
      <c r="L2858" s="22">
        <v>0</v>
      </c>
      <c r="M2858" s="43" t="s">
        <v>19736</v>
      </c>
      <c r="N2858" s="43"/>
      <c r="O2858" s="43"/>
      <c r="P2858" s="43"/>
      <c r="Q2858" s="43"/>
      <c r="R2858" s="43"/>
    </row>
    <row r="2859" spans="1:18" x14ac:dyDescent="0.3">
      <c r="A2859" s="17" t="s">
        <v>15511</v>
      </c>
      <c r="B2859" s="17" t="s">
        <v>15512</v>
      </c>
      <c r="C2859" s="17" t="s">
        <v>15513</v>
      </c>
      <c r="D2859" s="17" t="s">
        <v>6333</v>
      </c>
      <c r="E2859" s="17" t="s">
        <v>4122</v>
      </c>
      <c r="F2859" s="17" t="s">
        <v>15514</v>
      </c>
      <c r="G2859" s="18">
        <v>1</v>
      </c>
      <c r="H2859" s="18">
        <v>2</v>
      </c>
      <c r="I2859" s="19">
        <v>0</v>
      </c>
      <c r="J2859" s="20">
        <v>1</v>
      </c>
      <c r="K2859" s="21">
        <v>0</v>
      </c>
      <c r="L2859" s="22">
        <v>0</v>
      </c>
      <c r="M2859" s="43" t="s">
        <v>19736</v>
      </c>
      <c r="N2859" s="43"/>
      <c r="O2859" s="43"/>
      <c r="P2859" s="43"/>
      <c r="Q2859" s="43"/>
      <c r="R2859" s="43"/>
    </row>
    <row r="2860" spans="1:18" x14ac:dyDescent="0.3">
      <c r="A2860" s="17" t="s">
        <v>15515</v>
      </c>
      <c r="B2860" s="17" t="s">
        <v>7422</v>
      </c>
      <c r="C2860" s="17" t="s">
        <v>12373</v>
      </c>
      <c r="D2860" s="17" t="s">
        <v>6375</v>
      </c>
      <c r="E2860" s="17" t="s">
        <v>4285</v>
      </c>
      <c r="F2860" s="17" t="s">
        <v>15516</v>
      </c>
      <c r="G2860" s="18">
        <v>1</v>
      </c>
      <c r="H2860" s="18">
        <v>1</v>
      </c>
      <c r="I2860" s="19">
        <v>0</v>
      </c>
      <c r="J2860" s="20">
        <v>1</v>
      </c>
      <c r="K2860" s="21">
        <v>0</v>
      </c>
      <c r="L2860" s="22">
        <v>0</v>
      </c>
      <c r="M2860" s="43" t="s">
        <v>19737</v>
      </c>
      <c r="N2860" s="43"/>
      <c r="O2860" s="43"/>
      <c r="P2860" s="43"/>
      <c r="Q2860" s="43"/>
      <c r="R2860" s="43"/>
    </row>
    <row r="2861" spans="1:18" x14ac:dyDescent="0.3">
      <c r="A2861" s="17" t="s">
        <v>15517</v>
      </c>
      <c r="B2861" s="17" t="s">
        <v>15518</v>
      </c>
      <c r="C2861" s="17" t="s">
        <v>6332</v>
      </c>
      <c r="D2861" s="17" t="s">
        <v>10121</v>
      </c>
      <c r="E2861" s="17" t="s">
        <v>6696</v>
      </c>
      <c r="F2861" s="17" t="s">
        <v>15519</v>
      </c>
      <c r="G2861" s="18">
        <v>1</v>
      </c>
      <c r="H2861" s="18">
        <v>1</v>
      </c>
      <c r="I2861" s="19">
        <v>1</v>
      </c>
      <c r="J2861" s="20">
        <v>0</v>
      </c>
      <c r="K2861" s="21">
        <v>0</v>
      </c>
      <c r="L2861" s="22">
        <v>0</v>
      </c>
      <c r="M2861" s="43" t="s">
        <v>19736</v>
      </c>
      <c r="N2861" s="43"/>
      <c r="O2861" s="43"/>
      <c r="P2861" s="43"/>
      <c r="Q2861" s="43"/>
      <c r="R2861" s="43"/>
    </row>
    <row r="2862" spans="1:18" x14ac:dyDescent="0.3">
      <c r="A2862" s="17" t="s">
        <v>15520</v>
      </c>
      <c r="B2862" s="17" t="s">
        <v>15521</v>
      </c>
      <c r="C2862" s="17" t="s">
        <v>6332</v>
      </c>
      <c r="D2862" s="17" t="s">
        <v>6375</v>
      </c>
      <c r="E2862" s="17" t="s">
        <v>6376</v>
      </c>
      <c r="F2862" s="17" t="s">
        <v>15522</v>
      </c>
      <c r="G2862" s="18">
        <v>1</v>
      </c>
      <c r="H2862" s="18">
        <v>1</v>
      </c>
      <c r="I2862" s="19">
        <v>1</v>
      </c>
      <c r="J2862" s="20">
        <v>0</v>
      </c>
      <c r="K2862" s="21">
        <v>0</v>
      </c>
      <c r="L2862" s="22">
        <v>0</v>
      </c>
      <c r="M2862" s="43" t="s">
        <v>19736</v>
      </c>
      <c r="N2862" s="43"/>
      <c r="O2862" s="43"/>
      <c r="P2862" s="43"/>
      <c r="Q2862" s="43"/>
      <c r="R2862" s="43"/>
    </row>
    <row r="2863" spans="1:18" x14ac:dyDescent="0.3">
      <c r="A2863" s="17" t="s">
        <v>3897</v>
      </c>
      <c r="B2863" s="17" t="s">
        <v>15523</v>
      </c>
      <c r="C2863" s="17" t="s">
        <v>15524</v>
      </c>
      <c r="D2863" s="17" t="s">
        <v>6333</v>
      </c>
      <c r="E2863" s="17" t="s">
        <v>3900</v>
      </c>
      <c r="F2863" s="17" t="s">
        <v>15525</v>
      </c>
      <c r="G2863" s="18">
        <v>1</v>
      </c>
      <c r="H2863" s="18">
        <v>1</v>
      </c>
      <c r="I2863" s="19">
        <v>0</v>
      </c>
      <c r="J2863" s="20">
        <v>0</v>
      </c>
      <c r="K2863" s="21">
        <v>1</v>
      </c>
      <c r="L2863" s="22">
        <v>0</v>
      </c>
      <c r="M2863" s="43" t="s">
        <v>19738</v>
      </c>
      <c r="N2863" s="43"/>
      <c r="O2863" s="43"/>
      <c r="P2863" s="43"/>
      <c r="Q2863" s="43"/>
      <c r="R2863" s="43"/>
    </row>
    <row r="2864" spans="1:18" x14ac:dyDescent="0.3">
      <c r="A2864" s="17" t="s">
        <v>15526</v>
      </c>
      <c r="B2864" s="17" t="s">
        <v>15527</v>
      </c>
      <c r="C2864" s="17" t="s">
        <v>15528</v>
      </c>
      <c r="D2864" s="17" t="s">
        <v>6333</v>
      </c>
      <c r="E2864" s="17" t="s">
        <v>4391</v>
      </c>
      <c r="F2864" s="17" t="s">
        <v>15529</v>
      </c>
      <c r="G2864" s="18">
        <v>1</v>
      </c>
      <c r="H2864" s="18">
        <v>1</v>
      </c>
      <c r="I2864" s="19">
        <v>0</v>
      </c>
      <c r="J2864" s="20">
        <v>1</v>
      </c>
      <c r="K2864" s="21">
        <v>0</v>
      </c>
      <c r="L2864" s="22">
        <v>0</v>
      </c>
      <c r="M2864" s="43" t="s">
        <v>19737</v>
      </c>
      <c r="N2864" s="43"/>
      <c r="O2864" s="43"/>
      <c r="P2864" s="43"/>
      <c r="Q2864" s="43"/>
      <c r="R2864" s="43"/>
    </row>
    <row r="2865" spans="1:18" x14ac:dyDescent="0.3">
      <c r="A2865" s="17" t="s">
        <v>15530</v>
      </c>
      <c r="B2865" s="17" t="s">
        <v>15531</v>
      </c>
      <c r="C2865" s="17" t="s">
        <v>6332</v>
      </c>
      <c r="D2865" s="17" t="s">
        <v>6333</v>
      </c>
      <c r="E2865" s="17" t="s">
        <v>8174</v>
      </c>
      <c r="F2865" s="17" t="s">
        <v>15532</v>
      </c>
      <c r="G2865" s="18">
        <v>1</v>
      </c>
      <c r="H2865" s="18">
        <v>1</v>
      </c>
      <c r="I2865" s="19">
        <v>0</v>
      </c>
      <c r="J2865" s="20">
        <v>1</v>
      </c>
      <c r="K2865" s="21">
        <v>0</v>
      </c>
      <c r="L2865" s="22">
        <v>0</v>
      </c>
      <c r="M2865" s="43" t="s">
        <v>19736</v>
      </c>
      <c r="N2865" s="43"/>
      <c r="O2865" s="43"/>
      <c r="P2865" s="43"/>
      <c r="Q2865" s="43"/>
      <c r="R2865" s="43"/>
    </row>
    <row r="2866" spans="1:18" x14ac:dyDescent="0.3">
      <c r="A2866" s="17" t="s">
        <v>15533</v>
      </c>
      <c r="B2866" s="17" t="s">
        <v>8545</v>
      </c>
      <c r="C2866" s="17" t="s">
        <v>15534</v>
      </c>
      <c r="D2866" s="17" t="s">
        <v>6400</v>
      </c>
      <c r="E2866" s="17" t="s">
        <v>6450</v>
      </c>
      <c r="F2866" s="17" t="s">
        <v>15533</v>
      </c>
      <c r="G2866" s="18">
        <v>1</v>
      </c>
      <c r="H2866" s="18">
        <v>2</v>
      </c>
      <c r="I2866" s="19">
        <v>0</v>
      </c>
      <c r="J2866" s="20">
        <v>1</v>
      </c>
      <c r="K2866" s="21">
        <v>0</v>
      </c>
      <c r="L2866" s="22">
        <v>0</v>
      </c>
      <c r="M2866" s="43" t="s">
        <v>19737</v>
      </c>
      <c r="N2866" s="43"/>
      <c r="O2866" s="43"/>
      <c r="P2866" s="43"/>
      <c r="Q2866" s="43"/>
      <c r="R2866" s="43"/>
    </row>
    <row r="2867" spans="1:18" x14ac:dyDescent="0.3">
      <c r="A2867" s="17" t="s">
        <v>15535</v>
      </c>
      <c r="B2867" s="17" t="s">
        <v>15536</v>
      </c>
      <c r="C2867" s="17" t="s">
        <v>6332</v>
      </c>
      <c r="D2867" s="17" t="s">
        <v>6449</v>
      </c>
      <c r="E2867" s="17" t="s">
        <v>6450</v>
      </c>
      <c r="F2867" s="17" t="s">
        <v>15535</v>
      </c>
      <c r="G2867" s="18">
        <v>1</v>
      </c>
      <c r="H2867" s="18">
        <v>2</v>
      </c>
      <c r="I2867" s="19">
        <v>0</v>
      </c>
      <c r="J2867" s="20">
        <v>1</v>
      </c>
      <c r="K2867" s="21">
        <v>0</v>
      </c>
      <c r="L2867" s="22">
        <v>0</v>
      </c>
      <c r="M2867" s="43" t="s">
        <v>19736</v>
      </c>
      <c r="N2867" s="43"/>
      <c r="O2867" s="43"/>
      <c r="P2867" s="43"/>
      <c r="Q2867" s="43"/>
      <c r="R2867" s="43"/>
    </row>
    <row r="2868" spans="1:18" x14ac:dyDescent="0.3">
      <c r="A2868" s="17" t="s">
        <v>15537</v>
      </c>
      <c r="B2868" s="17" t="s">
        <v>15538</v>
      </c>
      <c r="C2868" s="17" t="s">
        <v>15539</v>
      </c>
      <c r="D2868" s="17" t="s">
        <v>6333</v>
      </c>
      <c r="E2868" s="17" t="s">
        <v>4361</v>
      </c>
      <c r="F2868" s="17" t="s">
        <v>15540</v>
      </c>
      <c r="G2868" s="18">
        <v>1</v>
      </c>
      <c r="H2868" s="18">
        <v>1</v>
      </c>
      <c r="I2868" s="19">
        <v>0</v>
      </c>
      <c r="J2868" s="20">
        <v>1</v>
      </c>
      <c r="K2868" s="21">
        <v>0</v>
      </c>
      <c r="L2868" s="22">
        <v>0</v>
      </c>
      <c r="M2868" s="43" t="s">
        <v>19737</v>
      </c>
      <c r="N2868" s="43"/>
      <c r="O2868" s="43"/>
      <c r="P2868" s="43"/>
      <c r="Q2868" s="43"/>
      <c r="R2868" s="43"/>
    </row>
    <row r="2869" spans="1:18" x14ac:dyDescent="0.3">
      <c r="A2869" s="17" t="s">
        <v>15541</v>
      </c>
      <c r="B2869" s="17" t="s">
        <v>15542</v>
      </c>
      <c r="C2869" s="17" t="s">
        <v>6332</v>
      </c>
      <c r="D2869" s="17" t="s">
        <v>6400</v>
      </c>
      <c r="E2869" s="17" t="s">
        <v>6450</v>
      </c>
      <c r="F2869" s="17" t="s">
        <v>15541</v>
      </c>
      <c r="G2869" s="18">
        <v>1</v>
      </c>
      <c r="H2869" s="18">
        <v>2</v>
      </c>
      <c r="I2869" s="19">
        <v>0</v>
      </c>
      <c r="J2869" s="20">
        <v>1</v>
      </c>
      <c r="K2869" s="21">
        <v>0</v>
      </c>
      <c r="L2869" s="22">
        <v>0</v>
      </c>
      <c r="M2869" s="43" t="s">
        <v>19737</v>
      </c>
      <c r="N2869" s="43"/>
      <c r="O2869" s="43"/>
      <c r="P2869" s="43"/>
      <c r="Q2869" s="43"/>
      <c r="R2869" s="43"/>
    </row>
    <row r="2870" spans="1:18" x14ac:dyDescent="0.3">
      <c r="A2870" s="17" t="s">
        <v>15543</v>
      </c>
      <c r="B2870" s="17" t="s">
        <v>15544</v>
      </c>
      <c r="C2870" s="17" t="s">
        <v>6332</v>
      </c>
      <c r="D2870" s="17" t="s">
        <v>6400</v>
      </c>
      <c r="E2870" s="17" t="s">
        <v>6450</v>
      </c>
      <c r="F2870" s="17" t="s">
        <v>15543</v>
      </c>
      <c r="G2870" s="18">
        <v>1</v>
      </c>
      <c r="H2870" s="18">
        <v>1</v>
      </c>
      <c r="I2870" s="19">
        <v>0</v>
      </c>
      <c r="J2870" s="20">
        <v>1</v>
      </c>
      <c r="K2870" s="21">
        <v>0</v>
      </c>
      <c r="L2870" s="22">
        <v>0</v>
      </c>
      <c r="M2870" s="43" t="s">
        <v>19737</v>
      </c>
      <c r="N2870" s="43"/>
      <c r="O2870" s="43"/>
      <c r="P2870" s="43"/>
      <c r="Q2870" s="43"/>
      <c r="R2870" s="43"/>
    </row>
    <row r="2871" spans="1:18" x14ac:dyDescent="0.3">
      <c r="A2871" s="17" t="s">
        <v>15545</v>
      </c>
      <c r="B2871" s="17" t="s">
        <v>15546</v>
      </c>
      <c r="C2871" s="17" t="s">
        <v>9682</v>
      </c>
      <c r="D2871" s="17" t="s">
        <v>7583</v>
      </c>
      <c r="E2871" s="17" t="s">
        <v>3962</v>
      </c>
      <c r="F2871" s="17" t="s">
        <v>15547</v>
      </c>
      <c r="G2871" s="18">
        <v>1</v>
      </c>
      <c r="H2871" s="18">
        <v>1</v>
      </c>
      <c r="I2871" s="19">
        <v>0</v>
      </c>
      <c r="J2871" s="20">
        <v>1</v>
      </c>
      <c r="K2871" s="21">
        <v>0</v>
      </c>
      <c r="L2871" s="22">
        <v>0</v>
      </c>
      <c r="M2871" s="43" t="s">
        <v>19737</v>
      </c>
      <c r="N2871" s="43"/>
      <c r="O2871" s="43"/>
      <c r="P2871" s="43"/>
      <c r="Q2871" s="43"/>
      <c r="R2871" s="43"/>
    </row>
    <row r="2872" spans="1:18" x14ac:dyDescent="0.3">
      <c r="A2872" s="17" t="s">
        <v>5941</v>
      </c>
      <c r="B2872" s="17" t="s">
        <v>15548</v>
      </c>
      <c r="C2872" s="17" t="s">
        <v>15549</v>
      </c>
      <c r="D2872" s="17" t="s">
        <v>6333</v>
      </c>
      <c r="E2872" s="17" t="s">
        <v>5396</v>
      </c>
      <c r="F2872" s="17" t="s">
        <v>15550</v>
      </c>
      <c r="G2872" s="18">
        <v>1</v>
      </c>
      <c r="H2872" s="18">
        <v>1</v>
      </c>
      <c r="I2872" s="19">
        <v>0</v>
      </c>
      <c r="J2872" s="20">
        <v>0</v>
      </c>
      <c r="K2872" s="21">
        <v>0</v>
      </c>
      <c r="L2872" s="22">
        <v>1</v>
      </c>
      <c r="M2872" s="43" t="s">
        <v>19738</v>
      </c>
      <c r="N2872" s="43"/>
      <c r="O2872" s="43"/>
      <c r="P2872" s="43"/>
      <c r="Q2872" s="43"/>
      <c r="R2872" s="43"/>
    </row>
    <row r="2873" spans="1:18" x14ac:dyDescent="0.3">
      <c r="A2873" s="17" t="s">
        <v>15551</v>
      </c>
      <c r="B2873" s="17" t="s">
        <v>15552</v>
      </c>
      <c r="C2873" s="17" t="s">
        <v>15553</v>
      </c>
      <c r="D2873" s="17" t="s">
        <v>6333</v>
      </c>
      <c r="E2873" s="17" t="s">
        <v>4674</v>
      </c>
      <c r="F2873" s="17" t="s">
        <v>15554</v>
      </c>
      <c r="G2873" s="18">
        <v>1</v>
      </c>
      <c r="H2873" s="18">
        <v>20</v>
      </c>
      <c r="I2873" s="19">
        <v>1</v>
      </c>
      <c r="J2873" s="20">
        <v>0</v>
      </c>
      <c r="K2873" s="21">
        <v>0</v>
      </c>
      <c r="L2873" s="22">
        <v>0</v>
      </c>
      <c r="M2873" s="43" t="s">
        <v>19736</v>
      </c>
      <c r="N2873" s="43"/>
      <c r="O2873" s="43"/>
      <c r="P2873" s="43"/>
      <c r="Q2873" s="43"/>
      <c r="R2873" s="43"/>
    </row>
    <row r="2874" spans="1:18" x14ac:dyDescent="0.3">
      <c r="A2874" s="17" t="s">
        <v>15555</v>
      </c>
      <c r="B2874" s="17" t="s">
        <v>15556</v>
      </c>
      <c r="C2874" s="17" t="s">
        <v>15557</v>
      </c>
      <c r="D2874" s="17" t="s">
        <v>7583</v>
      </c>
      <c r="E2874" s="17" t="s">
        <v>4285</v>
      </c>
      <c r="F2874" s="17" t="s">
        <v>15558</v>
      </c>
      <c r="G2874" s="18">
        <v>1</v>
      </c>
      <c r="H2874" s="18">
        <v>2</v>
      </c>
      <c r="I2874" s="19">
        <v>0</v>
      </c>
      <c r="J2874" s="20">
        <v>1</v>
      </c>
      <c r="K2874" s="21">
        <v>0</v>
      </c>
      <c r="L2874" s="22">
        <v>0</v>
      </c>
      <c r="M2874" s="43" t="s">
        <v>19736</v>
      </c>
      <c r="N2874" s="43"/>
      <c r="O2874" s="43"/>
      <c r="P2874" s="43"/>
      <c r="Q2874" s="43"/>
      <c r="R2874" s="43"/>
    </row>
    <row r="2875" spans="1:18" x14ac:dyDescent="0.3">
      <c r="A2875" s="17" t="s">
        <v>15559</v>
      </c>
      <c r="B2875" s="17" t="s">
        <v>15560</v>
      </c>
      <c r="C2875" s="17" t="s">
        <v>9426</v>
      </c>
      <c r="D2875" s="17" t="s">
        <v>6333</v>
      </c>
      <c r="E2875" s="17" t="s">
        <v>5426</v>
      </c>
      <c r="F2875" s="17" t="s">
        <v>15561</v>
      </c>
      <c r="G2875" s="18">
        <v>1</v>
      </c>
      <c r="H2875" s="18">
        <v>1</v>
      </c>
      <c r="I2875" s="19">
        <v>0</v>
      </c>
      <c r="J2875" s="20">
        <v>1</v>
      </c>
      <c r="K2875" s="21">
        <v>0</v>
      </c>
      <c r="L2875" s="22">
        <v>0</v>
      </c>
      <c r="M2875" s="43" t="s">
        <v>19738</v>
      </c>
      <c r="N2875" s="43"/>
      <c r="O2875" s="43"/>
      <c r="P2875" s="43"/>
      <c r="Q2875" s="43"/>
      <c r="R2875" s="43"/>
    </row>
    <row r="2876" spans="1:18" x14ac:dyDescent="0.3">
      <c r="A2876" s="17" t="s">
        <v>15562</v>
      </c>
      <c r="B2876" s="17" t="s">
        <v>15563</v>
      </c>
      <c r="C2876" s="17" t="s">
        <v>15564</v>
      </c>
      <c r="D2876" s="17" t="s">
        <v>6333</v>
      </c>
      <c r="E2876" s="17" t="s">
        <v>4727</v>
      </c>
      <c r="F2876" s="17" t="s">
        <v>15565</v>
      </c>
      <c r="G2876" s="18">
        <v>1</v>
      </c>
      <c r="H2876" s="18">
        <v>2</v>
      </c>
      <c r="I2876" s="19">
        <v>0</v>
      </c>
      <c r="J2876" s="20">
        <v>1</v>
      </c>
      <c r="K2876" s="21">
        <v>0</v>
      </c>
      <c r="L2876" s="22">
        <v>0</v>
      </c>
      <c r="M2876" s="43" t="s">
        <v>19736</v>
      </c>
      <c r="N2876" s="43"/>
      <c r="O2876" s="43"/>
      <c r="P2876" s="43"/>
      <c r="Q2876" s="43"/>
      <c r="R2876" s="43"/>
    </row>
    <row r="2877" spans="1:18" x14ac:dyDescent="0.3">
      <c r="A2877" s="17" t="s">
        <v>15566</v>
      </c>
      <c r="B2877" s="17" t="s">
        <v>15567</v>
      </c>
      <c r="C2877" s="17" t="s">
        <v>15568</v>
      </c>
      <c r="D2877" s="17" t="s">
        <v>6895</v>
      </c>
      <c r="E2877" s="17" t="s">
        <v>9259</v>
      </c>
      <c r="F2877" s="17" t="s">
        <v>15569</v>
      </c>
      <c r="G2877" s="18">
        <v>1</v>
      </c>
      <c r="H2877" s="18">
        <v>1</v>
      </c>
      <c r="I2877" s="19">
        <v>1</v>
      </c>
      <c r="J2877" s="20">
        <v>0</v>
      </c>
      <c r="K2877" s="21">
        <v>0</v>
      </c>
      <c r="L2877" s="22">
        <v>0</v>
      </c>
      <c r="M2877" s="43" t="s">
        <v>19736</v>
      </c>
      <c r="N2877" s="43"/>
      <c r="O2877" s="43"/>
      <c r="P2877" s="43"/>
      <c r="Q2877" s="43"/>
      <c r="R2877" s="43"/>
    </row>
    <row r="2878" spans="1:18" x14ac:dyDescent="0.3">
      <c r="A2878" s="17" t="s">
        <v>15570</v>
      </c>
      <c r="B2878" s="17" t="s">
        <v>11251</v>
      </c>
      <c r="C2878" s="17" t="s">
        <v>15571</v>
      </c>
      <c r="D2878" s="17" t="s">
        <v>6333</v>
      </c>
      <c r="E2878" s="17" t="s">
        <v>4586</v>
      </c>
      <c r="F2878" s="17" t="s">
        <v>15572</v>
      </c>
      <c r="G2878" s="18">
        <v>1</v>
      </c>
      <c r="H2878" s="18">
        <v>1</v>
      </c>
      <c r="I2878" s="19">
        <v>0</v>
      </c>
      <c r="J2878" s="20">
        <v>1</v>
      </c>
      <c r="K2878" s="21">
        <v>0</v>
      </c>
      <c r="L2878" s="22">
        <v>0</v>
      </c>
      <c r="M2878" s="43" t="s">
        <v>19737</v>
      </c>
      <c r="N2878" s="43"/>
      <c r="O2878" s="43"/>
      <c r="P2878" s="43"/>
      <c r="Q2878" s="43"/>
      <c r="R2878" s="43"/>
    </row>
    <row r="2879" spans="1:18" x14ac:dyDescent="0.3">
      <c r="A2879" s="17" t="s">
        <v>4420</v>
      </c>
      <c r="B2879" s="17" t="s">
        <v>15573</v>
      </c>
      <c r="C2879" s="17" t="s">
        <v>7814</v>
      </c>
      <c r="D2879" s="17" t="s">
        <v>6333</v>
      </c>
      <c r="E2879" s="17" t="s">
        <v>4267</v>
      </c>
      <c r="F2879" s="17" t="s">
        <v>15574</v>
      </c>
      <c r="G2879" s="18">
        <v>1</v>
      </c>
      <c r="H2879" s="18">
        <v>1</v>
      </c>
      <c r="I2879" s="19">
        <v>0</v>
      </c>
      <c r="J2879" s="20">
        <v>0</v>
      </c>
      <c r="K2879" s="21">
        <v>0</v>
      </c>
      <c r="L2879" s="22">
        <v>1</v>
      </c>
      <c r="M2879" s="43" t="s">
        <v>19738</v>
      </c>
      <c r="N2879" s="43"/>
      <c r="O2879" s="43"/>
      <c r="P2879" s="43"/>
      <c r="Q2879" s="43"/>
      <c r="R2879" s="43"/>
    </row>
    <row r="2880" spans="1:18" x14ac:dyDescent="0.3">
      <c r="A2880" s="17" t="s">
        <v>15575</v>
      </c>
      <c r="B2880" s="17" t="s">
        <v>15576</v>
      </c>
      <c r="C2880" s="17" t="s">
        <v>6332</v>
      </c>
      <c r="D2880" s="17" t="s">
        <v>6333</v>
      </c>
      <c r="E2880" s="17" t="s">
        <v>8410</v>
      </c>
      <c r="F2880" s="17" t="s">
        <v>15577</v>
      </c>
      <c r="G2880" s="18">
        <v>1</v>
      </c>
      <c r="H2880" s="18">
        <v>1</v>
      </c>
      <c r="I2880" s="19">
        <v>0</v>
      </c>
      <c r="J2880" s="20">
        <v>1</v>
      </c>
      <c r="K2880" s="21">
        <v>0</v>
      </c>
      <c r="L2880" s="22">
        <v>0</v>
      </c>
      <c r="M2880" s="43" t="s">
        <v>19736</v>
      </c>
      <c r="N2880" s="43"/>
      <c r="O2880" s="43"/>
      <c r="P2880" s="43"/>
      <c r="Q2880" s="43"/>
      <c r="R2880" s="43"/>
    </row>
    <row r="2881" spans="1:18" x14ac:dyDescent="0.3">
      <c r="A2881" s="17" t="s">
        <v>15578</v>
      </c>
      <c r="B2881" s="17" t="s">
        <v>15579</v>
      </c>
      <c r="C2881" s="17" t="s">
        <v>7572</v>
      </c>
      <c r="D2881" s="17" t="s">
        <v>6333</v>
      </c>
      <c r="E2881" s="17" t="s">
        <v>4337</v>
      </c>
      <c r="F2881" s="17" t="s">
        <v>15580</v>
      </c>
      <c r="G2881" s="18">
        <v>1</v>
      </c>
      <c r="H2881" s="18">
        <v>2</v>
      </c>
      <c r="I2881" s="19">
        <v>0</v>
      </c>
      <c r="J2881" s="20">
        <v>1</v>
      </c>
      <c r="K2881" s="21">
        <v>0</v>
      </c>
      <c r="L2881" s="22">
        <v>0</v>
      </c>
      <c r="M2881" s="43" t="s">
        <v>19737</v>
      </c>
      <c r="N2881" s="43"/>
      <c r="O2881" s="43"/>
      <c r="P2881" s="43"/>
      <c r="Q2881" s="43"/>
      <c r="R2881" s="43"/>
    </row>
    <row r="2882" spans="1:18" x14ac:dyDescent="0.3">
      <c r="A2882" s="17" t="s">
        <v>15581</v>
      </c>
      <c r="B2882" s="17" t="s">
        <v>15582</v>
      </c>
      <c r="C2882" s="17" t="s">
        <v>15583</v>
      </c>
      <c r="D2882" s="17" t="s">
        <v>6375</v>
      </c>
      <c r="E2882" s="17" t="s">
        <v>9378</v>
      </c>
      <c r="F2882" s="17" t="s">
        <v>15584</v>
      </c>
      <c r="G2882" s="18">
        <v>1</v>
      </c>
      <c r="H2882" s="18">
        <v>1</v>
      </c>
      <c r="I2882" s="19">
        <v>0</v>
      </c>
      <c r="J2882" s="20">
        <v>1</v>
      </c>
      <c r="K2882" s="21">
        <v>0</v>
      </c>
      <c r="L2882" s="22">
        <v>0</v>
      </c>
      <c r="M2882" s="43" t="s">
        <v>19735</v>
      </c>
      <c r="N2882" s="43"/>
      <c r="O2882" s="43"/>
      <c r="P2882" s="43"/>
      <c r="Q2882" s="43"/>
      <c r="R2882" s="43"/>
    </row>
    <row r="2883" spans="1:18" x14ac:dyDescent="0.3">
      <c r="A2883" s="17" t="s">
        <v>15585</v>
      </c>
      <c r="B2883" s="17" t="s">
        <v>15586</v>
      </c>
      <c r="C2883" s="17" t="s">
        <v>9579</v>
      </c>
      <c r="D2883" s="17" t="s">
        <v>6333</v>
      </c>
      <c r="E2883" s="17" t="s">
        <v>4391</v>
      </c>
      <c r="F2883" s="17" t="s">
        <v>15587</v>
      </c>
      <c r="G2883" s="18">
        <v>1</v>
      </c>
      <c r="H2883" s="18">
        <v>2</v>
      </c>
      <c r="I2883" s="19">
        <v>0</v>
      </c>
      <c r="J2883" s="20">
        <v>1</v>
      </c>
      <c r="K2883" s="21">
        <v>0</v>
      </c>
      <c r="L2883" s="22">
        <v>0</v>
      </c>
      <c r="M2883" s="43" t="s">
        <v>19737</v>
      </c>
      <c r="N2883" s="43"/>
      <c r="O2883" s="43"/>
      <c r="P2883" s="43"/>
      <c r="Q2883" s="43"/>
      <c r="R2883" s="43"/>
    </row>
    <row r="2884" spans="1:18" x14ac:dyDescent="0.3">
      <c r="A2884" s="17" t="s">
        <v>5197</v>
      </c>
      <c r="B2884" s="17" t="s">
        <v>15588</v>
      </c>
      <c r="C2884" s="17" t="s">
        <v>15589</v>
      </c>
      <c r="D2884" s="17" t="s">
        <v>6333</v>
      </c>
      <c r="E2884" s="17" t="s">
        <v>3771</v>
      </c>
      <c r="F2884" s="17" t="s">
        <v>15590</v>
      </c>
      <c r="G2884" s="18">
        <v>1</v>
      </c>
      <c r="H2884" s="18">
        <v>2</v>
      </c>
      <c r="I2884" s="19">
        <v>0</v>
      </c>
      <c r="J2884" s="20">
        <v>0</v>
      </c>
      <c r="K2884" s="21">
        <v>0</v>
      </c>
      <c r="L2884" s="22">
        <v>1</v>
      </c>
      <c r="M2884" s="43" t="s">
        <v>19738</v>
      </c>
      <c r="N2884" s="43"/>
      <c r="O2884" s="43"/>
      <c r="P2884" s="43"/>
      <c r="Q2884" s="43"/>
      <c r="R2884" s="43"/>
    </row>
    <row r="2885" spans="1:18" x14ac:dyDescent="0.3">
      <c r="A2885" s="17" t="s">
        <v>15591</v>
      </c>
      <c r="B2885" s="17" t="s">
        <v>15592</v>
      </c>
      <c r="C2885" s="17" t="s">
        <v>6332</v>
      </c>
      <c r="D2885" s="17" t="s">
        <v>6333</v>
      </c>
      <c r="E2885" s="17" t="s">
        <v>4285</v>
      </c>
      <c r="F2885" s="17" t="s">
        <v>15593</v>
      </c>
      <c r="G2885" s="18">
        <v>1</v>
      </c>
      <c r="H2885" s="18">
        <v>2</v>
      </c>
      <c r="I2885" s="19">
        <v>0</v>
      </c>
      <c r="J2885" s="20">
        <v>1</v>
      </c>
      <c r="K2885" s="21">
        <v>0</v>
      </c>
      <c r="L2885" s="22">
        <v>0</v>
      </c>
      <c r="M2885" s="43" t="s">
        <v>19736</v>
      </c>
      <c r="N2885" s="43"/>
      <c r="O2885" s="43"/>
      <c r="P2885" s="43"/>
      <c r="Q2885" s="43"/>
      <c r="R2885" s="43"/>
    </row>
    <row r="2886" spans="1:18" x14ac:dyDescent="0.3">
      <c r="A2886" s="17" t="s">
        <v>15594</v>
      </c>
      <c r="B2886" s="17" t="s">
        <v>10084</v>
      </c>
      <c r="C2886" s="17" t="s">
        <v>8214</v>
      </c>
      <c r="D2886" s="17" t="s">
        <v>6895</v>
      </c>
      <c r="E2886" s="17" t="s">
        <v>15595</v>
      </c>
      <c r="F2886" s="17" t="s">
        <v>15596</v>
      </c>
      <c r="G2886" s="18">
        <v>1</v>
      </c>
      <c r="H2886" s="18">
        <v>1</v>
      </c>
      <c r="I2886" s="19">
        <v>0</v>
      </c>
      <c r="J2886" s="20">
        <v>1</v>
      </c>
      <c r="K2886" s="21">
        <v>0</v>
      </c>
      <c r="L2886" s="22">
        <v>0</v>
      </c>
      <c r="M2886" s="43" t="s">
        <v>19736</v>
      </c>
      <c r="N2886" s="43"/>
      <c r="O2886" s="43"/>
      <c r="P2886" s="43"/>
      <c r="Q2886" s="43"/>
      <c r="R2886" s="43"/>
    </row>
    <row r="2887" spans="1:18" x14ac:dyDescent="0.3">
      <c r="A2887" s="17" t="s">
        <v>15597</v>
      </c>
      <c r="B2887" s="17" t="s">
        <v>15598</v>
      </c>
      <c r="C2887" s="17" t="s">
        <v>9896</v>
      </c>
      <c r="D2887" s="17" t="s">
        <v>6389</v>
      </c>
      <c r="E2887" s="17" t="s">
        <v>8205</v>
      </c>
      <c r="F2887" s="17" t="s">
        <v>15599</v>
      </c>
      <c r="G2887" s="18">
        <v>1</v>
      </c>
      <c r="H2887" s="18">
        <v>3</v>
      </c>
      <c r="I2887" s="19">
        <v>0</v>
      </c>
      <c r="J2887" s="20">
        <v>1</v>
      </c>
      <c r="K2887" s="21">
        <v>0</v>
      </c>
      <c r="L2887" s="22">
        <v>0</v>
      </c>
      <c r="M2887" s="43" t="s">
        <v>19736</v>
      </c>
      <c r="N2887" s="43"/>
      <c r="O2887" s="43"/>
      <c r="P2887" s="43"/>
      <c r="Q2887" s="43"/>
      <c r="R2887" s="43"/>
    </row>
    <row r="2888" spans="1:18" x14ac:dyDescent="0.3">
      <c r="A2888" s="17" t="s">
        <v>15600</v>
      </c>
      <c r="B2888" s="17" t="s">
        <v>15601</v>
      </c>
      <c r="C2888" s="17" t="s">
        <v>6332</v>
      </c>
      <c r="D2888" s="17" t="s">
        <v>6333</v>
      </c>
      <c r="E2888" s="17" t="s">
        <v>3713</v>
      </c>
      <c r="F2888" s="17" t="s">
        <v>15602</v>
      </c>
      <c r="G2888" s="18">
        <v>1</v>
      </c>
      <c r="H2888" s="18">
        <v>1</v>
      </c>
      <c r="I2888" s="19">
        <v>0</v>
      </c>
      <c r="J2888" s="20">
        <v>1</v>
      </c>
      <c r="K2888" s="21">
        <v>0</v>
      </c>
      <c r="L2888" s="22">
        <v>0</v>
      </c>
      <c r="M2888" s="43" t="s">
        <v>19737</v>
      </c>
      <c r="N2888" s="43"/>
      <c r="O2888" s="43"/>
      <c r="P2888" s="43"/>
      <c r="Q2888" s="43"/>
      <c r="R2888" s="43"/>
    </row>
    <row r="2889" spans="1:18" x14ac:dyDescent="0.3">
      <c r="A2889" s="17" t="s">
        <v>15603</v>
      </c>
      <c r="B2889" s="17" t="s">
        <v>12091</v>
      </c>
      <c r="C2889" s="17" t="s">
        <v>8236</v>
      </c>
      <c r="D2889" s="17" t="s">
        <v>7635</v>
      </c>
      <c r="E2889" s="17" t="s">
        <v>6365</v>
      </c>
      <c r="F2889" s="17" t="s">
        <v>15603</v>
      </c>
      <c r="G2889" s="18">
        <v>1</v>
      </c>
      <c r="H2889" s="18">
        <v>1</v>
      </c>
      <c r="I2889" s="19">
        <v>0</v>
      </c>
      <c r="J2889" s="20">
        <v>1</v>
      </c>
      <c r="K2889" s="21">
        <v>0</v>
      </c>
      <c r="L2889" s="22">
        <v>0</v>
      </c>
      <c r="M2889" s="43" t="s">
        <v>19736</v>
      </c>
      <c r="N2889" s="43"/>
      <c r="O2889" s="43"/>
      <c r="P2889" s="43"/>
      <c r="Q2889" s="43"/>
      <c r="R2889" s="43"/>
    </row>
    <row r="2890" spans="1:18" x14ac:dyDescent="0.3">
      <c r="A2890" s="17" t="s">
        <v>15604</v>
      </c>
      <c r="B2890" s="17" t="s">
        <v>15605</v>
      </c>
      <c r="C2890" s="17" t="s">
        <v>6332</v>
      </c>
      <c r="D2890" s="17" t="s">
        <v>6333</v>
      </c>
      <c r="E2890" s="17" t="s">
        <v>8205</v>
      </c>
      <c r="F2890" s="17" t="s">
        <v>15606</v>
      </c>
      <c r="G2890" s="18">
        <v>1</v>
      </c>
      <c r="H2890" s="18">
        <v>1</v>
      </c>
      <c r="I2890" s="19">
        <v>0</v>
      </c>
      <c r="J2890" s="20">
        <v>1</v>
      </c>
      <c r="K2890" s="21">
        <v>0</v>
      </c>
      <c r="L2890" s="22">
        <v>0</v>
      </c>
      <c r="M2890" s="43" t="s">
        <v>19737</v>
      </c>
      <c r="N2890" s="43"/>
      <c r="O2890" s="43"/>
      <c r="P2890" s="43"/>
      <c r="Q2890" s="43"/>
      <c r="R2890" s="43"/>
    </row>
    <row r="2891" spans="1:18" x14ac:dyDescent="0.3">
      <c r="A2891" s="17" t="s">
        <v>15607</v>
      </c>
      <c r="B2891" s="17" t="s">
        <v>15608</v>
      </c>
      <c r="C2891" s="17" t="s">
        <v>6852</v>
      </c>
      <c r="D2891" s="17" t="s">
        <v>7413</v>
      </c>
      <c r="E2891" s="17" t="s">
        <v>12191</v>
      </c>
      <c r="F2891" s="17" t="s">
        <v>15607</v>
      </c>
      <c r="G2891" s="18">
        <v>1</v>
      </c>
      <c r="H2891" s="18">
        <v>20</v>
      </c>
      <c r="I2891" s="19">
        <v>0</v>
      </c>
      <c r="J2891" s="20">
        <v>1</v>
      </c>
      <c r="K2891" s="21">
        <v>0</v>
      </c>
      <c r="L2891" s="22">
        <v>0</v>
      </c>
      <c r="M2891" s="43" t="s">
        <v>19736</v>
      </c>
      <c r="N2891" s="43"/>
      <c r="O2891" s="43"/>
      <c r="P2891" s="43"/>
      <c r="Q2891" s="43"/>
      <c r="R2891" s="43"/>
    </row>
    <row r="2892" spans="1:18" x14ac:dyDescent="0.3">
      <c r="A2892" s="17" t="s">
        <v>15609</v>
      </c>
      <c r="B2892" s="17" t="s">
        <v>15610</v>
      </c>
      <c r="C2892" s="17" t="s">
        <v>6332</v>
      </c>
      <c r="D2892" s="17" t="s">
        <v>6449</v>
      </c>
      <c r="E2892" s="17" t="s">
        <v>6450</v>
      </c>
      <c r="F2892" s="17" t="s">
        <v>15609</v>
      </c>
      <c r="G2892" s="18">
        <v>1</v>
      </c>
      <c r="H2892" s="18">
        <v>1</v>
      </c>
      <c r="I2892" s="19">
        <v>0</v>
      </c>
      <c r="J2892" s="20">
        <v>1</v>
      </c>
      <c r="K2892" s="21">
        <v>0</v>
      </c>
      <c r="L2892" s="22">
        <v>0</v>
      </c>
      <c r="M2892" s="43" t="s">
        <v>19737</v>
      </c>
      <c r="N2892" s="43"/>
      <c r="O2892" s="43"/>
      <c r="P2892" s="43"/>
      <c r="Q2892" s="43"/>
      <c r="R2892" s="43"/>
    </row>
    <row r="2893" spans="1:18" x14ac:dyDescent="0.3">
      <c r="A2893" s="17" t="s">
        <v>15611</v>
      </c>
      <c r="B2893" s="17" t="s">
        <v>15612</v>
      </c>
      <c r="C2893" s="17" t="s">
        <v>6332</v>
      </c>
      <c r="D2893" s="17" t="s">
        <v>6906</v>
      </c>
      <c r="E2893" s="17" t="s">
        <v>3804</v>
      </c>
      <c r="F2893" s="17" t="s">
        <v>15613</v>
      </c>
      <c r="G2893" s="18">
        <v>1</v>
      </c>
      <c r="H2893" s="18">
        <v>1</v>
      </c>
      <c r="I2893" s="19">
        <v>0</v>
      </c>
      <c r="J2893" s="20">
        <v>1</v>
      </c>
      <c r="K2893" s="21">
        <v>0</v>
      </c>
      <c r="L2893" s="22">
        <v>0</v>
      </c>
      <c r="M2893" s="43" t="s">
        <v>19737</v>
      </c>
      <c r="N2893" s="43"/>
      <c r="O2893" s="43"/>
      <c r="P2893" s="43"/>
      <c r="Q2893" s="43"/>
      <c r="R2893" s="43"/>
    </row>
    <row r="2894" spans="1:18" x14ac:dyDescent="0.3">
      <c r="A2894" s="17" t="s">
        <v>15614</v>
      </c>
      <c r="B2894" s="17" t="s">
        <v>15615</v>
      </c>
      <c r="C2894" s="17" t="s">
        <v>15616</v>
      </c>
      <c r="D2894" s="17" t="s">
        <v>6333</v>
      </c>
      <c r="E2894" s="17" t="s">
        <v>6719</v>
      </c>
      <c r="F2894" s="17" t="s">
        <v>15614</v>
      </c>
      <c r="G2894" s="18">
        <v>1</v>
      </c>
      <c r="H2894" s="18">
        <v>2</v>
      </c>
      <c r="I2894" s="19">
        <v>0</v>
      </c>
      <c r="J2894" s="20">
        <v>1</v>
      </c>
      <c r="K2894" s="21">
        <v>0</v>
      </c>
      <c r="L2894" s="22">
        <v>0</v>
      </c>
      <c r="M2894" s="43" t="s">
        <v>19737</v>
      </c>
      <c r="N2894" s="43"/>
      <c r="O2894" s="43"/>
      <c r="P2894" s="43"/>
      <c r="Q2894" s="43"/>
      <c r="R2894" s="43"/>
    </row>
    <row r="2895" spans="1:18" x14ac:dyDescent="0.3">
      <c r="A2895" s="17" t="s">
        <v>15617</v>
      </c>
      <c r="B2895" s="17" t="s">
        <v>15618</v>
      </c>
      <c r="C2895" s="17" t="s">
        <v>15619</v>
      </c>
      <c r="D2895" s="17" t="s">
        <v>6400</v>
      </c>
      <c r="E2895" s="17" t="s">
        <v>3822</v>
      </c>
      <c r="F2895" s="17" t="s">
        <v>15620</v>
      </c>
      <c r="G2895" s="18">
        <v>1</v>
      </c>
      <c r="H2895" s="18">
        <v>1</v>
      </c>
      <c r="I2895" s="19">
        <v>1</v>
      </c>
      <c r="J2895" s="20">
        <v>0</v>
      </c>
      <c r="K2895" s="21">
        <v>0</v>
      </c>
      <c r="L2895" s="22">
        <v>0</v>
      </c>
      <c r="M2895" s="43" t="s">
        <v>19736</v>
      </c>
      <c r="N2895" s="43"/>
      <c r="O2895" s="43"/>
      <c r="P2895" s="43"/>
      <c r="Q2895" s="43"/>
      <c r="R2895" s="43"/>
    </row>
    <row r="2896" spans="1:18" x14ac:dyDescent="0.3">
      <c r="A2896" s="17" t="s">
        <v>15621</v>
      </c>
      <c r="B2896" s="17" t="s">
        <v>15622</v>
      </c>
      <c r="C2896" s="17" t="s">
        <v>15623</v>
      </c>
      <c r="D2896" s="17" t="s">
        <v>6333</v>
      </c>
      <c r="E2896" s="17" t="s">
        <v>3748</v>
      </c>
      <c r="F2896" s="17" t="s">
        <v>15624</v>
      </c>
      <c r="G2896" s="18">
        <v>1</v>
      </c>
      <c r="H2896" s="18">
        <v>3</v>
      </c>
      <c r="I2896" s="19">
        <v>0</v>
      </c>
      <c r="J2896" s="20">
        <v>1</v>
      </c>
      <c r="K2896" s="21">
        <v>0</v>
      </c>
      <c r="L2896" s="22">
        <v>0</v>
      </c>
      <c r="M2896" s="43" t="s">
        <v>19737</v>
      </c>
      <c r="N2896" s="43"/>
      <c r="O2896" s="43"/>
      <c r="P2896" s="43"/>
      <c r="Q2896" s="43"/>
      <c r="R2896" s="43"/>
    </row>
    <row r="2897" spans="1:18" x14ac:dyDescent="0.3">
      <c r="A2897" s="17" t="s">
        <v>15625</v>
      </c>
      <c r="B2897" s="17" t="s">
        <v>15626</v>
      </c>
      <c r="C2897" s="17" t="s">
        <v>6332</v>
      </c>
      <c r="D2897" s="17" t="s">
        <v>6449</v>
      </c>
      <c r="E2897" s="17" t="s">
        <v>6450</v>
      </c>
      <c r="F2897" s="17" t="s">
        <v>15625</v>
      </c>
      <c r="G2897" s="18">
        <v>1</v>
      </c>
      <c r="H2897" s="18">
        <v>1</v>
      </c>
      <c r="I2897" s="19">
        <v>0</v>
      </c>
      <c r="J2897" s="20">
        <v>1</v>
      </c>
      <c r="K2897" s="21">
        <v>0</v>
      </c>
      <c r="L2897" s="22">
        <v>0</v>
      </c>
      <c r="M2897" s="43" t="s">
        <v>19736</v>
      </c>
      <c r="N2897" s="43"/>
      <c r="O2897" s="43"/>
      <c r="P2897" s="43"/>
      <c r="Q2897" s="43"/>
      <c r="R2897" s="43"/>
    </row>
    <row r="2898" spans="1:18" x14ac:dyDescent="0.3">
      <c r="A2898" s="17" t="s">
        <v>15627</v>
      </c>
      <c r="B2898" s="17" t="s">
        <v>15628</v>
      </c>
      <c r="C2898" s="17" t="s">
        <v>15629</v>
      </c>
      <c r="D2898" s="17" t="s">
        <v>6375</v>
      </c>
      <c r="E2898" s="17" t="s">
        <v>4239</v>
      </c>
      <c r="F2898" s="17" t="s">
        <v>15630</v>
      </c>
      <c r="G2898" s="18">
        <v>1</v>
      </c>
      <c r="H2898" s="18">
        <v>1</v>
      </c>
      <c r="I2898" s="19">
        <v>1</v>
      </c>
      <c r="J2898" s="20">
        <v>0</v>
      </c>
      <c r="K2898" s="21">
        <v>0</v>
      </c>
      <c r="L2898" s="22">
        <v>0</v>
      </c>
      <c r="M2898" s="43" t="s">
        <v>19736</v>
      </c>
      <c r="N2898" s="43"/>
      <c r="O2898" s="43"/>
      <c r="P2898" s="43"/>
      <c r="Q2898" s="43"/>
      <c r="R2898" s="43"/>
    </row>
    <row r="2899" spans="1:18" x14ac:dyDescent="0.3">
      <c r="A2899" s="17" t="s">
        <v>3847</v>
      </c>
      <c r="B2899" s="17" t="s">
        <v>15631</v>
      </c>
      <c r="C2899" s="17" t="s">
        <v>6332</v>
      </c>
      <c r="D2899" s="17" t="s">
        <v>6333</v>
      </c>
      <c r="E2899" s="17" t="s">
        <v>3850</v>
      </c>
      <c r="F2899" s="17" t="s">
        <v>15632</v>
      </c>
      <c r="G2899" s="18">
        <v>1</v>
      </c>
      <c r="H2899" s="18">
        <v>1</v>
      </c>
      <c r="I2899" s="19">
        <v>0</v>
      </c>
      <c r="J2899" s="20">
        <v>0</v>
      </c>
      <c r="K2899" s="21">
        <v>1</v>
      </c>
      <c r="L2899" s="22">
        <v>0</v>
      </c>
      <c r="M2899" s="43" t="s">
        <v>19738</v>
      </c>
      <c r="N2899" s="43"/>
      <c r="O2899" s="43"/>
      <c r="P2899" s="43"/>
      <c r="Q2899" s="43"/>
      <c r="R2899" s="43"/>
    </row>
    <row r="2900" spans="1:18" x14ac:dyDescent="0.3">
      <c r="A2900" s="17" t="s">
        <v>15633</v>
      </c>
      <c r="B2900" s="17" t="s">
        <v>15634</v>
      </c>
      <c r="C2900" s="17" t="s">
        <v>9588</v>
      </c>
      <c r="D2900" s="17" t="s">
        <v>6333</v>
      </c>
      <c r="E2900" s="17" t="s">
        <v>4267</v>
      </c>
      <c r="F2900" s="17" t="s">
        <v>15635</v>
      </c>
      <c r="G2900" s="18">
        <v>1</v>
      </c>
      <c r="H2900" s="18">
        <v>2</v>
      </c>
      <c r="I2900" s="19">
        <v>0</v>
      </c>
      <c r="J2900" s="20">
        <v>1</v>
      </c>
      <c r="K2900" s="21">
        <v>0</v>
      </c>
      <c r="L2900" s="22">
        <v>0</v>
      </c>
      <c r="M2900" s="43" t="s">
        <v>19736</v>
      </c>
      <c r="N2900" s="43"/>
      <c r="O2900" s="43"/>
      <c r="P2900" s="43"/>
      <c r="Q2900" s="43"/>
      <c r="R2900" s="43"/>
    </row>
    <row r="2901" spans="1:18" x14ac:dyDescent="0.3">
      <c r="A2901" s="17" t="s">
        <v>15636</v>
      </c>
      <c r="B2901" s="17" t="s">
        <v>15637</v>
      </c>
      <c r="C2901" s="17" t="s">
        <v>15638</v>
      </c>
      <c r="D2901" s="17" t="s">
        <v>6333</v>
      </c>
      <c r="E2901" s="17" t="s">
        <v>15639</v>
      </c>
      <c r="F2901" s="17" t="s">
        <v>15640</v>
      </c>
      <c r="G2901" s="18">
        <v>1</v>
      </c>
      <c r="H2901" s="18">
        <v>1</v>
      </c>
      <c r="I2901" s="19">
        <v>0</v>
      </c>
      <c r="J2901" s="20">
        <v>1</v>
      </c>
      <c r="K2901" s="21">
        <v>0</v>
      </c>
      <c r="L2901" s="22">
        <v>0</v>
      </c>
      <c r="M2901" s="43" t="s">
        <v>19737</v>
      </c>
      <c r="N2901" s="43"/>
      <c r="O2901" s="43"/>
      <c r="P2901" s="43"/>
      <c r="Q2901" s="43"/>
      <c r="R2901" s="43"/>
    </row>
    <row r="2902" spans="1:18" x14ac:dyDescent="0.3">
      <c r="A2902" s="17" t="s">
        <v>15641</v>
      </c>
      <c r="B2902" s="17" t="s">
        <v>15642</v>
      </c>
      <c r="C2902" s="17" t="s">
        <v>6332</v>
      </c>
      <c r="D2902" s="17" t="s">
        <v>8996</v>
      </c>
      <c r="E2902" s="17" t="s">
        <v>9538</v>
      </c>
      <c r="F2902" s="17" t="s">
        <v>15643</v>
      </c>
      <c r="G2902" s="18">
        <v>1</v>
      </c>
      <c r="H2902" s="18">
        <v>3</v>
      </c>
      <c r="I2902" s="19">
        <v>0</v>
      </c>
      <c r="J2902" s="20">
        <v>1</v>
      </c>
      <c r="K2902" s="21">
        <v>0</v>
      </c>
      <c r="L2902" s="22">
        <v>0</v>
      </c>
      <c r="M2902" s="43" t="s">
        <v>19736</v>
      </c>
      <c r="N2902" s="43"/>
      <c r="O2902" s="43"/>
      <c r="P2902" s="43"/>
      <c r="Q2902" s="43"/>
      <c r="R2902" s="43"/>
    </row>
    <row r="2903" spans="1:18" x14ac:dyDescent="0.3">
      <c r="A2903" s="17" t="s">
        <v>15644</v>
      </c>
      <c r="B2903" s="17" t="s">
        <v>15645</v>
      </c>
      <c r="C2903" s="17" t="s">
        <v>15290</v>
      </c>
      <c r="D2903" s="17" t="s">
        <v>6333</v>
      </c>
      <c r="E2903" s="17" t="s">
        <v>9179</v>
      </c>
      <c r="F2903" s="17" t="s">
        <v>15646</v>
      </c>
      <c r="G2903" s="18">
        <v>1</v>
      </c>
      <c r="H2903" s="18">
        <v>1</v>
      </c>
      <c r="I2903" s="19">
        <v>0</v>
      </c>
      <c r="J2903" s="20">
        <v>1</v>
      </c>
      <c r="K2903" s="21">
        <v>0</v>
      </c>
      <c r="L2903" s="22">
        <v>0</v>
      </c>
      <c r="M2903" s="43" t="s">
        <v>19736</v>
      </c>
      <c r="N2903" s="43"/>
      <c r="O2903" s="43"/>
      <c r="P2903" s="43"/>
      <c r="Q2903" s="43"/>
      <c r="R2903" s="43"/>
    </row>
    <row r="2904" spans="1:18" x14ac:dyDescent="0.3">
      <c r="A2904" s="17" t="s">
        <v>15647</v>
      </c>
      <c r="B2904" s="17" t="s">
        <v>15155</v>
      </c>
      <c r="C2904" s="17" t="s">
        <v>15395</v>
      </c>
      <c r="D2904" s="17" t="s">
        <v>6416</v>
      </c>
      <c r="E2904" s="17" t="s">
        <v>9378</v>
      </c>
      <c r="F2904" s="17" t="s">
        <v>15648</v>
      </c>
      <c r="G2904" s="18">
        <v>1</v>
      </c>
      <c r="H2904" s="18">
        <v>1</v>
      </c>
      <c r="I2904" s="19">
        <v>1</v>
      </c>
      <c r="J2904" s="20">
        <v>0</v>
      </c>
      <c r="K2904" s="21">
        <v>0</v>
      </c>
      <c r="L2904" s="22">
        <v>0</v>
      </c>
      <c r="M2904" s="43" t="s">
        <v>19736</v>
      </c>
      <c r="N2904" s="43"/>
      <c r="O2904" s="43"/>
      <c r="P2904" s="43"/>
      <c r="Q2904" s="43"/>
      <c r="R2904" s="43"/>
    </row>
    <row r="2905" spans="1:18" x14ac:dyDescent="0.3">
      <c r="A2905" s="17" t="s">
        <v>15649</v>
      </c>
      <c r="B2905" s="17" t="s">
        <v>11603</v>
      </c>
      <c r="C2905" s="17" t="s">
        <v>15650</v>
      </c>
      <c r="D2905" s="17" t="s">
        <v>6400</v>
      </c>
      <c r="E2905" s="17" t="s">
        <v>3822</v>
      </c>
      <c r="F2905" s="17" t="s">
        <v>15651</v>
      </c>
      <c r="G2905" s="18">
        <v>1</v>
      </c>
      <c r="H2905" s="18">
        <v>1</v>
      </c>
      <c r="I2905" s="19">
        <v>0</v>
      </c>
      <c r="J2905" s="20">
        <v>1</v>
      </c>
      <c r="K2905" s="21">
        <v>0</v>
      </c>
      <c r="L2905" s="22">
        <v>0</v>
      </c>
      <c r="M2905" s="43" t="s">
        <v>19737</v>
      </c>
      <c r="N2905" s="43"/>
      <c r="O2905" s="43"/>
      <c r="P2905" s="43"/>
      <c r="Q2905" s="43"/>
      <c r="R2905" s="43"/>
    </row>
    <row r="2906" spans="1:18" x14ac:dyDescent="0.3">
      <c r="A2906" s="17" t="s">
        <v>15652</v>
      </c>
      <c r="B2906" s="17" t="s">
        <v>15653</v>
      </c>
      <c r="C2906" s="17" t="s">
        <v>6332</v>
      </c>
      <c r="D2906" s="17" t="s">
        <v>15654</v>
      </c>
      <c r="E2906" s="17" t="s">
        <v>4567</v>
      </c>
      <c r="F2906" s="17" t="s">
        <v>15655</v>
      </c>
      <c r="G2906" s="18">
        <v>1</v>
      </c>
      <c r="H2906" s="18">
        <v>1</v>
      </c>
      <c r="I2906" s="19">
        <v>0</v>
      </c>
      <c r="J2906" s="20">
        <v>1</v>
      </c>
      <c r="K2906" s="21">
        <v>0</v>
      </c>
      <c r="L2906" s="22">
        <v>0</v>
      </c>
      <c r="M2906" s="43" t="s">
        <v>19737</v>
      </c>
      <c r="N2906" s="43"/>
      <c r="O2906" s="43"/>
      <c r="P2906" s="43"/>
      <c r="Q2906" s="43"/>
      <c r="R2906" s="43"/>
    </row>
    <row r="2907" spans="1:18" x14ac:dyDescent="0.3">
      <c r="A2907" s="17" t="s">
        <v>15656</v>
      </c>
      <c r="B2907" s="17" t="s">
        <v>15657</v>
      </c>
      <c r="C2907" s="17" t="s">
        <v>10946</v>
      </c>
      <c r="D2907" s="17" t="s">
        <v>6938</v>
      </c>
      <c r="E2907" s="17" t="s">
        <v>8205</v>
      </c>
      <c r="F2907" s="17" t="s">
        <v>15658</v>
      </c>
      <c r="G2907" s="18">
        <v>1</v>
      </c>
      <c r="H2907" s="18">
        <v>1</v>
      </c>
      <c r="I2907" s="19">
        <v>0</v>
      </c>
      <c r="J2907" s="20">
        <v>1</v>
      </c>
      <c r="K2907" s="21">
        <v>0</v>
      </c>
      <c r="L2907" s="22">
        <v>0</v>
      </c>
      <c r="M2907" s="43" t="s">
        <v>19737</v>
      </c>
      <c r="N2907" s="43"/>
      <c r="O2907" s="43"/>
      <c r="P2907" s="43"/>
      <c r="Q2907" s="43"/>
      <c r="R2907" s="43"/>
    </row>
    <row r="2908" spans="1:18" x14ac:dyDescent="0.3">
      <c r="A2908" s="17" t="s">
        <v>15659</v>
      </c>
      <c r="B2908" s="17" t="s">
        <v>15660</v>
      </c>
      <c r="C2908" s="17" t="s">
        <v>7684</v>
      </c>
      <c r="D2908" s="17" t="s">
        <v>6333</v>
      </c>
      <c r="E2908" s="17" t="s">
        <v>6739</v>
      </c>
      <c r="F2908" s="17" t="s">
        <v>15661</v>
      </c>
      <c r="G2908" s="18">
        <v>1</v>
      </c>
      <c r="H2908" s="18">
        <v>5</v>
      </c>
      <c r="I2908" s="19">
        <v>0</v>
      </c>
      <c r="J2908" s="20">
        <v>1</v>
      </c>
      <c r="K2908" s="21">
        <v>0</v>
      </c>
      <c r="L2908" s="22">
        <v>0</v>
      </c>
      <c r="M2908" s="43" t="s">
        <v>19736</v>
      </c>
      <c r="N2908" s="43"/>
      <c r="O2908" s="43"/>
      <c r="P2908" s="43"/>
      <c r="Q2908" s="43"/>
      <c r="R2908" s="43"/>
    </row>
    <row r="2909" spans="1:18" x14ac:dyDescent="0.3">
      <c r="A2909" s="17" t="s">
        <v>15662</v>
      </c>
      <c r="B2909" s="17" t="s">
        <v>9282</v>
      </c>
      <c r="C2909" s="17" t="s">
        <v>10996</v>
      </c>
      <c r="D2909" s="17" t="s">
        <v>6333</v>
      </c>
      <c r="E2909" s="17" t="s">
        <v>6739</v>
      </c>
      <c r="F2909" s="17" t="s">
        <v>15663</v>
      </c>
      <c r="G2909" s="18">
        <v>1</v>
      </c>
      <c r="H2909" s="18">
        <v>3</v>
      </c>
      <c r="I2909" s="19">
        <v>0</v>
      </c>
      <c r="J2909" s="20">
        <v>1</v>
      </c>
      <c r="K2909" s="21">
        <v>0</v>
      </c>
      <c r="L2909" s="22">
        <v>0</v>
      </c>
      <c r="M2909" s="43" t="s">
        <v>19736</v>
      </c>
      <c r="N2909" s="43"/>
      <c r="O2909" s="43"/>
      <c r="P2909" s="43"/>
      <c r="Q2909" s="43"/>
      <c r="R2909" s="43"/>
    </row>
    <row r="2910" spans="1:18" x14ac:dyDescent="0.3">
      <c r="A2910" s="17" t="s">
        <v>15664</v>
      </c>
      <c r="B2910" s="17" t="s">
        <v>6605</v>
      </c>
      <c r="C2910" s="17" t="s">
        <v>15665</v>
      </c>
      <c r="D2910" s="17" t="s">
        <v>6333</v>
      </c>
      <c r="E2910" s="17" t="s">
        <v>3885</v>
      </c>
      <c r="F2910" s="17" t="s">
        <v>15666</v>
      </c>
      <c r="G2910" s="18">
        <v>1</v>
      </c>
      <c r="H2910" s="18">
        <v>2</v>
      </c>
      <c r="I2910" s="19">
        <v>0</v>
      </c>
      <c r="J2910" s="20">
        <v>1</v>
      </c>
      <c r="K2910" s="21">
        <v>0</v>
      </c>
      <c r="L2910" s="22">
        <v>0</v>
      </c>
      <c r="M2910" s="43" t="s">
        <v>19736</v>
      </c>
      <c r="N2910" s="43"/>
      <c r="O2910" s="43"/>
      <c r="P2910" s="43"/>
      <c r="Q2910" s="43"/>
      <c r="R2910" s="43"/>
    </row>
    <row r="2911" spans="1:18" x14ac:dyDescent="0.3">
      <c r="A2911" s="17" t="s">
        <v>15667</v>
      </c>
      <c r="B2911" s="17" t="s">
        <v>7439</v>
      </c>
      <c r="C2911" s="17" t="s">
        <v>15668</v>
      </c>
      <c r="D2911" s="17" t="s">
        <v>6593</v>
      </c>
      <c r="E2911" s="17" t="s">
        <v>7441</v>
      </c>
      <c r="F2911" s="17" t="s">
        <v>15669</v>
      </c>
      <c r="G2911" s="18">
        <v>1</v>
      </c>
      <c r="H2911" s="18">
        <v>5</v>
      </c>
      <c r="I2911" s="19">
        <v>1</v>
      </c>
      <c r="J2911" s="20">
        <v>0</v>
      </c>
      <c r="K2911" s="21">
        <v>0</v>
      </c>
      <c r="L2911" s="22">
        <v>0</v>
      </c>
      <c r="M2911" s="43" t="s">
        <v>19736</v>
      </c>
      <c r="N2911" s="43"/>
      <c r="O2911" s="43"/>
      <c r="P2911" s="43"/>
      <c r="Q2911" s="43"/>
      <c r="R2911" s="43"/>
    </row>
    <row r="2912" spans="1:18" x14ac:dyDescent="0.3">
      <c r="A2912" s="17" t="s">
        <v>15670</v>
      </c>
      <c r="B2912" s="17" t="s">
        <v>11041</v>
      </c>
      <c r="C2912" s="17" t="s">
        <v>7010</v>
      </c>
      <c r="D2912" s="17" t="s">
        <v>7583</v>
      </c>
      <c r="E2912" s="17" t="s">
        <v>7224</v>
      </c>
      <c r="F2912" s="17" t="s">
        <v>15671</v>
      </c>
      <c r="G2912" s="18">
        <v>1</v>
      </c>
      <c r="H2912" s="18">
        <v>1</v>
      </c>
      <c r="I2912" s="19">
        <v>0</v>
      </c>
      <c r="J2912" s="20">
        <v>1</v>
      </c>
      <c r="K2912" s="21">
        <v>0</v>
      </c>
      <c r="L2912" s="22">
        <v>0</v>
      </c>
      <c r="M2912" s="43" t="s">
        <v>19735</v>
      </c>
      <c r="N2912" s="43"/>
      <c r="O2912" s="43"/>
      <c r="P2912" s="43"/>
      <c r="Q2912" s="43"/>
      <c r="R2912" s="43"/>
    </row>
    <row r="2913" spans="1:18" x14ac:dyDescent="0.3">
      <c r="A2913" s="17" t="s">
        <v>15672</v>
      </c>
      <c r="B2913" s="17" t="s">
        <v>15673</v>
      </c>
      <c r="C2913" s="17" t="s">
        <v>8007</v>
      </c>
      <c r="D2913" s="17" t="s">
        <v>6333</v>
      </c>
      <c r="E2913" s="17" t="s">
        <v>4267</v>
      </c>
      <c r="F2913" s="17" t="s">
        <v>15674</v>
      </c>
      <c r="G2913" s="18">
        <v>1</v>
      </c>
      <c r="H2913" s="18">
        <v>3</v>
      </c>
      <c r="I2913" s="19">
        <v>0</v>
      </c>
      <c r="J2913" s="20">
        <v>1</v>
      </c>
      <c r="K2913" s="21">
        <v>0</v>
      </c>
      <c r="L2913" s="22">
        <v>0</v>
      </c>
      <c r="M2913" s="43" t="s">
        <v>19736</v>
      </c>
      <c r="N2913" s="43"/>
      <c r="O2913" s="43"/>
      <c r="P2913" s="43"/>
      <c r="Q2913" s="43"/>
      <c r="R2913" s="43"/>
    </row>
    <row r="2914" spans="1:18" x14ac:dyDescent="0.3">
      <c r="A2914" s="17" t="s">
        <v>15675</v>
      </c>
      <c r="B2914" s="17" t="s">
        <v>15676</v>
      </c>
      <c r="C2914" s="17" t="s">
        <v>7572</v>
      </c>
      <c r="D2914" s="17" t="s">
        <v>6333</v>
      </c>
      <c r="E2914" s="17" t="s">
        <v>4267</v>
      </c>
      <c r="F2914" s="17" t="s">
        <v>15677</v>
      </c>
      <c r="G2914" s="18">
        <v>1</v>
      </c>
      <c r="H2914" s="18">
        <v>3</v>
      </c>
      <c r="I2914" s="19">
        <v>0</v>
      </c>
      <c r="J2914" s="20">
        <v>1</v>
      </c>
      <c r="K2914" s="21">
        <v>0</v>
      </c>
      <c r="L2914" s="22">
        <v>0</v>
      </c>
      <c r="M2914" s="43" t="s">
        <v>19737</v>
      </c>
      <c r="N2914" s="43"/>
      <c r="O2914" s="43"/>
      <c r="P2914" s="43"/>
      <c r="Q2914" s="43"/>
      <c r="R2914" s="43"/>
    </row>
    <row r="2915" spans="1:18" x14ac:dyDescent="0.3">
      <c r="A2915" s="17" t="s">
        <v>15678</v>
      </c>
      <c r="B2915" s="17" t="s">
        <v>15679</v>
      </c>
      <c r="C2915" s="17" t="s">
        <v>15680</v>
      </c>
      <c r="D2915" s="17" t="s">
        <v>6333</v>
      </c>
      <c r="E2915" s="17" t="s">
        <v>3962</v>
      </c>
      <c r="F2915" s="17" t="s">
        <v>15681</v>
      </c>
      <c r="G2915" s="18">
        <v>1</v>
      </c>
      <c r="H2915" s="18">
        <v>2</v>
      </c>
      <c r="I2915" s="19">
        <v>0</v>
      </c>
      <c r="J2915" s="20">
        <v>1</v>
      </c>
      <c r="K2915" s="21">
        <v>0</v>
      </c>
      <c r="L2915" s="22">
        <v>0</v>
      </c>
      <c r="M2915" s="43" t="s">
        <v>19736</v>
      </c>
      <c r="N2915" s="43"/>
      <c r="O2915" s="43"/>
      <c r="P2915" s="43"/>
      <c r="Q2915" s="43"/>
      <c r="R2915" s="43"/>
    </row>
    <row r="2916" spans="1:18" x14ac:dyDescent="0.3">
      <c r="A2916" s="17" t="s">
        <v>3726</v>
      </c>
      <c r="B2916" s="17" t="s">
        <v>15682</v>
      </c>
      <c r="C2916" s="17" t="s">
        <v>6332</v>
      </c>
      <c r="D2916" s="17" t="s">
        <v>6333</v>
      </c>
      <c r="E2916" s="17" t="s">
        <v>3729</v>
      </c>
      <c r="F2916" s="17" t="s">
        <v>15683</v>
      </c>
      <c r="G2916" s="18">
        <v>1</v>
      </c>
      <c r="H2916" s="18">
        <v>1</v>
      </c>
      <c r="I2916" s="19">
        <v>0</v>
      </c>
      <c r="J2916" s="20">
        <v>0</v>
      </c>
      <c r="K2916" s="21">
        <v>1</v>
      </c>
      <c r="L2916" s="22">
        <v>0</v>
      </c>
      <c r="M2916" s="43" t="s">
        <v>19738</v>
      </c>
      <c r="N2916" s="43"/>
      <c r="O2916" s="43"/>
      <c r="P2916" s="43"/>
      <c r="Q2916" s="43"/>
      <c r="R2916" s="43"/>
    </row>
    <row r="2917" spans="1:18" x14ac:dyDescent="0.3">
      <c r="A2917" s="17" t="s">
        <v>15684</v>
      </c>
      <c r="B2917" s="17" t="s">
        <v>15685</v>
      </c>
      <c r="C2917" s="17" t="s">
        <v>15686</v>
      </c>
      <c r="D2917" s="17" t="s">
        <v>6381</v>
      </c>
      <c r="E2917" s="17" t="s">
        <v>15687</v>
      </c>
      <c r="F2917" s="17" t="s">
        <v>15688</v>
      </c>
      <c r="G2917" s="18">
        <v>1</v>
      </c>
      <c r="H2917" s="18">
        <v>1</v>
      </c>
      <c r="I2917" s="19">
        <v>1</v>
      </c>
      <c r="J2917" s="20">
        <v>0</v>
      </c>
      <c r="K2917" s="21">
        <v>0</v>
      </c>
      <c r="L2917" s="22">
        <v>0</v>
      </c>
      <c r="M2917" s="43" t="s">
        <v>19736</v>
      </c>
      <c r="N2917" s="43"/>
      <c r="O2917" s="43"/>
      <c r="P2917" s="43"/>
      <c r="Q2917" s="43"/>
      <c r="R2917" s="43"/>
    </row>
    <row r="2918" spans="1:18" x14ac:dyDescent="0.3">
      <c r="A2918" s="17" t="s">
        <v>15689</v>
      </c>
      <c r="B2918" s="17" t="s">
        <v>8504</v>
      </c>
      <c r="C2918" s="17" t="s">
        <v>6852</v>
      </c>
      <c r="D2918" s="17" t="s">
        <v>6405</v>
      </c>
      <c r="E2918" s="17" t="s">
        <v>8506</v>
      </c>
      <c r="F2918" s="17" t="s">
        <v>15690</v>
      </c>
      <c r="G2918" s="18">
        <v>1</v>
      </c>
      <c r="H2918" s="18">
        <v>3</v>
      </c>
      <c r="I2918" s="19">
        <v>0</v>
      </c>
      <c r="J2918" s="20">
        <v>1</v>
      </c>
      <c r="K2918" s="21">
        <v>0</v>
      </c>
      <c r="L2918" s="22">
        <v>0</v>
      </c>
      <c r="M2918" s="43" t="s">
        <v>19737</v>
      </c>
      <c r="N2918" s="43"/>
      <c r="O2918" s="43"/>
      <c r="P2918" s="43"/>
      <c r="Q2918" s="43"/>
      <c r="R2918" s="43"/>
    </row>
    <row r="2919" spans="1:18" x14ac:dyDescent="0.3">
      <c r="A2919" s="17" t="s">
        <v>15691</v>
      </c>
      <c r="B2919" s="17" t="s">
        <v>15692</v>
      </c>
      <c r="C2919" s="17" t="s">
        <v>9076</v>
      </c>
      <c r="D2919" s="17" t="s">
        <v>6938</v>
      </c>
      <c r="E2919" s="17" t="s">
        <v>3748</v>
      </c>
      <c r="F2919" s="17" t="s">
        <v>15693</v>
      </c>
      <c r="G2919" s="18">
        <v>1</v>
      </c>
      <c r="H2919" s="18">
        <v>1</v>
      </c>
      <c r="I2919" s="19">
        <v>0</v>
      </c>
      <c r="J2919" s="20">
        <v>1</v>
      </c>
      <c r="K2919" s="21">
        <v>0</v>
      </c>
      <c r="L2919" s="22">
        <v>0</v>
      </c>
      <c r="M2919" s="43" t="s">
        <v>19737</v>
      </c>
      <c r="N2919" s="43"/>
      <c r="O2919" s="43"/>
      <c r="P2919" s="43"/>
      <c r="Q2919" s="43"/>
      <c r="R2919" s="43"/>
    </row>
    <row r="2920" spans="1:18" x14ac:dyDescent="0.3">
      <c r="A2920" s="17" t="s">
        <v>15694</v>
      </c>
      <c r="B2920" s="17" t="s">
        <v>15695</v>
      </c>
      <c r="C2920" s="17" t="s">
        <v>15395</v>
      </c>
      <c r="D2920" s="17" t="s">
        <v>6333</v>
      </c>
      <c r="E2920" s="17" t="s">
        <v>15696</v>
      </c>
      <c r="F2920" s="17" t="s">
        <v>15697</v>
      </c>
      <c r="G2920" s="18">
        <v>1</v>
      </c>
      <c r="H2920" s="18">
        <v>3</v>
      </c>
      <c r="I2920" s="19">
        <v>0</v>
      </c>
      <c r="J2920" s="20">
        <v>1</v>
      </c>
      <c r="K2920" s="21">
        <v>0</v>
      </c>
      <c r="L2920" s="22">
        <v>0</v>
      </c>
      <c r="M2920" s="43" t="s">
        <v>19736</v>
      </c>
      <c r="N2920" s="43"/>
      <c r="O2920" s="43"/>
      <c r="P2920" s="43"/>
      <c r="Q2920" s="43"/>
      <c r="R2920" s="43"/>
    </row>
    <row r="2921" spans="1:18" x14ac:dyDescent="0.3">
      <c r="A2921" s="17" t="s">
        <v>15698</v>
      </c>
      <c r="B2921" s="17" t="s">
        <v>11208</v>
      </c>
      <c r="C2921" s="17" t="s">
        <v>14783</v>
      </c>
      <c r="D2921" s="17" t="s">
        <v>6372</v>
      </c>
      <c r="E2921" s="17" t="s">
        <v>4285</v>
      </c>
      <c r="F2921" s="17" t="s">
        <v>15699</v>
      </c>
      <c r="G2921" s="18">
        <v>1</v>
      </c>
      <c r="H2921" s="18">
        <v>1</v>
      </c>
      <c r="I2921" s="19">
        <v>0</v>
      </c>
      <c r="J2921" s="20">
        <v>1</v>
      </c>
      <c r="K2921" s="21">
        <v>0</v>
      </c>
      <c r="L2921" s="22">
        <v>0</v>
      </c>
      <c r="M2921" s="43" t="s">
        <v>19737</v>
      </c>
      <c r="N2921" s="43"/>
      <c r="O2921" s="43"/>
      <c r="P2921" s="43"/>
      <c r="Q2921" s="43"/>
      <c r="R2921" s="43"/>
    </row>
    <row r="2922" spans="1:18" x14ac:dyDescent="0.3">
      <c r="A2922" s="17" t="s">
        <v>15700</v>
      </c>
      <c r="B2922" s="17" t="s">
        <v>15701</v>
      </c>
      <c r="C2922" s="17" t="s">
        <v>6332</v>
      </c>
      <c r="D2922" s="17" t="s">
        <v>6394</v>
      </c>
      <c r="E2922" s="17" t="s">
        <v>8526</v>
      </c>
      <c r="F2922" s="17" t="s">
        <v>15702</v>
      </c>
      <c r="G2922" s="18">
        <v>1</v>
      </c>
      <c r="H2922" s="18">
        <v>4</v>
      </c>
      <c r="I2922" s="19">
        <v>1</v>
      </c>
      <c r="J2922" s="20">
        <v>0</v>
      </c>
      <c r="K2922" s="21">
        <v>0</v>
      </c>
      <c r="L2922" s="22">
        <v>0</v>
      </c>
      <c r="M2922" s="43" t="s">
        <v>19736</v>
      </c>
      <c r="N2922" s="43"/>
      <c r="O2922" s="43"/>
      <c r="P2922" s="43"/>
      <c r="Q2922" s="43"/>
      <c r="R2922" s="43"/>
    </row>
    <row r="2923" spans="1:18" x14ac:dyDescent="0.3">
      <c r="A2923" s="17" t="s">
        <v>15703</v>
      </c>
      <c r="B2923" s="17" t="s">
        <v>15704</v>
      </c>
      <c r="C2923" s="17" t="s">
        <v>15705</v>
      </c>
      <c r="D2923" s="17" t="s">
        <v>6333</v>
      </c>
      <c r="E2923" s="17" t="s">
        <v>4391</v>
      </c>
      <c r="F2923" s="17" t="s">
        <v>15706</v>
      </c>
      <c r="G2923" s="18">
        <v>1</v>
      </c>
      <c r="H2923" s="18">
        <v>4</v>
      </c>
      <c r="I2923" s="19">
        <v>1</v>
      </c>
      <c r="J2923" s="20">
        <v>0</v>
      </c>
      <c r="K2923" s="21">
        <v>0</v>
      </c>
      <c r="L2923" s="22">
        <v>0</v>
      </c>
      <c r="M2923" s="43" t="s">
        <v>19736</v>
      </c>
      <c r="N2923" s="43"/>
      <c r="O2923" s="43"/>
      <c r="P2923" s="43"/>
      <c r="Q2923" s="43"/>
      <c r="R2923" s="43"/>
    </row>
    <row r="2924" spans="1:18" x14ac:dyDescent="0.3">
      <c r="A2924" s="17" t="s">
        <v>4729</v>
      </c>
      <c r="B2924" s="17" t="s">
        <v>15707</v>
      </c>
      <c r="C2924" s="17" t="s">
        <v>7502</v>
      </c>
      <c r="D2924" s="17" t="s">
        <v>7104</v>
      </c>
      <c r="E2924" s="17" t="s">
        <v>4727</v>
      </c>
      <c r="F2924" s="17" t="s">
        <v>15708</v>
      </c>
      <c r="G2924" s="18">
        <v>1</v>
      </c>
      <c r="H2924" s="18">
        <v>1</v>
      </c>
      <c r="I2924" s="19">
        <v>0</v>
      </c>
      <c r="J2924" s="20">
        <v>0</v>
      </c>
      <c r="K2924" s="21">
        <v>0</v>
      </c>
      <c r="L2924" s="22">
        <v>1</v>
      </c>
      <c r="M2924" s="43" t="s">
        <v>19738</v>
      </c>
      <c r="N2924" s="43"/>
      <c r="O2924" s="43"/>
      <c r="P2924" s="43"/>
      <c r="Q2924" s="43"/>
      <c r="R2924" s="43"/>
    </row>
    <row r="2925" spans="1:18" x14ac:dyDescent="0.3">
      <c r="A2925" s="17" t="s">
        <v>15709</v>
      </c>
      <c r="B2925" s="17" t="s">
        <v>8321</v>
      </c>
      <c r="C2925" s="17" t="s">
        <v>15710</v>
      </c>
      <c r="D2925" s="17" t="s">
        <v>6333</v>
      </c>
      <c r="E2925" s="17" t="s">
        <v>3962</v>
      </c>
      <c r="F2925" s="17" t="s">
        <v>15711</v>
      </c>
      <c r="G2925" s="18">
        <v>1</v>
      </c>
      <c r="H2925" s="18">
        <v>2</v>
      </c>
      <c r="I2925" s="19">
        <v>0</v>
      </c>
      <c r="J2925" s="20">
        <v>1</v>
      </c>
      <c r="K2925" s="21">
        <v>0</v>
      </c>
      <c r="L2925" s="22">
        <v>0</v>
      </c>
      <c r="M2925" s="43" t="s">
        <v>19735</v>
      </c>
      <c r="N2925" s="43"/>
      <c r="O2925" s="43"/>
      <c r="P2925" s="43"/>
      <c r="Q2925" s="43"/>
      <c r="R2925" s="43"/>
    </row>
    <row r="2926" spans="1:18" x14ac:dyDescent="0.3">
      <c r="A2926" s="17" t="s">
        <v>15712</v>
      </c>
      <c r="B2926" s="17" t="s">
        <v>15713</v>
      </c>
      <c r="C2926" s="17" t="s">
        <v>6332</v>
      </c>
      <c r="D2926" s="17" t="s">
        <v>6449</v>
      </c>
      <c r="E2926" s="17" t="s">
        <v>6450</v>
      </c>
      <c r="F2926" s="17" t="s">
        <v>15712</v>
      </c>
      <c r="G2926" s="18">
        <v>1</v>
      </c>
      <c r="H2926" s="18">
        <v>3</v>
      </c>
      <c r="I2926" s="19">
        <v>0</v>
      </c>
      <c r="J2926" s="20">
        <v>1</v>
      </c>
      <c r="K2926" s="21">
        <v>0</v>
      </c>
      <c r="L2926" s="22">
        <v>0</v>
      </c>
      <c r="M2926" s="43" t="s">
        <v>19736</v>
      </c>
      <c r="N2926" s="43"/>
      <c r="O2926" s="43"/>
      <c r="P2926" s="43"/>
      <c r="Q2926" s="43"/>
      <c r="R2926" s="43"/>
    </row>
    <row r="2927" spans="1:18" x14ac:dyDescent="0.3">
      <c r="A2927" s="17" t="s">
        <v>15714</v>
      </c>
      <c r="B2927" s="17" t="s">
        <v>15715</v>
      </c>
      <c r="C2927" s="17" t="s">
        <v>15716</v>
      </c>
      <c r="D2927" s="17" t="s">
        <v>13821</v>
      </c>
      <c r="E2927" s="17" t="s">
        <v>3843</v>
      </c>
      <c r="F2927" s="17" t="s">
        <v>15717</v>
      </c>
      <c r="G2927" s="18">
        <v>1</v>
      </c>
      <c r="H2927" s="18">
        <v>1</v>
      </c>
      <c r="I2927" s="19">
        <v>0</v>
      </c>
      <c r="J2927" s="20">
        <v>1</v>
      </c>
      <c r="K2927" s="21">
        <v>0</v>
      </c>
      <c r="L2927" s="22">
        <v>0</v>
      </c>
      <c r="M2927" s="43" t="s">
        <v>19736</v>
      </c>
      <c r="N2927" s="43"/>
      <c r="O2927" s="43"/>
      <c r="P2927" s="43"/>
      <c r="Q2927" s="43"/>
      <c r="R2927" s="43"/>
    </row>
    <row r="2928" spans="1:18" x14ac:dyDescent="0.3">
      <c r="A2928" s="17" t="s">
        <v>15718</v>
      </c>
      <c r="B2928" s="17" t="s">
        <v>9971</v>
      </c>
      <c r="C2928" s="17" t="s">
        <v>15719</v>
      </c>
      <c r="D2928" s="17" t="s">
        <v>6381</v>
      </c>
      <c r="E2928" s="17" t="s">
        <v>6982</v>
      </c>
      <c r="F2928" s="17" t="s">
        <v>15718</v>
      </c>
      <c r="G2928" s="18">
        <v>1</v>
      </c>
      <c r="H2928" s="18">
        <v>2</v>
      </c>
      <c r="I2928" s="19">
        <v>0</v>
      </c>
      <c r="J2928" s="20">
        <v>1</v>
      </c>
      <c r="K2928" s="21">
        <v>0</v>
      </c>
      <c r="L2928" s="22">
        <v>0</v>
      </c>
      <c r="M2928" s="43" t="s">
        <v>19737</v>
      </c>
      <c r="N2928" s="43"/>
      <c r="O2928" s="43"/>
      <c r="P2928" s="43"/>
      <c r="Q2928" s="43"/>
      <c r="R2928" s="43"/>
    </row>
    <row r="2929" spans="1:18" x14ac:dyDescent="0.3">
      <c r="A2929" s="17" t="s">
        <v>15720</v>
      </c>
      <c r="B2929" s="17" t="s">
        <v>15721</v>
      </c>
      <c r="C2929" s="17" t="s">
        <v>15722</v>
      </c>
      <c r="D2929" s="17" t="s">
        <v>6416</v>
      </c>
      <c r="E2929" s="17" t="s">
        <v>4189</v>
      </c>
      <c r="F2929" s="17" t="s">
        <v>15723</v>
      </c>
      <c r="G2929" s="18">
        <v>1</v>
      </c>
      <c r="H2929" s="18">
        <v>1</v>
      </c>
      <c r="I2929" s="19">
        <v>0</v>
      </c>
      <c r="J2929" s="20">
        <v>1</v>
      </c>
      <c r="K2929" s="21">
        <v>0</v>
      </c>
      <c r="L2929" s="22">
        <v>0</v>
      </c>
      <c r="M2929" s="43" t="s">
        <v>19736</v>
      </c>
      <c r="N2929" s="43"/>
      <c r="O2929" s="43"/>
      <c r="P2929" s="43"/>
      <c r="Q2929" s="43"/>
      <c r="R2929" s="43"/>
    </row>
    <row r="2930" spans="1:18" x14ac:dyDescent="0.3">
      <c r="A2930" s="17" t="s">
        <v>15724</v>
      </c>
      <c r="B2930" s="17" t="s">
        <v>15725</v>
      </c>
      <c r="C2930" s="17" t="s">
        <v>15726</v>
      </c>
      <c r="D2930" s="17" t="s">
        <v>6333</v>
      </c>
      <c r="E2930" s="17" t="s">
        <v>4267</v>
      </c>
      <c r="F2930" s="17" t="s">
        <v>15727</v>
      </c>
      <c r="G2930" s="18">
        <v>1</v>
      </c>
      <c r="H2930" s="18">
        <v>2</v>
      </c>
      <c r="I2930" s="19">
        <v>0</v>
      </c>
      <c r="J2930" s="20">
        <v>1</v>
      </c>
      <c r="K2930" s="21">
        <v>0</v>
      </c>
      <c r="L2930" s="22">
        <v>0</v>
      </c>
      <c r="M2930" s="43" t="s">
        <v>19737</v>
      </c>
      <c r="N2930" s="43"/>
      <c r="O2930" s="43"/>
      <c r="P2930" s="43"/>
      <c r="Q2930" s="43"/>
      <c r="R2930" s="43"/>
    </row>
    <row r="2931" spans="1:18" x14ac:dyDescent="0.3">
      <c r="A2931" s="17" t="s">
        <v>15728</v>
      </c>
      <c r="B2931" s="17" t="s">
        <v>10215</v>
      </c>
      <c r="C2931" s="17" t="s">
        <v>8906</v>
      </c>
      <c r="D2931" s="17" t="s">
        <v>6333</v>
      </c>
      <c r="E2931" s="17" t="s">
        <v>4267</v>
      </c>
      <c r="F2931" s="17" t="s">
        <v>15729</v>
      </c>
      <c r="G2931" s="18">
        <v>1</v>
      </c>
      <c r="H2931" s="18">
        <v>1</v>
      </c>
      <c r="I2931" s="19">
        <v>0</v>
      </c>
      <c r="J2931" s="20">
        <v>1</v>
      </c>
      <c r="K2931" s="21">
        <v>0</v>
      </c>
      <c r="L2931" s="22">
        <v>0</v>
      </c>
      <c r="M2931" s="43" t="s">
        <v>19736</v>
      </c>
      <c r="N2931" s="43"/>
      <c r="O2931" s="43"/>
      <c r="P2931" s="43"/>
      <c r="Q2931" s="43"/>
      <c r="R2931" s="43"/>
    </row>
    <row r="2932" spans="1:18" x14ac:dyDescent="0.3">
      <c r="A2932" s="17" t="s">
        <v>15730</v>
      </c>
      <c r="B2932" s="17" t="s">
        <v>15731</v>
      </c>
      <c r="C2932" s="17" t="s">
        <v>6332</v>
      </c>
      <c r="D2932" s="17" t="s">
        <v>6906</v>
      </c>
      <c r="E2932" s="17" t="s">
        <v>4195</v>
      </c>
      <c r="F2932" s="17" t="s">
        <v>15732</v>
      </c>
      <c r="G2932" s="18">
        <v>1</v>
      </c>
      <c r="H2932" s="18">
        <v>2</v>
      </c>
      <c r="I2932" s="19">
        <v>0</v>
      </c>
      <c r="J2932" s="20">
        <v>1</v>
      </c>
      <c r="K2932" s="21">
        <v>0</v>
      </c>
      <c r="L2932" s="22">
        <v>0</v>
      </c>
      <c r="M2932" s="43" t="s">
        <v>19737</v>
      </c>
      <c r="N2932" s="43"/>
      <c r="O2932" s="43"/>
      <c r="P2932" s="43"/>
      <c r="Q2932" s="43"/>
      <c r="R2932" s="43"/>
    </row>
    <row r="2933" spans="1:18" x14ac:dyDescent="0.3">
      <c r="A2933" s="17" t="s">
        <v>15733</v>
      </c>
      <c r="B2933" s="17" t="s">
        <v>11028</v>
      </c>
      <c r="C2933" s="17" t="s">
        <v>12838</v>
      </c>
      <c r="D2933" s="17" t="s">
        <v>6422</v>
      </c>
      <c r="E2933" s="17" t="s">
        <v>10381</v>
      </c>
      <c r="F2933" s="17" t="s">
        <v>15734</v>
      </c>
      <c r="G2933" s="18">
        <v>1</v>
      </c>
      <c r="H2933" s="18">
        <v>1</v>
      </c>
      <c r="I2933" s="19">
        <v>0</v>
      </c>
      <c r="J2933" s="20">
        <v>1</v>
      </c>
      <c r="K2933" s="21">
        <v>0</v>
      </c>
      <c r="L2933" s="22">
        <v>0</v>
      </c>
      <c r="M2933" s="43" t="s">
        <v>19737</v>
      </c>
      <c r="N2933" s="43"/>
      <c r="O2933" s="43"/>
      <c r="P2933" s="43"/>
      <c r="Q2933" s="43"/>
      <c r="R2933" s="43"/>
    </row>
    <row r="2934" spans="1:18" x14ac:dyDescent="0.3">
      <c r="A2934" s="17" t="s">
        <v>15735</v>
      </c>
      <c r="B2934" s="17" t="s">
        <v>13291</v>
      </c>
      <c r="C2934" s="17" t="s">
        <v>15736</v>
      </c>
      <c r="D2934" s="17" t="s">
        <v>6400</v>
      </c>
      <c r="E2934" s="17" t="s">
        <v>6450</v>
      </c>
      <c r="F2934" s="17" t="s">
        <v>15735</v>
      </c>
      <c r="G2934" s="18">
        <v>1</v>
      </c>
      <c r="H2934" s="18">
        <v>1</v>
      </c>
      <c r="I2934" s="19">
        <v>0</v>
      </c>
      <c r="J2934" s="20">
        <v>1</v>
      </c>
      <c r="K2934" s="21">
        <v>0</v>
      </c>
      <c r="L2934" s="22">
        <v>0</v>
      </c>
      <c r="M2934" s="43" t="s">
        <v>19737</v>
      </c>
      <c r="N2934" s="43"/>
      <c r="O2934" s="43"/>
      <c r="P2934" s="43"/>
      <c r="Q2934" s="43"/>
      <c r="R2934" s="43"/>
    </row>
    <row r="2935" spans="1:18" x14ac:dyDescent="0.3">
      <c r="A2935" s="17" t="s">
        <v>15737</v>
      </c>
      <c r="B2935" s="17" t="s">
        <v>15738</v>
      </c>
      <c r="C2935" s="17" t="s">
        <v>9896</v>
      </c>
      <c r="D2935" s="17" t="s">
        <v>6389</v>
      </c>
      <c r="E2935" s="17" t="s">
        <v>8205</v>
      </c>
      <c r="F2935" s="17" t="s">
        <v>15739</v>
      </c>
      <c r="G2935" s="18">
        <v>1</v>
      </c>
      <c r="H2935" s="18">
        <v>2</v>
      </c>
      <c r="I2935" s="19">
        <v>0</v>
      </c>
      <c r="J2935" s="20">
        <v>1</v>
      </c>
      <c r="K2935" s="21">
        <v>0</v>
      </c>
      <c r="L2935" s="22">
        <v>0</v>
      </c>
      <c r="M2935" s="43" t="s">
        <v>19736</v>
      </c>
      <c r="N2935" s="43"/>
      <c r="O2935" s="43"/>
      <c r="P2935" s="43"/>
      <c r="Q2935" s="43"/>
      <c r="R2935" s="43"/>
    </row>
    <row r="2936" spans="1:18" x14ac:dyDescent="0.3">
      <c r="A2936" s="17" t="s">
        <v>15740</v>
      </c>
      <c r="B2936" s="17" t="s">
        <v>15741</v>
      </c>
      <c r="C2936" s="17" t="s">
        <v>15742</v>
      </c>
      <c r="D2936" s="17" t="s">
        <v>6405</v>
      </c>
      <c r="E2936" s="17" t="s">
        <v>3751</v>
      </c>
      <c r="F2936" s="17" t="s">
        <v>15743</v>
      </c>
      <c r="G2936" s="18">
        <v>1</v>
      </c>
      <c r="H2936" s="18">
        <v>1</v>
      </c>
      <c r="I2936" s="19">
        <v>0</v>
      </c>
      <c r="J2936" s="20">
        <v>1</v>
      </c>
      <c r="K2936" s="21">
        <v>0</v>
      </c>
      <c r="L2936" s="22">
        <v>0</v>
      </c>
      <c r="M2936" s="43" t="s">
        <v>19736</v>
      </c>
      <c r="N2936" s="43"/>
      <c r="O2936" s="43"/>
      <c r="P2936" s="43"/>
      <c r="Q2936" s="43"/>
      <c r="R2936" s="43"/>
    </row>
    <row r="2937" spans="1:18" x14ac:dyDescent="0.3">
      <c r="A2937" s="17" t="s">
        <v>15744</v>
      </c>
      <c r="B2937" s="17" t="s">
        <v>15745</v>
      </c>
      <c r="C2937" s="17" t="s">
        <v>6332</v>
      </c>
      <c r="D2937" s="17" t="s">
        <v>6333</v>
      </c>
      <c r="E2937" s="17" t="s">
        <v>4267</v>
      </c>
      <c r="F2937" s="17" t="s">
        <v>15746</v>
      </c>
      <c r="G2937" s="18">
        <v>1</v>
      </c>
      <c r="H2937" s="18">
        <v>1</v>
      </c>
      <c r="I2937" s="19">
        <v>0</v>
      </c>
      <c r="J2937" s="20">
        <v>1</v>
      </c>
      <c r="K2937" s="21">
        <v>0</v>
      </c>
      <c r="L2937" s="22">
        <v>0</v>
      </c>
      <c r="M2937" s="43" t="s">
        <v>19737</v>
      </c>
      <c r="N2937" s="43"/>
      <c r="O2937" s="43"/>
      <c r="P2937" s="43"/>
      <c r="Q2937" s="43"/>
      <c r="R2937" s="43"/>
    </row>
    <row r="2938" spans="1:18" x14ac:dyDescent="0.3">
      <c r="A2938" s="17" t="s">
        <v>15747</v>
      </c>
      <c r="B2938" s="17" t="s">
        <v>15748</v>
      </c>
      <c r="C2938" s="17" t="s">
        <v>6332</v>
      </c>
      <c r="D2938" s="17" t="s">
        <v>6400</v>
      </c>
      <c r="E2938" s="17" t="s">
        <v>6450</v>
      </c>
      <c r="F2938" s="17" t="s">
        <v>15747</v>
      </c>
      <c r="G2938" s="18">
        <v>1</v>
      </c>
      <c r="H2938" s="18">
        <v>3</v>
      </c>
      <c r="I2938" s="19">
        <v>0</v>
      </c>
      <c r="J2938" s="20">
        <v>1</v>
      </c>
      <c r="K2938" s="21">
        <v>0</v>
      </c>
      <c r="L2938" s="22">
        <v>0</v>
      </c>
      <c r="M2938" s="43" t="s">
        <v>19737</v>
      </c>
      <c r="N2938" s="43"/>
      <c r="O2938" s="43"/>
      <c r="P2938" s="43"/>
      <c r="Q2938" s="43"/>
      <c r="R2938" s="43"/>
    </row>
    <row r="2939" spans="1:18" x14ac:dyDescent="0.3">
      <c r="A2939" s="17" t="s">
        <v>4506</v>
      </c>
      <c r="B2939" s="17" t="s">
        <v>15749</v>
      </c>
      <c r="C2939" s="17" t="s">
        <v>7003</v>
      </c>
      <c r="D2939" s="17" t="s">
        <v>6333</v>
      </c>
      <c r="E2939" s="17" t="s">
        <v>4391</v>
      </c>
      <c r="F2939" s="17" t="s">
        <v>15750</v>
      </c>
      <c r="G2939" s="18">
        <v>1</v>
      </c>
      <c r="H2939" s="18">
        <v>1</v>
      </c>
      <c r="I2939" s="19">
        <v>0</v>
      </c>
      <c r="J2939" s="20">
        <v>0</v>
      </c>
      <c r="K2939" s="21">
        <v>0</v>
      </c>
      <c r="L2939" s="22">
        <v>1</v>
      </c>
      <c r="M2939" s="43" t="s">
        <v>19738</v>
      </c>
      <c r="N2939" s="43"/>
      <c r="O2939" s="43"/>
      <c r="P2939" s="43"/>
      <c r="Q2939" s="43"/>
      <c r="R2939" s="43"/>
    </row>
    <row r="2940" spans="1:18" x14ac:dyDescent="0.3">
      <c r="A2940" s="17" t="s">
        <v>15751</v>
      </c>
      <c r="B2940" s="17" t="s">
        <v>10781</v>
      </c>
      <c r="C2940" s="17" t="s">
        <v>15752</v>
      </c>
      <c r="D2940" s="17" t="s">
        <v>6468</v>
      </c>
      <c r="E2940" s="17" t="s">
        <v>4122</v>
      </c>
      <c r="F2940" s="17" t="s">
        <v>15753</v>
      </c>
      <c r="G2940" s="18">
        <v>1</v>
      </c>
      <c r="H2940" s="18">
        <v>1</v>
      </c>
      <c r="I2940" s="19">
        <v>0</v>
      </c>
      <c r="J2940" s="20">
        <v>1</v>
      </c>
      <c r="K2940" s="21">
        <v>0</v>
      </c>
      <c r="L2940" s="22">
        <v>0</v>
      </c>
      <c r="M2940" s="43" t="s">
        <v>19737</v>
      </c>
      <c r="N2940" s="43"/>
      <c r="O2940" s="43"/>
      <c r="P2940" s="43"/>
      <c r="Q2940" s="43"/>
      <c r="R2940" s="43"/>
    </row>
    <row r="2941" spans="1:18" x14ac:dyDescent="0.3">
      <c r="A2941" s="17" t="s">
        <v>15754</v>
      </c>
      <c r="B2941" s="17" t="s">
        <v>15755</v>
      </c>
      <c r="C2941" s="17" t="s">
        <v>6332</v>
      </c>
      <c r="D2941" s="17" t="s">
        <v>6449</v>
      </c>
      <c r="E2941" s="17" t="s">
        <v>6450</v>
      </c>
      <c r="F2941" s="17" t="s">
        <v>15754</v>
      </c>
      <c r="G2941" s="18">
        <v>1</v>
      </c>
      <c r="H2941" s="18">
        <v>2</v>
      </c>
      <c r="I2941" s="19">
        <v>0</v>
      </c>
      <c r="J2941" s="20">
        <v>1</v>
      </c>
      <c r="K2941" s="21">
        <v>0</v>
      </c>
      <c r="L2941" s="22">
        <v>0</v>
      </c>
      <c r="M2941" s="43" t="s">
        <v>19737</v>
      </c>
      <c r="N2941" s="43"/>
      <c r="O2941" s="43"/>
      <c r="P2941" s="43"/>
      <c r="Q2941" s="43"/>
      <c r="R2941" s="43"/>
    </row>
    <row r="2942" spans="1:18" x14ac:dyDescent="0.3">
      <c r="A2942" s="17" t="s">
        <v>15756</v>
      </c>
      <c r="B2942" s="17" t="s">
        <v>15757</v>
      </c>
      <c r="C2942" s="17" t="s">
        <v>15758</v>
      </c>
      <c r="D2942" s="17" t="s">
        <v>6333</v>
      </c>
      <c r="E2942" s="17" t="s">
        <v>3885</v>
      </c>
      <c r="F2942" s="17" t="s">
        <v>15759</v>
      </c>
      <c r="G2942" s="18">
        <v>1</v>
      </c>
      <c r="H2942" s="18">
        <v>1</v>
      </c>
      <c r="I2942" s="19">
        <v>0</v>
      </c>
      <c r="J2942" s="20">
        <v>1</v>
      </c>
      <c r="K2942" s="21">
        <v>0</v>
      </c>
      <c r="L2942" s="22">
        <v>0</v>
      </c>
      <c r="M2942" s="43" t="s">
        <v>19737</v>
      </c>
      <c r="N2942" s="43"/>
      <c r="O2942" s="43"/>
      <c r="P2942" s="43"/>
      <c r="Q2942" s="43"/>
      <c r="R2942" s="43"/>
    </row>
    <row r="2943" spans="1:18" x14ac:dyDescent="0.3">
      <c r="A2943" s="17" t="s">
        <v>15760</v>
      </c>
      <c r="B2943" s="17" t="s">
        <v>12372</v>
      </c>
      <c r="C2943" s="17" t="s">
        <v>6625</v>
      </c>
      <c r="D2943" s="17" t="s">
        <v>6333</v>
      </c>
      <c r="E2943" s="17" t="s">
        <v>12374</v>
      </c>
      <c r="F2943" s="17" t="s">
        <v>15761</v>
      </c>
      <c r="G2943" s="18">
        <v>1</v>
      </c>
      <c r="H2943" s="18">
        <v>1</v>
      </c>
      <c r="I2943" s="19">
        <v>0</v>
      </c>
      <c r="J2943" s="20">
        <v>1</v>
      </c>
      <c r="K2943" s="21">
        <v>0</v>
      </c>
      <c r="L2943" s="22">
        <v>0</v>
      </c>
      <c r="M2943" s="43" t="s">
        <v>19736</v>
      </c>
      <c r="N2943" s="43"/>
      <c r="O2943" s="43"/>
      <c r="P2943" s="43"/>
      <c r="Q2943" s="43"/>
      <c r="R2943" s="43"/>
    </row>
    <row r="2944" spans="1:18" x14ac:dyDescent="0.3">
      <c r="A2944" s="17" t="s">
        <v>15762</v>
      </c>
      <c r="B2944" s="17" t="s">
        <v>8780</v>
      </c>
      <c r="C2944" s="17" t="s">
        <v>15763</v>
      </c>
      <c r="D2944" s="17" t="s">
        <v>6333</v>
      </c>
      <c r="E2944" s="17" t="s">
        <v>8410</v>
      </c>
      <c r="F2944" s="17" t="s">
        <v>15764</v>
      </c>
      <c r="G2944" s="18">
        <v>1</v>
      </c>
      <c r="H2944" s="18">
        <v>4</v>
      </c>
      <c r="I2944" s="19">
        <v>0</v>
      </c>
      <c r="J2944" s="20">
        <v>1</v>
      </c>
      <c r="K2944" s="21">
        <v>0</v>
      </c>
      <c r="L2944" s="22">
        <v>0</v>
      </c>
      <c r="M2944" s="43" t="s">
        <v>19736</v>
      </c>
      <c r="N2944" s="43"/>
      <c r="O2944" s="43"/>
      <c r="P2944" s="43"/>
      <c r="Q2944" s="43"/>
      <c r="R2944" s="43"/>
    </row>
    <row r="2945" spans="1:18" x14ac:dyDescent="0.3">
      <c r="A2945" s="17" t="s">
        <v>15765</v>
      </c>
      <c r="B2945" s="17" t="s">
        <v>15766</v>
      </c>
      <c r="C2945" s="17" t="s">
        <v>15767</v>
      </c>
      <c r="D2945" s="17" t="s">
        <v>6323</v>
      </c>
      <c r="E2945" s="17" t="s">
        <v>15768</v>
      </c>
      <c r="F2945" s="17" t="s">
        <v>15769</v>
      </c>
      <c r="G2945" s="18">
        <v>1</v>
      </c>
      <c r="H2945" s="18">
        <v>2</v>
      </c>
      <c r="I2945" s="19">
        <v>0</v>
      </c>
      <c r="J2945" s="20">
        <v>1</v>
      </c>
      <c r="K2945" s="21">
        <v>0</v>
      </c>
      <c r="L2945" s="22">
        <v>0</v>
      </c>
      <c r="M2945" s="43" t="s">
        <v>19736</v>
      </c>
      <c r="N2945" s="43"/>
      <c r="O2945" s="43"/>
      <c r="P2945" s="43"/>
      <c r="Q2945" s="43"/>
      <c r="R2945" s="43"/>
    </row>
    <row r="2946" spans="1:18" x14ac:dyDescent="0.3">
      <c r="A2946" s="17" t="s">
        <v>15770</v>
      </c>
      <c r="B2946" s="17" t="s">
        <v>15771</v>
      </c>
      <c r="C2946" s="17" t="s">
        <v>6332</v>
      </c>
      <c r="D2946" s="17" t="s">
        <v>6449</v>
      </c>
      <c r="E2946" s="17" t="s">
        <v>6450</v>
      </c>
      <c r="F2946" s="17" t="s">
        <v>15770</v>
      </c>
      <c r="G2946" s="18">
        <v>1</v>
      </c>
      <c r="H2946" s="18">
        <v>2</v>
      </c>
      <c r="I2946" s="19">
        <v>0</v>
      </c>
      <c r="J2946" s="20">
        <v>1</v>
      </c>
      <c r="K2946" s="21">
        <v>0</v>
      </c>
      <c r="L2946" s="22">
        <v>0</v>
      </c>
      <c r="M2946" s="43" t="s">
        <v>19737</v>
      </c>
      <c r="N2946" s="43"/>
      <c r="O2946" s="43"/>
      <c r="P2946" s="43"/>
      <c r="Q2946" s="43"/>
      <c r="R2946" s="43"/>
    </row>
    <row r="2947" spans="1:18" x14ac:dyDescent="0.3">
      <c r="A2947" s="17" t="s">
        <v>15772</v>
      </c>
      <c r="B2947" s="17" t="s">
        <v>15773</v>
      </c>
      <c r="C2947" s="17" t="s">
        <v>8424</v>
      </c>
      <c r="D2947" s="17" t="s">
        <v>6333</v>
      </c>
      <c r="E2947" s="17" t="s">
        <v>4267</v>
      </c>
      <c r="F2947" s="17" t="s">
        <v>15774</v>
      </c>
      <c r="G2947" s="18">
        <v>1</v>
      </c>
      <c r="H2947" s="18">
        <v>1</v>
      </c>
      <c r="I2947" s="19">
        <v>0</v>
      </c>
      <c r="J2947" s="20">
        <v>1</v>
      </c>
      <c r="K2947" s="21">
        <v>0</v>
      </c>
      <c r="L2947" s="22">
        <v>0</v>
      </c>
      <c r="M2947" s="43" t="s">
        <v>19735</v>
      </c>
      <c r="N2947" s="43"/>
      <c r="O2947" s="43"/>
      <c r="P2947" s="43"/>
      <c r="Q2947" s="43"/>
      <c r="R2947" s="43"/>
    </row>
    <row r="2948" spans="1:18" x14ac:dyDescent="0.3">
      <c r="A2948" s="17" t="s">
        <v>15775</v>
      </c>
      <c r="B2948" s="17" t="s">
        <v>15776</v>
      </c>
      <c r="C2948" s="17" t="s">
        <v>15777</v>
      </c>
      <c r="D2948" s="17" t="s">
        <v>10041</v>
      </c>
      <c r="E2948" s="17" t="s">
        <v>4558</v>
      </c>
      <c r="F2948" s="17" t="s">
        <v>15778</v>
      </c>
      <c r="G2948" s="18">
        <v>1</v>
      </c>
      <c r="H2948" s="18">
        <v>1</v>
      </c>
      <c r="I2948" s="19">
        <v>0</v>
      </c>
      <c r="J2948" s="20">
        <v>1</v>
      </c>
      <c r="K2948" s="21">
        <v>0</v>
      </c>
      <c r="L2948" s="22">
        <v>0</v>
      </c>
      <c r="M2948" s="43" t="s">
        <v>19737</v>
      </c>
      <c r="N2948" s="43"/>
      <c r="O2948" s="43"/>
      <c r="P2948" s="43"/>
      <c r="Q2948" s="43"/>
      <c r="R2948" s="43"/>
    </row>
    <row r="2949" spans="1:18" x14ac:dyDescent="0.3">
      <c r="A2949" s="17" t="s">
        <v>15779</v>
      </c>
      <c r="B2949" s="17" t="s">
        <v>11073</v>
      </c>
      <c r="C2949" s="17" t="s">
        <v>15780</v>
      </c>
      <c r="D2949" s="17" t="s">
        <v>7104</v>
      </c>
      <c r="E2949" s="17" t="s">
        <v>4361</v>
      </c>
      <c r="F2949" s="17" t="s">
        <v>15781</v>
      </c>
      <c r="G2949" s="18">
        <v>1</v>
      </c>
      <c r="H2949" s="18">
        <v>1</v>
      </c>
      <c r="I2949" s="19">
        <v>0</v>
      </c>
      <c r="J2949" s="20">
        <v>1</v>
      </c>
      <c r="K2949" s="21">
        <v>0</v>
      </c>
      <c r="L2949" s="22">
        <v>0</v>
      </c>
      <c r="M2949" s="43" t="s">
        <v>19737</v>
      </c>
      <c r="N2949" s="43"/>
      <c r="O2949" s="43"/>
      <c r="P2949" s="43"/>
      <c r="Q2949" s="43"/>
      <c r="R2949" s="43"/>
    </row>
    <row r="2950" spans="1:18" x14ac:dyDescent="0.3">
      <c r="A2950" s="17" t="s">
        <v>15782</v>
      </c>
      <c r="B2950" s="17" t="s">
        <v>15783</v>
      </c>
      <c r="C2950" s="17" t="s">
        <v>6332</v>
      </c>
      <c r="D2950" s="17" t="s">
        <v>6430</v>
      </c>
      <c r="E2950" s="17" t="s">
        <v>4462</v>
      </c>
      <c r="F2950" s="17" t="s">
        <v>15784</v>
      </c>
      <c r="G2950" s="18">
        <v>1</v>
      </c>
      <c r="H2950" s="18">
        <v>7</v>
      </c>
      <c r="I2950" s="19">
        <v>0</v>
      </c>
      <c r="J2950" s="20">
        <v>1</v>
      </c>
      <c r="K2950" s="21">
        <v>0</v>
      </c>
      <c r="L2950" s="22">
        <v>0</v>
      </c>
      <c r="M2950" s="43" t="s">
        <v>19737</v>
      </c>
      <c r="N2950" s="43"/>
      <c r="O2950" s="43"/>
      <c r="P2950" s="43"/>
      <c r="Q2950" s="43"/>
      <c r="R2950" s="43"/>
    </row>
    <row r="2951" spans="1:18" x14ac:dyDescent="0.3">
      <c r="A2951" s="17" t="s">
        <v>15785</v>
      </c>
      <c r="B2951" s="17" t="s">
        <v>15786</v>
      </c>
      <c r="C2951" s="17" t="s">
        <v>15787</v>
      </c>
      <c r="D2951" s="17" t="s">
        <v>7055</v>
      </c>
      <c r="E2951" s="17" t="s">
        <v>15788</v>
      </c>
      <c r="F2951" s="17" t="s">
        <v>15789</v>
      </c>
      <c r="G2951" s="18">
        <v>1</v>
      </c>
      <c r="H2951" s="18">
        <v>1</v>
      </c>
      <c r="I2951" s="19">
        <v>0</v>
      </c>
      <c r="J2951" s="20">
        <v>1</v>
      </c>
      <c r="K2951" s="21">
        <v>0</v>
      </c>
      <c r="L2951" s="22">
        <v>0</v>
      </c>
      <c r="M2951" s="43" t="s">
        <v>19737</v>
      </c>
      <c r="N2951" s="43"/>
      <c r="O2951" s="43"/>
      <c r="P2951" s="43"/>
      <c r="Q2951" s="43"/>
      <c r="R2951" s="43"/>
    </row>
    <row r="2952" spans="1:18" x14ac:dyDescent="0.3">
      <c r="A2952" s="17" t="s">
        <v>15790</v>
      </c>
      <c r="B2952" s="17" t="s">
        <v>15791</v>
      </c>
      <c r="C2952" s="17" t="s">
        <v>15792</v>
      </c>
      <c r="D2952" s="17" t="s">
        <v>6333</v>
      </c>
      <c r="E2952" s="17" t="s">
        <v>5596</v>
      </c>
      <c r="F2952" s="17" t="s">
        <v>15793</v>
      </c>
      <c r="G2952" s="18">
        <v>1</v>
      </c>
      <c r="H2952" s="18">
        <v>1</v>
      </c>
      <c r="I2952" s="19">
        <v>0</v>
      </c>
      <c r="J2952" s="20">
        <v>1</v>
      </c>
      <c r="K2952" s="21">
        <v>0</v>
      </c>
      <c r="L2952" s="22">
        <v>0</v>
      </c>
      <c r="M2952" s="43" t="s">
        <v>19736</v>
      </c>
      <c r="N2952" s="43"/>
      <c r="O2952" s="43"/>
      <c r="P2952" s="43"/>
      <c r="Q2952" s="43"/>
      <c r="R2952" s="43"/>
    </row>
    <row r="2953" spans="1:18" x14ac:dyDescent="0.3">
      <c r="A2953" s="17" t="s">
        <v>15794</v>
      </c>
      <c r="B2953" s="17" t="s">
        <v>11399</v>
      </c>
      <c r="C2953" s="17" t="s">
        <v>15795</v>
      </c>
      <c r="D2953" s="17" t="s">
        <v>6333</v>
      </c>
      <c r="E2953" s="17" t="s">
        <v>4285</v>
      </c>
      <c r="F2953" s="17" t="s">
        <v>15796</v>
      </c>
      <c r="G2953" s="18">
        <v>1</v>
      </c>
      <c r="H2953" s="18">
        <v>1</v>
      </c>
      <c r="I2953" s="19">
        <v>1</v>
      </c>
      <c r="J2953" s="20">
        <v>0</v>
      </c>
      <c r="K2953" s="21">
        <v>0</v>
      </c>
      <c r="L2953" s="22">
        <v>0</v>
      </c>
      <c r="M2953" s="43" t="s">
        <v>19736</v>
      </c>
      <c r="N2953" s="43"/>
      <c r="O2953" s="43"/>
      <c r="P2953" s="43"/>
      <c r="Q2953" s="43"/>
      <c r="R2953" s="43"/>
    </row>
    <row r="2954" spans="1:18" x14ac:dyDescent="0.3">
      <c r="A2954" s="17" t="s">
        <v>15797</v>
      </c>
      <c r="B2954" s="17" t="s">
        <v>7411</v>
      </c>
      <c r="C2954" s="17" t="s">
        <v>15798</v>
      </c>
      <c r="D2954" s="17" t="s">
        <v>7413</v>
      </c>
      <c r="E2954" s="17" t="s">
        <v>6365</v>
      </c>
      <c r="F2954" s="17" t="s">
        <v>15797</v>
      </c>
      <c r="G2954" s="18">
        <v>1</v>
      </c>
      <c r="H2954" s="18">
        <v>1</v>
      </c>
      <c r="I2954" s="19">
        <v>0</v>
      </c>
      <c r="J2954" s="20">
        <v>1</v>
      </c>
      <c r="K2954" s="21">
        <v>0</v>
      </c>
      <c r="L2954" s="22">
        <v>0</v>
      </c>
      <c r="M2954" s="43" t="s">
        <v>19736</v>
      </c>
      <c r="N2954" s="43"/>
      <c r="O2954" s="43"/>
      <c r="P2954" s="43"/>
      <c r="Q2954" s="43"/>
      <c r="R2954" s="43"/>
    </row>
    <row r="2955" spans="1:18" x14ac:dyDescent="0.3">
      <c r="A2955" s="17" t="s">
        <v>15799</v>
      </c>
      <c r="B2955" s="17" t="s">
        <v>15800</v>
      </c>
      <c r="C2955" s="17" t="s">
        <v>15716</v>
      </c>
      <c r="D2955" s="17" t="s">
        <v>13821</v>
      </c>
      <c r="E2955" s="17" t="s">
        <v>3843</v>
      </c>
      <c r="F2955" s="17" t="s">
        <v>15801</v>
      </c>
      <c r="G2955" s="18">
        <v>1</v>
      </c>
      <c r="H2955" s="18">
        <v>1</v>
      </c>
      <c r="I2955" s="19">
        <v>0</v>
      </c>
      <c r="J2955" s="20">
        <v>1</v>
      </c>
      <c r="K2955" s="21">
        <v>0</v>
      </c>
      <c r="L2955" s="22">
        <v>0</v>
      </c>
      <c r="M2955" s="43" t="s">
        <v>19736</v>
      </c>
      <c r="N2955" s="43"/>
      <c r="O2955" s="43"/>
      <c r="P2955" s="43"/>
      <c r="Q2955" s="43"/>
      <c r="R2955" s="43"/>
    </row>
    <row r="2956" spans="1:18" x14ac:dyDescent="0.3">
      <c r="A2956" s="17" t="s">
        <v>15802</v>
      </c>
      <c r="B2956" s="17" t="s">
        <v>11077</v>
      </c>
      <c r="C2956" s="17" t="s">
        <v>6671</v>
      </c>
      <c r="D2956" s="17" t="s">
        <v>7263</v>
      </c>
      <c r="E2956" s="17" t="s">
        <v>4285</v>
      </c>
      <c r="F2956" s="17" t="s">
        <v>15803</v>
      </c>
      <c r="G2956" s="18">
        <v>1</v>
      </c>
      <c r="H2956" s="18">
        <v>2</v>
      </c>
      <c r="I2956" s="19">
        <v>0</v>
      </c>
      <c r="J2956" s="20">
        <v>1</v>
      </c>
      <c r="K2956" s="21">
        <v>0</v>
      </c>
      <c r="L2956" s="22">
        <v>0</v>
      </c>
      <c r="M2956" s="43" t="s">
        <v>19737</v>
      </c>
      <c r="N2956" s="43"/>
      <c r="O2956" s="43"/>
      <c r="P2956" s="43"/>
      <c r="Q2956" s="43"/>
      <c r="R2956" s="43"/>
    </row>
    <row r="2957" spans="1:18" x14ac:dyDescent="0.3">
      <c r="A2957" s="17" t="s">
        <v>15804</v>
      </c>
      <c r="B2957" s="17" t="s">
        <v>9656</v>
      </c>
      <c r="C2957" s="17" t="s">
        <v>10065</v>
      </c>
      <c r="D2957" s="17" t="s">
        <v>6333</v>
      </c>
      <c r="E2957" s="17" t="s">
        <v>7384</v>
      </c>
      <c r="F2957" s="17" t="s">
        <v>15805</v>
      </c>
      <c r="G2957" s="18">
        <v>1</v>
      </c>
      <c r="H2957" s="18">
        <v>2</v>
      </c>
      <c r="I2957" s="19">
        <v>1</v>
      </c>
      <c r="J2957" s="20">
        <v>0</v>
      </c>
      <c r="K2957" s="21">
        <v>0</v>
      </c>
      <c r="L2957" s="22">
        <v>0</v>
      </c>
      <c r="M2957" s="43" t="s">
        <v>19736</v>
      </c>
      <c r="N2957" s="43"/>
      <c r="O2957" s="43"/>
      <c r="P2957" s="43"/>
      <c r="Q2957" s="43"/>
      <c r="R2957" s="43"/>
    </row>
    <row r="2958" spans="1:18" x14ac:dyDescent="0.3">
      <c r="A2958" s="17" t="s">
        <v>15806</v>
      </c>
      <c r="B2958" s="17" t="s">
        <v>15598</v>
      </c>
      <c r="C2958" s="17" t="s">
        <v>9637</v>
      </c>
      <c r="D2958" s="17" t="s">
        <v>6389</v>
      </c>
      <c r="E2958" s="17" t="s">
        <v>8205</v>
      </c>
      <c r="F2958" s="17" t="s">
        <v>15807</v>
      </c>
      <c r="G2958" s="18">
        <v>1</v>
      </c>
      <c r="H2958" s="18">
        <v>3</v>
      </c>
      <c r="I2958" s="19">
        <v>0</v>
      </c>
      <c r="J2958" s="20">
        <v>1</v>
      </c>
      <c r="K2958" s="21">
        <v>0</v>
      </c>
      <c r="L2958" s="22">
        <v>0</v>
      </c>
      <c r="M2958" s="43" t="s">
        <v>19736</v>
      </c>
      <c r="N2958" s="43"/>
      <c r="O2958" s="43"/>
      <c r="P2958" s="43"/>
      <c r="Q2958" s="43"/>
      <c r="R2958" s="43"/>
    </row>
    <row r="2959" spans="1:18" x14ac:dyDescent="0.3">
      <c r="A2959" s="17" t="s">
        <v>15808</v>
      </c>
      <c r="B2959" s="17" t="s">
        <v>15809</v>
      </c>
      <c r="C2959" s="17" t="s">
        <v>6332</v>
      </c>
      <c r="D2959" s="17" t="s">
        <v>6333</v>
      </c>
      <c r="E2959" s="17" t="s">
        <v>6739</v>
      </c>
      <c r="F2959" s="17" t="s">
        <v>15810</v>
      </c>
      <c r="G2959" s="18">
        <v>1</v>
      </c>
      <c r="H2959" s="18">
        <v>8</v>
      </c>
      <c r="I2959" s="19">
        <v>0</v>
      </c>
      <c r="J2959" s="20">
        <v>1</v>
      </c>
      <c r="K2959" s="21">
        <v>0</v>
      </c>
      <c r="L2959" s="22">
        <v>0</v>
      </c>
      <c r="M2959" s="43" t="s">
        <v>19736</v>
      </c>
      <c r="N2959" s="43"/>
      <c r="O2959" s="43"/>
      <c r="P2959" s="43"/>
      <c r="Q2959" s="43"/>
      <c r="R2959" s="43"/>
    </row>
    <row r="2960" spans="1:18" x14ac:dyDescent="0.3">
      <c r="A2960" s="17" t="s">
        <v>15811</v>
      </c>
      <c r="B2960" s="17" t="s">
        <v>6909</v>
      </c>
      <c r="C2960" s="17" t="s">
        <v>8074</v>
      </c>
      <c r="D2960" s="17" t="s">
        <v>6911</v>
      </c>
      <c r="E2960" s="17" t="s">
        <v>4122</v>
      </c>
      <c r="F2960" s="17" t="s">
        <v>15812</v>
      </c>
      <c r="G2960" s="18">
        <v>1</v>
      </c>
      <c r="H2960" s="18">
        <v>3</v>
      </c>
      <c r="I2960" s="19">
        <v>0</v>
      </c>
      <c r="J2960" s="20">
        <v>1</v>
      </c>
      <c r="K2960" s="21">
        <v>0</v>
      </c>
      <c r="L2960" s="22">
        <v>0</v>
      </c>
      <c r="M2960" s="43" t="s">
        <v>19736</v>
      </c>
      <c r="N2960" s="43"/>
      <c r="O2960" s="43"/>
      <c r="P2960" s="43"/>
      <c r="Q2960" s="43"/>
      <c r="R2960" s="43"/>
    </row>
    <row r="2961" spans="1:18" x14ac:dyDescent="0.3">
      <c r="A2961" s="17" t="s">
        <v>15813</v>
      </c>
      <c r="B2961" s="17" t="s">
        <v>8197</v>
      </c>
      <c r="C2961" s="17" t="s">
        <v>15814</v>
      </c>
      <c r="D2961" s="17" t="s">
        <v>6333</v>
      </c>
      <c r="E2961" s="17" t="s">
        <v>4391</v>
      </c>
      <c r="F2961" s="17" t="s">
        <v>15815</v>
      </c>
      <c r="G2961" s="18">
        <v>1</v>
      </c>
      <c r="H2961" s="18">
        <v>2</v>
      </c>
      <c r="I2961" s="19">
        <v>0</v>
      </c>
      <c r="J2961" s="20">
        <v>1</v>
      </c>
      <c r="K2961" s="21">
        <v>0</v>
      </c>
      <c r="L2961" s="22">
        <v>0</v>
      </c>
      <c r="M2961" s="43" t="s">
        <v>19736</v>
      </c>
      <c r="N2961" s="43"/>
      <c r="O2961" s="43"/>
      <c r="P2961" s="43"/>
      <c r="Q2961" s="43"/>
      <c r="R2961" s="43"/>
    </row>
    <row r="2962" spans="1:18" x14ac:dyDescent="0.3">
      <c r="A2962" s="17" t="s">
        <v>15816</v>
      </c>
      <c r="B2962" s="17" t="s">
        <v>15817</v>
      </c>
      <c r="C2962" s="17" t="s">
        <v>15818</v>
      </c>
      <c r="D2962" s="17" t="s">
        <v>7405</v>
      </c>
      <c r="E2962" s="17" t="s">
        <v>4558</v>
      </c>
      <c r="F2962" s="17" t="s">
        <v>15819</v>
      </c>
      <c r="G2962" s="18">
        <v>1</v>
      </c>
      <c r="H2962" s="18">
        <v>1</v>
      </c>
      <c r="I2962" s="19">
        <v>0</v>
      </c>
      <c r="J2962" s="20">
        <v>1</v>
      </c>
      <c r="K2962" s="21">
        <v>0</v>
      </c>
      <c r="L2962" s="22">
        <v>0</v>
      </c>
      <c r="M2962" s="43" t="s">
        <v>19737</v>
      </c>
      <c r="N2962" s="43"/>
      <c r="O2962" s="43"/>
      <c r="P2962" s="43"/>
      <c r="Q2962" s="43"/>
      <c r="R2962" s="43"/>
    </row>
    <row r="2963" spans="1:18" x14ac:dyDescent="0.3">
      <c r="A2963" s="17" t="s">
        <v>15820</v>
      </c>
      <c r="B2963" s="17" t="s">
        <v>15821</v>
      </c>
      <c r="C2963" s="17" t="s">
        <v>9455</v>
      </c>
      <c r="D2963" s="17" t="s">
        <v>6405</v>
      </c>
      <c r="E2963" s="17" t="s">
        <v>7023</v>
      </c>
      <c r="F2963" s="17" t="s">
        <v>15822</v>
      </c>
      <c r="G2963" s="18">
        <v>1</v>
      </c>
      <c r="H2963" s="18">
        <v>2</v>
      </c>
      <c r="I2963" s="19">
        <v>0</v>
      </c>
      <c r="J2963" s="20">
        <v>1</v>
      </c>
      <c r="K2963" s="21">
        <v>0</v>
      </c>
      <c r="L2963" s="22">
        <v>0</v>
      </c>
      <c r="M2963" s="43" t="s">
        <v>19736</v>
      </c>
      <c r="N2963" s="43"/>
      <c r="O2963" s="43"/>
      <c r="P2963" s="43"/>
      <c r="Q2963" s="43"/>
      <c r="R2963" s="43"/>
    </row>
    <row r="2964" spans="1:18" x14ac:dyDescent="0.3">
      <c r="A2964" s="17" t="s">
        <v>15823</v>
      </c>
      <c r="B2964" s="17" t="s">
        <v>15824</v>
      </c>
      <c r="C2964" s="17" t="s">
        <v>15825</v>
      </c>
      <c r="D2964" s="17" t="s">
        <v>9235</v>
      </c>
      <c r="E2964" s="17" t="s">
        <v>14161</v>
      </c>
      <c r="F2964" s="17" t="s">
        <v>15826</v>
      </c>
      <c r="G2964" s="18">
        <v>1</v>
      </c>
      <c r="H2964" s="18">
        <v>3</v>
      </c>
      <c r="I2964" s="19">
        <v>0</v>
      </c>
      <c r="J2964" s="20">
        <v>1</v>
      </c>
      <c r="K2964" s="21">
        <v>0</v>
      </c>
      <c r="L2964" s="22">
        <v>0</v>
      </c>
      <c r="M2964" s="43" t="s">
        <v>19736</v>
      </c>
      <c r="N2964" s="43"/>
      <c r="O2964" s="43"/>
      <c r="P2964" s="43"/>
      <c r="Q2964" s="43"/>
      <c r="R2964" s="43"/>
    </row>
    <row r="2965" spans="1:18" x14ac:dyDescent="0.3">
      <c r="A2965" s="17" t="s">
        <v>15827</v>
      </c>
      <c r="B2965" s="17" t="s">
        <v>15828</v>
      </c>
      <c r="C2965" s="17" t="s">
        <v>15829</v>
      </c>
      <c r="D2965" s="17" t="s">
        <v>6375</v>
      </c>
      <c r="E2965" s="17" t="s">
        <v>3962</v>
      </c>
      <c r="F2965" s="17" t="s">
        <v>15830</v>
      </c>
      <c r="G2965" s="18">
        <v>1</v>
      </c>
      <c r="H2965" s="18">
        <v>1</v>
      </c>
      <c r="I2965" s="19">
        <v>0</v>
      </c>
      <c r="J2965" s="20">
        <v>1</v>
      </c>
      <c r="K2965" s="21">
        <v>0</v>
      </c>
      <c r="L2965" s="22">
        <v>0</v>
      </c>
      <c r="M2965" s="43" t="s">
        <v>19737</v>
      </c>
      <c r="N2965" s="43"/>
      <c r="O2965" s="43"/>
      <c r="P2965" s="43"/>
      <c r="Q2965" s="43"/>
      <c r="R2965" s="43"/>
    </row>
    <row r="2966" spans="1:18" x14ac:dyDescent="0.3">
      <c r="A2966" s="17" t="s">
        <v>15831</v>
      </c>
      <c r="B2966" s="17" t="s">
        <v>7208</v>
      </c>
      <c r="C2966" s="17" t="s">
        <v>15832</v>
      </c>
      <c r="D2966" s="17" t="s">
        <v>6375</v>
      </c>
      <c r="E2966" s="17" t="s">
        <v>4239</v>
      </c>
      <c r="F2966" s="17" t="s">
        <v>15833</v>
      </c>
      <c r="G2966" s="18">
        <v>1</v>
      </c>
      <c r="H2966" s="18">
        <v>8</v>
      </c>
      <c r="I2966" s="19">
        <v>0</v>
      </c>
      <c r="J2966" s="20">
        <v>1</v>
      </c>
      <c r="K2966" s="21">
        <v>0</v>
      </c>
      <c r="L2966" s="22">
        <v>0</v>
      </c>
      <c r="M2966" s="43" t="s">
        <v>19736</v>
      </c>
      <c r="N2966" s="43"/>
      <c r="O2966" s="43"/>
      <c r="P2966" s="43"/>
      <c r="Q2966" s="43"/>
      <c r="R2966" s="43"/>
    </row>
    <row r="2967" spans="1:18" x14ac:dyDescent="0.3">
      <c r="A2967" s="17" t="s">
        <v>6269</v>
      </c>
      <c r="B2967" s="17" t="s">
        <v>15834</v>
      </c>
      <c r="C2967" s="17" t="s">
        <v>7572</v>
      </c>
      <c r="D2967" s="17" t="s">
        <v>6333</v>
      </c>
      <c r="E2967" s="17" t="s">
        <v>4267</v>
      </c>
      <c r="F2967" s="17" t="s">
        <v>15835</v>
      </c>
      <c r="G2967" s="18">
        <v>1</v>
      </c>
      <c r="H2967" s="18">
        <v>1</v>
      </c>
      <c r="I2967" s="19">
        <v>0</v>
      </c>
      <c r="J2967" s="20">
        <v>0</v>
      </c>
      <c r="K2967" s="21">
        <v>0</v>
      </c>
      <c r="L2967" s="22">
        <v>1</v>
      </c>
      <c r="M2967" s="43" t="s">
        <v>19738</v>
      </c>
      <c r="N2967" s="43"/>
      <c r="O2967" s="43"/>
      <c r="P2967" s="43"/>
      <c r="Q2967" s="43"/>
      <c r="R2967" s="43"/>
    </row>
    <row r="2968" spans="1:18" x14ac:dyDescent="0.3">
      <c r="A2968" s="17" t="s">
        <v>15836</v>
      </c>
      <c r="B2968" s="17" t="s">
        <v>15837</v>
      </c>
      <c r="C2968" s="17" t="s">
        <v>8791</v>
      </c>
      <c r="D2968" s="17" t="s">
        <v>6333</v>
      </c>
      <c r="E2968" s="17" t="s">
        <v>6739</v>
      </c>
      <c r="F2968" s="17" t="s">
        <v>15838</v>
      </c>
      <c r="G2968" s="18">
        <v>1</v>
      </c>
      <c r="H2968" s="18">
        <v>1</v>
      </c>
      <c r="I2968" s="19">
        <v>0</v>
      </c>
      <c r="J2968" s="20">
        <v>1</v>
      </c>
      <c r="K2968" s="21">
        <v>0</v>
      </c>
      <c r="L2968" s="22">
        <v>0</v>
      </c>
      <c r="M2968" s="43" t="s">
        <v>19737</v>
      </c>
      <c r="N2968" s="43"/>
      <c r="O2968" s="43"/>
      <c r="P2968" s="43"/>
      <c r="Q2968" s="43"/>
      <c r="R2968" s="43"/>
    </row>
    <row r="2969" spans="1:18" x14ac:dyDescent="0.3">
      <c r="A2969" s="17" t="s">
        <v>15839</v>
      </c>
      <c r="B2969" s="17" t="s">
        <v>15840</v>
      </c>
      <c r="C2969" s="17" t="s">
        <v>10937</v>
      </c>
      <c r="D2969" s="17" t="s">
        <v>6389</v>
      </c>
      <c r="E2969" s="17" t="s">
        <v>8205</v>
      </c>
      <c r="F2969" s="17" t="s">
        <v>15841</v>
      </c>
      <c r="G2969" s="18">
        <v>1</v>
      </c>
      <c r="H2969" s="18">
        <v>1</v>
      </c>
      <c r="I2969" s="19">
        <v>0</v>
      </c>
      <c r="J2969" s="20">
        <v>1</v>
      </c>
      <c r="K2969" s="21">
        <v>0</v>
      </c>
      <c r="L2969" s="22">
        <v>0</v>
      </c>
      <c r="M2969" s="43" t="s">
        <v>19736</v>
      </c>
      <c r="N2969" s="43"/>
      <c r="O2969" s="43"/>
      <c r="P2969" s="43"/>
      <c r="Q2969" s="43"/>
      <c r="R2969" s="43"/>
    </row>
    <row r="2970" spans="1:18" x14ac:dyDescent="0.3">
      <c r="A2970" s="17" t="s">
        <v>4392</v>
      </c>
      <c r="B2970" s="17" t="s">
        <v>15842</v>
      </c>
      <c r="C2970" s="17" t="s">
        <v>8906</v>
      </c>
      <c r="D2970" s="17" t="s">
        <v>6333</v>
      </c>
      <c r="E2970" s="17" t="s">
        <v>4267</v>
      </c>
      <c r="F2970" s="17" t="s">
        <v>15843</v>
      </c>
      <c r="G2970" s="18">
        <v>1</v>
      </c>
      <c r="H2970" s="18">
        <v>3</v>
      </c>
      <c r="I2970" s="19">
        <v>0</v>
      </c>
      <c r="J2970" s="20">
        <v>0</v>
      </c>
      <c r="K2970" s="21">
        <v>0</v>
      </c>
      <c r="L2970" s="22">
        <v>1</v>
      </c>
      <c r="M2970" s="43" t="s">
        <v>19735</v>
      </c>
      <c r="N2970" s="43"/>
      <c r="O2970" s="43"/>
      <c r="P2970" s="43"/>
      <c r="Q2970" s="43"/>
      <c r="R2970" s="43"/>
    </row>
    <row r="2971" spans="1:18" x14ac:dyDescent="0.3">
      <c r="A2971" s="17" t="s">
        <v>15844</v>
      </c>
      <c r="B2971" s="17" t="s">
        <v>15845</v>
      </c>
      <c r="C2971" s="17" t="s">
        <v>6332</v>
      </c>
      <c r="D2971" s="17" t="s">
        <v>15846</v>
      </c>
      <c r="E2971" s="17" t="s">
        <v>7675</v>
      </c>
      <c r="F2971" s="17" t="s">
        <v>15847</v>
      </c>
      <c r="G2971" s="18">
        <v>1</v>
      </c>
      <c r="H2971" s="18">
        <v>2</v>
      </c>
      <c r="I2971" s="19">
        <v>0</v>
      </c>
      <c r="J2971" s="20">
        <v>1</v>
      </c>
      <c r="K2971" s="21">
        <v>0</v>
      </c>
      <c r="L2971" s="22">
        <v>0</v>
      </c>
      <c r="M2971" s="43" t="s">
        <v>19735</v>
      </c>
      <c r="N2971" s="43"/>
      <c r="O2971" s="43"/>
      <c r="P2971" s="43"/>
      <c r="Q2971" s="43"/>
      <c r="R2971" s="43"/>
    </row>
    <row r="2972" spans="1:18" x14ac:dyDescent="0.3">
      <c r="A2972" s="17" t="s">
        <v>15848</v>
      </c>
      <c r="B2972" s="17" t="s">
        <v>15849</v>
      </c>
      <c r="C2972" s="17" t="s">
        <v>7522</v>
      </c>
      <c r="D2972" s="17" t="s">
        <v>6730</v>
      </c>
      <c r="E2972" s="17" t="s">
        <v>7584</v>
      </c>
      <c r="F2972" s="17" t="s">
        <v>15850</v>
      </c>
      <c r="G2972" s="18">
        <v>1</v>
      </c>
      <c r="H2972" s="18">
        <v>2</v>
      </c>
      <c r="I2972" s="19">
        <v>0</v>
      </c>
      <c r="J2972" s="20">
        <v>1</v>
      </c>
      <c r="K2972" s="21">
        <v>0</v>
      </c>
      <c r="L2972" s="22">
        <v>0</v>
      </c>
      <c r="M2972" s="43" t="s">
        <v>19737</v>
      </c>
      <c r="N2972" s="43"/>
      <c r="O2972" s="43"/>
      <c r="P2972" s="43"/>
      <c r="Q2972" s="43"/>
      <c r="R2972" s="43"/>
    </row>
    <row r="2973" spans="1:18" x14ac:dyDescent="0.3">
      <c r="A2973" s="17" t="s">
        <v>3749</v>
      </c>
      <c r="B2973" s="17" t="s">
        <v>15851</v>
      </c>
      <c r="C2973" s="17" t="s">
        <v>15852</v>
      </c>
      <c r="D2973" s="17" t="s">
        <v>6333</v>
      </c>
      <c r="E2973" s="17" t="s">
        <v>3751</v>
      </c>
      <c r="F2973" s="17" t="s">
        <v>15853</v>
      </c>
      <c r="G2973" s="18">
        <v>1</v>
      </c>
      <c r="H2973" s="18">
        <v>2</v>
      </c>
      <c r="I2973" s="19">
        <v>0</v>
      </c>
      <c r="J2973" s="20">
        <v>0</v>
      </c>
      <c r="K2973" s="21">
        <v>1</v>
      </c>
      <c r="L2973" s="22">
        <v>0</v>
      </c>
      <c r="M2973" s="43" t="s">
        <v>19738</v>
      </c>
      <c r="N2973" s="43"/>
      <c r="O2973" s="43"/>
      <c r="P2973" s="43"/>
      <c r="Q2973" s="43"/>
      <c r="R2973" s="43"/>
    </row>
    <row r="2974" spans="1:18" x14ac:dyDescent="0.3">
      <c r="A2974" s="17" t="s">
        <v>15854</v>
      </c>
      <c r="B2974" s="17" t="s">
        <v>15855</v>
      </c>
      <c r="C2974" s="17" t="s">
        <v>8791</v>
      </c>
      <c r="D2974" s="17" t="s">
        <v>6333</v>
      </c>
      <c r="E2974" s="17" t="s">
        <v>4189</v>
      </c>
      <c r="F2974" s="17" t="s">
        <v>15856</v>
      </c>
      <c r="G2974" s="18">
        <v>1</v>
      </c>
      <c r="H2974" s="18">
        <v>2</v>
      </c>
      <c r="I2974" s="19">
        <v>0</v>
      </c>
      <c r="J2974" s="20">
        <v>1</v>
      </c>
      <c r="K2974" s="21">
        <v>0</v>
      </c>
      <c r="L2974" s="22">
        <v>0</v>
      </c>
      <c r="M2974" s="43" t="s">
        <v>19738</v>
      </c>
      <c r="N2974" s="43"/>
      <c r="O2974" s="43"/>
      <c r="P2974" s="43"/>
      <c r="Q2974" s="43"/>
      <c r="R2974" s="43"/>
    </row>
    <row r="2975" spans="1:18" x14ac:dyDescent="0.3">
      <c r="A2975" s="17" t="s">
        <v>6292</v>
      </c>
      <c r="B2975" s="17" t="s">
        <v>10954</v>
      </c>
      <c r="C2975" s="17" t="s">
        <v>15857</v>
      </c>
      <c r="D2975" s="17" t="s">
        <v>6333</v>
      </c>
      <c r="E2975" s="17" t="s">
        <v>4267</v>
      </c>
      <c r="F2975" s="17" t="s">
        <v>15858</v>
      </c>
      <c r="G2975" s="18">
        <v>1</v>
      </c>
      <c r="H2975" s="18">
        <v>2</v>
      </c>
      <c r="I2975" s="19">
        <v>0</v>
      </c>
      <c r="J2975" s="20">
        <v>0</v>
      </c>
      <c r="K2975" s="21">
        <v>0</v>
      </c>
      <c r="L2975" s="22">
        <v>1</v>
      </c>
      <c r="M2975" s="43" t="s">
        <v>19738</v>
      </c>
      <c r="N2975" s="43"/>
      <c r="O2975" s="43"/>
      <c r="P2975" s="43"/>
      <c r="Q2975" s="43"/>
      <c r="R2975" s="43"/>
    </row>
    <row r="2976" spans="1:18" x14ac:dyDescent="0.3">
      <c r="A2976" s="17" t="s">
        <v>15859</v>
      </c>
      <c r="B2976" s="17" t="s">
        <v>15628</v>
      </c>
      <c r="C2976" s="17" t="s">
        <v>12312</v>
      </c>
      <c r="D2976" s="17" t="s">
        <v>6375</v>
      </c>
      <c r="E2976" s="17" t="s">
        <v>6376</v>
      </c>
      <c r="F2976" s="17" t="s">
        <v>15860</v>
      </c>
      <c r="G2976" s="18">
        <v>1</v>
      </c>
      <c r="H2976" s="18">
        <v>15</v>
      </c>
      <c r="I2976" s="19">
        <v>1</v>
      </c>
      <c r="J2976" s="20">
        <v>0</v>
      </c>
      <c r="K2976" s="21">
        <v>0</v>
      </c>
      <c r="L2976" s="22">
        <v>0</v>
      </c>
      <c r="M2976" s="43" t="s">
        <v>19736</v>
      </c>
      <c r="N2976" s="43"/>
      <c r="O2976" s="43"/>
      <c r="P2976" s="43"/>
      <c r="Q2976" s="43"/>
      <c r="R2976" s="43"/>
    </row>
    <row r="2977" spans="1:18" x14ac:dyDescent="0.3">
      <c r="A2977" s="17" t="s">
        <v>5204</v>
      </c>
      <c r="B2977" s="17" t="s">
        <v>15861</v>
      </c>
      <c r="C2977" s="17" t="s">
        <v>15862</v>
      </c>
      <c r="D2977" s="17" t="s">
        <v>6389</v>
      </c>
      <c r="E2977" s="17" t="s">
        <v>3748</v>
      </c>
      <c r="F2977" s="17" t="s">
        <v>15863</v>
      </c>
      <c r="G2977" s="18">
        <v>1</v>
      </c>
      <c r="H2977" s="18">
        <v>1</v>
      </c>
      <c r="I2977" s="19">
        <v>0</v>
      </c>
      <c r="J2977" s="20">
        <v>0</v>
      </c>
      <c r="K2977" s="21">
        <v>0</v>
      </c>
      <c r="L2977" s="22">
        <v>1</v>
      </c>
      <c r="M2977" s="43" t="s">
        <v>19738</v>
      </c>
      <c r="N2977" s="43"/>
      <c r="O2977" s="43"/>
      <c r="P2977" s="43"/>
      <c r="Q2977" s="43"/>
      <c r="R2977" s="43"/>
    </row>
    <row r="2978" spans="1:18" x14ac:dyDescent="0.3">
      <c r="A2978" s="17" t="s">
        <v>15864</v>
      </c>
      <c r="B2978" s="17" t="s">
        <v>15865</v>
      </c>
      <c r="C2978" s="17" t="s">
        <v>6725</v>
      </c>
      <c r="D2978" s="17" t="s">
        <v>15866</v>
      </c>
      <c r="E2978" s="17" t="s">
        <v>4218</v>
      </c>
      <c r="F2978" s="17" t="s">
        <v>15867</v>
      </c>
      <c r="G2978" s="18">
        <v>1</v>
      </c>
      <c r="H2978" s="18">
        <v>1</v>
      </c>
      <c r="I2978" s="19">
        <v>0</v>
      </c>
      <c r="J2978" s="20">
        <v>1</v>
      </c>
      <c r="K2978" s="21">
        <v>0</v>
      </c>
      <c r="L2978" s="22">
        <v>0</v>
      </c>
      <c r="M2978" s="43" t="s">
        <v>19737</v>
      </c>
      <c r="N2978" s="43"/>
      <c r="O2978" s="43"/>
      <c r="P2978" s="43"/>
      <c r="Q2978" s="43"/>
      <c r="R2978" s="43"/>
    </row>
    <row r="2979" spans="1:18" x14ac:dyDescent="0.3">
      <c r="A2979" s="17" t="s">
        <v>15868</v>
      </c>
      <c r="B2979" s="17" t="s">
        <v>15869</v>
      </c>
      <c r="C2979" s="17" t="s">
        <v>15870</v>
      </c>
      <c r="D2979" s="17" t="s">
        <v>6405</v>
      </c>
      <c r="E2979" s="17" t="s">
        <v>4267</v>
      </c>
      <c r="F2979" s="17" t="s">
        <v>15871</v>
      </c>
      <c r="G2979" s="18">
        <v>1</v>
      </c>
      <c r="H2979" s="18">
        <v>1</v>
      </c>
      <c r="I2979" s="19">
        <v>0</v>
      </c>
      <c r="J2979" s="20">
        <v>1</v>
      </c>
      <c r="K2979" s="21">
        <v>0</v>
      </c>
      <c r="L2979" s="22">
        <v>0</v>
      </c>
      <c r="M2979" s="43" t="s">
        <v>19736</v>
      </c>
      <c r="N2979" s="43"/>
      <c r="O2979" s="43"/>
      <c r="P2979" s="43"/>
      <c r="Q2979" s="43"/>
      <c r="R2979" s="43"/>
    </row>
    <row r="2980" spans="1:18" x14ac:dyDescent="0.3">
      <c r="A2980" s="17" t="s">
        <v>15872</v>
      </c>
      <c r="B2980" s="17" t="s">
        <v>15873</v>
      </c>
      <c r="C2980" s="17" t="s">
        <v>15874</v>
      </c>
      <c r="D2980" s="17" t="s">
        <v>7999</v>
      </c>
      <c r="E2980" s="17" t="s">
        <v>8117</v>
      </c>
      <c r="F2980" s="17" t="s">
        <v>15875</v>
      </c>
      <c r="G2980" s="18">
        <v>1</v>
      </c>
      <c r="H2980" s="18">
        <v>1</v>
      </c>
      <c r="I2980" s="19">
        <v>0</v>
      </c>
      <c r="J2980" s="20">
        <v>1</v>
      </c>
      <c r="K2980" s="21">
        <v>0</v>
      </c>
      <c r="L2980" s="22">
        <v>0</v>
      </c>
      <c r="M2980" s="43" t="s">
        <v>19736</v>
      </c>
      <c r="N2980" s="43"/>
      <c r="O2980" s="43"/>
      <c r="P2980" s="43"/>
      <c r="Q2980" s="43"/>
      <c r="R2980" s="43"/>
    </row>
    <row r="2981" spans="1:18" x14ac:dyDescent="0.3">
      <c r="A2981" s="17" t="s">
        <v>15876</v>
      </c>
      <c r="B2981" s="17" t="s">
        <v>7838</v>
      </c>
      <c r="C2981" s="17" t="s">
        <v>8642</v>
      </c>
      <c r="D2981" s="17" t="s">
        <v>6422</v>
      </c>
      <c r="E2981" s="17" t="s">
        <v>4189</v>
      </c>
      <c r="F2981" s="17" t="s">
        <v>15877</v>
      </c>
      <c r="G2981" s="18">
        <v>1</v>
      </c>
      <c r="H2981" s="18">
        <v>1</v>
      </c>
      <c r="I2981" s="19">
        <v>0</v>
      </c>
      <c r="J2981" s="20">
        <v>1</v>
      </c>
      <c r="K2981" s="21">
        <v>0</v>
      </c>
      <c r="L2981" s="22">
        <v>0</v>
      </c>
      <c r="M2981" s="43" t="s">
        <v>19735</v>
      </c>
      <c r="N2981" s="43"/>
      <c r="O2981" s="43"/>
      <c r="P2981" s="43"/>
      <c r="Q2981" s="43"/>
      <c r="R2981" s="43"/>
    </row>
    <row r="2982" spans="1:18" x14ac:dyDescent="0.3">
      <c r="A2982" s="17" t="s">
        <v>15878</v>
      </c>
      <c r="B2982" s="17" t="s">
        <v>12200</v>
      </c>
      <c r="C2982" s="17" t="s">
        <v>8343</v>
      </c>
      <c r="D2982" s="17" t="s">
        <v>7583</v>
      </c>
      <c r="E2982" s="17" t="s">
        <v>4285</v>
      </c>
      <c r="F2982" s="17" t="s">
        <v>15879</v>
      </c>
      <c r="G2982" s="18">
        <v>1</v>
      </c>
      <c r="H2982" s="18">
        <v>4</v>
      </c>
      <c r="I2982" s="19">
        <v>0</v>
      </c>
      <c r="J2982" s="20">
        <v>1</v>
      </c>
      <c r="K2982" s="21">
        <v>0</v>
      </c>
      <c r="L2982" s="22">
        <v>0</v>
      </c>
      <c r="M2982" s="43" t="s">
        <v>19737</v>
      </c>
      <c r="N2982" s="43"/>
      <c r="O2982" s="43"/>
      <c r="P2982" s="43"/>
      <c r="Q2982" s="43"/>
      <c r="R2982" s="43"/>
    </row>
    <row r="2983" spans="1:18" x14ac:dyDescent="0.3">
      <c r="A2983" s="17" t="s">
        <v>15880</v>
      </c>
      <c r="B2983" s="17" t="s">
        <v>7460</v>
      </c>
      <c r="C2983" s="17" t="s">
        <v>6456</v>
      </c>
      <c r="D2983" s="17" t="s">
        <v>6333</v>
      </c>
      <c r="E2983" s="17" t="s">
        <v>4189</v>
      </c>
      <c r="F2983" s="17" t="s">
        <v>15881</v>
      </c>
      <c r="G2983" s="18">
        <v>1</v>
      </c>
      <c r="H2983" s="18">
        <v>2</v>
      </c>
      <c r="I2983" s="19">
        <v>0</v>
      </c>
      <c r="J2983" s="20">
        <v>1</v>
      </c>
      <c r="K2983" s="21">
        <v>0</v>
      </c>
      <c r="L2983" s="22">
        <v>0</v>
      </c>
      <c r="M2983" s="43" t="s">
        <v>19736</v>
      </c>
      <c r="N2983" s="43"/>
      <c r="O2983" s="43"/>
      <c r="P2983" s="43"/>
      <c r="Q2983" s="43"/>
      <c r="R2983" s="43"/>
    </row>
    <row r="2984" spans="1:18" x14ac:dyDescent="0.3">
      <c r="A2984" s="17" t="s">
        <v>15882</v>
      </c>
      <c r="B2984" s="17" t="s">
        <v>15883</v>
      </c>
      <c r="C2984" s="17" t="s">
        <v>15884</v>
      </c>
      <c r="D2984" s="17" t="s">
        <v>6333</v>
      </c>
      <c r="E2984" s="17" t="s">
        <v>6739</v>
      </c>
      <c r="F2984" s="17" t="s">
        <v>15885</v>
      </c>
      <c r="G2984" s="18">
        <v>1</v>
      </c>
      <c r="H2984" s="18">
        <v>3</v>
      </c>
      <c r="I2984" s="19">
        <v>0</v>
      </c>
      <c r="J2984" s="20">
        <v>1</v>
      </c>
      <c r="K2984" s="21">
        <v>0</v>
      </c>
      <c r="L2984" s="22">
        <v>0</v>
      </c>
      <c r="M2984" s="43" t="s">
        <v>19736</v>
      </c>
      <c r="N2984" s="43"/>
      <c r="O2984" s="43"/>
      <c r="P2984" s="43"/>
      <c r="Q2984" s="43"/>
      <c r="R2984" s="43"/>
    </row>
    <row r="2985" spans="1:18" x14ac:dyDescent="0.3">
      <c r="A2985" s="17" t="s">
        <v>15886</v>
      </c>
      <c r="B2985" s="17" t="s">
        <v>15887</v>
      </c>
      <c r="C2985" s="17" t="s">
        <v>7502</v>
      </c>
      <c r="D2985" s="17" t="s">
        <v>6333</v>
      </c>
      <c r="E2985" s="17" t="s">
        <v>4727</v>
      </c>
      <c r="F2985" s="17" t="s">
        <v>15888</v>
      </c>
      <c r="G2985" s="18">
        <v>1</v>
      </c>
      <c r="H2985" s="18">
        <v>3</v>
      </c>
      <c r="I2985" s="19">
        <v>0</v>
      </c>
      <c r="J2985" s="20">
        <v>1</v>
      </c>
      <c r="K2985" s="21">
        <v>0</v>
      </c>
      <c r="L2985" s="22">
        <v>0</v>
      </c>
      <c r="M2985" s="43" t="s">
        <v>19737</v>
      </c>
      <c r="N2985" s="43"/>
      <c r="O2985" s="43"/>
      <c r="P2985" s="43"/>
      <c r="Q2985" s="43"/>
      <c r="R2985" s="43"/>
    </row>
    <row r="2986" spans="1:18" x14ac:dyDescent="0.3">
      <c r="A2986" s="17" t="s">
        <v>15889</v>
      </c>
      <c r="B2986" s="17" t="s">
        <v>15890</v>
      </c>
      <c r="C2986" s="17" t="s">
        <v>6332</v>
      </c>
      <c r="D2986" s="17" t="s">
        <v>15891</v>
      </c>
      <c r="E2986" s="17" t="s">
        <v>4945</v>
      </c>
      <c r="F2986" s="17" t="s">
        <v>15892</v>
      </c>
      <c r="G2986" s="18">
        <v>1</v>
      </c>
      <c r="H2986" s="18">
        <v>30</v>
      </c>
      <c r="I2986" s="19">
        <v>0</v>
      </c>
      <c r="J2986" s="20">
        <v>1</v>
      </c>
      <c r="K2986" s="21">
        <v>0</v>
      </c>
      <c r="L2986" s="22">
        <v>0</v>
      </c>
      <c r="M2986" s="43" t="s">
        <v>19740</v>
      </c>
      <c r="N2986" s="43"/>
      <c r="O2986" s="43"/>
      <c r="P2986" s="43"/>
      <c r="Q2986" s="43"/>
      <c r="R2986" s="43"/>
    </row>
    <row r="2987" spans="1:18" x14ac:dyDescent="0.3">
      <c r="A2987" s="17" t="s">
        <v>15893</v>
      </c>
      <c r="B2987" s="17" t="s">
        <v>15894</v>
      </c>
      <c r="C2987" s="17" t="s">
        <v>15895</v>
      </c>
      <c r="D2987" s="17" t="s">
        <v>6333</v>
      </c>
      <c r="E2987" s="17" t="s">
        <v>4945</v>
      </c>
      <c r="F2987" s="17" t="s">
        <v>15896</v>
      </c>
      <c r="G2987" s="18">
        <v>1</v>
      </c>
      <c r="H2987" s="18">
        <v>4</v>
      </c>
      <c r="I2987" s="19">
        <v>0</v>
      </c>
      <c r="J2987" s="20">
        <v>1</v>
      </c>
      <c r="K2987" s="21">
        <v>0</v>
      </c>
      <c r="L2987" s="22">
        <v>0</v>
      </c>
      <c r="M2987" s="43" t="s">
        <v>19736</v>
      </c>
      <c r="N2987" s="43"/>
      <c r="O2987" s="43"/>
      <c r="P2987" s="43"/>
      <c r="Q2987" s="43"/>
      <c r="R2987" s="43"/>
    </row>
    <row r="2988" spans="1:18" x14ac:dyDescent="0.3">
      <c r="A2988" s="17" t="s">
        <v>15897</v>
      </c>
      <c r="B2988" s="17" t="s">
        <v>15898</v>
      </c>
      <c r="C2988" s="17" t="s">
        <v>8106</v>
      </c>
      <c r="D2988" s="17" t="s">
        <v>6847</v>
      </c>
      <c r="E2988" s="17" t="s">
        <v>6848</v>
      </c>
      <c r="F2988" s="17" t="s">
        <v>15899</v>
      </c>
      <c r="G2988" s="18">
        <v>1</v>
      </c>
      <c r="H2988" s="18">
        <v>15</v>
      </c>
      <c r="I2988" s="19">
        <v>0</v>
      </c>
      <c r="J2988" s="20">
        <v>1</v>
      </c>
      <c r="K2988" s="21">
        <v>0</v>
      </c>
      <c r="L2988" s="22">
        <v>0</v>
      </c>
      <c r="M2988" s="43" t="s">
        <v>19737</v>
      </c>
      <c r="N2988" s="43"/>
      <c r="O2988" s="43"/>
      <c r="P2988" s="43"/>
      <c r="Q2988" s="43"/>
      <c r="R2988" s="43"/>
    </row>
    <row r="2989" spans="1:18" x14ac:dyDescent="0.3">
      <c r="A2989" s="17" t="s">
        <v>15900</v>
      </c>
      <c r="B2989" s="17" t="s">
        <v>15901</v>
      </c>
      <c r="C2989" s="17" t="s">
        <v>6332</v>
      </c>
      <c r="D2989" s="17" t="s">
        <v>6449</v>
      </c>
      <c r="E2989" s="17" t="s">
        <v>6450</v>
      </c>
      <c r="F2989" s="17" t="s">
        <v>15900</v>
      </c>
      <c r="G2989" s="18">
        <v>1</v>
      </c>
      <c r="H2989" s="18">
        <v>1</v>
      </c>
      <c r="I2989" s="19">
        <v>0</v>
      </c>
      <c r="J2989" s="20">
        <v>1</v>
      </c>
      <c r="K2989" s="21">
        <v>0</v>
      </c>
      <c r="L2989" s="22">
        <v>0</v>
      </c>
      <c r="M2989" s="43" t="s">
        <v>19736</v>
      </c>
      <c r="N2989" s="43"/>
      <c r="O2989" s="43"/>
      <c r="P2989" s="43"/>
      <c r="Q2989" s="43"/>
      <c r="R2989" s="43"/>
    </row>
    <row r="2990" spans="1:18" x14ac:dyDescent="0.3">
      <c r="A2990" s="17" t="s">
        <v>15902</v>
      </c>
      <c r="B2990" s="17" t="s">
        <v>15903</v>
      </c>
      <c r="C2990" s="17" t="s">
        <v>6332</v>
      </c>
      <c r="D2990" s="17" t="s">
        <v>6400</v>
      </c>
      <c r="E2990" s="17" t="s">
        <v>6450</v>
      </c>
      <c r="F2990" s="17" t="s">
        <v>15902</v>
      </c>
      <c r="G2990" s="18">
        <v>1</v>
      </c>
      <c r="H2990" s="18">
        <v>2</v>
      </c>
      <c r="I2990" s="19">
        <v>0</v>
      </c>
      <c r="J2990" s="20">
        <v>1</v>
      </c>
      <c r="K2990" s="21">
        <v>0</v>
      </c>
      <c r="L2990" s="22">
        <v>0</v>
      </c>
      <c r="M2990" s="43" t="s">
        <v>19736</v>
      </c>
      <c r="N2990" s="43"/>
      <c r="O2990" s="43"/>
      <c r="P2990" s="43"/>
      <c r="Q2990" s="43"/>
      <c r="R2990" s="43"/>
    </row>
    <row r="2991" spans="1:18" x14ac:dyDescent="0.3">
      <c r="A2991" s="17" t="s">
        <v>15904</v>
      </c>
      <c r="B2991" s="17" t="s">
        <v>15905</v>
      </c>
      <c r="C2991" s="17" t="s">
        <v>15906</v>
      </c>
      <c r="D2991" s="17" t="s">
        <v>15907</v>
      </c>
      <c r="E2991" s="17" t="s">
        <v>3920</v>
      </c>
      <c r="F2991" s="17" t="s">
        <v>15908</v>
      </c>
      <c r="G2991" s="18">
        <v>1</v>
      </c>
      <c r="H2991" s="18">
        <v>1</v>
      </c>
      <c r="I2991" s="19">
        <v>0</v>
      </c>
      <c r="J2991" s="20">
        <v>1</v>
      </c>
      <c r="K2991" s="21">
        <v>0</v>
      </c>
      <c r="L2991" s="22">
        <v>0</v>
      </c>
      <c r="M2991" s="43" t="s">
        <v>19737</v>
      </c>
      <c r="N2991" s="43"/>
      <c r="O2991" s="43"/>
      <c r="P2991" s="43"/>
      <c r="Q2991" s="43"/>
      <c r="R2991" s="43"/>
    </row>
    <row r="2992" spans="1:18" x14ac:dyDescent="0.3">
      <c r="A2992" s="17" t="s">
        <v>15909</v>
      </c>
      <c r="B2992" s="17" t="s">
        <v>15910</v>
      </c>
      <c r="C2992" s="17" t="s">
        <v>12798</v>
      </c>
      <c r="D2992" s="17" t="s">
        <v>10518</v>
      </c>
      <c r="E2992" s="17" t="s">
        <v>10519</v>
      </c>
      <c r="F2992" s="17" t="s">
        <v>15909</v>
      </c>
      <c r="G2992" s="18">
        <v>1</v>
      </c>
      <c r="H2992" s="18">
        <v>2</v>
      </c>
      <c r="I2992" s="19">
        <v>1</v>
      </c>
      <c r="J2992" s="20">
        <v>0</v>
      </c>
      <c r="K2992" s="21">
        <v>0</v>
      </c>
      <c r="L2992" s="22">
        <v>0</v>
      </c>
      <c r="M2992" s="43" t="s">
        <v>19736</v>
      </c>
      <c r="N2992" s="43"/>
      <c r="O2992" s="43"/>
      <c r="P2992" s="43"/>
      <c r="Q2992" s="43"/>
      <c r="R2992" s="43"/>
    </row>
    <row r="2993" spans="1:18" x14ac:dyDescent="0.3">
      <c r="A2993" s="17" t="s">
        <v>15911</v>
      </c>
      <c r="B2993" s="17" t="s">
        <v>10187</v>
      </c>
      <c r="C2993" s="17" t="s">
        <v>7482</v>
      </c>
      <c r="D2993" s="17" t="s">
        <v>6333</v>
      </c>
      <c r="E2993" s="17" t="s">
        <v>6739</v>
      </c>
      <c r="F2993" s="17" t="s">
        <v>15912</v>
      </c>
      <c r="G2993" s="18">
        <v>1</v>
      </c>
      <c r="H2993" s="18">
        <v>2</v>
      </c>
      <c r="I2993" s="19">
        <v>0</v>
      </c>
      <c r="J2993" s="20">
        <v>1</v>
      </c>
      <c r="K2993" s="21">
        <v>0</v>
      </c>
      <c r="L2993" s="22">
        <v>0</v>
      </c>
      <c r="M2993" s="43" t="s">
        <v>19736</v>
      </c>
      <c r="N2993" s="43"/>
      <c r="O2993" s="43"/>
      <c r="P2993" s="43"/>
      <c r="Q2993" s="43"/>
      <c r="R2993" s="43"/>
    </row>
    <row r="2994" spans="1:18" x14ac:dyDescent="0.3">
      <c r="A2994" s="17" t="s">
        <v>15913</v>
      </c>
      <c r="B2994" s="17" t="s">
        <v>15914</v>
      </c>
      <c r="C2994" s="17" t="s">
        <v>7814</v>
      </c>
      <c r="D2994" s="17" t="s">
        <v>6333</v>
      </c>
      <c r="E2994" s="17" t="s">
        <v>4267</v>
      </c>
      <c r="F2994" s="17" t="s">
        <v>15915</v>
      </c>
      <c r="G2994" s="18">
        <v>1</v>
      </c>
      <c r="H2994" s="18">
        <v>1</v>
      </c>
      <c r="I2994" s="19">
        <v>0</v>
      </c>
      <c r="J2994" s="20">
        <v>1</v>
      </c>
      <c r="K2994" s="21">
        <v>0</v>
      </c>
      <c r="L2994" s="22">
        <v>0</v>
      </c>
      <c r="M2994" s="43" t="s">
        <v>19737</v>
      </c>
      <c r="N2994" s="43"/>
      <c r="O2994" s="43"/>
      <c r="P2994" s="43"/>
      <c r="Q2994" s="43"/>
      <c r="R2994" s="43"/>
    </row>
    <row r="2995" spans="1:18" x14ac:dyDescent="0.3">
      <c r="A2995" s="17" t="s">
        <v>15916</v>
      </c>
      <c r="B2995" s="17" t="s">
        <v>11504</v>
      </c>
      <c r="C2995" s="17" t="s">
        <v>8505</v>
      </c>
      <c r="D2995" s="17" t="s">
        <v>6389</v>
      </c>
      <c r="E2995" s="17" t="s">
        <v>8526</v>
      </c>
      <c r="F2995" s="17" t="s">
        <v>15917</v>
      </c>
      <c r="G2995" s="18">
        <v>1</v>
      </c>
      <c r="H2995" s="18">
        <v>2</v>
      </c>
      <c r="I2995" s="19">
        <v>0</v>
      </c>
      <c r="J2995" s="20">
        <v>1</v>
      </c>
      <c r="K2995" s="21">
        <v>0</v>
      </c>
      <c r="L2995" s="22">
        <v>0</v>
      </c>
      <c r="M2995" s="43" t="s">
        <v>19737</v>
      </c>
      <c r="N2995" s="43"/>
      <c r="O2995" s="43"/>
      <c r="P2995" s="43"/>
      <c r="Q2995" s="43"/>
      <c r="R2995" s="43"/>
    </row>
    <row r="2996" spans="1:18" x14ac:dyDescent="0.3">
      <c r="A2996" s="17" t="s">
        <v>15918</v>
      </c>
      <c r="B2996" s="17" t="s">
        <v>15919</v>
      </c>
      <c r="C2996" s="17" t="s">
        <v>15920</v>
      </c>
      <c r="D2996" s="17" t="s">
        <v>6333</v>
      </c>
      <c r="E2996" s="17" t="s">
        <v>3751</v>
      </c>
      <c r="F2996" s="17" t="s">
        <v>15921</v>
      </c>
      <c r="G2996" s="18">
        <v>1</v>
      </c>
      <c r="H2996" s="18">
        <v>1</v>
      </c>
      <c r="I2996" s="19">
        <v>0</v>
      </c>
      <c r="J2996" s="20">
        <v>1</v>
      </c>
      <c r="K2996" s="21">
        <v>0</v>
      </c>
      <c r="L2996" s="22">
        <v>0</v>
      </c>
      <c r="M2996" s="43" t="s">
        <v>19737</v>
      </c>
      <c r="N2996" s="43"/>
      <c r="O2996" s="43"/>
      <c r="P2996" s="43"/>
      <c r="Q2996" s="43"/>
      <c r="R2996" s="43"/>
    </row>
    <row r="2997" spans="1:18" x14ac:dyDescent="0.3">
      <c r="A2997" s="17" t="s">
        <v>15922</v>
      </c>
      <c r="B2997" s="17" t="s">
        <v>7801</v>
      </c>
      <c r="C2997" s="17" t="s">
        <v>6852</v>
      </c>
      <c r="D2997" s="17" t="s">
        <v>7802</v>
      </c>
      <c r="E2997" s="17" t="s">
        <v>7056</v>
      </c>
      <c r="F2997" s="17" t="s">
        <v>15923</v>
      </c>
      <c r="G2997" s="18">
        <v>1</v>
      </c>
      <c r="H2997" s="18">
        <v>8</v>
      </c>
      <c r="I2997" s="19">
        <v>1</v>
      </c>
      <c r="J2997" s="20">
        <v>0</v>
      </c>
      <c r="K2997" s="21">
        <v>0</v>
      </c>
      <c r="L2997" s="22">
        <v>0</v>
      </c>
      <c r="M2997" s="43" t="s">
        <v>19736</v>
      </c>
      <c r="N2997" s="43"/>
      <c r="O2997" s="43"/>
      <c r="P2997" s="43"/>
      <c r="Q2997" s="43"/>
      <c r="R2997" s="43"/>
    </row>
    <row r="2998" spans="1:18" x14ac:dyDescent="0.3">
      <c r="A2998" s="17" t="s">
        <v>15924</v>
      </c>
      <c r="B2998" s="17" t="s">
        <v>7391</v>
      </c>
      <c r="C2998" s="17" t="s">
        <v>15925</v>
      </c>
      <c r="D2998" s="17" t="s">
        <v>6389</v>
      </c>
      <c r="E2998" s="17" t="s">
        <v>6365</v>
      </c>
      <c r="F2998" s="17" t="s">
        <v>15924</v>
      </c>
      <c r="G2998" s="18">
        <v>1</v>
      </c>
      <c r="H2998" s="18">
        <v>1</v>
      </c>
      <c r="I2998" s="19">
        <v>1</v>
      </c>
      <c r="J2998" s="20">
        <v>0</v>
      </c>
      <c r="K2998" s="21">
        <v>0</v>
      </c>
      <c r="L2998" s="22">
        <v>0</v>
      </c>
      <c r="M2998" s="43" t="s">
        <v>19736</v>
      </c>
      <c r="N2998" s="43"/>
      <c r="O2998" s="43"/>
      <c r="P2998" s="43"/>
      <c r="Q2998" s="43"/>
      <c r="R2998" s="43"/>
    </row>
    <row r="2999" spans="1:18" x14ac:dyDescent="0.3">
      <c r="A2999" s="17" t="s">
        <v>15926</v>
      </c>
      <c r="B2999" s="17" t="s">
        <v>15927</v>
      </c>
      <c r="C2999" s="17" t="s">
        <v>15928</v>
      </c>
      <c r="D2999" s="17" t="s">
        <v>9020</v>
      </c>
      <c r="E2999" s="17" t="s">
        <v>12673</v>
      </c>
      <c r="F2999" s="17" t="s">
        <v>15929</v>
      </c>
      <c r="G2999" s="18">
        <v>1</v>
      </c>
      <c r="H2999" s="18">
        <v>1</v>
      </c>
      <c r="I2999" s="19">
        <v>0</v>
      </c>
      <c r="J2999" s="20">
        <v>1</v>
      </c>
      <c r="K2999" s="21">
        <v>0</v>
      </c>
      <c r="L2999" s="22">
        <v>0</v>
      </c>
      <c r="M2999" s="43" t="s">
        <v>19736</v>
      </c>
      <c r="N2999" s="43"/>
      <c r="O2999" s="43"/>
      <c r="P2999" s="43"/>
      <c r="Q2999" s="43"/>
      <c r="R2999" s="43"/>
    </row>
    <row r="3000" spans="1:18" x14ac:dyDescent="0.3">
      <c r="A3000" s="17" t="s">
        <v>15930</v>
      </c>
      <c r="B3000" s="17" t="s">
        <v>15931</v>
      </c>
      <c r="C3000" s="17" t="s">
        <v>6332</v>
      </c>
      <c r="D3000" s="17" t="s">
        <v>6449</v>
      </c>
      <c r="E3000" s="17" t="s">
        <v>6450</v>
      </c>
      <c r="F3000" s="17" t="s">
        <v>15930</v>
      </c>
      <c r="G3000" s="18">
        <v>1</v>
      </c>
      <c r="H3000" s="18">
        <v>1</v>
      </c>
      <c r="I3000" s="19">
        <v>0</v>
      </c>
      <c r="J3000" s="20">
        <v>1</v>
      </c>
      <c r="K3000" s="21">
        <v>0</v>
      </c>
      <c r="L3000" s="22">
        <v>0</v>
      </c>
      <c r="M3000" s="43" t="s">
        <v>19736</v>
      </c>
      <c r="N3000" s="43"/>
      <c r="O3000" s="43"/>
      <c r="P3000" s="43"/>
      <c r="Q3000" s="43"/>
      <c r="R3000" s="43"/>
    </row>
    <row r="3001" spans="1:18" x14ac:dyDescent="0.3">
      <c r="A3001" s="17" t="s">
        <v>15932</v>
      </c>
      <c r="B3001" s="17" t="s">
        <v>15933</v>
      </c>
      <c r="C3001" s="17" t="s">
        <v>14097</v>
      </c>
      <c r="D3001" s="17" t="s">
        <v>6333</v>
      </c>
      <c r="E3001" s="17" t="s">
        <v>3822</v>
      </c>
      <c r="F3001" s="17" t="s">
        <v>15934</v>
      </c>
      <c r="G3001" s="18">
        <v>1</v>
      </c>
      <c r="H3001" s="18">
        <v>3</v>
      </c>
      <c r="I3001" s="19">
        <v>0</v>
      </c>
      <c r="J3001" s="20">
        <v>1</v>
      </c>
      <c r="K3001" s="21">
        <v>0</v>
      </c>
      <c r="L3001" s="22">
        <v>0</v>
      </c>
      <c r="M3001" s="43" t="s">
        <v>19737</v>
      </c>
      <c r="N3001" s="43"/>
      <c r="O3001" s="43"/>
      <c r="P3001" s="43"/>
      <c r="Q3001" s="43"/>
      <c r="R3001" s="43"/>
    </row>
    <row r="3002" spans="1:18" x14ac:dyDescent="0.3">
      <c r="A3002" s="17" t="s">
        <v>15935</v>
      </c>
      <c r="B3002" s="17" t="s">
        <v>15936</v>
      </c>
      <c r="C3002" s="17" t="s">
        <v>6332</v>
      </c>
      <c r="D3002" s="17" t="s">
        <v>6333</v>
      </c>
      <c r="E3002" s="17" t="s">
        <v>6739</v>
      </c>
      <c r="F3002" s="17" t="s">
        <v>15937</v>
      </c>
      <c r="G3002" s="18">
        <v>1</v>
      </c>
      <c r="H3002" s="18">
        <v>1</v>
      </c>
      <c r="I3002" s="19">
        <v>0</v>
      </c>
      <c r="J3002" s="20">
        <v>1</v>
      </c>
      <c r="K3002" s="21">
        <v>0</v>
      </c>
      <c r="L3002" s="22">
        <v>0</v>
      </c>
      <c r="M3002" s="43" t="s">
        <v>19736</v>
      </c>
      <c r="N3002" s="43"/>
      <c r="O3002" s="43"/>
      <c r="P3002" s="43"/>
      <c r="Q3002" s="43"/>
      <c r="R3002" s="43"/>
    </row>
    <row r="3003" spans="1:18" x14ac:dyDescent="0.3">
      <c r="A3003" s="17" t="s">
        <v>15938</v>
      </c>
      <c r="B3003" s="17" t="s">
        <v>15939</v>
      </c>
      <c r="C3003" s="17" t="s">
        <v>13043</v>
      </c>
      <c r="D3003" s="17" t="s">
        <v>6333</v>
      </c>
      <c r="E3003" s="17" t="s">
        <v>7384</v>
      </c>
      <c r="F3003" s="17" t="s">
        <v>15940</v>
      </c>
      <c r="G3003" s="18">
        <v>1</v>
      </c>
      <c r="H3003" s="18">
        <v>1</v>
      </c>
      <c r="I3003" s="19">
        <v>0</v>
      </c>
      <c r="J3003" s="20">
        <v>1</v>
      </c>
      <c r="K3003" s="21">
        <v>0</v>
      </c>
      <c r="L3003" s="22">
        <v>0</v>
      </c>
      <c r="M3003" s="43" t="s">
        <v>19737</v>
      </c>
      <c r="N3003" s="43"/>
      <c r="O3003" s="43"/>
      <c r="P3003" s="43"/>
      <c r="Q3003" s="43"/>
      <c r="R3003" s="43"/>
    </row>
    <row r="3004" spans="1:18" x14ac:dyDescent="0.3">
      <c r="A3004" s="17" t="s">
        <v>6079</v>
      </c>
      <c r="B3004" s="17" t="s">
        <v>15941</v>
      </c>
      <c r="C3004" s="17" t="s">
        <v>8030</v>
      </c>
      <c r="D3004" s="17" t="s">
        <v>6400</v>
      </c>
      <c r="E3004" s="17" t="s">
        <v>4239</v>
      </c>
      <c r="F3004" s="17" t="s">
        <v>15942</v>
      </c>
      <c r="G3004" s="18">
        <v>1</v>
      </c>
      <c r="H3004" s="18">
        <v>1</v>
      </c>
      <c r="I3004" s="19">
        <v>0</v>
      </c>
      <c r="J3004" s="20">
        <v>0</v>
      </c>
      <c r="K3004" s="21">
        <v>0</v>
      </c>
      <c r="L3004" s="22">
        <v>1</v>
      </c>
      <c r="M3004" s="43" t="s">
        <v>19738</v>
      </c>
      <c r="N3004" s="43"/>
      <c r="O3004" s="43"/>
      <c r="P3004" s="43"/>
      <c r="Q3004" s="43"/>
      <c r="R3004" s="43"/>
    </row>
    <row r="3005" spans="1:18" x14ac:dyDescent="0.3">
      <c r="A3005" s="17" t="s">
        <v>15943</v>
      </c>
      <c r="B3005" s="17" t="s">
        <v>15944</v>
      </c>
      <c r="C3005" s="17" t="s">
        <v>15945</v>
      </c>
      <c r="D3005" s="17" t="s">
        <v>15946</v>
      </c>
      <c r="E3005" s="17" t="s">
        <v>6492</v>
      </c>
      <c r="F3005" s="17" t="s">
        <v>15947</v>
      </c>
      <c r="G3005" s="18">
        <v>1</v>
      </c>
      <c r="H3005" s="18">
        <v>1</v>
      </c>
      <c r="I3005" s="19">
        <v>0</v>
      </c>
      <c r="J3005" s="20">
        <v>1</v>
      </c>
      <c r="K3005" s="21">
        <v>0</v>
      </c>
      <c r="L3005" s="22">
        <v>0</v>
      </c>
      <c r="M3005" s="43" t="s">
        <v>19736</v>
      </c>
      <c r="N3005" s="43"/>
      <c r="O3005" s="43"/>
      <c r="P3005" s="43"/>
      <c r="Q3005" s="43"/>
      <c r="R3005" s="43"/>
    </row>
    <row r="3006" spans="1:18" x14ac:dyDescent="0.3">
      <c r="A3006" s="17" t="s">
        <v>15948</v>
      </c>
      <c r="B3006" s="17" t="s">
        <v>15949</v>
      </c>
      <c r="C3006" s="17" t="s">
        <v>6332</v>
      </c>
      <c r="D3006" s="17" t="s">
        <v>6333</v>
      </c>
      <c r="E3006" s="17" t="s">
        <v>4112</v>
      </c>
      <c r="F3006" s="17" t="s">
        <v>15950</v>
      </c>
      <c r="G3006" s="18">
        <v>1</v>
      </c>
      <c r="H3006" s="18">
        <v>1</v>
      </c>
      <c r="I3006" s="19">
        <v>0</v>
      </c>
      <c r="J3006" s="20">
        <v>1</v>
      </c>
      <c r="K3006" s="21">
        <v>0</v>
      </c>
      <c r="L3006" s="22">
        <v>0</v>
      </c>
      <c r="M3006" s="43" t="s">
        <v>19740</v>
      </c>
      <c r="N3006" s="43"/>
      <c r="O3006" s="43"/>
      <c r="P3006" s="43"/>
      <c r="Q3006" s="43"/>
      <c r="R3006" s="43"/>
    </row>
    <row r="3007" spans="1:18" x14ac:dyDescent="0.3">
      <c r="A3007" s="17" t="s">
        <v>15951</v>
      </c>
      <c r="B3007" s="17" t="s">
        <v>7182</v>
      </c>
      <c r="C3007" s="17" t="s">
        <v>15952</v>
      </c>
      <c r="D3007" s="17" t="s">
        <v>6895</v>
      </c>
      <c r="E3007" s="17" t="s">
        <v>6450</v>
      </c>
      <c r="F3007" s="17" t="s">
        <v>15951</v>
      </c>
      <c r="G3007" s="18">
        <v>1</v>
      </c>
      <c r="H3007" s="18">
        <v>2</v>
      </c>
      <c r="I3007" s="19">
        <v>0</v>
      </c>
      <c r="J3007" s="20">
        <v>1</v>
      </c>
      <c r="K3007" s="21">
        <v>0</v>
      </c>
      <c r="L3007" s="22">
        <v>0</v>
      </c>
      <c r="M3007" s="43" t="s">
        <v>19736</v>
      </c>
      <c r="N3007" s="43"/>
      <c r="O3007" s="43"/>
      <c r="P3007" s="43"/>
      <c r="Q3007" s="43"/>
      <c r="R3007" s="43"/>
    </row>
    <row r="3008" spans="1:18" x14ac:dyDescent="0.3">
      <c r="A3008" s="17" t="s">
        <v>15953</v>
      </c>
      <c r="B3008" s="17" t="s">
        <v>7182</v>
      </c>
      <c r="C3008" s="17" t="s">
        <v>15954</v>
      </c>
      <c r="D3008" s="17" t="s">
        <v>6895</v>
      </c>
      <c r="E3008" s="17" t="s">
        <v>6450</v>
      </c>
      <c r="F3008" s="17" t="s">
        <v>15953</v>
      </c>
      <c r="G3008" s="18">
        <v>1</v>
      </c>
      <c r="H3008" s="18">
        <v>1</v>
      </c>
      <c r="I3008" s="19">
        <v>0</v>
      </c>
      <c r="J3008" s="20">
        <v>1</v>
      </c>
      <c r="K3008" s="21">
        <v>0</v>
      </c>
      <c r="L3008" s="22">
        <v>0</v>
      </c>
      <c r="M3008" s="43" t="s">
        <v>19737</v>
      </c>
      <c r="N3008" s="43"/>
      <c r="O3008" s="43"/>
      <c r="P3008" s="43"/>
      <c r="Q3008" s="43"/>
      <c r="R3008" s="43"/>
    </row>
    <row r="3009" spans="1:18" x14ac:dyDescent="0.3">
      <c r="A3009" s="17" t="s">
        <v>15955</v>
      </c>
      <c r="B3009" s="17" t="s">
        <v>15956</v>
      </c>
      <c r="C3009" s="17" t="s">
        <v>6637</v>
      </c>
      <c r="D3009" s="17" t="s">
        <v>6333</v>
      </c>
      <c r="E3009" s="17" t="s">
        <v>4727</v>
      </c>
      <c r="F3009" s="17" t="s">
        <v>15957</v>
      </c>
      <c r="G3009" s="18">
        <v>1</v>
      </c>
      <c r="H3009" s="18">
        <v>2</v>
      </c>
      <c r="I3009" s="19">
        <v>0</v>
      </c>
      <c r="J3009" s="20">
        <v>1</v>
      </c>
      <c r="K3009" s="21">
        <v>0</v>
      </c>
      <c r="L3009" s="22">
        <v>0</v>
      </c>
      <c r="M3009" s="43" t="s">
        <v>19737</v>
      </c>
      <c r="N3009" s="43"/>
      <c r="O3009" s="43"/>
      <c r="P3009" s="43"/>
      <c r="Q3009" s="43"/>
      <c r="R3009" s="43"/>
    </row>
    <row r="3010" spans="1:18" x14ac:dyDescent="0.3">
      <c r="A3010" s="17" t="s">
        <v>15958</v>
      </c>
      <c r="B3010" s="17" t="s">
        <v>15959</v>
      </c>
      <c r="C3010" s="17" t="s">
        <v>9796</v>
      </c>
      <c r="D3010" s="17" t="s">
        <v>6333</v>
      </c>
      <c r="E3010" s="17" t="s">
        <v>6739</v>
      </c>
      <c r="F3010" s="17" t="s">
        <v>15960</v>
      </c>
      <c r="G3010" s="18">
        <v>1</v>
      </c>
      <c r="H3010" s="18">
        <v>1</v>
      </c>
      <c r="I3010" s="19">
        <v>1</v>
      </c>
      <c r="J3010" s="20">
        <v>0</v>
      </c>
      <c r="K3010" s="21">
        <v>0</v>
      </c>
      <c r="L3010" s="22">
        <v>0</v>
      </c>
      <c r="M3010" s="43" t="s">
        <v>19736</v>
      </c>
      <c r="N3010" s="43"/>
      <c r="O3010" s="43"/>
      <c r="P3010" s="43"/>
      <c r="Q3010" s="43"/>
      <c r="R3010" s="43"/>
    </row>
    <row r="3011" spans="1:18" x14ac:dyDescent="0.3">
      <c r="A3011" s="17" t="s">
        <v>15961</v>
      </c>
      <c r="B3011" s="17" t="s">
        <v>15962</v>
      </c>
      <c r="C3011" s="17" t="s">
        <v>6332</v>
      </c>
      <c r="D3011" s="17" t="s">
        <v>6333</v>
      </c>
      <c r="E3011" s="17" t="s">
        <v>6739</v>
      </c>
      <c r="F3011" s="17" t="s">
        <v>15963</v>
      </c>
      <c r="G3011" s="18">
        <v>1</v>
      </c>
      <c r="H3011" s="18">
        <v>4</v>
      </c>
      <c r="I3011" s="19">
        <v>0</v>
      </c>
      <c r="J3011" s="20">
        <v>1</v>
      </c>
      <c r="K3011" s="21">
        <v>0</v>
      </c>
      <c r="L3011" s="22">
        <v>0</v>
      </c>
      <c r="M3011" s="43" t="s">
        <v>19736</v>
      </c>
      <c r="N3011" s="43"/>
      <c r="O3011" s="43"/>
      <c r="P3011" s="43"/>
      <c r="Q3011" s="43"/>
      <c r="R3011" s="43"/>
    </row>
    <row r="3012" spans="1:18" x14ac:dyDescent="0.3">
      <c r="A3012" s="17" t="s">
        <v>15964</v>
      </c>
      <c r="B3012" s="17" t="s">
        <v>10588</v>
      </c>
      <c r="C3012" s="17" t="s">
        <v>9109</v>
      </c>
      <c r="D3012" s="17" t="s">
        <v>6333</v>
      </c>
      <c r="E3012" s="17" t="s">
        <v>8410</v>
      </c>
      <c r="F3012" s="17" t="s">
        <v>15965</v>
      </c>
      <c r="G3012" s="18">
        <v>1</v>
      </c>
      <c r="H3012" s="18">
        <v>3</v>
      </c>
      <c r="I3012" s="19">
        <v>0</v>
      </c>
      <c r="J3012" s="20">
        <v>1</v>
      </c>
      <c r="K3012" s="21">
        <v>0</v>
      </c>
      <c r="L3012" s="22">
        <v>0</v>
      </c>
      <c r="M3012" s="43" t="s">
        <v>19737</v>
      </c>
      <c r="N3012" s="43"/>
      <c r="O3012" s="43"/>
      <c r="P3012" s="43"/>
      <c r="Q3012" s="43"/>
      <c r="R3012" s="43"/>
    </row>
    <row r="3013" spans="1:18" x14ac:dyDescent="0.3">
      <c r="A3013" s="17" t="s">
        <v>15966</v>
      </c>
      <c r="B3013" s="17" t="s">
        <v>15967</v>
      </c>
      <c r="C3013" s="17" t="s">
        <v>7174</v>
      </c>
      <c r="D3013" s="17" t="s">
        <v>7541</v>
      </c>
      <c r="E3013" s="17" t="s">
        <v>15968</v>
      </c>
      <c r="F3013" s="17" t="s">
        <v>15966</v>
      </c>
      <c r="G3013" s="18">
        <v>1</v>
      </c>
      <c r="H3013" s="18">
        <v>4</v>
      </c>
      <c r="I3013" s="19">
        <v>1</v>
      </c>
      <c r="J3013" s="20">
        <v>0</v>
      </c>
      <c r="K3013" s="21">
        <v>0</v>
      </c>
      <c r="L3013" s="22">
        <v>0</v>
      </c>
      <c r="M3013" s="43" t="s">
        <v>19736</v>
      </c>
      <c r="N3013" s="43"/>
      <c r="O3013" s="43"/>
      <c r="P3013" s="43"/>
      <c r="Q3013" s="43"/>
      <c r="R3013" s="43"/>
    </row>
    <row r="3014" spans="1:18" x14ac:dyDescent="0.3">
      <c r="A3014" s="17" t="s">
        <v>15969</v>
      </c>
      <c r="B3014" s="17" t="s">
        <v>10588</v>
      </c>
      <c r="C3014" s="17" t="s">
        <v>7792</v>
      </c>
      <c r="D3014" s="17" t="s">
        <v>6333</v>
      </c>
      <c r="E3014" s="17" t="s">
        <v>8410</v>
      </c>
      <c r="F3014" s="17" t="s">
        <v>15970</v>
      </c>
      <c r="G3014" s="18">
        <v>1</v>
      </c>
      <c r="H3014" s="18">
        <v>2</v>
      </c>
      <c r="I3014" s="19">
        <v>0</v>
      </c>
      <c r="J3014" s="20">
        <v>1</v>
      </c>
      <c r="K3014" s="21">
        <v>0</v>
      </c>
      <c r="L3014" s="22">
        <v>0</v>
      </c>
      <c r="M3014" s="43" t="s">
        <v>19737</v>
      </c>
      <c r="N3014" s="43"/>
      <c r="O3014" s="43"/>
      <c r="P3014" s="43"/>
      <c r="Q3014" s="43"/>
      <c r="R3014" s="43"/>
    </row>
    <row r="3015" spans="1:18" x14ac:dyDescent="0.3">
      <c r="A3015" s="17" t="s">
        <v>15971</v>
      </c>
      <c r="B3015" s="17" t="s">
        <v>15972</v>
      </c>
      <c r="C3015" s="17" t="s">
        <v>15973</v>
      </c>
      <c r="D3015" s="17" t="s">
        <v>6364</v>
      </c>
      <c r="E3015" s="17" t="s">
        <v>6561</v>
      </c>
      <c r="F3015" s="17" t="s">
        <v>15974</v>
      </c>
      <c r="G3015" s="18">
        <v>1</v>
      </c>
      <c r="H3015" s="18">
        <v>2</v>
      </c>
      <c r="I3015" s="19">
        <v>0</v>
      </c>
      <c r="J3015" s="20">
        <v>1</v>
      </c>
      <c r="K3015" s="21">
        <v>0</v>
      </c>
      <c r="L3015" s="22">
        <v>0</v>
      </c>
      <c r="M3015" s="43" t="s">
        <v>19736</v>
      </c>
      <c r="N3015" s="43"/>
      <c r="O3015" s="43"/>
      <c r="P3015" s="43"/>
      <c r="Q3015" s="43"/>
      <c r="R3015" s="43"/>
    </row>
    <row r="3016" spans="1:18" x14ac:dyDescent="0.3">
      <c r="A3016" s="17" t="s">
        <v>15975</v>
      </c>
      <c r="B3016" s="17" t="s">
        <v>15976</v>
      </c>
      <c r="C3016" s="17" t="s">
        <v>15977</v>
      </c>
      <c r="D3016" s="17" t="s">
        <v>6333</v>
      </c>
      <c r="E3016" s="17" t="s">
        <v>6866</v>
      </c>
      <c r="F3016" s="17" t="s">
        <v>15978</v>
      </c>
      <c r="G3016" s="18">
        <v>1</v>
      </c>
      <c r="H3016" s="18">
        <v>240</v>
      </c>
      <c r="I3016" s="19">
        <v>1</v>
      </c>
      <c r="J3016" s="20">
        <v>0</v>
      </c>
      <c r="K3016" s="21">
        <v>0</v>
      </c>
      <c r="L3016" s="22">
        <v>0</v>
      </c>
      <c r="M3016" s="43" t="s">
        <v>19736</v>
      </c>
      <c r="N3016" s="43"/>
      <c r="O3016" s="43"/>
      <c r="P3016" s="43"/>
      <c r="Q3016" s="43"/>
      <c r="R3016" s="43"/>
    </row>
    <row r="3017" spans="1:18" x14ac:dyDescent="0.3">
      <c r="A3017" s="17" t="s">
        <v>15979</v>
      </c>
      <c r="B3017" s="17" t="s">
        <v>11576</v>
      </c>
      <c r="C3017" s="17" t="s">
        <v>10937</v>
      </c>
      <c r="D3017" s="17" t="s">
        <v>6389</v>
      </c>
      <c r="E3017" s="17" t="s">
        <v>8526</v>
      </c>
      <c r="F3017" s="17" t="s">
        <v>15980</v>
      </c>
      <c r="G3017" s="18">
        <v>1</v>
      </c>
      <c r="H3017" s="18">
        <v>1</v>
      </c>
      <c r="I3017" s="19">
        <v>0</v>
      </c>
      <c r="J3017" s="20">
        <v>1</v>
      </c>
      <c r="K3017" s="21">
        <v>0</v>
      </c>
      <c r="L3017" s="22">
        <v>0</v>
      </c>
      <c r="M3017" s="43" t="s">
        <v>19737</v>
      </c>
      <c r="N3017" s="43"/>
      <c r="O3017" s="43"/>
      <c r="P3017" s="43"/>
      <c r="Q3017" s="43"/>
      <c r="R3017" s="43"/>
    </row>
    <row r="3018" spans="1:18" x14ac:dyDescent="0.3">
      <c r="A3018" s="17" t="s">
        <v>15981</v>
      </c>
      <c r="B3018" s="17" t="s">
        <v>15982</v>
      </c>
      <c r="C3018" s="17" t="s">
        <v>10065</v>
      </c>
      <c r="D3018" s="17" t="s">
        <v>6560</v>
      </c>
      <c r="E3018" s="17" t="s">
        <v>4558</v>
      </c>
      <c r="F3018" s="17" t="s">
        <v>15983</v>
      </c>
      <c r="G3018" s="18">
        <v>1</v>
      </c>
      <c r="H3018" s="18">
        <v>2</v>
      </c>
      <c r="I3018" s="19">
        <v>0</v>
      </c>
      <c r="J3018" s="20">
        <v>1</v>
      </c>
      <c r="K3018" s="21">
        <v>0</v>
      </c>
      <c r="L3018" s="22">
        <v>0</v>
      </c>
      <c r="M3018" s="43" t="s">
        <v>19737</v>
      </c>
      <c r="N3018" s="43"/>
      <c r="O3018" s="43"/>
      <c r="P3018" s="43"/>
      <c r="Q3018" s="43"/>
      <c r="R3018" s="43"/>
    </row>
    <row r="3019" spans="1:18" x14ac:dyDescent="0.3">
      <c r="A3019" s="17" t="s">
        <v>15984</v>
      </c>
      <c r="B3019" s="17" t="s">
        <v>15985</v>
      </c>
      <c r="C3019" s="17" t="s">
        <v>11094</v>
      </c>
      <c r="D3019" s="17" t="s">
        <v>6333</v>
      </c>
      <c r="E3019" s="17" t="s">
        <v>6739</v>
      </c>
      <c r="F3019" s="17" t="s">
        <v>15986</v>
      </c>
      <c r="G3019" s="18">
        <v>1</v>
      </c>
      <c r="H3019" s="18">
        <v>1</v>
      </c>
      <c r="I3019" s="19">
        <v>0</v>
      </c>
      <c r="J3019" s="20">
        <v>1</v>
      </c>
      <c r="K3019" s="21">
        <v>0</v>
      </c>
      <c r="L3019" s="22">
        <v>0</v>
      </c>
      <c r="M3019" s="43" t="s">
        <v>19737</v>
      </c>
      <c r="N3019" s="43"/>
      <c r="O3019" s="43"/>
      <c r="P3019" s="43"/>
      <c r="Q3019" s="43"/>
      <c r="R3019" s="43"/>
    </row>
    <row r="3020" spans="1:18" x14ac:dyDescent="0.3">
      <c r="A3020" s="17" t="s">
        <v>15987</v>
      </c>
      <c r="B3020" s="17" t="s">
        <v>15988</v>
      </c>
      <c r="C3020" s="17" t="s">
        <v>8424</v>
      </c>
      <c r="D3020" s="17" t="s">
        <v>6333</v>
      </c>
      <c r="E3020" s="17" t="s">
        <v>3751</v>
      </c>
      <c r="F3020" s="17" t="s">
        <v>15989</v>
      </c>
      <c r="G3020" s="18">
        <v>1</v>
      </c>
      <c r="H3020" s="18">
        <v>1</v>
      </c>
      <c r="I3020" s="19">
        <v>0</v>
      </c>
      <c r="J3020" s="20">
        <v>1</v>
      </c>
      <c r="K3020" s="21">
        <v>0</v>
      </c>
      <c r="L3020" s="22">
        <v>0</v>
      </c>
      <c r="M3020" s="43" t="s">
        <v>19737</v>
      </c>
      <c r="N3020" s="43"/>
      <c r="O3020" s="43"/>
      <c r="P3020" s="43"/>
      <c r="Q3020" s="43"/>
      <c r="R3020" s="43"/>
    </row>
    <row r="3021" spans="1:18" x14ac:dyDescent="0.3">
      <c r="A3021" s="17" t="s">
        <v>15990</v>
      </c>
      <c r="B3021" s="17" t="s">
        <v>15991</v>
      </c>
      <c r="C3021" s="17" t="s">
        <v>10176</v>
      </c>
      <c r="D3021" s="17" t="s">
        <v>6333</v>
      </c>
      <c r="E3021" s="17" t="s">
        <v>6719</v>
      </c>
      <c r="F3021" s="17" t="s">
        <v>15990</v>
      </c>
      <c r="G3021" s="18">
        <v>1</v>
      </c>
      <c r="H3021" s="18">
        <v>1</v>
      </c>
      <c r="I3021" s="19">
        <v>0</v>
      </c>
      <c r="J3021" s="20">
        <v>1</v>
      </c>
      <c r="K3021" s="21">
        <v>0</v>
      </c>
      <c r="L3021" s="22">
        <v>0</v>
      </c>
      <c r="M3021" s="43" t="s">
        <v>19737</v>
      </c>
      <c r="N3021" s="43"/>
      <c r="O3021" s="43"/>
      <c r="P3021" s="43"/>
      <c r="Q3021" s="43"/>
      <c r="R3021" s="43"/>
    </row>
    <row r="3022" spans="1:18" x14ac:dyDescent="0.3">
      <c r="A3022" s="17" t="s">
        <v>15992</v>
      </c>
      <c r="B3022" s="17" t="s">
        <v>15993</v>
      </c>
      <c r="C3022" s="17" t="s">
        <v>6332</v>
      </c>
      <c r="D3022" s="17" t="s">
        <v>7246</v>
      </c>
      <c r="E3022" s="17" t="s">
        <v>6577</v>
      </c>
      <c r="F3022" s="17" t="s">
        <v>15994</v>
      </c>
      <c r="G3022" s="18">
        <v>1</v>
      </c>
      <c r="H3022" s="18">
        <v>1</v>
      </c>
      <c r="I3022" s="19">
        <v>0</v>
      </c>
      <c r="J3022" s="20">
        <v>1</v>
      </c>
      <c r="K3022" s="21">
        <v>0</v>
      </c>
      <c r="L3022" s="22">
        <v>0</v>
      </c>
      <c r="M3022" s="43" t="s">
        <v>19736</v>
      </c>
      <c r="N3022" s="43"/>
      <c r="O3022" s="43"/>
      <c r="P3022" s="43"/>
      <c r="Q3022" s="43"/>
      <c r="R3022" s="43"/>
    </row>
    <row r="3023" spans="1:18" x14ac:dyDescent="0.3">
      <c r="A3023" s="17" t="s">
        <v>15995</v>
      </c>
      <c r="B3023" s="17" t="s">
        <v>6942</v>
      </c>
      <c r="C3023" s="17" t="s">
        <v>15996</v>
      </c>
      <c r="D3023" s="17" t="s">
        <v>6333</v>
      </c>
      <c r="E3023" s="17" t="s">
        <v>4267</v>
      </c>
      <c r="F3023" s="17" t="s">
        <v>15997</v>
      </c>
      <c r="G3023" s="18">
        <v>1</v>
      </c>
      <c r="H3023" s="18">
        <v>2</v>
      </c>
      <c r="I3023" s="19">
        <v>1</v>
      </c>
      <c r="J3023" s="20">
        <v>0</v>
      </c>
      <c r="K3023" s="21">
        <v>0</v>
      </c>
      <c r="L3023" s="22">
        <v>0</v>
      </c>
      <c r="M3023" s="43" t="s">
        <v>19736</v>
      </c>
      <c r="N3023" s="43"/>
      <c r="O3023" s="43"/>
      <c r="P3023" s="43"/>
      <c r="Q3023" s="43"/>
      <c r="R3023" s="43"/>
    </row>
    <row r="3024" spans="1:18" x14ac:dyDescent="0.3">
      <c r="A3024" s="17" t="s">
        <v>4678</v>
      </c>
      <c r="B3024" s="17" t="s">
        <v>15998</v>
      </c>
      <c r="C3024" s="17" t="s">
        <v>6332</v>
      </c>
      <c r="D3024" s="17" t="s">
        <v>6333</v>
      </c>
      <c r="E3024" s="17" t="s">
        <v>3822</v>
      </c>
      <c r="F3024" s="17" t="s">
        <v>15999</v>
      </c>
      <c r="G3024" s="18">
        <v>1</v>
      </c>
      <c r="H3024" s="18">
        <v>3</v>
      </c>
      <c r="I3024" s="19">
        <v>0</v>
      </c>
      <c r="J3024" s="20">
        <v>0</v>
      </c>
      <c r="K3024" s="21">
        <v>0</v>
      </c>
      <c r="L3024" s="22">
        <v>1</v>
      </c>
      <c r="M3024" s="43" t="s">
        <v>19738</v>
      </c>
      <c r="N3024" s="43"/>
      <c r="O3024" s="43"/>
      <c r="P3024" s="43"/>
      <c r="Q3024" s="43"/>
      <c r="R3024" s="43"/>
    </row>
    <row r="3025" spans="1:18" x14ac:dyDescent="0.3">
      <c r="A3025" s="17" t="s">
        <v>3866</v>
      </c>
      <c r="B3025" s="17" t="s">
        <v>16000</v>
      </c>
      <c r="C3025" s="17" t="s">
        <v>16001</v>
      </c>
      <c r="D3025" s="17" t="s">
        <v>7051</v>
      </c>
      <c r="E3025" s="17" t="s">
        <v>3869</v>
      </c>
      <c r="F3025" s="17" t="s">
        <v>16002</v>
      </c>
      <c r="G3025" s="18">
        <v>1</v>
      </c>
      <c r="H3025" s="18">
        <v>1</v>
      </c>
      <c r="I3025" s="19">
        <v>0</v>
      </c>
      <c r="J3025" s="20">
        <v>0</v>
      </c>
      <c r="K3025" s="21">
        <v>1</v>
      </c>
      <c r="L3025" s="22">
        <v>0</v>
      </c>
      <c r="M3025" s="43" t="s">
        <v>19738</v>
      </c>
      <c r="N3025" s="43"/>
      <c r="O3025" s="43"/>
      <c r="P3025" s="43"/>
      <c r="Q3025" s="43"/>
      <c r="R3025" s="43"/>
    </row>
    <row r="3026" spans="1:18" x14ac:dyDescent="0.3">
      <c r="A3026" s="17" t="s">
        <v>16003</v>
      </c>
      <c r="B3026" s="17" t="s">
        <v>16004</v>
      </c>
      <c r="C3026" s="17" t="s">
        <v>16005</v>
      </c>
      <c r="D3026" s="17" t="s">
        <v>6895</v>
      </c>
      <c r="E3026" s="17" t="s">
        <v>9259</v>
      </c>
      <c r="F3026" s="17" t="s">
        <v>16006</v>
      </c>
      <c r="G3026" s="18">
        <v>1</v>
      </c>
      <c r="H3026" s="18">
        <v>1</v>
      </c>
      <c r="I3026" s="19">
        <v>1</v>
      </c>
      <c r="J3026" s="20">
        <v>0</v>
      </c>
      <c r="K3026" s="21">
        <v>0</v>
      </c>
      <c r="L3026" s="22">
        <v>0</v>
      </c>
      <c r="M3026" s="43" t="s">
        <v>19736</v>
      </c>
      <c r="N3026" s="43"/>
      <c r="O3026" s="43"/>
      <c r="P3026" s="43"/>
      <c r="Q3026" s="43"/>
      <c r="R3026" s="43"/>
    </row>
    <row r="3027" spans="1:18" x14ac:dyDescent="0.3">
      <c r="A3027" s="17" t="s">
        <v>16007</v>
      </c>
      <c r="B3027" s="17" t="s">
        <v>16008</v>
      </c>
      <c r="C3027" s="17" t="s">
        <v>16009</v>
      </c>
      <c r="D3027" s="17" t="s">
        <v>6375</v>
      </c>
      <c r="E3027" s="17" t="s">
        <v>3962</v>
      </c>
      <c r="F3027" s="17" t="s">
        <v>16010</v>
      </c>
      <c r="G3027" s="18">
        <v>1</v>
      </c>
      <c r="H3027" s="18">
        <v>1</v>
      </c>
      <c r="I3027" s="19">
        <v>0</v>
      </c>
      <c r="J3027" s="20">
        <v>1</v>
      </c>
      <c r="K3027" s="21">
        <v>0</v>
      </c>
      <c r="L3027" s="22">
        <v>0</v>
      </c>
      <c r="M3027" s="43" t="s">
        <v>19735</v>
      </c>
      <c r="N3027" s="43"/>
      <c r="O3027" s="43"/>
      <c r="P3027" s="43"/>
      <c r="Q3027" s="43"/>
      <c r="R3027" s="43"/>
    </row>
    <row r="3028" spans="1:18" x14ac:dyDescent="0.3">
      <c r="A3028" s="17" t="s">
        <v>16011</v>
      </c>
      <c r="B3028" s="17" t="s">
        <v>16012</v>
      </c>
      <c r="C3028" s="17" t="s">
        <v>16013</v>
      </c>
      <c r="D3028" s="17" t="s">
        <v>6333</v>
      </c>
      <c r="E3028" s="17" t="s">
        <v>5162</v>
      </c>
      <c r="F3028" s="17" t="s">
        <v>16014</v>
      </c>
      <c r="G3028" s="18">
        <v>1</v>
      </c>
      <c r="H3028" s="18">
        <v>5</v>
      </c>
      <c r="I3028" s="19">
        <v>0</v>
      </c>
      <c r="J3028" s="20">
        <v>1</v>
      </c>
      <c r="K3028" s="21">
        <v>0</v>
      </c>
      <c r="L3028" s="22">
        <v>0</v>
      </c>
      <c r="M3028" s="43" t="s">
        <v>19736</v>
      </c>
      <c r="N3028" s="43"/>
      <c r="O3028" s="43"/>
      <c r="P3028" s="43"/>
      <c r="Q3028" s="43"/>
      <c r="R3028" s="43"/>
    </row>
    <row r="3029" spans="1:18" x14ac:dyDescent="0.3">
      <c r="A3029" s="17" t="s">
        <v>16015</v>
      </c>
      <c r="B3029" s="17" t="s">
        <v>6782</v>
      </c>
      <c r="C3029" s="17" t="s">
        <v>16016</v>
      </c>
      <c r="D3029" s="17" t="s">
        <v>6333</v>
      </c>
      <c r="E3029" s="17" t="s">
        <v>6739</v>
      </c>
      <c r="F3029" s="17" t="s">
        <v>16017</v>
      </c>
      <c r="G3029" s="18">
        <v>1</v>
      </c>
      <c r="H3029" s="18">
        <v>8</v>
      </c>
      <c r="I3029" s="19">
        <v>0</v>
      </c>
      <c r="J3029" s="20">
        <v>1</v>
      </c>
      <c r="K3029" s="21">
        <v>0</v>
      </c>
      <c r="L3029" s="22">
        <v>0</v>
      </c>
      <c r="M3029" s="43" t="s">
        <v>19736</v>
      </c>
      <c r="N3029" s="43"/>
      <c r="O3029" s="43"/>
      <c r="P3029" s="43"/>
      <c r="Q3029" s="43"/>
      <c r="R3029" s="43"/>
    </row>
    <row r="3030" spans="1:18" x14ac:dyDescent="0.3">
      <c r="A3030" s="17" t="s">
        <v>16018</v>
      </c>
      <c r="B3030" s="17" t="s">
        <v>16019</v>
      </c>
      <c r="C3030" s="17" t="s">
        <v>15448</v>
      </c>
      <c r="D3030" s="17" t="s">
        <v>6333</v>
      </c>
      <c r="E3030" s="17" t="s">
        <v>6719</v>
      </c>
      <c r="F3030" s="17" t="s">
        <v>16018</v>
      </c>
      <c r="G3030" s="18">
        <v>1</v>
      </c>
      <c r="H3030" s="18">
        <v>1</v>
      </c>
      <c r="I3030" s="19">
        <v>0</v>
      </c>
      <c r="J3030" s="20">
        <v>1</v>
      </c>
      <c r="K3030" s="21">
        <v>0</v>
      </c>
      <c r="L3030" s="22">
        <v>0</v>
      </c>
      <c r="M3030" s="43" t="s">
        <v>19737</v>
      </c>
      <c r="N3030" s="43"/>
      <c r="O3030" s="43"/>
      <c r="P3030" s="43"/>
      <c r="Q3030" s="43"/>
      <c r="R3030" s="43"/>
    </row>
    <row r="3031" spans="1:18" x14ac:dyDescent="0.3">
      <c r="A3031" s="17" t="s">
        <v>16020</v>
      </c>
      <c r="B3031" s="17" t="s">
        <v>11662</v>
      </c>
      <c r="C3031" s="17" t="s">
        <v>8914</v>
      </c>
      <c r="D3031" s="17" t="s">
        <v>6938</v>
      </c>
      <c r="E3031" s="17" t="s">
        <v>8205</v>
      </c>
      <c r="F3031" s="17" t="s">
        <v>16021</v>
      </c>
      <c r="G3031" s="18">
        <v>1</v>
      </c>
      <c r="H3031" s="18">
        <v>1</v>
      </c>
      <c r="I3031" s="19">
        <v>0</v>
      </c>
      <c r="J3031" s="20">
        <v>1</v>
      </c>
      <c r="K3031" s="21">
        <v>0</v>
      </c>
      <c r="L3031" s="22">
        <v>0</v>
      </c>
      <c r="M3031" s="43" t="s">
        <v>19737</v>
      </c>
      <c r="N3031" s="43"/>
      <c r="O3031" s="43"/>
      <c r="P3031" s="43"/>
      <c r="Q3031" s="43"/>
      <c r="R3031" s="43"/>
    </row>
    <row r="3032" spans="1:18" x14ac:dyDescent="0.3">
      <c r="A3032" s="17" t="s">
        <v>16022</v>
      </c>
      <c r="B3032" s="17" t="s">
        <v>16023</v>
      </c>
      <c r="C3032" s="17" t="s">
        <v>6332</v>
      </c>
      <c r="D3032" s="17" t="s">
        <v>7104</v>
      </c>
      <c r="E3032" s="17" t="s">
        <v>6731</v>
      </c>
      <c r="F3032" s="17" t="s">
        <v>16024</v>
      </c>
      <c r="G3032" s="18">
        <v>1</v>
      </c>
      <c r="H3032" s="18">
        <v>1</v>
      </c>
      <c r="I3032" s="19">
        <v>0</v>
      </c>
      <c r="J3032" s="20">
        <v>1</v>
      </c>
      <c r="K3032" s="21">
        <v>0</v>
      </c>
      <c r="L3032" s="22">
        <v>0</v>
      </c>
      <c r="M3032" s="43" t="s">
        <v>19736</v>
      </c>
      <c r="N3032" s="43"/>
      <c r="O3032" s="43"/>
      <c r="P3032" s="43"/>
      <c r="Q3032" s="43"/>
      <c r="R3032" s="43"/>
    </row>
    <row r="3033" spans="1:18" x14ac:dyDescent="0.3">
      <c r="A3033" s="17" t="s">
        <v>16025</v>
      </c>
      <c r="B3033" s="17" t="s">
        <v>16026</v>
      </c>
      <c r="C3033" s="17" t="s">
        <v>6332</v>
      </c>
      <c r="D3033" s="17" t="s">
        <v>6449</v>
      </c>
      <c r="E3033" s="17" t="s">
        <v>6450</v>
      </c>
      <c r="F3033" s="17" t="s">
        <v>16025</v>
      </c>
      <c r="G3033" s="18">
        <v>1</v>
      </c>
      <c r="H3033" s="18">
        <v>1</v>
      </c>
      <c r="I3033" s="19">
        <v>0</v>
      </c>
      <c r="J3033" s="20">
        <v>1</v>
      </c>
      <c r="K3033" s="21">
        <v>0</v>
      </c>
      <c r="L3033" s="22">
        <v>0</v>
      </c>
      <c r="M3033" s="43" t="s">
        <v>19737</v>
      </c>
      <c r="N3033" s="43"/>
      <c r="O3033" s="43"/>
      <c r="P3033" s="43"/>
      <c r="Q3033" s="43"/>
      <c r="R3033" s="43"/>
    </row>
    <row r="3034" spans="1:18" x14ac:dyDescent="0.3">
      <c r="A3034" s="17" t="s">
        <v>16027</v>
      </c>
      <c r="B3034" s="17" t="s">
        <v>16028</v>
      </c>
      <c r="C3034" s="17" t="s">
        <v>16029</v>
      </c>
      <c r="D3034" s="17" t="s">
        <v>6333</v>
      </c>
      <c r="E3034" s="17" t="s">
        <v>5162</v>
      </c>
      <c r="F3034" s="17" t="s">
        <v>16030</v>
      </c>
      <c r="G3034" s="18">
        <v>1</v>
      </c>
      <c r="H3034" s="18">
        <v>20</v>
      </c>
      <c r="I3034" s="19">
        <v>1</v>
      </c>
      <c r="J3034" s="20">
        <v>0</v>
      </c>
      <c r="K3034" s="21">
        <v>0</v>
      </c>
      <c r="L3034" s="22">
        <v>0</v>
      </c>
      <c r="M3034" s="43" t="s">
        <v>19736</v>
      </c>
      <c r="N3034" s="43"/>
      <c r="O3034" s="43"/>
      <c r="P3034" s="43"/>
      <c r="Q3034" s="43"/>
      <c r="R3034" s="43"/>
    </row>
    <row r="3035" spans="1:18" x14ac:dyDescent="0.3">
      <c r="A3035" s="17" t="s">
        <v>16031</v>
      </c>
      <c r="B3035" s="17" t="s">
        <v>5547</v>
      </c>
      <c r="C3035" s="17" t="s">
        <v>16032</v>
      </c>
      <c r="D3035" s="17" t="s">
        <v>6333</v>
      </c>
      <c r="E3035" s="17" t="s">
        <v>4267</v>
      </c>
      <c r="F3035" s="17" t="s">
        <v>16033</v>
      </c>
      <c r="G3035" s="18">
        <v>1</v>
      </c>
      <c r="H3035" s="18">
        <v>1</v>
      </c>
      <c r="I3035" s="19">
        <v>1</v>
      </c>
      <c r="J3035" s="20">
        <v>0</v>
      </c>
      <c r="K3035" s="21">
        <v>0</v>
      </c>
      <c r="L3035" s="22">
        <v>0</v>
      </c>
      <c r="M3035" s="43" t="s">
        <v>19736</v>
      </c>
      <c r="N3035" s="43"/>
      <c r="O3035" s="43"/>
      <c r="P3035" s="43"/>
      <c r="Q3035" s="43"/>
      <c r="R3035" s="43"/>
    </row>
    <row r="3036" spans="1:18" x14ac:dyDescent="0.3">
      <c r="A3036" s="17" t="s">
        <v>16034</v>
      </c>
      <c r="B3036" s="17" t="s">
        <v>16035</v>
      </c>
      <c r="C3036" s="17" t="s">
        <v>13207</v>
      </c>
      <c r="D3036" s="17" t="s">
        <v>6333</v>
      </c>
      <c r="E3036" s="17" t="s">
        <v>4391</v>
      </c>
      <c r="F3036" s="17" t="s">
        <v>16036</v>
      </c>
      <c r="G3036" s="18">
        <v>1</v>
      </c>
      <c r="H3036" s="18">
        <v>1</v>
      </c>
      <c r="I3036" s="19">
        <v>0</v>
      </c>
      <c r="J3036" s="20">
        <v>1</v>
      </c>
      <c r="K3036" s="21">
        <v>0</v>
      </c>
      <c r="L3036" s="22">
        <v>0</v>
      </c>
      <c r="M3036" s="43" t="s">
        <v>19737</v>
      </c>
      <c r="N3036" s="43"/>
      <c r="O3036" s="43"/>
      <c r="P3036" s="43"/>
      <c r="Q3036" s="43"/>
      <c r="R3036" s="43"/>
    </row>
    <row r="3037" spans="1:18" x14ac:dyDescent="0.3">
      <c r="A3037" s="17" t="s">
        <v>16037</v>
      </c>
      <c r="B3037" s="17" t="s">
        <v>16038</v>
      </c>
      <c r="C3037" s="17" t="s">
        <v>6332</v>
      </c>
      <c r="D3037" s="17" t="s">
        <v>6755</v>
      </c>
      <c r="E3037" s="17" t="s">
        <v>11441</v>
      </c>
      <c r="F3037" s="17" t="s">
        <v>16039</v>
      </c>
      <c r="G3037" s="18">
        <v>1</v>
      </c>
      <c r="H3037" s="18">
        <v>1</v>
      </c>
      <c r="I3037" s="19">
        <v>0</v>
      </c>
      <c r="J3037" s="20">
        <v>1</v>
      </c>
      <c r="K3037" s="21">
        <v>0</v>
      </c>
      <c r="L3037" s="22">
        <v>0</v>
      </c>
      <c r="M3037" s="43" t="s">
        <v>19737</v>
      </c>
      <c r="N3037" s="43"/>
      <c r="O3037" s="43"/>
      <c r="P3037" s="43"/>
      <c r="Q3037" s="43"/>
      <c r="R3037" s="43"/>
    </row>
    <row r="3038" spans="1:18" x14ac:dyDescent="0.3">
      <c r="A3038" s="17" t="s">
        <v>16040</v>
      </c>
      <c r="B3038" s="17" t="s">
        <v>12985</v>
      </c>
      <c r="C3038" s="17" t="s">
        <v>10498</v>
      </c>
      <c r="D3038" s="17" t="s">
        <v>6938</v>
      </c>
      <c r="E3038" s="17" t="s">
        <v>8348</v>
      </c>
      <c r="F3038" s="17" t="s">
        <v>16041</v>
      </c>
      <c r="G3038" s="18">
        <v>1</v>
      </c>
      <c r="H3038" s="18">
        <v>1</v>
      </c>
      <c r="I3038" s="19">
        <v>0</v>
      </c>
      <c r="J3038" s="20">
        <v>1</v>
      </c>
      <c r="K3038" s="21">
        <v>0</v>
      </c>
      <c r="L3038" s="22">
        <v>0</v>
      </c>
      <c r="M3038" s="43" t="s">
        <v>19736</v>
      </c>
      <c r="N3038" s="43"/>
      <c r="O3038" s="43"/>
      <c r="P3038" s="43"/>
      <c r="Q3038" s="43"/>
      <c r="R3038" s="43"/>
    </row>
    <row r="3039" spans="1:18" x14ac:dyDescent="0.3">
      <c r="A3039" s="17" t="s">
        <v>16042</v>
      </c>
      <c r="B3039" s="17" t="s">
        <v>16043</v>
      </c>
      <c r="C3039" s="17" t="s">
        <v>6332</v>
      </c>
      <c r="D3039" s="17" t="s">
        <v>6333</v>
      </c>
      <c r="E3039" s="17" t="s">
        <v>10927</v>
      </c>
      <c r="F3039" s="17" t="s">
        <v>16044</v>
      </c>
      <c r="G3039" s="18">
        <v>1</v>
      </c>
      <c r="H3039" s="18">
        <v>1</v>
      </c>
      <c r="I3039" s="19">
        <v>0</v>
      </c>
      <c r="J3039" s="20">
        <v>1</v>
      </c>
      <c r="K3039" s="21">
        <v>0</v>
      </c>
      <c r="L3039" s="22">
        <v>0</v>
      </c>
      <c r="M3039" s="43" t="s">
        <v>19737</v>
      </c>
      <c r="N3039" s="43"/>
      <c r="O3039" s="43"/>
      <c r="P3039" s="43"/>
      <c r="Q3039" s="43"/>
      <c r="R3039" s="43"/>
    </row>
    <row r="3040" spans="1:18" x14ac:dyDescent="0.3">
      <c r="A3040" s="17" t="s">
        <v>5277</v>
      </c>
      <c r="B3040" s="17" t="s">
        <v>16045</v>
      </c>
      <c r="C3040" s="17" t="s">
        <v>16046</v>
      </c>
      <c r="D3040" s="17" t="s">
        <v>6430</v>
      </c>
      <c r="E3040" s="17" t="s">
        <v>5279</v>
      </c>
      <c r="F3040" s="17" t="s">
        <v>16047</v>
      </c>
      <c r="G3040" s="18">
        <v>1</v>
      </c>
      <c r="H3040" s="18">
        <v>1</v>
      </c>
      <c r="I3040" s="19">
        <v>0</v>
      </c>
      <c r="J3040" s="20">
        <v>0</v>
      </c>
      <c r="K3040" s="21">
        <v>0</v>
      </c>
      <c r="L3040" s="22">
        <v>1</v>
      </c>
      <c r="M3040" s="43" t="s">
        <v>19738</v>
      </c>
      <c r="N3040" s="43"/>
      <c r="O3040" s="43"/>
      <c r="P3040" s="43"/>
      <c r="Q3040" s="43"/>
      <c r="R3040" s="43"/>
    </row>
    <row r="3041" spans="1:18" x14ac:dyDescent="0.3">
      <c r="A3041" s="17" t="s">
        <v>16048</v>
      </c>
      <c r="B3041" s="17" t="s">
        <v>12084</v>
      </c>
      <c r="C3041" s="17" t="s">
        <v>16049</v>
      </c>
      <c r="D3041" s="17" t="s">
        <v>6333</v>
      </c>
      <c r="E3041" s="17" t="s">
        <v>5596</v>
      </c>
      <c r="F3041" s="17" t="s">
        <v>16050</v>
      </c>
      <c r="G3041" s="18">
        <v>1</v>
      </c>
      <c r="H3041" s="18">
        <v>1</v>
      </c>
      <c r="I3041" s="19">
        <v>0</v>
      </c>
      <c r="J3041" s="20">
        <v>1</v>
      </c>
      <c r="K3041" s="21">
        <v>0</v>
      </c>
      <c r="L3041" s="22">
        <v>0</v>
      </c>
      <c r="M3041" s="43" t="s">
        <v>19737</v>
      </c>
      <c r="N3041" s="43"/>
      <c r="O3041" s="43"/>
      <c r="P3041" s="43"/>
      <c r="Q3041" s="43"/>
      <c r="R3041" s="43"/>
    </row>
    <row r="3042" spans="1:18" x14ac:dyDescent="0.3">
      <c r="A3042" s="17" t="s">
        <v>16051</v>
      </c>
      <c r="B3042" s="17" t="s">
        <v>16052</v>
      </c>
      <c r="C3042" s="17" t="s">
        <v>6332</v>
      </c>
      <c r="D3042" s="17" t="s">
        <v>6333</v>
      </c>
      <c r="E3042" s="17" t="s">
        <v>6739</v>
      </c>
      <c r="F3042" s="17" t="s">
        <v>16053</v>
      </c>
      <c r="G3042" s="18">
        <v>1</v>
      </c>
      <c r="H3042" s="18">
        <v>2</v>
      </c>
      <c r="I3042" s="19">
        <v>0</v>
      </c>
      <c r="J3042" s="20">
        <v>1</v>
      </c>
      <c r="K3042" s="21">
        <v>0</v>
      </c>
      <c r="L3042" s="22">
        <v>0</v>
      </c>
      <c r="M3042" s="43" t="s">
        <v>19736</v>
      </c>
      <c r="N3042" s="43"/>
      <c r="O3042" s="43"/>
      <c r="P3042" s="43"/>
      <c r="Q3042" s="43"/>
      <c r="R3042" s="43"/>
    </row>
    <row r="3043" spans="1:18" x14ac:dyDescent="0.3">
      <c r="A3043" s="17" t="s">
        <v>5682</v>
      </c>
      <c r="B3043" s="17" t="s">
        <v>16054</v>
      </c>
      <c r="C3043" s="17" t="s">
        <v>16055</v>
      </c>
      <c r="D3043" s="17" t="s">
        <v>6333</v>
      </c>
      <c r="E3043" s="17" t="s">
        <v>5684</v>
      </c>
      <c r="F3043" s="17" t="s">
        <v>16056</v>
      </c>
      <c r="G3043" s="18">
        <v>1</v>
      </c>
      <c r="H3043" s="18">
        <v>2</v>
      </c>
      <c r="I3043" s="19">
        <v>0</v>
      </c>
      <c r="J3043" s="20">
        <v>0</v>
      </c>
      <c r="K3043" s="21">
        <v>0</v>
      </c>
      <c r="L3043" s="22">
        <v>1</v>
      </c>
      <c r="M3043" s="43" t="s">
        <v>19738</v>
      </c>
      <c r="N3043" s="43"/>
      <c r="O3043" s="43"/>
      <c r="P3043" s="43"/>
      <c r="Q3043" s="43"/>
      <c r="R3043" s="43"/>
    </row>
    <row r="3044" spans="1:18" x14ac:dyDescent="0.3">
      <c r="A3044" s="17" t="s">
        <v>3940</v>
      </c>
      <c r="B3044" s="17" t="s">
        <v>12985</v>
      </c>
      <c r="C3044" s="17" t="s">
        <v>10946</v>
      </c>
      <c r="D3044" s="17" t="s">
        <v>6389</v>
      </c>
      <c r="E3044" s="17" t="s">
        <v>3822</v>
      </c>
      <c r="F3044" s="17" t="s">
        <v>16057</v>
      </c>
      <c r="G3044" s="18">
        <v>1</v>
      </c>
      <c r="H3044" s="18">
        <v>1</v>
      </c>
      <c r="I3044" s="19">
        <v>0</v>
      </c>
      <c r="J3044" s="20">
        <v>0</v>
      </c>
      <c r="K3044" s="21">
        <v>1</v>
      </c>
      <c r="L3044" s="22">
        <v>0</v>
      </c>
      <c r="M3044" s="43" t="s">
        <v>19738</v>
      </c>
      <c r="N3044" s="43"/>
      <c r="O3044" s="43"/>
      <c r="P3044" s="43"/>
      <c r="Q3044" s="43"/>
      <c r="R3044" s="43"/>
    </row>
    <row r="3045" spans="1:18" x14ac:dyDescent="0.3">
      <c r="A3045" s="17" t="s">
        <v>16058</v>
      </c>
      <c r="B3045" s="17" t="s">
        <v>16059</v>
      </c>
      <c r="C3045" s="17" t="s">
        <v>9183</v>
      </c>
      <c r="D3045" s="17" t="s">
        <v>6333</v>
      </c>
      <c r="E3045" s="17" t="s">
        <v>5478</v>
      </c>
      <c r="F3045" s="17" t="s">
        <v>16058</v>
      </c>
      <c r="G3045" s="18">
        <v>1</v>
      </c>
      <c r="H3045" s="18">
        <v>1</v>
      </c>
      <c r="I3045" s="19">
        <v>0</v>
      </c>
      <c r="J3045" s="20">
        <v>1</v>
      </c>
      <c r="K3045" s="21">
        <v>0</v>
      </c>
      <c r="L3045" s="22">
        <v>0</v>
      </c>
      <c r="M3045" s="43" t="s">
        <v>19736</v>
      </c>
      <c r="N3045" s="43"/>
      <c r="O3045" s="43"/>
      <c r="P3045" s="43"/>
      <c r="Q3045" s="43"/>
      <c r="R3045" s="43"/>
    </row>
    <row r="3046" spans="1:18" x14ac:dyDescent="0.3">
      <c r="A3046" s="17" t="s">
        <v>4508</v>
      </c>
      <c r="B3046" s="17" t="s">
        <v>16060</v>
      </c>
      <c r="C3046" s="17" t="s">
        <v>6332</v>
      </c>
      <c r="D3046" s="17" t="s">
        <v>6333</v>
      </c>
      <c r="E3046" s="17" t="s">
        <v>3771</v>
      </c>
      <c r="F3046" s="17" t="s">
        <v>16061</v>
      </c>
      <c r="G3046" s="18">
        <v>1</v>
      </c>
      <c r="H3046" s="18">
        <v>1</v>
      </c>
      <c r="I3046" s="19">
        <v>0</v>
      </c>
      <c r="J3046" s="20">
        <v>0</v>
      </c>
      <c r="K3046" s="21">
        <v>0</v>
      </c>
      <c r="L3046" s="22">
        <v>1</v>
      </c>
      <c r="M3046" s="43" t="s">
        <v>19738</v>
      </c>
      <c r="N3046" s="43"/>
      <c r="O3046" s="43"/>
      <c r="P3046" s="43"/>
      <c r="Q3046" s="43"/>
      <c r="R3046" s="43"/>
    </row>
    <row r="3047" spans="1:18" x14ac:dyDescent="0.3">
      <c r="A3047" s="17" t="s">
        <v>16062</v>
      </c>
      <c r="B3047" s="17" t="s">
        <v>16063</v>
      </c>
      <c r="C3047" s="17" t="s">
        <v>16064</v>
      </c>
      <c r="D3047" s="17" t="s">
        <v>8579</v>
      </c>
      <c r="E3047" s="17" t="s">
        <v>8107</v>
      </c>
      <c r="F3047" s="17" t="s">
        <v>16065</v>
      </c>
      <c r="G3047" s="18">
        <v>1</v>
      </c>
      <c r="H3047" s="18">
        <v>1</v>
      </c>
      <c r="I3047" s="19">
        <v>0</v>
      </c>
      <c r="J3047" s="20">
        <v>1</v>
      </c>
      <c r="K3047" s="21">
        <v>0</v>
      </c>
      <c r="L3047" s="22">
        <v>0</v>
      </c>
      <c r="M3047" s="43" t="s">
        <v>19736</v>
      </c>
      <c r="N3047" s="43"/>
      <c r="O3047" s="43"/>
      <c r="P3047" s="43"/>
      <c r="Q3047" s="43"/>
      <c r="R3047" s="43"/>
    </row>
    <row r="3048" spans="1:18" x14ac:dyDescent="0.3">
      <c r="A3048" s="17" t="s">
        <v>16066</v>
      </c>
      <c r="B3048" s="17" t="s">
        <v>16067</v>
      </c>
      <c r="C3048" s="17" t="s">
        <v>6332</v>
      </c>
      <c r="D3048" s="17" t="s">
        <v>6333</v>
      </c>
      <c r="E3048" s="17" t="s">
        <v>3771</v>
      </c>
      <c r="F3048" s="17" t="s">
        <v>16068</v>
      </c>
      <c r="G3048" s="18">
        <v>1</v>
      </c>
      <c r="H3048" s="18">
        <v>1</v>
      </c>
      <c r="I3048" s="19">
        <v>0</v>
      </c>
      <c r="J3048" s="20">
        <v>1</v>
      </c>
      <c r="K3048" s="21">
        <v>0</v>
      </c>
      <c r="L3048" s="22">
        <v>0</v>
      </c>
      <c r="M3048" s="43" t="s">
        <v>19737</v>
      </c>
      <c r="N3048" s="43"/>
      <c r="O3048" s="43"/>
      <c r="P3048" s="43"/>
      <c r="Q3048" s="43"/>
      <c r="R3048" s="43"/>
    </row>
    <row r="3049" spans="1:18" x14ac:dyDescent="0.3">
      <c r="A3049" s="17" t="s">
        <v>16069</v>
      </c>
      <c r="B3049" s="17" t="s">
        <v>16070</v>
      </c>
      <c r="C3049" s="17" t="s">
        <v>6332</v>
      </c>
      <c r="D3049" s="17" t="s">
        <v>6400</v>
      </c>
      <c r="E3049" s="17" t="s">
        <v>6450</v>
      </c>
      <c r="F3049" s="17" t="s">
        <v>16069</v>
      </c>
      <c r="G3049" s="18">
        <v>1</v>
      </c>
      <c r="H3049" s="18">
        <v>1</v>
      </c>
      <c r="I3049" s="19">
        <v>0</v>
      </c>
      <c r="J3049" s="20">
        <v>1</v>
      </c>
      <c r="K3049" s="21">
        <v>0</v>
      </c>
      <c r="L3049" s="22">
        <v>0</v>
      </c>
      <c r="M3049" s="43" t="s">
        <v>19737</v>
      </c>
      <c r="N3049" s="43"/>
      <c r="O3049" s="43"/>
      <c r="P3049" s="43"/>
      <c r="Q3049" s="43"/>
      <c r="R3049" s="43"/>
    </row>
    <row r="3050" spans="1:18" x14ac:dyDescent="0.3">
      <c r="A3050" s="17" t="s">
        <v>16071</v>
      </c>
      <c r="B3050" s="17" t="s">
        <v>16072</v>
      </c>
      <c r="C3050" s="17" t="s">
        <v>16073</v>
      </c>
      <c r="D3050" s="17" t="s">
        <v>8372</v>
      </c>
      <c r="E3050" s="17" t="s">
        <v>7384</v>
      </c>
      <c r="F3050" s="17" t="s">
        <v>16074</v>
      </c>
      <c r="G3050" s="18">
        <v>1</v>
      </c>
      <c r="H3050" s="18">
        <v>1</v>
      </c>
      <c r="I3050" s="19">
        <v>0</v>
      </c>
      <c r="J3050" s="20">
        <v>1</v>
      </c>
      <c r="K3050" s="21">
        <v>0</v>
      </c>
      <c r="L3050" s="22">
        <v>0</v>
      </c>
      <c r="M3050" s="43" t="s">
        <v>19737</v>
      </c>
      <c r="N3050" s="43"/>
      <c r="O3050" s="43"/>
      <c r="P3050" s="43"/>
      <c r="Q3050" s="43"/>
      <c r="R3050" s="43"/>
    </row>
    <row r="3051" spans="1:18" x14ac:dyDescent="0.3">
      <c r="A3051" s="17" t="s">
        <v>16075</v>
      </c>
      <c r="B3051" s="17" t="s">
        <v>6646</v>
      </c>
      <c r="C3051" s="17" t="s">
        <v>7050</v>
      </c>
      <c r="D3051" s="17" t="s">
        <v>6381</v>
      </c>
      <c r="E3051" s="17" t="s">
        <v>4501</v>
      </c>
      <c r="F3051" s="17" t="s">
        <v>16076</v>
      </c>
      <c r="G3051" s="18">
        <v>1</v>
      </c>
      <c r="H3051" s="18">
        <v>1</v>
      </c>
      <c r="I3051" s="19">
        <v>0</v>
      </c>
      <c r="J3051" s="20">
        <v>1</v>
      </c>
      <c r="K3051" s="21">
        <v>0</v>
      </c>
      <c r="L3051" s="22">
        <v>0</v>
      </c>
      <c r="M3051" s="43" t="s">
        <v>19736</v>
      </c>
      <c r="N3051" s="43"/>
      <c r="O3051" s="43"/>
      <c r="P3051" s="43"/>
      <c r="Q3051" s="43"/>
      <c r="R3051" s="43"/>
    </row>
    <row r="3052" spans="1:18" x14ac:dyDescent="0.3">
      <c r="A3052" s="17" t="s">
        <v>16077</v>
      </c>
      <c r="B3052" s="17" t="s">
        <v>9063</v>
      </c>
      <c r="C3052" s="17" t="s">
        <v>16078</v>
      </c>
      <c r="D3052" s="17" t="s">
        <v>9065</v>
      </c>
      <c r="E3052" s="17" t="s">
        <v>4695</v>
      </c>
      <c r="F3052" s="17" t="s">
        <v>16079</v>
      </c>
      <c r="G3052" s="18">
        <v>1</v>
      </c>
      <c r="H3052" s="18">
        <v>2</v>
      </c>
      <c r="I3052" s="19">
        <v>0</v>
      </c>
      <c r="J3052" s="20">
        <v>1</v>
      </c>
      <c r="K3052" s="21">
        <v>0</v>
      </c>
      <c r="L3052" s="22">
        <v>0</v>
      </c>
      <c r="M3052" s="43" t="s">
        <v>19736</v>
      </c>
      <c r="N3052" s="43"/>
      <c r="O3052" s="43"/>
      <c r="P3052" s="43"/>
      <c r="Q3052" s="43"/>
      <c r="R3052" s="43"/>
    </row>
    <row r="3053" spans="1:18" x14ac:dyDescent="0.3">
      <c r="A3053" s="17" t="s">
        <v>16080</v>
      </c>
      <c r="B3053" s="17" t="s">
        <v>16081</v>
      </c>
      <c r="C3053" s="17" t="s">
        <v>7572</v>
      </c>
      <c r="D3053" s="17" t="s">
        <v>6333</v>
      </c>
      <c r="E3053" s="17" t="s">
        <v>4267</v>
      </c>
      <c r="F3053" s="17" t="s">
        <v>16082</v>
      </c>
      <c r="G3053" s="18">
        <v>1</v>
      </c>
      <c r="H3053" s="18">
        <v>3</v>
      </c>
      <c r="I3053" s="19">
        <v>0</v>
      </c>
      <c r="J3053" s="20">
        <v>1</v>
      </c>
      <c r="K3053" s="21">
        <v>0</v>
      </c>
      <c r="L3053" s="22">
        <v>0</v>
      </c>
      <c r="M3053" s="43" t="s">
        <v>19737</v>
      </c>
      <c r="N3053" s="43"/>
      <c r="O3053" s="43"/>
      <c r="P3053" s="43"/>
      <c r="Q3053" s="43"/>
      <c r="R3053" s="43"/>
    </row>
    <row r="3054" spans="1:18" x14ac:dyDescent="0.3">
      <c r="A3054" s="17" t="s">
        <v>16083</v>
      </c>
      <c r="B3054" s="17" t="s">
        <v>16084</v>
      </c>
      <c r="C3054" s="17" t="s">
        <v>7419</v>
      </c>
      <c r="D3054" s="17" t="s">
        <v>6333</v>
      </c>
      <c r="E3054" s="17" t="s">
        <v>6739</v>
      </c>
      <c r="F3054" s="17" t="s">
        <v>16085</v>
      </c>
      <c r="G3054" s="18">
        <v>1</v>
      </c>
      <c r="H3054" s="18">
        <v>7</v>
      </c>
      <c r="I3054" s="19">
        <v>0</v>
      </c>
      <c r="J3054" s="20">
        <v>1</v>
      </c>
      <c r="K3054" s="21">
        <v>0</v>
      </c>
      <c r="L3054" s="22">
        <v>0</v>
      </c>
      <c r="M3054" s="43" t="s">
        <v>19736</v>
      </c>
      <c r="N3054" s="43"/>
      <c r="O3054" s="43"/>
      <c r="P3054" s="43"/>
      <c r="Q3054" s="43"/>
      <c r="R3054" s="43"/>
    </row>
    <row r="3055" spans="1:18" x14ac:dyDescent="0.3">
      <c r="A3055" s="17" t="s">
        <v>16086</v>
      </c>
      <c r="B3055" s="17" t="s">
        <v>16087</v>
      </c>
      <c r="C3055" s="17" t="s">
        <v>7003</v>
      </c>
      <c r="D3055" s="17" t="s">
        <v>6333</v>
      </c>
      <c r="E3055" s="17" t="s">
        <v>6365</v>
      </c>
      <c r="F3055" s="17" t="s">
        <v>16086</v>
      </c>
      <c r="G3055" s="18">
        <v>1</v>
      </c>
      <c r="H3055" s="18">
        <v>1</v>
      </c>
      <c r="I3055" s="19">
        <v>0</v>
      </c>
      <c r="J3055" s="20">
        <v>1</v>
      </c>
      <c r="K3055" s="21">
        <v>0</v>
      </c>
      <c r="L3055" s="22">
        <v>0</v>
      </c>
      <c r="M3055" s="43" t="s">
        <v>19737</v>
      </c>
      <c r="N3055" s="43"/>
      <c r="O3055" s="43"/>
      <c r="P3055" s="43"/>
      <c r="Q3055" s="43"/>
      <c r="R3055" s="43"/>
    </row>
    <row r="3056" spans="1:18" x14ac:dyDescent="0.3">
      <c r="A3056" s="17" t="s">
        <v>16088</v>
      </c>
      <c r="B3056" s="17" t="s">
        <v>16089</v>
      </c>
      <c r="C3056" s="17" t="s">
        <v>16090</v>
      </c>
      <c r="D3056" s="17" t="s">
        <v>6333</v>
      </c>
      <c r="E3056" s="17" t="s">
        <v>6739</v>
      </c>
      <c r="F3056" s="17" t="s">
        <v>16091</v>
      </c>
      <c r="G3056" s="18">
        <v>1</v>
      </c>
      <c r="H3056" s="18">
        <v>1</v>
      </c>
      <c r="I3056" s="19">
        <v>1</v>
      </c>
      <c r="J3056" s="20">
        <v>0</v>
      </c>
      <c r="K3056" s="21">
        <v>0</v>
      </c>
      <c r="L3056" s="22">
        <v>0</v>
      </c>
      <c r="M3056" s="43" t="s">
        <v>19736</v>
      </c>
      <c r="N3056" s="43"/>
      <c r="O3056" s="43"/>
      <c r="P3056" s="43"/>
      <c r="Q3056" s="43"/>
      <c r="R3056" s="43"/>
    </row>
    <row r="3057" spans="1:18" x14ac:dyDescent="0.3">
      <c r="A3057" s="17" t="s">
        <v>16092</v>
      </c>
      <c r="B3057" s="17" t="s">
        <v>16093</v>
      </c>
      <c r="C3057" s="17" t="s">
        <v>6332</v>
      </c>
      <c r="D3057" s="17" t="s">
        <v>6333</v>
      </c>
      <c r="E3057" s="17" t="s">
        <v>4337</v>
      </c>
      <c r="F3057" s="17" t="s">
        <v>16094</v>
      </c>
      <c r="G3057" s="18">
        <v>1</v>
      </c>
      <c r="H3057" s="18">
        <v>3</v>
      </c>
      <c r="I3057" s="19">
        <v>0</v>
      </c>
      <c r="J3057" s="20">
        <v>1</v>
      </c>
      <c r="K3057" s="21">
        <v>0</v>
      </c>
      <c r="L3057" s="22">
        <v>0</v>
      </c>
      <c r="M3057" s="43" t="s">
        <v>19736</v>
      </c>
      <c r="N3057" s="43"/>
      <c r="O3057" s="43"/>
      <c r="P3057" s="43"/>
      <c r="Q3057" s="43"/>
      <c r="R3057" s="43"/>
    </row>
    <row r="3058" spans="1:18" x14ac:dyDescent="0.3">
      <c r="A3058" s="17" t="s">
        <v>16095</v>
      </c>
      <c r="B3058" s="17" t="s">
        <v>16096</v>
      </c>
      <c r="C3058" s="17" t="s">
        <v>16097</v>
      </c>
      <c r="D3058" s="17" t="s">
        <v>6333</v>
      </c>
      <c r="E3058" s="17" t="s">
        <v>6719</v>
      </c>
      <c r="F3058" s="17" t="s">
        <v>16095</v>
      </c>
      <c r="G3058" s="18">
        <v>1</v>
      </c>
      <c r="H3058" s="18">
        <v>2</v>
      </c>
      <c r="I3058" s="19">
        <v>0</v>
      </c>
      <c r="J3058" s="20">
        <v>1</v>
      </c>
      <c r="K3058" s="21">
        <v>0</v>
      </c>
      <c r="L3058" s="22">
        <v>0</v>
      </c>
      <c r="M3058" s="43" t="s">
        <v>19736</v>
      </c>
      <c r="N3058" s="43"/>
      <c r="O3058" s="43"/>
      <c r="P3058" s="43"/>
      <c r="Q3058" s="43"/>
      <c r="R3058" s="43"/>
    </row>
    <row r="3059" spans="1:18" x14ac:dyDescent="0.3">
      <c r="A3059" s="17" t="s">
        <v>16098</v>
      </c>
      <c r="B3059" s="17" t="s">
        <v>16099</v>
      </c>
      <c r="C3059" s="17" t="s">
        <v>6332</v>
      </c>
      <c r="D3059" s="17" t="s">
        <v>6333</v>
      </c>
      <c r="E3059" s="17" t="s">
        <v>4267</v>
      </c>
      <c r="F3059" s="17" t="s">
        <v>16100</v>
      </c>
      <c r="G3059" s="18">
        <v>1</v>
      </c>
      <c r="H3059" s="18">
        <v>3</v>
      </c>
      <c r="I3059" s="19">
        <v>0</v>
      </c>
      <c r="J3059" s="20">
        <v>1</v>
      </c>
      <c r="K3059" s="21">
        <v>0</v>
      </c>
      <c r="L3059" s="22">
        <v>0</v>
      </c>
      <c r="M3059" s="43" t="s">
        <v>19737</v>
      </c>
      <c r="N3059" s="43"/>
      <c r="O3059" s="43"/>
      <c r="P3059" s="43"/>
      <c r="Q3059" s="43"/>
      <c r="R3059" s="43"/>
    </row>
    <row r="3060" spans="1:18" x14ac:dyDescent="0.3">
      <c r="A3060" s="17" t="s">
        <v>16101</v>
      </c>
      <c r="B3060" s="17" t="s">
        <v>16102</v>
      </c>
      <c r="C3060" s="17" t="s">
        <v>16103</v>
      </c>
      <c r="D3060" s="17" t="s">
        <v>6333</v>
      </c>
      <c r="E3060" s="17" t="s">
        <v>4189</v>
      </c>
      <c r="F3060" s="17" t="s">
        <v>16104</v>
      </c>
      <c r="G3060" s="18">
        <v>1</v>
      </c>
      <c r="H3060" s="18">
        <v>1</v>
      </c>
      <c r="I3060" s="19">
        <v>0</v>
      </c>
      <c r="J3060" s="20">
        <v>1</v>
      </c>
      <c r="K3060" s="21">
        <v>0</v>
      </c>
      <c r="L3060" s="22">
        <v>0</v>
      </c>
      <c r="M3060" s="43" t="s">
        <v>19738</v>
      </c>
      <c r="N3060" s="43"/>
      <c r="O3060" s="43"/>
      <c r="P3060" s="43"/>
      <c r="Q3060" s="43"/>
      <c r="R3060" s="43"/>
    </row>
    <row r="3061" spans="1:18" x14ac:dyDescent="0.3">
      <c r="A3061" s="17" t="s">
        <v>16105</v>
      </c>
      <c r="B3061" s="17" t="s">
        <v>16106</v>
      </c>
      <c r="C3061" s="17" t="s">
        <v>6332</v>
      </c>
      <c r="D3061" s="17" t="s">
        <v>6400</v>
      </c>
      <c r="E3061" s="17" t="s">
        <v>3962</v>
      </c>
      <c r="F3061" s="17" t="s">
        <v>16107</v>
      </c>
      <c r="G3061" s="18">
        <v>1</v>
      </c>
      <c r="H3061" s="18">
        <v>2</v>
      </c>
      <c r="I3061" s="19">
        <v>0</v>
      </c>
      <c r="J3061" s="20">
        <v>1</v>
      </c>
      <c r="K3061" s="21">
        <v>0</v>
      </c>
      <c r="L3061" s="22">
        <v>0</v>
      </c>
      <c r="M3061" s="43" t="s">
        <v>19736</v>
      </c>
      <c r="N3061" s="43"/>
      <c r="O3061" s="43"/>
      <c r="P3061" s="43"/>
      <c r="Q3061" s="43"/>
      <c r="R3061" s="43"/>
    </row>
    <row r="3062" spans="1:18" x14ac:dyDescent="0.3">
      <c r="A3062" s="17" t="s">
        <v>16108</v>
      </c>
      <c r="B3062" s="17" t="s">
        <v>12475</v>
      </c>
      <c r="C3062" s="17" t="s">
        <v>16109</v>
      </c>
      <c r="D3062" s="17" t="s">
        <v>6372</v>
      </c>
      <c r="E3062" s="17" t="s">
        <v>3721</v>
      </c>
      <c r="F3062" s="17" t="s">
        <v>16110</v>
      </c>
      <c r="G3062" s="18">
        <v>1</v>
      </c>
      <c r="H3062" s="18">
        <v>1</v>
      </c>
      <c r="I3062" s="19">
        <v>0</v>
      </c>
      <c r="J3062" s="20">
        <v>1</v>
      </c>
      <c r="K3062" s="21">
        <v>0</v>
      </c>
      <c r="L3062" s="22">
        <v>0</v>
      </c>
      <c r="M3062" s="43" t="s">
        <v>19736</v>
      </c>
      <c r="N3062" s="43"/>
      <c r="O3062" s="43"/>
      <c r="P3062" s="43"/>
      <c r="Q3062" s="43"/>
      <c r="R3062" s="43"/>
    </row>
    <row r="3063" spans="1:18" x14ac:dyDescent="0.3">
      <c r="A3063" s="17" t="s">
        <v>3988</v>
      </c>
      <c r="B3063" s="17" t="s">
        <v>16111</v>
      </c>
      <c r="C3063" s="17" t="s">
        <v>16112</v>
      </c>
      <c r="D3063" s="17" t="s">
        <v>6333</v>
      </c>
      <c r="E3063" s="17" t="s">
        <v>3885</v>
      </c>
      <c r="F3063" s="17" t="s">
        <v>16113</v>
      </c>
      <c r="G3063" s="18">
        <v>1</v>
      </c>
      <c r="H3063" s="18">
        <v>1</v>
      </c>
      <c r="I3063" s="19">
        <v>0</v>
      </c>
      <c r="J3063" s="20">
        <v>0</v>
      </c>
      <c r="K3063" s="21">
        <v>1</v>
      </c>
      <c r="L3063" s="22">
        <v>0</v>
      </c>
      <c r="M3063" s="43" t="s">
        <v>19738</v>
      </c>
      <c r="N3063" s="43"/>
      <c r="O3063" s="43"/>
      <c r="P3063" s="43"/>
      <c r="Q3063" s="43"/>
      <c r="R3063" s="43"/>
    </row>
    <row r="3064" spans="1:18" x14ac:dyDescent="0.3">
      <c r="A3064" s="17" t="s">
        <v>16114</v>
      </c>
      <c r="B3064" s="17" t="s">
        <v>16115</v>
      </c>
      <c r="C3064" s="17" t="s">
        <v>6332</v>
      </c>
      <c r="D3064" s="17" t="s">
        <v>6333</v>
      </c>
      <c r="E3064" s="17" t="s">
        <v>4267</v>
      </c>
      <c r="F3064" s="17" t="s">
        <v>16116</v>
      </c>
      <c r="G3064" s="18">
        <v>1</v>
      </c>
      <c r="H3064" s="18">
        <v>1</v>
      </c>
      <c r="I3064" s="19">
        <v>0</v>
      </c>
      <c r="J3064" s="20">
        <v>1</v>
      </c>
      <c r="K3064" s="21">
        <v>0</v>
      </c>
      <c r="L3064" s="22">
        <v>0</v>
      </c>
      <c r="M3064" s="43" t="s">
        <v>19737</v>
      </c>
      <c r="N3064" s="43"/>
      <c r="O3064" s="43"/>
      <c r="P3064" s="43"/>
      <c r="Q3064" s="43"/>
      <c r="R3064" s="43"/>
    </row>
    <row r="3065" spans="1:18" x14ac:dyDescent="0.3">
      <c r="A3065" s="17" t="s">
        <v>16117</v>
      </c>
      <c r="B3065" s="17" t="s">
        <v>7182</v>
      </c>
      <c r="C3065" s="17" t="s">
        <v>16118</v>
      </c>
      <c r="D3065" s="17" t="s">
        <v>6895</v>
      </c>
      <c r="E3065" s="17" t="s">
        <v>6450</v>
      </c>
      <c r="F3065" s="17" t="s">
        <v>16117</v>
      </c>
      <c r="G3065" s="18">
        <v>1</v>
      </c>
      <c r="H3065" s="18">
        <v>2</v>
      </c>
      <c r="I3065" s="19">
        <v>0</v>
      </c>
      <c r="J3065" s="20">
        <v>1</v>
      </c>
      <c r="K3065" s="21">
        <v>0</v>
      </c>
      <c r="L3065" s="22">
        <v>0</v>
      </c>
      <c r="M3065" s="43" t="s">
        <v>19736</v>
      </c>
      <c r="N3065" s="43"/>
      <c r="O3065" s="43"/>
      <c r="P3065" s="43"/>
      <c r="Q3065" s="43"/>
      <c r="R3065" s="43"/>
    </row>
    <row r="3066" spans="1:18" x14ac:dyDescent="0.3">
      <c r="A3066" s="17" t="s">
        <v>16119</v>
      </c>
      <c r="B3066" s="17" t="s">
        <v>8623</v>
      </c>
      <c r="C3066" s="17" t="s">
        <v>16120</v>
      </c>
      <c r="D3066" s="17" t="s">
        <v>6468</v>
      </c>
      <c r="E3066" s="17" t="s">
        <v>4567</v>
      </c>
      <c r="F3066" s="17" t="s">
        <v>16121</v>
      </c>
      <c r="G3066" s="18">
        <v>1</v>
      </c>
      <c r="H3066" s="18">
        <v>1</v>
      </c>
      <c r="I3066" s="19">
        <v>0</v>
      </c>
      <c r="J3066" s="20">
        <v>1</v>
      </c>
      <c r="K3066" s="21">
        <v>0</v>
      </c>
      <c r="L3066" s="22">
        <v>0</v>
      </c>
      <c r="M3066" s="43" t="s">
        <v>19736</v>
      </c>
      <c r="N3066" s="43"/>
      <c r="O3066" s="43"/>
      <c r="P3066" s="43"/>
      <c r="Q3066" s="43"/>
      <c r="R3066" s="43"/>
    </row>
    <row r="3067" spans="1:18" x14ac:dyDescent="0.3">
      <c r="A3067" s="17" t="s">
        <v>4510</v>
      </c>
      <c r="B3067" s="17" t="s">
        <v>16122</v>
      </c>
      <c r="C3067" s="17" t="s">
        <v>14408</v>
      </c>
      <c r="D3067" s="17" t="s">
        <v>6333</v>
      </c>
      <c r="E3067" s="17" t="s">
        <v>3771</v>
      </c>
      <c r="F3067" s="17" t="s">
        <v>16123</v>
      </c>
      <c r="G3067" s="18">
        <v>1</v>
      </c>
      <c r="H3067" s="18">
        <v>1</v>
      </c>
      <c r="I3067" s="19">
        <v>0</v>
      </c>
      <c r="J3067" s="20">
        <v>0</v>
      </c>
      <c r="K3067" s="21">
        <v>0</v>
      </c>
      <c r="L3067" s="22">
        <v>1</v>
      </c>
      <c r="M3067" s="43" t="s">
        <v>19738</v>
      </c>
      <c r="N3067" s="43"/>
      <c r="O3067" s="43"/>
      <c r="P3067" s="43"/>
      <c r="Q3067" s="43"/>
      <c r="R3067" s="43"/>
    </row>
    <row r="3068" spans="1:18" x14ac:dyDescent="0.3">
      <c r="A3068" s="17" t="s">
        <v>16124</v>
      </c>
      <c r="B3068" s="17" t="s">
        <v>16125</v>
      </c>
      <c r="C3068" s="17" t="s">
        <v>7388</v>
      </c>
      <c r="D3068" s="17" t="s">
        <v>14475</v>
      </c>
      <c r="E3068" s="17" t="s">
        <v>3771</v>
      </c>
      <c r="F3068" s="17" t="s">
        <v>16126</v>
      </c>
      <c r="G3068" s="18">
        <v>1</v>
      </c>
      <c r="H3068" s="18">
        <v>6</v>
      </c>
      <c r="I3068" s="19">
        <v>0</v>
      </c>
      <c r="J3068" s="20">
        <v>1</v>
      </c>
      <c r="K3068" s="21">
        <v>0</v>
      </c>
      <c r="L3068" s="22">
        <v>0</v>
      </c>
      <c r="M3068" s="43" t="s">
        <v>19736</v>
      </c>
      <c r="N3068" s="43"/>
      <c r="O3068" s="43"/>
      <c r="P3068" s="43"/>
      <c r="Q3068" s="43"/>
      <c r="R3068" s="43"/>
    </row>
    <row r="3069" spans="1:18" x14ac:dyDescent="0.3">
      <c r="A3069" s="17" t="s">
        <v>16127</v>
      </c>
      <c r="B3069" s="17" t="s">
        <v>16128</v>
      </c>
      <c r="C3069" s="17" t="s">
        <v>6332</v>
      </c>
      <c r="D3069" s="17" t="s">
        <v>6333</v>
      </c>
      <c r="E3069" s="17" t="s">
        <v>7607</v>
      </c>
      <c r="F3069" s="17" t="s">
        <v>16129</v>
      </c>
      <c r="G3069" s="18">
        <v>1</v>
      </c>
      <c r="H3069" s="18">
        <v>1</v>
      </c>
      <c r="I3069" s="19">
        <v>0</v>
      </c>
      <c r="J3069" s="20">
        <v>1</v>
      </c>
      <c r="K3069" s="21">
        <v>0</v>
      </c>
      <c r="L3069" s="22">
        <v>0</v>
      </c>
      <c r="M3069" s="43" t="s">
        <v>19736</v>
      </c>
      <c r="N3069" s="43"/>
      <c r="O3069" s="43"/>
      <c r="P3069" s="43"/>
      <c r="Q3069" s="43"/>
      <c r="R3069" s="43"/>
    </row>
    <row r="3070" spans="1:18" x14ac:dyDescent="0.3">
      <c r="A3070" s="17" t="s">
        <v>4997</v>
      </c>
      <c r="B3070" s="17" t="s">
        <v>16130</v>
      </c>
      <c r="C3070" s="17" t="s">
        <v>6332</v>
      </c>
      <c r="D3070" s="17" t="s">
        <v>6364</v>
      </c>
      <c r="E3070" s="17" t="s">
        <v>4999</v>
      </c>
      <c r="F3070" s="17" t="s">
        <v>16131</v>
      </c>
      <c r="G3070" s="18">
        <v>1</v>
      </c>
      <c r="H3070" s="18">
        <v>1</v>
      </c>
      <c r="I3070" s="19">
        <v>0</v>
      </c>
      <c r="J3070" s="20">
        <v>0</v>
      </c>
      <c r="K3070" s="21">
        <v>0</v>
      </c>
      <c r="L3070" s="22">
        <v>1</v>
      </c>
      <c r="M3070" s="43" t="s">
        <v>19739</v>
      </c>
      <c r="N3070" s="43"/>
      <c r="O3070" s="43"/>
      <c r="P3070" s="43"/>
      <c r="Q3070" s="43"/>
      <c r="R3070" s="43"/>
    </row>
    <row r="3071" spans="1:18" x14ac:dyDescent="0.3">
      <c r="A3071" s="17" t="s">
        <v>16132</v>
      </c>
      <c r="B3071" s="17" t="s">
        <v>10547</v>
      </c>
      <c r="C3071" s="17" t="s">
        <v>6332</v>
      </c>
      <c r="D3071" s="17" t="s">
        <v>6333</v>
      </c>
      <c r="E3071" s="17" t="s">
        <v>4267</v>
      </c>
      <c r="F3071" s="17" t="s">
        <v>16133</v>
      </c>
      <c r="G3071" s="18">
        <v>1</v>
      </c>
      <c r="H3071" s="18">
        <v>1</v>
      </c>
      <c r="I3071" s="19">
        <v>1</v>
      </c>
      <c r="J3071" s="20">
        <v>0</v>
      </c>
      <c r="K3071" s="21">
        <v>0</v>
      </c>
      <c r="L3071" s="22">
        <v>0</v>
      </c>
      <c r="M3071" s="43" t="s">
        <v>19736</v>
      </c>
      <c r="N3071" s="43"/>
      <c r="O3071" s="43"/>
      <c r="P3071" s="43"/>
      <c r="Q3071" s="43"/>
      <c r="R3071" s="43"/>
    </row>
    <row r="3072" spans="1:18" x14ac:dyDescent="0.3">
      <c r="A3072" s="17" t="s">
        <v>16134</v>
      </c>
      <c r="B3072" s="17" t="s">
        <v>11662</v>
      </c>
      <c r="C3072" s="17" t="s">
        <v>12763</v>
      </c>
      <c r="D3072" s="17" t="s">
        <v>6938</v>
      </c>
      <c r="E3072" s="17" t="s">
        <v>8205</v>
      </c>
      <c r="F3072" s="17" t="s">
        <v>16135</v>
      </c>
      <c r="G3072" s="18">
        <v>1</v>
      </c>
      <c r="H3072" s="18">
        <v>1</v>
      </c>
      <c r="I3072" s="19">
        <v>0</v>
      </c>
      <c r="J3072" s="20">
        <v>1</v>
      </c>
      <c r="K3072" s="21">
        <v>0</v>
      </c>
      <c r="L3072" s="22">
        <v>0</v>
      </c>
      <c r="M3072" s="43" t="s">
        <v>19737</v>
      </c>
      <c r="N3072" s="43"/>
      <c r="O3072" s="43"/>
      <c r="P3072" s="43"/>
      <c r="Q3072" s="43"/>
      <c r="R3072" s="43"/>
    </row>
    <row r="3073" spans="1:18" x14ac:dyDescent="0.3">
      <c r="A3073" s="17" t="s">
        <v>16136</v>
      </c>
      <c r="B3073" s="17" t="s">
        <v>16137</v>
      </c>
      <c r="C3073" s="17" t="s">
        <v>15395</v>
      </c>
      <c r="D3073" s="17" t="s">
        <v>6895</v>
      </c>
      <c r="E3073" s="17" t="s">
        <v>16138</v>
      </c>
      <c r="F3073" s="17" t="s">
        <v>16139</v>
      </c>
      <c r="G3073" s="18">
        <v>1</v>
      </c>
      <c r="H3073" s="18">
        <v>2</v>
      </c>
      <c r="I3073" s="19">
        <v>0</v>
      </c>
      <c r="J3073" s="20">
        <v>1</v>
      </c>
      <c r="K3073" s="21">
        <v>0</v>
      </c>
      <c r="L3073" s="22">
        <v>0</v>
      </c>
      <c r="M3073" s="43" t="s">
        <v>19736</v>
      </c>
      <c r="N3073" s="43"/>
      <c r="O3073" s="43"/>
      <c r="P3073" s="43"/>
      <c r="Q3073" s="43"/>
      <c r="R3073" s="43"/>
    </row>
    <row r="3074" spans="1:18" x14ac:dyDescent="0.3">
      <c r="A3074" s="17" t="s">
        <v>16140</v>
      </c>
      <c r="B3074" s="17" t="s">
        <v>16141</v>
      </c>
      <c r="C3074" s="17" t="s">
        <v>6332</v>
      </c>
      <c r="D3074" s="17" t="s">
        <v>6449</v>
      </c>
      <c r="E3074" s="17" t="s">
        <v>6450</v>
      </c>
      <c r="F3074" s="17" t="s">
        <v>16140</v>
      </c>
      <c r="G3074" s="18">
        <v>1</v>
      </c>
      <c r="H3074" s="18">
        <v>4</v>
      </c>
      <c r="I3074" s="19">
        <v>0</v>
      </c>
      <c r="J3074" s="20">
        <v>1</v>
      </c>
      <c r="K3074" s="21">
        <v>0</v>
      </c>
      <c r="L3074" s="22">
        <v>0</v>
      </c>
      <c r="M3074" s="43" t="s">
        <v>19736</v>
      </c>
      <c r="N3074" s="43"/>
      <c r="O3074" s="43"/>
      <c r="P3074" s="43"/>
      <c r="Q3074" s="43"/>
      <c r="R3074" s="43"/>
    </row>
    <row r="3075" spans="1:18" x14ac:dyDescent="0.3">
      <c r="A3075" s="17" t="s">
        <v>16142</v>
      </c>
      <c r="B3075" s="17" t="s">
        <v>9211</v>
      </c>
      <c r="C3075" s="17" t="s">
        <v>16143</v>
      </c>
      <c r="D3075" s="17" t="s">
        <v>6593</v>
      </c>
      <c r="E3075" s="17" t="s">
        <v>4189</v>
      </c>
      <c r="F3075" s="17" t="s">
        <v>16144</v>
      </c>
      <c r="G3075" s="18">
        <v>1</v>
      </c>
      <c r="H3075" s="18">
        <v>1</v>
      </c>
      <c r="I3075" s="19">
        <v>0</v>
      </c>
      <c r="J3075" s="20">
        <v>1</v>
      </c>
      <c r="K3075" s="21">
        <v>0</v>
      </c>
      <c r="L3075" s="22">
        <v>0</v>
      </c>
      <c r="M3075" s="43" t="s">
        <v>19737</v>
      </c>
      <c r="N3075" s="43"/>
      <c r="O3075" s="43"/>
      <c r="P3075" s="43"/>
      <c r="Q3075" s="43"/>
      <c r="R3075" s="43"/>
    </row>
    <row r="3076" spans="1:18" x14ac:dyDescent="0.3">
      <c r="A3076" s="17" t="s">
        <v>16145</v>
      </c>
      <c r="B3076" s="17" t="s">
        <v>16146</v>
      </c>
      <c r="C3076" s="17" t="s">
        <v>6332</v>
      </c>
      <c r="D3076" s="17" t="s">
        <v>6430</v>
      </c>
      <c r="E3076" s="17" t="s">
        <v>4945</v>
      </c>
      <c r="F3076" s="17" t="s">
        <v>16147</v>
      </c>
      <c r="G3076" s="18">
        <v>1</v>
      </c>
      <c r="H3076" s="18">
        <v>4</v>
      </c>
      <c r="I3076" s="19">
        <v>0</v>
      </c>
      <c r="J3076" s="20">
        <v>1</v>
      </c>
      <c r="K3076" s="21">
        <v>0</v>
      </c>
      <c r="L3076" s="22">
        <v>0</v>
      </c>
      <c r="M3076" s="43" t="s">
        <v>19740</v>
      </c>
      <c r="N3076" s="43"/>
      <c r="O3076" s="43"/>
      <c r="P3076" s="43"/>
      <c r="Q3076" s="43"/>
      <c r="R3076" s="43"/>
    </row>
    <row r="3077" spans="1:18" x14ac:dyDescent="0.3">
      <c r="A3077" s="17" t="s">
        <v>16148</v>
      </c>
      <c r="B3077" s="17" t="s">
        <v>16149</v>
      </c>
      <c r="C3077" s="17" t="s">
        <v>6332</v>
      </c>
      <c r="D3077" s="17" t="s">
        <v>6333</v>
      </c>
      <c r="E3077" s="17" t="s">
        <v>3804</v>
      </c>
      <c r="F3077" s="17" t="s">
        <v>16150</v>
      </c>
      <c r="G3077" s="18">
        <v>1</v>
      </c>
      <c r="H3077" s="18">
        <v>1</v>
      </c>
      <c r="I3077" s="19">
        <v>0</v>
      </c>
      <c r="J3077" s="20">
        <v>1</v>
      </c>
      <c r="K3077" s="21">
        <v>0</v>
      </c>
      <c r="L3077" s="22">
        <v>0</v>
      </c>
      <c r="M3077" s="43" t="s">
        <v>19736</v>
      </c>
      <c r="N3077" s="43"/>
      <c r="O3077" s="43"/>
      <c r="P3077" s="43"/>
      <c r="Q3077" s="43"/>
      <c r="R3077" s="43"/>
    </row>
    <row r="3078" spans="1:18" x14ac:dyDescent="0.3">
      <c r="A3078" s="17" t="s">
        <v>16151</v>
      </c>
      <c r="B3078" s="17" t="s">
        <v>11399</v>
      </c>
      <c r="C3078" s="17" t="s">
        <v>16152</v>
      </c>
      <c r="D3078" s="17" t="s">
        <v>6333</v>
      </c>
      <c r="E3078" s="17" t="s">
        <v>4285</v>
      </c>
      <c r="F3078" s="17" t="s">
        <v>16153</v>
      </c>
      <c r="G3078" s="18">
        <v>1</v>
      </c>
      <c r="H3078" s="18">
        <v>1</v>
      </c>
      <c r="I3078" s="19">
        <v>0</v>
      </c>
      <c r="J3078" s="20">
        <v>1</v>
      </c>
      <c r="K3078" s="21">
        <v>0</v>
      </c>
      <c r="L3078" s="22">
        <v>0</v>
      </c>
      <c r="M3078" s="43" t="s">
        <v>19736</v>
      </c>
      <c r="N3078" s="43"/>
      <c r="O3078" s="43"/>
      <c r="P3078" s="43"/>
      <c r="Q3078" s="43"/>
      <c r="R3078" s="43"/>
    </row>
    <row r="3079" spans="1:18" x14ac:dyDescent="0.3">
      <c r="A3079" s="17" t="s">
        <v>16154</v>
      </c>
      <c r="B3079" s="17" t="s">
        <v>16008</v>
      </c>
      <c r="C3079" s="17" t="s">
        <v>16155</v>
      </c>
      <c r="D3079" s="17" t="s">
        <v>6375</v>
      </c>
      <c r="E3079" s="17" t="s">
        <v>3962</v>
      </c>
      <c r="F3079" s="17" t="s">
        <v>16156</v>
      </c>
      <c r="G3079" s="18">
        <v>1</v>
      </c>
      <c r="H3079" s="18">
        <v>1</v>
      </c>
      <c r="I3079" s="19">
        <v>0</v>
      </c>
      <c r="J3079" s="20">
        <v>1</v>
      </c>
      <c r="K3079" s="21">
        <v>0</v>
      </c>
      <c r="L3079" s="22">
        <v>0</v>
      </c>
      <c r="M3079" s="43" t="s">
        <v>19735</v>
      </c>
      <c r="N3079" s="43"/>
      <c r="O3079" s="43"/>
      <c r="P3079" s="43"/>
      <c r="Q3079" s="43"/>
      <c r="R3079" s="43"/>
    </row>
    <row r="3080" spans="1:18" x14ac:dyDescent="0.3">
      <c r="A3080" s="17" t="s">
        <v>16157</v>
      </c>
      <c r="B3080" s="17" t="s">
        <v>16158</v>
      </c>
      <c r="C3080" s="17" t="s">
        <v>16159</v>
      </c>
      <c r="D3080" s="17" t="s">
        <v>6416</v>
      </c>
      <c r="E3080" s="17" t="s">
        <v>8205</v>
      </c>
      <c r="F3080" s="17" t="s">
        <v>16160</v>
      </c>
      <c r="G3080" s="18">
        <v>1</v>
      </c>
      <c r="H3080" s="18">
        <v>2</v>
      </c>
      <c r="I3080" s="19">
        <v>0</v>
      </c>
      <c r="J3080" s="20">
        <v>1</v>
      </c>
      <c r="K3080" s="21">
        <v>0</v>
      </c>
      <c r="L3080" s="22">
        <v>0</v>
      </c>
      <c r="M3080" s="43" t="s">
        <v>19736</v>
      </c>
      <c r="N3080" s="43"/>
      <c r="O3080" s="43"/>
      <c r="P3080" s="43"/>
      <c r="Q3080" s="43"/>
      <c r="R3080" s="43"/>
    </row>
    <row r="3081" spans="1:18" x14ac:dyDescent="0.3">
      <c r="A3081" s="17" t="s">
        <v>16161</v>
      </c>
      <c r="B3081" s="17" t="s">
        <v>16162</v>
      </c>
      <c r="C3081" s="17" t="s">
        <v>16163</v>
      </c>
      <c r="D3081" s="17" t="s">
        <v>6333</v>
      </c>
      <c r="E3081" s="17" t="s">
        <v>13395</v>
      </c>
      <c r="F3081" s="17" t="s">
        <v>16164</v>
      </c>
      <c r="G3081" s="18">
        <v>1</v>
      </c>
      <c r="H3081" s="18">
        <v>1</v>
      </c>
      <c r="I3081" s="19">
        <v>0</v>
      </c>
      <c r="J3081" s="20">
        <v>1</v>
      </c>
      <c r="K3081" s="21">
        <v>0</v>
      </c>
      <c r="L3081" s="22">
        <v>0</v>
      </c>
      <c r="M3081" s="43" t="s">
        <v>19737</v>
      </c>
      <c r="N3081" s="43"/>
      <c r="O3081" s="43"/>
      <c r="P3081" s="43"/>
      <c r="Q3081" s="43"/>
      <c r="R3081" s="43"/>
    </row>
    <row r="3082" spans="1:18" x14ac:dyDescent="0.3">
      <c r="A3082" s="17" t="s">
        <v>16165</v>
      </c>
      <c r="B3082" s="17" t="s">
        <v>9278</v>
      </c>
      <c r="C3082" s="17" t="s">
        <v>16166</v>
      </c>
      <c r="D3082" s="17" t="s">
        <v>7583</v>
      </c>
      <c r="E3082" s="17" t="s">
        <v>9280</v>
      </c>
      <c r="F3082" s="17" t="s">
        <v>16167</v>
      </c>
      <c r="G3082" s="18">
        <v>1</v>
      </c>
      <c r="H3082" s="18">
        <v>1</v>
      </c>
      <c r="I3082" s="19">
        <v>0</v>
      </c>
      <c r="J3082" s="20">
        <v>1</v>
      </c>
      <c r="K3082" s="21">
        <v>0</v>
      </c>
      <c r="L3082" s="22">
        <v>0</v>
      </c>
      <c r="M3082" s="43" t="s">
        <v>19736</v>
      </c>
      <c r="N3082" s="43"/>
      <c r="O3082" s="43"/>
      <c r="P3082" s="43"/>
      <c r="Q3082" s="43"/>
      <c r="R3082" s="43"/>
    </row>
    <row r="3083" spans="1:18" x14ac:dyDescent="0.3">
      <c r="A3083" s="17" t="s">
        <v>16168</v>
      </c>
      <c r="B3083" s="17" t="s">
        <v>8645</v>
      </c>
      <c r="C3083" s="17" t="s">
        <v>16169</v>
      </c>
      <c r="D3083" s="17" t="s">
        <v>6333</v>
      </c>
      <c r="E3083" s="17" t="s">
        <v>4391</v>
      </c>
      <c r="F3083" s="17" t="s">
        <v>16170</v>
      </c>
      <c r="G3083" s="18">
        <v>1</v>
      </c>
      <c r="H3083" s="18">
        <v>2</v>
      </c>
      <c r="I3083" s="19">
        <v>0</v>
      </c>
      <c r="J3083" s="20">
        <v>1</v>
      </c>
      <c r="K3083" s="21">
        <v>0</v>
      </c>
      <c r="L3083" s="22">
        <v>0</v>
      </c>
      <c r="M3083" s="43" t="s">
        <v>19736</v>
      </c>
      <c r="N3083" s="43"/>
      <c r="O3083" s="43"/>
      <c r="P3083" s="43"/>
      <c r="Q3083" s="43"/>
      <c r="R3083" s="43"/>
    </row>
    <row r="3084" spans="1:18" x14ac:dyDescent="0.3">
      <c r="A3084" s="17" t="s">
        <v>16171</v>
      </c>
      <c r="B3084" s="17" t="s">
        <v>16172</v>
      </c>
      <c r="C3084" s="17" t="s">
        <v>16173</v>
      </c>
      <c r="D3084" s="17" t="s">
        <v>6333</v>
      </c>
      <c r="E3084" s="17" t="s">
        <v>9447</v>
      </c>
      <c r="F3084" s="17" t="s">
        <v>16174</v>
      </c>
      <c r="G3084" s="18">
        <v>1</v>
      </c>
      <c r="H3084" s="18">
        <v>1</v>
      </c>
      <c r="I3084" s="19">
        <v>0</v>
      </c>
      <c r="J3084" s="20">
        <v>1</v>
      </c>
      <c r="K3084" s="21">
        <v>0</v>
      </c>
      <c r="L3084" s="22">
        <v>0</v>
      </c>
      <c r="M3084" s="43" t="s">
        <v>19736</v>
      </c>
      <c r="N3084" s="43"/>
      <c r="O3084" s="43"/>
      <c r="P3084" s="43"/>
      <c r="Q3084" s="43"/>
      <c r="R3084" s="43"/>
    </row>
    <row r="3085" spans="1:18" x14ac:dyDescent="0.3">
      <c r="A3085" s="17" t="s">
        <v>16175</v>
      </c>
      <c r="B3085" s="17" t="s">
        <v>10132</v>
      </c>
      <c r="C3085" s="17" t="s">
        <v>16176</v>
      </c>
      <c r="D3085" s="17" t="s">
        <v>7583</v>
      </c>
      <c r="E3085" s="17" t="s">
        <v>4285</v>
      </c>
      <c r="F3085" s="17" t="s">
        <v>16177</v>
      </c>
      <c r="G3085" s="18">
        <v>1</v>
      </c>
      <c r="H3085" s="18">
        <v>1</v>
      </c>
      <c r="I3085" s="19">
        <v>0</v>
      </c>
      <c r="J3085" s="20">
        <v>1</v>
      </c>
      <c r="K3085" s="21">
        <v>0</v>
      </c>
      <c r="L3085" s="22">
        <v>0</v>
      </c>
      <c r="M3085" s="43" t="s">
        <v>19736</v>
      </c>
      <c r="N3085" s="43"/>
      <c r="O3085" s="43"/>
      <c r="P3085" s="43"/>
      <c r="Q3085" s="43"/>
      <c r="R3085" s="43"/>
    </row>
    <row r="3086" spans="1:18" x14ac:dyDescent="0.3">
      <c r="A3086" s="17" t="s">
        <v>16178</v>
      </c>
      <c r="B3086" s="17" t="s">
        <v>16179</v>
      </c>
      <c r="C3086" s="17" t="s">
        <v>7190</v>
      </c>
      <c r="D3086" s="17" t="s">
        <v>6333</v>
      </c>
      <c r="E3086" s="17" t="s">
        <v>4285</v>
      </c>
      <c r="F3086" s="17" t="s">
        <v>16180</v>
      </c>
      <c r="G3086" s="18">
        <v>1</v>
      </c>
      <c r="H3086" s="18">
        <v>1</v>
      </c>
      <c r="I3086" s="19">
        <v>0</v>
      </c>
      <c r="J3086" s="20">
        <v>1</v>
      </c>
      <c r="K3086" s="21">
        <v>0</v>
      </c>
      <c r="L3086" s="22">
        <v>0</v>
      </c>
      <c r="M3086" s="43" t="s">
        <v>19736</v>
      </c>
      <c r="N3086" s="43"/>
      <c r="O3086" s="43"/>
      <c r="P3086" s="43"/>
      <c r="Q3086" s="43"/>
      <c r="R3086" s="43"/>
    </row>
    <row r="3087" spans="1:18" x14ac:dyDescent="0.3">
      <c r="A3087" s="17" t="s">
        <v>16181</v>
      </c>
      <c r="B3087" s="17" t="s">
        <v>16182</v>
      </c>
      <c r="C3087" s="17" t="s">
        <v>6317</v>
      </c>
      <c r="D3087" s="17" t="s">
        <v>6405</v>
      </c>
      <c r="E3087" s="17" t="s">
        <v>11467</v>
      </c>
      <c r="F3087" s="17" t="s">
        <v>16183</v>
      </c>
      <c r="G3087" s="18">
        <v>1</v>
      </c>
      <c r="H3087" s="18">
        <v>3</v>
      </c>
      <c r="I3087" s="19">
        <v>0</v>
      </c>
      <c r="J3087" s="20">
        <v>1</v>
      </c>
      <c r="K3087" s="21">
        <v>0</v>
      </c>
      <c r="L3087" s="22">
        <v>0</v>
      </c>
      <c r="M3087" s="43" t="s">
        <v>19736</v>
      </c>
      <c r="N3087" s="43"/>
      <c r="O3087" s="43"/>
      <c r="P3087" s="43"/>
      <c r="Q3087" s="43"/>
      <c r="R3087" s="43"/>
    </row>
    <row r="3088" spans="1:18" x14ac:dyDescent="0.3">
      <c r="A3088" s="17" t="s">
        <v>16184</v>
      </c>
      <c r="B3088" s="17" t="s">
        <v>16185</v>
      </c>
      <c r="C3088" s="17" t="s">
        <v>6473</v>
      </c>
      <c r="D3088" s="17" t="s">
        <v>6333</v>
      </c>
      <c r="E3088" s="17" t="s">
        <v>4189</v>
      </c>
      <c r="F3088" s="17" t="s">
        <v>16186</v>
      </c>
      <c r="G3088" s="18">
        <v>1</v>
      </c>
      <c r="H3088" s="18">
        <v>2</v>
      </c>
      <c r="I3088" s="19">
        <v>0</v>
      </c>
      <c r="J3088" s="20">
        <v>1</v>
      </c>
      <c r="K3088" s="21">
        <v>0</v>
      </c>
      <c r="L3088" s="22">
        <v>0</v>
      </c>
      <c r="M3088" s="43" t="s">
        <v>19737</v>
      </c>
      <c r="N3088" s="43"/>
      <c r="O3088" s="43"/>
      <c r="P3088" s="43"/>
      <c r="Q3088" s="43"/>
      <c r="R3088" s="43"/>
    </row>
    <row r="3089" spans="1:18" x14ac:dyDescent="0.3">
      <c r="A3089" s="17" t="s">
        <v>16187</v>
      </c>
      <c r="B3089" s="17" t="s">
        <v>16188</v>
      </c>
      <c r="C3089" s="17" t="s">
        <v>6332</v>
      </c>
      <c r="D3089" s="17" t="s">
        <v>6730</v>
      </c>
      <c r="E3089" s="17" t="s">
        <v>6731</v>
      </c>
      <c r="F3089" s="17" t="s">
        <v>16189</v>
      </c>
      <c r="G3089" s="18">
        <v>1</v>
      </c>
      <c r="H3089" s="18">
        <v>1</v>
      </c>
      <c r="I3089" s="19">
        <v>0</v>
      </c>
      <c r="J3089" s="20">
        <v>1</v>
      </c>
      <c r="K3089" s="21">
        <v>0</v>
      </c>
      <c r="L3089" s="22">
        <v>0</v>
      </c>
      <c r="M3089" s="43" t="s">
        <v>19737</v>
      </c>
      <c r="N3089" s="43"/>
      <c r="O3089" s="43"/>
      <c r="P3089" s="43"/>
      <c r="Q3089" s="43"/>
      <c r="R3089" s="43"/>
    </row>
    <row r="3090" spans="1:18" x14ac:dyDescent="0.3">
      <c r="A3090" s="17" t="s">
        <v>5666</v>
      </c>
      <c r="B3090" s="17" t="s">
        <v>16190</v>
      </c>
      <c r="C3090" s="17" t="s">
        <v>16191</v>
      </c>
      <c r="D3090" s="17" t="s">
        <v>16192</v>
      </c>
      <c r="E3090" s="17" t="s">
        <v>4033</v>
      </c>
      <c r="F3090" s="17" t="s">
        <v>16193</v>
      </c>
      <c r="G3090" s="18">
        <v>1</v>
      </c>
      <c r="H3090" s="18">
        <v>1</v>
      </c>
      <c r="I3090" s="19">
        <v>0</v>
      </c>
      <c r="J3090" s="20">
        <v>0</v>
      </c>
      <c r="K3090" s="21">
        <v>0</v>
      </c>
      <c r="L3090" s="22">
        <v>1</v>
      </c>
      <c r="M3090" s="43" t="s">
        <v>19738</v>
      </c>
      <c r="N3090" s="43"/>
      <c r="O3090" s="43"/>
      <c r="P3090" s="43"/>
      <c r="Q3090" s="43"/>
      <c r="R3090" s="43"/>
    </row>
    <row r="3091" spans="1:18" x14ac:dyDescent="0.3">
      <c r="A3091" s="17" t="s">
        <v>4556</v>
      </c>
      <c r="B3091" s="17" t="s">
        <v>16194</v>
      </c>
      <c r="C3091" s="17" t="s">
        <v>6332</v>
      </c>
      <c r="D3091" s="17" t="s">
        <v>6375</v>
      </c>
      <c r="E3091" s="17" t="s">
        <v>4558</v>
      </c>
      <c r="F3091" s="17" t="s">
        <v>16195</v>
      </c>
      <c r="G3091" s="18">
        <v>1</v>
      </c>
      <c r="H3091" s="18">
        <v>1</v>
      </c>
      <c r="I3091" s="19">
        <v>0</v>
      </c>
      <c r="J3091" s="20">
        <v>0</v>
      </c>
      <c r="K3091" s="21">
        <v>0</v>
      </c>
      <c r="L3091" s="22">
        <v>1</v>
      </c>
      <c r="M3091" s="43" t="s">
        <v>19738</v>
      </c>
      <c r="N3091" s="43"/>
      <c r="O3091" s="43"/>
      <c r="P3091" s="43"/>
      <c r="Q3091" s="43"/>
      <c r="R3091" s="43"/>
    </row>
    <row r="3092" spans="1:18" x14ac:dyDescent="0.3">
      <c r="A3092" s="17" t="s">
        <v>16196</v>
      </c>
      <c r="B3092" s="17" t="s">
        <v>7695</v>
      </c>
      <c r="C3092" s="17" t="s">
        <v>16197</v>
      </c>
      <c r="D3092" s="17" t="s">
        <v>6400</v>
      </c>
      <c r="E3092" s="17" t="s">
        <v>3811</v>
      </c>
      <c r="F3092" s="17" t="s">
        <v>16198</v>
      </c>
      <c r="G3092" s="18">
        <v>1</v>
      </c>
      <c r="H3092" s="18">
        <v>2</v>
      </c>
      <c r="I3092" s="19">
        <v>0</v>
      </c>
      <c r="J3092" s="20">
        <v>1</v>
      </c>
      <c r="K3092" s="21">
        <v>0</v>
      </c>
      <c r="L3092" s="22">
        <v>0</v>
      </c>
      <c r="M3092" s="43" t="s">
        <v>19737</v>
      </c>
      <c r="N3092" s="43"/>
      <c r="O3092" s="43"/>
      <c r="P3092" s="43"/>
      <c r="Q3092" s="43"/>
      <c r="R3092" s="43"/>
    </row>
    <row r="3093" spans="1:18" x14ac:dyDescent="0.3">
      <c r="A3093" s="17" t="s">
        <v>16199</v>
      </c>
      <c r="B3093" s="17" t="s">
        <v>11864</v>
      </c>
      <c r="C3093" s="17" t="s">
        <v>16200</v>
      </c>
      <c r="D3093" s="17" t="s">
        <v>6400</v>
      </c>
      <c r="E3093" s="17" t="s">
        <v>4361</v>
      </c>
      <c r="F3093" s="17" t="s">
        <v>16201</v>
      </c>
      <c r="G3093" s="18">
        <v>1</v>
      </c>
      <c r="H3093" s="18">
        <v>1</v>
      </c>
      <c r="I3093" s="19">
        <v>0</v>
      </c>
      <c r="J3093" s="20">
        <v>1</v>
      </c>
      <c r="K3093" s="21">
        <v>0</v>
      </c>
      <c r="L3093" s="22">
        <v>0</v>
      </c>
      <c r="M3093" s="43" t="s">
        <v>19737</v>
      </c>
      <c r="N3093" s="43"/>
      <c r="O3093" s="43"/>
      <c r="P3093" s="43"/>
      <c r="Q3093" s="43"/>
      <c r="R3093" s="43"/>
    </row>
    <row r="3094" spans="1:18" x14ac:dyDescent="0.3">
      <c r="A3094" s="17" t="s">
        <v>16202</v>
      </c>
      <c r="B3094" s="17" t="s">
        <v>16203</v>
      </c>
      <c r="C3094" s="17" t="s">
        <v>15448</v>
      </c>
      <c r="D3094" s="17" t="s">
        <v>6333</v>
      </c>
      <c r="E3094" s="17" t="s">
        <v>6719</v>
      </c>
      <c r="F3094" s="17" t="s">
        <v>16202</v>
      </c>
      <c r="G3094" s="18">
        <v>1</v>
      </c>
      <c r="H3094" s="18">
        <v>4</v>
      </c>
      <c r="I3094" s="19">
        <v>0</v>
      </c>
      <c r="J3094" s="20">
        <v>1</v>
      </c>
      <c r="K3094" s="21">
        <v>0</v>
      </c>
      <c r="L3094" s="22">
        <v>0</v>
      </c>
      <c r="M3094" s="43" t="s">
        <v>19736</v>
      </c>
      <c r="N3094" s="43"/>
      <c r="O3094" s="43"/>
      <c r="P3094" s="43"/>
      <c r="Q3094" s="43"/>
      <c r="R3094" s="43"/>
    </row>
    <row r="3095" spans="1:18" x14ac:dyDescent="0.3">
      <c r="A3095" s="17" t="s">
        <v>16204</v>
      </c>
      <c r="B3095" s="17" t="s">
        <v>16205</v>
      </c>
      <c r="C3095" s="17" t="s">
        <v>16206</v>
      </c>
      <c r="D3095" s="17" t="s">
        <v>6405</v>
      </c>
      <c r="E3095" s="17" t="s">
        <v>7503</v>
      </c>
      <c r="F3095" s="17" t="s">
        <v>16207</v>
      </c>
      <c r="G3095" s="18">
        <v>1</v>
      </c>
      <c r="H3095" s="18">
        <v>2</v>
      </c>
      <c r="I3095" s="19">
        <v>0</v>
      </c>
      <c r="J3095" s="20">
        <v>1</v>
      </c>
      <c r="K3095" s="21">
        <v>0</v>
      </c>
      <c r="L3095" s="22">
        <v>0</v>
      </c>
      <c r="M3095" s="43" t="s">
        <v>19736</v>
      </c>
      <c r="N3095" s="43"/>
      <c r="O3095" s="43"/>
      <c r="P3095" s="43"/>
      <c r="Q3095" s="43"/>
      <c r="R3095" s="43"/>
    </row>
    <row r="3096" spans="1:18" x14ac:dyDescent="0.3">
      <c r="A3096" s="17" t="s">
        <v>16208</v>
      </c>
      <c r="B3096" s="17" t="s">
        <v>16209</v>
      </c>
      <c r="C3096" s="17" t="s">
        <v>16210</v>
      </c>
      <c r="D3096" s="17" t="s">
        <v>7400</v>
      </c>
      <c r="E3096" s="17" t="s">
        <v>8327</v>
      </c>
      <c r="F3096" s="17" t="s">
        <v>16211</v>
      </c>
      <c r="G3096" s="18">
        <v>1</v>
      </c>
      <c r="H3096" s="18">
        <v>1</v>
      </c>
      <c r="I3096" s="19">
        <v>0</v>
      </c>
      <c r="J3096" s="20">
        <v>1</v>
      </c>
      <c r="K3096" s="21">
        <v>0</v>
      </c>
      <c r="L3096" s="22">
        <v>0</v>
      </c>
      <c r="M3096" s="43" t="s">
        <v>19736</v>
      </c>
      <c r="N3096" s="43"/>
      <c r="O3096" s="43"/>
      <c r="P3096" s="43"/>
      <c r="Q3096" s="43"/>
      <c r="R3096" s="43"/>
    </row>
    <row r="3097" spans="1:18" x14ac:dyDescent="0.3">
      <c r="A3097" s="17" t="s">
        <v>16212</v>
      </c>
      <c r="B3097" s="17" t="s">
        <v>16213</v>
      </c>
      <c r="C3097" s="17" t="s">
        <v>16214</v>
      </c>
      <c r="D3097" s="17" t="s">
        <v>6375</v>
      </c>
      <c r="E3097" s="17" t="s">
        <v>4239</v>
      </c>
      <c r="F3097" s="17" t="s">
        <v>16215</v>
      </c>
      <c r="G3097" s="18">
        <v>1</v>
      </c>
      <c r="H3097" s="18">
        <v>1</v>
      </c>
      <c r="I3097" s="19">
        <v>0</v>
      </c>
      <c r="J3097" s="20">
        <v>1</v>
      </c>
      <c r="K3097" s="21">
        <v>0</v>
      </c>
      <c r="L3097" s="22">
        <v>0</v>
      </c>
      <c r="M3097" s="43" t="s">
        <v>19736</v>
      </c>
      <c r="N3097" s="43"/>
      <c r="O3097" s="43"/>
      <c r="P3097" s="43"/>
      <c r="Q3097" s="43"/>
      <c r="R3097" s="43"/>
    </row>
    <row r="3098" spans="1:18" x14ac:dyDescent="0.3">
      <c r="A3098" s="17" t="s">
        <v>16216</v>
      </c>
      <c r="B3098" s="17" t="s">
        <v>16217</v>
      </c>
      <c r="C3098" s="17" t="s">
        <v>6332</v>
      </c>
      <c r="D3098" s="17" t="s">
        <v>6333</v>
      </c>
      <c r="E3098" s="17" t="s">
        <v>4444</v>
      </c>
      <c r="F3098" s="17" t="s">
        <v>16218</v>
      </c>
      <c r="G3098" s="18">
        <v>1</v>
      </c>
      <c r="H3098" s="18">
        <v>1</v>
      </c>
      <c r="I3098" s="19">
        <v>0</v>
      </c>
      <c r="J3098" s="20">
        <v>1</v>
      </c>
      <c r="K3098" s="21">
        <v>0</v>
      </c>
      <c r="L3098" s="22">
        <v>0</v>
      </c>
      <c r="M3098" s="43" t="s">
        <v>19737</v>
      </c>
      <c r="N3098" s="43"/>
      <c r="O3098" s="43"/>
      <c r="P3098" s="43"/>
      <c r="Q3098" s="43"/>
      <c r="R3098" s="43"/>
    </row>
    <row r="3099" spans="1:18" x14ac:dyDescent="0.3">
      <c r="A3099" s="17" t="s">
        <v>16219</v>
      </c>
      <c r="B3099" s="17" t="s">
        <v>12503</v>
      </c>
      <c r="C3099" s="17" t="s">
        <v>16220</v>
      </c>
      <c r="D3099" s="17" t="s">
        <v>6333</v>
      </c>
      <c r="E3099" s="17" t="s">
        <v>3804</v>
      </c>
      <c r="F3099" s="17" t="s">
        <v>16221</v>
      </c>
      <c r="G3099" s="18">
        <v>1</v>
      </c>
      <c r="H3099" s="18">
        <v>1</v>
      </c>
      <c r="I3099" s="19">
        <v>0</v>
      </c>
      <c r="J3099" s="20">
        <v>1</v>
      </c>
      <c r="K3099" s="21">
        <v>0</v>
      </c>
      <c r="L3099" s="22">
        <v>0</v>
      </c>
      <c r="M3099" s="43" t="s">
        <v>19737</v>
      </c>
      <c r="N3099" s="43"/>
      <c r="O3099" s="43"/>
      <c r="P3099" s="43"/>
      <c r="Q3099" s="43"/>
      <c r="R3099" s="43"/>
    </row>
    <row r="3100" spans="1:18" x14ac:dyDescent="0.3">
      <c r="A3100" s="17" t="s">
        <v>16222</v>
      </c>
      <c r="B3100" s="17" t="s">
        <v>16223</v>
      </c>
      <c r="C3100" s="17" t="s">
        <v>6332</v>
      </c>
      <c r="D3100" s="17" t="s">
        <v>6400</v>
      </c>
      <c r="E3100" s="17" t="s">
        <v>6450</v>
      </c>
      <c r="F3100" s="17" t="s">
        <v>16222</v>
      </c>
      <c r="G3100" s="18">
        <v>1</v>
      </c>
      <c r="H3100" s="18">
        <v>1</v>
      </c>
      <c r="I3100" s="19">
        <v>0</v>
      </c>
      <c r="J3100" s="20">
        <v>1</v>
      </c>
      <c r="K3100" s="21">
        <v>0</v>
      </c>
      <c r="L3100" s="22">
        <v>0</v>
      </c>
      <c r="M3100" s="43" t="s">
        <v>19737</v>
      </c>
      <c r="N3100" s="43"/>
      <c r="O3100" s="43"/>
      <c r="P3100" s="43"/>
      <c r="Q3100" s="43"/>
      <c r="R3100" s="43"/>
    </row>
    <row r="3101" spans="1:18" x14ac:dyDescent="0.3">
      <c r="A3101" s="17" t="s">
        <v>16224</v>
      </c>
      <c r="B3101" s="17" t="s">
        <v>15486</v>
      </c>
      <c r="C3101" s="17" t="s">
        <v>11209</v>
      </c>
      <c r="D3101" s="17" t="s">
        <v>6375</v>
      </c>
      <c r="E3101" s="17" t="s">
        <v>4285</v>
      </c>
      <c r="F3101" s="17" t="s">
        <v>16225</v>
      </c>
      <c r="G3101" s="18">
        <v>1</v>
      </c>
      <c r="H3101" s="18">
        <v>2</v>
      </c>
      <c r="I3101" s="19">
        <v>0</v>
      </c>
      <c r="J3101" s="20">
        <v>1</v>
      </c>
      <c r="K3101" s="21">
        <v>0</v>
      </c>
      <c r="L3101" s="22">
        <v>0</v>
      </c>
      <c r="M3101" s="43" t="s">
        <v>19736</v>
      </c>
      <c r="N3101" s="43"/>
      <c r="O3101" s="43"/>
      <c r="P3101" s="43"/>
      <c r="Q3101" s="43"/>
      <c r="R3101" s="43"/>
    </row>
    <row r="3102" spans="1:18" x14ac:dyDescent="0.3">
      <c r="A3102" s="17" t="s">
        <v>16226</v>
      </c>
      <c r="B3102" s="17" t="s">
        <v>8902</v>
      </c>
      <c r="C3102" s="17" t="s">
        <v>7305</v>
      </c>
      <c r="D3102" s="17" t="s">
        <v>6333</v>
      </c>
      <c r="E3102" s="17" t="s">
        <v>7306</v>
      </c>
      <c r="F3102" s="17" t="s">
        <v>16227</v>
      </c>
      <c r="G3102" s="18">
        <v>1</v>
      </c>
      <c r="H3102" s="18">
        <v>12</v>
      </c>
      <c r="I3102" s="19">
        <v>0</v>
      </c>
      <c r="J3102" s="20">
        <v>1</v>
      </c>
      <c r="K3102" s="21">
        <v>0</v>
      </c>
      <c r="L3102" s="22">
        <v>0</v>
      </c>
      <c r="M3102" s="43" t="s">
        <v>19737</v>
      </c>
      <c r="N3102" s="43"/>
      <c r="O3102" s="43"/>
      <c r="P3102" s="43"/>
      <c r="Q3102" s="43"/>
      <c r="R3102" s="43"/>
    </row>
    <row r="3103" spans="1:18" x14ac:dyDescent="0.3">
      <c r="A3103" s="17" t="s">
        <v>16228</v>
      </c>
      <c r="B3103" s="17" t="s">
        <v>16229</v>
      </c>
      <c r="C3103" s="17" t="s">
        <v>16230</v>
      </c>
      <c r="D3103" s="17" t="s">
        <v>7635</v>
      </c>
      <c r="E3103" s="17" t="s">
        <v>4033</v>
      </c>
      <c r="F3103" s="17" t="s">
        <v>16231</v>
      </c>
      <c r="G3103" s="18">
        <v>1</v>
      </c>
      <c r="H3103" s="18">
        <v>1</v>
      </c>
      <c r="I3103" s="19">
        <v>0</v>
      </c>
      <c r="J3103" s="20">
        <v>1</v>
      </c>
      <c r="K3103" s="21">
        <v>0</v>
      </c>
      <c r="L3103" s="22">
        <v>0</v>
      </c>
      <c r="M3103" s="43" t="s">
        <v>19736</v>
      </c>
      <c r="N3103" s="43"/>
      <c r="O3103" s="43"/>
      <c r="P3103" s="43"/>
      <c r="Q3103" s="43"/>
      <c r="R3103" s="43"/>
    </row>
    <row r="3104" spans="1:18" x14ac:dyDescent="0.3">
      <c r="A3104" s="17" t="s">
        <v>16232</v>
      </c>
      <c r="B3104" s="17" t="s">
        <v>16233</v>
      </c>
      <c r="C3104" s="17" t="s">
        <v>16234</v>
      </c>
      <c r="D3104" s="17" t="s">
        <v>12768</v>
      </c>
      <c r="E3104" s="17" t="s">
        <v>4189</v>
      </c>
      <c r="F3104" s="17" t="s">
        <v>16235</v>
      </c>
      <c r="G3104" s="18">
        <v>1</v>
      </c>
      <c r="H3104" s="18">
        <v>1</v>
      </c>
      <c r="I3104" s="19">
        <v>0</v>
      </c>
      <c r="J3104" s="20">
        <v>1</v>
      </c>
      <c r="K3104" s="21">
        <v>0</v>
      </c>
      <c r="L3104" s="22">
        <v>0</v>
      </c>
      <c r="M3104" s="43" t="s">
        <v>19737</v>
      </c>
      <c r="N3104" s="43"/>
      <c r="O3104" s="43"/>
      <c r="P3104" s="43"/>
      <c r="Q3104" s="43"/>
      <c r="R3104" s="43"/>
    </row>
    <row r="3105" spans="1:18" x14ac:dyDescent="0.3">
      <c r="A3105" s="17" t="s">
        <v>16236</v>
      </c>
      <c r="B3105" s="17" t="s">
        <v>16237</v>
      </c>
      <c r="C3105" s="17" t="s">
        <v>16238</v>
      </c>
      <c r="D3105" s="17" t="s">
        <v>6333</v>
      </c>
      <c r="E3105" s="17" t="s">
        <v>7067</v>
      </c>
      <c r="F3105" s="17" t="s">
        <v>16239</v>
      </c>
      <c r="G3105" s="18">
        <v>1</v>
      </c>
      <c r="H3105" s="18">
        <v>1</v>
      </c>
      <c r="I3105" s="19">
        <v>0</v>
      </c>
      <c r="J3105" s="20">
        <v>1</v>
      </c>
      <c r="K3105" s="21">
        <v>0</v>
      </c>
      <c r="L3105" s="22">
        <v>0</v>
      </c>
      <c r="M3105" s="43" t="s">
        <v>19737</v>
      </c>
      <c r="N3105" s="43"/>
      <c r="O3105" s="43"/>
      <c r="P3105" s="43"/>
      <c r="Q3105" s="43"/>
      <c r="R3105" s="43"/>
    </row>
    <row r="3106" spans="1:18" x14ac:dyDescent="0.3">
      <c r="A3106" s="17" t="s">
        <v>16240</v>
      </c>
      <c r="B3106" s="17" t="s">
        <v>8501</v>
      </c>
      <c r="C3106" s="17" t="s">
        <v>7054</v>
      </c>
      <c r="D3106" s="17" t="s">
        <v>6405</v>
      </c>
      <c r="E3106" s="17" t="s">
        <v>8502</v>
      </c>
      <c r="F3106" s="17" t="s">
        <v>16240</v>
      </c>
      <c r="G3106" s="18">
        <v>1</v>
      </c>
      <c r="H3106" s="18">
        <v>1</v>
      </c>
      <c r="I3106" s="19">
        <v>1</v>
      </c>
      <c r="J3106" s="20">
        <v>0</v>
      </c>
      <c r="K3106" s="21">
        <v>0</v>
      </c>
      <c r="L3106" s="22">
        <v>0</v>
      </c>
      <c r="M3106" s="43" t="s">
        <v>19736</v>
      </c>
      <c r="N3106" s="43"/>
      <c r="O3106" s="43"/>
      <c r="P3106" s="43"/>
      <c r="Q3106" s="43"/>
      <c r="R3106" s="43"/>
    </row>
    <row r="3107" spans="1:18" x14ac:dyDescent="0.3">
      <c r="A3107" s="17" t="s">
        <v>16241</v>
      </c>
      <c r="B3107" s="17" t="s">
        <v>16242</v>
      </c>
      <c r="C3107" s="17" t="s">
        <v>16243</v>
      </c>
      <c r="D3107" s="17" t="s">
        <v>6468</v>
      </c>
      <c r="E3107" s="17" t="s">
        <v>6365</v>
      </c>
      <c r="F3107" s="17" t="s">
        <v>16241</v>
      </c>
      <c r="G3107" s="18">
        <v>1</v>
      </c>
      <c r="H3107" s="18">
        <v>1</v>
      </c>
      <c r="I3107" s="19">
        <v>1</v>
      </c>
      <c r="J3107" s="20">
        <v>0</v>
      </c>
      <c r="K3107" s="21">
        <v>0</v>
      </c>
      <c r="L3107" s="22">
        <v>0</v>
      </c>
      <c r="M3107" s="43" t="s">
        <v>19736</v>
      </c>
      <c r="N3107" s="43"/>
      <c r="O3107" s="43"/>
      <c r="P3107" s="43"/>
      <c r="Q3107" s="43"/>
      <c r="R3107" s="43"/>
    </row>
    <row r="3108" spans="1:18" x14ac:dyDescent="0.3">
      <c r="A3108" s="17" t="s">
        <v>6242</v>
      </c>
      <c r="B3108" s="17" t="s">
        <v>16244</v>
      </c>
      <c r="C3108" s="17" t="s">
        <v>6332</v>
      </c>
      <c r="D3108" s="17" t="s">
        <v>6333</v>
      </c>
      <c r="E3108" s="17" t="s">
        <v>4267</v>
      </c>
      <c r="F3108" s="17" t="s">
        <v>16245</v>
      </c>
      <c r="G3108" s="18">
        <v>1</v>
      </c>
      <c r="H3108" s="18">
        <v>1</v>
      </c>
      <c r="I3108" s="19">
        <v>0</v>
      </c>
      <c r="J3108" s="20">
        <v>0</v>
      </c>
      <c r="K3108" s="21">
        <v>0</v>
      </c>
      <c r="L3108" s="22">
        <v>1</v>
      </c>
      <c r="M3108" s="43" t="s">
        <v>19738</v>
      </c>
      <c r="N3108" s="43"/>
      <c r="O3108" s="43"/>
      <c r="P3108" s="43"/>
      <c r="Q3108" s="43"/>
      <c r="R3108" s="43"/>
    </row>
    <row r="3109" spans="1:18" x14ac:dyDescent="0.3">
      <c r="A3109" s="17" t="s">
        <v>16246</v>
      </c>
      <c r="B3109" s="17" t="s">
        <v>15109</v>
      </c>
      <c r="C3109" s="17" t="s">
        <v>6332</v>
      </c>
      <c r="D3109" s="17" t="s">
        <v>6333</v>
      </c>
      <c r="E3109" s="17" t="s">
        <v>3822</v>
      </c>
      <c r="F3109" s="17" t="s">
        <v>16247</v>
      </c>
      <c r="G3109" s="18">
        <v>1</v>
      </c>
      <c r="H3109" s="18">
        <v>2</v>
      </c>
      <c r="I3109" s="19">
        <v>0</v>
      </c>
      <c r="J3109" s="20">
        <v>1</v>
      </c>
      <c r="K3109" s="21">
        <v>0</v>
      </c>
      <c r="L3109" s="22">
        <v>0</v>
      </c>
      <c r="M3109" s="43" t="s">
        <v>19737</v>
      </c>
      <c r="N3109" s="43"/>
      <c r="O3109" s="43"/>
      <c r="P3109" s="43"/>
      <c r="Q3109" s="43"/>
      <c r="R3109" s="43"/>
    </row>
    <row r="3110" spans="1:18" x14ac:dyDescent="0.3">
      <c r="A3110" s="17" t="s">
        <v>16248</v>
      </c>
      <c r="B3110" s="17" t="s">
        <v>8715</v>
      </c>
      <c r="C3110" s="17" t="s">
        <v>13701</v>
      </c>
      <c r="D3110" s="17" t="s">
        <v>6593</v>
      </c>
      <c r="E3110" s="17" t="s">
        <v>4189</v>
      </c>
      <c r="F3110" s="17" t="s">
        <v>16249</v>
      </c>
      <c r="G3110" s="18">
        <v>1</v>
      </c>
      <c r="H3110" s="18">
        <v>1</v>
      </c>
      <c r="I3110" s="19">
        <v>0</v>
      </c>
      <c r="J3110" s="20">
        <v>1</v>
      </c>
      <c r="K3110" s="21">
        <v>0</v>
      </c>
      <c r="L3110" s="22">
        <v>0</v>
      </c>
      <c r="M3110" s="43" t="s">
        <v>19737</v>
      </c>
      <c r="N3110" s="43"/>
      <c r="O3110" s="43"/>
      <c r="P3110" s="43"/>
      <c r="Q3110" s="43"/>
      <c r="R3110" s="43"/>
    </row>
    <row r="3111" spans="1:18" x14ac:dyDescent="0.3">
      <c r="A3111" s="17" t="s">
        <v>16250</v>
      </c>
      <c r="B3111" s="17" t="s">
        <v>16251</v>
      </c>
      <c r="C3111" s="17" t="s">
        <v>16252</v>
      </c>
      <c r="D3111" s="17" t="s">
        <v>6381</v>
      </c>
      <c r="E3111" s="17" t="s">
        <v>3885</v>
      </c>
      <c r="F3111" s="17" t="s">
        <v>16253</v>
      </c>
      <c r="G3111" s="18">
        <v>1</v>
      </c>
      <c r="H3111" s="18">
        <v>1</v>
      </c>
      <c r="I3111" s="19">
        <v>0</v>
      </c>
      <c r="J3111" s="20">
        <v>1</v>
      </c>
      <c r="K3111" s="21">
        <v>0</v>
      </c>
      <c r="L3111" s="22">
        <v>0</v>
      </c>
      <c r="M3111" s="43" t="s">
        <v>19737</v>
      </c>
      <c r="N3111" s="43"/>
      <c r="O3111" s="43"/>
      <c r="P3111" s="43"/>
      <c r="Q3111" s="43"/>
      <c r="R3111" s="43"/>
    </row>
    <row r="3112" spans="1:18" x14ac:dyDescent="0.3">
      <c r="A3112" s="17" t="s">
        <v>16254</v>
      </c>
      <c r="B3112" s="17" t="s">
        <v>16255</v>
      </c>
      <c r="C3112" s="17" t="s">
        <v>6786</v>
      </c>
      <c r="D3112" s="17" t="s">
        <v>6323</v>
      </c>
      <c r="E3112" s="17" t="s">
        <v>16256</v>
      </c>
      <c r="F3112" s="17" t="s">
        <v>16257</v>
      </c>
      <c r="G3112" s="18">
        <v>1</v>
      </c>
      <c r="H3112" s="18">
        <v>10</v>
      </c>
      <c r="I3112" s="19">
        <v>0</v>
      </c>
      <c r="J3112" s="20">
        <v>1</v>
      </c>
      <c r="K3112" s="21">
        <v>0</v>
      </c>
      <c r="L3112" s="22">
        <v>0</v>
      </c>
      <c r="M3112" s="43" t="s">
        <v>19736</v>
      </c>
      <c r="N3112" s="43"/>
      <c r="O3112" s="43"/>
      <c r="P3112" s="43"/>
      <c r="Q3112" s="43"/>
      <c r="R3112" s="43"/>
    </row>
    <row r="3113" spans="1:18" x14ac:dyDescent="0.3">
      <c r="A3113" s="17" t="s">
        <v>16258</v>
      </c>
      <c r="B3113" s="17" t="s">
        <v>16259</v>
      </c>
      <c r="C3113" s="17" t="s">
        <v>14624</v>
      </c>
      <c r="D3113" s="17" t="s">
        <v>6333</v>
      </c>
      <c r="E3113" s="17" t="s">
        <v>5162</v>
      </c>
      <c r="F3113" s="17" t="s">
        <v>16260</v>
      </c>
      <c r="G3113" s="18">
        <v>1</v>
      </c>
      <c r="H3113" s="18">
        <v>6</v>
      </c>
      <c r="I3113" s="19">
        <v>1</v>
      </c>
      <c r="J3113" s="20">
        <v>0</v>
      </c>
      <c r="K3113" s="21">
        <v>0</v>
      </c>
      <c r="L3113" s="22">
        <v>0</v>
      </c>
      <c r="M3113" s="43" t="s">
        <v>19736</v>
      </c>
      <c r="N3113" s="43"/>
      <c r="O3113" s="43"/>
      <c r="P3113" s="43"/>
      <c r="Q3113" s="43"/>
      <c r="R3113" s="43"/>
    </row>
    <row r="3114" spans="1:18" x14ac:dyDescent="0.3">
      <c r="A3114" s="17" t="s">
        <v>16261</v>
      </c>
      <c r="B3114" s="17" t="s">
        <v>14796</v>
      </c>
      <c r="C3114" s="17" t="s">
        <v>7235</v>
      </c>
      <c r="D3114" s="17" t="s">
        <v>14797</v>
      </c>
      <c r="E3114" s="17" t="s">
        <v>7821</v>
      </c>
      <c r="F3114" s="17" t="s">
        <v>9385</v>
      </c>
      <c r="G3114" s="18">
        <v>1</v>
      </c>
      <c r="H3114" s="18">
        <v>1</v>
      </c>
      <c r="I3114" s="19">
        <v>0</v>
      </c>
      <c r="J3114" s="20">
        <v>1</v>
      </c>
      <c r="K3114" s="21">
        <v>0</v>
      </c>
      <c r="L3114" s="22">
        <v>0</v>
      </c>
      <c r="M3114" s="43" t="s">
        <v>19736</v>
      </c>
      <c r="N3114" s="43"/>
      <c r="O3114" s="43"/>
      <c r="P3114" s="43"/>
      <c r="Q3114" s="43"/>
      <c r="R3114" s="43"/>
    </row>
    <row r="3115" spans="1:18" x14ac:dyDescent="0.3">
      <c r="A3115" s="17" t="s">
        <v>16262</v>
      </c>
      <c r="B3115" s="17" t="s">
        <v>16263</v>
      </c>
      <c r="C3115" s="17" t="s">
        <v>15179</v>
      </c>
      <c r="D3115" s="17" t="s">
        <v>6375</v>
      </c>
      <c r="E3115" s="17" t="s">
        <v>4558</v>
      </c>
      <c r="F3115" s="17" t="s">
        <v>16264</v>
      </c>
      <c r="G3115" s="18">
        <v>1</v>
      </c>
      <c r="H3115" s="18">
        <v>1</v>
      </c>
      <c r="I3115" s="19">
        <v>0</v>
      </c>
      <c r="J3115" s="20">
        <v>1</v>
      </c>
      <c r="K3115" s="21">
        <v>0</v>
      </c>
      <c r="L3115" s="22">
        <v>0</v>
      </c>
      <c r="M3115" s="43" t="s">
        <v>19737</v>
      </c>
      <c r="N3115" s="43"/>
      <c r="O3115" s="43"/>
      <c r="P3115" s="43"/>
      <c r="Q3115" s="43"/>
      <c r="R3115" s="43"/>
    </row>
    <row r="3116" spans="1:18" x14ac:dyDescent="0.3">
      <c r="A3116" s="17" t="s">
        <v>16265</v>
      </c>
      <c r="B3116" s="17" t="s">
        <v>16266</v>
      </c>
      <c r="C3116" s="17" t="s">
        <v>6954</v>
      </c>
      <c r="D3116" s="17" t="s">
        <v>6333</v>
      </c>
      <c r="E3116" s="17" t="s">
        <v>4267</v>
      </c>
      <c r="F3116" s="17" t="s">
        <v>16267</v>
      </c>
      <c r="G3116" s="18">
        <v>1</v>
      </c>
      <c r="H3116" s="18">
        <v>2</v>
      </c>
      <c r="I3116" s="19">
        <v>0</v>
      </c>
      <c r="J3116" s="20">
        <v>1</v>
      </c>
      <c r="K3116" s="21">
        <v>0</v>
      </c>
      <c r="L3116" s="22">
        <v>0</v>
      </c>
      <c r="M3116" s="43" t="s">
        <v>19737</v>
      </c>
      <c r="N3116" s="43"/>
      <c r="O3116" s="43"/>
      <c r="P3116" s="43"/>
      <c r="Q3116" s="43"/>
      <c r="R3116" s="43"/>
    </row>
    <row r="3117" spans="1:18" x14ac:dyDescent="0.3">
      <c r="A3117" s="17" t="s">
        <v>16268</v>
      </c>
      <c r="B3117" s="17" t="s">
        <v>16269</v>
      </c>
      <c r="C3117" s="17" t="s">
        <v>6332</v>
      </c>
      <c r="D3117" s="17" t="s">
        <v>6333</v>
      </c>
      <c r="E3117" s="17" t="s">
        <v>4267</v>
      </c>
      <c r="F3117" s="17" t="s">
        <v>16270</v>
      </c>
      <c r="G3117" s="18">
        <v>1</v>
      </c>
      <c r="H3117" s="18">
        <v>2</v>
      </c>
      <c r="I3117" s="19">
        <v>0</v>
      </c>
      <c r="J3117" s="20">
        <v>1</v>
      </c>
      <c r="K3117" s="21">
        <v>0</v>
      </c>
      <c r="L3117" s="22">
        <v>0</v>
      </c>
      <c r="M3117" s="43" t="s">
        <v>19736</v>
      </c>
      <c r="N3117" s="43"/>
      <c r="O3117" s="43"/>
      <c r="P3117" s="43"/>
      <c r="Q3117" s="43"/>
      <c r="R3117" s="43"/>
    </row>
    <row r="3118" spans="1:18" x14ac:dyDescent="0.3">
      <c r="A3118" s="17" t="s">
        <v>16271</v>
      </c>
      <c r="B3118" s="17" t="s">
        <v>16272</v>
      </c>
      <c r="C3118" s="17" t="s">
        <v>6852</v>
      </c>
      <c r="D3118" s="17" t="s">
        <v>7413</v>
      </c>
      <c r="E3118" s="17" t="s">
        <v>8801</v>
      </c>
      <c r="F3118" s="17" t="s">
        <v>16273</v>
      </c>
      <c r="G3118" s="18">
        <v>1</v>
      </c>
      <c r="H3118" s="18">
        <v>30</v>
      </c>
      <c r="I3118" s="19">
        <v>0</v>
      </c>
      <c r="J3118" s="20">
        <v>1</v>
      </c>
      <c r="K3118" s="21">
        <v>0</v>
      </c>
      <c r="L3118" s="22">
        <v>0</v>
      </c>
      <c r="M3118" s="43" t="s">
        <v>19736</v>
      </c>
      <c r="N3118" s="43"/>
      <c r="O3118" s="43"/>
      <c r="P3118" s="43"/>
      <c r="Q3118" s="43"/>
      <c r="R3118" s="43"/>
    </row>
    <row r="3119" spans="1:18" x14ac:dyDescent="0.3">
      <c r="A3119" s="17" t="s">
        <v>16274</v>
      </c>
      <c r="B3119" s="17" t="s">
        <v>15556</v>
      </c>
      <c r="C3119" s="17" t="s">
        <v>16275</v>
      </c>
      <c r="D3119" s="17" t="s">
        <v>7583</v>
      </c>
      <c r="E3119" s="17" t="s">
        <v>4285</v>
      </c>
      <c r="F3119" s="17" t="s">
        <v>16276</v>
      </c>
      <c r="G3119" s="18">
        <v>1</v>
      </c>
      <c r="H3119" s="18">
        <v>1</v>
      </c>
      <c r="I3119" s="19">
        <v>0</v>
      </c>
      <c r="J3119" s="20">
        <v>1</v>
      </c>
      <c r="K3119" s="21">
        <v>0</v>
      </c>
      <c r="L3119" s="22">
        <v>0</v>
      </c>
      <c r="M3119" s="43" t="s">
        <v>19736</v>
      </c>
      <c r="N3119" s="43"/>
      <c r="O3119" s="43"/>
      <c r="P3119" s="43"/>
      <c r="Q3119" s="43"/>
      <c r="R3119" s="43"/>
    </row>
    <row r="3120" spans="1:18" x14ac:dyDescent="0.3">
      <c r="A3120" s="17" t="s">
        <v>16277</v>
      </c>
      <c r="B3120" s="17" t="s">
        <v>13331</v>
      </c>
      <c r="C3120" s="17" t="s">
        <v>16278</v>
      </c>
      <c r="D3120" s="17" t="s">
        <v>13333</v>
      </c>
      <c r="E3120" s="17" t="s">
        <v>7224</v>
      </c>
      <c r="F3120" s="17" t="s">
        <v>16279</v>
      </c>
      <c r="G3120" s="18">
        <v>1</v>
      </c>
      <c r="H3120" s="18">
        <v>1</v>
      </c>
      <c r="I3120" s="19">
        <v>0</v>
      </c>
      <c r="J3120" s="20">
        <v>1</v>
      </c>
      <c r="K3120" s="21">
        <v>0</v>
      </c>
      <c r="L3120" s="22">
        <v>0</v>
      </c>
      <c r="M3120" s="43" t="s">
        <v>19734</v>
      </c>
      <c r="N3120" s="43"/>
      <c r="O3120" s="43"/>
      <c r="P3120" s="43"/>
      <c r="Q3120" s="43"/>
      <c r="R3120" s="43"/>
    </row>
    <row r="3121" spans="1:18" x14ac:dyDescent="0.3">
      <c r="A3121" s="17" t="s">
        <v>16280</v>
      </c>
      <c r="B3121" s="17" t="s">
        <v>16281</v>
      </c>
      <c r="C3121" s="17" t="s">
        <v>16282</v>
      </c>
      <c r="D3121" s="17" t="s">
        <v>6400</v>
      </c>
      <c r="E3121" s="17" t="s">
        <v>3962</v>
      </c>
      <c r="F3121" s="17" t="s">
        <v>16283</v>
      </c>
      <c r="G3121" s="18">
        <v>1</v>
      </c>
      <c r="H3121" s="18">
        <v>2</v>
      </c>
      <c r="I3121" s="19">
        <v>0</v>
      </c>
      <c r="J3121" s="20">
        <v>1</v>
      </c>
      <c r="K3121" s="21">
        <v>0</v>
      </c>
      <c r="L3121" s="22">
        <v>0</v>
      </c>
      <c r="M3121" s="43" t="s">
        <v>19737</v>
      </c>
      <c r="N3121" s="43"/>
      <c r="O3121" s="43"/>
      <c r="P3121" s="43"/>
      <c r="Q3121" s="43"/>
      <c r="R3121" s="43"/>
    </row>
    <row r="3122" spans="1:18" x14ac:dyDescent="0.3">
      <c r="A3122" s="17" t="s">
        <v>16284</v>
      </c>
      <c r="B3122" s="17" t="s">
        <v>10132</v>
      </c>
      <c r="C3122" s="17" t="s">
        <v>16285</v>
      </c>
      <c r="D3122" s="17" t="s">
        <v>7583</v>
      </c>
      <c r="E3122" s="17" t="s">
        <v>4285</v>
      </c>
      <c r="F3122" s="17" t="s">
        <v>16286</v>
      </c>
      <c r="G3122" s="18">
        <v>1</v>
      </c>
      <c r="H3122" s="18">
        <v>1</v>
      </c>
      <c r="I3122" s="19">
        <v>0</v>
      </c>
      <c r="J3122" s="20">
        <v>1</v>
      </c>
      <c r="K3122" s="21">
        <v>0</v>
      </c>
      <c r="L3122" s="22">
        <v>0</v>
      </c>
      <c r="M3122" s="43" t="s">
        <v>19737</v>
      </c>
      <c r="N3122" s="43"/>
      <c r="O3122" s="43"/>
      <c r="P3122" s="43"/>
      <c r="Q3122" s="43"/>
      <c r="R3122" s="43"/>
    </row>
    <row r="3123" spans="1:18" x14ac:dyDescent="0.3">
      <c r="A3123" s="17" t="s">
        <v>16287</v>
      </c>
      <c r="B3123" s="17" t="s">
        <v>16288</v>
      </c>
      <c r="C3123" s="17" t="s">
        <v>6332</v>
      </c>
      <c r="D3123" s="17" t="s">
        <v>6333</v>
      </c>
      <c r="E3123" s="17" t="s">
        <v>7363</v>
      </c>
      <c r="F3123" s="17" t="s">
        <v>16289</v>
      </c>
      <c r="G3123" s="18">
        <v>1</v>
      </c>
      <c r="H3123" s="18">
        <v>10</v>
      </c>
      <c r="I3123" s="19">
        <v>0</v>
      </c>
      <c r="J3123" s="20">
        <v>1</v>
      </c>
      <c r="K3123" s="21">
        <v>0</v>
      </c>
      <c r="L3123" s="22">
        <v>0</v>
      </c>
      <c r="M3123" s="43" t="s">
        <v>19736</v>
      </c>
      <c r="N3123" s="43"/>
      <c r="O3123" s="43"/>
      <c r="P3123" s="43"/>
      <c r="Q3123" s="43"/>
      <c r="R3123" s="43"/>
    </row>
    <row r="3124" spans="1:18" x14ac:dyDescent="0.3">
      <c r="A3124" s="17" t="s">
        <v>16290</v>
      </c>
      <c r="B3124" s="17" t="s">
        <v>9278</v>
      </c>
      <c r="C3124" s="17" t="s">
        <v>16291</v>
      </c>
      <c r="D3124" s="17" t="s">
        <v>7583</v>
      </c>
      <c r="E3124" s="17" t="s">
        <v>9280</v>
      </c>
      <c r="F3124" s="17" t="s">
        <v>16292</v>
      </c>
      <c r="G3124" s="18">
        <v>1</v>
      </c>
      <c r="H3124" s="18">
        <v>3</v>
      </c>
      <c r="I3124" s="19">
        <v>1</v>
      </c>
      <c r="J3124" s="20">
        <v>0</v>
      </c>
      <c r="K3124" s="21">
        <v>0</v>
      </c>
      <c r="L3124" s="22">
        <v>0</v>
      </c>
      <c r="M3124" s="43" t="s">
        <v>19736</v>
      </c>
      <c r="N3124" s="43"/>
      <c r="O3124" s="43"/>
      <c r="P3124" s="43"/>
      <c r="Q3124" s="43"/>
      <c r="R3124" s="43"/>
    </row>
    <row r="3125" spans="1:18" x14ac:dyDescent="0.3">
      <c r="A3125" s="17" t="s">
        <v>16293</v>
      </c>
      <c r="B3125" s="17" t="s">
        <v>12200</v>
      </c>
      <c r="C3125" s="17" t="s">
        <v>8642</v>
      </c>
      <c r="D3125" s="17" t="s">
        <v>7583</v>
      </c>
      <c r="E3125" s="17" t="s">
        <v>4285</v>
      </c>
      <c r="F3125" s="17" t="s">
        <v>16294</v>
      </c>
      <c r="G3125" s="18">
        <v>1</v>
      </c>
      <c r="H3125" s="18">
        <v>2</v>
      </c>
      <c r="I3125" s="19">
        <v>0</v>
      </c>
      <c r="J3125" s="20">
        <v>1</v>
      </c>
      <c r="K3125" s="21">
        <v>0</v>
      </c>
      <c r="L3125" s="22">
        <v>0</v>
      </c>
      <c r="M3125" s="43" t="s">
        <v>19737</v>
      </c>
      <c r="N3125" s="43"/>
      <c r="O3125" s="43"/>
      <c r="P3125" s="43"/>
      <c r="Q3125" s="43"/>
      <c r="R3125" s="43"/>
    </row>
    <row r="3126" spans="1:18" x14ac:dyDescent="0.3">
      <c r="A3126" s="17" t="s">
        <v>5602</v>
      </c>
      <c r="B3126" s="17" t="s">
        <v>5603</v>
      </c>
      <c r="C3126" s="17" t="s">
        <v>6332</v>
      </c>
      <c r="D3126" s="17" t="s">
        <v>6333</v>
      </c>
      <c r="E3126" s="17" t="s">
        <v>4267</v>
      </c>
      <c r="F3126" s="17" t="s">
        <v>16295</v>
      </c>
      <c r="G3126" s="18">
        <v>1</v>
      </c>
      <c r="H3126" s="18">
        <v>1</v>
      </c>
      <c r="I3126" s="19">
        <v>0</v>
      </c>
      <c r="J3126" s="20">
        <v>0</v>
      </c>
      <c r="K3126" s="21">
        <v>0</v>
      </c>
      <c r="L3126" s="22">
        <v>1</v>
      </c>
      <c r="M3126" s="43" t="s">
        <v>19738</v>
      </c>
      <c r="N3126" s="43"/>
      <c r="O3126" s="43"/>
      <c r="P3126" s="43"/>
      <c r="Q3126" s="43"/>
      <c r="R3126" s="43"/>
    </row>
    <row r="3127" spans="1:18" x14ac:dyDescent="0.3">
      <c r="A3127" s="17" t="s">
        <v>16296</v>
      </c>
      <c r="B3127" s="17" t="s">
        <v>16297</v>
      </c>
      <c r="C3127" s="17" t="s">
        <v>8791</v>
      </c>
      <c r="D3127" s="17" t="s">
        <v>6333</v>
      </c>
      <c r="E3127" s="17" t="s">
        <v>4189</v>
      </c>
      <c r="F3127" s="17" t="s">
        <v>16298</v>
      </c>
      <c r="G3127" s="18">
        <v>1</v>
      </c>
      <c r="H3127" s="18">
        <v>2</v>
      </c>
      <c r="I3127" s="19">
        <v>1</v>
      </c>
      <c r="J3127" s="20">
        <v>0</v>
      </c>
      <c r="K3127" s="21">
        <v>0</v>
      </c>
      <c r="L3127" s="22">
        <v>0</v>
      </c>
      <c r="M3127" s="43" t="s">
        <v>19736</v>
      </c>
      <c r="N3127" s="43"/>
      <c r="O3127" s="43"/>
      <c r="P3127" s="43"/>
      <c r="Q3127" s="43"/>
      <c r="R3127" s="43"/>
    </row>
    <row r="3128" spans="1:18" x14ac:dyDescent="0.3">
      <c r="A3128" s="17" t="s">
        <v>16299</v>
      </c>
      <c r="B3128" s="17" t="s">
        <v>16300</v>
      </c>
      <c r="C3128" s="17" t="s">
        <v>16301</v>
      </c>
      <c r="D3128" s="17" t="s">
        <v>6400</v>
      </c>
      <c r="E3128" s="17" t="s">
        <v>4361</v>
      </c>
      <c r="F3128" s="17" t="s">
        <v>16302</v>
      </c>
      <c r="G3128" s="18">
        <v>1</v>
      </c>
      <c r="H3128" s="18">
        <v>4</v>
      </c>
      <c r="I3128" s="19">
        <v>0</v>
      </c>
      <c r="J3128" s="20">
        <v>1</v>
      </c>
      <c r="K3128" s="21">
        <v>0</v>
      </c>
      <c r="L3128" s="22">
        <v>0</v>
      </c>
      <c r="M3128" s="43" t="s">
        <v>19737</v>
      </c>
      <c r="N3128" s="43"/>
      <c r="O3128" s="43"/>
      <c r="P3128" s="43"/>
      <c r="Q3128" s="43"/>
      <c r="R3128" s="43"/>
    </row>
    <row r="3129" spans="1:18" x14ac:dyDescent="0.3">
      <c r="A3129" s="17" t="s">
        <v>16303</v>
      </c>
      <c r="B3129" s="17" t="s">
        <v>16304</v>
      </c>
      <c r="C3129" s="17" t="s">
        <v>6884</v>
      </c>
      <c r="D3129" s="17" t="s">
        <v>6323</v>
      </c>
      <c r="E3129" s="17" t="s">
        <v>8801</v>
      </c>
      <c r="F3129" s="17" t="s">
        <v>16305</v>
      </c>
      <c r="G3129" s="18">
        <v>1</v>
      </c>
      <c r="H3129" s="18">
        <v>8</v>
      </c>
      <c r="I3129" s="19">
        <v>0</v>
      </c>
      <c r="J3129" s="20">
        <v>1</v>
      </c>
      <c r="K3129" s="21">
        <v>0</v>
      </c>
      <c r="L3129" s="22">
        <v>0</v>
      </c>
      <c r="M3129" s="43" t="s">
        <v>19736</v>
      </c>
      <c r="N3129" s="43"/>
      <c r="O3129" s="43"/>
      <c r="P3129" s="43"/>
      <c r="Q3129" s="43"/>
      <c r="R3129" s="43"/>
    </row>
    <row r="3130" spans="1:18" x14ac:dyDescent="0.3">
      <c r="A3130" s="17" t="s">
        <v>16306</v>
      </c>
      <c r="B3130" s="17" t="s">
        <v>10965</v>
      </c>
      <c r="C3130" s="17" t="s">
        <v>9109</v>
      </c>
      <c r="D3130" s="17" t="s">
        <v>6333</v>
      </c>
      <c r="E3130" s="17" t="s">
        <v>8410</v>
      </c>
      <c r="F3130" s="17" t="s">
        <v>16307</v>
      </c>
      <c r="G3130" s="18">
        <v>1</v>
      </c>
      <c r="H3130" s="18">
        <v>1</v>
      </c>
      <c r="I3130" s="19">
        <v>0</v>
      </c>
      <c r="J3130" s="20">
        <v>1</v>
      </c>
      <c r="K3130" s="21">
        <v>0</v>
      </c>
      <c r="L3130" s="22">
        <v>0</v>
      </c>
      <c r="M3130" s="43" t="s">
        <v>19736</v>
      </c>
      <c r="N3130" s="43"/>
      <c r="O3130" s="43"/>
      <c r="P3130" s="43"/>
      <c r="Q3130" s="43"/>
      <c r="R3130" s="43"/>
    </row>
    <row r="3131" spans="1:18" x14ac:dyDescent="0.3">
      <c r="A3131" s="17" t="s">
        <v>16308</v>
      </c>
      <c r="B3131" s="17" t="s">
        <v>10781</v>
      </c>
      <c r="C3131" s="17" t="s">
        <v>16309</v>
      </c>
      <c r="D3131" s="17" t="s">
        <v>6468</v>
      </c>
      <c r="E3131" s="17" t="s">
        <v>4122</v>
      </c>
      <c r="F3131" s="17" t="s">
        <v>16310</v>
      </c>
      <c r="G3131" s="18">
        <v>1</v>
      </c>
      <c r="H3131" s="18">
        <v>2</v>
      </c>
      <c r="I3131" s="19">
        <v>0</v>
      </c>
      <c r="J3131" s="20">
        <v>1</v>
      </c>
      <c r="K3131" s="21">
        <v>0</v>
      </c>
      <c r="L3131" s="22">
        <v>0</v>
      </c>
      <c r="M3131" s="43" t="s">
        <v>19737</v>
      </c>
      <c r="N3131" s="43"/>
      <c r="O3131" s="43"/>
      <c r="P3131" s="43"/>
      <c r="Q3131" s="43"/>
      <c r="R3131" s="43"/>
    </row>
    <row r="3132" spans="1:18" x14ac:dyDescent="0.3">
      <c r="A3132" s="17" t="s">
        <v>16311</v>
      </c>
      <c r="B3132" s="17" t="s">
        <v>8920</v>
      </c>
      <c r="C3132" s="17" t="s">
        <v>16312</v>
      </c>
      <c r="D3132" s="17" t="s">
        <v>6400</v>
      </c>
      <c r="E3132" s="17" t="s">
        <v>6376</v>
      </c>
      <c r="F3132" s="17" t="s">
        <v>16313</v>
      </c>
      <c r="G3132" s="18">
        <v>1</v>
      </c>
      <c r="H3132" s="18">
        <v>1</v>
      </c>
      <c r="I3132" s="19">
        <v>0</v>
      </c>
      <c r="J3132" s="20">
        <v>1</v>
      </c>
      <c r="K3132" s="21">
        <v>0</v>
      </c>
      <c r="L3132" s="22">
        <v>0</v>
      </c>
      <c r="M3132" s="43" t="s">
        <v>19737</v>
      </c>
      <c r="N3132" s="43"/>
      <c r="O3132" s="43"/>
      <c r="P3132" s="43"/>
      <c r="Q3132" s="43"/>
      <c r="R3132" s="43"/>
    </row>
    <row r="3133" spans="1:18" x14ac:dyDescent="0.3">
      <c r="A3133" s="17" t="s">
        <v>16314</v>
      </c>
      <c r="B3133" s="17" t="s">
        <v>16315</v>
      </c>
      <c r="C3133" s="17" t="s">
        <v>16316</v>
      </c>
      <c r="D3133" s="17" t="s">
        <v>6333</v>
      </c>
      <c r="E3133" s="17" t="s">
        <v>3822</v>
      </c>
      <c r="F3133" s="17" t="s">
        <v>16317</v>
      </c>
      <c r="G3133" s="18">
        <v>1</v>
      </c>
      <c r="H3133" s="18">
        <v>4</v>
      </c>
      <c r="I3133" s="19">
        <v>0</v>
      </c>
      <c r="J3133" s="20">
        <v>1</v>
      </c>
      <c r="K3133" s="21">
        <v>0</v>
      </c>
      <c r="L3133" s="22">
        <v>0</v>
      </c>
      <c r="M3133" s="43" t="s">
        <v>19737</v>
      </c>
      <c r="N3133" s="43"/>
      <c r="O3133" s="43"/>
      <c r="P3133" s="43"/>
      <c r="Q3133" s="43"/>
      <c r="R3133" s="43"/>
    </row>
    <row r="3134" spans="1:18" x14ac:dyDescent="0.3">
      <c r="A3134" s="17" t="s">
        <v>7708</v>
      </c>
      <c r="B3134" s="17" t="s">
        <v>8804</v>
      </c>
      <c r="C3134" s="17" t="s">
        <v>16318</v>
      </c>
      <c r="D3134" s="17" t="s">
        <v>6333</v>
      </c>
      <c r="E3134" s="17" t="s">
        <v>6739</v>
      </c>
      <c r="F3134" s="17" t="s">
        <v>16319</v>
      </c>
      <c r="G3134" s="18">
        <v>1</v>
      </c>
      <c r="H3134" s="18">
        <v>1</v>
      </c>
      <c r="I3134" s="19">
        <v>0</v>
      </c>
      <c r="J3134" s="20">
        <v>1</v>
      </c>
      <c r="K3134" s="21">
        <v>0</v>
      </c>
      <c r="L3134" s="22">
        <v>0</v>
      </c>
      <c r="M3134" s="43" t="s">
        <v>19736</v>
      </c>
      <c r="N3134" s="43"/>
      <c r="O3134" s="43"/>
      <c r="P3134" s="43"/>
      <c r="Q3134" s="43"/>
      <c r="R3134" s="43"/>
    </row>
    <row r="3135" spans="1:18" x14ac:dyDescent="0.3">
      <c r="A3135" s="17" t="s">
        <v>16320</v>
      </c>
      <c r="B3135" s="17" t="s">
        <v>16321</v>
      </c>
      <c r="C3135" s="17" t="s">
        <v>6332</v>
      </c>
      <c r="D3135" s="17" t="s">
        <v>6449</v>
      </c>
      <c r="E3135" s="17" t="s">
        <v>6450</v>
      </c>
      <c r="F3135" s="17" t="s">
        <v>16320</v>
      </c>
      <c r="G3135" s="18">
        <v>1</v>
      </c>
      <c r="H3135" s="18">
        <v>5</v>
      </c>
      <c r="I3135" s="19">
        <v>0</v>
      </c>
      <c r="J3135" s="20">
        <v>1</v>
      </c>
      <c r="K3135" s="21">
        <v>0</v>
      </c>
      <c r="L3135" s="22">
        <v>0</v>
      </c>
      <c r="M3135" s="43" t="s">
        <v>19737</v>
      </c>
      <c r="N3135" s="43"/>
      <c r="O3135" s="43"/>
      <c r="P3135" s="43"/>
      <c r="Q3135" s="43"/>
      <c r="R3135" s="43"/>
    </row>
    <row r="3136" spans="1:18" x14ac:dyDescent="0.3">
      <c r="A3136" s="17" t="s">
        <v>16322</v>
      </c>
      <c r="B3136" s="17" t="s">
        <v>16323</v>
      </c>
      <c r="C3136" s="17" t="s">
        <v>6834</v>
      </c>
      <c r="D3136" s="17" t="s">
        <v>6333</v>
      </c>
      <c r="E3136" s="17" t="s">
        <v>6739</v>
      </c>
      <c r="F3136" s="17" t="s">
        <v>16324</v>
      </c>
      <c r="G3136" s="18">
        <v>1</v>
      </c>
      <c r="H3136" s="18">
        <v>1</v>
      </c>
      <c r="I3136" s="19">
        <v>0</v>
      </c>
      <c r="J3136" s="20">
        <v>1</v>
      </c>
      <c r="K3136" s="21">
        <v>0</v>
      </c>
      <c r="L3136" s="22">
        <v>0</v>
      </c>
      <c r="M3136" s="43" t="s">
        <v>19736</v>
      </c>
      <c r="N3136" s="43"/>
      <c r="O3136" s="43"/>
      <c r="P3136" s="43"/>
      <c r="Q3136" s="43"/>
      <c r="R3136" s="43"/>
    </row>
    <row r="3137" spans="1:18" x14ac:dyDescent="0.3">
      <c r="A3137" s="17" t="s">
        <v>16325</v>
      </c>
      <c r="B3137" s="17" t="s">
        <v>10115</v>
      </c>
      <c r="C3137" s="17" t="s">
        <v>12165</v>
      </c>
      <c r="D3137" s="17" t="s">
        <v>13654</v>
      </c>
      <c r="E3137" s="17" t="s">
        <v>4189</v>
      </c>
      <c r="F3137" s="17" t="s">
        <v>16326</v>
      </c>
      <c r="G3137" s="18">
        <v>1</v>
      </c>
      <c r="H3137" s="18">
        <v>1</v>
      </c>
      <c r="I3137" s="19">
        <v>0</v>
      </c>
      <c r="J3137" s="20">
        <v>1</v>
      </c>
      <c r="K3137" s="21">
        <v>0</v>
      </c>
      <c r="L3137" s="22">
        <v>0</v>
      </c>
      <c r="M3137" s="43" t="s">
        <v>19737</v>
      </c>
      <c r="N3137" s="43"/>
      <c r="O3137" s="43"/>
      <c r="P3137" s="43"/>
      <c r="Q3137" s="43"/>
      <c r="R3137" s="43"/>
    </row>
    <row r="3138" spans="1:18" x14ac:dyDescent="0.3">
      <c r="A3138" s="17" t="s">
        <v>16327</v>
      </c>
      <c r="B3138" s="17" t="s">
        <v>16328</v>
      </c>
      <c r="C3138" s="17" t="s">
        <v>7098</v>
      </c>
      <c r="D3138" s="17" t="s">
        <v>6333</v>
      </c>
      <c r="E3138" s="17" t="s">
        <v>8410</v>
      </c>
      <c r="F3138" s="17" t="s">
        <v>16329</v>
      </c>
      <c r="G3138" s="18">
        <v>1</v>
      </c>
      <c r="H3138" s="18">
        <v>2</v>
      </c>
      <c r="I3138" s="19">
        <v>0</v>
      </c>
      <c r="J3138" s="20">
        <v>1</v>
      </c>
      <c r="K3138" s="21">
        <v>0</v>
      </c>
      <c r="L3138" s="22">
        <v>0</v>
      </c>
      <c r="M3138" s="43" t="s">
        <v>19737</v>
      </c>
      <c r="N3138" s="43"/>
      <c r="O3138" s="43"/>
      <c r="P3138" s="43"/>
      <c r="Q3138" s="43"/>
      <c r="R3138" s="43"/>
    </row>
    <row r="3139" spans="1:18" x14ac:dyDescent="0.3">
      <c r="A3139" s="17" t="s">
        <v>16330</v>
      </c>
      <c r="B3139" s="17" t="s">
        <v>16331</v>
      </c>
      <c r="C3139" s="17" t="s">
        <v>6865</v>
      </c>
      <c r="D3139" s="17" t="s">
        <v>6400</v>
      </c>
      <c r="E3139" s="17" t="s">
        <v>9060</v>
      </c>
      <c r="F3139" s="17" t="s">
        <v>16332</v>
      </c>
      <c r="G3139" s="18">
        <v>1</v>
      </c>
      <c r="H3139" s="18">
        <v>1</v>
      </c>
      <c r="I3139" s="19">
        <v>0</v>
      </c>
      <c r="J3139" s="20">
        <v>1</v>
      </c>
      <c r="K3139" s="21">
        <v>0</v>
      </c>
      <c r="L3139" s="22">
        <v>0</v>
      </c>
      <c r="M3139" s="43" t="s">
        <v>19737</v>
      </c>
      <c r="N3139" s="43"/>
      <c r="O3139" s="43"/>
      <c r="P3139" s="43"/>
      <c r="Q3139" s="43"/>
      <c r="R3139" s="43"/>
    </row>
    <row r="3140" spans="1:18" x14ac:dyDescent="0.3">
      <c r="A3140" s="17" t="s">
        <v>16333</v>
      </c>
      <c r="B3140" s="17" t="s">
        <v>14390</v>
      </c>
      <c r="C3140" s="17" t="s">
        <v>16334</v>
      </c>
      <c r="D3140" s="17" t="s">
        <v>6333</v>
      </c>
      <c r="E3140" s="17" t="s">
        <v>4391</v>
      </c>
      <c r="F3140" s="17" t="s">
        <v>16335</v>
      </c>
      <c r="G3140" s="18">
        <v>1</v>
      </c>
      <c r="H3140" s="18">
        <v>4</v>
      </c>
      <c r="I3140" s="19">
        <v>0</v>
      </c>
      <c r="J3140" s="20">
        <v>1</v>
      </c>
      <c r="K3140" s="21">
        <v>0</v>
      </c>
      <c r="L3140" s="22">
        <v>0</v>
      </c>
      <c r="M3140" s="43" t="s">
        <v>19736</v>
      </c>
      <c r="N3140" s="43"/>
      <c r="O3140" s="43"/>
      <c r="P3140" s="43"/>
      <c r="Q3140" s="43"/>
      <c r="R3140" s="43"/>
    </row>
    <row r="3141" spans="1:18" x14ac:dyDescent="0.3">
      <c r="A3141" s="17" t="s">
        <v>16336</v>
      </c>
      <c r="B3141" s="17" t="s">
        <v>16337</v>
      </c>
      <c r="C3141" s="17" t="s">
        <v>9080</v>
      </c>
      <c r="D3141" s="17" t="s">
        <v>6333</v>
      </c>
      <c r="E3141" s="17" t="s">
        <v>6739</v>
      </c>
      <c r="F3141" s="17" t="s">
        <v>16338</v>
      </c>
      <c r="G3141" s="18">
        <v>1</v>
      </c>
      <c r="H3141" s="18">
        <v>1</v>
      </c>
      <c r="I3141" s="19">
        <v>0</v>
      </c>
      <c r="J3141" s="20">
        <v>1</v>
      </c>
      <c r="K3141" s="21">
        <v>0</v>
      </c>
      <c r="L3141" s="22">
        <v>0</v>
      </c>
      <c r="M3141" s="43" t="s">
        <v>19737</v>
      </c>
      <c r="N3141" s="43"/>
      <c r="O3141" s="43"/>
      <c r="P3141" s="43"/>
      <c r="Q3141" s="43"/>
      <c r="R3141" s="43"/>
    </row>
    <row r="3142" spans="1:18" x14ac:dyDescent="0.3">
      <c r="A3142" s="17" t="s">
        <v>16339</v>
      </c>
      <c r="B3142" s="17" t="s">
        <v>16340</v>
      </c>
      <c r="C3142" s="17" t="s">
        <v>6332</v>
      </c>
      <c r="D3142" s="17" t="s">
        <v>6400</v>
      </c>
      <c r="E3142" s="17" t="s">
        <v>6450</v>
      </c>
      <c r="F3142" s="17" t="s">
        <v>16339</v>
      </c>
      <c r="G3142" s="18">
        <v>1</v>
      </c>
      <c r="H3142" s="18">
        <v>3</v>
      </c>
      <c r="I3142" s="19">
        <v>1</v>
      </c>
      <c r="J3142" s="20">
        <v>0</v>
      </c>
      <c r="K3142" s="21">
        <v>0</v>
      </c>
      <c r="L3142" s="22">
        <v>0</v>
      </c>
      <c r="M3142" s="43" t="s">
        <v>19736</v>
      </c>
      <c r="N3142" s="43"/>
      <c r="O3142" s="43"/>
      <c r="P3142" s="43"/>
      <c r="Q3142" s="43"/>
      <c r="R3142" s="43"/>
    </row>
    <row r="3143" spans="1:18" x14ac:dyDescent="0.3">
      <c r="A3143" s="17" t="s">
        <v>16341</v>
      </c>
      <c r="B3143" s="17" t="s">
        <v>16342</v>
      </c>
      <c r="C3143" s="17" t="s">
        <v>6332</v>
      </c>
      <c r="D3143" s="17" t="s">
        <v>6449</v>
      </c>
      <c r="E3143" s="17" t="s">
        <v>6450</v>
      </c>
      <c r="F3143" s="17" t="s">
        <v>16341</v>
      </c>
      <c r="G3143" s="18">
        <v>1</v>
      </c>
      <c r="H3143" s="18">
        <v>2</v>
      </c>
      <c r="I3143" s="19">
        <v>0</v>
      </c>
      <c r="J3143" s="20">
        <v>1</v>
      </c>
      <c r="K3143" s="21">
        <v>0</v>
      </c>
      <c r="L3143" s="22">
        <v>0</v>
      </c>
      <c r="M3143" s="43" t="s">
        <v>19737</v>
      </c>
      <c r="N3143" s="43"/>
      <c r="O3143" s="43"/>
      <c r="P3143" s="43"/>
      <c r="Q3143" s="43"/>
      <c r="R3143" s="43"/>
    </row>
    <row r="3144" spans="1:18" x14ac:dyDescent="0.3">
      <c r="A3144" s="17" t="s">
        <v>16343</v>
      </c>
      <c r="B3144" s="17" t="s">
        <v>16344</v>
      </c>
      <c r="C3144" s="17" t="s">
        <v>16345</v>
      </c>
      <c r="D3144" s="17" t="s">
        <v>6333</v>
      </c>
      <c r="E3144" s="17" t="s">
        <v>3748</v>
      </c>
      <c r="F3144" s="17" t="s">
        <v>16346</v>
      </c>
      <c r="G3144" s="18">
        <v>1</v>
      </c>
      <c r="H3144" s="18">
        <v>1</v>
      </c>
      <c r="I3144" s="19">
        <v>0</v>
      </c>
      <c r="J3144" s="20">
        <v>1</v>
      </c>
      <c r="K3144" s="21">
        <v>0</v>
      </c>
      <c r="L3144" s="22">
        <v>0</v>
      </c>
      <c r="M3144" s="43" t="s">
        <v>19737</v>
      </c>
      <c r="N3144" s="43"/>
      <c r="O3144" s="43"/>
      <c r="P3144" s="43"/>
      <c r="Q3144" s="43"/>
      <c r="R3144" s="43"/>
    </row>
    <row r="3145" spans="1:18" x14ac:dyDescent="0.3">
      <c r="A3145" s="17" t="s">
        <v>16347</v>
      </c>
      <c r="B3145" s="17" t="s">
        <v>8545</v>
      </c>
      <c r="C3145" s="17" t="s">
        <v>16348</v>
      </c>
      <c r="D3145" s="17" t="s">
        <v>6400</v>
      </c>
      <c r="E3145" s="17" t="s">
        <v>6450</v>
      </c>
      <c r="F3145" s="17" t="s">
        <v>16347</v>
      </c>
      <c r="G3145" s="18">
        <v>1</v>
      </c>
      <c r="H3145" s="18">
        <v>2</v>
      </c>
      <c r="I3145" s="19">
        <v>0</v>
      </c>
      <c r="J3145" s="20">
        <v>1</v>
      </c>
      <c r="K3145" s="21">
        <v>0</v>
      </c>
      <c r="L3145" s="22">
        <v>0</v>
      </c>
      <c r="M3145" s="43" t="s">
        <v>19736</v>
      </c>
      <c r="N3145" s="43"/>
      <c r="O3145" s="43"/>
      <c r="P3145" s="43"/>
      <c r="Q3145" s="43"/>
      <c r="R3145" s="43"/>
    </row>
    <row r="3146" spans="1:18" x14ac:dyDescent="0.3">
      <c r="A3146" s="17" t="s">
        <v>16349</v>
      </c>
      <c r="B3146" s="17" t="s">
        <v>16350</v>
      </c>
      <c r="C3146" s="17" t="s">
        <v>15421</v>
      </c>
      <c r="D3146" s="17" t="s">
        <v>6333</v>
      </c>
      <c r="E3146" s="17" t="s">
        <v>4337</v>
      </c>
      <c r="F3146" s="17" t="s">
        <v>16351</v>
      </c>
      <c r="G3146" s="18">
        <v>1</v>
      </c>
      <c r="H3146" s="18">
        <v>1</v>
      </c>
      <c r="I3146" s="19">
        <v>0</v>
      </c>
      <c r="J3146" s="20">
        <v>1</v>
      </c>
      <c r="K3146" s="21">
        <v>0</v>
      </c>
      <c r="L3146" s="22">
        <v>0</v>
      </c>
      <c r="M3146" s="43" t="s">
        <v>19736</v>
      </c>
      <c r="N3146" s="43"/>
      <c r="O3146" s="43"/>
      <c r="P3146" s="43"/>
      <c r="Q3146" s="43"/>
      <c r="R3146" s="43"/>
    </row>
    <row r="3147" spans="1:18" x14ac:dyDescent="0.3">
      <c r="A3147" s="17" t="s">
        <v>4172</v>
      </c>
      <c r="B3147" s="17" t="s">
        <v>16352</v>
      </c>
      <c r="C3147" s="17" t="s">
        <v>6332</v>
      </c>
      <c r="D3147" s="17" t="s">
        <v>6333</v>
      </c>
      <c r="E3147" s="17" t="s">
        <v>4174</v>
      </c>
      <c r="F3147" s="17" t="s">
        <v>16353</v>
      </c>
      <c r="G3147" s="18">
        <v>1</v>
      </c>
      <c r="H3147" s="18">
        <v>1</v>
      </c>
      <c r="I3147" s="19">
        <v>0</v>
      </c>
      <c r="J3147" s="20">
        <v>0</v>
      </c>
      <c r="K3147" s="21">
        <v>1</v>
      </c>
      <c r="L3147" s="22">
        <v>0</v>
      </c>
      <c r="M3147" s="43" t="s">
        <v>19738</v>
      </c>
      <c r="N3147" s="43"/>
      <c r="O3147" s="43"/>
      <c r="P3147" s="43"/>
      <c r="Q3147" s="43"/>
      <c r="R3147" s="43"/>
    </row>
    <row r="3148" spans="1:18" x14ac:dyDescent="0.3">
      <c r="A3148" s="17" t="s">
        <v>16354</v>
      </c>
      <c r="B3148" s="17" t="s">
        <v>16355</v>
      </c>
      <c r="C3148" s="17" t="s">
        <v>7050</v>
      </c>
      <c r="D3148" s="17" t="s">
        <v>6333</v>
      </c>
      <c r="E3148" s="17" t="s">
        <v>4727</v>
      </c>
      <c r="F3148" s="17" t="s">
        <v>16356</v>
      </c>
      <c r="G3148" s="18">
        <v>1</v>
      </c>
      <c r="H3148" s="18">
        <v>2</v>
      </c>
      <c r="I3148" s="19">
        <v>0</v>
      </c>
      <c r="J3148" s="20">
        <v>1</v>
      </c>
      <c r="K3148" s="21">
        <v>0</v>
      </c>
      <c r="L3148" s="22">
        <v>0</v>
      </c>
      <c r="M3148" s="43" t="s">
        <v>19737</v>
      </c>
      <c r="N3148" s="43"/>
      <c r="O3148" s="43"/>
      <c r="P3148" s="43"/>
      <c r="Q3148" s="43"/>
      <c r="R3148" s="43"/>
    </row>
    <row r="3149" spans="1:18" x14ac:dyDescent="0.3">
      <c r="A3149" s="17" t="s">
        <v>16357</v>
      </c>
      <c r="B3149" s="17" t="s">
        <v>16358</v>
      </c>
      <c r="C3149" s="17" t="s">
        <v>6332</v>
      </c>
      <c r="D3149" s="17" t="s">
        <v>6333</v>
      </c>
      <c r="E3149" s="17" t="s">
        <v>8205</v>
      </c>
      <c r="F3149" s="17" t="s">
        <v>16359</v>
      </c>
      <c r="G3149" s="18">
        <v>1</v>
      </c>
      <c r="H3149" s="18">
        <v>1</v>
      </c>
      <c r="I3149" s="19">
        <v>0</v>
      </c>
      <c r="J3149" s="20">
        <v>1</v>
      </c>
      <c r="K3149" s="21">
        <v>0</v>
      </c>
      <c r="L3149" s="22">
        <v>0</v>
      </c>
      <c r="M3149" s="43" t="s">
        <v>19736</v>
      </c>
      <c r="N3149" s="43"/>
      <c r="O3149" s="43"/>
      <c r="P3149" s="43"/>
      <c r="Q3149" s="43"/>
      <c r="R3149" s="43"/>
    </row>
    <row r="3150" spans="1:18" x14ac:dyDescent="0.3">
      <c r="A3150" s="17" t="s">
        <v>16360</v>
      </c>
      <c r="B3150" s="17" t="s">
        <v>16361</v>
      </c>
      <c r="C3150" s="17" t="s">
        <v>16362</v>
      </c>
      <c r="D3150" s="17" t="s">
        <v>16363</v>
      </c>
      <c r="E3150" s="17" t="s">
        <v>3822</v>
      </c>
      <c r="F3150" s="17" t="s">
        <v>16364</v>
      </c>
      <c r="G3150" s="18">
        <v>1</v>
      </c>
      <c r="H3150" s="18">
        <v>2</v>
      </c>
      <c r="I3150" s="19">
        <v>0</v>
      </c>
      <c r="J3150" s="20">
        <v>1</v>
      </c>
      <c r="K3150" s="21">
        <v>0</v>
      </c>
      <c r="L3150" s="22">
        <v>0</v>
      </c>
      <c r="M3150" s="43" t="s">
        <v>19736</v>
      </c>
      <c r="N3150" s="43"/>
      <c r="O3150" s="43"/>
      <c r="P3150" s="43"/>
      <c r="Q3150" s="43"/>
      <c r="R3150" s="43"/>
    </row>
    <row r="3151" spans="1:18" x14ac:dyDescent="0.3">
      <c r="A3151" s="17" t="s">
        <v>16365</v>
      </c>
      <c r="B3151" s="17" t="s">
        <v>10153</v>
      </c>
      <c r="C3151" s="17" t="s">
        <v>9896</v>
      </c>
      <c r="D3151" s="17" t="s">
        <v>6389</v>
      </c>
      <c r="E3151" s="17" t="s">
        <v>10154</v>
      </c>
      <c r="F3151" s="17" t="s">
        <v>16366</v>
      </c>
      <c r="G3151" s="18">
        <v>1</v>
      </c>
      <c r="H3151" s="18">
        <v>1</v>
      </c>
      <c r="I3151" s="19">
        <v>0</v>
      </c>
      <c r="J3151" s="20">
        <v>1</v>
      </c>
      <c r="K3151" s="21">
        <v>0</v>
      </c>
      <c r="L3151" s="22">
        <v>0</v>
      </c>
      <c r="M3151" s="43" t="s">
        <v>19737</v>
      </c>
      <c r="N3151" s="43"/>
      <c r="O3151" s="43"/>
      <c r="P3151" s="43"/>
      <c r="Q3151" s="43"/>
      <c r="R3151" s="43"/>
    </row>
    <row r="3152" spans="1:18" x14ac:dyDescent="0.3">
      <c r="A3152" s="17" t="s">
        <v>16367</v>
      </c>
      <c r="B3152" s="17" t="s">
        <v>16368</v>
      </c>
      <c r="C3152" s="17" t="s">
        <v>16369</v>
      </c>
      <c r="D3152" s="17" t="s">
        <v>6323</v>
      </c>
      <c r="E3152" s="17" t="s">
        <v>15768</v>
      </c>
      <c r="F3152" s="17" t="s">
        <v>16370</v>
      </c>
      <c r="G3152" s="18">
        <v>1</v>
      </c>
      <c r="H3152" s="18">
        <v>1</v>
      </c>
      <c r="I3152" s="19">
        <v>0</v>
      </c>
      <c r="J3152" s="20">
        <v>1</v>
      </c>
      <c r="K3152" s="21">
        <v>0</v>
      </c>
      <c r="L3152" s="22">
        <v>0</v>
      </c>
      <c r="M3152" s="43" t="s">
        <v>19736</v>
      </c>
      <c r="N3152" s="43"/>
      <c r="O3152" s="43"/>
      <c r="P3152" s="43"/>
      <c r="Q3152" s="43"/>
      <c r="R3152" s="43"/>
    </row>
    <row r="3153" spans="1:18" x14ac:dyDescent="0.3">
      <c r="A3153" s="17" t="s">
        <v>16371</v>
      </c>
      <c r="B3153" s="17" t="s">
        <v>6461</v>
      </c>
      <c r="C3153" s="17" t="s">
        <v>16372</v>
      </c>
      <c r="D3153" s="17" t="s">
        <v>6333</v>
      </c>
      <c r="E3153" s="17" t="s">
        <v>4361</v>
      </c>
      <c r="F3153" s="17" t="s">
        <v>16373</v>
      </c>
      <c r="G3153" s="18">
        <v>1</v>
      </c>
      <c r="H3153" s="18">
        <v>1</v>
      </c>
      <c r="I3153" s="19">
        <v>0</v>
      </c>
      <c r="J3153" s="20">
        <v>1</v>
      </c>
      <c r="K3153" s="21">
        <v>0</v>
      </c>
      <c r="L3153" s="22">
        <v>0</v>
      </c>
      <c r="M3153" s="43" t="s">
        <v>19737</v>
      </c>
      <c r="N3153" s="43"/>
      <c r="O3153" s="43"/>
      <c r="P3153" s="43"/>
      <c r="Q3153" s="43"/>
      <c r="R3153" s="43"/>
    </row>
    <row r="3154" spans="1:18" x14ac:dyDescent="0.3">
      <c r="A3154" s="17" t="s">
        <v>16374</v>
      </c>
      <c r="B3154" s="17" t="s">
        <v>16375</v>
      </c>
      <c r="C3154" s="17" t="s">
        <v>16376</v>
      </c>
      <c r="D3154" s="17" t="s">
        <v>6400</v>
      </c>
      <c r="E3154" s="17" t="s">
        <v>4558</v>
      </c>
      <c r="F3154" s="17" t="s">
        <v>16377</v>
      </c>
      <c r="G3154" s="18">
        <v>1</v>
      </c>
      <c r="H3154" s="18">
        <v>1</v>
      </c>
      <c r="I3154" s="19">
        <v>0</v>
      </c>
      <c r="J3154" s="20">
        <v>1</v>
      </c>
      <c r="K3154" s="21">
        <v>0</v>
      </c>
      <c r="L3154" s="22">
        <v>0</v>
      </c>
      <c r="M3154" s="43" t="s">
        <v>19736</v>
      </c>
      <c r="N3154" s="43"/>
      <c r="O3154" s="43"/>
      <c r="P3154" s="43"/>
      <c r="Q3154" s="43"/>
      <c r="R3154" s="43"/>
    </row>
    <row r="3155" spans="1:18" x14ac:dyDescent="0.3">
      <c r="A3155" s="17" t="s">
        <v>16378</v>
      </c>
      <c r="B3155" s="17" t="s">
        <v>16379</v>
      </c>
      <c r="C3155" s="17" t="s">
        <v>6332</v>
      </c>
      <c r="D3155" s="17" t="s">
        <v>6333</v>
      </c>
      <c r="E3155" s="17" t="s">
        <v>9447</v>
      </c>
      <c r="F3155" s="17" t="s">
        <v>16380</v>
      </c>
      <c r="G3155" s="18">
        <v>1</v>
      </c>
      <c r="H3155" s="18">
        <v>1</v>
      </c>
      <c r="I3155" s="19">
        <v>0</v>
      </c>
      <c r="J3155" s="20">
        <v>1</v>
      </c>
      <c r="K3155" s="21">
        <v>0</v>
      </c>
      <c r="L3155" s="22">
        <v>0</v>
      </c>
      <c r="M3155" s="43" t="s">
        <v>19736</v>
      </c>
      <c r="N3155" s="43"/>
      <c r="O3155" s="43"/>
      <c r="P3155" s="43"/>
      <c r="Q3155" s="43"/>
      <c r="R3155" s="43"/>
    </row>
  </sheetData>
  <autoFilter ref="A2:R3155" xr:uid="{EAAF461D-A6D1-4995-97C9-69BEBCA86F93}"/>
  <mergeCells count="1">
    <mergeCell ref="A1:L1"/>
  </mergeCells>
  <pageMargins left="0.5" right="0.5" top="0.75" bottom="0.75" header="0.3" footer="0.3"/>
  <pageSetup scale="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FE530-1A2A-4F17-BAB2-B3DA81ECBFF6}">
  <dimension ref="A1:AF3661"/>
  <sheetViews>
    <sheetView topLeftCell="J3633" workbookViewId="0">
      <selection activeCell="AF1" sqref="AF1"/>
    </sheetView>
  </sheetViews>
  <sheetFormatPr defaultRowHeight="14.4" x14ac:dyDescent="0.3"/>
  <cols>
    <col min="3" max="3" width="19" customWidth="1"/>
  </cols>
  <sheetData>
    <row r="1" spans="1:32" ht="27" x14ac:dyDescent="0.3">
      <c r="A1" s="28" t="s">
        <v>16398</v>
      </c>
      <c r="B1" s="28" t="s">
        <v>16399</v>
      </c>
      <c r="C1" s="28" t="s">
        <v>3683</v>
      </c>
      <c r="D1" s="28" t="s">
        <v>16400</v>
      </c>
      <c r="E1" s="28" t="s">
        <v>16401</v>
      </c>
      <c r="F1" s="28" t="s">
        <v>16402</v>
      </c>
      <c r="G1" s="28" t="s">
        <v>16403</v>
      </c>
      <c r="H1" s="28" t="s">
        <v>16404</v>
      </c>
      <c r="I1" s="28">
        <v>2</v>
      </c>
      <c r="J1" s="28">
        <v>3</v>
      </c>
      <c r="K1" s="28">
        <v>6</v>
      </c>
      <c r="L1" s="28">
        <v>7</v>
      </c>
      <c r="M1" s="28">
        <v>9</v>
      </c>
      <c r="N1" s="28" t="s">
        <v>16405</v>
      </c>
      <c r="O1" s="28" t="s">
        <v>16406</v>
      </c>
      <c r="P1" t="s">
        <v>19664</v>
      </c>
      <c r="Q1" s="30" t="s">
        <v>19665</v>
      </c>
      <c r="R1" s="30" t="s">
        <v>19666</v>
      </c>
      <c r="S1" s="30" t="s">
        <v>19667</v>
      </c>
      <c r="T1" s="30" t="s">
        <v>19668</v>
      </c>
      <c r="U1" s="30" t="s">
        <v>19669</v>
      </c>
      <c r="V1" s="30" t="s">
        <v>19670</v>
      </c>
      <c r="W1" s="30" t="s">
        <v>19671</v>
      </c>
      <c r="X1" s="30" t="s">
        <v>19672</v>
      </c>
      <c r="Y1" s="30" t="s">
        <v>19673</v>
      </c>
      <c r="Z1" s="30" t="s">
        <v>19674</v>
      </c>
      <c r="AA1" s="32" t="s">
        <v>19741</v>
      </c>
      <c r="AB1">
        <v>2</v>
      </c>
      <c r="AC1">
        <v>3</v>
      </c>
      <c r="AD1">
        <v>6</v>
      </c>
      <c r="AE1">
        <v>7</v>
      </c>
      <c r="AF1">
        <v>9</v>
      </c>
    </row>
    <row r="2" spans="1:32" x14ac:dyDescent="0.3">
      <c r="A2" s="29" t="s">
        <v>6315</v>
      </c>
      <c r="B2" s="29" t="s">
        <v>16407</v>
      </c>
      <c r="C2" s="29" t="s">
        <v>6316</v>
      </c>
      <c r="D2" s="29" t="s">
        <v>6317</v>
      </c>
      <c r="E2" s="29" t="s">
        <v>6318</v>
      </c>
      <c r="F2" s="29" t="s">
        <v>6319</v>
      </c>
      <c r="G2" s="29" t="s">
        <v>16408</v>
      </c>
      <c r="H2" s="29" t="s">
        <v>16409</v>
      </c>
      <c r="I2" s="29">
        <v>100</v>
      </c>
      <c r="J2" s="29">
        <v>1</v>
      </c>
      <c r="K2" s="29">
        <v>94</v>
      </c>
      <c r="L2" s="29">
        <v>30</v>
      </c>
      <c r="M2" s="29">
        <v>27</v>
      </c>
      <c r="N2" s="29">
        <v>252</v>
      </c>
      <c r="O2" s="29">
        <v>1215</v>
      </c>
      <c r="P2">
        <f>VLOOKUP($A2,'Item Detail'!$A$2:$G$3155,7,0)</f>
        <v>456</v>
      </c>
      <c r="Q2" s="31" t="s">
        <v>19675</v>
      </c>
      <c r="R2" s="31" t="s">
        <v>19676</v>
      </c>
      <c r="S2" s="31" t="s">
        <v>19677</v>
      </c>
      <c r="T2" s="31" t="s">
        <v>19678</v>
      </c>
      <c r="U2" s="31" t="s">
        <v>19679</v>
      </c>
      <c r="V2" s="31" t="s">
        <v>19680</v>
      </c>
      <c r="W2" s="31" t="s">
        <v>19680</v>
      </c>
      <c r="X2" s="31" t="s">
        <v>19680</v>
      </c>
      <c r="Y2" s="31" t="s">
        <v>19680</v>
      </c>
      <c r="Z2" s="31" t="s">
        <v>19680</v>
      </c>
      <c r="AA2" s="27" t="s">
        <v>19742</v>
      </c>
    </row>
    <row r="3" spans="1:32" x14ac:dyDescent="0.3">
      <c r="A3" s="29" t="s">
        <v>6315</v>
      </c>
      <c r="B3" s="29" t="s">
        <v>16407</v>
      </c>
      <c r="C3" s="29" t="s">
        <v>6316</v>
      </c>
      <c r="D3" s="29" t="s">
        <v>6317</v>
      </c>
      <c r="E3" s="29" t="s">
        <v>6318</v>
      </c>
      <c r="F3" s="29" t="s">
        <v>6319</v>
      </c>
      <c r="G3" s="29" t="s">
        <v>16408</v>
      </c>
      <c r="H3" s="29" t="s">
        <v>16410</v>
      </c>
      <c r="I3" s="29">
        <v>96</v>
      </c>
      <c r="J3" s="29">
        <v>9</v>
      </c>
      <c r="K3" s="29">
        <v>16</v>
      </c>
      <c r="L3" s="29">
        <v>23</v>
      </c>
      <c r="M3" s="29">
        <v>60</v>
      </c>
      <c r="N3" s="29">
        <v>204</v>
      </c>
      <c r="O3" s="29">
        <v>1159</v>
      </c>
      <c r="P3">
        <f>VLOOKUP($A3,'Item Detail'!$A$2:$G$3155,7,0)</f>
        <v>456</v>
      </c>
      <c r="Q3" s="31" t="s">
        <v>19675</v>
      </c>
      <c r="R3" s="31" t="s">
        <v>19676</v>
      </c>
      <c r="S3" s="31" t="s">
        <v>19677</v>
      </c>
      <c r="T3" s="31" t="s">
        <v>19678</v>
      </c>
      <c r="U3" s="31" t="s">
        <v>19679</v>
      </c>
      <c r="V3" s="31" t="s">
        <v>19680</v>
      </c>
      <c r="W3" s="31" t="s">
        <v>19680</v>
      </c>
      <c r="X3" s="31" t="s">
        <v>19680</v>
      </c>
      <c r="Y3" s="31" t="s">
        <v>19680</v>
      </c>
      <c r="Z3" s="31" t="s">
        <v>19680</v>
      </c>
      <c r="AA3" s="27" t="s">
        <v>19742</v>
      </c>
    </row>
    <row r="4" spans="1:32" x14ac:dyDescent="0.3">
      <c r="A4" s="29" t="s">
        <v>6320</v>
      </c>
      <c r="B4" s="29" t="s">
        <v>16411</v>
      </c>
      <c r="C4" s="29" t="s">
        <v>6321</v>
      </c>
      <c r="D4" s="29" t="s">
        <v>6322</v>
      </c>
      <c r="E4" s="29" t="s">
        <v>6323</v>
      </c>
      <c r="F4" s="29" t="s">
        <v>6324</v>
      </c>
      <c r="G4" s="29" t="s">
        <v>16412</v>
      </c>
      <c r="H4" s="29" t="s">
        <v>16409</v>
      </c>
      <c r="I4" s="29">
        <v>7</v>
      </c>
      <c r="J4" s="29">
        <v>0</v>
      </c>
      <c r="K4" s="29">
        <v>0</v>
      </c>
      <c r="L4" s="29">
        <v>0</v>
      </c>
      <c r="M4" s="29">
        <v>0</v>
      </c>
      <c r="N4" s="29">
        <v>7</v>
      </c>
      <c r="O4" s="29">
        <v>10</v>
      </c>
      <c r="P4">
        <f>VLOOKUP($A4,'Item Detail'!$A$2:$G$3155,7,0)</f>
        <v>153</v>
      </c>
      <c r="Q4" s="31" t="s">
        <v>19681</v>
      </c>
      <c r="R4" s="31" t="s">
        <v>19676</v>
      </c>
      <c r="S4" s="31" t="s">
        <v>19677</v>
      </c>
      <c r="T4" s="31" t="s">
        <v>19678</v>
      </c>
      <c r="U4" s="31" t="s">
        <v>19682</v>
      </c>
      <c r="V4" s="31" t="s">
        <v>19680</v>
      </c>
      <c r="W4" s="31" t="s">
        <v>19680</v>
      </c>
      <c r="X4" s="31" t="s">
        <v>19680</v>
      </c>
      <c r="Y4" s="31" t="s">
        <v>19680</v>
      </c>
      <c r="Z4" s="31" t="s">
        <v>19680</v>
      </c>
      <c r="AA4" s="27" t="s">
        <v>19742</v>
      </c>
    </row>
    <row r="5" spans="1:32" x14ac:dyDescent="0.3">
      <c r="A5" s="29" t="s">
        <v>6320</v>
      </c>
      <c r="B5" s="29" t="s">
        <v>16411</v>
      </c>
      <c r="C5" s="29" t="s">
        <v>6321</v>
      </c>
      <c r="D5" s="29" t="s">
        <v>6322</v>
      </c>
      <c r="E5" s="29" t="s">
        <v>6323</v>
      </c>
      <c r="F5" s="29" t="s">
        <v>6324</v>
      </c>
      <c r="G5" s="29" t="s">
        <v>16412</v>
      </c>
      <c r="H5" s="29" t="s">
        <v>16410</v>
      </c>
      <c r="I5" s="29">
        <v>127</v>
      </c>
      <c r="J5" s="29">
        <v>0</v>
      </c>
      <c r="K5" s="29">
        <v>14</v>
      </c>
      <c r="L5" s="29">
        <v>5</v>
      </c>
      <c r="M5" s="29">
        <v>0</v>
      </c>
      <c r="N5" s="29">
        <v>146</v>
      </c>
      <c r="O5" s="29">
        <v>159</v>
      </c>
      <c r="P5">
        <f>VLOOKUP($A5,'Item Detail'!$A$2:$G$3155,7,0)</f>
        <v>153</v>
      </c>
      <c r="Q5" s="31" t="s">
        <v>19681</v>
      </c>
      <c r="R5" s="31" t="s">
        <v>19676</v>
      </c>
      <c r="S5" s="31" t="s">
        <v>19677</v>
      </c>
      <c r="T5" s="31" t="s">
        <v>19678</v>
      </c>
      <c r="U5" s="31" t="s">
        <v>19682</v>
      </c>
      <c r="V5" s="31" t="s">
        <v>19680</v>
      </c>
      <c r="W5" s="31" t="s">
        <v>19680</v>
      </c>
      <c r="X5" s="31" t="s">
        <v>19680</v>
      </c>
      <c r="Y5" s="31" t="s">
        <v>19680</v>
      </c>
      <c r="Z5" s="31" t="s">
        <v>19680</v>
      </c>
      <c r="AA5" s="27" t="s">
        <v>19742</v>
      </c>
    </row>
    <row r="6" spans="1:32" x14ac:dyDescent="0.3">
      <c r="A6" s="29" t="s">
        <v>6326</v>
      </c>
      <c r="B6" s="29" t="s">
        <v>16413</v>
      </c>
      <c r="C6" s="29" t="s">
        <v>6327</v>
      </c>
      <c r="D6" s="29" t="s">
        <v>6328</v>
      </c>
      <c r="E6" s="29" t="s">
        <v>6329</v>
      </c>
      <c r="F6" s="29" t="s">
        <v>16414</v>
      </c>
      <c r="G6" s="29" t="s">
        <v>16415</v>
      </c>
      <c r="H6" s="29" t="s">
        <v>16409</v>
      </c>
      <c r="I6" s="29">
        <v>23</v>
      </c>
      <c r="J6" s="29">
        <v>4</v>
      </c>
      <c r="K6" s="29">
        <v>6</v>
      </c>
      <c r="L6" s="29">
        <v>6</v>
      </c>
      <c r="M6" s="29">
        <v>9</v>
      </c>
      <c r="N6" s="29">
        <v>48</v>
      </c>
      <c r="O6" s="29">
        <v>48</v>
      </c>
      <c r="P6">
        <f>VLOOKUP($A6,'Item Detail'!$A$2:$G$3155,7,0)</f>
        <v>128</v>
      </c>
      <c r="Q6" s="31" t="s">
        <v>19675</v>
      </c>
      <c r="R6" s="31" t="s">
        <v>4204</v>
      </c>
      <c r="S6" s="31" t="s">
        <v>19677</v>
      </c>
      <c r="T6" s="31" t="s">
        <v>19678</v>
      </c>
      <c r="U6" s="31" t="s">
        <v>19679</v>
      </c>
      <c r="V6" s="31" t="s">
        <v>19683</v>
      </c>
      <c r="W6" s="31" t="s">
        <v>19683</v>
      </c>
      <c r="X6" s="31" t="s">
        <v>19683</v>
      </c>
      <c r="Y6" s="31" t="s">
        <v>19683</v>
      </c>
      <c r="Z6" s="31" t="s">
        <v>19683</v>
      </c>
      <c r="AA6" t="s">
        <v>19734</v>
      </c>
    </row>
    <row r="7" spans="1:32" x14ac:dyDescent="0.3">
      <c r="A7" s="29" t="s">
        <v>6326</v>
      </c>
      <c r="B7" s="29" t="s">
        <v>16413</v>
      </c>
      <c r="C7" s="29" t="s">
        <v>6327</v>
      </c>
      <c r="D7" s="29" t="s">
        <v>6328</v>
      </c>
      <c r="E7" s="29" t="s">
        <v>6329</v>
      </c>
      <c r="F7" s="29" t="s">
        <v>16414</v>
      </c>
      <c r="G7" s="29" t="s">
        <v>16415</v>
      </c>
      <c r="H7" s="29" t="s">
        <v>16416</v>
      </c>
      <c r="I7" s="29">
        <v>0</v>
      </c>
      <c r="J7" s="29">
        <v>0</v>
      </c>
      <c r="K7" s="29">
        <v>2</v>
      </c>
      <c r="L7" s="29">
        <v>0</v>
      </c>
      <c r="M7" s="29">
        <v>4</v>
      </c>
      <c r="N7" s="29">
        <v>6</v>
      </c>
      <c r="O7" s="29">
        <v>6</v>
      </c>
      <c r="P7">
        <f>VLOOKUP($A7,'Item Detail'!$A$2:$G$3155,7,0)</f>
        <v>128</v>
      </c>
      <c r="Q7" s="31" t="s">
        <v>19675</v>
      </c>
      <c r="R7" s="31" t="s">
        <v>4204</v>
      </c>
      <c r="S7" s="31" t="s">
        <v>19677</v>
      </c>
      <c r="T7" s="31" t="s">
        <v>19678</v>
      </c>
      <c r="U7" s="31" t="s">
        <v>19679</v>
      </c>
      <c r="V7" s="31" t="s">
        <v>19683</v>
      </c>
      <c r="W7" s="31" t="s">
        <v>19683</v>
      </c>
      <c r="X7" s="31" t="s">
        <v>19683</v>
      </c>
      <c r="Y7" s="31" t="s">
        <v>19683</v>
      </c>
      <c r="Z7" s="31" t="s">
        <v>19683</v>
      </c>
      <c r="AA7" t="s">
        <v>19734</v>
      </c>
    </row>
    <row r="8" spans="1:32" x14ac:dyDescent="0.3">
      <c r="A8" s="29" t="s">
        <v>6326</v>
      </c>
      <c r="B8" s="29" t="s">
        <v>16413</v>
      </c>
      <c r="C8" s="29" t="s">
        <v>6327</v>
      </c>
      <c r="D8" s="29" t="s">
        <v>6328</v>
      </c>
      <c r="E8" s="29" t="s">
        <v>6329</v>
      </c>
      <c r="F8" s="29" t="s">
        <v>16414</v>
      </c>
      <c r="G8" s="29" t="s">
        <v>16415</v>
      </c>
      <c r="H8" s="29" t="s">
        <v>16410</v>
      </c>
      <c r="I8" s="29">
        <v>43</v>
      </c>
      <c r="J8" s="29">
        <v>1</v>
      </c>
      <c r="K8" s="29">
        <v>11</v>
      </c>
      <c r="L8" s="29">
        <v>6</v>
      </c>
      <c r="M8" s="29">
        <v>13</v>
      </c>
      <c r="N8" s="29">
        <v>74</v>
      </c>
      <c r="O8" s="29">
        <v>75</v>
      </c>
      <c r="P8">
        <f>VLOOKUP($A8,'Item Detail'!$A$2:$G$3155,7,0)</f>
        <v>128</v>
      </c>
      <c r="Q8" s="31" t="s">
        <v>19675</v>
      </c>
      <c r="R8" s="31" t="s">
        <v>4204</v>
      </c>
      <c r="S8" s="31" t="s">
        <v>19677</v>
      </c>
      <c r="T8" s="31" t="s">
        <v>19678</v>
      </c>
      <c r="U8" s="31" t="s">
        <v>19679</v>
      </c>
      <c r="V8" s="31" t="s">
        <v>19683</v>
      </c>
      <c r="W8" s="31" t="s">
        <v>19683</v>
      </c>
      <c r="X8" s="31" t="s">
        <v>19683</v>
      </c>
      <c r="Y8" s="31" t="s">
        <v>19683</v>
      </c>
      <c r="Z8" s="31" t="s">
        <v>19683</v>
      </c>
      <c r="AA8" t="s">
        <v>19734</v>
      </c>
    </row>
    <row r="9" spans="1:32" x14ac:dyDescent="0.3">
      <c r="A9" s="29" t="s">
        <v>4245</v>
      </c>
      <c r="B9" s="29" t="s">
        <v>16417</v>
      </c>
      <c r="C9" s="29" t="s">
        <v>6331</v>
      </c>
      <c r="D9" s="29" t="s">
        <v>6332</v>
      </c>
      <c r="E9" s="29" t="s">
        <v>6333</v>
      </c>
      <c r="F9" s="29" t="s">
        <v>4247</v>
      </c>
      <c r="G9" s="29" t="s">
        <v>16418</v>
      </c>
      <c r="H9" s="29" t="s">
        <v>16419</v>
      </c>
      <c r="I9" s="29">
        <v>37</v>
      </c>
      <c r="J9" s="29">
        <v>13</v>
      </c>
      <c r="K9" s="29">
        <v>46</v>
      </c>
      <c r="L9" s="29">
        <v>3</v>
      </c>
      <c r="M9" s="29">
        <v>6</v>
      </c>
      <c r="N9" s="29">
        <v>105</v>
      </c>
      <c r="O9" s="29">
        <v>111</v>
      </c>
      <c r="P9">
        <f>VLOOKUP($A9,'Item Detail'!$A$2:$G$3155,7,0)</f>
        <v>107</v>
      </c>
      <c r="Q9" s="31" t="s">
        <v>19684</v>
      </c>
      <c r="R9" s="31" t="s">
        <v>19676</v>
      </c>
      <c r="S9" s="31" t="s">
        <v>4204</v>
      </c>
      <c r="T9" s="31" t="s">
        <v>19678</v>
      </c>
      <c r="U9" s="31" t="s">
        <v>19678</v>
      </c>
      <c r="V9" s="31" t="s">
        <v>19683</v>
      </c>
      <c r="W9" s="31" t="s">
        <v>19683</v>
      </c>
      <c r="X9" s="31" t="s">
        <v>19683</v>
      </c>
      <c r="Y9" s="31" t="s">
        <v>19683</v>
      </c>
      <c r="Z9" s="31" t="s">
        <v>19683</v>
      </c>
      <c r="AA9" t="s">
        <v>19739</v>
      </c>
    </row>
    <row r="10" spans="1:32" x14ac:dyDescent="0.3">
      <c r="A10" s="29" t="s">
        <v>4245</v>
      </c>
      <c r="B10" s="29" t="s">
        <v>16417</v>
      </c>
      <c r="C10" s="29" t="s">
        <v>6331</v>
      </c>
      <c r="D10" s="29" t="s">
        <v>6332</v>
      </c>
      <c r="E10" s="29" t="s">
        <v>6333</v>
      </c>
      <c r="F10" s="29" t="s">
        <v>4247</v>
      </c>
      <c r="G10" s="29" t="s">
        <v>16418</v>
      </c>
      <c r="H10" s="29" t="s">
        <v>16416</v>
      </c>
      <c r="I10" s="29">
        <v>1</v>
      </c>
      <c r="J10" s="29">
        <v>0</v>
      </c>
      <c r="K10" s="29">
        <v>1</v>
      </c>
      <c r="L10" s="29">
        <v>0</v>
      </c>
      <c r="M10" s="29">
        <v>0</v>
      </c>
      <c r="N10" s="29">
        <v>2</v>
      </c>
      <c r="O10" s="29">
        <v>2</v>
      </c>
      <c r="P10">
        <f>VLOOKUP($A10,'Item Detail'!$A$2:$G$3155,7,0)</f>
        <v>107</v>
      </c>
      <c r="Q10" s="31" t="s">
        <v>19684</v>
      </c>
      <c r="R10" s="31" t="s">
        <v>19676</v>
      </c>
      <c r="S10" s="31" t="s">
        <v>4204</v>
      </c>
      <c r="T10" s="31" t="s">
        <v>19678</v>
      </c>
      <c r="U10" s="31" t="s">
        <v>19678</v>
      </c>
      <c r="V10" s="31" t="s">
        <v>19683</v>
      </c>
      <c r="W10" s="31" t="s">
        <v>19683</v>
      </c>
      <c r="X10" s="31" t="s">
        <v>19683</v>
      </c>
      <c r="Y10" s="31" t="s">
        <v>19683</v>
      </c>
      <c r="Z10" s="31" t="s">
        <v>19683</v>
      </c>
      <c r="AA10" s="27" t="s">
        <v>19739</v>
      </c>
    </row>
    <row r="11" spans="1:32" x14ac:dyDescent="0.3">
      <c r="A11" s="29" t="s">
        <v>6335</v>
      </c>
      <c r="B11" s="29" t="s">
        <v>16420</v>
      </c>
      <c r="C11" s="29" t="s">
        <v>6336</v>
      </c>
      <c r="D11" s="29" t="s">
        <v>6337</v>
      </c>
      <c r="E11" s="29" t="s">
        <v>6333</v>
      </c>
      <c r="F11" s="29" t="s">
        <v>6338</v>
      </c>
      <c r="G11" s="29" t="s">
        <v>16421</v>
      </c>
      <c r="H11" s="29" t="s">
        <v>16409</v>
      </c>
      <c r="I11" s="29">
        <v>36</v>
      </c>
      <c r="J11" s="29">
        <v>2</v>
      </c>
      <c r="K11" s="29">
        <v>19</v>
      </c>
      <c r="L11" s="29">
        <v>9</v>
      </c>
      <c r="M11" s="29">
        <v>11</v>
      </c>
      <c r="N11" s="29">
        <v>77</v>
      </c>
      <c r="O11" s="29">
        <v>103</v>
      </c>
      <c r="P11">
        <f>VLOOKUP($A11,'Item Detail'!$A$2:$G$3155,7,0)</f>
        <v>106</v>
      </c>
      <c r="Q11" s="31" t="s">
        <v>19681</v>
      </c>
      <c r="R11" s="31" t="s">
        <v>19676</v>
      </c>
      <c r="S11" s="31" t="s">
        <v>19677</v>
      </c>
      <c r="T11" s="31" t="s">
        <v>19678</v>
      </c>
      <c r="U11" s="31" t="s">
        <v>19679</v>
      </c>
      <c r="V11" s="31" t="s">
        <v>19680</v>
      </c>
      <c r="W11" s="31" t="s">
        <v>19680</v>
      </c>
      <c r="X11" s="31" t="s">
        <v>19680</v>
      </c>
      <c r="Y11" s="31" t="s">
        <v>19680</v>
      </c>
      <c r="Z11" s="31" t="s">
        <v>19680</v>
      </c>
      <c r="AA11" s="27" t="s">
        <v>19742</v>
      </c>
    </row>
    <row r="12" spans="1:32" x14ac:dyDescent="0.3">
      <c r="A12" s="29" t="s">
        <v>6335</v>
      </c>
      <c r="B12" s="29" t="s">
        <v>16420</v>
      </c>
      <c r="C12" s="29" t="s">
        <v>6336</v>
      </c>
      <c r="D12" s="29" t="s">
        <v>6337</v>
      </c>
      <c r="E12" s="29" t="s">
        <v>6333</v>
      </c>
      <c r="F12" s="29" t="s">
        <v>6338</v>
      </c>
      <c r="G12" s="29" t="s">
        <v>16421</v>
      </c>
      <c r="H12" s="29" t="s">
        <v>16410</v>
      </c>
      <c r="I12" s="29">
        <v>7</v>
      </c>
      <c r="J12" s="29">
        <v>3</v>
      </c>
      <c r="K12" s="29">
        <v>8</v>
      </c>
      <c r="L12" s="29">
        <v>5</v>
      </c>
      <c r="M12" s="29">
        <v>6</v>
      </c>
      <c r="N12" s="29">
        <v>29</v>
      </c>
      <c r="O12" s="29">
        <v>39</v>
      </c>
      <c r="P12">
        <f>VLOOKUP($A12,'Item Detail'!$A$2:$G$3155,7,0)</f>
        <v>106</v>
      </c>
      <c r="Q12" s="31" t="s">
        <v>19681</v>
      </c>
      <c r="R12" s="31" t="s">
        <v>19676</v>
      </c>
      <c r="S12" s="31" t="s">
        <v>19677</v>
      </c>
      <c r="T12" s="31" t="s">
        <v>19678</v>
      </c>
      <c r="U12" s="31" t="s">
        <v>19679</v>
      </c>
      <c r="V12" s="31" t="s">
        <v>19680</v>
      </c>
      <c r="W12" s="31" t="s">
        <v>19680</v>
      </c>
      <c r="X12" s="31" t="s">
        <v>19680</v>
      </c>
      <c r="Y12" s="31" t="s">
        <v>19680</v>
      </c>
      <c r="Z12" s="31" t="s">
        <v>19680</v>
      </c>
      <c r="AA12" s="27" t="s">
        <v>19742</v>
      </c>
    </row>
    <row r="13" spans="1:32" x14ac:dyDescent="0.3">
      <c r="A13" s="29" t="s">
        <v>4201</v>
      </c>
      <c r="B13" s="29" t="s">
        <v>16422</v>
      </c>
      <c r="C13" s="29" t="s">
        <v>6340</v>
      </c>
      <c r="D13" s="29" t="s">
        <v>6332</v>
      </c>
      <c r="E13" s="29" t="s">
        <v>6333</v>
      </c>
      <c r="F13" s="29" t="s">
        <v>4205</v>
      </c>
      <c r="G13" s="29" t="s">
        <v>16423</v>
      </c>
      <c r="H13" s="29" t="s">
        <v>16419</v>
      </c>
      <c r="I13" s="29">
        <v>32</v>
      </c>
      <c r="J13" s="29">
        <v>8</v>
      </c>
      <c r="K13" s="29">
        <v>24</v>
      </c>
      <c r="L13" s="29">
        <v>15</v>
      </c>
      <c r="M13" s="29">
        <v>20</v>
      </c>
      <c r="N13" s="29">
        <v>99</v>
      </c>
      <c r="O13" s="29">
        <v>135</v>
      </c>
      <c r="P13">
        <f>VLOOKUP($A13,'Item Detail'!$A$2:$G$3155,7,0)</f>
        <v>99</v>
      </c>
      <c r="Q13" s="31" t="s">
        <v>19685</v>
      </c>
      <c r="R13" s="31" t="s">
        <v>19676</v>
      </c>
      <c r="S13" s="31" t="s">
        <v>4204</v>
      </c>
      <c r="T13" s="31" t="s">
        <v>19678</v>
      </c>
      <c r="U13" s="31" t="s">
        <v>19679</v>
      </c>
      <c r="V13" s="31" t="s">
        <v>19683</v>
      </c>
      <c r="W13" s="31" t="s">
        <v>19683</v>
      </c>
      <c r="X13" s="31" t="s">
        <v>19683</v>
      </c>
      <c r="Y13" s="31" t="s">
        <v>19683</v>
      </c>
      <c r="Z13" s="31" t="s">
        <v>19683</v>
      </c>
      <c r="AA13" t="s">
        <v>19740</v>
      </c>
    </row>
    <row r="14" spans="1:32" x14ac:dyDescent="0.3">
      <c r="A14" s="29" t="s">
        <v>6342</v>
      </c>
      <c r="B14" s="29" t="s">
        <v>16413</v>
      </c>
      <c r="C14" s="29" t="s">
        <v>6327</v>
      </c>
      <c r="D14" s="29" t="s">
        <v>6328</v>
      </c>
      <c r="E14" s="29" t="s">
        <v>6343</v>
      </c>
      <c r="F14" s="29" t="s">
        <v>16414</v>
      </c>
      <c r="G14" s="29" t="s">
        <v>16424</v>
      </c>
      <c r="H14" s="29" t="s">
        <v>16409</v>
      </c>
      <c r="I14" s="29">
        <v>12</v>
      </c>
      <c r="J14" s="29">
        <v>0</v>
      </c>
      <c r="K14" s="29">
        <v>10</v>
      </c>
      <c r="L14" s="29">
        <v>0</v>
      </c>
      <c r="M14" s="29">
        <v>5</v>
      </c>
      <c r="N14" s="29">
        <v>27</v>
      </c>
      <c r="O14" s="29">
        <v>102</v>
      </c>
      <c r="P14">
        <f>VLOOKUP($A14,'Item Detail'!$A$2:$G$3155,7,0)</f>
        <v>82</v>
      </c>
      <c r="Q14" s="31" t="s">
        <v>19675</v>
      </c>
      <c r="R14" s="31" t="s">
        <v>4204</v>
      </c>
      <c r="S14" s="31" t="s">
        <v>19677</v>
      </c>
      <c r="T14" s="31" t="s">
        <v>19678</v>
      </c>
      <c r="U14" s="31" t="s">
        <v>19679</v>
      </c>
      <c r="V14" s="31" t="s">
        <v>19683</v>
      </c>
      <c r="W14" s="31" t="s">
        <v>19683</v>
      </c>
      <c r="X14" s="31" t="s">
        <v>19683</v>
      </c>
      <c r="Y14" s="31" t="s">
        <v>19683</v>
      </c>
      <c r="Z14" s="31" t="s">
        <v>19683</v>
      </c>
      <c r="AA14" t="s">
        <v>19734</v>
      </c>
    </row>
    <row r="15" spans="1:32" x14ac:dyDescent="0.3">
      <c r="A15" s="29" t="s">
        <v>6342</v>
      </c>
      <c r="B15" s="29" t="s">
        <v>16413</v>
      </c>
      <c r="C15" s="29" t="s">
        <v>6327</v>
      </c>
      <c r="D15" s="29" t="s">
        <v>6328</v>
      </c>
      <c r="E15" s="29" t="s">
        <v>6343</v>
      </c>
      <c r="F15" s="29" t="s">
        <v>16414</v>
      </c>
      <c r="G15" s="29" t="s">
        <v>16424</v>
      </c>
      <c r="H15" s="29" t="s">
        <v>16416</v>
      </c>
      <c r="I15" s="29">
        <v>0</v>
      </c>
      <c r="J15" s="29">
        <v>0</v>
      </c>
      <c r="K15" s="29">
        <v>6</v>
      </c>
      <c r="L15" s="29">
        <v>0</v>
      </c>
      <c r="M15" s="29">
        <v>0</v>
      </c>
      <c r="N15" s="29">
        <v>6</v>
      </c>
      <c r="O15" s="29">
        <v>24</v>
      </c>
      <c r="P15">
        <f>VLOOKUP($A15,'Item Detail'!$A$2:$G$3155,7,0)</f>
        <v>82</v>
      </c>
      <c r="Q15" s="31" t="s">
        <v>19675</v>
      </c>
      <c r="R15" s="31" t="s">
        <v>4204</v>
      </c>
      <c r="S15" s="31" t="s">
        <v>19677</v>
      </c>
      <c r="T15" s="31" t="s">
        <v>19678</v>
      </c>
      <c r="U15" s="31" t="s">
        <v>19679</v>
      </c>
      <c r="V15" s="31" t="s">
        <v>19683</v>
      </c>
      <c r="W15" s="31" t="s">
        <v>19683</v>
      </c>
      <c r="X15" s="31" t="s">
        <v>19683</v>
      </c>
      <c r="Y15" s="31" t="s">
        <v>19683</v>
      </c>
      <c r="Z15" s="31" t="s">
        <v>19683</v>
      </c>
      <c r="AA15" t="s">
        <v>19734</v>
      </c>
    </row>
    <row r="16" spans="1:32" x14ac:dyDescent="0.3">
      <c r="A16" s="29" t="s">
        <v>6342</v>
      </c>
      <c r="B16" s="29" t="s">
        <v>16413</v>
      </c>
      <c r="C16" s="29" t="s">
        <v>6327</v>
      </c>
      <c r="D16" s="29" t="s">
        <v>6328</v>
      </c>
      <c r="E16" s="29" t="s">
        <v>6343</v>
      </c>
      <c r="F16" s="29" t="s">
        <v>16414</v>
      </c>
      <c r="G16" s="29" t="s">
        <v>16424</v>
      </c>
      <c r="H16" s="29" t="s">
        <v>16410</v>
      </c>
      <c r="I16" s="29">
        <v>27</v>
      </c>
      <c r="J16" s="29">
        <v>2</v>
      </c>
      <c r="K16" s="29">
        <v>12</v>
      </c>
      <c r="L16" s="29">
        <v>2</v>
      </c>
      <c r="M16" s="29">
        <v>6</v>
      </c>
      <c r="N16" s="29">
        <v>49</v>
      </c>
      <c r="O16" s="29">
        <v>191</v>
      </c>
      <c r="P16">
        <f>VLOOKUP($A16,'Item Detail'!$A$2:$G$3155,7,0)</f>
        <v>82</v>
      </c>
      <c r="Q16" s="31" t="s">
        <v>19675</v>
      </c>
      <c r="R16" s="31" t="s">
        <v>4204</v>
      </c>
      <c r="S16" s="31" t="s">
        <v>19677</v>
      </c>
      <c r="T16" s="31" t="s">
        <v>19678</v>
      </c>
      <c r="U16" s="31" t="s">
        <v>19679</v>
      </c>
      <c r="V16" s="31" t="s">
        <v>19683</v>
      </c>
      <c r="W16" s="31" t="s">
        <v>19683</v>
      </c>
      <c r="X16" s="31" t="s">
        <v>19683</v>
      </c>
      <c r="Y16" s="31" t="s">
        <v>19683</v>
      </c>
      <c r="Z16" s="31" t="s">
        <v>19683</v>
      </c>
      <c r="AA16" t="s">
        <v>19734</v>
      </c>
    </row>
    <row r="17" spans="1:27" x14ac:dyDescent="0.3">
      <c r="A17" s="29" t="s">
        <v>6345</v>
      </c>
      <c r="B17" s="29" t="s">
        <v>16425</v>
      </c>
      <c r="C17" s="29" t="s">
        <v>6346</v>
      </c>
      <c r="D17" s="29" t="s">
        <v>6347</v>
      </c>
      <c r="E17" s="29" t="s">
        <v>6348</v>
      </c>
      <c r="F17" s="29" t="s">
        <v>6349</v>
      </c>
      <c r="G17" s="29" t="s">
        <v>16426</v>
      </c>
      <c r="H17" s="29" t="s">
        <v>16409</v>
      </c>
      <c r="I17" s="29">
        <v>30</v>
      </c>
      <c r="J17" s="29">
        <v>13</v>
      </c>
      <c r="K17" s="29">
        <v>5</v>
      </c>
      <c r="L17" s="29">
        <v>9</v>
      </c>
      <c r="M17" s="29">
        <v>6</v>
      </c>
      <c r="N17" s="29">
        <v>63</v>
      </c>
      <c r="O17" s="29">
        <v>100</v>
      </c>
      <c r="P17">
        <f>VLOOKUP($A17,'Item Detail'!$A$2:$G$3155,7,0)</f>
        <v>78</v>
      </c>
      <c r="Q17" s="31" t="s">
        <v>19675</v>
      </c>
      <c r="R17" s="31" t="s">
        <v>19676</v>
      </c>
      <c r="S17" s="31" t="s">
        <v>19677</v>
      </c>
      <c r="T17" s="31" t="s">
        <v>19678</v>
      </c>
      <c r="U17" s="31" t="s">
        <v>19682</v>
      </c>
      <c r="V17" s="31" t="s">
        <v>19680</v>
      </c>
      <c r="W17" s="31" t="s">
        <v>19680</v>
      </c>
      <c r="X17" s="31" t="s">
        <v>19680</v>
      </c>
      <c r="Y17" s="31" t="s">
        <v>19680</v>
      </c>
      <c r="Z17" s="31" t="s">
        <v>19680</v>
      </c>
      <c r="AA17" s="27" t="s">
        <v>19742</v>
      </c>
    </row>
    <row r="18" spans="1:27" x14ac:dyDescent="0.3">
      <c r="A18" s="29" t="s">
        <v>6345</v>
      </c>
      <c r="B18" s="29" t="s">
        <v>16425</v>
      </c>
      <c r="C18" s="29" t="s">
        <v>6346</v>
      </c>
      <c r="D18" s="29" t="s">
        <v>6347</v>
      </c>
      <c r="E18" s="29" t="s">
        <v>6348</v>
      </c>
      <c r="F18" s="29" t="s">
        <v>6349</v>
      </c>
      <c r="G18" s="29" t="s">
        <v>16426</v>
      </c>
      <c r="H18" s="29" t="s">
        <v>16410</v>
      </c>
      <c r="I18" s="29">
        <v>6</v>
      </c>
      <c r="J18" s="29">
        <v>2</v>
      </c>
      <c r="K18" s="29">
        <v>3</v>
      </c>
      <c r="L18" s="29">
        <v>1</v>
      </c>
      <c r="M18" s="29">
        <v>3</v>
      </c>
      <c r="N18" s="29">
        <v>15</v>
      </c>
      <c r="O18" s="29">
        <v>26</v>
      </c>
      <c r="P18">
        <f>VLOOKUP($A18,'Item Detail'!$A$2:$G$3155,7,0)</f>
        <v>78</v>
      </c>
      <c r="Q18" s="31" t="s">
        <v>19675</v>
      </c>
      <c r="R18" s="31" t="s">
        <v>19676</v>
      </c>
      <c r="S18" s="31" t="s">
        <v>19677</v>
      </c>
      <c r="T18" s="31" t="s">
        <v>19678</v>
      </c>
      <c r="U18" s="31" t="s">
        <v>19682</v>
      </c>
      <c r="V18" s="31" t="s">
        <v>19680</v>
      </c>
      <c r="W18" s="31" t="s">
        <v>19680</v>
      </c>
      <c r="X18" s="31" t="s">
        <v>19680</v>
      </c>
      <c r="Y18" s="31" t="s">
        <v>19680</v>
      </c>
      <c r="Z18" s="31" t="s">
        <v>19680</v>
      </c>
      <c r="AA18" s="27" t="s">
        <v>19742</v>
      </c>
    </row>
    <row r="19" spans="1:27" x14ac:dyDescent="0.3">
      <c r="A19" s="29" t="s">
        <v>6351</v>
      </c>
      <c r="B19" s="29" t="s">
        <v>16427</v>
      </c>
      <c r="C19" s="29" t="s">
        <v>6352</v>
      </c>
      <c r="D19" s="29" t="s">
        <v>6347</v>
      </c>
      <c r="E19" s="29" t="s">
        <v>6353</v>
      </c>
      <c r="F19" s="29" t="s">
        <v>6354</v>
      </c>
      <c r="G19" s="29" t="s">
        <v>16428</v>
      </c>
      <c r="H19" s="29" t="s">
        <v>16409</v>
      </c>
      <c r="I19" s="29">
        <v>12</v>
      </c>
      <c r="J19" s="29">
        <v>2</v>
      </c>
      <c r="K19" s="29">
        <v>34</v>
      </c>
      <c r="L19" s="29">
        <v>0</v>
      </c>
      <c r="M19" s="29">
        <v>9</v>
      </c>
      <c r="N19" s="29">
        <v>57</v>
      </c>
      <c r="O19" s="29">
        <v>72</v>
      </c>
      <c r="P19">
        <f>VLOOKUP($A19,'Item Detail'!$A$2:$G$3155,7,0)</f>
        <v>71</v>
      </c>
      <c r="Q19" s="31" t="s">
        <v>19675</v>
      </c>
      <c r="R19" s="31" t="s">
        <v>19676</v>
      </c>
      <c r="S19" s="31" t="s">
        <v>19677</v>
      </c>
      <c r="T19" s="31" t="s">
        <v>19678</v>
      </c>
      <c r="U19" s="31" t="s">
        <v>19686</v>
      </c>
      <c r="V19" s="31" t="s">
        <v>19680</v>
      </c>
      <c r="W19" s="31" t="s">
        <v>19680</v>
      </c>
      <c r="X19" s="31" t="s">
        <v>19680</v>
      </c>
      <c r="Y19" s="31" t="s">
        <v>19680</v>
      </c>
      <c r="Z19" s="31" t="s">
        <v>19680</v>
      </c>
      <c r="AA19" s="27" t="s">
        <v>19742</v>
      </c>
    </row>
    <row r="20" spans="1:27" x14ac:dyDescent="0.3">
      <c r="A20" s="29" t="s">
        <v>6351</v>
      </c>
      <c r="B20" s="29" t="s">
        <v>16427</v>
      </c>
      <c r="C20" s="29" t="s">
        <v>6352</v>
      </c>
      <c r="D20" s="29" t="s">
        <v>6347</v>
      </c>
      <c r="E20" s="29" t="s">
        <v>6353</v>
      </c>
      <c r="F20" s="29" t="s">
        <v>6354</v>
      </c>
      <c r="G20" s="29" t="s">
        <v>16428</v>
      </c>
      <c r="H20" s="29" t="s">
        <v>16410</v>
      </c>
      <c r="I20" s="29">
        <v>2</v>
      </c>
      <c r="J20" s="29">
        <v>0</v>
      </c>
      <c r="K20" s="29">
        <v>8</v>
      </c>
      <c r="L20" s="29">
        <v>0</v>
      </c>
      <c r="M20" s="29">
        <v>4</v>
      </c>
      <c r="N20" s="29">
        <v>14</v>
      </c>
      <c r="O20" s="29">
        <v>18</v>
      </c>
      <c r="P20">
        <f>VLOOKUP($A20,'Item Detail'!$A$2:$G$3155,7,0)</f>
        <v>71</v>
      </c>
      <c r="Q20" s="31" t="s">
        <v>19675</v>
      </c>
      <c r="R20" s="31" t="s">
        <v>19676</v>
      </c>
      <c r="S20" s="31" t="s">
        <v>19677</v>
      </c>
      <c r="T20" s="31" t="s">
        <v>19678</v>
      </c>
      <c r="U20" s="31" t="s">
        <v>19686</v>
      </c>
      <c r="V20" s="31" t="s">
        <v>19680</v>
      </c>
      <c r="W20" s="31" t="s">
        <v>19680</v>
      </c>
      <c r="X20" s="31" t="s">
        <v>19680</v>
      </c>
      <c r="Y20" s="31" t="s">
        <v>19680</v>
      </c>
      <c r="Z20" s="31" t="s">
        <v>19680</v>
      </c>
      <c r="AA20" s="27" t="s">
        <v>19742</v>
      </c>
    </row>
    <row r="21" spans="1:27" x14ac:dyDescent="0.3">
      <c r="A21" s="29" t="s">
        <v>6356</v>
      </c>
      <c r="B21" s="29" t="s">
        <v>16429</v>
      </c>
      <c r="C21" s="29" t="s">
        <v>6357</v>
      </c>
      <c r="D21" s="29" t="s">
        <v>6358</v>
      </c>
      <c r="E21" s="29" t="s">
        <v>6318</v>
      </c>
      <c r="F21" s="29" t="s">
        <v>16430</v>
      </c>
      <c r="G21" s="29" t="s">
        <v>16431</v>
      </c>
      <c r="H21" s="29" t="s">
        <v>16409</v>
      </c>
      <c r="I21" s="29">
        <v>10</v>
      </c>
      <c r="J21" s="29">
        <v>1</v>
      </c>
      <c r="K21" s="29">
        <v>7</v>
      </c>
      <c r="L21" s="29">
        <v>4</v>
      </c>
      <c r="M21" s="29">
        <v>9</v>
      </c>
      <c r="N21" s="29">
        <v>33</v>
      </c>
      <c r="O21" s="29">
        <v>33</v>
      </c>
      <c r="P21">
        <f>VLOOKUP($A21,'Item Detail'!$A$2:$G$3155,7,0)</f>
        <v>63</v>
      </c>
      <c r="Q21" s="31" t="s">
        <v>19687</v>
      </c>
      <c r="R21" s="31" t="s">
        <v>19676</v>
      </c>
      <c r="S21" s="31" t="s">
        <v>19677</v>
      </c>
      <c r="T21" s="31" t="s">
        <v>19678</v>
      </c>
      <c r="U21" s="31" t="s">
        <v>19688</v>
      </c>
      <c r="V21" s="31" t="s">
        <v>19680</v>
      </c>
      <c r="W21" s="31" t="s">
        <v>19680</v>
      </c>
      <c r="X21" s="31" t="s">
        <v>19680</v>
      </c>
      <c r="Y21" s="31" t="s">
        <v>19680</v>
      </c>
      <c r="Z21" s="31" t="s">
        <v>19680</v>
      </c>
      <c r="AA21" s="27" t="s">
        <v>19742</v>
      </c>
    </row>
    <row r="22" spans="1:27" x14ac:dyDescent="0.3">
      <c r="A22" s="29" t="s">
        <v>6356</v>
      </c>
      <c r="B22" s="29" t="s">
        <v>16429</v>
      </c>
      <c r="C22" s="29" t="s">
        <v>6357</v>
      </c>
      <c r="D22" s="29" t="s">
        <v>6358</v>
      </c>
      <c r="E22" s="29" t="s">
        <v>6318</v>
      </c>
      <c r="F22" s="29" t="s">
        <v>16430</v>
      </c>
      <c r="G22" s="29" t="s">
        <v>16431</v>
      </c>
      <c r="H22" s="29" t="s">
        <v>16410</v>
      </c>
      <c r="I22" s="29">
        <v>14</v>
      </c>
      <c r="J22" s="29">
        <v>2</v>
      </c>
      <c r="K22" s="29">
        <v>2</v>
      </c>
      <c r="L22" s="29">
        <v>0</v>
      </c>
      <c r="M22" s="29">
        <v>12</v>
      </c>
      <c r="N22" s="29">
        <v>30</v>
      </c>
      <c r="O22" s="29">
        <v>31</v>
      </c>
      <c r="P22">
        <f>VLOOKUP($A22,'Item Detail'!$A$2:$G$3155,7,0)</f>
        <v>63</v>
      </c>
      <c r="Q22" s="31" t="s">
        <v>19687</v>
      </c>
      <c r="R22" s="31" t="s">
        <v>19676</v>
      </c>
      <c r="S22" s="31" t="s">
        <v>19677</v>
      </c>
      <c r="T22" s="31" t="s">
        <v>19678</v>
      </c>
      <c r="U22" s="31" t="s">
        <v>19688</v>
      </c>
      <c r="V22" s="31" t="s">
        <v>19680</v>
      </c>
      <c r="W22" s="31" t="s">
        <v>19680</v>
      </c>
      <c r="X22" s="31" t="s">
        <v>19680</v>
      </c>
      <c r="Y22" s="31" t="s">
        <v>19680</v>
      </c>
      <c r="Z22" s="31" t="s">
        <v>19680</v>
      </c>
      <c r="AA22" s="27" t="s">
        <v>19742</v>
      </c>
    </row>
    <row r="23" spans="1:27" x14ac:dyDescent="0.3">
      <c r="A23" s="29" t="s">
        <v>6361</v>
      </c>
      <c r="B23" s="29" t="s">
        <v>16432</v>
      </c>
      <c r="C23" s="29" t="s">
        <v>6362</v>
      </c>
      <c r="D23" s="29" t="s">
        <v>6363</v>
      </c>
      <c r="E23" s="29" t="s">
        <v>6364</v>
      </c>
      <c r="F23" s="29" t="s">
        <v>6365</v>
      </c>
      <c r="G23" s="29" t="s">
        <v>16433</v>
      </c>
      <c r="H23" s="29" t="s">
        <v>16409</v>
      </c>
      <c r="I23" s="29">
        <v>14</v>
      </c>
      <c r="J23" s="29">
        <v>0</v>
      </c>
      <c r="K23" s="29">
        <v>4</v>
      </c>
      <c r="L23" s="29">
        <v>10</v>
      </c>
      <c r="M23" s="29">
        <v>11</v>
      </c>
      <c r="N23" s="29">
        <v>39</v>
      </c>
      <c r="O23" s="29">
        <v>97</v>
      </c>
      <c r="P23">
        <f>VLOOKUP($A23,'Item Detail'!$A$2:$G$3155,7,0)</f>
        <v>54</v>
      </c>
      <c r="Q23" s="31" t="s">
        <v>19675</v>
      </c>
      <c r="R23" s="31" t="s">
        <v>19676</v>
      </c>
      <c r="S23" s="31" t="s">
        <v>19677</v>
      </c>
      <c r="T23" s="31" t="s">
        <v>19678</v>
      </c>
      <c r="U23" s="31" t="s">
        <v>19682</v>
      </c>
      <c r="V23" s="31" t="s">
        <v>19680</v>
      </c>
      <c r="W23" s="31" t="s">
        <v>19680</v>
      </c>
      <c r="X23" s="31" t="s">
        <v>19680</v>
      </c>
      <c r="Y23" s="31" t="s">
        <v>19680</v>
      </c>
      <c r="Z23" s="31" t="s">
        <v>19680</v>
      </c>
      <c r="AA23" s="27" t="s">
        <v>19742</v>
      </c>
    </row>
    <row r="24" spans="1:27" x14ac:dyDescent="0.3">
      <c r="A24" s="29" t="s">
        <v>6361</v>
      </c>
      <c r="B24" s="29" t="s">
        <v>16432</v>
      </c>
      <c r="C24" s="29" t="s">
        <v>6362</v>
      </c>
      <c r="D24" s="29" t="s">
        <v>6363</v>
      </c>
      <c r="E24" s="29" t="s">
        <v>6364</v>
      </c>
      <c r="F24" s="29" t="s">
        <v>6365</v>
      </c>
      <c r="G24" s="29" t="s">
        <v>16433</v>
      </c>
      <c r="H24" s="29" t="s">
        <v>16410</v>
      </c>
      <c r="I24" s="29">
        <v>9</v>
      </c>
      <c r="J24" s="29">
        <v>0</v>
      </c>
      <c r="K24" s="29">
        <v>3</v>
      </c>
      <c r="L24" s="29">
        <v>0</v>
      </c>
      <c r="M24" s="29">
        <v>3</v>
      </c>
      <c r="N24" s="29">
        <v>15</v>
      </c>
      <c r="O24" s="29">
        <v>38</v>
      </c>
      <c r="P24">
        <f>VLOOKUP($A24,'Item Detail'!$A$2:$G$3155,7,0)</f>
        <v>54</v>
      </c>
      <c r="Q24" s="31" t="s">
        <v>19675</v>
      </c>
      <c r="R24" s="31" t="s">
        <v>19676</v>
      </c>
      <c r="S24" s="31" t="s">
        <v>19677</v>
      </c>
      <c r="T24" s="31" t="s">
        <v>19678</v>
      </c>
      <c r="U24" s="31" t="s">
        <v>19682</v>
      </c>
      <c r="V24" s="31" t="s">
        <v>19680</v>
      </c>
      <c r="W24" s="31" t="s">
        <v>19680</v>
      </c>
      <c r="X24" s="31" t="s">
        <v>19680</v>
      </c>
      <c r="Y24" s="31" t="s">
        <v>19680</v>
      </c>
      <c r="Z24" s="31" t="s">
        <v>19680</v>
      </c>
      <c r="AA24" s="27" t="s">
        <v>19742</v>
      </c>
    </row>
    <row r="25" spans="1:27" x14ac:dyDescent="0.3">
      <c r="A25" s="29" t="s">
        <v>4207</v>
      </c>
      <c r="B25" s="29" t="s">
        <v>16411</v>
      </c>
      <c r="C25" s="29" t="s">
        <v>6366</v>
      </c>
      <c r="D25" s="29" t="s">
        <v>6367</v>
      </c>
      <c r="E25" s="29" t="s">
        <v>6333</v>
      </c>
      <c r="F25" s="29" t="s">
        <v>4209</v>
      </c>
      <c r="G25" s="29" t="s">
        <v>16434</v>
      </c>
      <c r="H25" s="29" t="s">
        <v>16419</v>
      </c>
      <c r="I25" s="29">
        <v>20</v>
      </c>
      <c r="J25" s="29">
        <v>4</v>
      </c>
      <c r="K25" s="29">
        <v>12</v>
      </c>
      <c r="L25" s="29">
        <v>6</v>
      </c>
      <c r="M25" s="29">
        <v>11</v>
      </c>
      <c r="N25" s="29">
        <v>53</v>
      </c>
      <c r="O25" s="29">
        <v>86</v>
      </c>
      <c r="P25">
        <f>VLOOKUP($A25,'Item Detail'!$A$2:$G$3155,7,0)</f>
        <v>53</v>
      </c>
      <c r="Q25" s="31" t="s">
        <v>19689</v>
      </c>
      <c r="R25" s="31" t="s">
        <v>19676</v>
      </c>
      <c r="S25" s="31" t="s">
        <v>4204</v>
      </c>
      <c r="T25" s="31" t="s">
        <v>19678</v>
      </c>
      <c r="U25" s="31" t="s">
        <v>19678</v>
      </c>
      <c r="V25" s="31" t="s">
        <v>19683</v>
      </c>
      <c r="W25" s="31" t="s">
        <v>19683</v>
      </c>
      <c r="X25" s="31" t="s">
        <v>19683</v>
      </c>
      <c r="Y25" s="31" t="s">
        <v>19683</v>
      </c>
      <c r="Z25" s="31" t="s">
        <v>19683</v>
      </c>
      <c r="AA25" s="27" t="s">
        <v>19739</v>
      </c>
    </row>
    <row r="26" spans="1:27" x14ac:dyDescent="0.3">
      <c r="A26" s="29" t="s">
        <v>6369</v>
      </c>
      <c r="B26" s="29" t="s">
        <v>16407</v>
      </c>
      <c r="C26" s="29" t="s">
        <v>6370</v>
      </c>
      <c r="D26" s="29" t="s">
        <v>6371</v>
      </c>
      <c r="E26" s="29" t="s">
        <v>6372</v>
      </c>
      <c r="F26" s="29" t="s">
        <v>6319</v>
      </c>
      <c r="G26" s="29" t="s">
        <v>16435</v>
      </c>
      <c r="H26" s="29" t="s">
        <v>16409</v>
      </c>
      <c r="I26" s="29">
        <v>1</v>
      </c>
      <c r="J26" s="29">
        <v>0</v>
      </c>
      <c r="K26" s="29">
        <v>0</v>
      </c>
      <c r="L26" s="29">
        <v>3</v>
      </c>
      <c r="M26" s="29">
        <v>7</v>
      </c>
      <c r="N26" s="29">
        <v>11</v>
      </c>
      <c r="O26" s="29">
        <v>32</v>
      </c>
      <c r="P26">
        <f>VLOOKUP($A26,'Item Detail'!$A$2:$G$3155,7,0)</f>
        <v>47</v>
      </c>
      <c r="Q26" s="31" t="s">
        <v>19675</v>
      </c>
      <c r="R26" s="31" t="s">
        <v>19676</v>
      </c>
      <c r="S26" s="31" t="s">
        <v>19677</v>
      </c>
      <c r="T26" s="31" t="s">
        <v>19678</v>
      </c>
      <c r="U26" s="31" t="s">
        <v>19682</v>
      </c>
      <c r="V26" s="31" t="s">
        <v>19680</v>
      </c>
      <c r="W26" s="31" t="s">
        <v>19680</v>
      </c>
      <c r="X26" s="31" t="s">
        <v>19680</v>
      </c>
      <c r="Y26" s="31" t="s">
        <v>19680</v>
      </c>
      <c r="Z26" s="31" t="s">
        <v>19680</v>
      </c>
      <c r="AA26" s="27" t="s">
        <v>19742</v>
      </c>
    </row>
    <row r="27" spans="1:27" x14ac:dyDescent="0.3">
      <c r="A27" s="29" t="s">
        <v>6369</v>
      </c>
      <c r="B27" s="29" t="s">
        <v>16407</v>
      </c>
      <c r="C27" s="29" t="s">
        <v>6370</v>
      </c>
      <c r="D27" s="29" t="s">
        <v>6371</v>
      </c>
      <c r="E27" s="29" t="s">
        <v>6372</v>
      </c>
      <c r="F27" s="29" t="s">
        <v>6319</v>
      </c>
      <c r="G27" s="29" t="s">
        <v>16435</v>
      </c>
      <c r="H27" s="29" t="s">
        <v>16410</v>
      </c>
      <c r="I27" s="29">
        <v>16</v>
      </c>
      <c r="J27" s="29">
        <v>2</v>
      </c>
      <c r="K27" s="29">
        <v>6</v>
      </c>
      <c r="L27" s="29">
        <v>5</v>
      </c>
      <c r="M27" s="29">
        <v>7</v>
      </c>
      <c r="N27" s="29">
        <v>36</v>
      </c>
      <c r="O27" s="29">
        <v>120</v>
      </c>
      <c r="P27">
        <f>VLOOKUP($A27,'Item Detail'!$A$2:$G$3155,7,0)</f>
        <v>47</v>
      </c>
      <c r="Q27" s="31" t="s">
        <v>19675</v>
      </c>
      <c r="R27" s="31" t="s">
        <v>19676</v>
      </c>
      <c r="S27" s="31" t="s">
        <v>19677</v>
      </c>
      <c r="T27" s="31" t="s">
        <v>19678</v>
      </c>
      <c r="U27" s="31" t="s">
        <v>19682</v>
      </c>
      <c r="V27" s="31" t="s">
        <v>19680</v>
      </c>
      <c r="W27" s="31" t="s">
        <v>19680</v>
      </c>
      <c r="X27" s="31" t="s">
        <v>19680</v>
      </c>
      <c r="Y27" s="31" t="s">
        <v>19680</v>
      </c>
      <c r="Z27" s="31" t="s">
        <v>19680</v>
      </c>
      <c r="AA27" s="27" t="s">
        <v>19742</v>
      </c>
    </row>
    <row r="28" spans="1:27" x14ac:dyDescent="0.3">
      <c r="A28" s="29" t="s">
        <v>6373</v>
      </c>
      <c r="B28" s="29" t="s">
        <v>16427</v>
      </c>
      <c r="C28" s="29" t="s">
        <v>6374</v>
      </c>
      <c r="D28" s="29" t="s">
        <v>6332</v>
      </c>
      <c r="E28" s="29" t="s">
        <v>6375</v>
      </c>
      <c r="F28" s="29" t="s">
        <v>6376</v>
      </c>
      <c r="G28" s="29" t="s">
        <v>16436</v>
      </c>
      <c r="H28" s="29" t="s">
        <v>16409</v>
      </c>
      <c r="I28" s="29">
        <v>6</v>
      </c>
      <c r="J28" s="29">
        <v>0</v>
      </c>
      <c r="K28" s="29">
        <v>3</v>
      </c>
      <c r="L28" s="29">
        <v>5</v>
      </c>
      <c r="M28" s="29">
        <v>5</v>
      </c>
      <c r="N28" s="29">
        <v>19</v>
      </c>
      <c r="O28" s="29">
        <v>33</v>
      </c>
      <c r="P28">
        <f>VLOOKUP($A28,'Item Detail'!$A$2:$G$3155,7,0)</f>
        <v>47</v>
      </c>
      <c r="Q28" s="31" t="s">
        <v>19675</v>
      </c>
      <c r="R28" s="31" t="s">
        <v>19676</v>
      </c>
      <c r="S28" s="31" t="s">
        <v>19677</v>
      </c>
      <c r="T28" s="31" t="s">
        <v>19678</v>
      </c>
      <c r="U28" s="31" t="s">
        <v>19678</v>
      </c>
      <c r="V28" s="31" t="s">
        <v>19680</v>
      </c>
      <c r="W28" s="31" t="s">
        <v>19680</v>
      </c>
      <c r="X28" s="31" t="s">
        <v>19680</v>
      </c>
      <c r="Y28" s="31" t="s">
        <v>19680</v>
      </c>
      <c r="Z28" s="31" t="s">
        <v>19680</v>
      </c>
      <c r="AA28" s="27" t="s">
        <v>19742</v>
      </c>
    </row>
    <row r="29" spans="1:27" x14ac:dyDescent="0.3">
      <c r="A29" s="29" t="s">
        <v>6373</v>
      </c>
      <c r="B29" s="29" t="s">
        <v>16427</v>
      </c>
      <c r="C29" s="29" t="s">
        <v>6374</v>
      </c>
      <c r="D29" s="29" t="s">
        <v>6332</v>
      </c>
      <c r="E29" s="29" t="s">
        <v>6375</v>
      </c>
      <c r="F29" s="29" t="s">
        <v>6376</v>
      </c>
      <c r="G29" s="29" t="s">
        <v>16436</v>
      </c>
      <c r="H29" s="29" t="s">
        <v>16410</v>
      </c>
      <c r="I29" s="29">
        <v>19</v>
      </c>
      <c r="J29" s="29">
        <v>0</v>
      </c>
      <c r="K29" s="29">
        <v>0</v>
      </c>
      <c r="L29" s="29">
        <v>3</v>
      </c>
      <c r="M29" s="29">
        <v>6</v>
      </c>
      <c r="N29" s="29">
        <v>28</v>
      </c>
      <c r="O29" s="29">
        <v>47</v>
      </c>
      <c r="P29">
        <f>VLOOKUP($A29,'Item Detail'!$A$2:$G$3155,7,0)</f>
        <v>47</v>
      </c>
      <c r="Q29" s="31" t="s">
        <v>19675</v>
      </c>
      <c r="R29" s="31" t="s">
        <v>19676</v>
      </c>
      <c r="S29" s="31" t="s">
        <v>19677</v>
      </c>
      <c r="T29" s="31" t="s">
        <v>19678</v>
      </c>
      <c r="U29" s="31" t="s">
        <v>19678</v>
      </c>
      <c r="V29" s="31" t="s">
        <v>19680</v>
      </c>
      <c r="W29" s="31" t="s">
        <v>19680</v>
      </c>
      <c r="X29" s="31" t="s">
        <v>19680</v>
      </c>
      <c r="Y29" s="31" t="s">
        <v>19680</v>
      </c>
      <c r="Z29" s="31" t="s">
        <v>19680</v>
      </c>
      <c r="AA29" s="27" t="s">
        <v>19742</v>
      </c>
    </row>
    <row r="30" spans="1:27" x14ac:dyDescent="0.3">
      <c r="A30" s="29" t="s">
        <v>4222</v>
      </c>
      <c r="B30" s="29" t="s">
        <v>16407</v>
      </c>
      <c r="C30" s="29" t="s">
        <v>6384</v>
      </c>
      <c r="D30" s="29" t="s">
        <v>6385</v>
      </c>
      <c r="E30" s="29" t="s">
        <v>6333</v>
      </c>
      <c r="F30" s="29" t="s">
        <v>3771</v>
      </c>
      <c r="G30" s="29" t="s">
        <v>16437</v>
      </c>
      <c r="H30" s="29" t="s">
        <v>16419</v>
      </c>
      <c r="I30" s="29">
        <v>3</v>
      </c>
      <c r="J30" s="29">
        <v>0</v>
      </c>
      <c r="K30" s="29">
        <v>4</v>
      </c>
      <c r="L30" s="29">
        <v>7</v>
      </c>
      <c r="M30" s="29">
        <v>32</v>
      </c>
      <c r="N30" s="29">
        <v>46</v>
      </c>
      <c r="O30" s="29">
        <v>131</v>
      </c>
      <c r="P30">
        <f>VLOOKUP($A30,'Item Detail'!$A$2:$G$3155,7,0)</f>
        <v>46</v>
      </c>
      <c r="Q30" s="31" t="s">
        <v>19684</v>
      </c>
      <c r="R30" s="31" t="s">
        <v>19676</v>
      </c>
      <c r="S30" s="31" t="s">
        <v>4204</v>
      </c>
      <c r="T30" s="31" t="s">
        <v>19678</v>
      </c>
      <c r="U30" s="31" t="s">
        <v>19679</v>
      </c>
      <c r="V30" s="31" t="s">
        <v>19683</v>
      </c>
      <c r="W30" s="31" t="s">
        <v>19683</v>
      </c>
      <c r="X30" s="31" t="s">
        <v>19683</v>
      </c>
      <c r="Y30" s="31" t="s">
        <v>19683</v>
      </c>
      <c r="Z30" s="31" t="s">
        <v>19683</v>
      </c>
      <c r="AA30" s="27" t="s">
        <v>19739</v>
      </c>
    </row>
    <row r="31" spans="1:27" x14ac:dyDescent="0.3">
      <c r="A31" s="29" t="s">
        <v>6378</v>
      </c>
      <c r="B31" s="29" t="s">
        <v>16438</v>
      </c>
      <c r="C31" s="29" t="s">
        <v>6379</v>
      </c>
      <c r="D31" s="29" t="s">
        <v>6380</v>
      </c>
      <c r="E31" s="29" t="s">
        <v>6381</v>
      </c>
      <c r="F31" s="29" t="s">
        <v>6382</v>
      </c>
      <c r="G31" s="29" t="s">
        <v>16439</v>
      </c>
      <c r="H31" s="29" t="s">
        <v>16409</v>
      </c>
      <c r="I31" s="29">
        <v>10</v>
      </c>
      <c r="J31" s="29">
        <v>0</v>
      </c>
      <c r="K31" s="29">
        <v>6</v>
      </c>
      <c r="L31" s="29">
        <v>3</v>
      </c>
      <c r="M31" s="29">
        <v>4</v>
      </c>
      <c r="N31" s="29">
        <v>23</v>
      </c>
      <c r="O31" s="29">
        <v>46</v>
      </c>
      <c r="P31">
        <f>VLOOKUP($A31,'Item Detail'!$A$2:$G$3155,7,0)</f>
        <v>46</v>
      </c>
      <c r="Q31" s="31" t="s">
        <v>19675</v>
      </c>
      <c r="R31" s="31" t="s">
        <v>19676</v>
      </c>
      <c r="S31" s="31" t="s">
        <v>19677</v>
      </c>
      <c r="T31" s="31" t="s">
        <v>19678</v>
      </c>
      <c r="U31" s="31" t="s">
        <v>19678</v>
      </c>
      <c r="V31" s="31" t="s">
        <v>19680</v>
      </c>
      <c r="W31" s="31" t="s">
        <v>19680</v>
      </c>
      <c r="X31" s="31" t="s">
        <v>19680</v>
      </c>
      <c r="Y31" s="31" t="s">
        <v>19680</v>
      </c>
      <c r="Z31" s="31" t="s">
        <v>19680</v>
      </c>
      <c r="AA31" s="27" t="s">
        <v>19742</v>
      </c>
    </row>
    <row r="32" spans="1:27" x14ac:dyDescent="0.3">
      <c r="A32" s="29" t="s">
        <v>6378</v>
      </c>
      <c r="B32" s="29" t="s">
        <v>16438</v>
      </c>
      <c r="C32" s="29" t="s">
        <v>6379</v>
      </c>
      <c r="D32" s="29" t="s">
        <v>6380</v>
      </c>
      <c r="E32" s="29" t="s">
        <v>6381</v>
      </c>
      <c r="F32" s="29" t="s">
        <v>6382</v>
      </c>
      <c r="G32" s="29" t="s">
        <v>16439</v>
      </c>
      <c r="H32" s="29" t="s">
        <v>16410</v>
      </c>
      <c r="I32" s="29">
        <v>18</v>
      </c>
      <c r="J32" s="29">
        <v>0</v>
      </c>
      <c r="K32" s="29">
        <v>4</v>
      </c>
      <c r="L32" s="29">
        <v>0</v>
      </c>
      <c r="M32" s="29">
        <v>1</v>
      </c>
      <c r="N32" s="29">
        <v>23</v>
      </c>
      <c r="O32" s="29">
        <v>58</v>
      </c>
      <c r="P32">
        <f>VLOOKUP($A32,'Item Detail'!$A$2:$G$3155,7,0)</f>
        <v>46</v>
      </c>
      <c r="Q32" s="31" t="s">
        <v>19675</v>
      </c>
      <c r="R32" s="31" t="s">
        <v>19676</v>
      </c>
      <c r="S32" s="31" t="s">
        <v>19677</v>
      </c>
      <c r="T32" s="31" t="s">
        <v>19678</v>
      </c>
      <c r="U32" s="31" t="s">
        <v>19678</v>
      </c>
      <c r="V32" s="31" t="s">
        <v>19680</v>
      </c>
      <c r="W32" s="31" t="s">
        <v>19680</v>
      </c>
      <c r="X32" s="31" t="s">
        <v>19680</v>
      </c>
      <c r="Y32" s="31" t="s">
        <v>19680</v>
      </c>
      <c r="Z32" s="31" t="s">
        <v>19680</v>
      </c>
      <c r="AA32" s="27" t="s">
        <v>19742</v>
      </c>
    </row>
    <row r="33" spans="1:27" x14ac:dyDescent="0.3">
      <c r="A33" s="29" t="s">
        <v>6387</v>
      </c>
      <c r="B33" s="29" t="s">
        <v>16407</v>
      </c>
      <c r="C33" s="29" t="s">
        <v>6388</v>
      </c>
      <c r="D33" s="29" t="s">
        <v>6332</v>
      </c>
      <c r="E33" s="29" t="s">
        <v>6389</v>
      </c>
      <c r="F33" s="29" t="s">
        <v>16440</v>
      </c>
      <c r="G33" s="29" t="s">
        <v>16441</v>
      </c>
      <c r="H33" s="29" t="s">
        <v>16409</v>
      </c>
      <c r="I33" s="29">
        <v>1</v>
      </c>
      <c r="J33" s="29">
        <v>0</v>
      </c>
      <c r="K33" s="29">
        <v>2</v>
      </c>
      <c r="L33" s="29">
        <v>0</v>
      </c>
      <c r="M33" s="29">
        <v>2</v>
      </c>
      <c r="N33" s="29">
        <v>5</v>
      </c>
      <c r="O33" s="29">
        <v>5</v>
      </c>
      <c r="P33">
        <f>VLOOKUP($A33,'Item Detail'!$A$2:$G$3155,7,0)</f>
        <v>43</v>
      </c>
      <c r="Q33" s="31" t="s">
        <v>19690</v>
      </c>
      <c r="R33" s="31" t="s">
        <v>19676</v>
      </c>
      <c r="S33" s="31" t="s">
        <v>19677</v>
      </c>
      <c r="T33" s="31" t="s">
        <v>19678</v>
      </c>
      <c r="U33" s="31" t="s">
        <v>19682</v>
      </c>
      <c r="V33" s="31" t="s">
        <v>19680</v>
      </c>
      <c r="W33" s="31" t="s">
        <v>19680</v>
      </c>
      <c r="X33" s="31" t="s">
        <v>19680</v>
      </c>
      <c r="Y33" s="31" t="s">
        <v>19680</v>
      </c>
      <c r="Z33" s="31" t="s">
        <v>19680</v>
      </c>
      <c r="AA33" s="27" t="s">
        <v>19742</v>
      </c>
    </row>
    <row r="34" spans="1:27" x14ac:dyDescent="0.3">
      <c r="A34" s="29" t="s">
        <v>6387</v>
      </c>
      <c r="B34" s="29" t="s">
        <v>16407</v>
      </c>
      <c r="C34" s="29" t="s">
        <v>6388</v>
      </c>
      <c r="D34" s="29" t="s">
        <v>6332</v>
      </c>
      <c r="E34" s="29" t="s">
        <v>6389</v>
      </c>
      <c r="F34" s="29" t="s">
        <v>16440</v>
      </c>
      <c r="G34" s="29" t="s">
        <v>16441</v>
      </c>
      <c r="H34" s="29" t="s">
        <v>16416</v>
      </c>
      <c r="I34" s="29">
        <v>12</v>
      </c>
      <c r="J34" s="29">
        <v>0</v>
      </c>
      <c r="K34" s="29">
        <v>9</v>
      </c>
      <c r="L34" s="29">
        <v>4</v>
      </c>
      <c r="M34" s="29">
        <v>7</v>
      </c>
      <c r="N34" s="29">
        <v>32</v>
      </c>
      <c r="O34" s="29">
        <v>33</v>
      </c>
      <c r="P34">
        <f>VLOOKUP($A34,'Item Detail'!$A$2:$G$3155,7,0)</f>
        <v>43</v>
      </c>
      <c r="Q34" s="31" t="s">
        <v>19690</v>
      </c>
      <c r="R34" s="31" t="s">
        <v>19676</v>
      </c>
      <c r="S34" s="31" t="s">
        <v>19677</v>
      </c>
      <c r="T34" s="31" t="s">
        <v>19678</v>
      </c>
      <c r="U34" s="31" t="s">
        <v>19682</v>
      </c>
      <c r="V34" s="31" t="s">
        <v>19680</v>
      </c>
      <c r="W34" s="31" t="s">
        <v>19680</v>
      </c>
      <c r="X34" s="31" t="s">
        <v>19680</v>
      </c>
      <c r="Y34" s="31" t="s">
        <v>19680</v>
      </c>
      <c r="Z34" s="31" t="s">
        <v>19680</v>
      </c>
      <c r="AA34" t="s">
        <v>19735</v>
      </c>
    </row>
    <row r="35" spans="1:27" x14ac:dyDescent="0.3">
      <c r="A35" s="29" t="s">
        <v>6387</v>
      </c>
      <c r="B35" s="29" t="s">
        <v>16407</v>
      </c>
      <c r="C35" s="29" t="s">
        <v>6388</v>
      </c>
      <c r="D35" s="29" t="s">
        <v>6332</v>
      </c>
      <c r="E35" s="29" t="s">
        <v>6389</v>
      </c>
      <c r="F35" s="29" t="s">
        <v>16440</v>
      </c>
      <c r="G35" s="29" t="s">
        <v>16441</v>
      </c>
      <c r="H35" s="29" t="s">
        <v>16410</v>
      </c>
      <c r="I35" s="29">
        <v>1</v>
      </c>
      <c r="J35" s="29">
        <v>1</v>
      </c>
      <c r="K35" s="29">
        <v>4</v>
      </c>
      <c r="L35" s="29">
        <v>0</v>
      </c>
      <c r="M35" s="29">
        <v>0</v>
      </c>
      <c r="N35" s="29">
        <v>6</v>
      </c>
      <c r="O35" s="29">
        <v>7</v>
      </c>
      <c r="P35">
        <f>VLOOKUP($A35,'Item Detail'!$A$2:$G$3155,7,0)</f>
        <v>43</v>
      </c>
      <c r="Q35" s="31" t="s">
        <v>19690</v>
      </c>
      <c r="R35" s="31" t="s">
        <v>19676</v>
      </c>
      <c r="S35" s="31" t="s">
        <v>19677</v>
      </c>
      <c r="T35" s="31" t="s">
        <v>19678</v>
      </c>
      <c r="U35" s="31" t="s">
        <v>19682</v>
      </c>
      <c r="V35" s="31" t="s">
        <v>19680</v>
      </c>
      <c r="W35" s="31" t="s">
        <v>19680</v>
      </c>
      <c r="X35" s="31" t="s">
        <v>19680</v>
      </c>
      <c r="Y35" s="31" t="s">
        <v>19680</v>
      </c>
      <c r="Z35" s="31" t="s">
        <v>19680</v>
      </c>
      <c r="AA35" s="27" t="s">
        <v>19742</v>
      </c>
    </row>
    <row r="36" spans="1:27" x14ac:dyDescent="0.3">
      <c r="A36" s="29" t="s">
        <v>6397</v>
      </c>
      <c r="B36" s="29" t="s">
        <v>16427</v>
      </c>
      <c r="C36" s="29" t="s">
        <v>6398</v>
      </c>
      <c r="D36" s="29" t="s">
        <v>6399</v>
      </c>
      <c r="E36" s="29" t="s">
        <v>6400</v>
      </c>
      <c r="F36" s="29" t="s">
        <v>6376</v>
      </c>
      <c r="G36" s="29" t="s">
        <v>16442</v>
      </c>
      <c r="H36" s="29" t="s">
        <v>16409</v>
      </c>
      <c r="I36" s="29">
        <v>6</v>
      </c>
      <c r="J36" s="29">
        <v>0</v>
      </c>
      <c r="K36" s="29">
        <v>0</v>
      </c>
      <c r="L36" s="29">
        <v>1</v>
      </c>
      <c r="M36" s="29">
        <v>0</v>
      </c>
      <c r="N36" s="29">
        <v>7</v>
      </c>
      <c r="O36" s="29">
        <v>26</v>
      </c>
      <c r="P36">
        <f>VLOOKUP($A36,'Item Detail'!$A$2:$G$3155,7,0)</f>
        <v>41</v>
      </c>
      <c r="Q36" s="31" t="s">
        <v>19675</v>
      </c>
      <c r="R36" s="31" t="s">
        <v>19676</v>
      </c>
      <c r="S36" s="31" t="s">
        <v>19677</v>
      </c>
      <c r="T36" s="31" t="s">
        <v>19678</v>
      </c>
      <c r="U36" s="31" t="s">
        <v>19678</v>
      </c>
      <c r="V36" s="31" t="s">
        <v>19680</v>
      </c>
      <c r="W36" s="31" t="s">
        <v>19680</v>
      </c>
      <c r="X36" s="31" t="s">
        <v>19680</v>
      </c>
      <c r="Y36" s="31" t="s">
        <v>19680</v>
      </c>
      <c r="Z36" s="31" t="s">
        <v>19680</v>
      </c>
      <c r="AA36" s="27" t="s">
        <v>19742</v>
      </c>
    </row>
    <row r="37" spans="1:27" x14ac:dyDescent="0.3">
      <c r="A37" s="29" t="s">
        <v>6397</v>
      </c>
      <c r="B37" s="29" t="s">
        <v>16427</v>
      </c>
      <c r="C37" s="29" t="s">
        <v>6398</v>
      </c>
      <c r="D37" s="29" t="s">
        <v>6399</v>
      </c>
      <c r="E37" s="29" t="s">
        <v>6400</v>
      </c>
      <c r="F37" s="29" t="s">
        <v>6376</v>
      </c>
      <c r="G37" s="29" t="s">
        <v>16442</v>
      </c>
      <c r="H37" s="29" t="s">
        <v>16410</v>
      </c>
      <c r="I37" s="29">
        <v>4</v>
      </c>
      <c r="J37" s="29">
        <v>0</v>
      </c>
      <c r="K37" s="29">
        <v>21</v>
      </c>
      <c r="L37" s="29">
        <v>9</v>
      </c>
      <c r="M37" s="29">
        <v>0</v>
      </c>
      <c r="N37" s="29">
        <v>34</v>
      </c>
      <c r="O37" s="29">
        <v>111</v>
      </c>
      <c r="P37">
        <f>VLOOKUP($A37,'Item Detail'!$A$2:$G$3155,7,0)</f>
        <v>41</v>
      </c>
      <c r="Q37" s="31" t="s">
        <v>19675</v>
      </c>
      <c r="R37" s="31" t="s">
        <v>19676</v>
      </c>
      <c r="S37" s="31" t="s">
        <v>19677</v>
      </c>
      <c r="T37" s="31" t="s">
        <v>19678</v>
      </c>
      <c r="U37" s="31" t="s">
        <v>19678</v>
      </c>
      <c r="V37" s="31" t="s">
        <v>19680</v>
      </c>
      <c r="W37" s="31" t="s">
        <v>19680</v>
      </c>
      <c r="X37" s="31" t="s">
        <v>19680</v>
      </c>
      <c r="Y37" s="31" t="s">
        <v>19680</v>
      </c>
      <c r="Z37" s="31" t="s">
        <v>19680</v>
      </c>
      <c r="AA37" s="27" t="s">
        <v>19742</v>
      </c>
    </row>
    <row r="38" spans="1:27" x14ac:dyDescent="0.3">
      <c r="A38" s="29" t="s">
        <v>6391</v>
      </c>
      <c r="B38" s="29" t="s">
        <v>16425</v>
      </c>
      <c r="C38" s="29" t="s">
        <v>6392</v>
      </c>
      <c r="D38" s="29" t="s">
        <v>6393</v>
      </c>
      <c r="E38" s="29" t="s">
        <v>6394</v>
      </c>
      <c r="F38" s="29" t="s">
        <v>6395</v>
      </c>
      <c r="G38" s="29" t="s">
        <v>16443</v>
      </c>
      <c r="H38" s="29" t="s">
        <v>16409</v>
      </c>
      <c r="I38" s="29">
        <v>16</v>
      </c>
      <c r="J38" s="29">
        <v>3</v>
      </c>
      <c r="K38" s="29">
        <v>14</v>
      </c>
      <c r="L38" s="29">
        <v>0</v>
      </c>
      <c r="M38" s="29">
        <v>4</v>
      </c>
      <c r="N38" s="29">
        <v>37</v>
      </c>
      <c r="O38" s="29">
        <v>42</v>
      </c>
      <c r="P38">
        <f>VLOOKUP($A38,'Item Detail'!$A$2:$G$3155,7,0)</f>
        <v>41</v>
      </c>
      <c r="Q38" s="31" t="s">
        <v>19691</v>
      </c>
      <c r="R38" s="31" t="s">
        <v>19676</v>
      </c>
      <c r="S38" s="31" t="s">
        <v>19677</v>
      </c>
      <c r="T38" s="31" t="s">
        <v>19678</v>
      </c>
      <c r="U38" s="31" t="s">
        <v>19692</v>
      </c>
      <c r="V38" s="31" t="s">
        <v>19680</v>
      </c>
      <c r="W38" s="31" t="s">
        <v>19680</v>
      </c>
      <c r="X38" s="31" t="s">
        <v>19680</v>
      </c>
      <c r="Y38" s="31" t="s">
        <v>19680</v>
      </c>
      <c r="Z38" s="31" t="s">
        <v>19680</v>
      </c>
      <c r="AA38" s="27" t="s">
        <v>19742</v>
      </c>
    </row>
    <row r="39" spans="1:27" x14ac:dyDescent="0.3">
      <c r="A39" s="29" t="s">
        <v>6391</v>
      </c>
      <c r="B39" s="29" t="s">
        <v>16425</v>
      </c>
      <c r="C39" s="29" t="s">
        <v>6392</v>
      </c>
      <c r="D39" s="29" t="s">
        <v>6393</v>
      </c>
      <c r="E39" s="29" t="s">
        <v>6394</v>
      </c>
      <c r="F39" s="29" t="s">
        <v>6395</v>
      </c>
      <c r="G39" s="29" t="s">
        <v>16443</v>
      </c>
      <c r="H39" s="29" t="s">
        <v>16410</v>
      </c>
      <c r="I39" s="29">
        <v>4</v>
      </c>
      <c r="J39" s="29">
        <v>0</v>
      </c>
      <c r="K39" s="29">
        <v>0</v>
      </c>
      <c r="L39" s="29">
        <v>0</v>
      </c>
      <c r="M39" s="29">
        <v>0</v>
      </c>
      <c r="N39" s="29">
        <v>4</v>
      </c>
      <c r="O39" s="29">
        <v>4</v>
      </c>
      <c r="P39">
        <f>VLOOKUP($A39,'Item Detail'!$A$2:$G$3155,7,0)</f>
        <v>41</v>
      </c>
      <c r="Q39" s="31" t="s">
        <v>19691</v>
      </c>
      <c r="R39" s="31" t="s">
        <v>19676</v>
      </c>
      <c r="S39" s="31" t="s">
        <v>19677</v>
      </c>
      <c r="T39" s="31" t="s">
        <v>19678</v>
      </c>
      <c r="U39" s="31" t="s">
        <v>19692</v>
      </c>
      <c r="V39" s="31" t="s">
        <v>19680</v>
      </c>
      <c r="W39" s="31" t="s">
        <v>19680</v>
      </c>
      <c r="X39" s="31" t="s">
        <v>19680</v>
      </c>
      <c r="Y39" s="31" t="s">
        <v>19680</v>
      </c>
      <c r="Z39" s="31" t="s">
        <v>19680</v>
      </c>
      <c r="AA39" s="27" t="s">
        <v>19742</v>
      </c>
    </row>
    <row r="40" spans="1:27" x14ac:dyDescent="0.3">
      <c r="A40" s="29" t="s">
        <v>6402</v>
      </c>
      <c r="B40" s="29" t="s">
        <v>16407</v>
      </c>
      <c r="C40" s="29" t="s">
        <v>6403</v>
      </c>
      <c r="D40" s="29" t="s">
        <v>6404</v>
      </c>
      <c r="E40" s="29" t="s">
        <v>6405</v>
      </c>
      <c r="F40" s="29" t="s">
        <v>6406</v>
      </c>
      <c r="G40" s="29" t="s">
        <v>16444</v>
      </c>
      <c r="H40" s="29" t="s">
        <v>16409</v>
      </c>
      <c r="I40" s="29">
        <v>0</v>
      </c>
      <c r="J40" s="29">
        <v>0</v>
      </c>
      <c r="K40" s="29">
        <v>0</v>
      </c>
      <c r="L40" s="29">
        <v>0</v>
      </c>
      <c r="M40" s="29">
        <v>17</v>
      </c>
      <c r="N40" s="29">
        <v>17</v>
      </c>
      <c r="O40" s="29">
        <v>24</v>
      </c>
      <c r="P40">
        <f>VLOOKUP($A40,'Item Detail'!$A$2:$G$3155,7,0)</f>
        <v>40</v>
      </c>
      <c r="Q40" s="31" t="s">
        <v>19675</v>
      </c>
      <c r="R40" s="31" t="s">
        <v>19676</v>
      </c>
      <c r="S40" s="31" t="s">
        <v>19677</v>
      </c>
      <c r="T40" s="31" t="s">
        <v>19678</v>
      </c>
      <c r="U40" s="31" t="s">
        <v>19679</v>
      </c>
      <c r="V40" s="31" t="s">
        <v>19680</v>
      </c>
      <c r="W40" s="31" t="s">
        <v>19680</v>
      </c>
      <c r="X40" s="31" t="s">
        <v>19680</v>
      </c>
      <c r="Y40" s="31" t="s">
        <v>19680</v>
      </c>
      <c r="Z40" s="31" t="s">
        <v>19680</v>
      </c>
      <c r="AA40" s="27" t="s">
        <v>19742</v>
      </c>
    </row>
    <row r="41" spans="1:27" x14ac:dyDescent="0.3">
      <c r="A41" s="29" t="s">
        <v>6402</v>
      </c>
      <c r="B41" s="29" t="s">
        <v>16407</v>
      </c>
      <c r="C41" s="29" t="s">
        <v>6403</v>
      </c>
      <c r="D41" s="29" t="s">
        <v>6404</v>
      </c>
      <c r="E41" s="29" t="s">
        <v>6405</v>
      </c>
      <c r="F41" s="29" t="s">
        <v>6406</v>
      </c>
      <c r="G41" s="29" t="s">
        <v>16444</v>
      </c>
      <c r="H41" s="29" t="s">
        <v>16410</v>
      </c>
      <c r="I41" s="29">
        <v>17</v>
      </c>
      <c r="J41" s="29">
        <v>0</v>
      </c>
      <c r="K41" s="29">
        <v>0</v>
      </c>
      <c r="L41" s="29">
        <v>1</v>
      </c>
      <c r="M41" s="29">
        <v>5</v>
      </c>
      <c r="N41" s="29">
        <v>23</v>
      </c>
      <c r="O41" s="29">
        <v>31</v>
      </c>
      <c r="P41">
        <f>VLOOKUP($A41,'Item Detail'!$A$2:$G$3155,7,0)</f>
        <v>40</v>
      </c>
      <c r="Q41" s="31" t="s">
        <v>19675</v>
      </c>
      <c r="R41" s="31" t="s">
        <v>19676</v>
      </c>
      <c r="S41" s="31" t="s">
        <v>19677</v>
      </c>
      <c r="T41" s="31" t="s">
        <v>19678</v>
      </c>
      <c r="U41" s="31" t="s">
        <v>19679</v>
      </c>
      <c r="V41" s="31" t="s">
        <v>19680</v>
      </c>
      <c r="W41" s="31" t="s">
        <v>19680</v>
      </c>
      <c r="X41" s="31" t="s">
        <v>19680</v>
      </c>
      <c r="Y41" s="31" t="s">
        <v>19680</v>
      </c>
      <c r="Z41" s="31" t="s">
        <v>19680</v>
      </c>
      <c r="AA41" t="s">
        <v>19742</v>
      </c>
    </row>
    <row r="42" spans="1:27" x14ac:dyDescent="0.3">
      <c r="A42" s="29" t="s">
        <v>4315</v>
      </c>
      <c r="B42" s="29" t="s">
        <v>16417</v>
      </c>
      <c r="C42" s="29" t="s">
        <v>6408</v>
      </c>
      <c r="D42" s="29" t="s">
        <v>6409</v>
      </c>
      <c r="E42" s="29" t="s">
        <v>6333</v>
      </c>
      <c r="F42" s="29" t="s">
        <v>4247</v>
      </c>
      <c r="G42" s="29" t="s">
        <v>16445</v>
      </c>
      <c r="H42" s="29" t="s">
        <v>16419</v>
      </c>
      <c r="I42" s="29">
        <v>16</v>
      </c>
      <c r="J42" s="29">
        <v>3</v>
      </c>
      <c r="K42" s="29">
        <v>14</v>
      </c>
      <c r="L42" s="29">
        <v>2</v>
      </c>
      <c r="M42" s="29">
        <v>2</v>
      </c>
      <c r="N42" s="29">
        <v>37</v>
      </c>
      <c r="O42" s="29">
        <v>39</v>
      </c>
      <c r="P42">
        <f>VLOOKUP($A42,'Item Detail'!$A$2:$G$3155,7,0)</f>
        <v>37</v>
      </c>
      <c r="Q42" s="31" t="s">
        <v>19684</v>
      </c>
      <c r="R42" s="31" t="s">
        <v>19676</v>
      </c>
      <c r="S42" s="31" t="s">
        <v>4204</v>
      </c>
      <c r="T42" s="31" t="s">
        <v>19678</v>
      </c>
      <c r="U42" s="31" t="s">
        <v>19678</v>
      </c>
      <c r="V42" s="31" t="s">
        <v>19683</v>
      </c>
      <c r="W42" s="31" t="s">
        <v>19683</v>
      </c>
      <c r="X42" s="31" t="s">
        <v>19683</v>
      </c>
      <c r="Y42" s="31" t="s">
        <v>19683</v>
      </c>
      <c r="Z42" s="31" t="s">
        <v>19683</v>
      </c>
      <c r="AA42" t="s">
        <v>19739</v>
      </c>
    </row>
    <row r="43" spans="1:27" x14ac:dyDescent="0.3">
      <c r="A43" s="29" t="s">
        <v>6411</v>
      </c>
      <c r="B43" s="29" t="s">
        <v>16438</v>
      </c>
      <c r="C43" s="29" t="s">
        <v>6412</v>
      </c>
      <c r="D43" s="29" t="s">
        <v>6413</v>
      </c>
      <c r="E43" s="29" t="s">
        <v>6333</v>
      </c>
      <c r="F43" s="29" t="s">
        <v>16446</v>
      </c>
      <c r="G43" s="29" t="s">
        <v>16447</v>
      </c>
      <c r="H43" s="29" t="s">
        <v>16409</v>
      </c>
      <c r="I43" s="29">
        <v>4</v>
      </c>
      <c r="J43" s="29">
        <v>0</v>
      </c>
      <c r="K43" s="29">
        <v>1</v>
      </c>
      <c r="L43" s="29">
        <v>1</v>
      </c>
      <c r="M43" s="29">
        <v>4</v>
      </c>
      <c r="N43" s="29">
        <v>10</v>
      </c>
      <c r="O43" s="29">
        <v>13</v>
      </c>
      <c r="P43">
        <f>VLOOKUP($A43,'Item Detail'!$A$2:$G$3155,7,0)</f>
        <v>36</v>
      </c>
      <c r="Q43" s="31" t="s">
        <v>19675</v>
      </c>
      <c r="R43" s="31" t="s">
        <v>19676</v>
      </c>
      <c r="S43" s="31" t="s">
        <v>19677</v>
      </c>
      <c r="T43" s="31" t="s">
        <v>19678</v>
      </c>
      <c r="U43" s="31" t="s">
        <v>19679</v>
      </c>
      <c r="V43" s="31" t="s">
        <v>19680</v>
      </c>
      <c r="W43" s="31" t="s">
        <v>19680</v>
      </c>
      <c r="X43" s="31" t="s">
        <v>19680</v>
      </c>
      <c r="Y43" s="31" t="s">
        <v>19680</v>
      </c>
      <c r="Z43" s="31" t="s">
        <v>19680</v>
      </c>
      <c r="AA43" s="27" t="s">
        <v>19742</v>
      </c>
    </row>
    <row r="44" spans="1:27" x14ac:dyDescent="0.3">
      <c r="A44" s="29" t="s">
        <v>6411</v>
      </c>
      <c r="B44" s="29" t="s">
        <v>16438</v>
      </c>
      <c r="C44" s="29" t="s">
        <v>6412</v>
      </c>
      <c r="D44" s="29" t="s">
        <v>6413</v>
      </c>
      <c r="E44" s="29" t="s">
        <v>6333</v>
      </c>
      <c r="F44" s="29" t="s">
        <v>16446</v>
      </c>
      <c r="G44" s="29" t="s">
        <v>16447</v>
      </c>
      <c r="H44" s="29" t="s">
        <v>16410</v>
      </c>
      <c r="I44" s="29">
        <v>11</v>
      </c>
      <c r="J44" s="29">
        <v>0</v>
      </c>
      <c r="K44" s="29">
        <v>2</v>
      </c>
      <c r="L44" s="29">
        <v>0</v>
      </c>
      <c r="M44" s="29">
        <v>13</v>
      </c>
      <c r="N44" s="29">
        <v>26</v>
      </c>
      <c r="O44" s="29">
        <v>40</v>
      </c>
      <c r="P44">
        <f>VLOOKUP($A44,'Item Detail'!$A$2:$G$3155,7,0)</f>
        <v>36</v>
      </c>
      <c r="Q44" s="31" t="s">
        <v>19675</v>
      </c>
      <c r="R44" s="31" t="s">
        <v>19676</v>
      </c>
      <c r="S44" s="31" t="s">
        <v>19677</v>
      </c>
      <c r="T44" s="31" t="s">
        <v>19678</v>
      </c>
      <c r="U44" s="31" t="s">
        <v>19679</v>
      </c>
      <c r="V44" s="31" t="s">
        <v>19680</v>
      </c>
      <c r="W44" s="31" t="s">
        <v>19680</v>
      </c>
      <c r="X44" s="31" t="s">
        <v>19680</v>
      </c>
      <c r="Y44" s="31" t="s">
        <v>19680</v>
      </c>
      <c r="Z44" s="31" t="s">
        <v>19680</v>
      </c>
      <c r="AA44" s="27" t="s">
        <v>19742</v>
      </c>
    </row>
    <row r="45" spans="1:27" x14ac:dyDescent="0.3">
      <c r="A45" s="29" t="s">
        <v>6415</v>
      </c>
      <c r="B45" s="29" t="s">
        <v>16425</v>
      </c>
      <c r="C45" s="29" t="s">
        <v>6357</v>
      </c>
      <c r="D45" s="29" t="s">
        <v>6358</v>
      </c>
      <c r="E45" s="29" t="s">
        <v>6416</v>
      </c>
      <c r="F45" s="29" t="s">
        <v>6417</v>
      </c>
      <c r="G45" s="29" t="s">
        <v>16448</v>
      </c>
      <c r="H45" s="29" t="s">
        <v>16409</v>
      </c>
      <c r="I45" s="29">
        <v>12</v>
      </c>
      <c r="J45" s="29">
        <v>2</v>
      </c>
      <c r="K45" s="29">
        <v>10</v>
      </c>
      <c r="L45" s="29">
        <v>4</v>
      </c>
      <c r="M45" s="29">
        <v>7</v>
      </c>
      <c r="N45" s="29">
        <v>35</v>
      </c>
      <c r="O45" s="29">
        <v>35</v>
      </c>
      <c r="P45">
        <f>VLOOKUP($A45,'Item Detail'!$A$2:$G$3155,7,0)</f>
        <v>35</v>
      </c>
      <c r="Q45" s="31" t="s">
        <v>19687</v>
      </c>
      <c r="R45" s="31" t="s">
        <v>19676</v>
      </c>
      <c r="S45" s="31" t="s">
        <v>19677</v>
      </c>
      <c r="T45" s="31" t="s">
        <v>19678</v>
      </c>
      <c r="U45" s="31" t="s">
        <v>19688</v>
      </c>
      <c r="V45" s="31" t="s">
        <v>19680</v>
      </c>
      <c r="W45" s="31" t="s">
        <v>19680</v>
      </c>
      <c r="X45" s="31" t="s">
        <v>19680</v>
      </c>
      <c r="Y45" s="31" t="s">
        <v>19680</v>
      </c>
      <c r="Z45" s="31" t="s">
        <v>19680</v>
      </c>
      <c r="AA45" s="27" t="s">
        <v>19742</v>
      </c>
    </row>
    <row r="46" spans="1:27" x14ac:dyDescent="0.3">
      <c r="A46" s="29" t="s">
        <v>6419</v>
      </c>
      <c r="B46" s="29" t="s">
        <v>16407</v>
      </c>
      <c r="C46" s="29" t="s">
        <v>6420</v>
      </c>
      <c r="D46" s="29" t="s">
        <v>6421</v>
      </c>
      <c r="E46" s="29" t="s">
        <v>6422</v>
      </c>
      <c r="F46" s="29" t="s">
        <v>6406</v>
      </c>
      <c r="G46" s="29" t="s">
        <v>16449</v>
      </c>
      <c r="H46" s="29" t="s">
        <v>16409</v>
      </c>
      <c r="I46" s="29">
        <v>3</v>
      </c>
      <c r="J46" s="29">
        <v>0</v>
      </c>
      <c r="K46" s="29">
        <v>2</v>
      </c>
      <c r="L46" s="29">
        <v>0</v>
      </c>
      <c r="M46" s="29">
        <v>8</v>
      </c>
      <c r="N46" s="29">
        <v>13</v>
      </c>
      <c r="O46" s="29">
        <v>25</v>
      </c>
      <c r="P46">
        <f>VLOOKUP($A46,'Item Detail'!$A$2:$G$3155,7,0)</f>
        <v>34</v>
      </c>
      <c r="Q46" s="31" t="s">
        <v>19675</v>
      </c>
      <c r="R46" s="31" t="s">
        <v>19676</v>
      </c>
      <c r="S46" s="31" t="s">
        <v>19677</v>
      </c>
      <c r="T46" s="31" t="s">
        <v>19678</v>
      </c>
      <c r="U46" s="31" t="s">
        <v>19678</v>
      </c>
      <c r="V46" s="31" t="s">
        <v>19680</v>
      </c>
      <c r="W46" s="31" t="s">
        <v>19680</v>
      </c>
      <c r="X46" s="31" t="s">
        <v>19680</v>
      </c>
      <c r="Y46" s="31" t="s">
        <v>19680</v>
      </c>
      <c r="Z46" s="31" t="s">
        <v>19680</v>
      </c>
      <c r="AA46" s="27" t="s">
        <v>19742</v>
      </c>
    </row>
    <row r="47" spans="1:27" x14ac:dyDescent="0.3">
      <c r="A47" s="29" t="s">
        <v>6419</v>
      </c>
      <c r="B47" s="29" t="s">
        <v>16407</v>
      </c>
      <c r="C47" s="29" t="s">
        <v>6420</v>
      </c>
      <c r="D47" s="29" t="s">
        <v>6421</v>
      </c>
      <c r="E47" s="29" t="s">
        <v>6422</v>
      </c>
      <c r="F47" s="29" t="s">
        <v>6406</v>
      </c>
      <c r="G47" s="29" t="s">
        <v>16449</v>
      </c>
      <c r="H47" s="29" t="s">
        <v>16410</v>
      </c>
      <c r="I47" s="29">
        <v>8</v>
      </c>
      <c r="J47" s="29">
        <v>4</v>
      </c>
      <c r="K47" s="29">
        <v>2</v>
      </c>
      <c r="L47" s="29">
        <v>6</v>
      </c>
      <c r="M47" s="29">
        <v>1</v>
      </c>
      <c r="N47" s="29">
        <v>21</v>
      </c>
      <c r="O47" s="29">
        <v>30</v>
      </c>
      <c r="P47">
        <f>VLOOKUP($A47,'Item Detail'!$A$2:$G$3155,7,0)</f>
        <v>34</v>
      </c>
      <c r="Q47" s="31" t="s">
        <v>19675</v>
      </c>
      <c r="R47" s="31" t="s">
        <v>19676</v>
      </c>
      <c r="S47" s="31" t="s">
        <v>19677</v>
      </c>
      <c r="T47" s="31" t="s">
        <v>19678</v>
      </c>
      <c r="U47" s="31" t="s">
        <v>19678</v>
      </c>
      <c r="V47" s="31" t="s">
        <v>19680</v>
      </c>
      <c r="W47" s="31" t="s">
        <v>19680</v>
      </c>
      <c r="X47" s="31" t="s">
        <v>19680</v>
      </c>
      <c r="Y47" s="31" t="s">
        <v>19680</v>
      </c>
      <c r="Z47" s="31" t="s">
        <v>19680</v>
      </c>
      <c r="AA47" s="27" t="s">
        <v>19742</v>
      </c>
    </row>
    <row r="48" spans="1:27" x14ac:dyDescent="0.3">
      <c r="A48" s="29" t="s">
        <v>6424</v>
      </c>
      <c r="B48" s="29" t="s">
        <v>16450</v>
      </c>
      <c r="C48" s="29" t="s">
        <v>6425</v>
      </c>
      <c r="D48" s="29" t="s">
        <v>6426</v>
      </c>
      <c r="E48" s="29" t="s">
        <v>6405</v>
      </c>
      <c r="F48" s="29" t="s">
        <v>6427</v>
      </c>
      <c r="G48" s="29" t="s">
        <v>16451</v>
      </c>
      <c r="H48" s="29" t="s">
        <v>16410</v>
      </c>
      <c r="I48" s="29">
        <v>10</v>
      </c>
      <c r="J48" s="29">
        <v>0</v>
      </c>
      <c r="K48" s="29">
        <v>0</v>
      </c>
      <c r="L48" s="29">
        <v>4</v>
      </c>
      <c r="M48" s="29">
        <v>20</v>
      </c>
      <c r="N48" s="29">
        <v>34</v>
      </c>
      <c r="O48" s="29">
        <v>44</v>
      </c>
      <c r="P48">
        <f>VLOOKUP($A48,'Item Detail'!$A$2:$G$3155,7,0)</f>
        <v>34</v>
      </c>
      <c r="Q48" s="31" t="s">
        <v>19675</v>
      </c>
      <c r="R48" s="31" t="s">
        <v>19676</v>
      </c>
      <c r="S48" s="31" t="s">
        <v>19677</v>
      </c>
      <c r="T48" s="31" t="s">
        <v>19678</v>
      </c>
      <c r="U48" s="31" t="s">
        <v>19682</v>
      </c>
      <c r="V48" s="31" t="s">
        <v>19680</v>
      </c>
      <c r="W48" s="31" t="s">
        <v>19680</v>
      </c>
      <c r="X48" s="31" t="s">
        <v>19680</v>
      </c>
      <c r="Y48" s="31" t="s">
        <v>19680</v>
      </c>
      <c r="Z48" s="31" t="s">
        <v>19680</v>
      </c>
      <c r="AA48" s="27" t="s">
        <v>19742</v>
      </c>
    </row>
    <row r="49" spans="1:27" x14ac:dyDescent="0.3">
      <c r="A49" s="29" t="s">
        <v>4279</v>
      </c>
      <c r="B49" s="29" t="s">
        <v>16452</v>
      </c>
      <c r="C49" s="29" t="s">
        <v>6429</v>
      </c>
      <c r="D49" s="29" t="s">
        <v>6332</v>
      </c>
      <c r="E49" s="29" t="s">
        <v>6430</v>
      </c>
      <c r="F49" s="29" t="s">
        <v>4209</v>
      </c>
      <c r="G49" s="29" t="s">
        <v>16453</v>
      </c>
      <c r="H49" s="29" t="s">
        <v>16419</v>
      </c>
      <c r="I49" s="29">
        <v>18</v>
      </c>
      <c r="J49" s="29">
        <v>2</v>
      </c>
      <c r="K49" s="29">
        <v>1</v>
      </c>
      <c r="L49" s="29">
        <v>5</v>
      </c>
      <c r="M49" s="29">
        <v>7</v>
      </c>
      <c r="N49" s="29">
        <v>33</v>
      </c>
      <c r="O49" s="29">
        <v>43</v>
      </c>
      <c r="P49">
        <f>VLOOKUP($A49,'Item Detail'!$A$2:$G$3155,7,0)</f>
        <v>33</v>
      </c>
      <c r="Q49" s="31" t="s">
        <v>19690</v>
      </c>
      <c r="R49" s="31" t="s">
        <v>19676</v>
      </c>
      <c r="S49" s="31" t="s">
        <v>4204</v>
      </c>
      <c r="T49" s="31" t="s">
        <v>19678</v>
      </c>
      <c r="U49" s="31" t="s">
        <v>19678</v>
      </c>
      <c r="V49" s="31" t="s">
        <v>19683</v>
      </c>
      <c r="W49" s="31" t="s">
        <v>19683</v>
      </c>
      <c r="X49" s="31" t="s">
        <v>19683</v>
      </c>
      <c r="Y49" s="31" t="s">
        <v>19683</v>
      </c>
      <c r="Z49" s="31" t="s">
        <v>19683</v>
      </c>
      <c r="AA49" t="s">
        <v>19740</v>
      </c>
    </row>
    <row r="50" spans="1:27" x14ac:dyDescent="0.3">
      <c r="A50" s="29" t="s">
        <v>6432</v>
      </c>
      <c r="B50" s="29" t="s">
        <v>16407</v>
      </c>
      <c r="C50" s="29" t="s">
        <v>6316</v>
      </c>
      <c r="D50" s="29" t="s">
        <v>6433</v>
      </c>
      <c r="E50" s="29" t="s">
        <v>6318</v>
      </c>
      <c r="F50" s="29" t="s">
        <v>6319</v>
      </c>
      <c r="G50" s="29" t="s">
        <v>16454</v>
      </c>
      <c r="H50" s="29" t="s">
        <v>16409</v>
      </c>
      <c r="I50" s="29">
        <v>2</v>
      </c>
      <c r="J50" s="29">
        <v>0</v>
      </c>
      <c r="K50" s="29">
        <v>0</v>
      </c>
      <c r="L50" s="29">
        <v>2</v>
      </c>
      <c r="M50" s="29">
        <v>1</v>
      </c>
      <c r="N50" s="29">
        <v>5</v>
      </c>
      <c r="O50" s="29">
        <v>20</v>
      </c>
      <c r="P50">
        <f>VLOOKUP($A50,'Item Detail'!$A$2:$G$3155,7,0)</f>
        <v>31</v>
      </c>
      <c r="Q50" s="31" t="s">
        <v>19675</v>
      </c>
      <c r="R50" s="31" t="s">
        <v>19676</v>
      </c>
      <c r="S50" s="31" t="s">
        <v>19677</v>
      </c>
      <c r="T50" s="31" t="s">
        <v>19678</v>
      </c>
      <c r="U50" s="31" t="s">
        <v>19679</v>
      </c>
      <c r="V50" s="31" t="s">
        <v>19680</v>
      </c>
      <c r="W50" s="31" t="s">
        <v>19680</v>
      </c>
      <c r="X50" s="31" t="s">
        <v>19680</v>
      </c>
      <c r="Y50" s="31" t="s">
        <v>19680</v>
      </c>
      <c r="Z50" s="31" t="s">
        <v>19680</v>
      </c>
      <c r="AA50" s="27" t="s">
        <v>19742</v>
      </c>
    </row>
    <row r="51" spans="1:27" x14ac:dyDescent="0.3">
      <c r="A51" s="29" t="s">
        <v>6432</v>
      </c>
      <c r="B51" s="29" t="s">
        <v>16407</v>
      </c>
      <c r="C51" s="29" t="s">
        <v>6316</v>
      </c>
      <c r="D51" s="29" t="s">
        <v>6433</v>
      </c>
      <c r="E51" s="29" t="s">
        <v>6318</v>
      </c>
      <c r="F51" s="29" t="s">
        <v>6319</v>
      </c>
      <c r="G51" s="29" t="s">
        <v>16454</v>
      </c>
      <c r="H51" s="29" t="s">
        <v>16410</v>
      </c>
      <c r="I51" s="29">
        <v>18</v>
      </c>
      <c r="J51" s="29">
        <v>0</v>
      </c>
      <c r="K51" s="29">
        <v>0</v>
      </c>
      <c r="L51" s="29">
        <v>5</v>
      </c>
      <c r="M51" s="29">
        <v>3</v>
      </c>
      <c r="N51" s="29">
        <v>26</v>
      </c>
      <c r="O51" s="29">
        <v>133</v>
      </c>
      <c r="P51">
        <f>VLOOKUP($A51,'Item Detail'!$A$2:$G$3155,7,0)</f>
        <v>31</v>
      </c>
      <c r="Q51" s="31" t="s">
        <v>19675</v>
      </c>
      <c r="R51" s="31" t="s">
        <v>19676</v>
      </c>
      <c r="S51" s="31" t="s">
        <v>19677</v>
      </c>
      <c r="T51" s="31" t="s">
        <v>19678</v>
      </c>
      <c r="U51" s="31" t="s">
        <v>19679</v>
      </c>
      <c r="V51" s="31" t="s">
        <v>19680</v>
      </c>
      <c r="W51" s="31" t="s">
        <v>19680</v>
      </c>
      <c r="X51" s="31" t="s">
        <v>19680</v>
      </c>
      <c r="Y51" s="31" t="s">
        <v>19680</v>
      </c>
      <c r="Z51" s="31" t="s">
        <v>19680</v>
      </c>
      <c r="AA51" s="27" t="s">
        <v>19742</v>
      </c>
    </row>
    <row r="52" spans="1:27" x14ac:dyDescent="0.3">
      <c r="A52" s="29" t="s">
        <v>6434</v>
      </c>
      <c r="B52" s="29" t="s">
        <v>16432</v>
      </c>
      <c r="C52" s="29" t="s">
        <v>6435</v>
      </c>
      <c r="D52" s="29" t="s">
        <v>6436</v>
      </c>
      <c r="E52" s="29" t="s">
        <v>6400</v>
      </c>
      <c r="F52" s="29" t="s">
        <v>3751</v>
      </c>
      <c r="G52" s="29" t="s">
        <v>16455</v>
      </c>
      <c r="H52" s="29" t="s">
        <v>16410</v>
      </c>
      <c r="I52" s="29">
        <v>1</v>
      </c>
      <c r="J52" s="29">
        <v>0</v>
      </c>
      <c r="K52" s="29">
        <v>6</v>
      </c>
      <c r="L52" s="29">
        <v>2</v>
      </c>
      <c r="M52" s="29">
        <v>21</v>
      </c>
      <c r="N52" s="29">
        <v>30</v>
      </c>
      <c r="O52" s="29">
        <v>32</v>
      </c>
      <c r="P52">
        <f>VLOOKUP($A52,'Item Detail'!$A$2:$G$3155,7,0)</f>
        <v>30</v>
      </c>
      <c r="Q52" s="31" t="s">
        <v>19675</v>
      </c>
      <c r="R52" s="31" t="s">
        <v>19676</v>
      </c>
      <c r="S52" s="31" t="s">
        <v>19677</v>
      </c>
      <c r="T52" s="31" t="s">
        <v>19678</v>
      </c>
      <c r="U52" s="31" t="s">
        <v>19682</v>
      </c>
      <c r="V52" s="31" t="s">
        <v>19680</v>
      </c>
      <c r="W52" s="31" t="s">
        <v>19680</v>
      </c>
      <c r="X52" s="31" t="s">
        <v>19680</v>
      </c>
      <c r="Y52" s="31" t="s">
        <v>19680</v>
      </c>
      <c r="Z52" s="31" t="s">
        <v>19680</v>
      </c>
      <c r="AA52" s="27" t="s">
        <v>19742</v>
      </c>
    </row>
    <row r="53" spans="1:27" x14ac:dyDescent="0.3">
      <c r="A53" s="29" t="s">
        <v>6438</v>
      </c>
      <c r="B53" s="29" t="s">
        <v>16456</v>
      </c>
      <c r="C53" s="29" t="s">
        <v>6439</v>
      </c>
      <c r="D53" s="29" t="s">
        <v>6440</v>
      </c>
      <c r="E53" s="29" t="s">
        <v>6405</v>
      </c>
      <c r="F53" s="29" t="s">
        <v>6441</v>
      </c>
      <c r="G53" s="29" t="s">
        <v>16457</v>
      </c>
      <c r="H53" s="29" t="s">
        <v>16409</v>
      </c>
      <c r="I53" s="29">
        <v>0</v>
      </c>
      <c r="J53" s="29">
        <v>0</v>
      </c>
      <c r="K53" s="29">
        <v>0</v>
      </c>
      <c r="L53" s="29">
        <v>0</v>
      </c>
      <c r="M53" s="29">
        <v>1</v>
      </c>
      <c r="N53" s="29">
        <v>1</v>
      </c>
      <c r="O53" s="29">
        <v>1</v>
      </c>
      <c r="P53">
        <f>VLOOKUP($A53,'Item Detail'!$A$2:$G$3155,7,0)</f>
        <v>29</v>
      </c>
      <c r="Q53" s="31" t="s">
        <v>19675</v>
      </c>
      <c r="R53" s="31" t="s">
        <v>19676</v>
      </c>
      <c r="S53" s="31" t="s">
        <v>19677</v>
      </c>
      <c r="T53" s="31" t="s">
        <v>19678</v>
      </c>
      <c r="U53" s="31" t="s">
        <v>19679</v>
      </c>
      <c r="V53" s="31" t="s">
        <v>19680</v>
      </c>
      <c r="W53" s="31" t="s">
        <v>19680</v>
      </c>
      <c r="X53" s="31" t="s">
        <v>19680</v>
      </c>
      <c r="Y53" s="31" t="s">
        <v>19680</v>
      </c>
      <c r="Z53" s="31" t="s">
        <v>19680</v>
      </c>
      <c r="AA53" s="27" t="s">
        <v>19742</v>
      </c>
    </row>
    <row r="54" spans="1:27" x14ac:dyDescent="0.3">
      <c r="A54" s="29" t="s">
        <v>6438</v>
      </c>
      <c r="B54" s="29" t="s">
        <v>16456</v>
      </c>
      <c r="C54" s="29" t="s">
        <v>6439</v>
      </c>
      <c r="D54" s="29" t="s">
        <v>6440</v>
      </c>
      <c r="E54" s="29" t="s">
        <v>6405</v>
      </c>
      <c r="F54" s="29" t="s">
        <v>6441</v>
      </c>
      <c r="G54" s="29" t="s">
        <v>16457</v>
      </c>
      <c r="H54" s="29" t="s">
        <v>16410</v>
      </c>
      <c r="I54" s="29">
        <v>0</v>
      </c>
      <c r="J54" s="29">
        <v>0</v>
      </c>
      <c r="K54" s="29">
        <v>0</v>
      </c>
      <c r="L54" s="29">
        <v>0</v>
      </c>
      <c r="M54" s="29">
        <v>28</v>
      </c>
      <c r="N54" s="29">
        <v>28</v>
      </c>
      <c r="O54" s="29">
        <v>46</v>
      </c>
      <c r="P54">
        <f>VLOOKUP($A54,'Item Detail'!$A$2:$G$3155,7,0)</f>
        <v>29</v>
      </c>
      <c r="Q54" s="31" t="s">
        <v>19675</v>
      </c>
      <c r="R54" s="31" t="s">
        <v>19676</v>
      </c>
      <c r="S54" s="31" t="s">
        <v>19677</v>
      </c>
      <c r="T54" s="31" t="s">
        <v>19678</v>
      </c>
      <c r="U54" s="31" t="s">
        <v>19679</v>
      </c>
      <c r="V54" s="31" t="s">
        <v>19680</v>
      </c>
      <c r="W54" s="31" t="s">
        <v>19680</v>
      </c>
      <c r="X54" s="31" t="s">
        <v>19680</v>
      </c>
      <c r="Y54" s="31" t="s">
        <v>19680</v>
      </c>
      <c r="Z54" s="31" t="s">
        <v>19680</v>
      </c>
      <c r="AA54" s="27" t="s">
        <v>19742</v>
      </c>
    </row>
    <row r="55" spans="1:27" x14ac:dyDescent="0.3">
      <c r="A55" s="29" t="s">
        <v>6447</v>
      </c>
      <c r="B55" s="29" t="s">
        <v>16458</v>
      </c>
      <c r="C55" s="29" t="s">
        <v>6448</v>
      </c>
      <c r="D55" s="29" t="s">
        <v>6332</v>
      </c>
      <c r="E55" s="29" t="s">
        <v>6449</v>
      </c>
      <c r="F55" s="29" t="s">
        <v>6450</v>
      </c>
      <c r="G55" s="29" t="s">
        <v>16459</v>
      </c>
      <c r="H55" s="29" t="s">
        <v>16409</v>
      </c>
      <c r="I55" s="29">
        <v>7</v>
      </c>
      <c r="J55" s="29">
        <v>0</v>
      </c>
      <c r="K55" s="29">
        <v>6</v>
      </c>
      <c r="L55" s="29">
        <v>2</v>
      </c>
      <c r="M55" s="29">
        <v>4</v>
      </c>
      <c r="N55" s="29">
        <v>19</v>
      </c>
      <c r="O55" s="29">
        <v>43</v>
      </c>
      <c r="P55">
        <f>VLOOKUP($A55,'Item Detail'!$A$2:$G$3155,7,0)</f>
        <v>28</v>
      </c>
      <c r="Q55" s="31" t="s">
        <v>19675</v>
      </c>
      <c r="R55" s="31" t="s">
        <v>19676</v>
      </c>
      <c r="S55" s="31" t="s">
        <v>19677</v>
      </c>
      <c r="T55" s="31" t="s">
        <v>19678</v>
      </c>
      <c r="U55" s="31" t="s">
        <v>19678</v>
      </c>
      <c r="V55" s="31" t="s">
        <v>19680</v>
      </c>
      <c r="W55" s="31" t="s">
        <v>19680</v>
      </c>
      <c r="X55" s="31" t="s">
        <v>19680</v>
      </c>
      <c r="Y55" s="31" t="s">
        <v>19680</v>
      </c>
      <c r="Z55" s="31" t="s">
        <v>19680</v>
      </c>
      <c r="AA55" s="27" t="s">
        <v>19742</v>
      </c>
    </row>
    <row r="56" spans="1:27" x14ac:dyDescent="0.3">
      <c r="A56" s="29" t="s">
        <v>6447</v>
      </c>
      <c r="B56" s="29" t="s">
        <v>16458</v>
      </c>
      <c r="C56" s="29" t="s">
        <v>6448</v>
      </c>
      <c r="D56" s="29" t="s">
        <v>6332</v>
      </c>
      <c r="E56" s="29" t="s">
        <v>6449</v>
      </c>
      <c r="F56" s="29" t="s">
        <v>6450</v>
      </c>
      <c r="G56" s="29" t="s">
        <v>16459</v>
      </c>
      <c r="H56" s="29" t="s">
        <v>16410</v>
      </c>
      <c r="I56" s="29">
        <v>2</v>
      </c>
      <c r="J56" s="29">
        <v>0</v>
      </c>
      <c r="K56" s="29">
        <v>4</v>
      </c>
      <c r="L56" s="29">
        <v>0</v>
      </c>
      <c r="M56" s="29">
        <v>3</v>
      </c>
      <c r="N56" s="29">
        <v>9</v>
      </c>
      <c r="O56" s="29">
        <v>16</v>
      </c>
      <c r="P56">
        <f>VLOOKUP($A56,'Item Detail'!$A$2:$G$3155,7,0)</f>
        <v>28</v>
      </c>
      <c r="Q56" s="31" t="s">
        <v>19675</v>
      </c>
      <c r="R56" s="31" t="s">
        <v>19676</v>
      </c>
      <c r="S56" s="31" t="s">
        <v>19677</v>
      </c>
      <c r="T56" s="31" t="s">
        <v>19678</v>
      </c>
      <c r="U56" s="31" t="s">
        <v>19678</v>
      </c>
      <c r="V56" s="31" t="s">
        <v>19680</v>
      </c>
      <c r="W56" s="31" t="s">
        <v>19680</v>
      </c>
      <c r="X56" s="31" t="s">
        <v>19680</v>
      </c>
      <c r="Y56" s="31" t="s">
        <v>19680</v>
      </c>
      <c r="Z56" s="31" t="s">
        <v>19680</v>
      </c>
      <c r="AA56" s="27" t="s">
        <v>19742</v>
      </c>
    </row>
    <row r="57" spans="1:27" x14ac:dyDescent="0.3">
      <c r="A57" s="29" t="s">
        <v>6443</v>
      </c>
      <c r="B57" s="29" t="s">
        <v>16432</v>
      </c>
      <c r="C57" s="29" t="s">
        <v>6444</v>
      </c>
      <c r="D57" s="29" t="s">
        <v>6445</v>
      </c>
      <c r="E57" s="29" t="s">
        <v>6333</v>
      </c>
      <c r="F57" s="29" t="s">
        <v>5426</v>
      </c>
      <c r="G57" s="29" t="s">
        <v>16460</v>
      </c>
      <c r="H57" s="29" t="s">
        <v>16409</v>
      </c>
      <c r="I57" s="29">
        <v>12</v>
      </c>
      <c r="J57" s="29">
        <v>2</v>
      </c>
      <c r="K57" s="29">
        <v>5</v>
      </c>
      <c r="L57" s="29">
        <v>3</v>
      </c>
      <c r="M57" s="29">
        <v>6</v>
      </c>
      <c r="N57" s="29">
        <v>28</v>
      </c>
      <c r="O57" s="29">
        <v>35</v>
      </c>
      <c r="P57">
        <f>VLOOKUP($A57,'Item Detail'!$A$2:$G$3155,7,0)</f>
        <v>28</v>
      </c>
      <c r="Q57" s="31" t="s">
        <v>19675</v>
      </c>
      <c r="R57" s="31" t="s">
        <v>19676</v>
      </c>
      <c r="S57" s="31" t="s">
        <v>19677</v>
      </c>
      <c r="T57" s="31" t="s">
        <v>19678</v>
      </c>
      <c r="U57" s="31" t="s">
        <v>19688</v>
      </c>
      <c r="V57" s="31" t="s">
        <v>19680</v>
      </c>
      <c r="W57" s="31" t="s">
        <v>19680</v>
      </c>
      <c r="X57" s="31" t="s">
        <v>19680</v>
      </c>
      <c r="Y57" s="31" t="s">
        <v>19680</v>
      </c>
      <c r="Z57" s="31" t="s">
        <v>19680</v>
      </c>
      <c r="AA57" s="27" t="s">
        <v>19742</v>
      </c>
    </row>
    <row r="58" spans="1:27" x14ac:dyDescent="0.3">
      <c r="A58" s="29" t="s">
        <v>4297</v>
      </c>
      <c r="B58" s="29" t="s">
        <v>16461</v>
      </c>
      <c r="C58" s="29" t="s">
        <v>6458</v>
      </c>
      <c r="D58" s="29" t="s">
        <v>6332</v>
      </c>
      <c r="E58" s="29" t="s">
        <v>6333</v>
      </c>
      <c r="F58" s="29" t="s">
        <v>16462</v>
      </c>
      <c r="G58" s="29" t="s">
        <v>16463</v>
      </c>
      <c r="H58" s="29" t="s">
        <v>16419</v>
      </c>
      <c r="I58" s="29">
        <v>9</v>
      </c>
      <c r="J58" s="29">
        <v>4</v>
      </c>
      <c r="K58" s="29">
        <v>3</v>
      </c>
      <c r="L58" s="29">
        <v>11</v>
      </c>
      <c r="M58" s="29">
        <v>0</v>
      </c>
      <c r="N58" s="29">
        <v>27</v>
      </c>
      <c r="O58" s="29">
        <v>56</v>
      </c>
      <c r="P58">
        <f>VLOOKUP($A58,'Item Detail'!$A$2:$G$3155,7,0)</f>
        <v>27</v>
      </c>
      <c r="Q58" s="31" t="s">
        <v>19693</v>
      </c>
      <c r="R58" s="31" t="s">
        <v>19676</v>
      </c>
      <c r="S58" s="31" t="s">
        <v>4204</v>
      </c>
      <c r="T58" s="31" t="s">
        <v>19678</v>
      </c>
      <c r="U58" s="31" t="s">
        <v>19678</v>
      </c>
      <c r="V58" s="31" t="s">
        <v>19683</v>
      </c>
      <c r="W58" s="31" t="s">
        <v>19683</v>
      </c>
      <c r="X58" s="31" t="s">
        <v>19683</v>
      </c>
      <c r="Y58" s="31" t="s">
        <v>19683</v>
      </c>
      <c r="Z58" s="31" t="s">
        <v>19683</v>
      </c>
      <c r="AA58" t="s">
        <v>19738</v>
      </c>
    </row>
    <row r="59" spans="1:27" x14ac:dyDescent="0.3">
      <c r="A59" s="29" t="s">
        <v>6451</v>
      </c>
      <c r="B59" s="29" t="s">
        <v>16427</v>
      </c>
      <c r="C59" s="29" t="s">
        <v>6452</v>
      </c>
      <c r="D59" s="29" t="s">
        <v>6453</v>
      </c>
      <c r="E59" s="29" t="s">
        <v>6400</v>
      </c>
      <c r="F59" s="29" t="s">
        <v>6376</v>
      </c>
      <c r="G59" s="29" t="s">
        <v>16464</v>
      </c>
      <c r="H59" s="29" t="s">
        <v>16409</v>
      </c>
      <c r="I59" s="29">
        <v>3</v>
      </c>
      <c r="J59" s="29">
        <v>0</v>
      </c>
      <c r="K59" s="29">
        <v>2</v>
      </c>
      <c r="L59" s="29">
        <v>1</v>
      </c>
      <c r="M59" s="29">
        <v>2</v>
      </c>
      <c r="N59" s="29">
        <v>8</v>
      </c>
      <c r="O59" s="29">
        <v>10</v>
      </c>
      <c r="P59">
        <f>VLOOKUP($A59,'Item Detail'!$A$2:$G$3155,7,0)</f>
        <v>27</v>
      </c>
      <c r="Q59" s="31" t="s">
        <v>19675</v>
      </c>
      <c r="R59" s="31" t="s">
        <v>19676</v>
      </c>
      <c r="S59" s="31" t="s">
        <v>19677</v>
      </c>
      <c r="T59" s="31" t="s">
        <v>19678</v>
      </c>
      <c r="U59" s="31" t="s">
        <v>19678</v>
      </c>
      <c r="V59" s="31" t="s">
        <v>19680</v>
      </c>
      <c r="W59" s="31" t="s">
        <v>19680</v>
      </c>
      <c r="X59" s="31" t="s">
        <v>19680</v>
      </c>
      <c r="Y59" s="31" t="s">
        <v>19680</v>
      </c>
      <c r="Z59" s="31" t="s">
        <v>19680</v>
      </c>
      <c r="AA59" s="27" t="s">
        <v>19742</v>
      </c>
    </row>
    <row r="60" spans="1:27" x14ac:dyDescent="0.3">
      <c r="A60" s="29" t="s">
        <v>6451</v>
      </c>
      <c r="B60" s="29" t="s">
        <v>16427</v>
      </c>
      <c r="C60" s="29" t="s">
        <v>6452</v>
      </c>
      <c r="D60" s="29" t="s">
        <v>6453</v>
      </c>
      <c r="E60" s="29" t="s">
        <v>6400</v>
      </c>
      <c r="F60" s="29" t="s">
        <v>6376</v>
      </c>
      <c r="G60" s="29" t="s">
        <v>16464</v>
      </c>
      <c r="H60" s="29" t="s">
        <v>16410</v>
      </c>
      <c r="I60" s="29">
        <v>6</v>
      </c>
      <c r="J60" s="29">
        <v>0</v>
      </c>
      <c r="K60" s="29">
        <v>2</v>
      </c>
      <c r="L60" s="29">
        <v>0</v>
      </c>
      <c r="M60" s="29">
        <v>11</v>
      </c>
      <c r="N60" s="29">
        <v>19</v>
      </c>
      <c r="O60" s="29">
        <v>26</v>
      </c>
      <c r="P60">
        <f>VLOOKUP($A60,'Item Detail'!$A$2:$G$3155,7,0)</f>
        <v>27</v>
      </c>
      <c r="Q60" s="31" t="s">
        <v>19675</v>
      </c>
      <c r="R60" s="31" t="s">
        <v>19676</v>
      </c>
      <c r="S60" s="31" t="s">
        <v>19677</v>
      </c>
      <c r="T60" s="31" t="s">
        <v>19678</v>
      </c>
      <c r="U60" s="31" t="s">
        <v>19678</v>
      </c>
      <c r="V60" s="31" t="s">
        <v>19680</v>
      </c>
      <c r="W60" s="31" t="s">
        <v>19680</v>
      </c>
      <c r="X60" s="31" t="s">
        <v>19680</v>
      </c>
      <c r="Y60" s="31" t="s">
        <v>19680</v>
      </c>
      <c r="Z60" s="31" t="s">
        <v>19680</v>
      </c>
      <c r="AA60" s="27" t="s">
        <v>19742</v>
      </c>
    </row>
    <row r="61" spans="1:27" x14ac:dyDescent="0.3">
      <c r="A61" s="29" t="s">
        <v>6455</v>
      </c>
      <c r="B61" s="29" t="s">
        <v>16438</v>
      </c>
      <c r="C61" s="29" t="s">
        <v>6412</v>
      </c>
      <c r="D61" s="29" t="s">
        <v>6456</v>
      </c>
      <c r="E61" s="29" t="s">
        <v>6333</v>
      </c>
      <c r="F61" s="29" t="s">
        <v>16446</v>
      </c>
      <c r="G61" s="29" t="s">
        <v>16465</v>
      </c>
      <c r="H61" s="29" t="s">
        <v>16409</v>
      </c>
      <c r="I61" s="29">
        <v>8</v>
      </c>
      <c r="J61" s="29">
        <v>0</v>
      </c>
      <c r="K61" s="29">
        <v>3</v>
      </c>
      <c r="L61" s="29">
        <v>2</v>
      </c>
      <c r="M61" s="29">
        <v>7</v>
      </c>
      <c r="N61" s="29">
        <v>20</v>
      </c>
      <c r="O61" s="29">
        <v>24</v>
      </c>
      <c r="P61">
        <f>VLOOKUP($A61,'Item Detail'!$A$2:$G$3155,7,0)</f>
        <v>27</v>
      </c>
      <c r="Q61" s="31" t="s">
        <v>19675</v>
      </c>
      <c r="R61" s="31" t="s">
        <v>19676</v>
      </c>
      <c r="S61" s="31" t="s">
        <v>19677</v>
      </c>
      <c r="T61" s="31" t="s">
        <v>19678</v>
      </c>
      <c r="U61" s="31" t="s">
        <v>19679</v>
      </c>
      <c r="V61" s="31" t="s">
        <v>19680</v>
      </c>
      <c r="W61" s="31" t="s">
        <v>19680</v>
      </c>
      <c r="X61" s="31" t="s">
        <v>19680</v>
      </c>
      <c r="Y61" s="31" t="s">
        <v>19680</v>
      </c>
      <c r="Z61" s="31" t="s">
        <v>19680</v>
      </c>
      <c r="AA61" s="27" t="s">
        <v>19742</v>
      </c>
    </row>
    <row r="62" spans="1:27" x14ac:dyDescent="0.3">
      <c r="A62" s="29" t="s">
        <v>6455</v>
      </c>
      <c r="B62" s="29" t="s">
        <v>16438</v>
      </c>
      <c r="C62" s="29" t="s">
        <v>6412</v>
      </c>
      <c r="D62" s="29" t="s">
        <v>6456</v>
      </c>
      <c r="E62" s="29" t="s">
        <v>6333</v>
      </c>
      <c r="F62" s="29" t="s">
        <v>16446</v>
      </c>
      <c r="G62" s="29" t="s">
        <v>16465</v>
      </c>
      <c r="H62" s="29" t="s">
        <v>16410</v>
      </c>
      <c r="I62" s="29">
        <v>3</v>
      </c>
      <c r="J62" s="29">
        <v>0</v>
      </c>
      <c r="K62" s="29">
        <v>3</v>
      </c>
      <c r="L62" s="29">
        <v>0</v>
      </c>
      <c r="M62" s="29">
        <v>1</v>
      </c>
      <c r="N62" s="29">
        <v>7</v>
      </c>
      <c r="O62" s="29">
        <v>10</v>
      </c>
      <c r="P62">
        <f>VLOOKUP($A62,'Item Detail'!$A$2:$G$3155,7,0)</f>
        <v>27</v>
      </c>
      <c r="Q62" s="31" t="s">
        <v>19675</v>
      </c>
      <c r="R62" s="31" t="s">
        <v>19676</v>
      </c>
      <c r="S62" s="31" t="s">
        <v>19677</v>
      </c>
      <c r="T62" s="31" t="s">
        <v>19678</v>
      </c>
      <c r="U62" s="31" t="s">
        <v>19679</v>
      </c>
      <c r="V62" s="31" t="s">
        <v>19680</v>
      </c>
      <c r="W62" s="31" t="s">
        <v>19680</v>
      </c>
      <c r="X62" s="31" t="s">
        <v>19680</v>
      </c>
      <c r="Y62" s="31" t="s">
        <v>19680</v>
      </c>
      <c r="Z62" s="31" t="s">
        <v>19680</v>
      </c>
      <c r="AA62" s="27" t="s">
        <v>19742</v>
      </c>
    </row>
    <row r="63" spans="1:27" x14ac:dyDescent="0.3">
      <c r="A63" s="29" t="s">
        <v>6464</v>
      </c>
      <c r="B63" s="29" t="s">
        <v>16407</v>
      </c>
      <c r="C63" s="29" t="s">
        <v>6316</v>
      </c>
      <c r="D63" s="29" t="s">
        <v>6465</v>
      </c>
      <c r="E63" s="29" t="s">
        <v>6318</v>
      </c>
      <c r="F63" s="29" t="s">
        <v>6319</v>
      </c>
      <c r="G63" s="29" t="s">
        <v>16466</v>
      </c>
      <c r="H63" s="29" t="s">
        <v>16409</v>
      </c>
      <c r="I63" s="29">
        <v>0</v>
      </c>
      <c r="J63" s="29">
        <v>0</v>
      </c>
      <c r="K63" s="29">
        <v>0</v>
      </c>
      <c r="L63" s="29">
        <v>1</v>
      </c>
      <c r="M63" s="29">
        <v>3</v>
      </c>
      <c r="N63" s="29">
        <v>4</v>
      </c>
      <c r="O63" s="29">
        <v>12</v>
      </c>
      <c r="P63">
        <f>VLOOKUP($A63,'Item Detail'!$A$2:$G$3155,7,0)</f>
        <v>26</v>
      </c>
      <c r="Q63" s="31" t="s">
        <v>19675</v>
      </c>
      <c r="R63" s="31" t="s">
        <v>19676</v>
      </c>
      <c r="S63" s="31" t="s">
        <v>19677</v>
      </c>
      <c r="T63" s="31" t="s">
        <v>19678</v>
      </c>
      <c r="U63" s="31" t="s">
        <v>19679</v>
      </c>
      <c r="V63" s="31" t="s">
        <v>19680</v>
      </c>
      <c r="W63" s="31" t="s">
        <v>19680</v>
      </c>
      <c r="X63" s="31" t="s">
        <v>19680</v>
      </c>
      <c r="Y63" s="31" t="s">
        <v>19680</v>
      </c>
      <c r="Z63" s="31" t="s">
        <v>19680</v>
      </c>
      <c r="AA63" s="27" t="s">
        <v>19742</v>
      </c>
    </row>
    <row r="64" spans="1:27" x14ac:dyDescent="0.3">
      <c r="A64" s="29" t="s">
        <v>6464</v>
      </c>
      <c r="B64" s="29" t="s">
        <v>16407</v>
      </c>
      <c r="C64" s="29" t="s">
        <v>6316</v>
      </c>
      <c r="D64" s="29" t="s">
        <v>6465</v>
      </c>
      <c r="E64" s="29" t="s">
        <v>6318</v>
      </c>
      <c r="F64" s="29" t="s">
        <v>6319</v>
      </c>
      <c r="G64" s="29" t="s">
        <v>16466</v>
      </c>
      <c r="H64" s="29" t="s">
        <v>16410</v>
      </c>
      <c r="I64" s="29">
        <v>17</v>
      </c>
      <c r="J64" s="29">
        <v>0</v>
      </c>
      <c r="K64" s="29">
        <v>0</v>
      </c>
      <c r="L64" s="29">
        <v>0</v>
      </c>
      <c r="M64" s="29">
        <v>5</v>
      </c>
      <c r="N64" s="29">
        <v>22</v>
      </c>
      <c r="O64" s="29">
        <v>137</v>
      </c>
      <c r="P64">
        <f>VLOOKUP($A64,'Item Detail'!$A$2:$G$3155,7,0)</f>
        <v>26</v>
      </c>
      <c r="Q64" s="31" t="s">
        <v>19675</v>
      </c>
      <c r="R64" s="31" t="s">
        <v>19676</v>
      </c>
      <c r="S64" s="31" t="s">
        <v>19677</v>
      </c>
      <c r="T64" s="31" t="s">
        <v>19678</v>
      </c>
      <c r="U64" s="31" t="s">
        <v>19679</v>
      </c>
      <c r="V64" s="31" t="s">
        <v>19680</v>
      </c>
      <c r="W64" s="31" t="s">
        <v>19680</v>
      </c>
      <c r="X64" s="31" t="s">
        <v>19680</v>
      </c>
      <c r="Y64" s="31" t="s">
        <v>19680</v>
      </c>
      <c r="Z64" s="31" t="s">
        <v>19680</v>
      </c>
      <c r="AA64" s="27" t="s">
        <v>19742</v>
      </c>
    </row>
    <row r="65" spans="1:31" x14ac:dyDescent="0.3">
      <c r="A65" s="29" t="s">
        <v>6460</v>
      </c>
      <c r="B65" s="29" t="s">
        <v>16450</v>
      </c>
      <c r="C65" s="29" t="s">
        <v>6461</v>
      </c>
      <c r="D65" s="29" t="s">
        <v>6462</v>
      </c>
      <c r="E65" s="29" t="s">
        <v>6333</v>
      </c>
      <c r="F65" s="29" t="s">
        <v>4361</v>
      </c>
      <c r="G65" s="29" t="s">
        <v>16467</v>
      </c>
      <c r="H65" s="29" t="s">
        <v>16409</v>
      </c>
      <c r="I65" s="29">
        <v>3</v>
      </c>
      <c r="J65" s="29">
        <v>1</v>
      </c>
      <c r="K65" s="29">
        <v>5</v>
      </c>
      <c r="L65" s="29">
        <v>0</v>
      </c>
      <c r="M65" s="29">
        <v>10</v>
      </c>
      <c r="N65" s="29">
        <v>19</v>
      </c>
      <c r="O65" s="29">
        <v>38</v>
      </c>
      <c r="P65">
        <f>VLOOKUP($A65,'Item Detail'!$A$2:$G$3155,7,0)</f>
        <v>26</v>
      </c>
      <c r="Q65" s="31" t="s">
        <v>19681</v>
      </c>
      <c r="R65" s="31" t="s">
        <v>19676</v>
      </c>
      <c r="S65" s="31" t="s">
        <v>19677</v>
      </c>
      <c r="T65" s="31" t="s">
        <v>19678</v>
      </c>
      <c r="U65" s="31" t="s">
        <v>19679</v>
      </c>
      <c r="V65" s="31" t="s">
        <v>19680</v>
      </c>
      <c r="W65" s="31" t="s">
        <v>19680</v>
      </c>
      <c r="X65" s="31" t="s">
        <v>19680</v>
      </c>
      <c r="Y65" s="31" t="s">
        <v>19680</v>
      </c>
      <c r="Z65" s="31" t="s">
        <v>19680</v>
      </c>
      <c r="AA65" s="27" t="s">
        <v>19742</v>
      </c>
    </row>
    <row r="66" spans="1:31" x14ac:dyDescent="0.3">
      <c r="A66" s="29" t="s">
        <v>6460</v>
      </c>
      <c r="B66" s="29" t="s">
        <v>16450</v>
      </c>
      <c r="C66" s="29" t="s">
        <v>6461</v>
      </c>
      <c r="D66" s="29" t="s">
        <v>6462</v>
      </c>
      <c r="E66" s="29" t="s">
        <v>6333</v>
      </c>
      <c r="F66" s="29" t="s">
        <v>4361</v>
      </c>
      <c r="G66" s="29" t="s">
        <v>16467</v>
      </c>
      <c r="H66" s="29" t="s">
        <v>16410</v>
      </c>
      <c r="I66" s="29">
        <v>5</v>
      </c>
      <c r="J66" s="29">
        <v>2</v>
      </c>
      <c r="K66" s="29">
        <v>0</v>
      </c>
      <c r="L66" s="29">
        <v>0</v>
      </c>
      <c r="M66" s="29">
        <v>0</v>
      </c>
      <c r="N66" s="29">
        <v>7</v>
      </c>
      <c r="O66" s="29">
        <v>15</v>
      </c>
      <c r="P66">
        <f>VLOOKUP($A66,'Item Detail'!$A$2:$G$3155,7,0)</f>
        <v>26</v>
      </c>
      <c r="Q66" s="31" t="s">
        <v>19681</v>
      </c>
      <c r="R66" s="31" t="s">
        <v>19676</v>
      </c>
      <c r="S66" s="31" t="s">
        <v>19677</v>
      </c>
      <c r="T66" s="31" t="s">
        <v>19678</v>
      </c>
      <c r="U66" s="31" t="s">
        <v>19679</v>
      </c>
      <c r="V66" s="31" t="s">
        <v>19680</v>
      </c>
      <c r="W66" s="31" t="s">
        <v>19680</v>
      </c>
      <c r="X66" s="31" t="s">
        <v>19680</v>
      </c>
      <c r="Y66" s="31" t="s">
        <v>19680</v>
      </c>
      <c r="Z66" s="31" t="s">
        <v>19680</v>
      </c>
      <c r="AA66" s="27" t="s">
        <v>19742</v>
      </c>
    </row>
    <row r="67" spans="1:31" x14ac:dyDescent="0.3">
      <c r="A67" s="29" t="s">
        <v>6471</v>
      </c>
      <c r="B67" s="29" t="s">
        <v>16438</v>
      </c>
      <c r="C67" s="29" t="s">
        <v>6472</v>
      </c>
      <c r="D67" s="29" t="s">
        <v>6473</v>
      </c>
      <c r="E67" s="29" t="s">
        <v>6333</v>
      </c>
      <c r="F67" s="29" t="s">
        <v>16446</v>
      </c>
      <c r="G67" s="29" t="s">
        <v>16468</v>
      </c>
      <c r="H67" s="29" t="s">
        <v>16409</v>
      </c>
      <c r="I67" s="29">
        <v>8</v>
      </c>
      <c r="J67" s="29">
        <v>4</v>
      </c>
      <c r="K67" s="29">
        <v>12</v>
      </c>
      <c r="L67" s="29">
        <v>0</v>
      </c>
      <c r="M67" s="29">
        <v>0</v>
      </c>
      <c r="N67" s="29">
        <v>24</v>
      </c>
      <c r="O67" s="29">
        <v>72</v>
      </c>
      <c r="P67">
        <f>VLOOKUP($A67,'Item Detail'!$A$2:$G$3155,7,0)</f>
        <v>25</v>
      </c>
      <c r="Q67" s="31" t="s">
        <v>19675</v>
      </c>
      <c r="R67" s="31" t="s">
        <v>19676</v>
      </c>
      <c r="S67" s="31" t="s">
        <v>19677</v>
      </c>
      <c r="T67" s="31" t="s">
        <v>19678</v>
      </c>
      <c r="U67" s="31" t="s">
        <v>19679</v>
      </c>
      <c r="V67" s="31" t="s">
        <v>19680</v>
      </c>
      <c r="W67" s="31" t="s">
        <v>19680</v>
      </c>
      <c r="X67" s="31" t="s">
        <v>19680</v>
      </c>
      <c r="Y67" s="31" t="s">
        <v>19680</v>
      </c>
      <c r="Z67" s="31" t="s">
        <v>19680</v>
      </c>
      <c r="AA67" s="27" t="s">
        <v>19742</v>
      </c>
    </row>
    <row r="68" spans="1:31" x14ac:dyDescent="0.3">
      <c r="A68" s="29" t="s">
        <v>6471</v>
      </c>
      <c r="B68" s="29" t="s">
        <v>16438</v>
      </c>
      <c r="C68" s="29" t="s">
        <v>6472</v>
      </c>
      <c r="D68" s="29" t="s">
        <v>6473</v>
      </c>
      <c r="E68" s="29" t="s">
        <v>6333</v>
      </c>
      <c r="F68" s="29" t="s">
        <v>16446</v>
      </c>
      <c r="G68" s="29" t="s">
        <v>16468</v>
      </c>
      <c r="H68" s="29" t="s">
        <v>16410</v>
      </c>
      <c r="I68" s="29">
        <v>0</v>
      </c>
      <c r="J68" s="29">
        <v>0</v>
      </c>
      <c r="K68" s="29">
        <v>1</v>
      </c>
      <c r="L68" s="29">
        <v>0</v>
      </c>
      <c r="M68" s="29">
        <v>0</v>
      </c>
      <c r="N68" s="29">
        <v>1</v>
      </c>
      <c r="O68" s="29">
        <v>2</v>
      </c>
      <c r="P68">
        <f>VLOOKUP($A68,'Item Detail'!$A$2:$G$3155,7,0)</f>
        <v>25</v>
      </c>
      <c r="Q68" s="31" t="s">
        <v>19675</v>
      </c>
      <c r="R68" s="31" t="s">
        <v>19676</v>
      </c>
      <c r="S68" s="31" t="s">
        <v>19677</v>
      </c>
      <c r="T68" s="31" t="s">
        <v>19678</v>
      </c>
      <c r="U68" s="31" t="s">
        <v>19679</v>
      </c>
      <c r="V68" s="31" t="s">
        <v>19680</v>
      </c>
      <c r="W68" s="31" t="s">
        <v>19680</v>
      </c>
      <c r="X68" s="31" t="s">
        <v>19680</v>
      </c>
      <c r="Y68" s="31" t="s">
        <v>19680</v>
      </c>
      <c r="Z68" s="31" t="s">
        <v>19680</v>
      </c>
      <c r="AA68" s="27" t="s">
        <v>19742</v>
      </c>
    </row>
    <row r="69" spans="1:31" x14ac:dyDescent="0.3">
      <c r="A69" s="29" t="s">
        <v>6466</v>
      </c>
      <c r="B69" s="29" t="s">
        <v>16432</v>
      </c>
      <c r="C69" s="29" t="s">
        <v>6467</v>
      </c>
      <c r="D69" s="29" t="s">
        <v>6436</v>
      </c>
      <c r="E69" s="29" t="s">
        <v>6468</v>
      </c>
      <c r="F69" s="29" t="s">
        <v>6469</v>
      </c>
      <c r="G69" s="29" t="s">
        <v>16469</v>
      </c>
      <c r="H69" s="29" t="s">
        <v>16409</v>
      </c>
      <c r="I69" s="29">
        <v>3</v>
      </c>
      <c r="J69" s="29">
        <v>0</v>
      </c>
      <c r="K69" s="29">
        <v>0</v>
      </c>
      <c r="L69" s="29">
        <v>0</v>
      </c>
      <c r="M69" s="29">
        <v>0</v>
      </c>
      <c r="N69" s="29">
        <v>3</v>
      </c>
      <c r="O69" s="29">
        <v>8</v>
      </c>
      <c r="P69">
        <f>VLOOKUP($A69,'Item Detail'!$A$2:$G$3155,7,0)</f>
        <v>25</v>
      </c>
      <c r="Q69" s="31" t="s">
        <v>19675</v>
      </c>
      <c r="R69" s="31" t="s">
        <v>19676</v>
      </c>
      <c r="S69" s="31" t="s">
        <v>19677</v>
      </c>
      <c r="T69" s="31" t="s">
        <v>19678</v>
      </c>
      <c r="U69" s="31" t="s">
        <v>19678</v>
      </c>
      <c r="V69" s="31" t="s">
        <v>19680</v>
      </c>
      <c r="W69" s="31" t="s">
        <v>19680</v>
      </c>
      <c r="X69" s="31" t="s">
        <v>19680</v>
      </c>
      <c r="Y69" s="31" t="s">
        <v>19680</v>
      </c>
      <c r="Z69" s="31" t="s">
        <v>19680</v>
      </c>
      <c r="AA69" s="27" t="s">
        <v>19742</v>
      </c>
    </row>
    <row r="70" spans="1:31" x14ac:dyDescent="0.3">
      <c r="A70" s="29" t="s">
        <v>6466</v>
      </c>
      <c r="B70" s="29" t="s">
        <v>16432</v>
      </c>
      <c r="C70" s="29" t="s">
        <v>6467</v>
      </c>
      <c r="D70" s="29" t="s">
        <v>6436</v>
      </c>
      <c r="E70" s="29" t="s">
        <v>6468</v>
      </c>
      <c r="F70" s="29" t="s">
        <v>6469</v>
      </c>
      <c r="G70" s="29" t="s">
        <v>16469</v>
      </c>
      <c r="H70" s="29" t="s">
        <v>16410</v>
      </c>
      <c r="I70" s="29">
        <v>22</v>
      </c>
      <c r="J70" s="29">
        <v>0</v>
      </c>
      <c r="K70" s="29">
        <v>0</v>
      </c>
      <c r="L70" s="29">
        <v>0</v>
      </c>
      <c r="M70" s="29">
        <v>0</v>
      </c>
      <c r="N70" s="29">
        <v>22</v>
      </c>
      <c r="O70" s="29">
        <v>62</v>
      </c>
      <c r="P70">
        <f>VLOOKUP($A70,'Item Detail'!$A$2:$G$3155,7,0)</f>
        <v>25</v>
      </c>
      <c r="Q70" s="31" t="s">
        <v>19675</v>
      </c>
      <c r="R70" s="31" t="s">
        <v>19676</v>
      </c>
      <c r="S70" s="31" t="s">
        <v>19677</v>
      </c>
      <c r="T70" s="31" t="s">
        <v>19678</v>
      </c>
      <c r="U70" s="31" t="s">
        <v>19678</v>
      </c>
      <c r="V70" s="31" t="s">
        <v>19680</v>
      </c>
      <c r="W70" s="31" t="s">
        <v>19680</v>
      </c>
      <c r="X70" s="31" t="s">
        <v>19680</v>
      </c>
      <c r="Y70" s="31" t="s">
        <v>19680</v>
      </c>
      <c r="Z70" s="31" t="s">
        <v>19680</v>
      </c>
      <c r="AA70" s="27" t="s">
        <v>19742</v>
      </c>
    </row>
    <row r="71" spans="1:31" x14ac:dyDescent="0.3">
      <c r="A71" s="29" t="s">
        <v>4773</v>
      </c>
      <c r="B71" s="29" t="s">
        <v>16407</v>
      </c>
      <c r="C71" s="29" t="s">
        <v>4774</v>
      </c>
      <c r="D71" s="29" t="s">
        <v>6486</v>
      </c>
      <c r="E71" s="29" t="s">
        <v>6333</v>
      </c>
      <c r="F71" s="29" t="s">
        <v>3771</v>
      </c>
      <c r="G71" s="29" t="s">
        <v>16470</v>
      </c>
      <c r="H71" s="29" t="s">
        <v>16419</v>
      </c>
      <c r="I71" s="29">
        <v>0</v>
      </c>
      <c r="J71" s="29">
        <v>0</v>
      </c>
      <c r="K71" s="29">
        <v>8</v>
      </c>
      <c r="L71" s="29">
        <v>3</v>
      </c>
      <c r="M71" s="29">
        <v>13</v>
      </c>
      <c r="N71" s="29">
        <v>24</v>
      </c>
      <c r="O71" s="29">
        <v>62</v>
      </c>
      <c r="P71">
        <f>VLOOKUP($A71,'Item Detail'!$A$2:$G$3155,7,0)</f>
        <v>24</v>
      </c>
      <c r="Q71" s="31" t="s">
        <v>19684</v>
      </c>
      <c r="R71" s="31" t="s">
        <v>19676</v>
      </c>
      <c r="S71" s="31" t="s">
        <v>4204</v>
      </c>
      <c r="T71" s="31" t="s">
        <v>19678</v>
      </c>
      <c r="U71" s="31" t="s">
        <v>19679</v>
      </c>
      <c r="V71" s="31" t="s">
        <v>19683</v>
      </c>
      <c r="W71" s="31" t="s">
        <v>19683</v>
      </c>
      <c r="X71" s="31" t="s">
        <v>19683</v>
      </c>
      <c r="Y71" s="31" t="s">
        <v>19683</v>
      </c>
      <c r="Z71" s="31" t="s">
        <v>19683</v>
      </c>
      <c r="AA71" t="s">
        <v>19739</v>
      </c>
    </row>
    <row r="72" spans="1:31" x14ac:dyDescent="0.3">
      <c r="A72" s="29" t="s">
        <v>6480</v>
      </c>
      <c r="B72" s="29" t="s">
        <v>16456</v>
      </c>
      <c r="C72" s="29" t="s">
        <v>6481</v>
      </c>
      <c r="D72" s="29" t="s">
        <v>6482</v>
      </c>
      <c r="E72" s="29" t="s">
        <v>6483</v>
      </c>
      <c r="F72" s="29" t="s">
        <v>6484</v>
      </c>
      <c r="G72" s="29" t="s">
        <v>16471</v>
      </c>
      <c r="H72" s="29" t="s">
        <v>16416</v>
      </c>
      <c r="I72" s="29">
        <v>0</v>
      </c>
      <c r="J72" s="29">
        <v>12</v>
      </c>
      <c r="K72" s="29">
        <v>0</v>
      </c>
      <c r="L72" s="29">
        <v>12</v>
      </c>
      <c r="M72" s="29">
        <v>0</v>
      </c>
      <c r="N72" s="29">
        <v>24</v>
      </c>
      <c r="O72" s="29">
        <v>47</v>
      </c>
      <c r="P72">
        <f>VLOOKUP($A72,'Item Detail'!$A$2:$G$3155,7,0)</f>
        <v>24</v>
      </c>
      <c r="Q72" s="31" t="s">
        <v>19675</v>
      </c>
      <c r="R72" s="31" t="s">
        <v>19676</v>
      </c>
      <c r="S72" s="31" t="s">
        <v>19677</v>
      </c>
      <c r="T72" s="31" t="s">
        <v>19678</v>
      </c>
      <c r="U72" s="31" t="s">
        <v>19678</v>
      </c>
      <c r="V72" s="31" t="s">
        <v>19680</v>
      </c>
      <c r="W72" s="31" t="s">
        <v>19683</v>
      </c>
      <c r="X72" s="31" t="s">
        <v>19680</v>
      </c>
      <c r="Y72" s="31" t="s">
        <v>19683</v>
      </c>
      <c r="Z72" s="31" t="s">
        <v>19683</v>
      </c>
      <c r="AA72" t="s">
        <v>19735</v>
      </c>
      <c r="AC72">
        <v>14</v>
      </c>
      <c r="AE72">
        <v>6</v>
      </c>
    </row>
    <row r="73" spans="1:31" x14ac:dyDescent="0.3">
      <c r="A73" s="29" t="s">
        <v>6475</v>
      </c>
      <c r="B73" s="29" t="s">
        <v>16472</v>
      </c>
      <c r="C73" s="29" t="s">
        <v>6476</v>
      </c>
      <c r="D73" s="29" t="s">
        <v>6477</v>
      </c>
      <c r="E73" s="29" t="s">
        <v>6381</v>
      </c>
      <c r="F73" s="29" t="s">
        <v>16473</v>
      </c>
      <c r="G73" s="29" t="s">
        <v>16474</v>
      </c>
      <c r="H73" s="29" t="s">
        <v>16409</v>
      </c>
      <c r="I73" s="29">
        <v>9</v>
      </c>
      <c r="J73" s="29">
        <v>0</v>
      </c>
      <c r="K73" s="29">
        <v>0</v>
      </c>
      <c r="L73" s="29">
        <v>0</v>
      </c>
      <c r="M73" s="29">
        <v>0</v>
      </c>
      <c r="N73" s="29">
        <v>9</v>
      </c>
      <c r="O73" s="29">
        <v>17</v>
      </c>
      <c r="P73">
        <f>VLOOKUP($A73,'Item Detail'!$A$2:$G$3155,7,0)</f>
        <v>24</v>
      </c>
      <c r="Q73" s="31" t="s">
        <v>19675</v>
      </c>
      <c r="R73" s="31" t="s">
        <v>19676</v>
      </c>
      <c r="S73" s="31" t="s">
        <v>19677</v>
      </c>
      <c r="T73" s="31" t="s">
        <v>19678</v>
      </c>
      <c r="U73" s="31" t="s">
        <v>19679</v>
      </c>
      <c r="V73" s="31" t="s">
        <v>19680</v>
      </c>
      <c r="W73" s="31" t="s">
        <v>19680</v>
      </c>
      <c r="X73" s="31" t="s">
        <v>19680</v>
      </c>
      <c r="Y73" s="31" t="s">
        <v>19680</v>
      </c>
      <c r="Z73" s="31" t="s">
        <v>19680</v>
      </c>
      <c r="AA73" s="27" t="s">
        <v>19742</v>
      </c>
    </row>
    <row r="74" spans="1:31" x14ac:dyDescent="0.3">
      <c r="A74" s="29" t="s">
        <v>6475</v>
      </c>
      <c r="B74" s="29" t="s">
        <v>16472</v>
      </c>
      <c r="C74" s="29" t="s">
        <v>6476</v>
      </c>
      <c r="D74" s="29" t="s">
        <v>6477</v>
      </c>
      <c r="E74" s="29" t="s">
        <v>6381</v>
      </c>
      <c r="F74" s="29" t="s">
        <v>16473</v>
      </c>
      <c r="G74" s="29" t="s">
        <v>16474</v>
      </c>
      <c r="H74" s="29" t="s">
        <v>16410</v>
      </c>
      <c r="I74" s="29">
        <v>0</v>
      </c>
      <c r="J74" s="29">
        <v>0</v>
      </c>
      <c r="K74" s="29">
        <v>15</v>
      </c>
      <c r="L74" s="29">
        <v>0</v>
      </c>
      <c r="M74" s="29">
        <v>0</v>
      </c>
      <c r="N74" s="29">
        <v>15</v>
      </c>
      <c r="O74" s="29">
        <v>28</v>
      </c>
      <c r="P74">
        <f>VLOOKUP($A74,'Item Detail'!$A$2:$G$3155,7,0)</f>
        <v>24</v>
      </c>
      <c r="Q74" s="31" t="s">
        <v>19675</v>
      </c>
      <c r="R74" s="31" t="s">
        <v>19676</v>
      </c>
      <c r="S74" s="31" t="s">
        <v>19677</v>
      </c>
      <c r="T74" s="31" t="s">
        <v>19678</v>
      </c>
      <c r="U74" s="31" t="s">
        <v>19679</v>
      </c>
      <c r="V74" s="31" t="s">
        <v>19680</v>
      </c>
      <c r="W74" s="31" t="s">
        <v>19680</v>
      </c>
      <c r="X74" s="31" t="s">
        <v>19680</v>
      </c>
      <c r="Y74" s="31" t="s">
        <v>19680</v>
      </c>
      <c r="Z74" s="31" t="s">
        <v>19680</v>
      </c>
      <c r="AA74" t="s">
        <v>19742</v>
      </c>
    </row>
    <row r="75" spans="1:31" x14ac:dyDescent="0.3">
      <c r="A75" s="29" t="s">
        <v>6494</v>
      </c>
      <c r="B75" s="29" t="s">
        <v>16407</v>
      </c>
      <c r="C75" s="29" t="s">
        <v>6495</v>
      </c>
      <c r="D75" s="29" t="s">
        <v>6371</v>
      </c>
      <c r="E75" s="29" t="s">
        <v>6372</v>
      </c>
      <c r="F75" s="29" t="s">
        <v>6319</v>
      </c>
      <c r="G75" s="29" t="s">
        <v>16475</v>
      </c>
      <c r="H75" s="29" t="s">
        <v>16409</v>
      </c>
      <c r="I75" s="29">
        <v>5</v>
      </c>
      <c r="J75" s="29">
        <v>0</v>
      </c>
      <c r="K75" s="29">
        <v>1</v>
      </c>
      <c r="L75" s="29">
        <v>3</v>
      </c>
      <c r="M75" s="29">
        <v>11</v>
      </c>
      <c r="N75" s="29">
        <v>20</v>
      </c>
      <c r="O75" s="29">
        <v>75</v>
      </c>
      <c r="P75">
        <f>VLOOKUP($A75,'Item Detail'!$A$2:$G$3155,7,0)</f>
        <v>23</v>
      </c>
      <c r="Q75" s="31" t="s">
        <v>19675</v>
      </c>
      <c r="R75" s="31" t="s">
        <v>19676</v>
      </c>
      <c r="S75" s="31" t="s">
        <v>19677</v>
      </c>
      <c r="T75" s="31" t="s">
        <v>19678</v>
      </c>
      <c r="U75" s="31" t="s">
        <v>19679</v>
      </c>
      <c r="V75" s="31" t="s">
        <v>19680</v>
      </c>
      <c r="W75" s="31" t="s">
        <v>19680</v>
      </c>
      <c r="X75" s="31" t="s">
        <v>19680</v>
      </c>
      <c r="Y75" s="31" t="s">
        <v>19680</v>
      </c>
      <c r="Z75" s="31" t="s">
        <v>19680</v>
      </c>
      <c r="AA75" s="27" t="s">
        <v>19742</v>
      </c>
    </row>
    <row r="76" spans="1:31" x14ac:dyDescent="0.3">
      <c r="A76" s="29" t="s">
        <v>6494</v>
      </c>
      <c r="B76" s="29" t="s">
        <v>16407</v>
      </c>
      <c r="C76" s="29" t="s">
        <v>6495</v>
      </c>
      <c r="D76" s="29" t="s">
        <v>6371</v>
      </c>
      <c r="E76" s="29" t="s">
        <v>6372</v>
      </c>
      <c r="F76" s="29" t="s">
        <v>6319</v>
      </c>
      <c r="G76" s="29" t="s">
        <v>16475</v>
      </c>
      <c r="H76" s="29" t="s">
        <v>16410</v>
      </c>
      <c r="I76" s="29">
        <v>0</v>
      </c>
      <c r="J76" s="29">
        <v>1</v>
      </c>
      <c r="K76" s="29">
        <v>0</v>
      </c>
      <c r="L76" s="29">
        <v>0</v>
      </c>
      <c r="M76" s="29">
        <v>2</v>
      </c>
      <c r="N76" s="29">
        <v>3</v>
      </c>
      <c r="O76" s="29">
        <v>8</v>
      </c>
      <c r="P76">
        <f>VLOOKUP($A76,'Item Detail'!$A$2:$G$3155,7,0)</f>
        <v>23</v>
      </c>
      <c r="Q76" s="31" t="s">
        <v>19675</v>
      </c>
      <c r="R76" s="31" t="s">
        <v>19676</v>
      </c>
      <c r="S76" s="31" t="s">
        <v>19677</v>
      </c>
      <c r="T76" s="31" t="s">
        <v>19678</v>
      </c>
      <c r="U76" s="31" t="s">
        <v>19679</v>
      </c>
      <c r="V76" s="31" t="s">
        <v>19680</v>
      </c>
      <c r="W76" s="31" t="s">
        <v>19680</v>
      </c>
      <c r="X76" s="31" t="s">
        <v>19680</v>
      </c>
      <c r="Y76" s="31" t="s">
        <v>19680</v>
      </c>
      <c r="Z76" s="31" t="s">
        <v>19680</v>
      </c>
      <c r="AA76" s="27" t="s">
        <v>19742</v>
      </c>
    </row>
    <row r="77" spans="1:31" x14ac:dyDescent="0.3">
      <c r="A77" s="29" t="s">
        <v>6501</v>
      </c>
      <c r="B77" s="29" t="s">
        <v>16425</v>
      </c>
      <c r="C77" s="29" t="s">
        <v>6502</v>
      </c>
      <c r="D77" s="29" t="s">
        <v>6332</v>
      </c>
      <c r="E77" s="29" t="s">
        <v>6503</v>
      </c>
      <c r="F77" s="29" t="s">
        <v>6349</v>
      </c>
      <c r="G77" s="29" t="s">
        <v>16476</v>
      </c>
      <c r="H77" s="29" t="s">
        <v>16409</v>
      </c>
      <c r="I77" s="29">
        <v>3</v>
      </c>
      <c r="J77" s="29">
        <v>0</v>
      </c>
      <c r="K77" s="29">
        <v>2</v>
      </c>
      <c r="L77" s="29">
        <v>0</v>
      </c>
      <c r="M77" s="29">
        <v>0</v>
      </c>
      <c r="N77" s="29">
        <v>5</v>
      </c>
      <c r="O77" s="29">
        <v>12</v>
      </c>
      <c r="P77">
        <f>VLOOKUP($A77,'Item Detail'!$A$2:$G$3155,7,0)</f>
        <v>23</v>
      </c>
      <c r="Q77" s="31" t="s">
        <v>19675</v>
      </c>
      <c r="R77" s="31" t="s">
        <v>19676</v>
      </c>
      <c r="S77" s="31" t="s">
        <v>19677</v>
      </c>
      <c r="T77" s="31" t="s">
        <v>19678</v>
      </c>
      <c r="U77" s="31" t="s">
        <v>19682</v>
      </c>
      <c r="V77" s="31" t="s">
        <v>19680</v>
      </c>
      <c r="W77" s="31" t="s">
        <v>19680</v>
      </c>
      <c r="X77" s="31" t="s">
        <v>19680</v>
      </c>
      <c r="Y77" s="31" t="s">
        <v>19680</v>
      </c>
      <c r="Z77" s="31" t="s">
        <v>19680</v>
      </c>
      <c r="AA77" s="27" t="s">
        <v>19742</v>
      </c>
    </row>
    <row r="78" spans="1:31" x14ac:dyDescent="0.3">
      <c r="A78" s="29" t="s">
        <v>6501</v>
      </c>
      <c r="B78" s="29" t="s">
        <v>16425</v>
      </c>
      <c r="C78" s="29" t="s">
        <v>6502</v>
      </c>
      <c r="D78" s="29" t="s">
        <v>6332</v>
      </c>
      <c r="E78" s="29" t="s">
        <v>6503</v>
      </c>
      <c r="F78" s="29" t="s">
        <v>6349</v>
      </c>
      <c r="G78" s="29" t="s">
        <v>16476</v>
      </c>
      <c r="H78" s="29" t="s">
        <v>16410</v>
      </c>
      <c r="I78" s="29">
        <v>8</v>
      </c>
      <c r="J78" s="29">
        <v>0</v>
      </c>
      <c r="K78" s="29">
        <v>7</v>
      </c>
      <c r="L78" s="29">
        <v>2</v>
      </c>
      <c r="M78" s="29">
        <v>1</v>
      </c>
      <c r="N78" s="29">
        <v>18</v>
      </c>
      <c r="O78" s="29">
        <v>63</v>
      </c>
      <c r="P78">
        <f>VLOOKUP($A78,'Item Detail'!$A$2:$G$3155,7,0)</f>
        <v>23</v>
      </c>
      <c r="Q78" s="31" t="s">
        <v>19675</v>
      </c>
      <c r="R78" s="31" t="s">
        <v>19676</v>
      </c>
      <c r="S78" s="31" t="s">
        <v>19677</v>
      </c>
      <c r="T78" s="31" t="s">
        <v>19678</v>
      </c>
      <c r="U78" s="31" t="s">
        <v>19682</v>
      </c>
      <c r="V78" s="31" t="s">
        <v>19680</v>
      </c>
      <c r="W78" s="31" t="s">
        <v>19680</v>
      </c>
      <c r="X78" s="31" t="s">
        <v>19680</v>
      </c>
      <c r="Y78" s="31" t="s">
        <v>19680</v>
      </c>
      <c r="Z78" s="31" t="s">
        <v>19680</v>
      </c>
      <c r="AA78" s="27" t="s">
        <v>19742</v>
      </c>
    </row>
    <row r="79" spans="1:31" x14ac:dyDescent="0.3">
      <c r="A79" s="29" t="s">
        <v>6488</v>
      </c>
      <c r="B79" s="29" t="s">
        <v>16477</v>
      </c>
      <c r="C79" s="29" t="s">
        <v>6489</v>
      </c>
      <c r="D79" s="29" t="s">
        <v>6490</v>
      </c>
      <c r="E79" s="29" t="s">
        <v>6491</v>
      </c>
      <c r="F79" s="29" t="s">
        <v>6492</v>
      </c>
      <c r="G79" s="29" t="s">
        <v>16478</v>
      </c>
      <c r="H79" s="29" t="s">
        <v>16409</v>
      </c>
      <c r="I79" s="29">
        <v>9</v>
      </c>
      <c r="J79" s="29">
        <v>1</v>
      </c>
      <c r="K79" s="29">
        <v>4</v>
      </c>
      <c r="L79" s="29">
        <v>2</v>
      </c>
      <c r="M79" s="29">
        <v>7</v>
      </c>
      <c r="N79" s="29">
        <v>23</v>
      </c>
      <c r="O79" s="29">
        <v>42</v>
      </c>
      <c r="P79">
        <f>VLOOKUP($A79,'Item Detail'!$A$2:$G$3155,7,0)</f>
        <v>23</v>
      </c>
      <c r="Q79" s="31" t="s">
        <v>19694</v>
      </c>
      <c r="R79" s="31" t="s">
        <v>19695</v>
      </c>
      <c r="S79" s="31" t="s">
        <v>19677</v>
      </c>
      <c r="T79" s="31" t="s">
        <v>19678</v>
      </c>
      <c r="U79" s="31" t="s">
        <v>19688</v>
      </c>
      <c r="V79" s="31" t="s">
        <v>19680</v>
      </c>
      <c r="W79" s="31" t="s">
        <v>19680</v>
      </c>
      <c r="X79" s="31" t="s">
        <v>19680</v>
      </c>
      <c r="Y79" s="31" t="s">
        <v>19680</v>
      </c>
      <c r="Z79" s="31" t="s">
        <v>19680</v>
      </c>
      <c r="AA79" s="27" t="s">
        <v>19742</v>
      </c>
    </row>
    <row r="80" spans="1:31" x14ac:dyDescent="0.3">
      <c r="A80" s="29" t="s">
        <v>6496</v>
      </c>
      <c r="B80" s="29" t="s">
        <v>16461</v>
      </c>
      <c r="C80" s="29" t="s">
        <v>6497</v>
      </c>
      <c r="D80" s="29" t="s">
        <v>6498</v>
      </c>
      <c r="E80" s="29" t="s">
        <v>6499</v>
      </c>
      <c r="F80" s="29" t="s">
        <v>3706</v>
      </c>
      <c r="G80" s="29" t="s">
        <v>16479</v>
      </c>
      <c r="H80" s="29" t="s">
        <v>16416</v>
      </c>
      <c r="I80" s="29">
        <v>15</v>
      </c>
      <c r="J80" s="29">
        <v>1</v>
      </c>
      <c r="K80" s="29">
        <v>2</v>
      </c>
      <c r="L80" s="29">
        <v>0</v>
      </c>
      <c r="M80" s="29">
        <v>5</v>
      </c>
      <c r="N80" s="29">
        <v>23</v>
      </c>
      <c r="O80" s="29">
        <v>24</v>
      </c>
      <c r="P80">
        <f>VLOOKUP($A80,'Item Detail'!$A$2:$G$3155,7,0)</f>
        <v>23</v>
      </c>
      <c r="Q80" s="31" t="s">
        <v>19690</v>
      </c>
      <c r="R80" s="31" t="s">
        <v>19676</v>
      </c>
      <c r="S80" s="31" t="s">
        <v>19677</v>
      </c>
      <c r="T80" s="31" t="s">
        <v>19678</v>
      </c>
      <c r="U80" s="31" t="s">
        <v>19678</v>
      </c>
      <c r="V80" s="31" t="s">
        <v>19683</v>
      </c>
      <c r="W80" s="31" t="s">
        <v>19683</v>
      </c>
      <c r="X80" s="31" t="s">
        <v>19683</v>
      </c>
      <c r="Y80" s="31" t="s">
        <v>19683</v>
      </c>
      <c r="Z80" s="31" t="s">
        <v>19683</v>
      </c>
      <c r="AA80" t="s">
        <v>19740</v>
      </c>
    </row>
    <row r="81" spans="1:27" x14ac:dyDescent="0.3">
      <c r="A81" s="29" t="s">
        <v>6505</v>
      </c>
      <c r="B81" s="29" t="s">
        <v>16407</v>
      </c>
      <c r="C81" s="29" t="s">
        <v>6506</v>
      </c>
      <c r="D81" s="29" t="s">
        <v>6507</v>
      </c>
      <c r="E81" s="29" t="s">
        <v>6508</v>
      </c>
      <c r="F81" s="29" t="s">
        <v>6319</v>
      </c>
      <c r="G81" s="29" t="s">
        <v>16480</v>
      </c>
      <c r="H81" s="29" t="s">
        <v>16409</v>
      </c>
      <c r="I81" s="29">
        <v>3</v>
      </c>
      <c r="J81" s="29">
        <v>0</v>
      </c>
      <c r="K81" s="29">
        <v>1</v>
      </c>
      <c r="L81" s="29">
        <v>1</v>
      </c>
      <c r="M81" s="29">
        <v>4</v>
      </c>
      <c r="N81" s="29">
        <v>9</v>
      </c>
      <c r="O81" s="29">
        <v>18</v>
      </c>
      <c r="P81">
        <f>VLOOKUP($A81,'Item Detail'!$A$2:$G$3155,7,0)</f>
        <v>22</v>
      </c>
      <c r="Q81" s="31" t="s">
        <v>19675</v>
      </c>
      <c r="R81" s="31" t="s">
        <v>19676</v>
      </c>
      <c r="S81" s="31" t="s">
        <v>19677</v>
      </c>
      <c r="T81" s="31" t="s">
        <v>19678</v>
      </c>
      <c r="U81" s="31" t="s">
        <v>19679</v>
      </c>
      <c r="V81" s="31" t="s">
        <v>19680</v>
      </c>
      <c r="W81" s="31" t="s">
        <v>19680</v>
      </c>
      <c r="X81" s="31" t="s">
        <v>19680</v>
      </c>
      <c r="Y81" s="31" t="s">
        <v>19680</v>
      </c>
      <c r="Z81" s="31" t="s">
        <v>19680</v>
      </c>
      <c r="AA81" s="27" t="s">
        <v>19742</v>
      </c>
    </row>
    <row r="82" spans="1:27" x14ac:dyDescent="0.3">
      <c r="A82" s="29" t="s">
        <v>6505</v>
      </c>
      <c r="B82" s="29" t="s">
        <v>16407</v>
      </c>
      <c r="C82" s="29" t="s">
        <v>6506</v>
      </c>
      <c r="D82" s="29" t="s">
        <v>6507</v>
      </c>
      <c r="E82" s="29" t="s">
        <v>6508</v>
      </c>
      <c r="F82" s="29" t="s">
        <v>6319</v>
      </c>
      <c r="G82" s="29" t="s">
        <v>16480</v>
      </c>
      <c r="H82" s="29" t="s">
        <v>16410</v>
      </c>
      <c r="I82" s="29">
        <v>6</v>
      </c>
      <c r="J82" s="29">
        <v>1</v>
      </c>
      <c r="K82" s="29">
        <v>1</v>
      </c>
      <c r="L82" s="29">
        <v>0</v>
      </c>
      <c r="M82" s="29">
        <v>5</v>
      </c>
      <c r="N82" s="29">
        <v>13</v>
      </c>
      <c r="O82" s="29">
        <v>26</v>
      </c>
      <c r="P82">
        <f>VLOOKUP($A82,'Item Detail'!$A$2:$G$3155,7,0)</f>
        <v>22</v>
      </c>
      <c r="Q82" s="31" t="s">
        <v>19675</v>
      </c>
      <c r="R82" s="31" t="s">
        <v>19676</v>
      </c>
      <c r="S82" s="31" t="s">
        <v>19677</v>
      </c>
      <c r="T82" s="31" t="s">
        <v>19678</v>
      </c>
      <c r="U82" s="31" t="s">
        <v>19679</v>
      </c>
      <c r="V82" s="31" t="s">
        <v>19680</v>
      </c>
      <c r="W82" s="31" t="s">
        <v>19680</v>
      </c>
      <c r="X82" s="31" t="s">
        <v>19680</v>
      </c>
      <c r="Y82" s="31" t="s">
        <v>19680</v>
      </c>
      <c r="Z82" s="31" t="s">
        <v>19680</v>
      </c>
      <c r="AA82" t="s">
        <v>19742</v>
      </c>
    </row>
    <row r="83" spans="1:27" x14ac:dyDescent="0.3">
      <c r="A83" s="29" t="s">
        <v>6516</v>
      </c>
      <c r="B83" s="29" t="s">
        <v>16411</v>
      </c>
      <c r="C83" s="29" t="s">
        <v>6517</v>
      </c>
      <c r="D83" s="29" t="s">
        <v>6518</v>
      </c>
      <c r="E83" s="29" t="s">
        <v>6333</v>
      </c>
      <c r="F83" s="29" t="s">
        <v>6324</v>
      </c>
      <c r="G83" s="29" t="s">
        <v>16481</v>
      </c>
      <c r="H83" s="29" t="s">
        <v>16409</v>
      </c>
      <c r="I83" s="29">
        <v>0</v>
      </c>
      <c r="J83" s="29">
        <v>3</v>
      </c>
      <c r="K83" s="29">
        <v>0</v>
      </c>
      <c r="L83" s="29">
        <v>1</v>
      </c>
      <c r="M83" s="29">
        <v>2</v>
      </c>
      <c r="N83" s="29">
        <v>6</v>
      </c>
      <c r="O83" s="29">
        <v>31</v>
      </c>
      <c r="P83">
        <f>VLOOKUP($A83,'Item Detail'!$A$2:$G$3155,7,0)</f>
        <v>21</v>
      </c>
      <c r="Q83" s="31" t="s">
        <v>19681</v>
      </c>
      <c r="R83" s="31" t="s">
        <v>19676</v>
      </c>
      <c r="S83" s="31" t="s">
        <v>19677</v>
      </c>
      <c r="T83" s="31" t="s">
        <v>19678</v>
      </c>
      <c r="U83" s="31" t="s">
        <v>19682</v>
      </c>
      <c r="V83" s="31" t="s">
        <v>19680</v>
      </c>
      <c r="W83" s="31" t="s">
        <v>19680</v>
      </c>
      <c r="X83" s="31" t="s">
        <v>19680</v>
      </c>
      <c r="Y83" s="31" t="s">
        <v>19680</v>
      </c>
      <c r="Z83" s="31" t="s">
        <v>19680</v>
      </c>
      <c r="AA83" s="27" t="s">
        <v>19742</v>
      </c>
    </row>
    <row r="84" spans="1:27" x14ac:dyDescent="0.3">
      <c r="A84" s="29" t="s">
        <v>6516</v>
      </c>
      <c r="B84" s="29" t="s">
        <v>16411</v>
      </c>
      <c r="C84" s="29" t="s">
        <v>6517</v>
      </c>
      <c r="D84" s="29" t="s">
        <v>6518</v>
      </c>
      <c r="E84" s="29" t="s">
        <v>6333</v>
      </c>
      <c r="F84" s="29" t="s">
        <v>6324</v>
      </c>
      <c r="G84" s="29" t="s">
        <v>16481</v>
      </c>
      <c r="H84" s="29" t="s">
        <v>16410</v>
      </c>
      <c r="I84" s="29">
        <v>12</v>
      </c>
      <c r="J84" s="29">
        <v>0</v>
      </c>
      <c r="K84" s="29">
        <v>0</v>
      </c>
      <c r="L84" s="29">
        <v>2</v>
      </c>
      <c r="M84" s="29">
        <v>1</v>
      </c>
      <c r="N84" s="29">
        <v>15</v>
      </c>
      <c r="O84" s="29">
        <v>87</v>
      </c>
      <c r="P84">
        <f>VLOOKUP($A84,'Item Detail'!$A$2:$G$3155,7,0)</f>
        <v>21</v>
      </c>
      <c r="Q84" s="31" t="s">
        <v>19681</v>
      </c>
      <c r="R84" s="31" t="s">
        <v>19676</v>
      </c>
      <c r="S84" s="31" t="s">
        <v>19677</v>
      </c>
      <c r="T84" s="31" t="s">
        <v>19678</v>
      </c>
      <c r="U84" s="31" t="s">
        <v>19682</v>
      </c>
      <c r="V84" s="31" t="s">
        <v>19680</v>
      </c>
      <c r="W84" s="31" t="s">
        <v>19680</v>
      </c>
      <c r="X84" s="31" t="s">
        <v>19680</v>
      </c>
      <c r="Y84" s="31" t="s">
        <v>19680</v>
      </c>
      <c r="Z84" s="31" t="s">
        <v>19680</v>
      </c>
      <c r="AA84" s="27" t="s">
        <v>19742</v>
      </c>
    </row>
    <row r="85" spans="1:27" x14ac:dyDescent="0.3">
      <c r="A85" s="29" t="s">
        <v>4502</v>
      </c>
      <c r="B85" s="29" t="s">
        <v>16407</v>
      </c>
      <c r="C85" s="29" t="s">
        <v>4503</v>
      </c>
      <c r="D85" s="29" t="s">
        <v>6385</v>
      </c>
      <c r="E85" s="29" t="s">
        <v>6333</v>
      </c>
      <c r="F85" s="29" t="s">
        <v>3771</v>
      </c>
      <c r="G85" s="29" t="s">
        <v>16482</v>
      </c>
      <c r="H85" s="29" t="s">
        <v>16419</v>
      </c>
      <c r="I85" s="29">
        <v>0</v>
      </c>
      <c r="J85" s="29">
        <v>0</v>
      </c>
      <c r="K85" s="29">
        <v>18</v>
      </c>
      <c r="L85" s="29">
        <v>1</v>
      </c>
      <c r="M85" s="29">
        <v>2</v>
      </c>
      <c r="N85" s="29">
        <v>21</v>
      </c>
      <c r="O85" s="29">
        <v>62</v>
      </c>
      <c r="P85">
        <f>VLOOKUP($A85,'Item Detail'!$A$2:$G$3155,7,0)</f>
        <v>21</v>
      </c>
      <c r="Q85" s="31" t="s">
        <v>19684</v>
      </c>
      <c r="R85" s="31" t="s">
        <v>19676</v>
      </c>
      <c r="S85" s="31" t="s">
        <v>4204</v>
      </c>
      <c r="T85" s="31" t="s">
        <v>19678</v>
      </c>
      <c r="U85" s="31" t="s">
        <v>19679</v>
      </c>
      <c r="V85" s="31" t="s">
        <v>19683</v>
      </c>
      <c r="W85" s="31" t="s">
        <v>19683</v>
      </c>
      <c r="X85" s="31" t="s">
        <v>19683</v>
      </c>
      <c r="Y85" s="31" t="s">
        <v>19683</v>
      </c>
      <c r="Z85" s="31" t="s">
        <v>19683</v>
      </c>
      <c r="AA85" s="27" t="s">
        <v>19739</v>
      </c>
    </row>
    <row r="86" spans="1:27" x14ac:dyDescent="0.3">
      <c r="A86" s="29" t="s">
        <v>6509</v>
      </c>
      <c r="B86" s="29" t="s">
        <v>16429</v>
      </c>
      <c r="C86" s="29" t="s">
        <v>6510</v>
      </c>
      <c r="D86" s="29" t="s">
        <v>6511</v>
      </c>
      <c r="E86" s="29" t="s">
        <v>6512</v>
      </c>
      <c r="F86" s="29" t="s">
        <v>16483</v>
      </c>
      <c r="G86" s="29" t="s">
        <v>16484</v>
      </c>
      <c r="H86" s="29" t="s">
        <v>16409</v>
      </c>
      <c r="I86" s="29">
        <v>12</v>
      </c>
      <c r="J86" s="29">
        <v>1</v>
      </c>
      <c r="K86" s="29">
        <v>1</v>
      </c>
      <c r="L86" s="29">
        <v>1</v>
      </c>
      <c r="M86" s="29">
        <v>3</v>
      </c>
      <c r="N86" s="29">
        <v>18</v>
      </c>
      <c r="O86" s="29">
        <v>32</v>
      </c>
      <c r="P86">
        <f>VLOOKUP($A86,'Item Detail'!$A$2:$G$3155,7,0)</f>
        <v>21</v>
      </c>
      <c r="Q86" s="31" t="s">
        <v>19687</v>
      </c>
      <c r="R86" s="31" t="s">
        <v>19696</v>
      </c>
      <c r="S86" s="31" t="s">
        <v>19696</v>
      </c>
      <c r="T86" s="31" t="s">
        <v>19678</v>
      </c>
      <c r="U86" s="31" t="s">
        <v>19688</v>
      </c>
      <c r="V86" s="31" t="s">
        <v>19683</v>
      </c>
      <c r="W86" s="31" t="s">
        <v>19683</v>
      </c>
      <c r="X86" s="31" t="s">
        <v>19683</v>
      </c>
      <c r="Y86" s="31" t="s">
        <v>19683</v>
      </c>
      <c r="Z86" s="31" t="s">
        <v>19683</v>
      </c>
      <c r="AA86" t="s">
        <v>19734</v>
      </c>
    </row>
    <row r="87" spans="1:27" x14ac:dyDescent="0.3">
      <c r="A87" s="29" t="s">
        <v>6509</v>
      </c>
      <c r="B87" s="29" t="s">
        <v>16429</v>
      </c>
      <c r="C87" s="29" t="s">
        <v>6510</v>
      </c>
      <c r="D87" s="29" t="s">
        <v>6511</v>
      </c>
      <c r="E87" s="29" t="s">
        <v>6512</v>
      </c>
      <c r="F87" s="29" t="s">
        <v>16483</v>
      </c>
      <c r="G87" s="29" t="s">
        <v>16484</v>
      </c>
      <c r="H87" s="29" t="s">
        <v>16410</v>
      </c>
      <c r="I87" s="29">
        <v>2</v>
      </c>
      <c r="J87" s="29">
        <v>0</v>
      </c>
      <c r="K87" s="29">
        <v>0</v>
      </c>
      <c r="L87" s="29">
        <v>0</v>
      </c>
      <c r="M87" s="29">
        <v>1</v>
      </c>
      <c r="N87" s="29">
        <v>3</v>
      </c>
      <c r="O87" s="29">
        <v>3</v>
      </c>
      <c r="P87">
        <f>VLOOKUP($A87,'Item Detail'!$A$2:$G$3155,7,0)</f>
        <v>21</v>
      </c>
      <c r="Q87" s="31" t="s">
        <v>19687</v>
      </c>
      <c r="R87" s="31" t="s">
        <v>19696</v>
      </c>
      <c r="S87" s="31" t="s">
        <v>19696</v>
      </c>
      <c r="T87" s="31" t="s">
        <v>19678</v>
      </c>
      <c r="U87" s="31" t="s">
        <v>19688</v>
      </c>
      <c r="V87" s="31" t="s">
        <v>19683</v>
      </c>
      <c r="W87" s="31" t="s">
        <v>19683</v>
      </c>
      <c r="X87" s="31" t="s">
        <v>19683</v>
      </c>
      <c r="Y87" s="31" t="s">
        <v>19683</v>
      </c>
      <c r="Z87" s="31" t="s">
        <v>19683</v>
      </c>
      <c r="AA87" t="s">
        <v>19734</v>
      </c>
    </row>
    <row r="88" spans="1:27" x14ac:dyDescent="0.3">
      <c r="A88" s="29" t="s">
        <v>6528</v>
      </c>
      <c r="B88" s="29" t="s">
        <v>16485</v>
      </c>
      <c r="C88" s="29" t="s">
        <v>6529</v>
      </c>
      <c r="D88" s="29" t="s">
        <v>6530</v>
      </c>
      <c r="E88" s="29" t="s">
        <v>6531</v>
      </c>
      <c r="F88" s="29" t="s">
        <v>6532</v>
      </c>
      <c r="G88" s="29" t="s">
        <v>16486</v>
      </c>
      <c r="H88" s="29" t="s">
        <v>16416</v>
      </c>
      <c r="I88" s="29">
        <v>0</v>
      </c>
      <c r="J88" s="29">
        <v>4</v>
      </c>
      <c r="K88" s="29">
        <v>0</v>
      </c>
      <c r="L88" s="29">
        <v>4</v>
      </c>
      <c r="M88" s="29">
        <v>0</v>
      </c>
      <c r="N88" s="29">
        <v>8</v>
      </c>
      <c r="O88" s="29">
        <v>9</v>
      </c>
      <c r="P88">
        <f>VLOOKUP($A88,'Item Detail'!$A$2:$G$3155,7,0)</f>
        <v>21</v>
      </c>
      <c r="Q88" s="31" t="s">
        <v>19691</v>
      </c>
      <c r="R88" s="31" t="s">
        <v>19676</v>
      </c>
      <c r="S88" s="31" t="s">
        <v>19677</v>
      </c>
      <c r="T88" s="31" t="s">
        <v>19678</v>
      </c>
      <c r="U88" s="31" t="s">
        <v>19678</v>
      </c>
      <c r="V88" s="31" t="s">
        <v>19680</v>
      </c>
      <c r="W88" s="31" t="s">
        <v>19683</v>
      </c>
      <c r="X88" s="31" t="s">
        <v>19680</v>
      </c>
      <c r="Y88" s="31" t="s">
        <v>19680</v>
      </c>
      <c r="Z88" s="31" t="s">
        <v>19680</v>
      </c>
      <c r="AA88" t="s">
        <v>19735</v>
      </c>
    </row>
    <row r="89" spans="1:27" x14ac:dyDescent="0.3">
      <c r="A89" s="29" t="s">
        <v>6528</v>
      </c>
      <c r="B89" s="29" t="s">
        <v>16485</v>
      </c>
      <c r="C89" s="29" t="s">
        <v>6529</v>
      </c>
      <c r="D89" s="29" t="s">
        <v>6530</v>
      </c>
      <c r="E89" s="29" t="s">
        <v>6531</v>
      </c>
      <c r="F89" s="29" t="s">
        <v>6532</v>
      </c>
      <c r="G89" s="29" t="s">
        <v>16486</v>
      </c>
      <c r="H89" s="29" t="s">
        <v>16410</v>
      </c>
      <c r="I89" s="29">
        <v>6</v>
      </c>
      <c r="J89" s="29">
        <v>0</v>
      </c>
      <c r="K89" s="29">
        <v>0</v>
      </c>
      <c r="L89" s="29">
        <v>6</v>
      </c>
      <c r="M89" s="29">
        <v>1</v>
      </c>
      <c r="N89" s="29">
        <v>13</v>
      </c>
      <c r="O89" s="29">
        <v>26</v>
      </c>
      <c r="P89">
        <f>VLOOKUP($A89,'Item Detail'!$A$2:$G$3155,7,0)</f>
        <v>21</v>
      </c>
      <c r="Q89" s="31" t="s">
        <v>19691</v>
      </c>
      <c r="R89" s="31" t="s">
        <v>19676</v>
      </c>
      <c r="S89" s="31" t="s">
        <v>19677</v>
      </c>
      <c r="T89" s="31" t="s">
        <v>19678</v>
      </c>
      <c r="U89" s="31" t="s">
        <v>19678</v>
      </c>
      <c r="V89" s="31" t="s">
        <v>19680</v>
      </c>
      <c r="W89" s="31" t="s">
        <v>19683</v>
      </c>
      <c r="X89" s="31" t="s">
        <v>19680</v>
      </c>
      <c r="Y89" s="31" t="s">
        <v>19680</v>
      </c>
      <c r="Z89" s="31" t="s">
        <v>19680</v>
      </c>
      <c r="AA89" s="27" t="s">
        <v>19742</v>
      </c>
    </row>
    <row r="90" spans="1:27" x14ac:dyDescent="0.3">
      <c r="A90" s="29" t="s">
        <v>6520</v>
      </c>
      <c r="B90" s="29" t="s">
        <v>16487</v>
      </c>
      <c r="C90" s="29" t="s">
        <v>6521</v>
      </c>
      <c r="D90" s="29" t="s">
        <v>6332</v>
      </c>
      <c r="E90" s="29" t="s">
        <v>6333</v>
      </c>
      <c r="F90" s="29" t="s">
        <v>4391</v>
      </c>
      <c r="G90" s="29" t="s">
        <v>16488</v>
      </c>
      <c r="H90" s="29" t="s">
        <v>16409</v>
      </c>
      <c r="I90" s="29">
        <v>1</v>
      </c>
      <c r="J90" s="29">
        <v>0</v>
      </c>
      <c r="K90" s="29">
        <v>0</v>
      </c>
      <c r="L90" s="29">
        <v>0</v>
      </c>
      <c r="M90" s="29">
        <v>0</v>
      </c>
      <c r="N90" s="29">
        <v>1</v>
      </c>
      <c r="O90" s="29">
        <v>1</v>
      </c>
      <c r="P90">
        <f>VLOOKUP($A90,'Item Detail'!$A$2:$G$3155,7,0)</f>
        <v>21</v>
      </c>
      <c r="Q90" s="31" t="s">
        <v>19675</v>
      </c>
      <c r="R90" s="31" t="s">
        <v>19676</v>
      </c>
      <c r="S90" s="31" t="s">
        <v>19677</v>
      </c>
      <c r="T90" s="31" t="s">
        <v>19678</v>
      </c>
      <c r="U90" s="31" t="s">
        <v>19678</v>
      </c>
      <c r="V90" s="31" t="s">
        <v>19680</v>
      </c>
      <c r="W90" s="31" t="s">
        <v>19680</v>
      </c>
      <c r="X90" s="31" t="s">
        <v>19680</v>
      </c>
      <c r="Y90" s="31" t="s">
        <v>19680</v>
      </c>
      <c r="Z90" s="31" t="s">
        <v>19680</v>
      </c>
      <c r="AA90" s="27" t="s">
        <v>19742</v>
      </c>
    </row>
    <row r="91" spans="1:27" x14ac:dyDescent="0.3">
      <c r="A91" s="29" t="s">
        <v>6520</v>
      </c>
      <c r="B91" s="29" t="s">
        <v>16487</v>
      </c>
      <c r="C91" s="29" t="s">
        <v>6521</v>
      </c>
      <c r="D91" s="29" t="s">
        <v>6332</v>
      </c>
      <c r="E91" s="29" t="s">
        <v>6333</v>
      </c>
      <c r="F91" s="29" t="s">
        <v>4391</v>
      </c>
      <c r="G91" s="29" t="s">
        <v>16488</v>
      </c>
      <c r="H91" s="29" t="s">
        <v>16410</v>
      </c>
      <c r="I91" s="29">
        <v>7</v>
      </c>
      <c r="J91" s="29">
        <v>1</v>
      </c>
      <c r="K91" s="29">
        <v>6</v>
      </c>
      <c r="L91" s="29">
        <v>3</v>
      </c>
      <c r="M91" s="29">
        <v>3</v>
      </c>
      <c r="N91" s="29">
        <v>20</v>
      </c>
      <c r="O91" s="29">
        <v>25</v>
      </c>
      <c r="P91">
        <f>VLOOKUP($A91,'Item Detail'!$A$2:$G$3155,7,0)</f>
        <v>21</v>
      </c>
      <c r="Q91" s="31" t="s">
        <v>19675</v>
      </c>
      <c r="R91" s="31" t="s">
        <v>19676</v>
      </c>
      <c r="S91" s="31" t="s">
        <v>19677</v>
      </c>
      <c r="T91" s="31" t="s">
        <v>19678</v>
      </c>
      <c r="U91" s="31" t="s">
        <v>19678</v>
      </c>
      <c r="V91" s="31" t="s">
        <v>19680</v>
      </c>
      <c r="W91" s="31" t="s">
        <v>19680</v>
      </c>
      <c r="X91" s="31" t="s">
        <v>19680</v>
      </c>
      <c r="Y91" s="31" t="s">
        <v>19680</v>
      </c>
      <c r="Z91" s="31" t="s">
        <v>19680</v>
      </c>
      <c r="AA91" s="27" t="s">
        <v>19742</v>
      </c>
    </row>
    <row r="92" spans="1:27" x14ac:dyDescent="0.3">
      <c r="A92" s="29" t="s">
        <v>6523</v>
      </c>
      <c r="B92" s="29" t="s">
        <v>16425</v>
      </c>
      <c r="C92" s="29" t="s">
        <v>6524</v>
      </c>
      <c r="D92" s="29" t="s">
        <v>6525</v>
      </c>
      <c r="E92" s="29" t="s">
        <v>6526</v>
      </c>
      <c r="F92" s="29" t="s">
        <v>6349</v>
      </c>
      <c r="G92" s="29" t="s">
        <v>16489</v>
      </c>
      <c r="H92" s="29" t="s">
        <v>16409</v>
      </c>
      <c r="I92" s="29">
        <v>1</v>
      </c>
      <c r="J92" s="29">
        <v>1</v>
      </c>
      <c r="K92" s="29">
        <v>1</v>
      </c>
      <c r="L92" s="29">
        <v>1</v>
      </c>
      <c r="M92" s="29">
        <v>1</v>
      </c>
      <c r="N92" s="29">
        <v>5</v>
      </c>
      <c r="O92" s="29">
        <v>6</v>
      </c>
      <c r="P92">
        <f>VLOOKUP($A92,'Item Detail'!$A$2:$G$3155,7,0)</f>
        <v>21</v>
      </c>
      <c r="Q92" s="31" t="s">
        <v>19675</v>
      </c>
      <c r="R92" s="31" t="s">
        <v>19676</v>
      </c>
      <c r="S92" s="31" t="s">
        <v>19677</v>
      </c>
      <c r="T92" s="31" t="s">
        <v>19678</v>
      </c>
      <c r="U92" s="31" t="s">
        <v>19678</v>
      </c>
      <c r="V92" s="31" t="s">
        <v>19680</v>
      </c>
      <c r="W92" s="31" t="s">
        <v>19680</v>
      </c>
      <c r="X92" s="31" t="s">
        <v>19680</v>
      </c>
      <c r="Y92" s="31" t="s">
        <v>19680</v>
      </c>
      <c r="Z92" s="31" t="s">
        <v>19680</v>
      </c>
      <c r="AA92" s="27" t="s">
        <v>19742</v>
      </c>
    </row>
    <row r="93" spans="1:27" x14ac:dyDescent="0.3">
      <c r="A93" s="29" t="s">
        <v>6523</v>
      </c>
      <c r="B93" s="29" t="s">
        <v>16425</v>
      </c>
      <c r="C93" s="29" t="s">
        <v>6524</v>
      </c>
      <c r="D93" s="29" t="s">
        <v>6525</v>
      </c>
      <c r="E93" s="29" t="s">
        <v>6526</v>
      </c>
      <c r="F93" s="29" t="s">
        <v>6349</v>
      </c>
      <c r="G93" s="29" t="s">
        <v>16489</v>
      </c>
      <c r="H93" s="29" t="s">
        <v>16410</v>
      </c>
      <c r="I93" s="29">
        <v>5</v>
      </c>
      <c r="J93" s="29">
        <v>2</v>
      </c>
      <c r="K93" s="29">
        <v>2</v>
      </c>
      <c r="L93" s="29">
        <v>0</v>
      </c>
      <c r="M93" s="29">
        <v>7</v>
      </c>
      <c r="N93" s="29">
        <v>16</v>
      </c>
      <c r="O93" s="29">
        <v>20</v>
      </c>
      <c r="P93">
        <f>VLOOKUP($A93,'Item Detail'!$A$2:$G$3155,7,0)</f>
        <v>21</v>
      </c>
      <c r="Q93" s="31" t="s">
        <v>19675</v>
      </c>
      <c r="R93" s="31" t="s">
        <v>19676</v>
      </c>
      <c r="S93" s="31" t="s">
        <v>19677</v>
      </c>
      <c r="T93" s="31" t="s">
        <v>19678</v>
      </c>
      <c r="U93" s="31" t="s">
        <v>19678</v>
      </c>
      <c r="V93" s="31" t="s">
        <v>19680</v>
      </c>
      <c r="W93" s="31" t="s">
        <v>19680</v>
      </c>
      <c r="X93" s="31" t="s">
        <v>19680</v>
      </c>
      <c r="Y93" s="31" t="s">
        <v>19680</v>
      </c>
      <c r="Z93" s="31" t="s">
        <v>19680</v>
      </c>
      <c r="AA93" s="27" t="s">
        <v>19742</v>
      </c>
    </row>
    <row r="94" spans="1:27" x14ac:dyDescent="0.3">
      <c r="A94" s="29" t="s">
        <v>6539</v>
      </c>
      <c r="B94" s="29" t="s">
        <v>16427</v>
      </c>
      <c r="C94" s="29" t="s">
        <v>6452</v>
      </c>
      <c r="D94" s="29" t="s">
        <v>6540</v>
      </c>
      <c r="E94" s="29" t="s">
        <v>6400</v>
      </c>
      <c r="F94" s="29" t="s">
        <v>6376</v>
      </c>
      <c r="G94" s="29" t="s">
        <v>16490</v>
      </c>
      <c r="H94" s="29" t="s">
        <v>16409</v>
      </c>
      <c r="I94" s="29">
        <v>0</v>
      </c>
      <c r="J94" s="29">
        <v>0</v>
      </c>
      <c r="K94" s="29">
        <v>0</v>
      </c>
      <c r="L94" s="29">
        <v>1</v>
      </c>
      <c r="M94" s="29">
        <v>0</v>
      </c>
      <c r="N94" s="29">
        <v>1</v>
      </c>
      <c r="O94" s="29">
        <v>4</v>
      </c>
      <c r="P94">
        <f>VLOOKUP($A94,'Item Detail'!$A$2:$G$3155,7,0)</f>
        <v>20</v>
      </c>
      <c r="Q94" s="31" t="s">
        <v>19675</v>
      </c>
      <c r="R94" s="31" t="s">
        <v>19676</v>
      </c>
      <c r="S94" s="31" t="s">
        <v>19677</v>
      </c>
      <c r="T94" s="31" t="s">
        <v>19678</v>
      </c>
      <c r="U94" s="31" t="s">
        <v>19678</v>
      </c>
      <c r="V94" s="31" t="s">
        <v>19680</v>
      </c>
      <c r="W94" s="31" t="s">
        <v>19680</v>
      </c>
      <c r="X94" s="31" t="s">
        <v>19680</v>
      </c>
      <c r="Y94" s="31" t="s">
        <v>19680</v>
      </c>
      <c r="Z94" s="31" t="s">
        <v>19680</v>
      </c>
      <c r="AA94" s="27" t="s">
        <v>19742</v>
      </c>
    </row>
    <row r="95" spans="1:27" x14ac:dyDescent="0.3">
      <c r="A95" s="29" t="s">
        <v>6539</v>
      </c>
      <c r="B95" s="29" t="s">
        <v>16427</v>
      </c>
      <c r="C95" s="29" t="s">
        <v>6452</v>
      </c>
      <c r="D95" s="29" t="s">
        <v>6540</v>
      </c>
      <c r="E95" s="29" t="s">
        <v>6400</v>
      </c>
      <c r="F95" s="29" t="s">
        <v>6376</v>
      </c>
      <c r="G95" s="29" t="s">
        <v>16490</v>
      </c>
      <c r="H95" s="29" t="s">
        <v>16410</v>
      </c>
      <c r="I95" s="29">
        <v>0</v>
      </c>
      <c r="J95" s="29">
        <v>0</v>
      </c>
      <c r="K95" s="29">
        <v>8</v>
      </c>
      <c r="L95" s="29">
        <v>7</v>
      </c>
      <c r="M95" s="29">
        <v>4</v>
      </c>
      <c r="N95" s="29">
        <v>19</v>
      </c>
      <c r="O95" s="29">
        <v>42</v>
      </c>
      <c r="P95">
        <f>VLOOKUP($A95,'Item Detail'!$A$2:$G$3155,7,0)</f>
        <v>20</v>
      </c>
      <c r="Q95" s="31" t="s">
        <v>19675</v>
      </c>
      <c r="R95" s="31" t="s">
        <v>19676</v>
      </c>
      <c r="S95" s="31" t="s">
        <v>19677</v>
      </c>
      <c r="T95" s="31" t="s">
        <v>19678</v>
      </c>
      <c r="U95" s="31" t="s">
        <v>19678</v>
      </c>
      <c r="V95" s="31" t="s">
        <v>19680</v>
      </c>
      <c r="W95" s="31" t="s">
        <v>19680</v>
      </c>
      <c r="X95" s="31" t="s">
        <v>19680</v>
      </c>
      <c r="Y95" s="31" t="s">
        <v>19680</v>
      </c>
      <c r="Z95" s="31" t="s">
        <v>19680</v>
      </c>
      <c r="AA95" s="27" t="s">
        <v>19742</v>
      </c>
    </row>
    <row r="96" spans="1:27" x14ac:dyDescent="0.3">
      <c r="A96" s="29" t="s">
        <v>4249</v>
      </c>
      <c r="B96" s="29" t="s">
        <v>16452</v>
      </c>
      <c r="C96" s="29" t="s">
        <v>6542</v>
      </c>
      <c r="D96" s="29" t="s">
        <v>6332</v>
      </c>
      <c r="E96" s="29" t="s">
        <v>6543</v>
      </c>
      <c r="F96" s="29" t="s">
        <v>4209</v>
      </c>
      <c r="G96" s="29" t="s">
        <v>16491</v>
      </c>
      <c r="H96" s="29" t="s">
        <v>16419</v>
      </c>
      <c r="I96" s="29">
        <v>7</v>
      </c>
      <c r="J96" s="29">
        <v>2</v>
      </c>
      <c r="K96" s="29">
        <v>7</v>
      </c>
      <c r="L96" s="29">
        <v>1</v>
      </c>
      <c r="M96" s="29">
        <v>3</v>
      </c>
      <c r="N96" s="29">
        <v>20</v>
      </c>
      <c r="O96" s="29">
        <v>32</v>
      </c>
      <c r="P96">
        <f>VLOOKUP($A96,'Item Detail'!$A$2:$G$3155,7,0)</f>
        <v>20</v>
      </c>
      <c r="Q96" s="31" t="s">
        <v>19690</v>
      </c>
      <c r="R96" s="31" t="s">
        <v>19676</v>
      </c>
      <c r="S96" s="31" t="s">
        <v>4204</v>
      </c>
      <c r="T96" s="31" t="s">
        <v>19678</v>
      </c>
      <c r="U96" s="31" t="s">
        <v>19678</v>
      </c>
      <c r="V96" s="31" t="s">
        <v>19683</v>
      </c>
      <c r="W96" s="31" t="s">
        <v>19683</v>
      </c>
      <c r="X96" s="31" t="s">
        <v>19683</v>
      </c>
      <c r="Y96" s="31" t="s">
        <v>19683</v>
      </c>
      <c r="Z96" s="31" t="s">
        <v>19683</v>
      </c>
      <c r="AA96" s="27" t="s">
        <v>19740</v>
      </c>
    </row>
    <row r="97" spans="1:27" x14ac:dyDescent="0.3">
      <c r="A97" s="29" t="s">
        <v>6534</v>
      </c>
      <c r="B97" s="29" t="s">
        <v>16425</v>
      </c>
      <c r="C97" s="29" t="s">
        <v>6535</v>
      </c>
      <c r="D97" s="29" t="s">
        <v>6536</v>
      </c>
      <c r="E97" s="29" t="s">
        <v>6537</v>
      </c>
      <c r="F97" s="29" t="s">
        <v>6417</v>
      </c>
      <c r="G97" s="29" t="s">
        <v>16492</v>
      </c>
      <c r="H97" s="29" t="s">
        <v>16409</v>
      </c>
      <c r="I97" s="29">
        <v>1</v>
      </c>
      <c r="J97" s="29">
        <v>0</v>
      </c>
      <c r="K97" s="29">
        <v>0</v>
      </c>
      <c r="L97" s="29">
        <v>0</v>
      </c>
      <c r="M97" s="29">
        <v>1</v>
      </c>
      <c r="N97" s="29">
        <v>2</v>
      </c>
      <c r="O97" s="29">
        <v>3</v>
      </c>
      <c r="P97">
        <f>VLOOKUP($A97,'Item Detail'!$A$2:$G$3155,7,0)</f>
        <v>20</v>
      </c>
      <c r="Q97" s="31" t="s">
        <v>19687</v>
      </c>
      <c r="R97" s="31" t="s">
        <v>4204</v>
      </c>
      <c r="S97" s="31" t="s">
        <v>19677</v>
      </c>
      <c r="T97" s="31" t="s">
        <v>19678</v>
      </c>
      <c r="U97" s="31" t="s">
        <v>19688</v>
      </c>
      <c r="V97" s="31" t="s">
        <v>19683</v>
      </c>
      <c r="W97" s="31" t="s">
        <v>19683</v>
      </c>
      <c r="X97" s="31" t="s">
        <v>19683</v>
      </c>
      <c r="Y97" s="31" t="s">
        <v>19683</v>
      </c>
      <c r="Z97" s="31" t="s">
        <v>19683</v>
      </c>
      <c r="AA97" t="s">
        <v>19734</v>
      </c>
    </row>
    <row r="98" spans="1:27" x14ac:dyDescent="0.3">
      <c r="A98" s="29" t="s">
        <v>6534</v>
      </c>
      <c r="B98" s="29" t="s">
        <v>16425</v>
      </c>
      <c r="C98" s="29" t="s">
        <v>6535</v>
      </c>
      <c r="D98" s="29" t="s">
        <v>6536</v>
      </c>
      <c r="E98" s="29" t="s">
        <v>6537</v>
      </c>
      <c r="F98" s="29" t="s">
        <v>6417</v>
      </c>
      <c r="G98" s="29" t="s">
        <v>16492</v>
      </c>
      <c r="H98" s="29" t="s">
        <v>16416</v>
      </c>
      <c r="I98" s="29">
        <v>6</v>
      </c>
      <c r="J98" s="29">
        <v>0</v>
      </c>
      <c r="K98" s="29">
        <v>7</v>
      </c>
      <c r="L98" s="29">
        <v>1</v>
      </c>
      <c r="M98" s="29">
        <v>4</v>
      </c>
      <c r="N98" s="29">
        <v>18</v>
      </c>
      <c r="O98" s="29">
        <v>24</v>
      </c>
      <c r="P98">
        <f>VLOOKUP($A98,'Item Detail'!$A$2:$G$3155,7,0)</f>
        <v>20</v>
      </c>
      <c r="Q98" s="31" t="s">
        <v>19687</v>
      </c>
      <c r="R98" s="31" t="s">
        <v>4204</v>
      </c>
      <c r="S98" s="31" t="s">
        <v>19677</v>
      </c>
      <c r="T98" s="31" t="s">
        <v>19678</v>
      </c>
      <c r="U98" s="31" t="s">
        <v>19688</v>
      </c>
      <c r="V98" s="31" t="s">
        <v>19683</v>
      </c>
      <c r="W98" s="31" t="s">
        <v>19683</v>
      </c>
      <c r="X98" s="31" t="s">
        <v>19683</v>
      </c>
      <c r="Y98" s="31" t="s">
        <v>19683</v>
      </c>
      <c r="Z98" s="31" t="s">
        <v>19683</v>
      </c>
      <c r="AA98" t="s">
        <v>19734</v>
      </c>
    </row>
    <row r="99" spans="1:27" x14ac:dyDescent="0.3">
      <c r="A99" s="29" t="s">
        <v>6545</v>
      </c>
      <c r="B99" s="29" t="s">
        <v>16429</v>
      </c>
      <c r="C99" s="29" t="s">
        <v>6535</v>
      </c>
      <c r="D99" s="29" t="s">
        <v>6536</v>
      </c>
      <c r="E99" s="29" t="s">
        <v>6546</v>
      </c>
      <c r="F99" s="29" t="s">
        <v>6547</v>
      </c>
      <c r="G99" s="29" t="s">
        <v>16493</v>
      </c>
      <c r="H99" s="29" t="s">
        <v>16409</v>
      </c>
      <c r="I99" s="29">
        <v>0</v>
      </c>
      <c r="J99" s="29">
        <v>0</v>
      </c>
      <c r="K99" s="29">
        <v>1</v>
      </c>
      <c r="L99" s="29">
        <v>0</v>
      </c>
      <c r="M99" s="29">
        <v>0</v>
      </c>
      <c r="N99" s="29">
        <v>1</v>
      </c>
      <c r="O99" s="29">
        <v>1</v>
      </c>
      <c r="P99">
        <f>VLOOKUP($A99,'Item Detail'!$A$2:$G$3155,7,0)</f>
        <v>19</v>
      </c>
      <c r="Q99" s="31" t="s">
        <v>19687</v>
      </c>
      <c r="R99" s="31" t="s">
        <v>19696</v>
      </c>
      <c r="S99" s="31" t="s">
        <v>19696</v>
      </c>
      <c r="T99" s="31" t="s">
        <v>19678</v>
      </c>
      <c r="U99" s="31" t="s">
        <v>19688</v>
      </c>
      <c r="V99" s="31" t="s">
        <v>19683</v>
      </c>
      <c r="W99" s="31" t="s">
        <v>19683</v>
      </c>
      <c r="X99" s="31" t="s">
        <v>19683</v>
      </c>
      <c r="Y99" s="31" t="s">
        <v>19683</v>
      </c>
      <c r="Z99" s="31" t="s">
        <v>19683</v>
      </c>
      <c r="AA99" t="s">
        <v>19734</v>
      </c>
    </row>
    <row r="100" spans="1:27" x14ac:dyDescent="0.3">
      <c r="A100" s="29" t="s">
        <v>6545</v>
      </c>
      <c r="B100" s="29" t="s">
        <v>16429</v>
      </c>
      <c r="C100" s="29" t="s">
        <v>6535</v>
      </c>
      <c r="D100" s="29" t="s">
        <v>6536</v>
      </c>
      <c r="E100" s="29" t="s">
        <v>6546</v>
      </c>
      <c r="F100" s="29" t="s">
        <v>6547</v>
      </c>
      <c r="G100" s="29" t="s">
        <v>16493</v>
      </c>
      <c r="H100" s="29" t="s">
        <v>16416</v>
      </c>
      <c r="I100" s="29">
        <v>0</v>
      </c>
      <c r="J100" s="29">
        <v>0</v>
      </c>
      <c r="K100" s="29">
        <v>9</v>
      </c>
      <c r="L100" s="29">
        <v>3</v>
      </c>
      <c r="M100" s="29">
        <v>6</v>
      </c>
      <c r="N100" s="29">
        <v>18</v>
      </c>
      <c r="O100" s="29">
        <v>20</v>
      </c>
      <c r="P100">
        <f>VLOOKUP($A100,'Item Detail'!$A$2:$G$3155,7,0)</f>
        <v>19</v>
      </c>
      <c r="Q100" s="31" t="s">
        <v>19687</v>
      </c>
      <c r="R100" s="31" t="s">
        <v>19696</v>
      </c>
      <c r="S100" s="31" t="s">
        <v>19696</v>
      </c>
      <c r="T100" s="31" t="s">
        <v>19678</v>
      </c>
      <c r="U100" s="31" t="s">
        <v>19688</v>
      </c>
      <c r="V100" s="31" t="s">
        <v>19683</v>
      </c>
      <c r="W100" s="31" t="s">
        <v>19683</v>
      </c>
      <c r="X100" s="31" t="s">
        <v>19683</v>
      </c>
      <c r="Y100" s="31" t="s">
        <v>19683</v>
      </c>
      <c r="Z100" s="31" t="s">
        <v>19683</v>
      </c>
      <c r="AA100" t="s">
        <v>19734</v>
      </c>
    </row>
    <row r="101" spans="1:27" x14ac:dyDescent="0.3">
      <c r="A101" s="29" t="s">
        <v>6563</v>
      </c>
      <c r="B101" s="29" t="s">
        <v>16456</v>
      </c>
      <c r="C101" s="29" t="s">
        <v>6564</v>
      </c>
      <c r="D101" s="29" t="s">
        <v>6565</v>
      </c>
      <c r="E101" s="29" t="s">
        <v>6323</v>
      </c>
      <c r="F101" s="29" t="s">
        <v>6441</v>
      </c>
      <c r="G101" s="29" t="s">
        <v>16494</v>
      </c>
      <c r="H101" s="29" t="s">
        <v>16409</v>
      </c>
      <c r="I101" s="29">
        <v>0</v>
      </c>
      <c r="J101" s="29">
        <v>0</v>
      </c>
      <c r="K101" s="29">
        <v>11</v>
      </c>
      <c r="L101" s="29">
        <v>0</v>
      </c>
      <c r="M101" s="29">
        <v>0</v>
      </c>
      <c r="N101" s="29">
        <v>11</v>
      </c>
      <c r="O101" s="29">
        <v>38</v>
      </c>
      <c r="P101">
        <f>VLOOKUP($A101,'Item Detail'!$A$2:$G$3155,7,0)</f>
        <v>18</v>
      </c>
      <c r="Q101" s="31" t="s">
        <v>19675</v>
      </c>
      <c r="R101" s="31" t="s">
        <v>19676</v>
      </c>
      <c r="S101" s="31" t="s">
        <v>19677</v>
      </c>
      <c r="T101" s="31" t="s">
        <v>19678</v>
      </c>
      <c r="U101" s="31" t="s">
        <v>19688</v>
      </c>
      <c r="V101" s="31" t="s">
        <v>19680</v>
      </c>
      <c r="W101" s="31" t="s">
        <v>19680</v>
      </c>
      <c r="X101" s="31" t="s">
        <v>19680</v>
      </c>
      <c r="Y101" s="31" t="s">
        <v>19680</v>
      </c>
      <c r="Z101" s="31" t="s">
        <v>19680</v>
      </c>
      <c r="AA101" s="27" t="s">
        <v>19742</v>
      </c>
    </row>
    <row r="102" spans="1:27" x14ac:dyDescent="0.3">
      <c r="A102" s="29" t="s">
        <v>6563</v>
      </c>
      <c r="B102" s="29" t="s">
        <v>16456</v>
      </c>
      <c r="C102" s="29" t="s">
        <v>6564</v>
      </c>
      <c r="D102" s="29" t="s">
        <v>6565</v>
      </c>
      <c r="E102" s="29" t="s">
        <v>6323</v>
      </c>
      <c r="F102" s="29" t="s">
        <v>6441</v>
      </c>
      <c r="G102" s="29" t="s">
        <v>16494</v>
      </c>
      <c r="H102" s="29" t="s">
        <v>16410</v>
      </c>
      <c r="I102" s="29">
        <v>0</v>
      </c>
      <c r="J102" s="29">
        <v>0</v>
      </c>
      <c r="K102" s="29">
        <v>7</v>
      </c>
      <c r="L102" s="29">
        <v>0</v>
      </c>
      <c r="M102" s="29">
        <v>0</v>
      </c>
      <c r="N102" s="29">
        <v>7</v>
      </c>
      <c r="O102" s="29">
        <v>14</v>
      </c>
      <c r="P102">
        <f>VLOOKUP($A102,'Item Detail'!$A$2:$G$3155,7,0)</f>
        <v>18</v>
      </c>
      <c r="Q102" s="31" t="s">
        <v>19675</v>
      </c>
      <c r="R102" s="31" t="s">
        <v>19676</v>
      </c>
      <c r="S102" s="31" t="s">
        <v>19677</v>
      </c>
      <c r="T102" s="31" t="s">
        <v>19678</v>
      </c>
      <c r="U102" s="31" t="s">
        <v>19688</v>
      </c>
      <c r="V102" s="31" t="s">
        <v>19680</v>
      </c>
      <c r="W102" s="31" t="s">
        <v>19680</v>
      </c>
      <c r="X102" s="31" t="s">
        <v>19680</v>
      </c>
      <c r="Y102" s="31" t="s">
        <v>19680</v>
      </c>
      <c r="Z102" s="31" t="s">
        <v>19680</v>
      </c>
      <c r="AA102" s="27" t="s">
        <v>19742</v>
      </c>
    </row>
    <row r="103" spans="1:27" x14ac:dyDescent="0.3">
      <c r="A103" s="29" t="s">
        <v>6553</v>
      </c>
      <c r="B103" s="29" t="s">
        <v>16458</v>
      </c>
      <c r="C103" s="29" t="s">
        <v>6554</v>
      </c>
      <c r="D103" s="29" t="s">
        <v>6332</v>
      </c>
      <c r="E103" s="29" t="s">
        <v>6400</v>
      </c>
      <c r="F103" s="29" t="s">
        <v>6450</v>
      </c>
      <c r="G103" s="29" t="s">
        <v>16495</v>
      </c>
      <c r="H103" s="29" t="s">
        <v>16409</v>
      </c>
      <c r="I103" s="29">
        <v>0</v>
      </c>
      <c r="J103" s="29">
        <v>0</v>
      </c>
      <c r="K103" s="29">
        <v>5</v>
      </c>
      <c r="L103" s="29">
        <v>0</v>
      </c>
      <c r="M103" s="29">
        <v>0</v>
      </c>
      <c r="N103" s="29">
        <v>5</v>
      </c>
      <c r="O103" s="29">
        <v>12</v>
      </c>
      <c r="P103">
        <f>VLOOKUP($A103,'Item Detail'!$A$2:$G$3155,7,0)</f>
        <v>18</v>
      </c>
      <c r="Q103" s="31" t="s">
        <v>19675</v>
      </c>
      <c r="R103" s="31" t="s">
        <v>19676</v>
      </c>
      <c r="S103" s="31" t="s">
        <v>19677</v>
      </c>
      <c r="T103" s="31" t="s">
        <v>19678</v>
      </c>
      <c r="U103" s="31" t="s">
        <v>19678</v>
      </c>
      <c r="V103" s="31" t="s">
        <v>19680</v>
      </c>
      <c r="W103" s="31" t="s">
        <v>19680</v>
      </c>
      <c r="X103" s="31" t="s">
        <v>19680</v>
      </c>
      <c r="Y103" s="31" t="s">
        <v>19680</v>
      </c>
      <c r="Z103" s="31" t="s">
        <v>19680</v>
      </c>
      <c r="AA103" s="27" t="s">
        <v>19742</v>
      </c>
    </row>
    <row r="104" spans="1:27" x14ac:dyDescent="0.3">
      <c r="A104" s="29" t="s">
        <v>6553</v>
      </c>
      <c r="B104" s="29" t="s">
        <v>16458</v>
      </c>
      <c r="C104" s="29" t="s">
        <v>6554</v>
      </c>
      <c r="D104" s="29" t="s">
        <v>6332</v>
      </c>
      <c r="E104" s="29" t="s">
        <v>6400</v>
      </c>
      <c r="F104" s="29" t="s">
        <v>6450</v>
      </c>
      <c r="G104" s="29" t="s">
        <v>16495</v>
      </c>
      <c r="H104" s="29" t="s">
        <v>16410</v>
      </c>
      <c r="I104" s="29">
        <v>4</v>
      </c>
      <c r="J104" s="29">
        <v>0</v>
      </c>
      <c r="K104" s="29">
        <v>5</v>
      </c>
      <c r="L104" s="29">
        <v>1</v>
      </c>
      <c r="M104" s="29">
        <v>3</v>
      </c>
      <c r="N104" s="29">
        <v>13</v>
      </c>
      <c r="O104" s="29">
        <v>24</v>
      </c>
      <c r="P104">
        <f>VLOOKUP($A104,'Item Detail'!$A$2:$G$3155,7,0)</f>
        <v>18</v>
      </c>
      <c r="Q104" s="31" t="s">
        <v>19675</v>
      </c>
      <c r="R104" s="31" t="s">
        <v>19676</v>
      </c>
      <c r="S104" s="31" t="s">
        <v>19677</v>
      </c>
      <c r="T104" s="31" t="s">
        <v>19678</v>
      </c>
      <c r="U104" s="31" t="s">
        <v>19678</v>
      </c>
      <c r="V104" s="31" t="s">
        <v>19680</v>
      </c>
      <c r="W104" s="31" t="s">
        <v>19680</v>
      </c>
      <c r="X104" s="31" t="s">
        <v>19680</v>
      </c>
      <c r="Y104" s="31" t="s">
        <v>19680</v>
      </c>
      <c r="Z104" s="31" t="s">
        <v>19680</v>
      </c>
      <c r="AA104" t="s">
        <v>19742</v>
      </c>
    </row>
    <row r="105" spans="1:27" x14ac:dyDescent="0.3">
      <c r="A105" s="29" t="s">
        <v>6567</v>
      </c>
      <c r="B105" s="29" t="s">
        <v>16450</v>
      </c>
      <c r="C105" s="29" t="s">
        <v>6461</v>
      </c>
      <c r="D105" s="29" t="s">
        <v>6568</v>
      </c>
      <c r="E105" s="29" t="s">
        <v>6333</v>
      </c>
      <c r="F105" s="29" t="s">
        <v>4361</v>
      </c>
      <c r="G105" s="29" t="s">
        <v>16496</v>
      </c>
      <c r="H105" s="29" t="s">
        <v>16409</v>
      </c>
      <c r="I105" s="29">
        <v>4</v>
      </c>
      <c r="J105" s="29">
        <v>1</v>
      </c>
      <c r="K105" s="29">
        <v>5</v>
      </c>
      <c r="L105" s="29">
        <v>0</v>
      </c>
      <c r="M105" s="29">
        <v>5</v>
      </c>
      <c r="N105" s="29">
        <v>15</v>
      </c>
      <c r="O105" s="29">
        <v>30</v>
      </c>
      <c r="P105">
        <f>VLOOKUP($A105,'Item Detail'!$A$2:$G$3155,7,0)</f>
        <v>18</v>
      </c>
      <c r="Q105" s="31" t="s">
        <v>19681</v>
      </c>
      <c r="R105" s="31" t="s">
        <v>19676</v>
      </c>
      <c r="S105" s="31" t="s">
        <v>19677</v>
      </c>
      <c r="T105" s="31" t="s">
        <v>19678</v>
      </c>
      <c r="U105" s="31" t="s">
        <v>19679</v>
      </c>
      <c r="V105" s="31" t="s">
        <v>19680</v>
      </c>
      <c r="W105" s="31" t="s">
        <v>19680</v>
      </c>
      <c r="X105" s="31" t="s">
        <v>19680</v>
      </c>
      <c r="Y105" s="31" t="s">
        <v>19680</v>
      </c>
      <c r="Z105" s="31" t="s">
        <v>19680</v>
      </c>
      <c r="AA105" s="27" t="s">
        <v>19742</v>
      </c>
    </row>
    <row r="106" spans="1:27" x14ac:dyDescent="0.3">
      <c r="A106" s="29" t="s">
        <v>6567</v>
      </c>
      <c r="B106" s="29" t="s">
        <v>16450</v>
      </c>
      <c r="C106" s="29" t="s">
        <v>6461</v>
      </c>
      <c r="D106" s="29" t="s">
        <v>6568</v>
      </c>
      <c r="E106" s="29" t="s">
        <v>6333</v>
      </c>
      <c r="F106" s="29" t="s">
        <v>4361</v>
      </c>
      <c r="G106" s="29" t="s">
        <v>16496</v>
      </c>
      <c r="H106" s="29" t="s">
        <v>16410</v>
      </c>
      <c r="I106" s="29">
        <v>3</v>
      </c>
      <c r="J106" s="29">
        <v>0</v>
      </c>
      <c r="K106" s="29">
        <v>0</v>
      </c>
      <c r="L106" s="29">
        <v>0</v>
      </c>
      <c r="M106" s="29">
        <v>0</v>
      </c>
      <c r="N106" s="29">
        <v>3</v>
      </c>
      <c r="O106" s="29">
        <v>6</v>
      </c>
      <c r="P106">
        <f>VLOOKUP($A106,'Item Detail'!$A$2:$G$3155,7,0)</f>
        <v>18</v>
      </c>
      <c r="Q106" s="31" t="s">
        <v>19681</v>
      </c>
      <c r="R106" s="31" t="s">
        <v>19676</v>
      </c>
      <c r="S106" s="31" t="s">
        <v>19677</v>
      </c>
      <c r="T106" s="31" t="s">
        <v>19678</v>
      </c>
      <c r="U106" s="31" t="s">
        <v>19679</v>
      </c>
      <c r="V106" s="31" t="s">
        <v>19680</v>
      </c>
      <c r="W106" s="31" t="s">
        <v>19680</v>
      </c>
      <c r="X106" s="31" t="s">
        <v>19680</v>
      </c>
      <c r="Y106" s="31" t="s">
        <v>19680</v>
      </c>
      <c r="Z106" s="31" t="s">
        <v>19680</v>
      </c>
      <c r="AA106" s="27" t="s">
        <v>19742</v>
      </c>
    </row>
    <row r="107" spans="1:27" x14ac:dyDescent="0.3">
      <c r="A107" s="29" t="s">
        <v>6549</v>
      </c>
      <c r="B107" s="29" t="s">
        <v>16497</v>
      </c>
      <c r="C107" s="29" t="s">
        <v>6550</v>
      </c>
      <c r="D107" s="29" t="s">
        <v>6551</v>
      </c>
      <c r="E107" s="29" t="s">
        <v>6468</v>
      </c>
      <c r="F107" s="29" t="s">
        <v>4122</v>
      </c>
      <c r="G107" s="29" t="s">
        <v>16498</v>
      </c>
      <c r="H107" s="29" t="s">
        <v>16409</v>
      </c>
      <c r="I107" s="29">
        <v>1</v>
      </c>
      <c r="J107" s="29">
        <v>0</v>
      </c>
      <c r="K107" s="29">
        <v>0</v>
      </c>
      <c r="L107" s="29">
        <v>0</v>
      </c>
      <c r="M107" s="29">
        <v>0</v>
      </c>
      <c r="N107" s="29">
        <v>1</v>
      </c>
      <c r="O107" s="29">
        <v>1</v>
      </c>
      <c r="P107">
        <f>VLOOKUP($A107,'Item Detail'!$A$2:$G$3155,7,0)</f>
        <v>18</v>
      </c>
      <c r="Q107" s="31" t="s">
        <v>19681</v>
      </c>
      <c r="R107" s="31" t="s">
        <v>19676</v>
      </c>
      <c r="S107" s="31" t="s">
        <v>19677</v>
      </c>
      <c r="T107" s="31" t="s">
        <v>19678</v>
      </c>
      <c r="U107" s="31" t="s">
        <v>19678</v>
      </c>
      <c r="V107" s="31" t="s">
        <v>19680</v>
      </c>
      <c r="W107" s="31" t="s">
        <v>19680</v>
      </c>
      <c r="X107" s="31" t="s">
        <v>19680</v>
      </c>
      <c r="Y107" s="31" t="s">
        <v>19680</v>
      </c>
      <c r="Z107" s="31" t="s">
        <v>19680</v>
      </c>
      <c r="AA107" s="27" t="s">
        <v>19742</v>
      </c>
    </row>
    <row r="108" spans="1:27" x14ac:dyDescent="0.3">
      <c r="A108" s="29" t="s">
        <v>6549</v>
      </c>
      <c r="B108" s="29" t="s">
        <v>16497</v>
      </c>
      <c r="C108" s="29" t="s">
        <v>6550</v>
      </c>
      <c r="D108" s="29" t="s">
        <v>6551</v>
      </c>
      <c r="E108" s="29" t="s">
        <v>6468</v>
      </c>
      <c r="F108" s="29" t="s">
        <v>4122</v>
      </c>
      <c r="G108" s="29" t="s">
        <v>16498</v>
      </c>
      <c r="H108" s="29" t="s">
        <v>16410</v>
      </c>
      <c r="I108" s="29">
        <v>9</v>
      </c>
      <c r="J108" s="29">
        <v>2</v>
      </c>
      <c r="K108" s="29">
        <v>0</v>
      </c>
      <c r="L108" s="29">
        <v>6</v>
      </c>
      <c r="M108" s="29">
        <v>0</v>
      </c>
      <c r="N108" s="29">
        <v>17</v>
      </c>
      <c r="O108" s="29">
        <v>33</v>
      </c>
      <c r="P108">
        <f>VLOOKUP($A108,'Item Detail'!$A$2:$G$3155,7,0)</f>
        <v>18</v>
      </c>
      <c r="Q108" s="31" t="s">
        <v>19681</v>
      </c>
      <c r="R108" s="31" t="s">
        <v>19676</v>
      </c>
      <c r="S108" s="31" t="s">
        <v>19677</v>
      </c>
      <c r="T108" s="31" t="s">
        <v>19678</v>
      </c>
      <c r="U108" s="31" t="s">
        <v>19678</v>
      </c>
      <c r="V108" s="31" t="s">
        <v>19680</v>
      </c>
      <c r="W108" s="31" t="s">
        <v>19680</v>
      </c>
      <c r="X108" s="31" t="s">
        <v>19680</v>
      </c>
      <c r="Y108" s="31" t="s">
        <v>19680</v>
      </c>
      <c r="Z108" s="31" t="s">
        <v>19680</v>
      </c>
      <c r="AA108" s="27" t="s">
        <v>19742</v>
      </c>
    </row>
    <row r="109" spans="1:27" x14ac:dyDescent="0.3">
      <c r="A109" s="29" t="s">
        <v>4381</v>
      </c>
      <c r="B109" s="29" t="s">
        <v>16407</v>
      </c>
      <c r="C109" s="29" t="s">
        <v>6555</v>
      </c>
      <c r="D109" s="29" t="s">
        <v>6385</v>
      </c>
      <c r="E109" s="29" t="s">
        <v>6333</v>
      </c>
      <c r="F109" s="29" t="s">
        <v>3771</v>
      </c>
      <c r="G109" s="29" t="s">
        <v>16499</v>
      </c>
      <c r="H109" s="29" t="s">
        <v>16419</v>
      </c>
      <c r="I109" s="29">
        <v>3</v>
      </c>
      <c r="J109" s="29">
        <v>2</v>
      </c>
      <c r="K109" s="29">
        <v>1</v>
      </c>
      <c r="L109" s="29">
        <v>2</v>
      </c>
      <c r="M109" s="29">
        <v>10</v>
      </c>
      <c r="N109" s="29">
        <v>18</v>
      </c>
      <c r="O109" s="29">
        <v>26</v>
      </c>
      <c r="P109">
        <f>VLOOKUP($A109,'Item Detail'!$A$2:$G$3155,7,0)</f>
        <v>18</v>
      </c>
      <c r="Q109" s="31" t="s">
        <v>19684</v>
      </c>
      <c r="R109" s="31" t="s">
        <v>19676</v>
      </c>
      <c r="S109" s="31" t="s">
        <v>4204</v>
      </c>
      <c r="T109" s="31" t="s">
        <v>19678</v>
      </c>
      <c r="U109" s="31" t="s">
        <v>19679</v>
      </c>
      <c r="V109" s="31" t="s">
        <v>19683</v>
      </c>
      <c r="W109" s="31" t="s">
        <v>19683</v>
      </c>
      <c r="X109" s="31" t="s">
        <v>19683</v>
      </c>
      <c r="Y109" s="31" t="s">
        <v>19683</v>
      </c>
      <c r="Z109" s="31" t="s">
        <v>19683</v>
      </c>
      <c r="AA109" s="27" t="s">
        <v>19739</v>
      </c>
    </row>
    <row r="110" spans="1:27" x14ac:dyDescent="0.3">
      <c r="A110" s="29" t="s">
        <v>6557</v>
      </c>
      <c r="B110" s="29" t="s">
        <v>16487</v>
      </c>
      <c r="C110" s="29" t="s">
        <v>6558</v>
      </c>
      <c r="D110" s="29" t="s">
        <v>6559</v>
      </c>
      <c r="E110" s="29" t="s">
        <v>6560</v>
      </c>
      <c r="F110" s="29" t="s">
        <v>6561</v>
      </c>
      <c r="G110" s="29" t="s">
        <v>16500</v>
      </c>
      <c r="H110" s="29" t="s">
        <v>16409</v>
      </c>
      <c r="I110" s="29">
        <v>2</v>
      </c>
      <c r="J110" s="29">
        <v>1</v>
      </c>
      <c r="K110" s="29">
        <v>3</v>
      </c>
      <c r="L110" s="29">
        <v>2</v>
      </c>
      <c r="M110" s="29">
        <v>3</v>
      </c>
      <c r="N110" s="29">
        <v>11</v>
      </c>
      <c r="O110" s="29">
        <v>14</v>
      </c>
      <c r="P110">
        <f>VLOOKUP($A110,'Item Detail'!$A$2:$G$3155,7,0)</f>
        <v>18</v>
      </c>
      <c r="Q110" s="31" t="s">
        <v>19675</v>
      </c>
      <c r="R110" s="31" t="s">
        <v>19676</v>
      </c>
      <c r="S110" s="31" t="s">
        <v>19677</v>
      </c>
      <c r="T110" s="31" t="s">
        <v>19678</v>
      </c>
      <c r="U110" s="31" t="s">
        <v>19682</v>
      </c>
      <c r="V110" s="31" t="s">
        <v>19680</v>
      </c>
      <c r="W110" s="31" t="s">
        <v>19680</v>
      </c>
      <c r="X110" s="31" t="s">
        <v>19680</v>
      </c>
      <c r="Y110" s="31" t="s">
        <v>19680</v>
      </c>
      <c r="Z110" s="31" t="s">
        <v>19680</v>
      </c>
      <c r="AA110" s="27" t="s">
        <v>19742</v>
      </c>
    </row>
    <row r="111" spans="1:27" x14ac:dyDescent="0.3">
      <c r="A111" s="29" t="s">
        <v>6557</v>
      </c>
      <c r="B111" s="29" t="s">
        <v>16487</v>
      </c>
      <c r="C111" s="29" t="s">
        <v>6558</v>
      </c>
      <c r="D111" s="29" t="s">
        <v>6559</v>
      </c>
      <c r="E111" s="29" t="s">
        <v>6560</v>
      </c>
      <c r="F111" s="29" t="s">
        <v>6561</v>
      </c>
      <c r="G111" s="29" t="s">
        <v>16500</v>
      </c>
      <c r="H111" s="29" t="s">
        <v>16410</v>
      </c>
      <c r="I111" s="29">
        <v>2</v>
      </c>
      <c r="J111" s="29">
        <v>1</v>
      </c>
      <c r="K111" s="29">
        <v>0</v>
      </c>
      <c r="L111" s="29">
        <v>2</v>
      </c>
      <c r="M111" s="29">
        <v>2</v>
      </c>
      <c r="N111" s="29">
        <v>7</v>
      </c>
      <c r="O111" s="29">
        <v>9</v>
      </c>
      <c r="P111">
        <f>VLOOKUP($A111,'Item Detail'!$A$2:$G$3155,7,0)</f>
        <v>18</v>
      </c>
      <c r="Q111" s="31" t="s">
        <v>19675</v>
      </c>
      <c r="R111" s="31" t="s">
        <v>19676</v>
      </c>
      <c r="S111" s="31" t="s">
        <v>19677</v>
      </c>
      <c r="T111" s="31" t="s">
        <v>19678</v>
      </c>
      <c r="U111" s="31" t="s">
        <v>19682</v>
      </c>
      <c r="V111" s="31" t="s">
        <v>19680</v>
      </c>
      <c r="W111" s="31" t="s">
        <v>19680</v>
      </c>
      <c r="X111" s="31" t="s">
        <v>19680</v>
      </c>
      <c r="Y111" s="31" t="s">
        <v>19680</v>
      </c>
      <c r="Z111" s="31" t="s">
        <v>19680</v>
      </c>
      <c r="AA111" s="27" t="s">
        <v>19742</v>
      </c>
    </row>
    <row r="112" spans="1:27" x14ac:dyDescent="0.3">
      <c r="A112" s="29" t="s">
        <v>6573</v>
      </c>
      <c r="B112" s="29" t="s">
        <v>16501</v>
      </c>
      <c r="C112" s="29" t="s">
        <v>6574</v>
      </c>
      <c r="D112" s="29" t="s">
        <v>6575</v>
      </c>
      <c r="E112" s="29" t="s">
        <v>6576</v>
      </c>
      <c r="F112" s="29" t="s">
        <v>16502</v>
      </c>
      <c r="G112" s="29" t="s">
        <v>16503</v>
      </c>
      <c r="H112" s="29" t="s">
        <v>16409</v>
      </c>
      <c r="I112" s="29">
        <v>6</v>
      </c>
      <c r="J112" s="29">
        <v>1</v>
      </c>
      <c r="K112" s="29">
        <v>1</v>
      </c>
      <c r="L112" s="29">
        <v>2</v>
      </c>
      <c r="M112" s="29">
        <v>2</v>
      </c>
      <c r="N112" s="29">
        <v>12</v>
      </c>
      <c r="O112" s="29">
        <v>69</v>
      </c>
      <c r="P112">
        <f>VLOOKUP($A112,'Item Detail'!$A$2:$G$3155,7,0)</f>
        <v>17</v>
      </c>
      <c r="Q112" s="31" t="s">
        <v>19691</v>
      </c>
      <c r="R112" s="31" t="s">
        <v>19676</v>
      </c>
      <c r="S112" s="31" t="s">
        <v>19677</v>
      </c>
      <c r="T112" s="31" t="s">
        <v>19678</v>
      </c>
      <c r="U112" s="31" t="s">
        <v>19686</v>
      </c>
      <c r="V112" s="31" t="s">
        <v>19680</v>
      </c>
      <c r="W112" s="31" t="s">
        <v>19680</v>
      </c>
      <c r="X112" s="31" t="s">
        <v>19680</v>
      </c>
      <c r="Y112" s="31" t="s">
        <v>19680</v>
      </c>
      <c r="Z112" s="31" t="s">
        <v>19680</v>
      </c>
      <c r="AA112" s="27" t="s">
        <v>19742</v>
      </c>
    </row>
    <row r="113" spans="1:27" x14ac:dyDescent="0.3">
      <c r="A113" s="29" t="s">
        <v>6573</v>
      </c>
      <c r="B113" s="29" t="s">
        <v>16501</v>
      </c>
      <c r="C113" s="29" t="s">
        <v>6574</v>
      </c>
      <c r="D113" s="29" t="s">
        <v>6575</v>
      </c>
      <c r="E113" s="29" t="s">
        <v>6576</v>
      </c>
      <c r="F113" s="29" t="s">
        <v>16502</v>
      </c>
      <c r="G113" s="29" t="s">
        <v>16503</v>
      </c>
      <c r="H113" s="29" t="s">
        <v>16410</v>
      </c>
      <c r="I113" s="29">
        <v>2</v>
      </c>
      <c r="J113" s="29">
        <v>0</v>
      </c>
      <c r="K113" s="29">
        <v>0</v>
      </c>
      <c r="L113" s="29">
        <v>0</v>
      </c>
      <c r="M113" s="29">
        <v>3</v>
      </c>
      <c r="N113" s="29">
        <v>5</v>
      </c>
      <c r="O113" s="29">
        <v>61</v>
      </c>
      <c r="P113">
        <f>VLOOKUP($A113,'Item Detail'!$A$2:$G$3155,7,0)</f>
        <v>17</v>
      </c>
      <c r="Q113" s="31" t="s">
        <v>19691</v>
      </c>
      <c r="R113" s="31" t="s">
        <v>19676</v>
      </c>
      <c r="S113" s="31" t="s">
        <v>19677</v>
      </c>
      <c r="T113" s="31" t="s">
        <v>19678</v>
      </c>
      <c r="U113" s="31" t="s">
        <v>19686</v>
      </c>
      <c r="V113" s="31" t="s">
        <v>19680</v>
      </c>
      <c r="W113" s="31" t="s">
        <v>19680</v>
      </c>
      <c r="X113" s="31" t="s">
        <v>19680</v>
      </c>
      <c r="Y113" s="31" t="s">
        <v>19680</v>
      </c>
      <c r="Z113" s="31" t="s">
        <v>19680</v>
      </c>
      <c r="AA113" s="27" t="s">
        <v>19742</v>
      </c>
    </row>
    <row r="114" spans="1:27" x14ac:dyDescent="0.3">
      <c r="A114" s="29" t="s">
        <v>6596</v>
      </c>
      <c r="B114" s="29" t="s">
        <v>16407</v>
      </c>
      <c r="C114" s="29" t="s">
        <v>6370</v>
      </c>
      <c r="D114" s="29" t="s">
        <v>6597</v>
      </c>
      <c r="E114" s="29" t="s">
        <v>6372</v>
      </c>
      <c r="F114" s="29" t="s">
        <v>6319</v>
      </c>
      <c r="G114" s="29" t="s">
        <v>16504</v>
      </c>
      <c r="H114" s="29" t="s">
        <v>16409</v>
      </c>
      <c r="I114" s="29">
        <v>1</v>
      </c>
      <c r="J114" s="29">
        <v>0</v>
      </c>
      <c r="K114" s="29">
        <v>1</v>
      </c>
      <c r="L114" s="29">
        <v>0</v>
      </c>
      <c r="M114" s="29">
        <v>0</v>
      </c>
      <c r="N114" s="29">
        <v>2</v>
      </c>
      <c r="O114" s="29">
        <v>4</v>
      </c>
      <c r="P114">
        <f>VLOOKUP($A114,'Item Detail'!$A$2:$G$3155,7,0)</f>
        <v>17</v>
      </c>
      <c r="Q114" s="31" t="s">
        <v>19675</v>
      </c>
      <c r="R114" s="31" t="s">
        <v>19676</v>
      </c>
      <c r="S114" s="31" t="s">
        <v>19677</v>
      </c>
      <c r="T114" s="31" t="s">
        <v>19678</v>
      </c>
      <c r="U114" s="31" t="s">
        <v>19679</v>
      </c>
      <c r="V114" s="31" t="s">
        <v>19680</v>
      </c>
      <c r="W114" s="31" t="s">
        <v>19680</v>
      </c>
      <c r="X114" s="31" t="s">
        <v>19680</v>
      </c>
      <c r="Y114" s="31" t="s">
        <v>19680</v>
      </c>
      <c r="Z114" s="31" t="s">
        <v>19680</v>
      </c>
      <c r="AA114" s="27" t="s">
        <v>19742</v>
      </c>
    </row>
    <row r="115" spans="1:27" x14ac:dyDescent="0.3">
      <c r="A115" s="29" t="s">
        <v>6596</v>
      </c>
      <c r="B115" s="29" t="s">
        <v>16407</v>
      </c>
      <c r="C115" s="29" t="s">
        <v>6370</v>
      </c>
      <c r="D115" s="29" t="s">
        <v>6597</v>
      </c>
      <c r="E115" s="29" t="s">
        <v>6372</v>
      </c>
      <c r="F115" s="29" t="s">
        <v>6319</v>
      </c>
      <c r="G115" s="29" t="s">
        <v>16504</v>
      </c>
      <c r="H115" s="29" t="s">
        <v>16410</v>
      </c>
      <c r="I115" s="29">
        <v>6</v>
      </c>
      <c r="J115" s="29">
        <v>0</v>
      </c>
      <c r="K115" s="29">
        <v>3</v>
      </c>
      <c r="L115" s="29">
        <v>2</v>
      </c>
      <c r="M115" s="29">
        <v>4</v>
      </c>
      <c r="N115" s="29">
        <v>15</v>
      </c>
      <c r="O115" s="29">
        <v>44</v>
      </c>
      <c r="P115">
        <f>VLOOKUP($A115,'Item Detail'!$A$2:$G$3155,7,0)</f>
        <v>17</v>
      </c>
      <c r="Q115" s="31" t="s">
        <v>19675</v>
      </c>
      <c r="R115" s="31" t="s">
        <v>19676</v>
      </c>
      <c r="S115" s="31" t="s">
        <v>19677</v>
      </c>
      <c r="T115" s="31" t="s">
        <v>19678</v>
      </c>
      <c r="U115" s="31" t="s">
        <v>19679</v>
      </c>
      <c r="V115" s="31" t="s">
        <v>19680</v>
      </c>
      <c r="W115" s="31" t="s">
        <v>19680</v>
      </c>
      <c r="X115" s="31" t="s">
        <v>19680</v>
      </c>
      <c r="Y115" s="31" t="s">
        <v>19680</v>
      </c>
      <c r="Z115" s="31" t="s">
        <v>19680</v>
      </c>
      <c r="AA115" s="27" t="s">
        <v>19742</v>
      </c>
    </row>
    <row r="116" spans="1:27" x14ac:dyDescent="0.3">
      <c r="A116" s="29" t="s">
        <v>6615</v>
      </c>
      <c r="B116" s="29" t="s">
        <v>16411</v>
      </c>
      <c r="C116" s="29" t="s">
        <v>6616</v>
      </c>
      <c r="D116" s="29" t="s">
        <v>6617</v>
      </c>
      <c r="E116" s="29" t="s">
        <v>6618</v>
      </c>
      <c r="F116" s="29" t="s">
        <v>6619</v>
      </c>
      <c r="G116" s="29" t="s">
        <v>16505</v>
      </c>
      <c r="H116" s="29" t="s">
        <v>16409</v>
      </c>
      <c r="I116" s="29">
        <v>0</v>
      </c>
      <c r="J116" s="29">
        <v>0</v>
      </c>
      <c r="K116" s="29">
        <v>0</v>
      </c>
      <c r="L116" s="29">
        <v>0</v>
      </c>
      <c r="M116" s="29">
        <v>8</v>
      </c>
      <c r="N116" s="29">
        <v>8</v>
      </c>
      <c r="O116" s="29">
        <v>19</v>
      </c>
      <c r="P116">
        <f>VLOOKUP($A116,'Item Detail'!$A$2:$G$3155,7,0)</f>
        <v>17</v>
      </c>
      <c r="Q116" s="31" t="s">
        <v>19675</v>
      </c>
      <c r="R116" s="31" t="s">
        <v>19676</v>
      </c>
      <c r="S116" s="31" t="s">
        <v>19677</v>
      </c>
      <c r="T116" s="31" t="s">
        <v>19678</v>
      </c>
      <c r="U116" s="31" t="s">
        <v>19678</v>
      </c>
      <c r="V116" s="31" t="s">
        <v>19680</v>
      </c>
      <c r="W116" s="31" t="s">
        <v>19680</v>
      </c>
      <c r="X116" s="31" t="s">
        <v>19680</v>
      </c>
      <c r="Y116" s="31" t="s">
        <v>19680</v>
      </c>
      <c r="Z116" s="31" t="s">
        <v>19680</v>
      </c>
      <c r="AA116" s="27" t="s">
        <v>19742</v>
      </c>
    </row>
    <row r="117" spans="1:27" x14ac:dyDescent="0.3">
      <c r="A117" s="29" t="s">
        <v>6615</v>
      </c>
      <c r="B117" s="29" t="s">
        <v>16411</v>
      </c>
      <c r="C117" s="29" t="s">
        <v>6616</v>
      </c>
      <c r="D117" s="29" t="s">
        <v>6617</v>
      </c>
      <c r="E117" s="29" t="s">
        <v>6618</v>
      </c>
      <c r="F117" s="29" t="s">
        <v>6619</v>
      </c>
      <c r="G117" s="29" t="s">
        <v>16505</v>
      </c>
      <c r="H117" s="29" t="s">
        <v>16410</v>
      </c>
      <c r="I117" s="29">
        <v>0</v>
      </c>
      <c r="J117" s="29">
        <v>0</v>
      </c>
      <c r="K117" s="29">
        <v>0</v>
      </c>
      <c r="L117" s="29">
        <v>3</v>
      </c>
      <c r="M117" s="29">
        <v>6</v>
      </c>
      <c r="N117" s="29">
        <v>9</v>
      </c>
      <c r="O117" s="29">
        <v>28</v>
      </c>
      <c r="P117">
        <f>VLOOKUP($A117,'Item Detail'!$A$2:$G$3155,7,0)</f>
        <v>17</v>
      </c>
      <c r="Q117" s="31" t="s">
        <v>19675</v>
      </c>
      <c r="R117" s="31" t="s">
        <v>19676</v>
      </c>
      <c r="S117" s="31" t="s">
        <v>19677</v>
      </c>
      <c r="T117" s="31" t="s">
        <v>19678</v>
      </c>
      <c r="U117" s="31" t="s">
        <v>19678</v>
      </c>
      <c r="V117" s="31" t="s">
        <v>19680</v>
      </c>
      <c r="W117" s="31" t="s">
        <v>19680</v>
      </c>
      <c r="X117" s="31" t="s">
        <v>19680</v>
      </c>
      <c r="Y117" s="31" t="s">
        <v>19680</v>
      </c>
      <c r="Z117" s="31" t="s">
        <v>19680</v>
      </c>
      <c r="AA117" s="27" t="s">
        <v>19742</v>
      </c>
    </row>
    <row r="118" spans="1:27" x14ac:dyDescent="0.3">
      <c r="A118" s="29" t="s">
        <v>6611</v>
      </c>
      <c r="B118" s="29" t="s">
        <v>16432</v>
      </c>
      <c r="C118" s="29" t="s">
        <v>6612</v>
      </c>
      <c r="D118" s="29" t="s">
        <v>6332</v>
      </c>
      <c r="E118" s="29" t="s">
        <v>6333</v>
      </c>
      <c r="F118" s="29" t="s">
        <v>6613</v>
      </c>
      <c r="G118" s="29" t="s">
        <v>16506</v>
      </c>
      <c r="H118" s="29" t="s">
        <v>16410</v>
      </c>
      <c r="I118" s="29">
        <v>0</v>
      </c>
      <c r="J118" s="29">
        <v>1</v>
      </c>
      <c r="K118" s="29">
        <v>11</v>
      </c>
      <c r="L118" s="29">
        <v>5</v>
      </c>
      <c r="M118" s="29">
        <v>0</v>
      </c>
      <c r="N118" s="29">
        <v>17</v>
      </c>
      <c r="O118" s="29">
        <v>44</v>
      </c>
      <c r="P118">
        <f>VLOOKUP($A118,'Item Detail'!$A$2:$G$3155,7,0)</f>
        <v>17</v>
      </c>
      <c r="Q118" s="31" t="s">
        <v>19675</v>
      </c>
      <c r="R118" s="31" t="s">
        <v>19676</v>
      </c>
      <c r="S118" s="31" t="s">
        <v>19677</v>
      </c>
      <c r="T118" s="31" t="s">
        <v>19678</v>
      </c>
      <c r="U118" s="31" t="s">
        <v>19678</v>
      </c>
      <c r="V118" s="31" t="s">
        <v>19680</v>
      </c>
      <c r="W118" s="31" t="s">
        <v>19680</v>
      </c>
      <c r="X118" s="31" t="s">
        <v>19680</v>
      </c>
      <c r="Y118" s="31" t="s">
        <v>19680</v>
      </c>
      <c r="Z118" s="31" t="s">
        <v>19680</v>
      </c>
      <c r="AA118" s="27" t="s">
        <v>19742</v>
      </c>
    </row>
    <row r="119" spans="1:27" x14ac:dyDescent="0.3">
      <c r="A119" s="29" t="s">
        <v>6570</v>
      </c>
      <c r="B119" s="29" t="s">
        <v>16427</v>
      </c>
      <c r="C119" s="29" t="s">
        <v>6452</v>
      </c>
      <c r="D119" s="29" t="s">
        <v>6571</v>
      </c>
      <c r="E119" s="29" t="s">
        <v>6400</v>
      </c>
      <c r="F119" s="29" t="s">
        <v>6376</v>
      </c>
      <c r="G119" s="29" t="s">
        <v>16507</v>
      </c>
      <c r="H119" s="29" t="s">
        <v>16409</v>
      </c>
      <c r="I119" s="29">
        <v>1</v>
      </c>
      <c r="J119" s="29">
        <v>0</v>
      </c>
      <c r="K119" s="29">
        <v>0</v>
      </c>
      <c r="L119" s="29">
        <v>0</v>
      </c>
      <c r="M119" s="29">
        <v>0</v>
      </c>
      <c r="N119" s="29">
        <v>1</v>
      </c>
      <c r="O119" s="29">
        <v>1</v>
      </c>
      <c r="P119">
        <f>VLOOKUP($A119,'Item Detail'!$A$2:$G$3155,7,0)</f>
        <v>17</v>
      </c>
      <c r="Q119" s="31" t="s">
        <v>19675</v>
      </c>
      <c r="R119" s="31" t="s">
        <v>19676</v>
      </c>
      <c r="S119" s="31" t="s">
        <v>19677</v>
      </c>
      <c r="T119" s="31" t="s">
        <v>19678</v>
      </c>
      <c r="U119" s="31" t="s">
        <v>19678</v>
      </c>
      <c r="V119" s="31" t="s">
        <v>19680</v>
      </c>
      <c r="W119" s="31" t="s">
        <v>19680</v>
      </c>
      <c r="X119" s="31" t="s">
        <v>19680</v>
      </c>
      <c r="Y119" s="31" t="s">
        <v>19680</v>
      </c>
      <c r="Z119" s="31" t="s">
        <v>19680</v>
      </c>
      <c r="AA119" s="27" t="s">
        <v>19742</v>
      </c>
    </row>
    <row r="120" spans="1:27" x14ac:dyDescent="0.3">
      <c r="A120" s="29" t="s">
        <v>6570</v>
      </c>
      <c r="B120" s="29" t="s">
        <v>16427</v>
      </c>
      <c r="C120" s="29" t="s">
        <v>6452</v>
      </c>
      <c r="D120" s="29" t="s">
        <v>6571</v>
      </c>
      <c r="E120" s="29" t="s">
        <v>6400</v>
      </c>
      <c r="F120" s="29" t="s">
        <v>6376</v>
      </c>
      <c r="G120" s="29" t="s">
        <v>16507</v>
      </c>
      <c r="H120" s="29" t="s">
        <v>16410</v>
      </c>
      <c r="I120" s="29">
        <v>7</v>
      </c>
      <c r="J120" s="29">
        <v>1</v>
      </c>
      <c r="K120" s="29">
        <v>0</v>
      </c>
      <c r="L120" s="29">
        <v>5</v>
      </c>
      <c r="M120" s="29">
        <v>3</v>
      </c>
      <c r="N120" s="29">
        <v>16</v>
      </c>
      <c r="O120" s="29">
        <v>33</v>
      </c>
      <c r="P120">
        <f>VLOOKUP($A120,'Item Detail'!$A$2:$G$3155,7,0)</f>
        <v>17</v>
      </c>
      <c r="Q120" s="31" t="s">
        <v>19675</v>
      </c>
      <c r="R120" s="31" t="s">
        <v>19676</v>
      </c>
      <c r="S120" s="31" t="s">
        <v>19677</v>
      </c>
      <c r="T120" s="31" t="s">
        <v>19678</v>
      </c>
      <c r="U120" s="31" t="s">
        <v>19678</v>
      </c>
      <c r="V120" s="31" t="s">
        <v>19680</v>
      </c>
      <c r="W120" s="31" t="s">
        <v>19680</v>
      </c>
      <c r="X120" s="31" t="s">
        <v>19680</v>
      </c>
      <c r="Y120" s="31" t="s">
        <v>19680</v>
      </c>
      <c r="Z120" s="31" t="s">
        <v>19680</v>
      </c>
      <c r="AA120" s="27" t="s">
        <v>19742</v>
      </c>
    </row>
    <row r="121" spans="1:27" x14ac:dyDescent="0.3">
      <c r="A121" s="29" t="s">
        <v>6579</v>
      </c>
      <c r="B121" s="29" t="s">
        <v>16508</v>
      </c>
      <c r="C121" s="29" t="s">
        <v>6580</v>
      </c>
      <c r="D121" s="29" t="s">
        <v>6581</v>
      </c>
      <c r="E121" s="29" t="s">
        <v>6582</v>
      </c>
      <c r="F121" s="29" t="s">
        <v>6583</v>
      </c>
      <c r="G121" s="29" t="s">
        <v>16509</v>
      </c>
      <c r="H121" s="29" t="s">
        <v>16409</v>
      </c>
      <c r="I121" s="29">
        <v>9</v>
      </c>
      <c r="J121" s="29">
        <v>2</v>
      </c>
      <c r="K121" s="29">
        <v>3</v>
      </c>
      <c r="L121" s="29">
        <v>2</v>
      </c>
      <c r="M121" s="29">
        <v>1</v>
      </c>
      <c r="N121" s="29">
        <v>17</v>
      </c>
      <c r="O121" s="29">
        <v>33</v>
      </c>
      <c r="P121">
        <f>VLOOKUP($A121,'Item Detail'!$A$2:$G$3155,7,0)</f>
        <v>17</v>
      </c>
      <c r="Q121" s="31" t="s">
        <v>19697</v>
      </c>
      <c r="R121" s="31" t="s">
        <v>19676</v>
      </c>
      <c r="S121" s="31" t="s">
        <v>19677</v>
      </c>
      <c r="T121" s="31" t="s">
        <v>19678</v>
      </c>
      <c r="U121" s="31" t="s">
        <v>19688</v>
      </c>
      <c r="V121" s="31" t="s">
        <v>19680</v>
      </c>
      <c r="W121" s="31" t="s">
        <v>19680</v>
      </c>
      <c r="X121" s="31" t="s">
        <v>19680</v>
      </c>
      <c r="Y121" s="31" t="s">
        <v>19680</v>
      </c>
      <c r="Z121" s="31" t="s">
        <v>19680</v>
      </c>
      <c r="AA121" s="27" t="s">
        <v>19742</v>
      </c>
    </row>
    <row r="122" spans="1:27" x14ac:dyDescent="0.3">
      <c r="A122" s="29" t="s">
        <v>6598</v>
      </c>
      <c r="B122" s="29" t="s">
        <v>16407</v>
      </c>
      <c r="C122" s="29" t="s">
        <v>6599</v>
      </c>
      <c r="D122" s="29" t="s">
        <v>6600</v>
      </c>
      <c r="E122" s="29" t="s">
        <v>6508</v>
      </c>
      <c r="F122" s="29" t="s">
        <v>6319</v>
      </c>
      <c r="G122" s="29" t="s">
        <v>16510</v>
      </c>
      <c r="H122" s="29" t="s">
        <v>16409</v>
      </c>
      <c r="I122" s="29">
        <v>3</v>
      </c>
      <c r="J122" s="29">
        <v>0</v>
      </c>
      <c r="K122" s="29">
        <v>1</v>
      </c>
      <c r="L122" s="29">
        <v>1</v>
      </c>
      <c r="M122" s="29">
        <v>3</v>
      </c>
      <c r="N122" s="29">
        <v>8</v>
      </c>
      <c r="O122" s="29">
        <v>17</v>
      </c>
      <c r="P122">
        <f>VLOOKUP($A122,'Item Detail'!$A$2:$G$3155,7,0)</f>
        <v>17</v>
      </c>
      <c r="Q122" s="31" t="s">
        <v>19675</v>
      </c>
      <c r="R122" s="31" t="s">
        <v>19676</v>
      </c>
      <c r="S122" s="31" t="s">
        <v>19677</v>
      </c>
      <c r="T122" s="31" t="s">
        <v>19678</v>
      </c>
      <c r="U122" s="31" t="s">
        <v>19679</v>
      </c>
      <c r="V122" s="31" t="s">
        <v>19680</v>
      </c>
      <c r="W122" s="31" t="s">
        <v>19680</v>
      </c>
      <c r="X122" s="31" t="s">
        <v>19680</v>
      </c>
      <c r="Y122" s="31" t="s">
        <v>19680</v>
      </c>
      <c r="Z122" s="31" t="s">
        <v>19680</v>
      </c>
      <c r="AA122" s="27" t="s">
        <v>19742</v>
      </c>
    </row>
    <row r="123" spans="1:27" x14ac:dyDescent="0.3">
      <c r="A123" s="29" t="s">
        <v>6598</v>
      </c>
      <c r="B123" s="29" t="s">
        <v>16407</v>
      </c>
      <c r="C123" s="29" t="s">
        <v>6599</v>
      </c>
      <c r="D123" s="29" t="s">
        <v>6600</v>
      </c>
      <c r="E123" s="29" t="s">
        <v>6508</v>
      </c>
      <c r="F123" s="29" t="s">
        <v>6319</v>
      </c>
      <c r="G123" s="29" t="s">
        <v>16510</v>
      </c>
      <c r="H123" s="29" t="s">
        <v>16410</v>
      </c>
      <c r="I123" s="29">
        <v>1</v>
      </c>
      <c r="J123" s="29">
        <v>0</v>
      </c>
      <c r="K123" s="29">
        <v>2</v>
      </c>
      <c r="L123" s="29">
        <v>0</v>
      </c>
      <c r="M123" s="29">
        <v>6</v>
      </c>
      <c r="N123" s="29">
        <v>9</v>
      </c>
      <c r="O123" s="29">
        <v>14</v>
      </c>
      <c r="P123">
        <f>VLOOKUP($A123,'Item Detail'!$A$2:$G$3155,7,0)</f>
        <v>17</v>
      </c>
      <c r="Q123" s="31" t="s">
        <v>19675</v>
      </c>
      <c r="R123" s="31" t="s">
        <v>19676</v>
      </c>
      <c r="S123" s="31" t="s">
        <v>19677</v>
      </c>
      <c r="T123" s="31" t="s">
        <v>19678</v>
      </c>
      <c r="U123" s="31" t="s">
        <v>19679</v>
      </c>
      <c r="V123" s="31" t="s">
        <v>19680</v>
      </c>
      <c r="W123" s="31" t="s">
        <v>19680</v>
      </c>
      <c r="X123" s="31" t="s">
        <v>19680</v>
      </c>
      <c r="Y123" s="31" t="s">
        <v>19680</v>
      </c>
      <c r="Z123" s="31" t="s">
        <v>19680</v>
      </c>
      <c r="AA123" s="27" t="s">
        <v>19742</v>
      </c>
    </row>
    <row r="124" spans="1:27" x14ac:dyDescent="0.3">
      <c r="A124" s="29" t="s">
        <v>6621</v>
      </c>
      <c r="B124" s="29" t="s">
        <v>16497</v>
      </c>
      <c r="C124" s="29" t="s">
        <v>6550</v>
      </c>
      <c r="D124" s="29" t="s">
        <v>6622</v>
      </c>
      <c r="E124" s="29" t="s">
        <v>6468</v>
      </c>
      <c r="F124" s="29" t="s">
        <v>4122</v>
      </c>
      <c r="G124" s="29" t="s">
        <v>16511</v>
      </c>
      <c r="H124" s="29" t="s">
        <v>16409</v>
      </c>
      <c r="I124" s="29">
        <v>2</v>
      </c>
      <c r="J124" s="29">
        <v>0</v>
      </c>
      <c r="K124" s="29">
        <v>0</v>
      </c>
      <c r="L124" s="29">
        <v>0</v>
      </c>
      <c r="M124" s="29">
        <v>0</v>
      </c>
      <c r="N124" s="29">
        <v>2</v>
      </c>
      <c r="O124" s="29">
        <v>5</v>
      </c>
      <c r="P124">
        <f>VLOOKUP($A124,'Item Detail'!$A$2:$G$3155,7,0)</f>
        <v>17</v>
      </c>
      <c r="Q124" s="31" t="s">
        <v>19681</v>
      </c>
      <c r="R124" s="31" t="s">
        <v>19676</v>
      </c>
      <c r="S124" s="31" t="s">
        <v>19677</v>
      </c>
      <c r="T124" s="31" t="s">
        <v>19678</v>
      </c>
      <c r="U124" s="31" t="s">
        <v>19678</v>
      </c>
      <c r="V124" s="31" t="s">
        <v>19680</v>
      </c>
      <c r="W124" s="31" t="s">
        <v>19680</v>
      </c>
      <c r="X124" s="31" t="s">
        <v>19680</v>
      </c>
      <c r="Y124" s="31" t="s">
        <v>19680</v>
      </c>
      <c r="Z124" s="31" t="s">
        <v>19680</v>
      </c>
      <c r="AA124" s="27" t="s">
        <v>19742</v>
      </c>
    </row>
    <row r="125" spans="1:27" x14ac:dyDescent="0.3">
      <c r="A125" s="29" t="s">
        <v>6621</v>
      </c>
      <c r="B125" s="29" t="s">
        <v>16497</v>
      </c>
      <c r="C125" s="29" t="s">
        <v>6550</v>
      </c>
      <c r="D125" s="29" t="s">
        <v>6622</v>
      </c>
      <c r="E125" s="29" t="s">
        <v>6468</v>
      </c>
      <c r="F125" s="29" t="s">
        <v>4122</v>
      </c>
      <c r="G125" s="29" t="s">
        <v>16511</v>
      </c>
      <c r="H125" s="29" t="s">
        <v>16410</v>
      </c>
      <c r="I125" s="29">
        <v>14</v>
      </c>
      <c r="J125" s="29">
        <v>0</v>
      </c>
      <c r="K125" s="29">
        <v>0</v>
      </c>
      <c r="L125" s="29">
        <v>1</v>
      </c>
      <c r="M125" s="29">
        <v>0</v>
      </c>
      <c r="N125" s="29">
        <v>15</v>
      </c>
      <c r="O125" s="29">
        <v>23</v>
      </c>
      <c r="P125">
        <f>VLOOKUP($A125,'Item Detail'!$A$2:$G$3155,7,0)</f>
        <v>17</v>
      </c>
      <c r="Q125" s="31" t="s">
        <v>19681</v>
      </c>
      <c r="R125" s="31" t="s">
        <v>19676</v>
      </c>
      <c r="S125" s="31" t="s">
        <v>19677</v>
      </c>
      <c r="T125" s="31" t="s">
        <v>19678</v>
      </c>
      <c r="U125" s="31" t="s">
        <v>19678</v>
      </c>
      <c r="V125" s="31" t="s">
        <v>19680</v>
      </c>
      <c r="W125" s="31" t="s">
        <v>19680</v>
      </c>
      <c r="X125" s="31" t="s">
        <v>19680</v>
      </c>
      <c r="Y125" s="31" t="s">
        <v>19680</v>
      </c>
      <c r="Z125" s="31" t="s">
        <v>19680</v>
      </c>
      <c r="AA125" s="27" t="s">
        <v>19742</v>
      </c>
    </row>
    <row r="126" spans="1:27" x14ac:dyDescent="0.3">
      <c r="A126" s="29" t="s">
        <v>6585</v>
      </c>
      <c r="B126" s="29" t="s">
        <v>16477</v>
      </c>
      <c r="C126" s="29" t="s">
        <v>6586</v>
      </c>
      <c r="D126" s="29" t="s">
        <v>6587</v>
      </c>
      <c r="E126" s="29" t="s">
        <v>6588</v>
      </c>
      <c r="F126" s="29" t="s">
        <v>6492</v>
      </c>
      <c r="G126" s="29" t="s">
        <v>16512</v>
      </c>
      <c r="H126" s="29" t="s">
        <v>16409</v>
      </c>
      <c r="I126" s="29">
        <v>3</v>
      </c>
      <c r="J126" s="29">
        <v>0</v>
      </c>
      <c r="K126" s="29">
        <v>4</v>
      </c>
      <c r="L126" s="29">
        <v>0</v>
      </c>
      <c r="M126" s="29">
        <v>10</v>
      </c>
      <c r="N126" s="29">
        <v>17</v>
      </c>
      <c r="O126" s="29">
        <v>26</v>
      </c>
      <c r="P126">
        <f>VLOOKUP($A126,'Item Detail'!$A$2:$G$3155,7,0)</f>
        <v>17</v>
      </c>
      <c r="Q126" s="31" t="s">
        <v>19694</v>
      </c>
      <c r="R126" s="31" t="s">
        <v>19695</v>
      </c>
      <c r="S126" s="31" t="s">
        <v>19677</v>
      </c>
      <c r="T126" s="31" t="s">
        <v>19678</v>
      </c>
      <c r="U126" s="31" t="s">
        <v>19688</v>
      </c>
      <c r="V126" s="31" t="s">
        <v>19680</v>
      </c>
      <c r="W126" s="31" t="s">
        <v>19680</v>
      </c>
      <c r="X126" s="31" t="s">
        <v>19680</v>
      </c>
      <c r="Y126" s="31" t="s">
        <v>19680</v>
      </c>
      <c r="Z126" s="31" t="s">
        <v>19680</v>
      </c>
      <c r="AA126" s="27" t="s">
        <v>19742</v>
      </c>
    </row>
    <row r="127" spans="1:27" x14ac:dyDescent="0.3">
      <c r="A127" s="29" t="s">
        <v>4210</v>
      </c>
      <c r="B127" s="29" t="s">
        <v>16411</v>
      </c>
      <c r="C127" s="29" t="s">
        <v>6608</v>
      </c>
      <c r="D127" s="29" t="s">
        <v>6609</v>
      </c>
      <c r="E127" s="29" t="s">
        <v>6333</v>
      </c>
      <c r="F127" s="29" t="s">
        <v>4209</v>
      </c>
      <c r="G127" s="29" t="s">
        <v>16513</v>
      </c>
      <c r="H127" s="29" t="s">
        <v>16419</v>
      </c>
      <c r="I127" s="29">
        <v>9</v>
      </c>
      <c r="J127" s="29">
        <v>2</v>
      </c>
      <c r="K127" s="29">
        <v>0</v>
      </c>
      <c r="L127" s="29">
        <v>5</v>
      </c>
      <c r="M127" s="29">
        <v>1</v>
      </c>
      <c r="N127" s="29">
        <v>17</v>
      </c>
      <c r="O127" s="29">
        <v>26</v>
      </c>
      <c r="P127">
        <f>VLOOKUP($A127,'Item Detail'!$A$2:$G$3155,7,0)</f>
        <v>17</v>
      </c>
      <c r="Q127" s="31" t="s">
        <v>19689</v>
      </c>
      <c r="R127" s="31" t="s">
        <v>19676</v>
      </c>
      <c r="S127" s="31" t="s">
        <v>4204</v>
      </c>
      <c r="T127" s="31" t="s">
        <v>19678</v>
      </c>
      <c r="U127" s="31" t="s">
        <v>19678</v>
      </c>
      <c r="V127" s="31" t="s">
        <v>19683</v>
      </c>
      <c r="W127" s="31" t="s">
        <v>19683</v>
      </c>
      <c r="X127" s="31" t="s">
        <v>19683</v>
      </c>
      <c r="Y127" s="31" t="s">
        <v>19683</v>
      </c>
      <c r="Z127" s="31" t="s">
        <v>19683</v>
      </c>
      <c r="AA127" t="s">
        <v>19739</v>
      </c>
    </row>
    <row r="128" spans="1:27" x14ac:dyDescent="0.3">
      <c r="A128" s="29" t="s">
        <v>6601</v>
      </c>
      <c r="B128" s="29" t="s">
        <v>16427</v>
      </c>
      <c r="C128" s="29" t="s">
        <v>6602</v>
      </c>
      <c r="D128" s="29" t="s">
        <v>6332</v>
      </c>
      <c r="E128" s="29" t="s">
        <v>6375</v>
      </c>
      <c r="F128" s="29" t="s">
        <v>6376</v>
      </c>
      <c r="G128" s="29" t="s">
        <v>16514</v>
      </c>
      <c r="H128" s="29" t="s">
        <v>16409</v>
      </c>
      <c r="I128" s="29">
        <v>2</v>
      </c>
      <c r="J128" s="29">
        <v>0</v>
      </c>
      <c r="K128" s="29">
        <v>0</v>
      </c>
      <c r="L128" s="29">
        <v>1</v>
      </c>
      <c r="M128" s="29">
        <v>1</v>
      </c>
      <c r="N128" s="29">
        <v>4</v>
      </c>
      <c r="O128" s="29">
        <v>4</v>
      </c>
      <c r="P128">
        <f>VLOOKUP($A128,'Item Detail'!$A$2:$G$3155,7,0)</f>
        <v>17</v>
      </c>
      <c r="Q128" s="31" t="s">
        <v>19675</v>
      </c>
      <c r="R128" s="31" t="s">
        <v>19676</v>
      </c>
      <c r="S128" s="31" t="s">
        <v>19677</v>
      </c>
      <c r="T128" s="31" t="s">
        <v>19678</v>
      </c>
      <c r="U128" s="31" t="s">
        <v>19678</v>
      </c>
      <c r="V128" s="31" t="s">
        <v>19680</v>
      </c>
      <c r="W128" s="31" t="s">
        <v>19680</v>
      </c>
      <c r="X128" s="31" t="s">
        <v>19680</v>
      </c>
      <c r="Y128" s="31" t="s">
        <v>19680</v>
      </c>
      <c r="Z128" s="31" t="s">
        <v>19680</v>
      </c>
      <c r="AA128" s="27" t="s">
        <v>19742</v>
      </c>
    </row>
    <row r="129" spans="1:27" x14ac:dyDescent="0.3">
      <c r="A129" s="29" t="s">
        <v>6601</v>
      </c>
      <c r="B129" s="29" t="s">
        <v>16427</v>
      </c>
      <c r="C129" s="29" t="s">
        <v>6602</v>
      </c>
      <c r="D129" s="29" t="s">
        <v>6332</v>
      </c>
      <c r="E129" s="29" t="s">
        <v>6375</v>
      </c>
      <c r="F129" s="29" t="s">
        <v>6376</v>
      </c>
      <c r="G129" s="29" t="s">
        <v>16514</v>
      </c>
      <c r="H129" s="29" t="s">
        <v>16410</v>
      </c>
      <c r="I129" s="29">
        <v>6</v>
      </c>
      <c r="J129" s="29">
        <v>0</v>
      </c>
      <c r="K129" s="29">
        <v>0</v>
      </c>
      <c r="L129" s="29">
        <v>5</v>
      </c>
      <c r="M129" s="29">
        <v>2</v>
      </c>
      <c r="N129" s="29">
        <v>13</v>
      </c>
      <c r="O129" s="29">
        <v>21</v>
      </c>
      <c r="P129">
        <f>VLOOKUP($A129,'Item Detail'!$A$2:$G$3155,7,0)</f>
        <v>17</v>
      </c>
      <c r="Q129" s="31" t="s">
        <v>19675</v>
      </c>
      <c r="R129" s="31" t="s">
        <v>19676</v>
      </c>
      <c r="S129" s="31" t="s">
        <v>19677</v>
      </c>
      <c r="T129" s="31" t="s">
        <v>19678</v>
      </c>
      <c r="U129" s="31" t="s">
        <v>19678</v>
      </c>
      <c r="V129" s="31" t="s">
        <v>19680</v>
      </c>
      <c r="W129" s="31" t="s">
        <v>19680</v>
      </c>
      <c r="X129" s="31" t="s">
        <v>19680</v>
      </c>
      <c r="Y129" s="31" t="s">
        <v>19680</v>
      </c>
      <c r="Z129" s="31" t="s">
        <v>19680</v>
      </c>
      <c r="AA129" s="27" t="s">
        <v>19742</v>
      </c>
    </row>
    <row r="130" spans="1:27" x14ac:dyDescent="0.3">
      <c r="A130" s="29" t="s">
        <v>6604</v>
      </c>
      <c r="B130" s="29" t="s">
        <v>16497</v>
      </c>
      <c r="C130" s="29" t="s">
        <v>6605</v>
      </c>
      <c r="D130" s="29" t="s">
        <v>6606</v>
      </c>
      <c r="E130" s="29" t="s">
        <v>6333</v>
      </c>
      <c r="F130" s="29" t="s">
        <v>3885</v>
      </c>
      <c r="G130" s="29" t="s">
        <v>16515</v>
      </c>
      <c r="H130" s="29" t="s">
        <v>16409</v>
      </c>
      <c r="I130" s="29">
        <v>5</v>
      </c>
      <c r="J130" s="29">
        <v>0</v>
      </c>
      <c r="K130" s="29">
        <v>1</v>
      </c>
      <c r="L130" s="29">
        <v>0</v>
      </c>
      <c r="M130" s="29">
        <v>0</v>
      </c>
      <c r="N130" s="29">
        <v>6</v>
      </c>
      <c r="O130" s="29">
        <v>9</v>
      </c>
      <c r="P130">
        <f>VLOOKUP($A130,'Item Detail'!$A$2:$G$3155,7,0)</f>
        <v>17</v>
      </c>
      <c r="Q130" s="31" t="s">
        <v>19681</v>
      </c>
      <c r="R130" s="31" t="s">
        <v>19676</v>
      </c>
      <c r="S130" s="31" t="s">
        <v>19677</v>
      </c>
      <c r="T130" s="31" t="s">
        <v>19678</v>
      </c>
      <c r="U130" s="31" t="s">
        <v>19678</v>
      </c>
      <c r="V130" s="31" t="s">
        <v>19680</v>
      </c>
      <c r="W130" s="31" t="s">
        <v>19683</v>
      </c>
      <c r="X130" s="31" t="s">
        <v>19680</v>
      </c>
      <c r="Y130" s="31" t="s">
        <v>19683</v>
      </c>
      <c r="Z130" s="31" t="s">
        <v>19683</v>
      </c>
      <c r="AA130" s="27" t="s">
        <v>19742</v>
      </c>
    </row>
    <row r="131" spans="1:27" x14ac:dyDescent="0.3">
      <c r="A131" s="29" t="s">
        <v>6604</v>
      </c>
      <c r="B131" s="29" t="s">
        <v>16497</v>
      </c>
      <c r="C131" s="29" t="s">
        <v>6605</v>
      </c>
      <c r="D131" s="29" t="s">
        <v>6606</v>
      </c>
      <c r="E131" s="29" t="s">
        <v>6333</v>
      </c>
      <c r="F131" s="29" t="s">
        <v>3885</v>
      </c>
      <c r="G131" s="29" t="s">
        <v>16515</v>
      </c>
      <c r="H131" s="29" t="s">
        <v>16416</v>
      </c>
      <c r="I131" s="29">
        <v>0</v>
      </c>
      <c r="J131" s="29">
        <v>1</v>
      </c>
      <c r="K131" s="29">
        <v>0</v>
      </c>
      <c r="L131" s="29">
        <v>3</v>
      </c>
      <c r="M131" s="29">
        <v>5</v>
      </c>
      <c r="N131" s="29">
        <v>9</v>
      </c>
      <c r="O131" s="29">
        <v>12</v>
      </c>
      <c r="P131">
        <f>VLOOKUP($A131,'Item Detail'!$A$2:$G$3155,7,0)</f>
        <v>17</v>
      </c>
      <c r="Q131" s="31" t="s">
        <v>19681</v>
      </c>
      <c r="R131" s="31" t="s">
        <v>19676</v>
      </c>
      <c r="S131" s="31" t="s">
        <v>19677</v>
      </c>
      <c r="T131" s="31" t="s">
        <v>19678</v>
      </c>
      <c r="U131" s="31" t="s">
        <v>19678</v>
      </c>
      <c r="V131" s="31" t="s">
        <v>19680</v>
      </c>
      <c r="W131" s="31" t="s">
        <v>19683</v>
      </c>
      <c r="X131" s="31" t="s">
        <v>19680</v>
      </c>
      <c r="Y131" s="31" t="s">
        <v>19683</v>
      </c>
      <c r="Z131" s="31" t="s">
        <v>19683</v>
      </c>
      <c r="AA131" t="s">
        <v>19737</v>
      </c>
    </row>
    <row r="132" spans="1:27" x14ac:dyDescent="0.3">
      <c r="A132" s="29" t="s">
        <v>6604</v>
      </c>
      <c r="B132" s="29" t="s">
        <v>16497</v>
      </c>
      <c r="C132" s="29" t="s">
        <v>6605</v>
      </c>
      <c r="D132" s="29" t="s">
        <v>6606</v>
      </c>
      <c r="E132" s="29" t="s">
        <v>6333</v>
      </c>
      <c r="F132" s="29" t="s">
        <v>3885</v>
      </c>
      <c r="G132" s="29" t="s">
        <v>16515</v>
      </c>
      <c r="H132" s="29" t="s">
        <v>16410</v>
      </c>
      <c r="I132" s="29">
        <v>0</v>
      </c>
      <c r="J132" s="29">
        <v>0</v>
      </c>
      <c r="K132" s="29">
        <v>2</v>
      </c>
      <c r="L132" s="29">
        <v>0</v>
      </c>
      <c r="M132" s="29">
        <v>0</v>
      </c>
      <c r="N132" s="29">
        <v>2</v>
      </c>
      <c r="O132" s="29">
        <v>3</v>
      </c>
      <c r="P132">
        <f>VLOOKUP($A132,'Item Detail'!$A$2:$G$3155,7,0)</f>
        <v>17</v>
      </c>
      <c r="Q132" s="31" t="s">
        <v>19681</v>
      </c>
      <c r="R132" s="31" t="s">
        <v>19676</v>
      </c>
      <c r="S132" s="31" t="s">
        <v>19677</v>
      </c>
      <c r="T132" s="31" t="s">
        <v>19678</v>
      </c>
      <c r="U132" s="31" t="s">
        <v>19678</v>
      </c>
      <c r="V132" s="31" t="s">
        <v>19680</v>
      </c>
      <c r="W132" s="31" t="s">
        <v>19683</v>
      </c>
      <c r="X132" s="31" t="s">
        <v>19680</v>
      </c>
      <c r="Y132" s="31" t="s">
        <v>19683</v>
      </c>
      <c r="Z132" s="31" t="s">
        <v>19683</v>
      </c>
      <c r="AA132" s="27" t="s">
        <v>19742</v>
      </c>
    </row>
    <row r="133" spans="1:27" x14ac:dyDescent="0.3">
      <c r="A133" s="29" t="s">
        <v>6590</v>
      </c>
      <c r="B133" s="29" t="s">
        <v>16516</v>
      </c>
      <c r="C133" s="29" t="s">
        <v>6591</v>
      </c>
      <c r="D133" s="29" t="s">
        <v>6592</v>
      </c>
      <c r="E133" s="29" t="s">
        <v>6593</v>
      </c>
      <c r="F133" s="29" t="s">
        <v>6594</v>
      </c>
      <c r="G133" s="29" t="s">
        <v>16517</v>
      </c>
      <c r="H133" s="29" t="s">
        <v>16409</v>
      </c>
      <c r="I133" s="29">
        <v>8</v>
      </c>
      <c r="J133" s="29">
        <v>1</v>
      </c>
      <c r="K133" s="29">
        <v>2</v>
      </c>
      <c r="L133" s="29">
        <v>0</v>
      </c>
      <c r="M133" s="29">
        <v>3</v>
      </c>
      <c r="N133" s="29">
        <v>14</v>
      </c>
      <c r="O133" s="29">
        <v>16</v>
      </c>
      <c r="P133">
        <f>VLOOKUP($A133,'Item Detail'!$A$2:$G$3155,7,0)</f>
        <v>17</v>
      </c>
      <c r="Q133" s="31" t="s">
        <v>19687</v>
      </c>
      <c r="R133" s="31" t="s">
        <v>19676</v>
      </c>
      <c r="S133" s="31" t="s">
        <v>19677</v>
      </c>
      <c r="T133" s="31" t="s">
        <v>19678</v>
      </c>
      <c r="U133" s="31" t="s">
        <v>19698</v>
      </c>
      <c r="V133" s="31" t="s">
        <v>19680</v>
      </c>
      <c r="W133" s="31" t="s">
        <v>19680</v>
      </c>
      <c r="X133" s="31" t="s">
        <v>19680</v>
      </c>
      <c r="Y133" s="31" t="s">
        <v>19680</v>
      </c>
      <c r="Z133" s="31" t="s">
        <v>19680</v>
      </c>
      <c r="AA133" s="27" t="s">
        <v>19742</v>
      </c>
    </row>
    <row r="134" spans="1:27" x14ac:dyDescent="0.3">
      <c r="A134" s="29" t="s">
        <v>6590</v>
      </c>
      <c r="B134" s="29" t="s">
        <v>16516</v>
      </c>
      <c r="C134" s="29" t="s">
        <v>6591</v>
      </c>
      <c r="D134" s="29" t="s">
        <v>6592</v>
      </c>
      <c r="E134" s="29" t="s">
        <v>6593</v>
      </c>
      <c r="F134" s="29" t="s">
        <v>6594</v>
      </c>
      <c r="G134" s="29" t="s">
        <v>16517</v>
      </c>
      <c r="H134" s="29" t="s">
        <v>16410</v>
      </c>
      <c r="I134" s="29">
        <v>1</v>
      </c>
      <c r="J134" s="29">
        <v>0</v>
      </c>
      <c r="K134" s="29">
        <v>0</v>
      </c>
      <c r="L134" s="29">
        <v>0</v>
      </c>
      <c r="M134" s="29">
        <v>2</v>
      </c>
      <c r="N134" s="29">
        <v>3</v>
      </c>
      <c r="O134" s="29">
        <v>3</v>
      </c>
      <c r="P134">
        <f>VLOOKUP($A134,'Item Detail'!$A$2:$G$3155,7,0)</f>
        <v>17</v>
      </c>
      <c r="Q134" s="31" t="s">
        <v>19687</v>
      </c>
      <c r="R134" s="31" t="s">
        <v>19676</v>
      </c>
      <c r="S134" s="31" t="s">
        <v>19677</v>
      </c>
      <c r="T134" s="31" t="s">
        <v>19678</v>
      </c>
      <c r="U134" s="31" t="s">
        <v>19698</v>
      </c>
      <c r="V134" s="31" t="s">
        <v>19680</v>
      </c>
      <c r="W134" s="31" t="s">
        <v>19680</v>
      </c>
      <c r="X134" s="31" t="s">
        <v>19680</v>
      </c>
      <c r="Y134" s="31" t="s">
        <v>19680</v>
      </c>
      <c r="Z134" s="31" t="s">
        <v>19680</v>
      </c>
      <c r="AA134" s="27" t="s">
        <v>19742</v>
      </c>
    </row>
    <row r="135" spans="1:27" x14ac:dyDescent="0.3">
      <c r="A135" s="29" t="s">
        <v>6630</v>
      </c>
      <c r="B135" s="29" t="s">
        <v>16456</v>
      </c>
      <c r="C135" s="29" t="s">
        <v>6631</v>
      </c>
      <c r="D135" s="29" t="s">
        <v>6632</v>
      </c>
      <c r="E135" s="29" t="s">
        <v>6633</v>
      </c>
      <c r="F135" s="29" t="s">
        <v>4558</v>
      </c>
      <c r="G135" s="29" t="s">
        <v>16518</v>
      </c>
      <c r="H135" s="29" t="s">
        <v>16409</v>
      </c>
      <c r="I135" s="29">
        <v>0</v>
      </c>
      <c r="J135" s="29">
        <v>0</v>
      </c>
      <c r="K135" s="29">
        <v>2</v>
      </c>
      <c r="L135" s="29">
        <v>0</v>
      </c>
      <c r="M135" s="29">
        <v>0</v>
      </c>
      <c r="N135" s="29">
        <v>2</v>
      </c>
      <c r="O135" s="29">
        <v>77</v>
      </c>
      <c r="P135">
        <f>VLOOKUP($A135,'Item Detail'!$A$2:$G$3155,7,0)</f>
        <v>16</v>
      </c>
      <c r="Q135" s="31" t="s">
        <v>19675</v>
      </c>
      <c r="R135" s="31" t="s">
        <v>19676</v>
      </c>
      <c r="S135" s="31" t="s">
        <v>19677</v>
      </c>
      <c r="T135" s="31" t="s">
        <v>19678</v>
      </c>
      <c r="U135" s="31" t="s">
        <v>19678</v>
      </c>
      <c r="V135" s="31" t="s">
        <v>19680</v>
      </c>
      <c r="W135" s="31" t="s">
        <v>19680</v>
      </c>
      <c r="X135" s="31" t="s">
        <v>19680</v>
      </c>
      <c r="Y135" s="31" t="s">
        <v>19683</v>
      </c>
      <c r="Z135" s="31" t="s">
        <v>19683</v>
      </c>
      <c r="AA135" s="27" t="s">
        <v>19742</v>
      </c>
    </row>
    <row r="136" spans="1:27" x14ac:dyDescent="0.3">
      <c r="A136" s="29" t="s">
        <v>6630</v>
      </c>
      <c r="B136" s="29" t="s">
        <v>16456</v>
      </c>
      <c r="C136" s="29" t="s">
        <v>6631</v>
      </c>
      <c r="D136" s="29" t="s">
        <v>6632</v>
      </c>
      <c r="E136" s="29" t="s">
        <v>6633</v>
      </c>
      <c r="F136" s="29" t="s">
        <v>4558</v>
      </c>
      <c r="G136" s="29" t="s">
        <v>16518</v>
      </c>
      <c r="H136" s="29" t="s">
        <v>16416</v>
      </c>
      <c r="I136" s="29">
        <v>1</v>
      </c>
      <c r="J136" s="29">
        <v>0</v>
      </c>
      <c r="K136" s="29">
        <v>0</v>
      </c>
      <c r="L136" s="29">
        <v>2</v>
      </c>
      <c r="M136" s="29">
        <v>2</v>
      </c>
      <c r="N136" s="29">
        <v>5</v>
      </c>
      <c r="O136" s="29">
        <v>20</v>
      </c>
      <c r="P136">
        <f>VLOOKUP($A136,'Item Detail'!$A$2:$G$3155,7,0)</f>
        <v>16</v>
      </c>
      <c r="Q136" s="31" t="s">
        <v>19675</v>
      </c>
      <c r="R136" s="31" t="s">
        <v>19676</v>
      </c>
      <c r="S136" s="31" t="s">
        <v>19677</v>
      </c>
      <c r="T136" s="31" t="s">
        <v>19678</v>
      </c>
      <c r="U136" s="31" t="s">
        <v>19678</v>
      </c>
      <c r="V136" s="31" t="s">
        <v>19680</v>
      </c>
      <c r="W136" s="31" t="s">
        <v>19680</v>
      </c>
      <c r="X136" s="31" t="s">
        <v>19680</v>
      </c>
      <c r="Y136" s="31" t="s">
        <v>19683</v>
      </c>
      <c r="Z136" s="31" t="s">
        <v>19683</v>
      </c>
      <c r="AA136" t="s">
        <v>19735</v>
      </c>
    </row>
    <row r="137" spans="1:27" x14ac:dyDescent="0.3">
      <c r="A137" s="29" t="s">
        <v>6630</v>
      </c>
      <c r="B137" s="29" t="s">
        <v>16456</v>
      </c>
      <c r="C137" s="29" t="s">
        <v>6631</v>
      </c>
      <c r="D137" s="29" t="s">
        <v>6632</v>
      </c>
      <c r="E137" s="29" t="s">
        <v>6633</v>
      </c>
      <c r="F137" s="29" t="s">
        <v>4558</v>
      </c>
      <c r="G137" s="29" t="s">
        <v>16518</v>
      </c>
      <c r="H137" s="29" t="s">
        <v>16410</v>
      </c>
      <c r="I137" s="29">
        <v>3</v>
      </c>
      <c r="J137" s="29">
        <v>0</v>
      </c>
      <c r="K137" s="29">
        <v>6</v>
      </c>
      <c r="L137" s="29">
        <v>0</v>
      </c>
      <c r="M137" s="29">
        <v>0</v>
      </c>
      <c r="N137" s="29">
        <v>9</v>
      </c>
      <c r="O137" s="29">
        <v>152</v>
      </c>
      <c r="P137">
        <f>VLOOKUP($A137,'Item Detail'!$A$2:$G$3155,7,0)</f>
        <v>16</v>
      </c>
      <c r="Q137" s="31" t="s">
        <v>19675</v>
      </c>
      <c r="R137" s="31" t="s">
        <v>19676</v>
      </c>
      <c r="S137" s="31" t="s">
        <v>19677</v>
      </c>
      <c r="T137" s="31" t="s">
        <v>19678</v>
      </c>
      <c r="U137" s="31" t="s">
        <v>19678</v>
      </c>
      <c r="V137" s="31" t="s">
        <v>19680</v>
      </c>
      <c r="W137" s="31" t="s">
        <v>19680</v>
      </c>
      <c r="X137" s="31" t="s">
        <v>19680</v>
      </c>
      <c r="Y137" s="31" t="s">
        <v>19683</v>
      </c>
      <c r="Z137" s="31" t="s">
        <v>19683</v>
      </c>
      <c r="AA137" s="27" t="s">
        <v>19742</v>
      </c>
    </row>
    <row r="138" spans="1:27" x14ac:dyDescent="0.3">
      <c r="A138" s="29" t="s">
        <v>6627</v>
      </c>
      <c r="B138" s="29" t="s">
        <v>16427</v>
      </c>
      <c r="C138" s="29" t="s">
        <v>6452</v>
      </c>
      <c r="D138" s="29" t="s">
        <v>6628</v>
      </c>
      <c r="E138" s="29" t="s">
        <v>6400</v>
      </c>
      <c r="F138" s="29" t="s">
        <v>6376</v>
      </c>
      <c r="G138" s="29" t="s">
        <v>16519</v>
      </c>
      <c r="H138" s="29" t="s">
        <v>16409</v>
      </c>
      <c r="I138" s="29">
        <v>3</v>
      </c>
      <c r="J138" s="29">
        <v>0</v>
      </c>
      <c r="K138" s="29">
        <v>0</v>
      </c>
      <c r="L138" s="29">
        <v>0</v>
      </c>
      <c r="M138" s="29">
        <v>0</v>
      </c>
      <c r="N138" s="29">
        <v>3</v>
      </c>
      <c r="O138" s="29">
        <v>17</v>
      </c>
      <c r="P138">
        <f>VLOOKUP($A138,'Item Detail'!$A$2:$G$3155,7,0)</f>
        <v>16</v>
      </c>
      <c r="Q138" s="31" t="s">
        <v>19675</v>
      </c>
      <c r="R138" s="31" t="s">
        <v>19676</v>
      </c>
      <c r="S138" s="31" t="s">
        <v>19677</v>
      </c>
      <c r="T138" s="31" t="s">
        <v>19678</v>
      </c>
      <c r="U138" s="31" t="s">
        <v>19678</v>
      </c>
      <c r="V138" s="31" t="s">
        <v>19680</v>
      </c>
      <c r="W138" s="31" t="s">
        <v>19680</v>
      </c>
      <c r="X138" s="31" t="s">
        <v>19680</v>
      </c>
      <c r="Y138" s="31" t="s">
        <v>19680</v>
      </c>
      <c r="Z138" s="31" t="s">
        <v>19680</v>
      </c>
      <c r="AA138" s="27" t="s">
        <v>19742</v>
      </c>
    </row>
    <row r="139" spans="1:27" x14ac:dyDescent="0.3">
      <c r="A139" s="29" t="s">
        <v>6627</v>
      </c>
      <c r="B139" s="29" t="s">
        <v>16427</v>
      </c>
      <c r="C139" s="29" t="s">
        <v>6452</v>
      </c>
      <c r="D139" s="29" t="s">
        <v>6628</v>
      </c>
      <c r="E139" s="29" t="s">
        <v>6400</v>
      </c>
      <c r="F139" s="29" t="s">
        <v>6376</v>
      </c>
      <c r="G139" s="29" t="s">
        <v>16519</v>
      </c>
      <c r="H139" s="29" t="s">
        <v>16410</v>
      </c>
      <c r="I139" s="29">
        <v>8</v>
      </c>
      <c r="J139" s="29">
        <v>0</v>
      </c>
      <c r="K139" s="29">
        <v>5</v>
      </c>
      <c r="L139" s="29">
        <v>0</v>
      </c>
      <c r="M139" s="29">
        <v>0</v>
      </c>
      <c r="N139" s="29">
        <v>13</v>
      </c>
      <c r="O139" s="29">
        <v>29</v>
      </c>
      <c r="P139">
        <f>VLOOKUP($A139,'Item Detail'!$A$2:$G$3155,7,0)</f>
        <v>16</v>
      </c>
      <c r="Q139" s="31" t="s">
        <v>19675</v>
      </c>
      <c r="R139" s="31" t="s">
        <v>19676</v>
      </c>
      <c r="S139" s="31" t="s">
        <v>19677</v>
      </c>
      <c r="T139" s="31" t="s">
        <v>19678</v>
      </c>
      <c r="U139" s="31" t="s">
        <v>19678</v>
      </c>
      <c r="V139" s="31" t="s">
        <v>19680</v>
      </c>
      <c r="W139" s="31" t="s">
        <v>19680</v>
      </c>
      <c r="X139" s="31" t="s">
        <v>19680</v>
      </c>
      <c r="Y139" s="31" t="s">
        <v>19680</v>
      </c>
      <c r="Z139" s="31" t="s">
        <v>19680</v>
      </c>
      <c r="AA139" s="27" t="s">
        <v>19742</v>
      </c>
    </row>
    <row r="140" spans="1:27" x14ac:dyDescent="0.3">
      <c r="A140" s="29" t="s">
        <v>6635</v>
      </c>
      <c r="B140" s="29" t="s">
        <v>16425</v>
      </c>
      <c r="C140" s="29" t="s">
        <v>6636</v>
      </c>
      <c r="D140" s="29" t="s">
        <v>6637</v>
      </c>
      <c r="E140" s="29" t="s">
        <v>6416</v>
      </c>
      <c r="F140" s="29" t="s">
        <v>16520</v>
      </c>
      <c r="G140" s="29" t="s">
        <v>16521</v>
      </c>
      <c r="H140" s="29" t="s">
        <v>16409</v>
      </c>
      <c r="I140" s="29">
        <v>6</v>
      </c>
      <c r="J140" s="29">
        <v>0</v>
      </c>
      <c r="K140" s="29">
        <v>1</v>
      </c>
      <c r="L140" s="29">
        <v>0</v>
      </c>
      <c r="M140" s="29">
        <v>0</v>
      </c>
      <c r="N140" s="29">
        <v>7</v>
      </c>
      <c r="O140" s="29">
        <v>15</v>
      </c>
      <c r="P140">
        <f>VLOOKUP($A140,'Item Detail'!$A$2:$G$3155,7,0)</f>
        <v>16</v>
      </c>
      <c r="Q140" s="31" t="s">
        <v>19675</v>
      </c>
      <c r="R140" s="31" t="s">
        <v>19676</v>
      </c>
      <c r="S140" s="31" t="s">
        <v>19677</v>
      </c>
      <c r="T140" s="31" t="s">
        <v>19678</v>
      </c>
      <c r="U140" s="31" t="s">
        <v>19679</v>
      </c>
      <c r="V140" s="31" t="s">
        <v>19680</v>
      </c>
      <c r="W140" s="31" t="s">
        <v>19680</v>
      </c>
      <c r="X140" s="31" t="s">
        <v>19680</v>
      </c>
      <c r="Y140" s="31" t="s">
        <v>19680</v>
      </c>
      <c r="Z140" s="31" t="s">
        <v>19680</v>
      </c>
      <c r="AA140" s="27" t="s">
        <v>19742</v>
      </c>
    </row>
    <row r="141" spans="1:27" x14ac:dyDescent="0.3">
      <c r="A141" s="29" t="s">
        <v>6635</v>
      </c>
      <c r="B141" s="29" t="s">
        <v>16425</v>
      </c>
      <c r="C141" s="29" t="s">
        <v>6636</v>
      </c>
      <c r="D141" s="29" t="s">
        <v>6637</v>
      </c>
      <c r="E141" s="29" t="s">
        <v>6416</v>
      </c>
      <c r="F141" s="29" t="s">
        <v>16520</v>
      </c>
      <c r="G141" s="29" t="s">
        <v>16521</v>
      </c>
      <c r="H141" s="29" t="s">
        <v>16410</v>
      </c>
      <c r="I141" s="29">
        <v>6</v>
      </c>
      <c r="J141" s="29">
        <v>0</v>
      </c>
      <c r="K141" s="29">
        <v>1</v>
      </c>
      <c r="L141" s="29">
        <v>1</v>
      </c>
      <c r="M141" s="29">
        <v>1</v>
      </c>
      <c r="N141" s="29">
        <v>9</v>
      </c>
      <c r="O141" s="29">
        <v>14</v>
      </c>
      <c r="P141">
        <f>VLOOKUP($A141,'Item Detail'!$A$2:$G$3155,7,0)</f>
        <v>16</v>
      </c>
      <c r="Q141" s="31" t="s">
        <v>19675</v>
      </c>
      <c r="R141" s="31" t="s">
        <v>19676</v>
      </c>
      <c r="S141" s="31" t="s">
        <v>19677</v>
      </c>
      <c r="T141" s="31" t="s">
        <v>19678</v>
      </c>
      <c r="U141" s="31" t="s">
        <v>19679</v>
      </c>
      <c r="V141" s="31" t="s">
        <v>19680</v>
      </c>
      <c r="W141" s="31" t="s">
        <v>19680</v>
      </c>
      <c r="X141" s="31" t="s">
        <v>19680</v>
      </c>
      <c r="Y141" s="31" t="s">
        <v>19680</v>
      </c>
      <c r="Z141" s="31" t="s">
        <v>19680</v>
      </c>
      <c r="AA141" s="27" t="s">
        <v>19742</v>
      </c>
    </row>
    <row r="142" spans="1:27" x14ac:dyDescent="0.3">
      <c r="A142" s="29" t="s">
        <v>6624</v>
      </c>
      <c r="B142" s="29" t="s">
        <v>16438</v>
      </c>
      <c r="C142" s="29" t="s">
        <v>6412</v>
      </c>
      <c r="D142" s="29" t="s">
        <v>6625</v>
      </c>
      <c r="E142" s="29" t="s">
        <v>6333</v>
      </c>
      <c r="F142" s="29" t="s">
        <v>16446</v>
      </c>
      <c r="G142" s="29" t="s">
        <v>16522</v>
      </c>
      <c r="H142" s="29" t="s">
        <v>16409</v>
      </c>
      <c r="I142" s="29">
        <v>2</v>
      </c>
      <c r="J142" s="29">
        <v>1</v>
      </c>
      <c r="K142" s="29">
        <v>6</v>
      </c>
      <c r="L142" s="29">
        <v>0</v>
      </c>
      <c r="M142" s="29">
        <v>4</v>
      </c>
      <c r="N142" s="29">
        <v>13</v>
      </c>
      <c r="O142" s="29">
        <v>18</v>
      </c>
      <c r="P142">
        <f>VLOOKUP($A142,'Item Detail'!$A$2:$G$3155,7,0)</f>
        <v>16</v>
      </c>
      <c r="Q142" s="31" t="s">
        <v>19675</v>
      </c>
      <c r="R142" s="31" t="s">
        <v>19676</v>
      </c>
      <c r="S142" s="31" t="s">
        <v>19677</v>
      </c>
      <c r="T142" s="31" t="s">
        <v>19678</v>
      </c>
      <c r="U142" s="31" t="s">
        <v>19679</v>
      </c>
      <c r="V142" s="31" t="s">
        <v>19680</v>
      </c>
      <c r="W142" s="31" t="s">
        <v>19680</v>
      </c>
      <c r="X142" s="31" t="s">
        <v>19680</v>
      </c>
      <c r="Y142" s="31" t="s">
        <v>19680</v>
      </c>
      <c r="Z142" s="31" t="s">
        <v>19680</v>
      </c>
      <c r="AA142" s="27" t="s">
        <v>19742</v>
      </c>
    </row>
    <row r="143" spans="1:27" x14ac:dyDescent="0.3">
      <c r="A143" s="29" t="s">
        <v>6624</v>
      </c>
      <c r="B143" s="29" t="s">
        <v>16438</v>
      </c>
      <c r="C143" s="29" t="s">
        <v>6412</v>
      </c>
      <c r="D143" s="29" t="s">
        <v>6625</v>
      </c>
      <c r="E143" s="29" t="s">
        <v>6333</v>
      </c>
      <c r="F143" s="29" t="s">
        <v>16446</v>
      </c>
      <c r="G143" s="29" t="s">
        <v>16522</v>
      </c>
      <c r="H143" s="29" t="s">
        <v>16410</v>
      </c>
      <c r="I143" s="29">
        <v>0</v>
      </c>
      <c r="J143" s="29">
        <v>0</v>
      </c>
      <c r="K143" s="29">
        <v>2</v>
      </c>
      <c r="L143" s="29">
        <v>0</v>
      </c>
      <c r="M143" s="29">
        <v>1</v>
      </c>
      <c r="N143" s="29">
        <v>3</v>
      </c>
      <c r="O143" s="29">
        <v>5</v>
      </c>
      <c r="P143">
        <f>VLOOKUP($A143,'Item Detail'!$A$2:$G$3155,7,0)</f>
        <v>16</v>
      </c>
      <c r="Q143" s="31" t="s">
        <v>19675</v>
      </c>
      <c r="R143" s="31" t="s">
        <v>19676</v>
      </c>
      <c r="S143" s="31" t="s">
        <v>19677</v>
      </c>
      <c r="T143" s="31" t="s">
        <v>19678</v>
      </c>
      <c r="U143" s="31" t="s">
        <v>19679</v>
      </c>
      <c r="V143" s="31" t="s">
        <v>19680</v>
      </c>
      <c r="W143" s="31" t="s">
        <v>19680</v>
      </c>
      <c r="X143" s="31" t="s">
        <v>19680</v>
      </c>
      <c r="Y143" s="31" t="s">
        <v>19680</v>
      </c>
      <c r="Z143" s="31" t="s">
        <v>19680</v>
      </c>
      <c r="AA143" s="27" t="s">
        <v>19742</v>
      </c>
    </row>
    <row r="144" spans="1:27" x14ac:dyDescent="0.3">
      <c r="A144" s="29" t="s">
        <v>6639</v>
      </c>
      <c r="B144" s="29" t="s">
        <v>16427</v>
      </c>
      <c r="C144" s="29" t="s">
        <v>6640</v>
      </c>
      <c r="D144" s="29" t="s">
        <v>6332</v>
      </c>
      <c r="E144" s="29" t="s">
        <v>6375</v>
      </c>
      <c r="F144" s="29" t="s">
        <v>6376</v>
      </c>
      <c r="G144" s="29" t="s">
        <v>16523</v>
      </c>
      <c r="H144" s="29" t="s">
        <v>16409</v>
      </c>
      <c r="I144" s="29">
        <v>0</v>
      </c>
      <c r="J144" s="29">
        <v>0</v>
      </c>
      <c r="K144" s="29">
        <v>0</v>
      </c>
      <c r="L144" s="29">
        <v>1</v>
      </c>
      <c r="M144" s="29">
        <v>0</v>
      </c>
      <c r="N144" s="29">
        <v>1</v>
      </c>
      <c r="O144" s="29">
        <v>1</v>
      </c>
      <c r="P144">
        <f>VLOOKUP($A144,'Item Detail'!$A$2:$G$3155,7,0)</f>
        <v>16</v>
      </c>
      <c r="Q144" s="31" t="s">
        <v>19675</v>
      </c>
      <c r="R144" s="31" t="s">
        <v>19676</v>
      </c>
      <c r="S144" s="31" t="s">
        <v>19677</v>
      </c>
      <c r="T144" s="31" t="s">
        <v>19678</v>
      </c>
      <c r="U144" s="31" t="s">
        <v>19678</v>
      </c>
      <c r="V144" s="31" t="s">
        <v>19680</v>
      </c>
      <c r="W144" s="31" t="s">
        <v>19680</v>
      </c>
      <c r="X144" s="31" t="s">
        <v>19680</v>
      </c>
      <c r="Y144" s="31" t="s">
        <v>19680</v>
      </c>
      <c r="Z144" s="31" t="s">
        <v>19680</v>
      </c>
      <c r="AA144" s="27" t="s">
        <v>19742</v>
      </c>
    </row>
    <row r="145" spans="1:27" x14ac:dyDescent="0.3">
      <c r="A145" s="29" t="s">
        <v>6639</v>
      </c>
      <c r="B145" s="29" t="s">
        <v>16427</v>
      </c>
      <c r="C145" s="29" t="s">
        <v>6640</v>
      </c>
      <c r="D145" s="29" t="s">
        <v>6332</v>
      </c>
      <c r="E145" s="29" t="s">
        <v>6375</v>
      </c>
      <c r="F145" s="29" t="s">
        <v>6376</v>
      </c>
      <c r="G145" s="29" t="s">
        <v>16523</v>
      </c>
      <c r="H145" s="29" t="s">
        <v>16410</v>
      </c>
      <c r="I145" s="29">
        <v>11</v>
      </c>
      <c r="J145" s="29">
        <v>0</v>
      </c>
      <c r="K145" s="29">
        <v>0</v>
      </c>
      <c r="L145" s="29">
        <v>3</v>
      </c>
      <c r="M145" s="29">
        <v>1</v>
      </c>
      <c r="N145" s="29">
        <v>15</v>
      </c>
      <c r="O145" s="29">
        <v>18</v>
      </c>
      <c r="P145">
        <f>VLOOKUP($A145,'Item Detail'!$A$2:$G$3155,7,0)</f>
        <v>16</v>
      </c>
      <c r="Q145" s="31" t="s">
        <v>19675</v>
      </c>
      <c r="R145" s="31" t="s">
        <v>19676</v>
      </c>
      <c r="S145" s="31" t="s">
        <v>19677</v>
      </c>
      <c r="T145" s="31" t="s">
        <v>19678</v>
      </c>
      <c r="U145" s="31" t="s">
        <v>19678</v>
      </c>
      <c r="V145" s="31" t="s">
        <v>19680</v>
      </c>
      <c r="W145" s="31" t="s">
        <v>19680</v>
      </c>
      <c r="X145" s="31" t="s">
        <v>19680</v>
      </c>
      <c r="Y145" s="31" t="s">
        <v>19680</v>
      </c>
      <c r="Z145" s="31" t="s">
        <v>19680</v>
      </c>
      <c r="AA145" s="27" t="s">
        <v>19742</v>
      </c>
    </row>
    <row r="146" spans="1:27" x14ac:dyDescent="0.3">
      <c r="A146" s="29" t="s">
        <v>6662</v>
      </c>
      <c r="B146" s="29" t="s">
        <v>16438</v>
      </c>
      <c r="C146" s="29" t="s">
        <v>6663</v>
      </c>
      <c r="D146" s="29" t="s">
        <v>6664</v>
      </c>
      <c r="E146" s="29" t="s">
        <v>6333</v>
      </c>
      <c r="F146" s="29" t="s">
        <v>16446</v>
      </c>
      <c r="G146" s="29" t="s">
        <v>16524</v>
      </c>
      <c r="H146" s="29" t="s">
        <v>16409</v>
      </c>
      <c r="I146" s="29">
        <v>2</v>
      </c>
      <c r="J146" s="29">
        <v>0</v>
      </c>
      <c r="K146" s="29">
        <v>0</v>
      </c>
      <c r="L146" s="29">
        <v>0</v>
      </c>
      <c r="M146" s="29">
        <v>0</v>
      </c>
      <c r="N146" s="29">
        <v>2</v>
      </c>
      <c r="O146" s="29">
        <v>9</v>
      </c>
      <c r="P146">
        <f>VLOOKUP($A146,'Item Detail'!$A$2:$G$3155,7,0)</f>
        <v>15</v>
      </c>
      <c r="Q146" s="31" t="s">
        <v>19675</v>
      </c>
      <c r="R146" s="31" t="s">
        <v>19676</v>
      </c>
      <c r="S146" s="31" t="s">
        <v>19677</v>
      </c>
      <c r="T146" s="31" t="s">
        <v>19678</v>
      </c>
      <c r="U146" s="31" t="s">
        <v>19679</v>
      </c>
      <c r="V146" s="31" t="s">
        <v>19680</v>
      </c>
      <c r="W146" s="31" t="s">
        <v>19680</v>
      </c>
      <c r="X146" s="31" t="s">
        <v>19680</v>
      </c>
      <c r="Y146" s="31" t="s">
        <v>19680</v>
      </c>
      <c r="Z146" s="31" t="s">
        <v>19680</v>
      </c>
      <c r="AA146" s="27" t="s">
        <v>19742</v>
      </c>
    </row>
    <row r="147" spans="1:27" x14ac:dyDescent="0.3">
      <c r="A147" s="29" t="s">
        <v>6662</v>
      </c>
      <c r="B147" s="29" t="s">
        <v>16438</v>
      </c>
      <c r="C147" s="29" t="s">
        <v>6663</v>
      </c>
      <c r="D147" s="29" t="s">
        <v>6664</v>
      </c>
      <c r="E147" s="29" t="s">
        <v>6333</v>
      </c>
      <c r="F147" s="29" t="s">
        <v>16446</v>
      </c>
      <c r="G147" s="29" t="s">
        <v>16524</v>
      </c>
      <c r="H147" s="29" t="s">
        <v>16410</v>
      </c>
      <c r="I147" s="29">
        <v>6</v>
      </c>
      <c r="J147" s="29">
        <v>1</v>
      </c>
      <c r="K147" s="29">
        <v>3</v>
      </c>
      <c r="L147" s="29">
        <v>1</v>
      </c>
      <c r="M147" s="29">
        <v>2</v>
      </c>
      <c r="N147" s="29">
        <v>13</v>
      </c>
      <c r="O147" s="29">
        <v>66</v>
      </c>
      <c r="P147">
        <f>VLOOKUP($A147,'Item Detail'!$A$2:$G$3155,7,0)</f>
        <v>15</v>
      </c>
      <c r="Q147" s="31" t="s">
        <v>19675</v>
      </c>
      <c r="R147" s="31" t="s">
        <v>19676</v>
      </c>
      <c r="S147" s="31" t="s">
        <v>19677</v>
      </c>
      <c r="T147" s="31" t="s">
        <v>19678</v>
      </c>
      <c r="U147" s="31" t="s">
        <v>19679</v>
      </c>
      <c r="V147" s="31" t="s">
        <v>19680</v>
      </c>
      <c r="W147" s="31" t="s">
        <v>19680</v>
      </c>
      <c r="X147" s="31" t="s">
        <v>19680</v>
      </c>
      <c r="Y147" s="31" t="s">
        <v>19680</v>
      </c>
      <c r="Z147" s="31" t="s">
        <v>19680</v>
      </c>
      <c r="AA147" t="s">
        <v>19742</v>
      </c>
    </row>
    <row r="148" spans="1:27" x14ac:dyDescent="0.3">
      <c r="A148" s="29" t="s">
        <v>6651</v>
      </c>
      <c r="B148" s="29" t="s">
        <v>16407</v>
      </c>
      <c r="C148" s="29" t="s">
        <v>6652</v>
      </c>
      <c r="D148" s="29" t="s">
        <v>6597</v>
      </c>
      <c r="E148" s="29" t="s">
        <v>6372</v>
      </c>
      <c r="F148" s="29" t="s">
        <v>6319</v>
      </c>
      <c r="G148" s="29" t="s">
        <v>16525</v>
      </c>
      <c r="H148" s="29" t="s">
        <v>16409</v>
      </c>
      <c r="I148" s="29">
        <v>4</v>
      </c>
      <c r="J148" s="29">
        <v>0</v>
      </c>
      <c r="K148" s="29">
        <v>1</v>
      </c>
      <c r="L148" s="29">
        <v>1</v>
      </c>
      <c r="M148" s="29">
        <v>0</v>
      </c>
      <c r="N148" s="29">
        <v>6</v>
      </c>
      <c r="O148" s="29">
        <v>18</v>
      </c>
      <c r="P148">
        <f>VLOOKUP($A148,'Item Detail'!$A$2:$G$3155,7,0)</f>
        <v>15</v>
      </c>
      <c r="Q148" s="31" t="s">
        <v>19675</v>
      </c>
      <c r="R148" s="31" t="s">
        <v>19676</v>
      </c>
      <c r="S148" s="31" t="s">
        <v>19677</v>
      </c>
      <c r="T148" s="31" t="s">
        <v>19678</v>
      </c>
      <c r="U148" s="31" t="s">
        <v>19679</v>
      </c>
      <c r="V148" s="31" t="s">
        <v>19680</v>
      </c>
      <c r="W148" s="31" t="s">
        <v>19680</v>
      </c>
      <c r="X148" s="31" t="s">
        <v>19680</v>
      </c>
      <c r="Y148" s="31" t="s">
        <v>19680</v>
      </c>
      <c r="Z148" s="31" t="s">
        <v>19680</v>
      </c>
      <c r="AA148" s="27" t="s">
        <v>19742</v>
      </c>
    </row>
    <row r="149" spans="1:27" x14ac:dyDescent="0.3">
      <c r="A149" s="29" t="s">
        <v>6651</v>
      </c>
      <c r="B149" s="29" t="s">
        <v>16407</v>
      </c>
      <c r="C149" s="29" t="s">
        <v>6652</v>
      </c>
      <c r="D149" s="29" t="s">
        <v>6597</v>
      </c>
      <c r="E149" s="29" t="s">
        <v>6372</v>
      </c>
      <c r="F149" s="29" t="s">
        <v>6319</v>
      </c>
      <c r="G149" s="29" t="s">
        <v>16525</v>
      </c>
      <c r="H149" s="29" t="s">
        <v>16410</v>
      </c>
      <c r="I149" s="29">
        <v>3</v>
      </c>
      <c r="J149" s="29">
        <v>0</v>
      </c>
      <c r="K149" s="29">
        <v>1</v>
      </c>
      <c r="L149" s="29">
        <v>0</v>
      </c>
      <c r="M149" s="29">
        <v>5</v>
      </c>
      <c r="N149" s="29">
        <v>9</v>
      </c>
      <c r="O149" s="29">
        <v>32</v>
      </c>
      <c r="P149">
        <f>VLOOKUP($A149,'Item Detail'!$A$2:$G$3155,7,0)</f>
        <v>15</v>
      </c>
      <c r="Q149" s="31" t="s">
        <v>19675</v>
      </c>
      <c r="R149" s="31" t="s">
        <v>19676</v>
      </c>
      <c r="S149" s="31" t="s">
        <v>19677</v>
      </c>
      <c r="T149" s="31" t="s">
        <v>19678</v>
      </c>
      <c r="U149" s="31" t="s">
        <v>19679</v>
      </c>
      <c r="V149" s="31" t="s">
        <v>19680</v>
      </c>
      <c r="W149" s="31" t="s">
        <v>19680</v>
      </c>
      <c r="X149" s="31" t="s">
        <v>19680</v>
      </c>
      <c r="Y149" s="31" t="s">
        <v>19680</v>
      </c>
      <c r="Z149" s="31" t="s">
        <v>19680</v>
      </c>
      <c r="AA149" s="27" t="s">
        <v>19742</v>
      </c>
    </row>
    <row r="150" spans="1:27" x14ac:dyDescent="0.3">
      <c r="A150" s="29" t="s">
        <v>6653</v>
      </c>
      <c r="B150" s="29" t="s">
        <v>16407</v>
      </c>
      <c r="C150" s="29" t="s">
        <v>6370</v>
      </c>
      <c r="D150" s="29" t="s">
        <v>6654</v>
      </c>
      <c r="E150" s="29" t="s">
        <v>6372</v>
      </c>
      <c r="F150" s="29" t="s">
        <v>6319</v>
      </c>
      <c r="G150" s="29" t="s">
        <v>16526</v>
      </c>
      <c r="H150" s="29" t="s">
        <v>16409</v>
      </c>
      <c r="I150" s="29">
        <v>2</v>
      </c>
      <c r="J150" s="29">
        <v>0</v>
      </c>
      <c r="K150" s="29">
        <v>6</v>
      </c>
      <c r="L150" s="29">
        <v>0</v>
      </c>
      <c r="M150" s="29">
        <v>3</v>
      </c>
      <c r="N150" s="29">
        <v>11</v>
      </c>
      <c r="O150" s="29">
        <v>27</v>
      </c>
      <c r="P150">
        <f>VLOOKUP($A150,'Item Detail'!$A$2:$G$3155,7,0)</f>
        <v>15</v>
      </c>
      <c r="Q150" s="31" t="s">
        <v>19675</v>
      </c>
      <c r="R150" s="31" t="s">
        <v>19676</v>
      </c>
      <c r="S150" s="31" t="s">
        <v>19677</v>
      </c>
      <c r="T150" s="31" t="s">
        <v>19678</v>
      </c>
      <c r="U150" s="31" t="s">
        <v>19682</v>
      </c>
      <c r="V150" s="31" t="s">
        <v>19680</v>
      </c>
      <c r="W150" s="31" t="s">
        <v>19680</v>
      </c>
      <c r="X150" s="31" t="s">
        <v>19680</v>
      </c>
      <c r="Y150" s="31" t="s">
        <v>19680</v>
      </c>
      <c r="Z150" s="31" t="s">
        <v>19680</v>
      </c>
      <c r="AA150" s="27" t="s">
        <v>19742</v>
      </c>
    </row>
    <row r="151" spans="1:27" x14ac:dyDescent="0.3">
      <c r="A151" s="29" t="s">
        <v>6653</v>
      </c>
      <c r="B151" s="29" t="s">
        <v>16407</v>
      </c>
      <c r="C151" s="29" t="s">
        <v>6370</v>
      </c>
      <c r="D151" s="29" t="s">
        <v>6654</v>
      </c>
      <c r="E151" s="29" t="s">
        <v>6372</v>
      </c>
      <c r="F151" s="29" t="s">
        <v>6319</v>
      </c>
      <c r="G151" s="29" t="s">
        <v>16526</v>
      </c>
      <c r="H151" s="29" t="s">
        <v>16410</v>
      </c>
      <c r="I151" s="29">
        <v>1</v>
      </c>
      <c r="J151" s="29">
        <v>0</v>
      </c>
      <c r="K151" s="29">
        <v>1</v>
      </c>
      <c r="L151" s="29">
        <v>0</v>
      </c>
      <c r="M151" s="29">
        <v>2</v>
      </c>
      <c r="N151" s="29">
        <v>4</v>
      </c>
      <c r="O151" s="29">
        <v>14</v>
      </c>
      <c r="P151">
        <f>VLOOKUP($A151,'Item Detail'!$A$2:$G$3155,7,0)</f>
        <v>15</v>
      </c>
      <c r="Q151" s="31" t="s">
        <v>19675</v>
      </c>
      <c r="R151" s="31" t="s">
        <v>19676</v>
      </c>
      <c r="S151" s="31" t="s">
        <v>19677</v>
      </c>
      <c r="T151" s="31" t="s">
        <v>19678</v>
      </c>
      <c r="U151" s="31" t="s">
        <v>19682</v>
      </c>
      <c r="V151" s="31" t="s">
        <v>19680</v>
      </c>
      <c r="W151" s="31" t="s">
        <v>19680</v>
      </c>
      <c r="X151" s="31" t="s">
        <v>19680</v>
      </c>
      <c r="Y151" s="31" t="s">
        <v>19680</v>
      </c>
      <c r="Z151" s="31" t="s">
        <v>19680</v>
      </c>
      <c r="AA151" s="27" t="s">
        <v>19742</v>
      </c>
    </row>
    <row r="152" spans="1:27" x14ac:dyDescent="0.3">
      <c r="A152" s="29" t="s">
        <v>6645</v>
      </c>
      <c r="B152" s="29" t="s">
        <v>16407</v>
      </c>
      <c r="C152" s="29" t="s">
        <v>6646</v>
      </c>
      <c r="D152" s="29" t="s">
        <v>6647</v>
      </c>
      <c r="E152" s="29" t="s">
        <v>6381</v>
      </c>
      <c r="F152" s="29" t="s">
        <v>4501</v>
      </c>
      <c r="G152" s="29" t="s">
        <v>16527</v>
      </c>
      <c r="H152" s="29" t="s">
        <v>16409</v>
      </c>
      <c r="I152" s="29">
        <v>3</v>
      </c>
      <c r="J152" s="29">
        <v>0</v>
      </c>
      <c r="K152" s="29">
        <v>0</v>
      </c>
      <c r="L152" s="29">
        <v>0</v>
      </c>
      <c r="M152" s="29">
        <v>0</v>
      </c>
      <c r="N152" s="29">
        <v>3</v>
      </c>
      <c r="O152" s="29">
        <v>7</v>
      </c>
      <c r="P152">
        <f>VLOOKUP($A152,'Item Detail'!$A$2:$G$3155,7,0)</f>
        <v>15</v>
      </c>
      <c r="Q152" s="31" t="s">
        <v>19681</v>
      </c>
      <c r="R152" s="31" t="s">
        <v>19676</v>
      </c>
      <c r="S152" s="31" t="s">
        <v>19677</v>
      </c>
      <c r="T152" s="31" t="s">
        <v>19678</v>
      </c>
      <c r="U152" s="31" t="s">
        <v>19678</v>
      </c>
      <c r="V152" s="31" t="s">
        <v>19680</v>
      </c>
      <c r="W152" s="31" t="s">
        <v>19680</v>
      </c>
      <c r="X152" s="31" t="s">
        <v>19680</v>
      </c>
      <c r="Y152" s="31" t="s">
        <v>19680</v>
      </c>
      <c r="Z152" s="31" t="s">
        <v>19680</v>
      </c>
      <c r="AA152" s="27" t="s">
        <v>19742</v>
      </c>
    </row>
    <row r="153" spans="1:27" x14ac:dyDescent="0.3">
      <c r="A153" s="29" t="s">
        <v>6645</v>
      </c>
      <c r="B153" s="29" t="s">
        <v>16407</v>
      </c>
      <c r="C153" s="29" t="s">
        <v>6646</v>
      </c>
      <c r="D153" s="29" t="s">
        <v>6647</v>
      </c>
      <c r="E153" s="29" t="s">
        <v>6381</v>
      </c>
      <c r="F153" s="29" t="s">
        <v>4501</v>
      </c>
      <c r="G153" s="29" t="s">
        <v>16527</v>
      </c>
      <c r="H153" s="29" t="s">
        <v>16410</v>
      </c>
      <c r="I153" s="29">
        <v>8</v>
      </c>
      <c r="J153" s="29">
        <v>0</v>
      </c>
      <c r="K153" s="29">
        <v>1</v>
      </c>
      <c r="L153" s="29">
        <v>2</v>
      </c>
      <c r="M153" s="29">
        <v>1</v>
      </c>
      <c r="N153" s="29">
        <v>12</v>
      </c>
      <c r="O153" s="29">
        <v>23</v>
      </c>
      <c r="P153">
        <f>VLOOKUP($A153,'Item Detail'!$A$2:$G$3155,7,0)</f>
        <v>15</v>
      </c>
      <c r="Q153" s="31" t="s">
        <v>19681</v>
      </c>
      <c r="R153" s="31" t="s">
        <v>19676</v>
      </c>
      <c r="S153" s="31" t="s">
        <v>19677</v>
      </c>
      <c r="T153" s="31" t="s">
        <v>19678</v>
      </c>
      <c r="U153" s="31" t="s">
        <v>19678</v>
      </c>
      <c r="V153" s="31" t="s">
        <v>19680</v>
      </c>
      <c r="W153" s="31" t="s">
        <v>19680</v>
      </c>
      <c r="X153" s="31" t="s">
        <v>19680</v>
      </c>
      <c r="Y153" s="31" t="s">
        <v>19680</v>
      </c>
      <c r="Z153" s="31" t="s">
        <v>19680</v>
      </c>
      <c r="AA153" t="s">
        <v>19742</v>
      </c>
    </row>
    <row r="154" spans="1:27" x14ac:dyDescent="0.3">
      <c r="A154" s="29" t="s">
        <v>3703</v>
      </c>
      <c r="B154" s="29" t="s">
        <v>16461</v>
      </c>
      <c r="C154" s="29" t="s">
        <v>6649</v>
      </c>
      <c r="D154" s="29" t="s">
        <v>6332</v>
      </c>
      <c r="E154" s="29" t="s">
        <v>6333</v>
      </c>
      <c r="F154" s="29" t="s">
        <v>3706</v>
      </c>
      <c r="G154" s="29" t="s">
        <v>16528</v>
      </c>
      <c r="H154" s="29" t="s">
        <v>16409</v>
      </c>
      <c r="I154" s="29">
        <v>1</v>
      </c>
      <c r="J154" s="29">
        <v>0</v>
      </c>
      <c r="K154" s="29">
        <v>3</v>
      </c>
      <c r="L154" s="29">
        <v>0</v>
      </c>
      <c r="M154" s="29">
        <v>0</v>
      </c>
      <c r="N154" s="29">
        <v>4</v>
      </c>
      <c r="O154" s="29">
        <v>11</v>
      </c>
      <c r="P154">
        <f>VLOOKUP($A154,'Item Detail'!$A$2:$G$3155,7,0)</f>
        <v>15</v>
      </c>
      <c r="Q154" s="31" t="s">
        <v>19699</v>
      </c>
      <c r="R154" s="31" t="s">
        <v>19676</v>
      </c>
      <c r="S154" s="31" t="s">
        <v>19677</v>
      </c>
      <c r="T154" s="31" t="s">
        <v>19678</v>
      </c>
      <c r="U154" s="31" t="s">
        <v>19678</v>
      </c>
      <c r="V154" s="31" t="s">
        <v>19680</v>
      </c>
      <c r="W154" s="31" t="s">
        <v>19683</v>
      </c>
      <c r="X154" s="31" t="s">
        <v>19680</v>
      </c>
      <c r="Y154" s="31" t="s">
        <v>19683</v>
      </c>
      <c r="Z154" s="31" t="s">
        <v>19683</v>
      </c>
      <c r="AA154" t="s">
        <v>4204</v>
      </c>
    </row>
    <row r="155" spans="1:27" x14ac:dyDescent="0.3">
      <c r="A155" s="29" t="s">
        <v>3703</v>
      </c>
      <c r="B155" s="29" t="s">
        <v>16461</v>
      </c>
      <c r="C155" s="29" t="s">
        <v>6649</v>
      </c>
      <c r="D155" s="29" t="s">
        <v>6332</v>
      </c>
      <c r="E155" s="29" t="s">
        <v>6333</v>
      </c>
      <c r="F155" s="29" t="s">
        <v>3706</v>
      </c>
      <c r="G155" s="29" t="s">
        <v>16528</v>
      </c>
      <c r="H155" s="29" t="s">
        <v>16529</v>
      </c>
      <c r="I155" s="29">
        <v>1</v>
      </c>
      <c r="J155" s="29">
        <v>0</v>
      </c>
      <c r="K155" s="29">
        <v>8</v>
      </c>
      <c r="L155" s="29">
        <v>0</v>
      </c>
      <c r="M155" s="29">
        <v>0</v>
      </c>
      <c r="N155" s="29">
        <v>9</v>
      </c>
      <c r="O155" s="29">
        <v>15</v>
      </c>
      <c r="P155">
        <f>VLOOKUP($A155,'Item Detail'!$A$2:$G$3155,7,0)</f>
        <v>15</v>
      </c>
      <c r="Q155" s="31" t="s">
        <v>19699</v>
      </c>
      <c r="R155" s="31" t="s">
        <v>19676</v>
      </c>
      <c r="S155" s="31" t="s">
        <v>19677</v>
      </c>
      <c r="T155" s="31" t="s">
        <v>19678</v>
      </c>
      <c r="U155" s="31" t="s">
        <v>19678</v>
      </c>
      <c r="V155" s="31" t="s">
        <v>19680</v>
      </c>
      <c r="W155" s="31" t="s">
        <v>19683</v>
      </c>
      <c r="X155" s="31" t="s">
        <v>19680</v>
      </c>
      <c r="Y155" s="31" t="s">
        <v>19683</v>
      </c>
      <c r="Z155" s="31" t="s">
        <v>19683</v>
      </c>
      <c r="AA155" t="s">
        <v>19735</v>
      </c>
    </row>
    <row r="156" spans="1:27" x14ac:dyDescent="0.3">
      <c r="A156" s="29" t="s">
        <v>3703</v>
      </c>
      <c r="B156" s="29" t="s">
        <v>16461</v>
      </c>
      <c r="C156" s="29" t="s">
        <v>6649</v>
      </c>
      <c r="D156" s="29" t="s">
        <v>6332</v>
      </c>
      <c r="E156" s="29" t="s">
        <v>6333</v>
      </c>
      <c r="F156" s="29" t="s">
        <v>3706</v>
      </c>
      <c r="G156" s="29" t="s">
        <v>16528</v>
      </c>
      <c r="H156" s="29" t="s">
        <v>16416</v>
      </c>
      <c r="I156" s="29">
        <v>0</v>
      </c>
      <c r="J156" s="29">
        <v>0</v>
      </c>
      <c r="K156" s="29">
        <v>0</v>
      </c>
      <c r="L156" s="29">
        <v>1</v>
      </c>
      <c r="M156" s="29">
        <v>1</v>
      </c>
      <c r="N156" s="29">
        <v>2</v>
      </c>
      <c r="O156" s="29">
        <v>3</v>
      </c>
      <c r="P156">
        <f>VLOOKUP($A156,'Item Detail'!$A$2:$G$3155,7,0)</f>
        <v>15</v>
      </c>
      <c r="Q156" s="31" t="s">
        <v>19699</v>
      </c>
      <c r="R156" s="31" t="s">
        <v>19676</v>
      </c>
      <c r="S156" s="31" t="s">
        <v>19677</v>
      </c>
      <c r="T156" s="31" t="s">
        <v>19678</v>
      </c>
      <c r="U156" s="31" t="s">
        <v>19678</v>
      </c>
      <c r="V156" s="31" t="s">
        <v>19680</v>
      </c>
      <c r="W156" s="31" t="s">
        <v>19683</v>
      </c>
      <c r="X156" s="31" t="s">
        <v>19680</v>
      </c>
      <c r="Y156" s="31" t="s">
        <v>19683</v>
      </c>
      <c r="Z156" s="31" t="s">
        <v>19683</v>
      </c>
      <c r="AA156" t="s">
        <v>19737</v>
      </c>
    </row>
    <row r="157" spans="1:27" x14ac:dyDescent="0.3">
      <c r="A157" s="29" t="s">
        <v>6642</v>
      </c>
      <c r="B157" s="29" t="s">
        <v>16411</v>
      </c>
      <c r="C157" s="29" t="s">
        <v>6643</v>
      </c>
      <c r="D157" s="29" t="s">
        <v>6317</v>
      </c>
      <c r="E157" s="29" t="s">
        <v>6323</v>
      </c>
      <c r="F157" s="29" t="s">
        <v>16530</v>
      </c>
      <c r="G157" s="29" t="s">
        <v>16531</v>
      </c>
      <c r="H157" s="29" t="s">
        <v>16409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1</v>
      </c>
      <c r="O157" s="29">
        <v>2</v>
      </c>
      <c r="P157">
        <f>VLOOKUP($A157,'Item Detail'!$A$2:$G$3155,7,0)</f>
        <v>15</v>
      </c>
      <c r="Q157" s="31" t="s">
        <v>19675</v>
      </c>
      <c r="R157" s="31" t="s">
        <v>19676</v>
      </c>
      <c r="S157" s="31" t="s">
        <v>19677</v>
      </c>
      <c r="T157" s="31" t="s">
        <v>19678</v>
      </c>
      <c r="U157" s="31" t="s">
        <v>19679</v>
      </c>
      <c r="V157" s="31" t="s">
        <v>19680</v>
      </c>
      <c r="W157" s="31" t="s">
        <v>19680</v>
      </c>
      <c r="X157" s="31" t="s">
        <v>19680</v>
      </c>
      <c r="Y157" s="31" t="s">
        <v>19680</v>
      </c>
      <c r="Z157" s="31" t="s">
        <v>19680</v>
      </c>
      <c r="AA157" t="s">
        <v>19742</v>
      </c>
    </row>
    <row r="158" spans="1:27" x14ac:dyDescent="0.3">
      <c r="A158" s="29" t="s">
        <v>6642</v>
      </c>
      <c r="B158" s="29" t="s">
        <v>16411</v>
      </c>
      <c r="C158" s="29" t="s">
        <v>6643</v>
      </c>
      <c r="D158" s="29" t="s">
        <v>6317</v>
      </c>
      <c r="E158" s="29" t="s">
        <v>6323</v>
      </c>
      <c r="F158" s="29" t="s">
        <v>16530</v>
      </c>
      <c r="G158" s="29" t="s">
        <v>16531</v>
      </c>
      <c r="H158" s="29" t="s">
        <v>16410</v>
      </c>
      <c r="I158" s="29">
        <v>0</v>
      </c>
      <c r="J158" s="29">
        <v>3</v>
      </c>
      <c r="K158" s="29">
        <v>0</v>
      </c>
      <c r="L158" s="29">
        <v>11</v>
      </c>
      <c r="M158" s="29">
        <v>0</v>
      </c>
      <c r="N158" s="29">
        <v>14</v>
      </c>
      <c r="O158" s="29">
        <v>20</v>
      </c>
      <c r="P158">
        <f>VLOOKUP($A158,'Item Detail'!$A$2:$G$3155,7,0)</f>
        <v>15</v>
      </c>
      <c r="Q158" s="31" t="s">
        <v>19675</v>
      </c>
      <c r="R158" s="31" t="s">
        <v>19676</v>
      </c>
      <c r="S158" s="31" t="s">
        <v>19677</v>
      </c>
      <c r="T158" s="31" t="s">
        <v>19678</v>
      </c>
      <c r="U158" s="31" t="s">
        <v>19679</v>
      </c>
      <c r="V158" s="31" t="s">
        <v>19680</v>
      </c>
      <c r="W158" s="31" t="s">
        <v>19680</v>
      </c>
      <c r="X158" s="31" t="s">
        <v>19680</v>
      </c>
      <c r="Y158" s="31" t="s">
        <v>19680</v>
      </c>
      <c r="Z158" s="31" t="s">
        <v>19680</v>
      </c>
      <c r="AA158" s="27" t="s">
        <v>19742</v>
      </c>
    </row>
    <row r="159" spans="1:27" x14ac:dyDescent="0.3">
      <c r="A159" s="29" t="s">
        <v>6659</v>
      </c>
      <c r="B159" s="29" t="s">
        <v>16429</v>
      </c>
      <c r="C159" s="29" t="s">
        <v>6535</v>
      </c>
      <c r="D159" s="29" t="s">
        <v>6536</v>
      </c>
      <c r="E159" s="29" t="s">
        <v>6546</v>
      </c>
      <c r="F159" s="29" t="s">
        <v>6660</v>
      </c>
      <c r="G159" s="29" t="s">
        <v>16532</v>
      </c>
      <c r="H159" s="29" t="s">
        <v>16409</v>
      </c>
      <c r="I159" s="29">
        <v>6</v>
      </c>
      <c r="J159" s="29">
        <v>0</v>
      </c>
      <c r="K159" s="29">
        <v>4</v>
      </c>
      <c r="L159" s="29">
        <v>0</v>
      </c>
      <c r="M159" s="29">
        <v>0</v>
      </c>
      <c r="N159" s="29">
        <v>10</v>
      </c>
      <c r="O159" s="29">
        <v>13</v>
      </c>
      <c r="P159">
        <f>VLOOKUP($A159,'Item Detail'!$A$2:$G$3155,7,0)</f>
        <v>15</v>
      </c>
      <c r="Q159" s="31" t="s">
        <v>19687</v>
      </c>
      <c r="R159" s="31" t="s">
        <v>19676</v>
      </c>
      <c r="S159" s="31" t="s">
        <v>19677</v>
      </c>
      <c r="T159" s="31" t="s">
        <v>19678</v>
      </c>
      <c r="U159" s="31" t="s">
        <v>19688</v>
      </c>
      <c r="V159" s="31" t="s">
        <v>19680</v>
      </c>
      <c r="W159" s="31" t="s">
        <v>19680</v>
      </c>
      <c r="X159" s="31" t="s">
        <v>19680</v>
      </c>
      <c r="Y159" s="31" t="s">
        <v>19680</v>
      </c>
      <c r="Z159" s="31" t="s">
        <v>19680</v>
      </c>
      <c r="AA159" s="27" t="s">
        <v>19742</v>
      </c>
    </row>
    <row r="160" spans="1:27" x14ac:dyDescent="0.3">
      <c r="A160" s="29" t="s">
        <v>6659</v>
      </c>
      <c r="B160" s="29" t="s">
        <v>16429</v>
      </c>
      <c r="C160" s="29" t="s">
        <v>6535</v>
      </c>
      <c r="D160" s="29" t="s">
        <v>6536</v>
      </c>
      <c r="E160" s="29" t="s">
        <v>6546</v>
      </c>
      <c r="F160" s="29" t="s">
        <v>6660</v>
      </c>
      <c r="G160" s="29" t="s">
        <v>16532</v>
      </c>
      <c r="H160" s="29" t="s">
        <v>16410</v>
      </c>
      <c r="I160" s="29">
        <v>3</v>
      </c>
      <c r="J160" s="29">
        <v>0</v>
      </c>
      <c r="K160" s="29">
        <v>1</v>
      </c>
      <c r="L160" s="29">
        <v>0</v>
      </c>
      <c r="M160" s="29">
        <v>1</v>
      </c>
      <c r="N160" s="29">
        <v>5</v>
      </c>
      <c r="O160" s="29">
        <v>6</v>
      </c>
      <c r="P160">
        <f>VLOOKUP($A160,'Item Detail'!$A$2:$G$3155,7,0)</f>
        <v>15</v>
      </c>
      <c r="Q160" s="31" t="s">
        <v>19687</v>
      </c>
      <c r="R160" s="31" t="s">
        <v>19676</v>
      </c>
      <c r="S160" s="31" t="s">
        <v>19677</v>
      </c>
      <c r="T160" s="31" t="s">
        <v>19678</v>
      </c>
      <c r="U160" s="31" t="s">
        <v>19688</v>
      </c>
      <c r="V160" s="31" t="s">
        <v>19680</v>
      </c>
      <c r="W160" s="31" t="s">
        <v>19680</v>
      </c>
      <c r="X160" s="31" t="s">
        <v>19680</v>
      </c>
      <c r="Y160" s="31" t="s">
        <v>19680</v>
      </c>
      <c r="Z160" s="31" t="s">
        <v>19680</v>
      </c>
      <c r="AA160" s="27" t="s">
        <v>19742</v>
      </c>
    </row>
    <row r="161" spans="1:27" x14ac:dyDescent="0.3">
      <c r="A161" s="29" t="s">
        <v>6655</v>
      </c>
      <c r="B161" s="29" t="s">
        <v>16438</v>
      </c>
      <c r="C161" s="29" t="s">
        <v>6656</v>
      </c>
      <c r="D161" s="29" t="s">
        <v>6332</v>
      </c>
      <c r="E161" s="29" t="s">
        <v>6657</v>
      </c>
      <c r="F161" s="29" t="s">
        <v>16446</v>
      </c>
      <c r="G161" s="29" t="s">
        <v>16533</v>
      </c>
      <c r="H161" s="29" t="s">
        <v>16409</v>
      </c>
      <c r="I161" s="29">
        <v>4</v>
      </c>
      <c r="J161" s="29">
        <v>0</v>
      </c>
      <c r="K161" s="29">
        <v>0</v>
      </c>
      <c r="L161" s="29">
        <v>0</v>
      </c>
      <c r="M161" s="29">
        <v>0</v>
      </c>
      <c r="N161" s="29">
        <v>4</v>
      </c>
      <c r="O161" s="29">
        <v>4</v>
      </c>
      <c r="P161">
        <f>VLOOKUP($A161,'Item Detail'!$A$2:$G$3155,7,0)</f>
        <v>15</v>
      </c>
      <c r="Q161" s="31" t="s">
        <v>19675</v>
      </c>
      <c r="R161" s="31" t="s">
        <v>19676</v>
      </c>
      <c r="S161" s="31" t="s">
        <v>19677</v>
      </c>
      <c r="T161" s="31" t="s">
        <v>19678</v>
      </c>
      <c r="U161" s="31" t="s">
        <v>19679</v>
      </c>
      <c r="V161" s="31" t="s">
        <v>19680</v>
      </c>
      <c r="W161" s="31" t="s">
        <v>19680</v>
      </c>
      <c r="X161" s="31" t="s">
        <v>19680</v>
      </c>
      <c r="Y161" s="31" t="s">
        <v>19680</v>
      </c>
      <c r="Z161" s="31" t="s">
        <v>19680</v>
      </c>
      <c r="AA161" s="27" t="s">
        <v>19742</v>
      </c>
    </row>
    <row r="162" spans="1:27" x14ac:dyDescent="0.3">
      <c r="A162" s="29" t="s">
        <v>6655</v>
      </c>
      <c r="B162" s="29" t="s">
        <v>16438</v>
      </c>
      <c r="C162" s="29" t="s">
        <v>6656</v>
      </c>
      <c r="D162" s="29" t="s">
        <v>6332</v>
      </c>
      <c r="E162" s="29" t="s">
        <v>6657</v>
      </c>
      <c r="F162" s="29" t="s">
        <v>16446</v>
      </c>
      <c r="G162" s="29" t="s">
        <v>16533</v>
      </c>
      <c r="H162" s="29" t="s">
        <v>16410</v>
      </c>
      <c r="I162" s="29">
        <v>0</v>
      </c>
      <c r="J162" s="29">
        <v>0</v>
      </c>
      <c r="K162" s="29">
        <v>11</v>
      </c>
      <c r="L162" s="29">
        <v>0</v>
      </c>
      <c r="M162" s="29">
        <v>0</v>
      </c>
      <c r="N162" s="29">
        <v>11</v>
      </c>
      <c r="O162" s="29">
        <v>14</v>
      </c>
      <c r="P162">
        <f>VLOOKUP($A162,'Item Detail'!$A$2:$G$3155,7,0)</f>
        <v>15</v>
      </c>
      <c r="Q162" s="31" t="s">
        <v>19675</v>
      </c>
      <c r="R162" s="31" t="s">
        <v>19676</v>
      </c>
      <c r="S162" s="31" t="s">
        <v>19677</v>
      </c>
      <c r="T162" s="31" t="s">
        <v>19678</v>
      </c>
      <c r="U162" s="31" t="s">
        <v>19679</v>
      </c>
      <c r="V162" s="31" t="s">
        <v>19680</v>
      </c>
      <c r="W162" s="31" t="s">
        <v>19680</v>
      </c>
      <c r="X162" s="31" t="s">
        <v>19680</v>
      </c>
      <c r="Y162" s="31" t="s">
        <v>19680</v>
      </c>
      <c r="Z162" s="31" t="s">
        <v>19680</v>
      </c>
      <c r="AA162" s="27" t="s">
        <v>19742</v>
      </c>
    </row>
    <row r="163" spans="1:27" x14ac:dyDescent="0.3">
      <c r="A163" s="29" t="s">
        <v>6666</v>
      </c>
      <c r="B163" s="29" t="s">
        <v>16427</v>
      </c>
      <c r="C163" s="29" t="s">
        <v>6667</v>
      </c>
      <c r="D163" s="29" t="s">
        <v>6668</v>
      </c>
      <c r="E163" s="29" t="s">
        <v>6400</v>
      </c>
      <c r="F163" s="29" t="s">
        <v>6376</v>
      </c>
      <c r="G163" s="29" t="s">
        <v>16534</v>
      </c>
      <c r="H163" s="29" t="s">
        <v>16409</v>
      </c>
      <c r="I163" s="29">
        <v>5</v>
      </c>
      <c r="J163" s="29">
        <v>0</v>
      </c>
      <c r="K163" s="29">
        <v>0</v>
      </c>
      <c r="L163" s="29">
        <v>0</v>
      </c>
      <c r="M163" s="29">
        <v>0</v>
      </c>
      <c r="N163" s="29">
        <v>5</v>
      </c>
      <c r="O163" s="29">
        <v>38</v>
      </c>
      <c r="P163">
        <f>VLOOKUP($A163,'Item Detail'!$A$2:$G$3155,7,0)</f>
        <v>14</v>
      </c>
      <c r="Q163" s="31" t="s">
        <v>19675</v>
      </c>
      <c r="R163" s="31" t="s">
        <v>19676</v>
      </c>
      <c r="S163" s="31" t="s">
        <v>19677</v>
      </c>
      <c r="T163" s="31" t="s">
        <v>19678</v>
      </c>
      <c r="U163" s="31" t="s">
        <v>19678</v>
      </c>
      <c r="V163" s="31" t="s">
        <v>19680</v>
      </c>
      <c r="W163" s="31" t="s">
        <v>19680</v>
      </c>
      <c r="X163" s="31" t="s">
        <v>19680</v>
      </c>
      <c r="Y163" s="31" t="s">
        <v>19680</v>
      </c>
      <c r="Z163" s="31" t="s">
        <v>19680</v>
      </c>
      <c r="AA163" s="27" t="s">
        <v>19742</v>
      </c>
    </row>
    <row r="164" spans="1:27" x14ac:dyDescent="0.3">
      <c r="A164" s="29" t="s">
        <v>6666</v>
      </c>
      <c r="B164" s="29" t="s">
        <v>16427</v>
      </c>
      <c r="C164" s="29" t="s">
        <v>6667</v>
      </c>
      <c r="D164" s="29" t="s">
        <v>6668</v>
      </c>
      <c r="E164" s="29" t="s">
        <v>6400</v>
      </c>
      <c r="F164" s="29" t="s">
        <v>6376</v>
      </c>
      <c r="G164" s="29" t="s">
        <v>16534</v>
      </c>
      <c r="H164" s="29" t="s">
        <v>16410</v>
      </c>
      <c r="I164" s="29">
        <v>4</v>
      </c>
      <c r="J164" s="29">
        <v>0</v>
      </c>
      <c r="K164" s="29">
        <v>5</v>
      </c>
      <c r="L164" s="29">
        <v>0</v>
      </c>
      <c r="M164" s="29">
        <v>0</v>
      </c>
      <c r="N164" s="29">
        <v>9</v>
      </c>
      <c r="O164" s="29">
        <v>24</v>
      </c>
      <c r="P164">
        <f>VLOOKUP($A164,'Item Detail'!$A$2:$G$3155,7,0)</f>
        <v>14</v>
      </c>
      <c r="Q164" s="31" t="s">
        <v>19675</v>
      </c>
      <c r="R164" s="31" t="s">
        <v>19676</v>
      </c>
      <c r="S164" s="31" t="s">
        <v>19677</v>
      </c>
      <c r="T164" s="31" t="s">
        <v>19678</v>
      </c>
      <c r="U164" s="31" t="s">
        <v>19678</v>
      </c>
      <c r="V164" s="31" t="s">
        <v>19680</v>
      </c>
      <c r="W164" s="31" t="s">
        <v>19680</v>
      </c>
      <c r="X164" s="31" t="s">
        <v>19680</v>
      </c>
      <c r="Y164" s="31" t="s">
        <v>19680</v>
      </c>
      <c r="Z164" s="31" t="s">
        <v>19680</v>
      </c>
      <c r="AA164" s="27" t="s">
        <v>19742</v>
      </c>
    </row>
    <row r="165" spans="1:27" x14ac:dyDescent="0.3">
      <c r="A165" s="29" t="s">
        <v>6673</v>
      </c>
      <c r="B165" s="29" t="s">
        <v>16407</v>
      </c>
      <c r="C165" s="29" t="s">
        <v>6674</v>
      </c>
      <c r="D165" s="29" t="s">
        <v>6371</v>
      </c>
      <c r="E165" s="29" t="s">
        <v>6372</v>
      </c>
      <c r="F165" s="29" t="s">
        <v>6319</v>
      </c>
      <c r="G165" s="29" t="s">
        <v>16535</v>
      </c>
      <c r="H165" s="29" t="s">
        <v>16409</v>
      </c>
      <c r="I165" s="29">
        <v>3</v>
      </c>
      <c r="J165" s="29">
        <v>0</v>
      </c>
      <c r="K165" s="29">
        <v>1</v>
      </c>
      <c r="L165" s="29">
        <v>2</v>
      </c>
      <c r="M165" s="29">
        <v>4</v>
      </c>
      <c r="N165" s="29">
        <v>10</v>
      </c>
      <c r="O165" s="29">
        <v>31</v>
      </c>
      <c r="P165">
        <f>VLOOKUP($A165,'Item Detail'!$A$2:$G$3155,7,0)</f>
        <v>14</v>
      </c>
      <c r="Q165" s="31" t="s">
        <v>19675</v>
      </c>
      <c r="R165" s="31" t="s">
        <v>19676</v>
      </c>
      <c r="S165" s="31" t="s">
        <v>19677</v>
      </c>
      <c r="T165" s="31" t="s">
        <v>19678</v>
      </c>
      <c r="U165" s="31" t="s">
        <v>19679</v>
      </c>
      <c r="V165" s="31" t="s">
        <v>19680</v>
      </c>
      <c r="W165" s="31" t="s">
        <v>19680</v>
      </c>
      <c r="X165" s="31" t="s">
        <v>19680</v>
      </c>
      <c r="Y165" s="31" t="s">
        <v>19680</v>
      </c>
      <c r="Z165" s="31" t="s">
        <v>19680</v>
      </c>
      <c r="AA165" s="27" t="s">
        <v>19742</v>
      </c>
    </row>
    <row r="166" spans="1:27" x14ac:dyDescent="0.3">
      <c r="A166" s="29" t="s">
        <v>6673</v>
      </c>
      <c r="B166" s="29" t="s">
        <v>16407</v>
      </c>
      <c r="C166" s="29" t="s">
        <v>6674</v>
      </c>
      <c r="D166" s="29" t="s">
        <v>6371</v>
      </c>
      <c r="E166" s="29" t="s">
        <v>6372</v>
      </c>
      <c r="F166" s="29" t="s">
        <v>6319</v>
      </c>
      <c r="G166" s="29" t="s">
        <v>16535</v>
      </c>
      <c r="H166" s="29" t="s">
        <v>16410</v>
      </c>
      <c r="I166" s="29">
        <v>3</v>
      </c>
      <c r="J166" s="29">
        <v>0</v>
      </c>
      <c r="K166" s="29">
        <v>0</v>
      </c>
      <c r="L166" s="29">
        <v>0</v>
      </c>
      <c r="M166" s="29">
        <v>1</v>
      </c>
      <c r="N166" s="29">
        <v>4</v>
      </c>
      <c r="O166" s="29">
        <v>14</v>
      </c>
      <c r="P166">
        <f>VLOOKUP($A166,'Item Detail'!$A$2:$G$3155,7,0)</f>
        <v>14</v>
      </c>
      <c r="Q166" s="31" t="s">
        <v>19675</v>
      </c>
      <c r="R166" s="31" t="s">
        <v>19676</v>
      </c>
      <c r="S166" s="31" t="s">
        <v>19677</v>
      </c>
      <c r="T166" s="31" t="s">
        <v>19678</v>
      </c>
      <c r="U166" s="31" t="s">
        <v>19679</v>
      </c>
      <c r="V166" s="31" t="s">
        <v>19680</v>
      </c>
      <c r="W166" s="31" t="s">
        <v>19680</v>
      </c>
      <c r="X166" s="31" t="s">
        <v>19680</v>
      </c>
      <c r="Y166" s="31" t="s">
        <v>19680</v>
      </c>
      <c r="Z166" s="31" t="s">
        <v>19680</v>
      </c>
      <c r="AA166" s="27" t="s">
        <v>19742</v>
      </c>
    </row>
    <row r="167" spans="1:27" x14ac:dyDescent="0.3">
      <c r="A167" s="29" t="s">
        <v>6675</v>
      </c>
      <c r="B167" s="29" t="s">
        <v>16516</v>
      </c>
      <c r="C167" s="29" t="s">
        <v>6676</v>
      </c>
      <c r="D167" s="29" t="s">
        <v>6677</v>
      </c>
      <c r="E167" s="29" t="s">
        <v>6593</v>
      </c>
      <c r="F167" s="29" t="s">
        <v>6678</v>
      </c>
      <c r="G167" s="29" t="s">
        <v>16536</v>
      </c>
      <c r="H167" s="29" t="s">
        <v>16416</v>
      </c>
      <c r="I167" s="29">
        <v>0</v>
      </c>
      <c r="J167" s="29">
        <v>0</v>
      </c>
      <c r="K167" s="29">
        <v>12</v>
      </c>
      <c r="L167" s="29">
        <v>1</v>
      </c>
      <c r="M167" s="29">
        <v>1</v>
      </c>
      <c r="N167" s="29">
        <v>14</v>
      </c>
      <c r="O167" s="29">
        <v>40</v>
      </c>
      <c r="P167">
        <f>VLOOKUP($A167,'Item Detail'!$A$2:$G$3155,7,0)</f>
        <v>14</v>
      </c>
      <c r="Q167" s="31" t="s">
        <v>19700</v>
      </c>
      <c r="R167" s="31" t="s">
        <v>19695</v>
      </c>
      <c r="S167" s="31" t="s">
        <v>19677</v>
      </c>
      <c r="T167" s="31" t="s">
        <v>19678</v>
      </c>
      <c r="U167" s="31" t="s">
        <v>19701</v>
      </c>
      <c r="V167" s="31" t="s">
        <v>19680</v>
      </c>
      <c r="W167" s="31" t="s">
        <v>19683</v>
      </c>
      <c r="X167" s="31" t="s">
        <v>19683</v>
      </c>
      <c r="Y167" s="31" t="s">
        <v>19683</v>
      </c>
      <c r="Z167" s="31" t="s">
        <v>19683</v>
      </c>
      <c r="AA167" t="s">
        <v>19740</v>
      </c>
    </row>
    <row r="168" spans="1:27" x14ac:dyDescent="0.3">
      <c r="A168" s="29" t="s">
        <v>4303</v>
      </c>
      <c r="B168" s="29" t="s">
        <v>16407</v>
      </c>
      <c r="C168" s="29" t="s">
        <v>6680</v>
      </c>
      <c r="D168" s="29" t="s">
        <v>6385</v>
      </c>
      <c r="E168" s="29" t="s">
        <v>6333</v>
      </c>
      <c r="F168" s="29" t="s">
        <v>3771</v>
      </c>
      <c r="G168" s="29" t="s">
        <v>16537</v>
      </c>
      <c r="H168" s="29" t="s">
        <v>16419</v>
      </c>
      <c r="I168" s="29">
        <v>0</v>
      </c>
      <c r="J168" s="29">
        <v>1</v>
      </c>
      <c r="K168" s="29">
        <v>4</v>
      </c>
      <c r="L168" s="29">
        <v>0</v>
      </c>
      <c r="M168" s="29">
        <v>9</v>
      </c>
      <c r="N168" s="29">
        <v>14</v>
      </c>
      <c r="O168" s="29">
        <v>23</v>
      </c>
      <c r="P168">
        <f>VLOOKUP($A168,'Item Detail'!$A$2:$G$3155,7,0)</f>
        <v>14</v>
      </c>
      <c r="Q168" s="31" t="s">
        <v>19684</v>
      </c>
      <c r="R168" s="31" t="s">
        <v>19676</v>
      </c>
      <c r="S168" s="31" t="s">
        <v>4204</v>
      </c>
      <c r="T168" s="31" t="s">
        <v>19678</v>
      </c>
      <c r="U168" s="31" t="s">
        <v>19679</v>
      </c>
      <c r="V168" s="31" t="s">
        <v>19683</v>
      </c>
      <c r="W168" s="31" t="s">
        <v>19683</v>
      </c>
      <c r="X168" s="31" t="s">
        <v>19683</v>
      </c>
      <c r="Y168" s="31" t="s">
        <v>19683</v>
      </c>
      <c r="Z168" s="31" t="s">
        <v>19683</v>
      </c>
      <c r="AA168" s="27" t="s">
        <v>19739</v>
      </c>
    </row>
    <row r="169" spans="1:27" x14ac:dyDescent="0.3">
      <c r="A169" s="29" t="s">
        <v>6670</v>
      </c>
      <c r="B169" s="29" t="s">
        <v>16413</v>
      </c>
      <c r="C169" s="29" t="s">
        <v>6327</v>
      </c>
      <c r="D169" s="29" t="s">
        <v>6671</v>
      </c>
      <c r="E169" s="29" t="s">
        <v>6329</v>
      </c>
      <c r="F169" s="29" t="s">
        <v>16414</v>
      </c>
      <c r="G169" s="29" t="s">
        <v>16538</v>
      </c>
      <c r="H169" s="29" t="s">
        <v>16409</v>
      </c>
      <c r="I169" s="29">
        <v>0</v>
      </c>
      <c r="J169" s="29">
        <v>2</v>
      </c>
      <c r="K169" s="29">
        <v>0</v>
      </c>
      <c r="L169" s="29">
        <v>0</v>
      </c>
      <c r="M169" s="29">
        <v>0</v>
      </c>
      <c r="N169" s="29">
        <v>2</v>
      </c>
      <c r="O169" s="29">
        <v>2</v>
      </c>
      <c r="P169">
        <f>VLOOKUP($A169,'Item Detail'!$A$2:$G$3155,7,0)</f>
        <v>14</v>
      </c>
      <c r="Q169" s="31" t="s">
        <v>19675</v>
      </c>
      <c r="R169" s="31" t="s">
        <v>19676</v>
      </c>
      <c r="S169" s="31" t="s">
        <v>19677</v>
      </c>
      <c r="T169" s="31" t="s">
        <v>19678</v>
      </c>
      <c r="U169" s="31" t="s">
        <v>19679</v>
      </c>
      <c r="V169" s="31" t="s">
        <v>19680</v>
      </c>
      <c r="W169" s="31" t="s">
        <v>19680</v>
      </c>
      <c r="X169" s="31" t="s">
        <v>19680</v>
      </c>
      <c r="Y169" s="31" t="s">
        <v>19680</v>
      </c>
      <c r="Z169" s="31" t="s">
        <v>19680</v>
      </c>
      <c r="AA169" s="27" t="s">
        <v>19742</v>
      </c>
    </row>
    <row r="170" spans="1:27" x14ac:dyDescent="0.3">
      <c r="A170" s="29" t="s">
        <v>6670</v>
      </c>
      <c r="B170" s="29" t="s">
        <v>16413</v>
      </c>
      <c r="C170" s="29" t="s">
        <v>6327</v>
      </c>
      <c r="D170" s="29" t="s">
        <v>6671</v>
      </c>
      <c r="E170" s="29" t="s">
        <v>6329</v>
      </c>
      <c r="F170" s="29" t="s">
        <v>16414</v>
      </c>
      <c r="G170" s="29" t="s">
        <v>16538</v>
      </c>
      <c r="H170" s="29" t="s">
        <v>16410</v>
      </c>
      <c r="I170" s="29">
        <v>6</v>
      </c>
      <c r="J170" s="29">
        <v>0</v>
      </c>
      <c r="K170" s="29">
        <v>3</v>
      </c>
      <c r="L170" s="29">
        <v>3</v>
      </c>
      <c r="M170" s="29">
        <v>0</v>
      </c>
      <c r="N170" s="29">
        <v>12</v>
      </c>
      <c r="O170" s="29">
        <v>13</v>
      </c>
      <c r="P170">
        <f>VLOOKUP($A170,'Item Detail'!$A$2:$G$3155,7,0)</f>
        <v>14</v>
      </c>
      <c r="Q170" s="31" t="s">
        <v>19675</v>
      </c>
      <c r="R170" s="31" t="s">
        <v>19676</v>
      </c>
      <c r="S170" s="31" t="s">
        <v>19677</v>
      </c>
      <c r="T170" s="31" t="s">
        <v>19678</v>
      </c>
      <c r="U170" s="31" t="s">
        <v>19679</v>
      </c>
      <c r="V170" s="31" t="s">
        <v>19680</v>
      </c>
      <c r="W170" s="31" t="s">
        <v>19680</v>
      </c>
      <c r="X170" s="31" t="s">
        <v>19680</v>
      </c>
      <c r="Y170" s="31" t="s">
        <v>19680</v>
      </c>
      <c r="Z170" s="31" t="s">
        <v>19680</v>
      </c>
      <c r="AA170" s="27" t="s">
        <v>19742</v>
      </c>
    </row>
    <row r="171" spans="1:27" x14ac:dyDescent="0.3">
      <c r="A171" s="29" t="s">
        <v>6703</v>
      </c>
      <c r="B171" s="29" t="s">
        <v>16407</v>
      </c>
      <c r="C171" s="29" t="s">
        <v>6316</v>
      </c>
      <c r="D171" s="29" t="s">
        <v>6704</v>
      </c>
      <c r="E171" s="29" t="s">
        <v>6318</v>
      </c>
      <c r="F171" s="29" t="s">
        <v>6319</v>
      </c>
      <c r="G171" s="29" t="s">
        <v>16539</v>
      </c>
      <c r="H171" s="29" t="s">
        <v>16409</v>
      </c>
      <c r="I171" s="29">
        <v>4</v>
      </c>
      <c r="J171" s="29">
        <v>0</v>
      </c>
      <c r="K171" s="29">
        <v>0</v>
      </c>
      <c r="L171" s="29">
        <v>0</v>
      </c>
      <c r="M171" s="29">
        <v>1</v>
      </c>
      <c r="N171" s="29">
        <v>5</v>
      </c>
      <c r="O171" s="29">
        <v>43</v>
      </c>
      <c r="P171">
        <f>VLOOKUP($A171,'Item Detail'!$A$2:$G$3155,7,0)</f>
        <v>13</v>
      </c>
      <c r="Q171" s="31" t="s">
        <v>19675</v>
      </c>
      <c r="R171" s="31" t="s">
        <v>19676</v>
      </c>
      <c r="S171" s="31" t="s">
        <v>19677</v>
      </c>
      <c r="T171" s="31" t="s">
        <v>19678</v>
      </c>
      <c r="U171" s="31" t="s">
        <v>19679</v>
      </c>
      <c r="V171" s="31" t="s">
        <v>19680</v>
      </c>
      <c r="W171" s="31" t="s">
        <v>19680</v>
      </c>
      <c r="X171" s="31" t="s">
        <v>19680</v>
      </c>
      <c r="Y171" s="31" t="s">
        <v>19680</v>
      </c>
      <c r="Z171" s="31" t="s">
        <v>19680</v>
      </c>
      <c r="AA171" s="27" t="s">
        <v>19742</v>
      </c>
    </row>
    <row r="172" spans="1:27" x14ac:dyDescent="0.3">
      <c r="A172" s="29" t="s">
        <v>6703</v>
      </c>
      <c r="B172" s="29" t="s">
        <v>16407</v>
      </c>
      <c r="C172" s="29" t="s">
        <v>6316</v>
      </c>
      <c r="D172" s="29" t="s">
        <v>6704</v>
      </c>
      <c r="E172" s="29" t="s">
        <v>6318</v>
      </c>
      <c r="F172" s="29" t="s">
        <v>6319</v>
      </c>
      <c r="G172" s="29" t="s">
        <v>16539</v>
      </c>
      <c r="H172" s="29" t="s">
        <v>16410</v>
      </c>
      <c r="I172" s="29">
        <v>3</v>
      </c>
      <c r="J172" s="29">
        <v>0</v>
      </c>
      <c r="K172" s="29">
        <v>0</v>
      </c>
      <c r="L172" s="29">
        <v>4</v>
      </c>
      <c r="M172" s="29">
        <v>1</v>
      </c>
      <c r="N172" s="29">
        <v>8</v>
      </c>
      <c r="O172" s="29">
        <v>41</v>
      </c>
      <c r="P172">
        <f>VLOOKUP($A172,'Item Detail'!$A$2:$G$3155,7,0)</f>
        <v>13</v>
      </c>
      <c r="Q172" s="31" t="s">
        <v>19675</v>
      </c>
      <c r="R172" s="31" t="s">
        <v>19676</v>
      </c>
      <c r="S172" s="31" t="s">
        <v>19677</v>
      </c>
      <c r="T172" s="31" t="s">
        <v>19678</v>
      </c>
      <c r="U172" s="31" t="s">
        <v>19679</v>
      </c>
      <c r="V172" s="31" t="s">
        <v>19680</v>
      </c>
      <c r="W172" s="31" t="s">
        <v>19680</v>
      </c>
      <c r="X172" s="31" t="s">
        <v>19680</v>
      </c>
      <c r="Y172" s="31" t="s">
        <v>19680</v>
      </c>
      <c r="Z172" s="31" t="s">
        <v>19680</v>
      </c>
      <c r="AA172" s="27" t="s">
        <v>19742</v>
      </c>
    </row>
    <row r="173" spans="1:27" x14ac:dyDescent="0.3">
      <c r="A173" s="29" t="s">
        <v>6698</v>
      </c>
      <c r="B173" s="29" t="s">
        <v>16407</v>
      </c>
      <c r="C173" s="29" t="s">
        <v>6699</v>
      </c>
      <c r="D173" s="29" t="s">
        <v>6317</v>
      </c>
      <c r="E173" s="29" t="s">
        <v>6318</v>
      </c>
      <c r="F173" s="29" t="s">
        <v>6319</v>
      </c>
      <c r="G173" s="29" t="s">
        <v>16540</v>
      </c>
      <c r="H173" s="29" t="s">
        <v>16409</v>
      </c>
      <c r="I173" s="29">
        <v>3</v>
      </c>
      <c r="J173" s="29">
        <v>0</v>
      </c>
      <c r="K173" s="29">
        <v>4</v>
      </c>
      <c r="L173" s="29">
        <v>0</v>
      </c>
      <c r="M173" s="29">
        <v>0</v>
      </c>
      <c r="N173" s="29">
        <v>7</v>
      </c>
      <c r="O173" s="29">
        <v>34</v>
      </c>
      <c r="P173">
        <f>VLOOKUP($A173,'Item Detail'!$A$2:$G$3155,7,0)</f>
        <v>13</v>
      </c>
      <c r="Q173" s="31" t="s">
        <v>19675</v>
      </c>
      <c r="R173" s="31" t="s">
        <v>19676</v>
      </c>
      <c r="S173" s="31" t="s">
        <v>19677</v>
      </c>
      <c r="T173" s="31" t="s">
        <v>19678</v>
      </c>
      <c r="U173" s="31" t="s">
        <v>19679</v>
      </c>
      <c r="V173" s="31" t="s">
        <v>19680</v>
      </c>
      <c r="W173" s="31" t="s">
        <v>19680</v>
      </c>
      <c r="X173" s="31" t="s">
        <v>19680</v>
      </c>
      <c r="Y173" s="31" t="s">
        <v>19680</v>
      </c>
      <c r="Z173" s="31" t="s">
        <v>19680</v>
      </c>
      <c r="AA173" s="27" t="s">
        <v>19742</v>
      </c>
    </row>
    <row r="174" spans="1:27" x14ac:dyDescent="0.3">
      <c r="A174" s="29" t="s">
        <v>6698</v>
      </c>
      <c r="B174" s="29" t="s">
        <v>16407</v>
      </c>
      <c r="C174" s="29" t="s">
        <v>6699</v>
      </c>
      <c r="D174" s="29" t="s">
        <v>6317</v>
      </c>
      <c r="E174" s="29" t="s">
        <v>6318</v>
      </c>
      <c r="F174" s="29" t="s">
        <v>6319</v>
      </c>
      <c r="G174" s="29" t="s">
        <v>16540</v>
      </c>
      <c r="H174" s="29" t="s">
        <v>16410</v>
      </c>
      <c r="I174" s="29">
        <v>1</v>
      </c>
      <c r="J174" s="29">
        <v>0</v>
      </c>
      <c r="K174" s="29">
        <v>3</v>
      </c>
      <c r="L174" s="29">
        <v>0</v>
      </c>
      <c r="M174" s="29">
        <v>2</v>
      </c>
      <c r="N174" s="29">
        <v>6</v>
      </c>
      <c r="O174" s="29">
        <v>31</v>
      </c>
      <c r="P174">
        <f>VLOOKUP($A174,'Item Detail'!$A$2:$G$3155,7,0)</f>
        <v>13</v>
      </c>
      <c r="Q174" s="31" t="s">
        <v>19675</v>
      </c>
      <c r="R174" s="31" t="s">
        <v>19676</v>
      </c>
      <c r="S174" s="31" t="s">
        <v>19677</v>
      </c>
      <c r="T174" s="31" t="s">
        <v>19678</v>
      </c>
      <c r="U174" s="31" t="s">
        <v>19679</v>
      </c>
      <c r="V174" s="31" t="s">
        <v>19680</v>
      </c>
      <c r="W174" s="31" t="s">
        <v>19680</v>
      </c>
      <c r="X174" s="31" t="s">
        <v>19680</v>
      </c>
      <c r="Y174" s="31" t="s">
        <v>19680</v>
      </c>
      <c r="Z174" s="31" t="s">
        <v>19680</v>
      </c>
      <c r="AA174" s="27" t="s">
        <v>19742</v>
      </c>
    </row>
    <row r="175" spans="1:27" x14ac:dyDescent="0.3">
      <c r="A175" s="29" t="s">
        <v>6694</v>
      </c>
      <c r="B175" s="29" t="s">
        <v>16420</v>
      </c>
      <c r="C175" s="29" t="s">
        <v>6695</v>
      </c>
      <c r="D175" s="29" t="s">
        <v>6332</v>
      </c>
      <c r="E175" s="29" t="s">
        <v>6333</v>
      </c>
      <c r="F175" s="29" t="s">
        <v>6696</v>
      </c>
      <c r="G175" s="29" t="s">
        <v>16541</v>
      </c>
      <c r="H175" s="29" t="s">
        <v>16409</v>
      </c>
      <c r="I175" s="29">
        <v>0</v>
      </c>
      <c r="J175" s="29">
        <v>0</v>
      </c>
      <c r="K175" s="29">
        <v>3</v>
      </c>
      <c r="L175" s="29">
        <v>0</v>
      </c>
      <c r="M175" s="29">
        <v>1</v>
      </c>
      <c r="N175" s="29">
        <v>4</v>
      </c>
      <c r="O175" s="29">
        <v>8</v>
      </c>
      <c r="P175">
        <f>VLOOKUP($A175,'Item Detail'!$A$2:$G$3155,7,0)</f>
        <v>13</v>
      </c>
      <c r="Q175" s="31" t="s">
        <v>19675</v>
      </c>
      <c r="R175" s="31" t="s">
        <v>19676</v>
      </c>
      <c r="S175" s="31" t="s">
        <v>19677</v>
      </c>
      <c r="T175" s="31" t="s">
        <v>19678</v>
      </c>
      <c r="U175" s="31" t="s">
        <v>19678</v>
      </c>
      <c r="V175" s="31" t="s">
        <v>19680</v>
      </c>
      <c r="W175" s="31" t="s">
        <v>19680</v>
      </c>
      <c r="X175" s="31" t="s">
        <v>19680</v>
      </c>
      <c r="Y175" s="31" t="s">
        <v>19680</v>
      </c>
      <c r="Z175" s="31" t="s">
        <v>19680</v>
      </c>
      <c r="AA175" s="27" t="s">
        <v>19742</v>
      </c>
    </row>
    <row r="176" spans="1:27" x14ac:dyDescent="0.3">
      <c r="A176" s="29" t="s">
        <v>6694</v>
      </c>
      <c r="B176" s="29" t="s">
        <v>16420</v>
      </c>
      <c r="C176" s="29" t="s">
        <v>6695</v>
      </c>
      <c r="D176" s="29" t="s">
        <v>6332</v>
      </c>
      <c r="E176" s="29" t="s">
        <v>6333</v>
      </c>
      <c r="F176" s="29" t="s">
        <v>6696</v>
      </c>
      <c r="G176" s="29" t="s">
        <v>16541</v>
      </c>
      <c r="H176" s="29" t="s">
        <v>16410</v>
      </c>
      <c r="I176" s="29">
        <v>6</v>
      </c>
      <c r="J176" s="29">
        <v>0</v>
      </c>
      <c r="K176" s="29">
        <v>2</v>
      </c>
      <c r="L176" s="29">
        <v>0</v>
      </c>
      <c r="M176" s="29">
        <v>1</v>
      </c>
      <c r="N176" s="29">
        <v>9</v>
      </c>
      <c r="O176" s="29">
        <v>42</v>
      </c>
      <c r="P176">
        <f>VLOOKUP($A176,'Item Detail'!$A$2:$G$3155,7,0)</f>
        <v>13</v>
      </c>
      <c r="Q176" s="31" t="s">
        <v>19675</v>
      </c>
      <c r="R176" s="31" t="s">
        <v>19676</v>
      </c>
      <c r="S176" s="31" t="s">
        <v>19677</v>
      </c>
      <c r="T176" s="31" t="s">
        <v>19678</v>
      </c>
      <c r="U176" s="31" t="s">
        <v>19678</v>
      </c>
      <c r="V176" s="31" t="s">
        <v>19680</v>
      </c>
      <c r="W176" s="31" t="s">
        <v>19680</v>
      </c>
      <c r="X176" s="31" t="s">
        <v>19680</v>
      </c>
      <c r="Y176" s="31" t="s">
        <v>19680</v>
      </c>
      <c r="Z176" s="31" t="s">
        <v>19680</v>
      </c>
      <c r="AA176" s="27" t="s">
        <v>19742</v>
      </c>
    </row>
    <row r="177" spans="1:27" x14ac:dyDescent="0.3">
      <c r="A177" s="29" t="s">
        <v>6697</v>
      </c>
      <c r="B177" s="29" t="s">
        <v>16407</v>
      </c>
      <c r="C177" s="29" t="s">
        <v>6674</v>
      </c>
      <c r="D177" s="29" t="s">
        <v>6654</v>
      </c>
      <c r="E177" s="29" t="s">
        <v>6372</v>
      </c>
      <c r="F177" s="29" t="s">
        <v>6319</v>
      </c>
      <c r="G177" s="29" t="s">
        <v>16542</v>
      </c>
      <c r="H177" s="29" t="s">
        <v>16409</v>
      </c>
      <c r="I177" s="29">
        <v>0</v>
      </c>
      <c r="J177" s="29">
        <v>0</v>
      </c>
      <c r="K177" s="29">
        <v>1</v>
      </c>
      <c r="L177" s="29">
        <v>0</v>
      </c>
      <c r="M177" s="29">
        <v>0</v>
      </c>
      <c r="N177" s="29">
        <v>1</v>
      </c>
      <c r="O177" s="29">
        <v>1</v>
      </c>
      <c r="P177">
        <f>VLOOKUP($A177,'Item Detail'!$A$2:$G$3155,7,0)</f>
        <v>13</v>
      </c>
      <c r="Q177" s="31" t="s">
        <v>19675</v>
      </c>
      <c r="R177" s="31" t="s">
        <v>19676</v>
      </c>
      <c r="S177" s="31" t="s">
        <v>19677</v>
      </c>
      <c r="T177" s="31" t="s">
        <v>19678</v>
      </c>
      <c r="U177" s="31" t="s">
        <v>19679</v>
      </c>
      <c r="V177" s="31" t="s">
        <v>19680</v>
      </c>
      <c r="W177" s="31" t="s">
        <v>19680</v>
      </c>
      <c r="X177" s="31" t="s">
        <v>19680</v>
      </c>
      <c r="Y177" s="31" t="s">
        <v>19680</v>
      </c>
      <c r="Z177" s="31" t="s">
        <v>19680</v>
      </c>
      <c r="AA177" s="27" t="s">
        <v>19742</v>
      </c>
    </row>
    <row r="178" spans="1:27" x14ac:dyDescent="0.3">
      <c r="A178" s="29" t="s">
        <v>6697</v>
      </c>
      <c r="B178" s="29" t="s">
        <v>16407</v>
      </c>
      <c r="C178" s="29" t="s">
        <v>6674</v>
      </c>
      <c r="D178" s="29" t="s">
        <v>6654</v>
      </c>
      <c r="E178" s="29" t="s">
        <v>6372</v>
      </c>
      <c r="F178" s="29" t="s">
        <v>6319</v>
      </c>
      <c r="G178" s="29" t="s">
        <v>16542</v>
      </c>
      <c r="H178" s="29" t="s">
        <v>16410</v>
      </c>
      <c r="I178" s="29">
        <v>5</v>
      </c>
      <c r="J178" s="29">
        <v>0</v>
      </c>
      <c r="K178" s="29">
        <v>2</v>
      </c>
      <c r="L178" s="29">
        <v>0</v>
      </c>
      <c r="M178" s="29">
        <v>5</v>
      </c>
      <c r="N178" s="29">
        <v>12</v>
      </c>
      <c r="O178" s="29">
        <v>36</v>
      </c>
      <c r="P178">
        <f>VLOOKUP($A178,'Item Detail'!$A$2:$G$3155,7,0)</f>
        <v>13</v>
      </c>
      <c r="Q178" s="31" t="s">
        <v>19675</v>
      </c>
      <c r="R178" s="31" t="s">
        <v>19676</v>
      </c>
      <c r="S178" s="31" t="s">
        <v>19677</v>
      </c>
      <c r="T178" s="31" t="s">
        <v>19678</v>
      </c>
      <c r="U178" s="31" t="s">
        <v>19679</v>
      </c>
      <c r="V178" s="31" t="s">
        <v>19680</v>
      </c>
      <c r="W178" s="31" t="s">
        <v>19680</v>
      </c>
      <c r="X178" s="31" t="s">
        <v>19680</v>
      </c>
      <c r="Y178" s="31" t="s">
        <v>19680</v>
      </c>
      <c r="Z178" s="31" t="s">
        <v>19680</v>
      </c>
      <c r="AA178" s="27" t="s">
        <v>19742</v>
      </c>
    </row>
    <row r="179" spans="1:27" x14ac:dyDescent="0.3">
      <c r="A179" s="29" t="s">
        <v>4716</v>
      </c>
      <c r="B179" s="29" t="s">
        <v>16407</v>
      </c>
      <c r="C179" s="29" t="s">
        <v>6700</v>
      </c>
      <c r="D179" s="29" t="s">
        <v>6701</v>
      </c>
      <c r="E179" s="29" t="s">
        <v>6333</v>
      </c>
      <c r="F179" s="29" t="s">
        <v>3771</v>
      </c>
      <c r="G179" s="29" t="s">
        <v>16543</v>
      </c>
      <c r="H179" s="29" t="s">
        <v>16419</v>
      </c>
      <c r="I179" s="29">
        <v>0</v>
      </c>
      <c r="J179" s="29">
        <v>0</v>
      </c>
      <c r="K179" s="29">
        <v>10</v>
      </c>
      <c r="L179" s="29">
        <v>0</v>
      </c>
      <c r="M179" s="29">
        <v>3</v>
      </c>
      <c r="N179" s="29">
        <v>13</v>
      </c>
      <c r="O179" s="29">
        <v>33</v>
      </c>
      <c r="P179">
        <f>VLOOKUP($A179,'Item Detail'!$A$2:$G$3155,7,0)</f>
        <v>13</v>
      </c>
      <c r="Q179" s="31" t="s">
        <v>19684</v>
      </c>
      <c r="R179" s="31" t="s">
        <v>19676</v>
      </c>
      <c r="S179" s="31" t="s">
        <v>4204</v>
      </c>
      <c r="T179" s="31" t="s">
        <v>19678</v>
      </c>
      <c r="U179" s="31" t="s">
        <v>19702</v>
      </c>
      <c r="V179" s="31" t="s">
        <v>19683</v>
      </c>
      <c r="W179" s="31" t="s">
        <v>19683</v>
      </c>
      <c r="X179" s="31" t="s">
        <v>19683</v>
      </c>
      <c r="Y179" s="31" t="s">
        <v>19683</v>
      </c>
      <c r="Z179" s="31" t="s">
        <v>19683</v>
      </c>
      <c r="AA179" s="27" t="s">
        <v>19739</v>
      </c>
    </row>
    <row r="180" spans="1:27" x14ac:dyDescent="0.3">
      <c r="A180" s="29" t="s">
        <v>6690</v>
      </c>
      <c r="B180" s="29" t="s">
        <v>16407</v>
      </c>
      <c r="C180" s="29" t="s">
        <v>6674</v>
      </c>
      <c r="D180" s="29" t="s">
        <v>6597</v>
      </c>
      <c r="E180" s="29" t="s">
        <v>6372</v>
      </c>
      <c r="F180" s="29" t="s">
        <v>6319</v>
      </c>
      <c r="G180" s="29" t="s">
        <v>16544</v>
      </c>
      <c r="H180" s="29" t="s">
        <v>16409</v>
      </c>
      <c r="I180" s="29">
        <v>0</v>
      </c>
      <c r="J180" s="29">
        <v>0</v>
      </c>
      <c r="K180" s="29">
        <v>0</v>
      </c>
      <c r="L180" s="29">
        <v>1</v>
      </c>
      <c r="M180" s="29">
        <v>2</v>
      </c>
      <c r="N180" s="29">
        <v>3</v>
      </c>
      <c r="O180" s="29">
        <v>6</v>
      </c>
      <c r="P180">
        <f>VLOOKUP($A180,'Item Detail'!$A$2:$G$3155,7,0)</f>
        <v>13</v>
      </c>
      <c r="Q180" s="31" t="s">
        <v>19675</v>
      </c>
      <c r="R180" s="31" t="s">
        <v>19676</v>
      </c>
      <c r="S180" s="31" t="s">
        <v>19677</v>
      </c>
      <c r="T180" s="31" t="s">
        <v>19678</v>
      </c>
      <c r="U180" s="31" t="s">
        <v>19679</v>
      </c>
      <c r="V180" s="31" t="s">
        <v>19680</v>
      </c>
      <c r="W180" s="31" t="s">
        <v>19680</v>
      </c>
      <c r="X180" s="31" t="s">
        <v>19680</v>
      </c>
      <c r="Y180" s="31" t="s">
        <v>19680</v>
      </c>
      <c r="Z180" s="31" t="s">
        <v>19680</v>
      </c>
      <c r="AA180" s="27" t="s">
        <v>19742</v>
      </c>
    </row>
    <row r="181" spans="1:27" x14ac:dyDescent="0.3">
      <c r="A181" s="29" t="s">
        <v>6690</v>
      </c>
      <c r="B181" s="29" t="s">
        <v>16407</v>
      </c>
      <c r="C181" s="29" t="s">
        <v>6674</v>
      </c>
      <c r="D181" s="29" t="s">
        <v>6597</v>
      </c>
      <c r="E181" s="29" t="s">
        <v>6372</v>
      </c>
      <c r="F181" s="29" t="s">
        <v>6319</v>
      </c>
      <c r="G181" s="29" t="s">
        <v>16544</v>
      </c>
      <c r="H181" s="29" t="s">
        <v>16410</v>
      </c>
      <c r="I181" s="29">
        <v>4</v>
      </c>
      <c r="J181" s="29">
        <v>0</v>
      </c>
      <c r="K181" s="29">
        <v>0</v>
      </c>
      <c r="L181" s="29">
        <v>4</v>
      </c>
      <c r="M181" s="29">
        <v>2</v>
      </c>
      <c r="N181" s="29">
        <v>10</v>
      </c>
      <c r="O181" s="29">
        <v>24</v>
      </c>
      <c r="P181">
        <f>VLOOKUP($A181,'Item Detail'!$A$2:$G$3155,7,0)</f>
        <v>13</v>
      </c>
      <c r="Q181" s="31" t="s">
        <v>19675</v>
      </c>
      <c r="R181" s="31" t="s">
        <v>19676</v>
      </c>
      <c r="S181" s="31" t="s">
        <v>19677</v>
      </c>
      <c r="T181" s="31" t="s">
        <v>19678</v>
      </c>
      <c r="U181" s="31" t="s">
        <v>19679</v>
      </c>
      <c r="V181" s="31" t="s">
        <v>19680</v>
      </c>
      <c r="W181" s="31" t="s">
        <v>19680</v>
      </c>
      <c r="X181" s="31" t="s">
        <v>19680</v>
      </c>
      <c r="Y181" s="31" t="s">
        <v>19680</v>
      </c>
      <c r="Z181" s="31" t="s">
        <v>19680</v>
      </c>
      <c r="AA181" s="27" t="s">
        <v>19742</v>
      </c>
    </row>
    <row r="182" spans="1:27" x14ac:dyDescent="0.3">
      <c r="A182" s="29" t="s">
        <v>6691</v>
      </c>
      <c r="B182" s="29" t="s">
        <v>16407</v>
      </c>
      <c r="C182" s="29" t="s">
        <v>6692</v>
      </c>
      <c r="D182" s="29" t="s">
        <v>6693</v>
      </c>
      <c r="E182" s="29" t="s">
        <v>6416</v>
      </c>
      <c r="F182" s="29" t="s">
        <v>6319</v>
      </c>
      <c r="G182" s="29" t="s">
        <v>16545</v>
      </c>
      <c r="H182" s="29" t="s">
        <v>16409</v>
      </c>
      <c r="I182" s="29">
        <v>4</v>
      </c>
      <c r="J182" s="29">
        <v>0</v>
      </c>
      <c r="K182" s="29">
        <v>3</v>
      </c>
      <c r="L182" s="29">
        <v>1</v>
      </c>
      <c r="M182" s="29">
        <v>2</v>
      </c>
      <c r="N182" s="29">
        <v>10</v>
      </c>
      <c r="O182" s="29">
        <v>17</v>
      </c>
      <c r="P182">
        <f>VLOOKUP($A182,'Item Detail'!$A$2:$G$3155,7,0)</f>
        <v>13</v>
      </c>
      <c r="Q182" s="31" t="s">
        <v>19675</v>
      </c>
      <c r="R182" s="31" t="s">
        <v>19676</v>
      </c>
      <c r="S182" s="31" t="s">
        <v>19677</v>
      </c>
      <c r="T182" s="31" t="s">
        <v>19678</v>
      </c>
      <c r="U182" s="31" t="s">
        <v>19679</v>
      </c>
      <c r="V182" s="31" t="s">
        <v>19680</v>
      </c>
      <c r="W182" s="31" t="s">
        <v>19680</v>
      </c>
      <c r="X182" s="31" t="s">
        <v>19680</v>
      </c>
      <c r="Y182" s="31" t="s">
        <v>19680</v>
      </c>
      <c r="Z182" s="31" t="s">
        <v>19680</v>
      </c>
      <c r="AA182" s="27" t="s">
        <v>19742</v>
      </c>
    </row>
    <row r="183" spans="1:27" x14ac:dyDescent="0.3">
      <c r="A183" s="29" t="s">
        <v>6691</v>
      </c>
      <c r="B183" s="29" t="s">
        <v>16407</v>
      </c>
      <c r="C183" s="29" t="s">
        <v>6692</v>
      </c>
      <c r="D183" s="29" t="s">
        <v>6693</v>
      </c>
      <c r="E183" s="29" t="s">
        <v>6416</v>
      </c>
      <c r="F183" s="29" t="s">
        <v>6319</v>
      </c>
      <c r="G183" s="29" t="s">
        <v>16545</v>
      </c>
      <c r="H183" s="29" t="s">
        <v>16410</v>
      </c>
      <c r="I183" s="29">
        <v>3</v>
      </c>
      <c r="J183" s="29">
        <v>0</v>
      </c>
      <c r="K183" s="29">
        <v>0</v>
      </c>
      <c r="L183" s="29">
        <v>0</v>
      </c>
      <c r="M183" s="29">
        <v>0</v>
      </c>
      <c r="N183" s="29">
        <v>3</v>
      </c>
      <c r="O183" s="29">
        <v>7</v>
      </c>
      <c r="P183">
        <f>VLOOKUP($A183,'Item Detail'!$A$2:$G$3155,7,0)</f>
        <v>13</v>
      </c>
      <c r="Q183" s="31" t="s">
        <v>19675</v>
      </c>
      <c r="R183" s="31" t="s">
        <v>19676</v>
      </c>
      <c r="S183" s="31" t="s">
        <v>19677</v>
      </c>
      <c r="T183" s="31" t="s">
        <v>19678</v>
      </c>
      <c r="U183" s="31" t="s">
        <v>19679</v>
      </c>
      <c r="V183" s="31" t="s">
        <v>19680</v>
      </c>
      <c r="W183" s="31" t="s">
        <v>19680</v>
      </c>
      <c r="X183" s="31" t="s">
        <v>19680</v>
      </c>
      <c r="Y183" s="31" t="s">
        <v>19680</v>
      </c>
      <c r="Z183" s="31" t="s">
        <v>19680</v>
      </c>
      <c r="AA183" s="27" t="s">
        <v>19742</v>
      </c>
    </row>
    <row r="184" spans="1:27" x14ac:dyDescent="0.3">
      <c r="A184" s="29" t="s">
        <v>6682</v>
      </c>
      <c r="B184" s="29" t="s">
        <v>16432</v>
      </c>
      <c r="C184" s="29" t="s">
        <v>6683</v>
      </c>
      <c r="D184" s="29" t="s">
        <v>6332</v>
      </c>
      <c r="E184" s="29" t="s">
        <v>6323</v>
      </c>
      <c r="F184" s="29" t="s">
        <v>16546</v>
      </c>
      <c r="G184" s="29" t="s">
        <v>16547</v>
      </c>
      <c r="H184" s="29" t="s">
        <v>16409</v>
      </c>
      <c r="I184" s="29">
        <v>2</v>
      </c>
      <c r="J184" s="29">
        <v>0</v>
      </c>
      <c r="K184" s="29">
        <v>0</v>
      </c>
      <c r="L184" s="29">
        <v>0</v>
      </c>
      <c r="M184" s="29">
        <v>0</v>
      </c>
      <c r="N184" s="29">
        <v>2</v>
      </c>
      <c r="O184" s="29">
        <v>2</v>
      </c>
      <c r="P184">
        <f>VLOOKUP($A184,'Item Detail'!$A$2:$G$3155,7,0)</f>
        <v>13</v>
      </c>
      <c r="Q184" s="31" t="s">
        <v>19675</v>
      </c>
      <c r="R184" s="31" t="s">
        <v>19676</v>
      </c>
      <c r="S184" s="31" t="s">
        <v>19677</v>
      </c>
      <c r="T184" s="31" t="s">
        <v>19678</v>
      </c>
      <c r="U184" s="31" t="s">
        <v>19678</v>
      </c>
      <c r="V184" s="31" t="s">
        <v>19680</v>
      </c>
      <c r="W184" s="31" t="s">
        <v>19680</v>
      </c>
      <c r="X184" s="31" t="s">
        <v>19680</v>
      </c>
      <c r="Y184" s="31" t="s">
        <v>19680</v>
      </c>
      <c r="Z184" s="31" t="s">
        <v>19680</v>
      </c>
      <c r="AA184" s="27" t="s">
        <v>19742</v>
      </c>
    </row>
    <row r="185" spans="1:27" x14ac:dyDescent="0.3">
      <c r="A185" s="29" t="s">
        <v>6682</v>
      </c>
      <c r="B185" s="29" t="s">
        <v>16432</v>
      </c>
      <c r="C185" s="29" t="s">
        <v>6683</v>
      </c>
      <c r="D185" s="29" t="s">
        <v>6332</v>
      </c>
      <c r="E185" s="29" t="s">
        <v>6323</v>
      </c>
      <c r="F185" s="29" t="s">
        <v>16546</v>
      </c>
      <c r="G185" s="29" t="s">
        <v>16547</v>
      </c>
      <c r="H185" s="29" t="s">
        <v>16410</v>
      </c>
      <c r="I185" s="29">
        <v>7</v>
      </c>
      <c r="J185" s="29">
        <v>0</v>
      </c>
      <c r="K185" s="29">
        <v>1</v>
      </c>
      <c r="L185" s="29">
        <v>0</v>
      </c>
      <c r="M185" s="29">
        <v>3</v>
      </c>
      <c r="N185" s="29">
        <v>11</v>
      </c>
      <c r="O185" s="29">
        <v>12</v>
      </c>
      <c r="P185">
        <f>VLOOKUP($A185,'Item Detail'!$A$2:$G$3155,7,0)</f>
        <v>13</v>
      </c>
      <c r="Q185" s="31" t="s">
        <v>19675</v>
      </c>
      <c r="R185" s="31" t="s">
        <v>19676</v>
      </c>
      <c r="S185" s="31" t="s">
        <v>19677</v>
      </c>
      <c r="T185" s="31" t="s">
        <v>19678</v>
      </c>
      <c r="U185" s="31" t="s">
        <v>19678</v>
      </c>
      <c r="V185" s="31" t="s">
        <v>19680</v>
      </c>
      <c r="W185" s="31" t="s">
        <v>19680</v>
      </c>
      <c r="X185" s="31" t="s">
        <v>19680</v>
      </c>
      <c r="Y185" s="31" t="s">
        <v>19680</v>
      </c>
      <c r="Z185" s="31" t="s">
        <v>19680</v>
      </c>
      <c r="AA185" s="27" t="s">
        <v>19742</v>
      </c>
    </row>
    <row r="186" spans="1:27" x14ac:dyDescent="0.3">
      <c r="A186" s="29" t="s">
        <v>6686</v>
      </c>
      <c r="B186" s="29" t="s">
        <v>16429</v>
      </c>
      <c r="C186" s="29" t="s">
        <v>6687</v>
      </c>
      <c r="D186" s="29" t="s">
        <v>6688</v>
      </c>
      <c r="E186" s="29" t="s">
        <v>6416</v>
      </c>
      <c r="F186" s="29" t="s">
        <v>16430</v>
      </c>
      <c r="G186" s="29" t="s">
        <v>16548</v>
      </c>
      <c r="H186" s="29" t="s">
        <v>16409</v>
      </c>
      <c r="I186" s="29">
        <v>1</v>
      </c>
      <c r="J186" s="29">
        <v>0</v>
      </c>
      <c r="K186" s="29">
        <v>4</v>
      </c>
      <c r="L186" s="29">
        <v>0</v>
      </c>
      <c r="M186" s="29">
        <v>0</v>
      </c>
      <c r="N186" s="29">
        <v>13</v>
      </c>
      <c r="O186" s="29">
        <v>13</v>
      </c>
      <c r="P186">
        <f>VLOOKUP($A186,'Item Detail'!$A$2:$G$3155,7,0)</f>
        <v>13</v>
      </c>
      <c r="Q186" s="31" t="s">
        <v>19687</v>
      </c>
      <c r="R186" s="31" t="s">
        <v>19676</v>
      </c>
      <c r="S186" s="31" t="s">
        <v>19677</v>
      </c>
      <c r="T186" s="31" t="s">
        <v>19678</v>
      </c>
      <c r="U186" s="31" t="s">
        <v>19688</v>
      </c>
      <c r="V186" s="31" t="s">
        <v>19680</v>
      </c>
      <c r="W186" s="31" t="s">
        <v>19680</v>
      </c>
      <c r="X186" s="31" t="s">
        <v>19680</v>
      </c>
      <c r="Y186" s="31" t="s">
        <v>19683</v>
      </c>
      <c r="Z186" s="31" t="s">
        <v>19683</v>
      </c>
      <c r="AA186" s="27" t="s">
        <v>19742</v>
      </c>
    </row>
    <row r="187" spans="1:27" x14ac:dyDescent="0.3">
      <c r="A187" s="29" t="s">
        <v>6723</v>
      </c>
      <c r="B187" s="29" t="s">
        <v>16497</v>
      </c>
      <c r="C187" s="29" t="s">
        <v>6724</v>
      </c>
      <c r="D187" s="29" t="s">
        <v>6725</v>
      </c>
      <c r="E187" s="29" t="s">
        <v>6333</v>
      </c>
      <c r="F187" s="29" t="s">
        <v>4122</v>
      </c>
      <c r="G187" s="29" t="s">
        <v>16549</v>
      </c>
      <c r="H187" s="29" t="s">
        <v>16416</v>
      </c>
      <c r="I187" s="29">
        <v>0</v>
      </c>
      <c r="J187" s="29">
        <v>2</v>
      </c>
      <c r="K187" s="29">
        <v>1</v>
      </c>
      <c r="L187" s="29">
        <v>0</v>
      </c>
      <c r="M187" s="29">
        <v>6</v>
      </c>
      <c r="N187" s="29">
        <v>9</v>
      </c>
      <c r="O187" s="29">
        <v>67</v>
      </c>
      <c r="P187">
        <f>VLOOKUP($A187,'Item Detail'!$A$2:$G$3155,7,0)</f>
        <v>12</v>
      </c>
      <c r="Q187" s="31" t="s">
        <v>19681</v>
      </c>
      <c r="R187" s="31" t="s">
        <v>19676</v>
      </c>
      <c r="S187" s="31" t="s">
        <v>19677</v>
      </c>
      <c r="T187" s="31" t="s">
        <v>19678</v>
      </c>
      <c r="U187" s="31" t="s">
        <v>19678</v>
      </c>
      <c r="V187" s="31" t="s">
        <v>19680</v>
      </c>
      <c r="W187" s="31" t="s">
        <v>19683</v>
      </c>
      <c r="X187" s="31" t="s">
        <v>19683</v>
      </c>
      <c r="Y187" s="31" t="s">
        <v>19680</v>
      </c>
      <c r="Z187" s="31" t="s">
        <v>19683</v>
      </c>
      <c r="AA187" t="s">
        <v>19735</v>
      </c>
    </row>
    <row r="188" spans="1:27" x14ac:dyDescent="0.3">
      <c r="A188" s="29" t="s">
        <v>6723</v>
      </c>
      <c r="B188" s="29" t="s">
        <v>16497</v>
      </c>
      <c r="C188" s="29" t="s">
        <v>6724</v>
      </c>
      <c r="D188" s="29" t="s">
        <v>6725</v>
      </c>
      <c r="E188" s="29" t="s">
        <v>6333</v>
      </c>
      <c r="F188" s="29" t="s">
        <v>4122</v>
      </c>
      <c r="G188" s="29" t="s">
        <v>16549</v>
      </c>
      <c r="H188" s="29" t="s">
        <v>16410</v>
      </c>
      <c r="I188" s="29">
        <v>0</v>
      </c>
      <c r="J188" s="29">
        <v>0</v>
      </c>
      <c r="K188" s="29">
        <v>0</v>
      </c>
      <c r="L188" s="29">
        <v>3</v>
      </c>
      <c r="M188" s="29">
        <v>0</v>
      </c>
      <c r="N188" s="29">
        <v>3</v>
      </c>
      <c r="O188" s="29">
        <v>16</v>
      </c>
      <c r="P188">
        <f>VLOOKUP($A188,'Item Detail'!$A$2:$G$3155,7,0)</f>
        <v>12</v>
      </c>
      <c r="Q188" s="31" t="s">
        <v>19681</v>
      </c>
      <c r="R188" s="31" t="s">
        <v>19676</v>
      </c>
      <c r="S188" s="31" t="s">
        <v>19677</v>
      </c>
      <c r="T188" s="31" t="s">
        <v>19678</v>
      </c>
      <c r="U188" s="31" t="s">
        <v>19678</v>
      </c>
      <c r="V188" s="31" t="s">
        <v>19680</v>
      </c>
      <c r="W188" s="31" t="s">
        <v>19683</v>
      </c>
      <c r="X188" s="31" t="s">
        <v>19683</v>
      </c>
      <c r="Y188" s="31" t="s">
        <v>19680</v>
      </c>
      <c r="Z188" s="31" t="s">
        <v>19683</v>
      </c>
      <c r="AA188" t="s">
        <v>4204</v>
      </c>
    </row>
    <row r="189" spans="1:27" x14ac:dyDescent="0.3">
      <c r="A189" s="29" t="s">
        <v>6737</v>
      </c>
      <c r="B189" s="29" t="s">
        <v>16501</v>
      </c>
      <c r="C189" s="29" t="s">
        <v>6738</v>
      </c>
      <c r="D189" s="29" t="s">
        <v>6332</v>
      </c>
      <c r="E189" s="29" t="s">
        <v>6333</v>
      </c>
      <c r="F189" s="29" t="s">
        <v>6739</v>
      </c>
      <c r="G189" s="29" t="s">
        <v>16550</v>
      </c>
      <c r="H189" s="29" t="s">
        <v>16409</v>
      </c>
      <c r="I189" s="29">
        <v>1</v>
      </c>
      <c r="J189" s="29">
        <v>0</v>
      </c>
      <c r="K189" s="29">
        <v>0</v>
      </c>
      <c r="L189" s="29">
        <v>0</v>
      </c>
      <c r="M189" s="29">
        <v>2</v>
      </c>
      <c r="N189" s="29">
        <v>3</v>
      </c>
      <c r="O189" s="29">
        <v>15</v>
      </c>
      <c r="P189">
        <f>VLOOKUP($A189,'Item Detail'!$A$2:$G$3155,7,0)</f>
        <v>12</v>
      </c>
      <c r="Q189" s="31" t="s">
        <v>19675</v>
      </c>
      <c r="R189" s="31" t="s">
        <v>19676</v>
      </c>
      <c r="S189" s="31" t="s">
        <v>19677</v>
      </c>
      <c r="T189" s="31" t="s">
        <v>19678</v>
      </c>
      <c r="U189" s="31" t="s">
        <v>19678</v>
      </c>
      <c r="V189" s="31" t="s">
        <v>19680</v>
      </c>
      <c r="W189" s="31" t="s">
        <v>19680</v>
      </c>
      <c r="X189" s="31" t="s">
        <v>19680</v>
      </c>
      <c r="Y189" s="31" t="s">
        <v>19680</v>
      </c>
      <c r="Z189" s="31" t="s">
        <v>19680</v>
      </c>
      <c r="AA189" s="27" t="s">
        <v>19742</v>
      </c>
    </row>
    <row r="190" spans="1:27" x14ac:dyDescent="0.3">
      <c r="A190" s="29" t="s">
        <v>6737</v>
      </c>
      <c r="B190" s="29" t="s">
        <v>16501</v>
      </c>
      <c r="C190" s="29" t="s">
        <v>6738</v>
      </c>
      <c r="D190" s="29" t="s">
        <v>6332</v>
      </c>
      <c r="E190" s="29" t="s">
        <v>6333</v>
      </c>
      <c r="F190" s="29" t="s">
        <v>6739</v>
      </c>
      <c r="G190" s="29" t="s">
        <v>16550</v>
      </c>
      <c r="H190" s="29" t="s">
        <v>16410</v>
      </c>
      <c r="I190" s="29">
        <v>2</v>
      </c>
      <c r="J190" s="29">
        <v>1</v>
      </c>
      <c r="K190" s="29">
        <v>0</v>
      </c>
      <c r="L190" s="29">
        <v>2</v>
      </c>
      <c r="M190" s="29">
        <v>4</v>
      </c>
      <c r="N190" s="29">
        <v>9</v>
      </c>
      <c r="O190" s="29">
        <v>61</v>
      </c>
      <c r="P190">
        <f>VLOOKUP($A190,'Item Detail'!$A$2:$G$3155,7,0)</f>
        <v>12</v>
      </c>
      <c r="Q190" s="31" t="s">
        <v>19675</v>
      </c>
      <c r="R190" s="31" t="s">
        <v>19676</v>
      </c>
      <c r="S190" s="31" t="s">
        <v>19677</v>
      </c>
      <c r="T190" s="31" t="s">
        <v>19678</v>
      </c>
      <c r="U190" s="31" t="s">
        <v>19678</v>
      </c>
      <c r="V190" s="31" t="s">
        <v>19680</v>
      </c>
      <c r="W190" s="31" t="s">
        <v>19680</v>
      </c>
      <c r="X190" s="31" t="s">
        <v>19680</v>
      </c>
      <c r="Y190" s="31" t="s">
        <v>19680</v>
      </c>
      <c r="Z190" s="31" t="s">
        <v>19680</v>
      </c>
      <c r="AA190" s="27" t="s">
        <v>19742</v>
      </c>
    </row>
    <row r="191" spans="1:27" x14ac:dyDescent="0.3">
      <c r="A191" s="29" t="s">
        <v>6708</v>
      </c>
      <c r="B191" s="29" t="s">
        <v>16427</v>
      </c>
      <c r="C191" s="29" t="s">
        <v>6709</v>
      </c>
      <c r="D191" s="29" t="s">
        <v>6710</v>
      </c>
      <c r="E191" s="29" t="s">
        <v>6333</v>
      </c>
      <c r="F191" s="29" t="s">
        <v>6711</v>
      </c>
      <c r="G191" s="29" t="s">
        <v>16551</v>
      </c>
      <c r="H191" s="29" t="s">
        <v>16410</v>
      </c>
      <c r="I191" s="29">
        <v>3</v>
      </c>
      <c r="J191" s="29">
        <v>0</v>
      </c>
      <c r="K191" s="29">
        <v>4</v>
      </c>
      <c r="L191" s="29">
        <v>1</v>
      </c>
      <c r="M191" s="29">
        <v>4</v>
      </c>
      <c r="N191" s="29">
        <v>12</v>
      </c>
      <c r="O191" s="29">
        <v>37</v>
      </c>
      <c r="P191">
        <f>VLOOKUP($A191,'Item Detail'!$A$2:$G$3155,7,0)</f>
        <v>12</v>
      </c>
      <c r="Q191" s="31" t="s">
        <v>19675</v>
      </c>
      <c r="R191" s="31" t="s">
        <v>19676</v>
      </c>
      <c r="S191" s="31" t="s">
        <v>19677</v>
      </c>
      <c r="T191" s="31" t="s">
        <v>19678</v>
      </c>
      <c r="U191" s="31" t="s">
        <v>19678</v>
      </c>
      <c r="V191" s="31" t="s">
        <v>19680</v>
      </c>
      <c r="W191" s="31" t="s">
        <v>19680</v>
      </c>
      <c r="X191" s="31" t="s">
        <v>19680</v>
      </c>
      <c r="Y191" s="31" t="s">
        <v>19680</v>
      </c>
      <c r="Z191" s="31" t="s">
        <v>19680</v>
      </c>
      <c r="AA191" s="27" t="s">
        <v>19742</v>
      </c>
    </row>
    <row r="192" spans="1:27" x14ac:dyDescent="0.3">
      <c r="A192" s="29" t="s">
        <v>6705</v>
      </c>
      <c r="B192" s="29" t="s">
        <v>16427</v>
      </c>
      <c r="C192" s="29" t="s">
        <v>6452</v>
      </c>
      <c r="D192" s="29" t="s">
        <v>6706</v>
      </c>
      <c r="E192" s="29" t="s">
        <v>6400</v>
      </c>
      <c r="F192" s="29" t="s">
        <v>6376</v>
      </c>
      <c r="G192" s="29" t="s">
        <v>16552</v>
      </c>
      <c r="H192" s="29" t="s">
        <v>16409</v>
      </c>
      <c r="I192" s="29">
        <v>0</v>
      </c>
      <c r="J192" s="29">
        <v>0</v>
      </c>
      <c r="K192" s="29">
        <v>0</v>
      </c>
      <c r="L192" s="29">
        <v>2</v>
      </c>
      <c r="M192" s="29">
        <v>1</v>
      </c>
      <c r="N192" s="29">
        <v>3</v>
      </c>
      <c r="O192" s="29">
        <v>6</v>
      </c>
      <c r="P192">
        <f>VLOOKUP($A192,'Item Detail'!$A$2:$G$3155,7,0)</f>
        <v>12</v>
      </c>
      <c r="Q192" s="31" t="s">
        <v>19675</v>
      </c>
      <c r="R192" s="31" t="s">
        <v>19676</v>
      </c>
      <c r="S192" s="31" t="s">
        <v>19677</v>
      </c>
      <c r="T192" s="31" t="s">
        <v>19678</v>
      </c>
      <c r="U192" s="31" t="s">
        <v>19678</v>
      </c>
      <c r="V192" s="31" t="s">
        <v>19680</v>
      </c>
      <c r="W192" s="31" t="s">
        <v>19680</v>
      </c>
      <c r="X192" s="31" t="s">
        <v>19680</v>
      </c>
      <c r="Y192" s="31" t="s">
        <v>19680</v>
      </c>
      <c r="Z192" s="31" t="s">
        <v>19680</v>
      </c>
      <c r="AA192" s="27" t="s">
        <v>19742</v>
      </c>
    </row>
    <row r="193" spans="1:27" x14ac:dyDescent="0.3">
      <c r="A193" s="29" t="s">
        <v>6705</v>
      </c>
      <c r="B193" s="29" t="s">
        <v>16427</v>
      </c>
      <c r="C193" s="29" t="s">
        <v>6452</v>
      </c>
      <c r="D193" s="29" t="s">
        <v>6706</v>
      </c>
      <c r="E193" s="29" t="s">
        <v>6400</v>
      </c>
      <c r="F193" s="29" t="s">
        <v>6376</v>
      </c>
      <c r="G193" s="29" t="s">
        <v>16552</v>
      </c>
      <c r="H193" s="29" t="s">
        <v>16410</v>
      </c>
      <c r="I193" s="29">
        <v>4</v>
      </c>
      <c r="J193" s="29">
        <v>0</v>
      </c>
      <c r="K193" s="29">
        <v>4</v>
      </c>
      <c r="L193" s="29">
        <v>1</v>
      </c>
      <c r="M193" s="29">
        <v>0</v>
      </c>
      <c r="N193" s="29">
        <v>9</v>
      </c>
      <c r="O193" s="29">
        <v>19</v>
      </c>
      <c r="P193">
        <f>VLOOKUP($A193,'Item Detail'!$A$2:$G$3155,7,0)</f>
        <v>12</v>
      </c>
      <c r="Q193" s="31" t="s">
        <v>19675</v>
      </c>
      <c r="R193" s="31" t="s">
        <v>19676</v>
      </c>
      <c r="S193" s="31" t="s">
        <v>19677</v>
      </c>
      <c r="T193" s="31" t="s">
        <v>19678</v>
      </c>
      <c r="U193" s="31" t="s">
        <v>19678</v>
      </c>
      <c r="V193" s="31" t="s">
        <v>19680</v>
      </c>
      <c r="W193" s="31" t="s">
        <v>19680</v>
      </c>
      <c r="X193" s="31" t="s">
        <v>19680</v>
      </c>
      <c r="Y193" s="31" t="s">
        <v>19680</v>
      </c>
      <c r="Z193" s="31" t="s">
        <v>19680</v>
      </c>
      <c r="AA193" s="27" t="s">
        <v>19742</v>
      </c>
    </row>
    <row r="194" spans="1:27" x14ac:dyDescent="0.3">
      <c r="A194" s="29" t="s">
        <v>4289</v>
      </c>
      <c r="B194" s="29" t="s">
        <v>16407</v>
      </c>
      <c r="C194" s="29" t="s">
        <v>6757</v>
      </c>
      <c r="D194" s="29" t="s">
        <v>6385</v>
      </c>
      <c r="E194" s="29" t="s">
        <v>6333</v>
      </c>
      <c r="F194" s="29" t="s">
        <v>3771</v>
      </c>
      <c r="G194" s="29" t="s">
        <v>16553</v>
      </c>
      <c r="H194" s="29" t="s">
        <v>16419</v>
      </c>
      <c r="I194" s="29">
        <v>1</v>
      </c>
      <c r="J194" s="29">
        <v>0</v>
      </c>
      <c r="K194" s="29">
        <v>6</v>
      </c>
      <c r="L194" s="29">
        <v>0</v>
      </c>
      <c r="M194" s="29">
        <v>5</v>
      </c>
      <c r="N194" s="29">
        <v>12</v>
      </c>
      <c r="O194" s="29">
        <v>22</v>
      </c>
      <c r="P194">
        <f>VLOOKUP($A194,'Item Detail'!$A$2:$G$3155,7,0)</f>
        <v>12</v>
      </c>
      <c r="Q194" s="31" t="s">
        <v>19684</v>
      </c>
      <c r="R194" s="31" t="s">
        <v>19676</v>
      </c>
      <c r="S194" s="31" t="s">
        <v>4204</v>
      </c>
      <c r="T194" s="31" t="s">
        <v>19678</v>
      </c>
      <c r="U194" s="31" t="s">
        <v>19679</v>
      </c>
      <c r="V194" s="31" t="s">
        <v>19683</v>
      </c>
      <c r="W194" s="31" t="s">
        <v>19683</v>
      </c>
      <c r="X194" s="31" t="s">
        <v>19683</v>
      </c>
      <c r="Y194" s="31" t="s">
        <v>19683</v>
      </c>
      <c r="Z194" s="31" t="s">
        <v>19683</v>
      </c>
      <c r="AA194" s="27" t="s">
        <v>19739</v>
      </c>
    </row>
    <row r="195" spans="1:27" x14ac:dyDescent="0.3">
      <c r="A195" s="29" t="s">
        <v>6720</v>
      </c>
      <c r="B195" s="29" t="s">
        <v>16427</v>
      </c>
      <c r="C195" s="29" t="s">
        <v>6721</v>
      </c>
      <c r="D195" s="29" t="s">
        <v>6332</v>
      </c>
      <c r="E195" s="29" t="s">
        <v>6375</v>
      </c>
      <c r="F195" s="29" t="s">
        <v>6376</v>
      </c>
      <c r="G195" s="29" t="s">
        <v>16554</v>
      </c>
      <c r="H195" s="29" t="s">
        <v>16409</v>
      </c>
      <c r="I195" s="29">
        <v>0</v>
      </c>
      <c r="J195" s="29">
        <v>0</v>
      </c>
      <c r="K195" s="29">
        <v>2</v>
      </c>
      <c r="L195" s="29">
        <v>0</v>
      </c>
      <c r="M195" s="29">
        <v>0</v>
      </c>
      <c r="N195" s="29">
        <v>2</v>
      </c>
      <c r="O195" s="29">
        <v>4</v>
      </c>
      <c r="P195">
        <f>VLOOKUP($A195,'Item Detail'!$A$2:$G$3155,7,0)</f>
        <v>12</v>
      </c>
      <c r="Q195" s="31" t="s">
        <v>19675</v>
      </c>
      <c r="R195" s="31" t="s">
        <v>19676</v>
      </c>
      <c r="S195" s="31" t="s">
        <v>19677</v>
      </c>
      <c r="T195" s="31" t="s">
        <v>19678</v>
      </c>
      <c r="U195" s="31" t="s">
        <v>19678</v>
      </c>
      <c r="V195" s="31" t="s">
        <v>19680</v>
      </c>
      <c r="W195" s="31" t="s">
        <v>19680</v>
      </c>
      <c r="X195" s="31" t="s">
        <v>19680</v>
      </c>
      <c r="Y195" s="31" t="s">
        <v>19680</v>
      </c>
      <c r="Z195" s="31" t="s">
        <v>19680</v>
      </c>
      <c r="AA195" t="s">
        <v>19742</v>
      </c>
    </row>
    <row r="196" spans="1:27" x14ac:dyDescent="0.3">
      <c r="A196" s="29" t="s">
        <v>6720</v>
      </c>
      <c r="B196" s="29" t="s">
        <v>16427</v>
      </c>
      <c r="C196" s="29" t="s">
        <v>6721</v>
      </c>
      <c r="D196" s="29" t="s">
        <v>6332</v>
      </c>
      <c r="E196" s="29" t="s">
        <v>6375</v>
      </c>
      <c r="F196" s="29" t="s">
        <v>6376</v>
      </c>
      <c r="G196" s="29" t="s">
        <v>16554</v>
      </c>
      <c r="H196" s="29" t="s">
        <v>16410</v>
      </c>
      <c r="I196" s="29">
        <v>6</v>
      </c>
      <c r="J196" s="29">
        <v>0</v>
      </c>
      <c r="K196" s="29">
        <v>1</v>
      </c>
      <c r="L196" s="29">
        <v>3</v>
      </c>
      <c r="M196" s="29">
        <v>0</v>
      </c>
      <c r="N196" s="29">
        <v>10</v>
      </c>
      <c r="O196" s="29">
        <v>17</v>
      </c>
      <c r="P196">
        <f>VLOOKUP($A196,'Item Detail'!$A$2:$G$3155,7,0)</f>
        <v>12</v>
      </c>
      <c r="Q196" s="31" t="s">
        <v>19675</v>
      </c>
      <c r="R196" s="31" t="s">
        <v>19676</v>
      </c>
      <c r="S196" s="31" t="s">
        <v>19677</v>
      </c>
      <c r="T196" s="31" t="s">
        <v>19678</v>
      </c>
      <c r="U196" s="31" t="s">
        <v>19678</v>
      </c>
      <c r="V196" s="31" t="s">
        <v>19680</v>
      </c>
      <c r="W196" s="31" t="s">
        <v>19680</v>
      </c>
      <c r="X196" s="31" t="s">
        <v>19680</v>
      </c>
      <c r="Y196" s="31" t="s">
        <v>19680</v>
      </c>
      <c r="Z196" s="31" t="s">
        <v>19680</v>
      </c>
      <c r="AA196" s="27" t="s">
        <v>19742</v>
      </c>
    </row>
    <row r="197" spans="1:27" x14ac:dyDescent="0.3">
      <c r="A197" s="29" t="s">
        <v>6727</v>
      </c>
      <c r="B197" s="29" t="s">
        <v>16461</v>
      </c>
      <c r="C197" s="29" t="s">
        <v>6728</v>
      </c>
      <c r="D197" s="29" t="s">
        <v>6729</v>
      </c>
      <c r="E197" s="29" t="s">
        <v>6730</v>
      </c>
      <c r="F197" s="29" t="s">
        <v>6731</v>
      </c>
      <c r="G197" s="29" t="s">
        <v>16555</v>
      </c>
      <c r="H197" s="29" t="s">
        <v>16409</v>
      </c>
      <c r="I197" s="29">
        <v>4</v>
      </c>
      <c r="J197" s="29">
        <v>0</v>
      </c>
      <c r="K197" s="29">
        <v>4</v>
      </c>
      <c r="L197" s="29">
        <v>0</v>
      </c>
      <c r="M197" s="29">
        <v>0</v>
      </c>
      <c r="N197" s="29">
        <v>8</v>
      </c>
      <c r="O197" s="29">
        <v>13</v>
      </c>
      <c r="P197">
        <f>VLOOKUP($A197,'Item Detail'!$A$2:$G$3155,7,0)</f>
        <v>12</v>
      </c>
      <c r="Q197" s="31" t="s">
        <v>19675</v>
      </c>
      <c r="R197" s="31" t="s">
        <v>19676</v>
      </c>
      <c r="S197" s="31" t="s">
        <v>19677</v>
      </c>
      <c r="T197" s="31" t="s">
        <v>19678</v>
      </c>
      <c r="U197" s="31" t="s">
        <v>19682</v>
      </c>
      <c r="V197" s="31" t="s">
        <v>19680</v>
      </c>
      <c r="W197" s="31" t="s">
        <v>19680</v>
      </c>
      <c r="X197" s="31" t="s">
        <v>19680</v>
      </c>
      <c r="Y197" s="31" t="s">
        <v>19680</v>
      </c>
      <c r="Z197" s="31" t="s">
        <v>19680</v>
      </c>
      <c r="AA197" s="27" t="s">
        <v>19742</v>
      </c>
    </row>
    <row r="198" spans="1:27" x14ac:dyDescent="0.3">
      <c r="A198" s="29" t="s">
        <v>6727</v>
      </c>
      <c r="B198" s="29" t="s">
        <v>16461</v>
      </c>
      <c r="C198" s="29" t="s">
        <v>6728</v>
      </c>
      <c r="D198" s="29" t="s">
        <v>6729</v>
      </c>
      <c r="E198" s="29" t="s">
        <v>6730</v>
      </c>
      <c r="F198" s="29" t="s">
        <v>6731</v>
      </c>
      <c r="G198" s="29" t="s">
        <v>16555</v>
      </c>
      <c r="H198" s="29" t="s">
        <v>16410</v>
      </c>
      <c r="I198" s="29">
        <v>1</v>
      </c>
      <c r="J198" s="29">
        <v>0</v>
      </c>
      <c r="K198" s="29">
        <v>3</v>
      </c>
      <c r="L198" s="29">
        <v>0</v>
      </c>
      <c r="M198" s="29">
        <v>0</v>
      </c>
      <c r="N198" s="29">
        <v>4</v>
      </c>
      <c r="O198" s="29">
        <v>6</v>
      </c>
      <c r="P198">
        <f>VLOOKUP($A198,'Item Detail'!$A$2:$G$3155,7,0)</f>
        <v>12</v>
      </c>
      <c r="Q198" s="31" t="s">
        <v>19675</v>
      </c>
      <c r="R198" s="31" t="s">
        <v>19676</v>
      </c>
      <c r="S198" s="31" t="s">
        <v>19677</v>
      </c>
      <c r="T198" s="31" t="s">
        <v>19678</v>
      </c>
      <c r="U198" s="31" t="s">
        <v>19682</v>
      </c>
      <c r="V198" s="31" t="s">
        <v>19680</v>
      </c>
      <c r="W198" s="31" t="s">
        <v>19680</v>
      </c>
      <c r="X198" s="31" t="s">
        <v>19680</v>
      </c>
      <c r="Y198" s="31" t="s">
        <v>19680</v>
      </c>
      <c r="Z198" s="31" t="s">
        <v>19680</v>
      </c>
      <c r="AA198" s="27" t="s">
        <v>19742</v>
      </c>
    </row>
    <row r="199" spans="1:27" x14ac:dyDescent="0.3">
      <c r="A199" s="29" t="s">
        <v>6716</v>
      </c>
      <c r="B199" s="29" t="s">
        <v>16458</v>
      </c>
      <c r="C199" s="29" t="s">
        <v>6717</v>
      </c>
      <c r="D199" s="29" t="s">
        <v>6718</v>
      </c>
      <c r="E199" s="29" t="s">
        <v>6333</v>
      </c>
      <c r="F199" s="29" t="s">
        <v>6719</v>
      </c>
      <c r="G199" s="29" t="s">
        <v>16556</v>
      </c>
      <c r="H199" s="29" t="s">
        <v>16410</v>
      </c>
      <c r="I199" s="29">
        <v>5</v>
      </c>
      <c r="J199" s="29">
        <v>0</v>
      </c>
      <c r="K199" s="29">
        <v>7</v>
      </c>
      <c r="L199" s="29">
        <v>0</v>
      </c>
      <c r="M199" s="29">
        <v>0</v>
      </c>
      <c r="N199" s="29">
        <v>12</v>
      </c>
      <c r="O199" s="29">
        <v>17</v>
      </c>
      <c r="P199">
        <f>VLOOKUP($A199,'Item Detail'!$A$2:$G$3155,7,0)</f>
        <v>12</v>
      </c>
      <c r="Q199" s="31" t="s">
        <v>19675</v>
      </c>
      <c r="R199" s="31" t="s">
        <v>19676</v>
      </c>
      <c r="S199" s="31" t="s">
        <v>19677</v>
      </c>
      <c r="T199" s="31" t="s">
        <v>19678</v>
      </c>
      <c r="U199" s="31" t="s">
        <v>19678</v>
      </c>
      <c r="V199" s="31" t="s">
        <v>19680</v>
      </c>
      <c r="W199" s="31" t="s">
        <v>19680</v>
      </c>
      <c r="X199" s="31" t="s">
        <v>19680</v>
      </c>
      <c r="Y199" s="31" t="s">
        <v>19680</v>
      </c>
      <c r="Z199" s="31" t="s">
        <v>19680</v>
      </c>
      <c r="AA199" s="27" t="s">
        <v>19742</v>
      </c>
    </row>
    <row r="200" spans="1:27" x14ac:dyDescent="0.3">
      <c r="A200" s="29" t="s">
        <v>4365</v>
      </c>
      <c r="B200" s="29" t="s">
        <v>16407</v>
      </c>
      <c r="C200" s="29" t="s">
        <v>4366</v>
      </c>
      <c r="D200" s="29" t="s">
        <v>6750</v>
      </c>
      <c r="E200" s="29" t="s">
        <v>6333</v>
      </c>
      <c r="F200" s="29" t="s">
        <v>3771</v>
      </c>
      <c r="G200" s="29" t="s">
        <v>16557</v>
      </c>
      <c r="H200" s="29" t="s">
        <v>16419</v>
      </c>
      <c r="I200" s="29">
        <v>0</v>
      </c>
      <c r="J200" s="29">
        <v>0</v>
      </c>
      <c r="K200" s="29">
        <v>7</v>
      </c>
      <c r="L200" s="29">
        <v>0</v>
      </c>
      <c r="M200" s="29">
        <v>5</v>
      </c>
      <c r="N200" s="29">
        <v>12</v>
      </c>
      <c r="O200" s="29">
        <v>15</v>
      </c>
      <c r="P200">
        <f>VLOOKUP($A200,'Item Detail'!$A$2:$G$3155,7,0)</f>
        <v>12</v>
      </c>
      <c r="Q200" s="31" t="s">
        <v>19684</v>
      </c>
      <c r="R200" s="31" t="s">
        <v>19676</v>
      </c>
      <c r="S200" s="31" t="s">
        <v>4204</v>
      </c>
      <c r="T200" s="31" t="s">
        <v>19678</v>
      </c>
      <c r="U200" s="31" t="s">
        <v>19679</v>
      </c>
      <c r="V200" s="31" t="s">
        <v>19683</v>
      </c>
      <c r="W200" s="31" t="s">
        <v>19683</v>
      </c>
      <c r="X200" s="31" t="s">
        <v>19683</v>
      </c>
      <c r="Y200" s="31" t="s">
        <v>19683</v>
      </c>
      <c r="Z200" s="31" t="s">
        <v>19683</v>
      </c>
      <c r="AA200" s="27" t="s">
        <v>19739</v>
      </c>
    </row>
    <row r="201" spans="1:27" x14ac:dyDescent="0.3">
      <c r="A201" s="29" t="s">
        <v>6741</v>
      </c>
      <c r="B201" s="29" t="s">
        <v>16420</v>
      </c>
      <c r="C201" s="29" t="s">
        <v>6742</v>
      </c>
      <c r="D201" s="29" t="s">
        <v>6743</v>
      </c>
      <c r="E201" s="29" t="s">
        <v>6333</v>
      </c>
      <c r="F201" s="29" t="s">
        <v>4195</v>
      </c>
      <c r="G201" s="29" t="s">
        <v>16558</v>
      </c>
      <c r="H201" s="29" t="s">
        <v>16410</v>
      </c>
      <c r="I201" s="29">
        <v>8</v>
      </c>
      <c r="J201" s="29">
        <v>0</v>
      </c>
      <c r="K201" s="29">
        <v>0</v>
      </c>
      <c r="L201" s="29">
        <v>4</v>
      </c>
      <c r="M201" s="29">
        <v>0</v>
      </c>
      <c r="N201" s="29">
        <v>12</v>
      </c>
      <c r="O201" s="29">
        <v>15</v>
      </c>
      <c r="P201">
        <f>VLOOKUP($A201,'Item Detail'!$A$2:$G$3155,7,0)</f>
        <v>12</v>
      </c>
      <c r="Q201" s="31" t="s">
        <v>19675</v>
      </c>
      <c r="R201" s="31" t="s">
        <v>19676</v>
      </c>
      <c r="S201" s="31" t="s">
        <v>19677</v>
      </c>
      <c r="T201" s="31" t="s">
        <v>19678</v>
      </c>
      <c r="U201" s="31" t="s">
        <v>19679</v>
      </c>
      <c r="V201" s="31" t="s">
        <v>19680</v>
      </c>
      <c r="W201" s="31" t="s">
        <v>19680</v>
      </c>
      <c r="X201" s="31" t="s">
        <v>19680</v>
      </c>
      <c r="Y201" s="31" t="s">
        <v>19680</v>
      </c>
      <c r="Z201" s="31" t="s">
        <v>19680</v>
      </c>
      <c r="AA201" s="27" t="s">
        <v>19742</v>
      </c>
    </row>
    <row r="202" spans="1:27" x14ac:dyDescent="0.3">
      <c r="A202" s="29" t="s">
        <v>6752</v>
      </c>
      <c r="B202" s="29" t="s">
        <v>16407</v>
      </c>
      <c r="C202" s="29" t="s">
        <v>6753</v>
      </c>
      <c r="D202" s="29" t="s">
        <v>6754</v>
      </c>
      <c r="E202" s="29" t="s">
        <v>6755</v>
      </c>
      <c r="F202" s="29" t="s">
        <v>16440</v>
      </c>
      <c r="G202" s="29" t="s">
        <v>16559</v>
      </c>
      <c r="H202" s="29" t="s">
        <v>16416</v>
      </c>
      <c r="I202" s="29">
        <v>4</v>
      </c>
      <c r="J202" s="29">
        <v>1</v>
      </c>
      <c r="K202" s="29">
        <v>4</v>
      </c>
      <c r="L202" s="29">
        <v>1</v>
      </c>
      <c r="M202" s="29">
        <v>2</v>
      </c>
      <c r="N202" s="29">
        <v>12</v>
      </c>
      <c r="O202" s="29">
        <v>15</v>
      </c>
      <c r="P202">
        <f>VLOOKUP($A202,'Item Detail'!$A$2:$G$3155,7,0)</f>
        <v>12</v>
      </c>
      <c r="Q202" s="31" t="s">
        <v>19690</v>
      </c>
      <c r="R202" s="31" t="s">
        <v>19676</v>
      </c>
      <c r="S202" s="31" t="s">
        <v>19677</v>
      </c>
      <c r="T202" s="31" t="s">
        <v>19678</v>
      </c>
      <c r="U202" s="31" t="s">
        <v>19682</v>
      </c>
      <c r="V202" s="31" t="s">
        <v>19683</v>
      </c>
      <c r="W202" s="31" t="s">
        <v>19683</v>
      </c>
      <c r="X202" s="31" t="s">
        <v>19683</v>
      </c>
      <c r="Y202" s="31" t="s">
        <v>19683</v>
      </c>
      <c r="Z202" s="31" t="s">
        <v>19683</v>
      </c>
      <c r="AA202" t="s">
        <v>19740</v>
      </c>
    </row>
    <row r="203" spans="1:27" x14ac:dyDescent="0.3">
      <c r="A203" s="29" t="s">
        <v>6765</v>
      </c>
      <c r="B203" s="29" t="s">
        <v>16501</v>
      </c>
      <c r="C203" s="29" t="s">
        <v>6766</v>
      </c>
      <c r="D203" s="29" t="s">
        <v>6456</v>
      </c>
      <c r="E203" s="29" t="s">
        <v>6333</v>
      </c>
      <c r="F203" s="29" t="s">
        <v>16560</v>
      </c>
      <c r="G203" s="29" t="s">
        <v>16561</v>
      </c>
      <c r="H203" s="29" t="s">
        <v>16410</v>
      </c>
      <c r="I203" s="29">
        <v>10</v>
      </c>
      <c r="J203" s="29">
        <v>1</v>
      </c>
      <c r="K203" s="29">
        <v>1</v>
      </c>
      <c r="L203" s="29">
        <v>0</v>
      </c>
      <c r="M203" s="29">
        <v>0</v>
      </c>
      <c r="N203" s="29">
        <v>12</v>
      </c>
      <c r="O203" s="29">
        <v>15</v>
      </c>
      <c r="P203">
        <f>VLOOKUP($A203,'Item Detail'!$A$2:$G$3155,7,0)</f>
        <v>12</v>
      </c>
      <c r="Q203" s="31" t="s">
        <v>19675</v>
      </c>
      <c r="R203" s="31" t="s">
        <v>19676</v>
      </c>
      <c r="S203" s="31" t="s">
        <v>19677</v>
      </c>
      <c r="T203" s="31" t="s">
        <v>19678</v>
      </c>
      <c r="U203" s="31" t="s">
        <v>19682</v>
      </c>
      <c r="V203" s="31" t="s">
        <v>19680</v>
      </c>
      <c r="W203" s="31" t="s">
        <v>19680</v>
      </c>
      <c r="X203" s="31" t="s">
        <v>19680</v>
      </c>
      <c r="Y203" s="31" t="s">
        <v>19680</v>
      </c>
      <c r="Z203" s="31" t="s">
        <v>19680</v>
      </c>
      <c r="AA203" s="27" t="s">
        <v>19742</v>
      </c>
    </row>
    <row r="204" spans="1:27" x14ac:dyDescent="0.3">
      <c r="A204" s="29" t="s">
        <v>6745</v>
      </c>
      <c r="B204" s="29" t="s">
        <v>16413</v>
      </c>
      <c r="C204" s="29" t="s">
        <v>6746</v>
      </c>
      <c r="D204" s="29" t="s">
        <v>6747</v>
      </c>
      <c r="E204" s="29" t="s">
        <v>6748</v>
      </c>
      <c r="F204" s="29" t="s">
        <v>16414</v>
      </c>
      <c r="G204" s="29" t="s">
        <v>16562</v>
      </c>
      <c r="H204" s="29" t="s">
        <v>16409</v>
      </c>
      <c r="I204" s="29">
        <v>3</v>
      </c>
      <c r="J204" s="29">
        <v>1</v>
      </c>
      <c r="K204" s="29">
        <v>1</v>
      </c>
      <c r="L204" s="29">
        <v>0</v>
      </c>
      <c r="M204" s="29">
        <v>1</v>
      </c>
      <c r="N204" s="29">
        <v>6</v>
      </c>
      <c r="O204" s="29">
        <v>7</v>
      </c>
      <c r="P204">
        <f>VLOOKUP($A204,'Item Detail'!$A$2:$G$3155,7,0)</f>
        <v>12</v>
      </c>
      <c r="Q204" s="31" t="s">
        <v>19675</v>
      </c>
      <c r="R204" s="31" t="s">
        <v>19676</v>
      </c>
      <c r="S204" s="31" t="s">
        <v>19677</v>
      </c>
      <c r="T204" s="31" t="s">
        <v>19678</v>
      </c>
      <c r="U204" s="31" t="s">
        <v>19678</v>
      </c>
      <c r="V204" s="31" t="s">
        <v>19680</v>
      </c>
      <c r="W204" s="31" t="s">
        <v>19680</v>
      </c>
      <c r="X204" s="31" t="s">
        <v>19680</v>
      </c>
      <c r="Y204" s="31" t="s">
        <v>19680</v>
      </c>
      <c r="Z204" s="31" t="s">
        <v>19680</v>
      </c>
      <c r="AA204" s="27" t="s">
        <v>19742</v>
      </c>
    </row>
    <row r="205" spans="1:27" x14ac:dyDescent="0.3">
      <c r="A205" s="29" t="s">
        <v>6745</v>
      </c>
      <c r="B205" s="29" t="s">
        <v>16413</v>
      </c>
      <c r="C205" s="29" t="s">
        <v>6746</v>
      </c>
      <c r="D205" s="29" t="s">
        <v>6747</v>
      </c>
      <c r="E205" s="29" t="s">
        <v>6748</v>
      </c>
      <c r="F205" s="29" t="s">
        <v>16414</v>
      </c>
      <c r="G205" s="29" t="s">
        <v>16562</v>
      </c>
      <c r="H205" s="29" t="s">
        <v>16410</v>
      </c>
      <c r="I205" s="29">
        <v>4</v>
      </c>
      <c r="J205" s="29">
        <v>0</v>
      </c>
      <c r="K205" s="29">
        <v>1</v>
      </c>
      <c r="L205" s="29">
        <v>1</v>
      </c>
      <c r="M205" s="29">
        <v>0</v>
      </c>
      <c r="N205" s="29">
        <v>6</v>
      </c>
      <c r="O205" s="29">
        <v>7</v>
      </c>
      <c r="P205">
        <f>VLOOKUP($A205,'Item Detail'!$A$2:$G$3155,7,0)</f>
        <v>12</v>
      </c>
      <c r="Q205" s="31" t="s">
        <v>19675</v>
      </c>
      <c r="R205" s="31" t="s">
        <v>19676</v>
      </c>
      <c r="S205" s="31" t="s">
        <v>19677</v>
      </c>
      <c r="T205" s="31" t="s">
        <v>19678</v>
      </c>
      <c r="U205" s="31" t="s">
        <v>19678</v>
      </c>
      <c r="V205" s="31" t="s">
        <v>19680</v>
      </c>
      <c r="W205" s="31" t="s">
        <v>19680</v>
      </c>
      <c r="X205" s="31" t="s">
        <v>19680</v>
      </c>
      <c r="Y205" s="31" t="s">
        <v>19680</v>
      </c>
      <c r="Z205" s="31" t="s">
        <v>19680</v>
      </c>
      <c r="AA205" s="27" t="s">
        <v>19742</v>
      </c>
    </row>
    <row r="206" spans="1:27" x14ac:dyDescent="0.3">
      <c r="A206" s="29" t="s">
        <v>6759</v>
      </c>
      <c r="B206" s="29" t="s">
        <v>16432</v>
      </c>
      <c r="C206" s="29" t="s">
        <v>6760</v>
      </c>
      <c r="D206" s="29" t="s">
        <v>6761</v>
      </c>
      <c r="E206" s="29" t="s">
        <v>6762</v>
      </c>
      <c r="F206" s="29" t="s">
        <v>6763</v>
      </c>
      <c r="G206" s="29" t="s">
        <v>16563</v>
      </c>
      <c r="H206" s="29" t="s">
        <v>16409</v>
      </c>
      <c r="I206" s="29">
        <v>1</v>
      </c>
      <c r="J206" s="29">
        <v>0</v>
      </c>
      <c r="K206" s="29">
        <v>1</v>
      </c>
      <c r="L206" s="29">
        <v>0</v>
      </c>
      <c r="M206" s="29">
        <v>0</v>
      </c>
      <c r="N206" s="29">
        <v>2</v>
      </c>
      <c r="O206" s="29">
        <v>2</v>
      </c>
      <c r="P206">
        <f>VLOOKUP($A206,'Item Detail'!$A$2:$G$3155,7,0)</f>
        <v>12</v>
      </c>
      <c r="Q206" s="31" t="s">
        <v>19675</v>
      </c>
      <c r="R206" s="31" t="s">
        <v>19676</v>
      </c>
      <c r="S206" s="31" t="s">
        <v>19677</v>
      </c>
      <c r="T206" s="31" t="s">
        <v>19678</v>
      </c>
      <c r="U206" s="31" t="s">
        <v>19678</v>
      </c>
      <c r="V206" s="31" t="s">
        <v>19680</v>
      </c>
      <c r="W206" s="31" t="s">
        <v>19680</v>
      </c>
      <c r="X206" s="31" t="s">
        <v>19680</v>
      </c>
      <c r="Y206" s="31" t="s">
        <v>19680</v>
      </c>
      <c r="Z206" s="31" t="s">
        <v>19680</v>
      </c>
      <c r="AA206" s="27" t="s">
        <v>19742</v>
      </c>
    </row>
    <row r="207" spans="1:27" x14ac:dyDescent="0.3">
      <c r="A207" s="29" t="s">
        <v>6759</v>
      </c>
      <c r="B207" s="29" t="s">
        <v>16432</v>
      </c>
      <c r="C207" s="29" t="s">
        <v>6760</v>
      </c>
      <c r="D207" s="29" t="s">
        <v>6761</v>
      </c>
      <c r="E207" s="29" t="s">
        <v>6762</v>
      </c>
      <c r="F207" s="29" t="s">
        <v>6763</v>
      </c>
      <c r="G207" s="29" t="s">
        <v>16563</v>
      </c>
      <c r="H207" s="29" t="s">
        <v>16410</v>
      </c>
      <c r="I207" s="29">
        <v>5</v>
      </c>
      <c r="J207" s="29">
        <v>0</v>
      </c>
      <c r="K207" s="29">
        <v>3</v>
      </c>
      <c r="L207" s="29">
        <v>1</v>
      </c>
      <c r="M207" s="29">
        <v>1</v>
      </c>
      <c r="N207" s="29">
        <v>10</v>
      </c>
      <c r="O207" s="29">
        <v>11</v>
      </c>
      <c r="P207">
        <f>VLOOKUP($A207,'Item Detail'!$A$2:$G$3155,7,0)</f>
        <v>12</v>
      </c>
      <c r="Q207" s="31" t="s">
        <v>19675</v>
      </c>
      <c r="R207" s="31" t="s">
        <v>19676</v>
      </c>
      <c r="S207" s="31" t="s">
        <v>19677</v>
      </c>
      <c r="T207" s="31" t="s">
        <v>19678</v>
      </c>
      <c r="U207" s="31" t="s">
        <v>19678</v>
      </c>
      <c r="V207" s="31" t="s">
        <v>19680</v>
      </c>
      <c r="W207" s="31" t="s">
        <v>19680</v>
      </c>
      <c r="X207" s="31" t="s">
        <v>19680</v>
      </c>
      <c r="Y207" s="31" t="s">
        <v>19680</v>
      </c>
      <c r="Z207" s="31" t="s">
        <v>19680</v>
      </c>
      <c r="AA207" t="s">
        <v>19742</v>
      </c>
    </row>
    <row r="208" spans="1:27" x14ac:dyDescent="0.3">
      <c r="A208" s="29" t="s">
        <v>3874</v>
      </c>
      <c r="B208" s="29" t="s">
        <v>16411</v>
      </c>
      <c r="C208" s="29" t="s">
        <v>6713</v>
      </c>
      <c r="D208" s="29" t="s">
        <v>6714</v>
      </c>
      <c r="E208" s="29" t="s">
        <v>6333</v>
      </c>
      <c r="F208" s="29" t="s">
        <v>16564</v>
      </c>
      <c r="G208" s="29" t="s">
        <v>16565</v>
      </c>
      <c r="H208" s="29" t="s">
        <v>16409</v>
      </c>
      <c r="I208" s="29">
        <v>4</v>
      </c>
      <c r="J208" s="29">
        <v>0</v>
      </c>
      <c r="K208" s="29">
        <v>0</v>
      </c>
      <c r="L208" s="29">
        <v>0</v>
      </c>
      <c r="M208" s="29">
        <v>0</v>
      </c>
      <c r="N208" s="29">
        <v>4</v>
      </c>
      <c r="O208" s="29">
        <v>5</v>
      </c>
      <c r="P208">
        <f>VLOOKUP($A208,'Item Detail'!$A$2:$G$3155,7,0)</f>
        <v>12</v>
      </c>
      <c r="Q208" s="31" t="s">
        <v>19681</v>
      </c>
      <c r="R208" s="31" t="s">
        <v>19676</v>
      </c>
      <c r="S208" s="31" t="s">
        <v>19677</v>
      </c>
      <c r="T208" s="31" t="s">
        <v>19678</v>
      </c>
      <c r="U208" s="31" t="s">
        <v>19678</v>
      </c>
      <c r="V208" s="31" t="s">
        <v>19680</v>
      </c>
      <c r="W208" s="31" t="s">
        <v>19683</v>
      </c>
      <c r="X208" s="31" t="s">
        <v>19683</v>
      </c>
      <c r="Y208" s="31" t="s">
        <v>19683</v>
      </c>
      <c r="Z208" s="31" t="s">
        <v>19683</v>
      </c>
      <c r="AA208" t="s">
        <v>4204</v>
      </c>
    </row>
    <row r="209" spans="1:27" x14ac:dyDescent="0.3">
      <c r="A209" s="29" t="s">
        <v>3874</v>
      </c>
      <c r="B209" s="29" t="s">
        <v>16411</v>
      </c>
      <c r="C209" s="29" t="s">
        <v>6713</v>
      </c>
      <c r="D209" s="29" t="s">
        <v>6714</v>
      </c>
      <c r="E209" s="29" t="s">
        <v>6333</v>
      </c>
      <c r="F209" s="29" t="s">
        <v>16564</v>
      </c>
      <c r="G209" s="29" t="s">
        <v>16565</v>
      </c>
      <c r="H209" s="29" t="s">
        <v>16529</v>
      </c>
      <c r="I209" s="29">
        <v>1</v>
      </c>
      <c r="J209" s="29">
        <v>0</v>
      </c>
      <c r="K209" s="29">
        <v>0</v>
      </c>
      <c r="L209" s="29">
        <v>0</v>
      </c>
      <c r="M209" s="29">
        <v>0</v>
      </c>
      <c r="N209" s="29">
        <v>1</v>
      </c>
      <c r="O209" s="29">
        <v>1</v>
      </c>
      <c r="P209">
        <f>VLOOKUP($A209,'Item Detail'!$A$2:$G$3155,7,0)</f>
        <v>12</v>
      </c>
      <c r="Q209" s="31" t="s">
        <v>19681</v>
      </c>
      <c r="R209" s="31" t="s">
        <v>19676</v>
      </c>
      <c r="S209" s="31" t="s">
        <v>19677</v>
      </c>
      <c r="T209" s="31" t="s">
        <v>19678</v>
      </c>
      <c r="U209" s="31" t="s">
        <v>19678</v>
      </c>
      <c r="V209" s="31" t="s">
        <v>19680</v>
      </c>
      <c r="W209" s="31" t="s">
        <v>19683</v>
      </c>
      <c r="X209" s="31" t="s">
        <v>19683</v>
      </c>
      <c r="Y209" s="31" t="s">
        <v>19683</v>
      </c>
      <c r="Z209" s="31" t="s">
        <v>19683</v>
      </c>
      <c r="AA209" t="s">
        <v>19735</v>
      </c>
    </row>
    <row r="210" spans="1:27" x14ac:dyDescent="0.3">
      <c r="A210" s="29" t="s">
        <v>3874</v>
      </c>
      <c r="B210" s="29" t="s">
        <v>16411</v>
      </c>
      <c r="C210" s="29" t="s">
        <v>6713</v>
      </c>
      <c r="D210" s="29" t="s">
        <v>6714</v>
      </c>
      <c r="E210" s="29" t="s">
        <v>6333</v>
      </c>
      <c r="F210" s="29" t="s">
        <v>16564</v>
      </c>
      <c r="G210" s="29" t="s">
        <v>16565</v>
      </c>
      <c r="H210" s="29" t="s">
        <v>16416</v>
      </c>
      <c r="I210" s="29">
        <v>1</v>
      </c>
      <c r="J210" s="29">
        <v>0</v>
      </c>
      <c r="K210" s="29">
        <v>2</v>
      </c>
      <c r="L210" s="29">
        <v>3</v>
      </c>
      <c r="M210" s="29">
        <v>1</v>
      </c>
      <c r="N210" s="29">
        <v>7</v>
      </c>
      <c r="O210" s="29">
        <v>7</v>
      </c>
      <c r="P210">
        <f>VLOOKUP($A210,'Item Detail'!$A$2:$G$3155,7,0)</f>
        <v>12</v>
      </c>
      <c r="Q210" s="31" t="s">
        <v>19681</v>
      </c>
      <c r="R210" s="31" t="s">
        <v>19676</v>
      </c>
      <c r="S210" s="31" t="s">
        <v>19677</v>
      </c>
      <c r="T210" s="31" t="s">
        <v>19678</v>
      </c>
      <c r="U210" s="31" t="s">
        <v>19678</v>
      </c>
      <c r="V210" s="31" t="s">
        <v>19680</v>
      </c>
      <c r="W210" s="31" t="s">
        <v>19683</v>
      </c>
      <c r="X210" s="31" t="s">
        <v>19683</v>
      </c>
      <c r="Y210" s="31" t="s">
        <v>19683</v>
      </c>
      <c r="Z210" s="31" t="s">
        <v>19683</v>
      </c>
      <c r="AA210" t="s">
        <v>19735</v>
      </c>
    </row>
    <row r="211" spans="1:27" x14ac:dyDescent="0.3">
      <c r="A211" s="29" t="s">
        <v>6733</v>
      </c>
      <c r="B211" s="29" t="s">
        <v>16427</v>
      </c>
      <c r="C211" s="29" t="s">
        <v>6734</v>
      </c>
      <c r="D211" s="29" t="s">
        <v>6421</v>
      </c>
      <c r="E211" s="29" t="s">
        <v>6405</v>
      </c>
      <c r="F211" s="29" t="s">
        <v>16566</v>
      </c>
      <c r="G211" s="29" t="s">
        <v>16567</v>
      </c>
      <c r="H211" s="29" t="s">
        <v>16409</v>
      </c>
      <c r="I211" s="29">
        <v>0</v>
      </c>
      <c r="J211" s="29">
        <v>0</v>
      </c>
      <c r="K211" s="29">
        <v>3</v>
      </c>
      <c r="L211" s="29">
        <v>0</v>
      </c>
      <c r="M211" s="29">
        <v>1</v>
      </c>
      <c r="N211" s="29">
        <v>12</v>
      </c>
      <c r="O211" s="29">
        <v>12</v>
      </c>
      <c r="P211">
        <f>VLOOKUP($A211,'Item Detail'!$A$2:$G$3155,7,0)</f>
        <v>12</v>
      </c>
      <c r="Q211" s="31" t="s">
        <v>19681</v>
      </c>
      <c r="R211" s="31" t="s">
        <v>19676</v>
      </c>
      <c r="S211" s="31" t="s">
        <v>19677</v>
      </c>
      <c r="T211" s="31" t="s">
        <v>19678</v>
      </c>
      <c r="U211" s="31" t="s">
        <v>19678</v>
      </c>
      <c r="V211" s="31" t="s">
        <v>19680</v>
      </c>
      <c r="W211" s="31" t="s">
        <v>19680</v>
      </c>
      <c r="X211" s="31" t="s">
        <v>19680</v>
      </c>
      <c r="Y211" s="31" t="s">
        <v>19680</v>
      </c>
      <c r="Z211" s="31" t="s">
        <v>19680</v>
      </c>
      <c r="AA211" s="27" t="s">
        <v>19742</v>
      </c>
    </row>
    <row r="212" spans="1:27" x14ac:dyDescent="0.3">
      <c r="A212" s="29" t="s">
        <v>6813</v>
      </c>
      <c r="B212" s="29" t="s">
        <v>16497</v>
      </c>
      <c r="C212" s="29" t="s">
        <v>6814</v>
      </c>
      <c r="D212" s="29" t="s">
        <v>6317</v>
      </c>
      <c r="E212" s="29" t="s">
        <v>6815</v>
      </c>
      <c r="F212" s="29" t="s">
        <v>6816</v>
      </c>
      <c r="G212" s="29" t="s">
        <v>16568</v>
      </c>
      <c r="H212" s="29" t="s">
        <v>16410</v>
      </c>
      <c r="I212" s="29">
        <v>0</v>
      </c>
      <c r="J212" s="29">
        <v>0</v>
      </c>
      <c r="K212" s="29">
        <v>11</v>
      </c>
      <c r="L212" s="29">
        <v>0</v>
      </c>
      <c r="M212" s="29">
        <v>0</v>
      </c>
      <c r="N212" s="29">
        <v>11</v>
      </c>
      <c r="O212" s="29">
        <v>115</v>
      </c>
      <c r="P212">
        <f>VLOOKUP($A212,'Item Detail'!$A$2:$G$3155,7,0)</f>
        <v>11</v>
      </c>
      <c r="Q212" s="31" t="s">
        <v>19675</v>
      </c>
      <c r="R212" s="31" t="s">
        <v>19676</v>
      </c>
      <c r="S212" s="31" t="s">
        <v>19677</v>
      </c>
      <c r="T212" s="31" t="s">
        <v>19678</v>
      </c>
      <c r="U212" s="31" t="s">
        <v>19688</v>
      </c>
      <c r="V212" s="31" t="s">
        <v>19680</v>
      </c>
      <c r="W212" s="31" t="s">
        <v>19680</v>
      </c>
      <c r="X212" s="31" t="s">
        <v>19680</v>
      </c>
      <c r="Y212" s="31" t="s">
        <v>19680</v>
      </c>
      <c r="Z212" s="31" t="s">
        <v>19680</v>
      </c>
      <c r="AA212" s="27" t="s">
        <v>19742</v>
      </c>
    </row>
    <row r="213" spans="1:27" x14ac:dyDescent="0.3">
      <c r="A213" s="29" t="s">
        <v>6799</v>
      </c>
      <c r="B213" s="29" t="s">
        <v>16497</v>
      </c>
      <c r="C213" s="29" t="s">
        <v>6800</v>
      </c>
      <c r="D213" s="29" t="s">
        <v>6332</v>
      </c>
      <c r="E213" s="29" t="s">
        <v>6333</v>
      </c>
      <c r="F213" s="29" t="s">
        <v>4122</v>
      </c>
      <c r="G213" s="29" t="s">
        <v>16569</v>
      </c>
      <c r="H213" s="29" t="s">
        <v>16409</v>
      </c>
      <c r="I213" s="29">
        <v>1</v>
      </c>
      <c r="J213" s="29">
        <v>0</v>
      </c>
      <c r="K213" s="29">
        <v>0</v>
      </c>
      <c r="L213" s="29">
        <v>0</v>
      </c>
      <c r="M213" s="29">
        <v>0</v>
      </c>
      <c r="N213" s="29">
        <v>1</v>
      </c>
      <c r="O213" s="29">
        <v>1</v>
      </c>
      <c r="P213">
        <f>VLOOKUP($A213,'Item Detail'!$A$2:$G$3155,7,0)</f>
        <v>11</v>
      </c>
      <c r="Q213" s="31" t="s">
        <v>19681</v>
      </c>
      <c r="R213" s="31" t="s">
        <v>19676</v>
      </c>
      <c r="S213" s="31" t="s">
        <v>19677</v>
      </c>
      <c r="T213" s="31" t="s">
        <v>19703</v>
      </c>
      <c r="U213" s="31" t="s">
        <v>19678</v>
      </c>
      <c r="V213" s="31" t="s">
        <v>19680</v>
      </c>
      <c r="W213" s="31" t="s">
        <v>19683</v>
      </c>
      <c r="X213" s="31" t="s">
        <v>19680</v>
      </c>
      <c r="Y213" s="31" t="s">
        <v>19680</v>
      </c>
      <c r="Z213" s="31" t="s">
        <v>19680</v>
      </c>
      <c r="AA213" s="27" t="s">
        <v>19742</v>
      </c>
    </row>
    <row r="214" spans="1:27" x14ac:dyDescent="0.3">
      <c r="A214" s="29" t="s">
        <v>6799</v>
      </c>
      <c r="B214" s="29" t="s">
        <v>16497</v>
      </c>
      <c r="C214" s="29" t="s">
        <v>6800</v>
      </c>
      <c r="D214" s="29" t="s">
        <v>6332</v>
      </c>
      <c r="E214" s="29" t="s">
        <v>6333</v>
      </c>
      <c r="F214" s="29" t="s">
        <v>4122</v>
      </c>
      <c r="G214" s="29" t="s">
        <v>16569</v>
      </c>
      <c r="H214" s="29" t="s">
        <v>16416</v>
      </c>
      <c r="I214" s="29">
        <v>0</v>
      </c>
      <c r="J214" s="29">
        <v>1</v>
      </c>
      <c r="K214" s="29">
        <v>0</v>
      </c>
      <c r="L214" s="29">
        <v>0</v>
      </c>
      <c r="M214" s="29">
        <v>0</v>
      </c>
      <c r="N214" s="29">
        <v>1</v>
      </c>
      <c r="O214" s="29">
        <v>2</v>
      </c>
      <c r="P214">
        <f>VLOOKUP($A214,'Item Detail'!$A$2:$G$3155,7,0)</f>
        <v>11</v>
      </c>
      <c r="Q214" s="31" t="s">
        <v>19681</v>
      </c>
      <c r="R214" s="31" t="s">
        <v>19676</v>
      </c>
      <c r="S214" s="31" t="s">
        <v>19677</v>
      </c>
      <c r="T214" s="31" t="s">
        <v>19703</v>
      </c>
      <c r="U214" s="31" t="s">
        <v>19678</v>
      </c>
      <c r="V214" s="31" t="s">
        <v>19680</v>
      </c>
      <c r="W214" s="31" t="s">
        <v>19683</v>
      </c>
      <c r="X214" s="31" t="s">
        <v>19680</v>
      </c>
      <c r="Y214" s="31" t="s">
        <v>19680</v>
      </c>
      <c r="Z214" s="31" t="s">
        <v>19680</v>
      </c>
      <c r="AA214" s="27" t="s">
        <v>19737</v>
      </c>
    </row>
    <row r="215" spans="1:27" x14ac:dyDescent="0.3">
      <c r="A215" s="29" t="s">
        <v>6799</v>
      </c>
      <c r="B215" s="29" t="s">
        <v>16497</v>
      </c>
      <c r="C215" s="29" t="s">
        <v>6800</v>
      </c>
      <c r="D215" s="29" t="s">
        <v>6332</v>
      </c>
      <c r="E215" s="29" t="s">
        <v>6333</v>
      </c>
      <c r="F215" s="29" t="s">
        <v>4122</v>
      </c>
      <c r="G215" s="29" t="s">
        <v>16569</v>
      </c>
      <c r="H215" s="29" t="s">
        <v>16410</v>
      </c>
      <c r="I215" s="29">
        <v>2</v>
      </c>
      <c r="J215" s="29">
        <v>0</v>
      </c>
      <c r="K215" s="29">
        <v>0</v>
      </c>
      <c r="L215" s="29">
        <v>1</v>
      </c>
      <c r="M215" s="29">
        <v>6</v>
      </c>
      <c r="N215" s="29">
        <v>9</v>
      </c>
      <c r="O215" s="29">
        <v>101</v>
      </c>
      <c r="P215">
        <f>VLOOKUP($A215,'Item Detail'!$A$2:$G$3155,7,0)</f>
        <v>11</v>
      </c>
      <c r="Q215" s="31" t="s">
        <v>19681</v>
      </c>
      <c r="R215" s="31" t="s">
        <v>19676</v>
      </c>
      <c r="S215" s="31" t="s">
        <v>19677</v>
      </c>
      <c r="T215" s="31" t="s">
        <v>19703</v>
      </c>
      <c r="U215" s="31" t="s">
        <v>19678</v>
      </c>
      <c r="V215" s="31" t="s">
        <v>19680</v>
      </c>
      <c r="W215" s="31" t="s">
        <v>19683</v>
      </c>
      <c r="X215" s="31" t="s">
        <v>19680</v>
      </c>
      <c r="Y215" s="31" t="s">
        <v>19680</v>
      </c>
      <c r="Z215" s="31" t="s">
        <v>19680</v>
      </c>
      <c r="AA215" s="27" t="s">
        <v>19742</v>
      </c>
    </row>
    <row r="216" spans="1:27" x14ac:dyDescent="0.3">
      <c r="A216" s="29" t="s">
        <v>6785</v>
      </c>
      <c r="B216" s="29" t="s">
        <v>16497</v>
      </c>
      <c r="C216" s="29" t="s">
        <v>6724</v>
      </c>
      <c r="D216" s="29" t="s">
        <v>6786</v>
      </c>
      <c r="E216" s="29" t="s">
        <v>6333</v>
      </c>
      <c r="F216" s="29" t="s">
        <v>4122</v>
      </c>
      <c r="G216" s="29" t="s">
        <v>16570</v>
      </c>
      <c r="H216" s="29" t="s">
        <v>16416</v>
      </c>
      <c r="I216" s="29">
        <v>0</v>
      </c>
      <c r="J216" s="29">
        <v>2</v>
      </c>
      <c r="K216" s="29">
        <v>0</v>
      </c>
      <c r="L216" s="29">
        <v>0</v>
      </c>
      <c r="M216" s="29">
        <v>0</v>
      </c>
      <c r="N216" s="29">
        <v>2</v>
      </c>
      <c r="O216" s="29">
        <v>12</v>
      </c>
      <c r="P216">
        <f>VLOOKUP($A216,'Item Detail'!$A$2:$G$3155,7,0)</f>
        <v>11</v>
      </c>
      <c r="Q216" s="31" t="s">
        <v>19681</v>
      </c>
      <c r="R216" s="31" t="s">
        <v>19676</v>
      </c>
      <c r="S216" s="31" t="s">
        <v>19677</v>
      </c>
      <c r="T216" s="31" t="s">
        <v>19678</v>
      </c>
      <c r="U216" s="31" t="s">
        <v>19678</v>
      </c>
      <c r="V216" s="31" t="s">
        <v>19680</v>
      </c>
      <c r="W216" s="31" t="s">
        <v>19683</v>
      </c>
      <c r="X216" s="31" t="s">
        <v>19680</v>
      </c>
      <c r="Y216" s="31" t="s">
        <v>19680</v>
      </c>
      <c r="Z216" s="31" t="s">
        <v>19680</v>
      </c>
      <c r="AA216" t="s">
        <v>19737</v>
      </c>
    </row>
    <row r="217" spans="1:27" x14ac:dyDescent="0.3">
      <c r="A217" s="29" t="s">
        <v>6785</v>
      </c>
      <c r="B217" s="29" t="s">
        <v>16497</v>
      </c>
      <c r="C217" s="29" t="s">
        <v>6724</v>
      </c>
      <c r="D217" s="29" t="s">
        <v>6786</v>
      </c>
      <c r="E217" s="29" t="s">
        <v>6333</v>
      </c>
      <c r="F217" s="29" t="s">
        <v>4122</v>
      </c>
      <c r="G217" s="29" t="s">
        <v>16570</v>
      </c>
      <c r="H217" s="29" t="s">
        <v>16410</v>
      </c>
      <c r="I217" s="29">
        <v>0</v>
      </c>
      <c r="J217" s="29">
        <v>0</v>
      </c>
      <c r="K217" s="29">
        <v>0</v>
      </c>
      <c r="L217" s="29">
        <v>5</v>
      </c>
      <c r="M217" s="29">
        <v>4</v>
      </c>
      <c r="N217" s="29">
        <v>9</v>
      </c>
      <c r="O217" s="29">
        <v>70</v>
      </c>
      <c r="P217">
        <f>VLOOKUP($A217,'Item Detail'!$A$2:$G$3155,7,0)</f>
        <v>11</v>
      </c>
      <c r="Q217" s="31" t="s">
        <v>19681</v>
      </c>
      <c r="R217" s="31" t="s">
        <v>19676</v>
      </c>
      <c r="S217" s="31" t="s">
        <v>19677</v>
      </c>
      <c r="T217" s="31" t="s">
        <v>19678</v>
      </c>
      <c r="U217" s="31" t="s">
        <v>19678</v>
      </c>
      <c r="V217" s="31" t="s">
        <v>19680</v>
      </c>
      <c r="W217" s="31" t="s">
        <v>19683</v>
      </c>
      <c r="X217" s="31" t="s">
        <v>19680</v>
      </c>
      <c r="Y217" s="31" t="s">
        <v>19680</v>
      </c>
      <c r="Z217" s="31" t="s">
        <v>19680</v>
      </c>
      <c r="AA217" s="27" t="s">
        <v>19742</v>
      </c>
    </row>
    <row r="218" spans="1:27" x14ac:dyDescent="0.3">
      <c r="A218" s="29" t="s">
        <v>6773</v>
      </c>
      <c r="B218" s="29" t="s">
        <v>16407</v>
      </c>
      <c r="C218" s="29" t="s">
        <v>6774</v>
      </c>
      <c r="D218" s="29" t="s">
        <v>6317</v>
      </c>
      <c r="E218" s="29" t="s">
        <v>6318</v>
      </c>
      <c r="F218" s="29" t="s">
        <v>6319</v>
      </c>
      <c r="G218" s="29" t="s">
        <v>16571</v>
      </c>
      <c r="H218" s="29" t="s">
        <v>16409</v>
      </c>
      <c r="I218" s="29">
        <v>1</v>
      </c>
      <c r="J218" s="29">
        <v>0</v>
      </c>
      <c r="K218" s="29">
        <v>0</v>
      </c>
      <c r="L218" s="29">
        <v>0</v>
      </c>
      <c r="M218" s="29">
        <v>4</v>
      </c>
      <c r="N218" s="29">
        <v>5</v>
      </c>
      <c r="O218" s="29">
        <v>38</v>
      </c>
      <c r="P218">
        <f>VLOOKUP($A218,'Item Detail'!$A$2:$G$3155,7,0)</f>
        <v>11</v>
      </c>
      <c r="Q218" s="31" t="s">
        <v>19675</v>
      </c>
      <c r="R218" s="31" t="s">
        <v>19676</v>
      </c>
      <c r="S218" s="31" t="s">
        <v>19677</v>
      </c>
      <c r="T218" s="31" t="s">
        <v>19678</v>
      </c>
      <c r="U218" s="31" t="s">
        <v>19679</v>
      </c>
      <c r="V218" s="31" t="s">
        <v>19680</v>
      </c>
      <c r="W218" s="31" t="s">
        <v>19680</v>
      </c>
      <c r="X218" s="31" t="s">
        <v>19680</v>
      </c>
      <c r="Y218" s="31" t="s">
        <v>19680</v>
      </c>
      <c r="Z218" s="31" t="s">
        <v>19680</v>
      </c>
      <c r="AA218" s="27" t="s">
        <v>19742</v>
      </c>
    </row>
    <row r="219" spans="1:27" x14ac:dyDescent="0.3">
      <c r="A219" s="29" t="s">
        <v>6773</v>
      </c>
      <c r="B219" s="29" t="s">
        <v>16407</v>
      </c>
      <c r="C219" s="29" t="s">
        <v>6774</v>
      </c>
      <c r="D219" s="29" t="s">
        <v>6317</v>
      </c>
      <c r="E219" s="29" t="s">
        <v>6318</v>
      </c>
      <c r="F219" s="29" t="s">
        <v>6319</v>
      </c>
      <c r="G219" s="29" t="s">
        <v>16571</v>
      </c>
      <c r="H219" s="29" t="s">
        <v>16410</v>
      </c>
      <c r="I219" s="29">
        <v>3</v>
      </c>
      <c r="J219" s="29">
        <v>0</v>
      </c>
      <c r="K219" s="29">
        <v>0</v>
      </c>
      <c r="L219" s="29">
        <v>2</v>
      </c>
      <c r="M219" s="29">
        <v>1</v>
      </c>
      <c r="N219" s="29">
        <v>6</v>
      </c>
      <c r="O219" s="29">
        <v>33</v>
      </c>
      <c r="P219">
        <f>VLOOKUP($A219,'Item Detail'!$A$2:$G$3155,7,0)</f>
        <v>11</v>
      </c>
      <c r="Q219" s="31" t="s">
        <v>19675</v>
      </c>
      <c r="R219" s="31" t="s">
        <v>19676</v>
      </c>
      <c r="S219" s="31" t="s">
        <v>19677</v>
      </c>
      <c r="T219" s="31" t="s">
        <v>19678</v>
      </c>
      <c r="U219" s="31" t="s">
        <v>19679</v>
      </c>
      <c r="V219" s="31" t="s">
        <v>19680</v>
      </c>
      <c r="W219" s="31" t="s">
        <v>19680</v>
      </c>
      <c r="X219" s="31" t="s">
        <v>19680</v>
      </c>
      <c r="Y219" s="31" t="s">
        <v>19680</v>
      </c>
      <c r="Z219" s="31" t="s">
        <v>19680</v>
      </c>
      <c r="AA219" s="27" t="s">
        <v>19742</v>
      </c>
    </row>
    <row r="220" spans="1:27" x14ac:dyDescent="0.3">
      <c r="A220" s="29" t="s">
        <v>6781</v>
      </c>
      <c r="B220" s="29" t="s">
        <v>16501</v>
      </c>
      <c r="C220" s="29" t="s">
        <v>6782</v>
      </c>
      <c r="D220" s="29" t="s">
        <v>6783</v>
      </c>
      <c r="E220" s="29" t="s">
        <v>6333</v>
      </c>
      <c r="F220" s="29" t="s">
        <v>6739</v>
      </c>
      <c r="G220" s="29" t="s">
        <v>16572</v>
      </c>
      <c r="H220" s="29" t="s">
        <v>16409</v>
      </c>
      <c r="I220" s="29">
        <v>0</v>
      </c>
      <c r="J220" s="29">
        <v>0</v>
      </c>
      <c r="K220" s="29">
        <v>0</v>
      </c>
      <c r="L220" s="29">
        <v>0</v>
      </c>
      <c r="M220" s="29">
        <v>1</v>
      </c>
      <c r="N220" s="29">
        <v>1</v>
      </c>
      <c r="O220" s="29">
        <v>6</v>
      </c>
      <c r="P220">
        <f>VLOOKUP($A220,'Item Detail'!$A$2:$G$3155,7,0)</f>
        <v>11</v>
      </c>
      <c r="Q220" s="31" t="s">
        <v>19675</v>
      </c>
      <c r="R220" s="31" t="s">
        <v>19676</v>
      </c>
      <c r="S220" s="31" t="s">
        <v>19677</v>
      </c>
      <c r="T220" s="31" t="s">
        <v>19678</v>
      </c>
      <c r="U220" s="31" t="s">
        <v>19678</v>
      </c>
      <c r="V220" s="31" t="s">
        <v>19680</v>
      </c>
      <c r="W220" s="31" t="s">
        <v>19680</v>
      </c>
      <c r="X220" s="31" t="s">
        <v>19680</v>
      </c>
      <c r="Y220" s="31" t="s">
        <v>19680</v>
      </c>
      <c r="Z220" s="31" t="s">
        <v>19680</v>
      </c>
      <c r="AA220" s="27" t="s">
        <v>19742</v>
      </c>
    </row>
    <row r="221" spans="1:27" x14ac:dyDescent="0.3">
      <c r="A221" s="29" t="s">
        <v>6781</v>
      </c>
      <c r="B221" s="29" t="s">
        <v>16501</v>
      </c>
      <c r="C221" s="29" t="s">
        <v>6782</v>
      </c>
      <c r="D221" s="29" t="s">
        <v>6783</v>
      </c>
      <c r="E221" s="29" t="s">
        <v>6333</v>
      </c>
      <c r="F221" s="29" t="s">
        <v>6739</v>
      </c>
      <c r="G221" s="29" t="s">
        <v>16572</v>
      </c>
      <c r="H221" s="29" t="s">
        <v>16410</v>
      </c>
      <c r="I221" s="29">
        <v>3</v>
      </c>
      <c r="J221" s="29">
        <v>0</v>
      </c>
      <c r="K221" s="29">
        <v>3</v>
      </c>
      <c r="L221" s="29">
        <v>1</v>
      </c>
      <c r="M221" s="29">
        <v>3</v>
      </c>
      <c r="N221" s="29">
        <v>10</v>
      </c>
      <c r="O221" s="29">
        <v>38</v>
      </c>
      <c r="P221">
        <f>VLOOKUP($A221,'Item Detail'!$A$2:$G$3155,7,0)</f>
        <v>11</v>
      </c>
      <c r="Q221" s="31" t="s">
        <v>19675</v>
      </c>
      <c r="R221" s="31" t="s">
        <v>19676</v>
      </c>
      <c r="S221" s="31" t="s">
        <v>19677</v>
      </c>
      <c r="T221" s="31" t="s">
        <v>19678</v>
      </c>
      <c r="U221" s="31" t="s">
        <v>19678</v>
      </c>
      <c r="V221" s="31" t="s">
        <v>19680</v>
      </c>
      <c r="W221" s="31" t="s">
        <v>19680</v>
      </c>
      <c r="X221" s="31" t="s">
        <v>19680</v>
      </c>
      <c r="Y221" s="31" t="s">
        <v>19680</v>
      </c>
      <c r="Z221" s="31" t="s">
        <v>19680</v>
      </c>
      <c r="AA221" s="27" t="s">
        <v>19742</v>
      </c>
    </row>
    <row r="222" spans="1:27" x14ac:dyDescent="0.3">
      <c r="A222" s="29" t="s">
        <v>6788</v>
      </c>
      <c r="B222" s="29" t="s">
        <v>16407</v>
      </c>
      <c r="C222" s="29" t="s">
        <v>6652</v>
      </c>
      <c r="D222" s="29" t="s">
        <v>6654</v>
      </c>
      <c r="E222" s="29" t="s">
        <v>6372</v>
      </c>
      <c r="F222" s="29" t="s">
        <v>6319</v>
      </c>
      <c r="G222" s="29" t="s">
        <v>16573</v>
      </c>
      <c r="H222" s="29" t="s">
        <v>16409</v>
      </c>
      <c r="I222" s="29">
        <v>5</v>
      </c>
      <c r="J222" s="29">
        <v>0</v>
      </c>
      <c r="K222" s="29">
        <v>0</v>
      </c>
      <c r="L222" s="29">
        <v>0</v>
      </c>
      <c r="M222" s="29">
        <v>2</v>
      </c>
      <c r="N222" s="29">
        <v>7</v>
      </c>
      <c r="O222" s="29">
        <v>21</v>
      </c>
      <c r="P222">
        <f>VLOOKUP($A222,'Item Detail'!$A$2:$G$3155,7,0)</f>
        <v>11</v>
      </c>
      <c r="Q222" s="31" t="s">
        <v>19675</v>
      </c>
      <c r="R222" s="31" t="s">
        <v>19676</v>
      </c>
      <c r="S222" s="31" t="s">
        <v>19677</v>
      </c>
      <c r="T222" s="31" t="s">
        <v>19678</v>
      </c>
      <c r="U222" s="31" t="s">
        <v>19679</v>
      </c>
      <c r="V222" s="31" t="s">
        <v>19680</v>
      </c>
      <c r="W222" s="31" t="s">
        <v>19680</v>
      </c>
      <c r="X222" s="31" t="s">
        <v>19680</v>
      </c>
      <c r="Y222" s="31" t="s">
        <v>19680</v>
      </c>
      <c r="Z222" s="31" t="s">
        <v>19680</v>
      </c>
      <c r="AA222" s="27" t="s">
        <v>19742</v>
      </c>
    </row>
    <row r="223" spans="1:27" x14ac:dyDescent="0.3">
      <c r="A223" s="29" t="s">
        <v>6788</v>
      </c>
      <c r="B223" s="29" t="s">
        <v>16407</v>
      </c>
      <c r="C223" s="29" t="s">
        <v>6652</v>
      </c>
      <c r="D223" s="29" t="s">
        <v>6654</v>
      </c>
      <c r="E223" s="29" t="s">
        <v>6372</v>
      </c>
      <c r="F223" s="29" t="s">
        <v>6319</v>
      </c>
      <c r="G223" s="29" t="s">
        <v>16573</v>
      </c>
      <c r="H223" s="29" t="s">
        <v>16410</v>
      </c>
      <c r="I223" s="29">
        <v>0</v>
      </c>
      <c r="J223" s="29">
        <v>0</v>
      </c>
      <c r="K223" s="29">
        <v>0</v>
      </c>
      <c r="L223" s="29">
        <v>2</v>
      </c>
      <c r="M223" s="29">
        <v>2</v>
      </c>
      <c r="N223" s="29">
        <v>4</v>
      </c>
      <c r="O223" s="29">
        <v>15</v>
      </c>
      <c r="P223">
        <f>VLOOKUP($A223,'Item Detail'!$A$2:$G$3155,7,0)</f>
        <v>11</v>
      </c>
      <c r="Q223" s="31" t="s">
        <v>19675</v>
      </c>
      <c r="R223" s="31" t="s">
        <v>19676</v>
      </c>
      <c r="S223" s="31" t="s">
        <v>19677</v>
      </c>
      <c r="T223" s="31" t="s">
        <v>19678</v>
      </c>
      <c r="U223" s="31" t="s">
        <v>19679</v>
      </c>
      <c r="V223" s="31" t="s">
        <v>19680</v>
      </c>
      <c r="W223" s="31" t="s">
        <v>19680</v>
      </c>
      <c r="X223" s="31" t="s">
        <v>19680</v>
      </c>
      <c r="Y223" s="31" t="s">
        <v>19680</v>
      </c>
      <c r="Z223" s="31" t="s">
        <v>19680</v>
      </c>
      <c r="AA223" s="27" t="s">
        <v>19742</v>
      </c>
    </row>
    <row r="224" spans="1:27" x14ac:dyDescent="0.3">
      <c r="A224" s="29" t="s">
        <v>6789</v>
      </c>
      <c r="B224" s="29" t="s">
        <v>16458</v>
      </c>
      <c r="C224" s="29" t="s">
        <v>6790</v>
      </c>
      <c r="D224" s="29" t="s">
        <v>6332</v>
      </c>
      <c r="E224" s="29" t="s">
        <v>6400</v>
      </c>
      <c r="F224" s="29" t="s">
        <v>6450</v>
      </c>
      <c r="G224" s="29" t="s">
        <v>16574</v>
      </c>
      <c r="H224" s="29" t="s">
        <v>16409</v>
      </c>
      <c r="I224" s="29">
        <v>0</v>
      </c>
      <c r="J224" s="29">
        <v>0</v>
      </c>
      <c r="K224" s="29">
        <v>1</v>
      </c>
      <c r="L224" s="29">
        <v>0</v>
      </c>
      <c r="M224" s="29">
        <v>0</v>
      </c>
      <c r="N224" s="29">
        <v>1</v>
      </c>
      <c r="O224" s="29">
        <v>4</v>
      </c>
      <c r="P224">
        <f>VLOOKUP($A224,'Item Detail'!$A$2:$G$3155,7,0)</f>
        <v>11</v>
      </c>
      <c r="Q224" s="31" t="s">
        <v>19675</v>
      </c>
      <c r="R224" s="31" t="s">
        <v>19676</v>
      </c>
      <c r="S224" s="31" t="s">
        <v>19677</v>
      </c>
      <c r="T224" s="31" t="s">
        <v>19678</v>
      </c>
      <c r="U224" s="31" t="s">
        <v>19678</v>
      </c>
      <c r="V224" s="31" t="s">
        <v>19680</v>
      </c>
      <c r="W224" s="31" t="s">
        <v>19680</v>
      </c>
      <c r="X224" s="31" t="s">
        <v>19680</v>
      </c>
      <c r="Y224" s="31" t="s">
        <v>19680</v>
      </c>
      <c r="Z224" s="31" t="s">
        <v>19680</v>
      </c>
      <c r="AA224" s="27" t="s">
        <v>19742</v>
      </c>
    </row>
    <row r="225" spans="1:27" x14ac:dyDescent="0.3">
      <c r="A225" s="29" t="s">
        <v>6789</v>
      </c>
      <c r="B225" s="29" t="s">
        <v>16458</v>
      </c>
      <c r="C225" s="29" t="s">
        <v>6790</v>
      </c>
      <c r="D225" s="29" t="s">
        <v>6332</v>
      </c>
      <c r="E225" s="29" t="s">
        <v>6400</v>
      </c>
      <c r="F225" s="29" t="s">
        <v>6450</v>
      </c>
      <c r="G225" s="29" t="s">
        <v>16574</v>
      </c>
      <c r="H225" s="29" t="s">
        <v>16410</v>
      </c>
      <c r="I225" s="29">
        <v>5</v>
      </c>
      <c r="J225" s="29">
        <v>0</v>
      </c>
      <c r="K225" s="29">
        <v>1</v>
      </c>
      <c r="L225" s="29">
        <v>4</v>
      </c>
      <c r="M225" s="29">
        <v>0</v>
      </c>
      <c r="N225" s="29">
        <v>10</v>
      </c>
      <c r="O225" s="29">
        <v>26</v>
      </c>
      <c r="P225">
        <f>VLOOKUP($A225,'Item Detail'!$A$2:$G$3155,7,0)</f>
        <v>11</v>
      </c>
      <c r="Q225" s="31" t="s">
        <v>19675</v>
      </c>
      <c r="R225" s="31" t="s">
        <v>19676</v>
      </c>
      <c r="S225" s="31" t="s">
        <v>19677</v>
      </c>
      <c r="T225" s="31" t="s">
        <v>19678</v>
      </c>
      <c r="U225" s="31" t="s">
        <v>19678</v>
      </c>
      <c r="V225" s="31" t="s">
        <v>19680</v>
      </c>
      <c r="W225" s="31" t="s">
        <v>19680</v>
      </c>
      <c r="X225" s="31" t="s">
        <v>19680</v>
      </c>
      <c r="Y225" s="31" t="s">
        <v>19680</v>
      </c>
      <c r="Z225" s="31" t="s">
        <v>19680</v>
      </c>
      <c r="AA225" t="s">
        <v>19742</v>
      </c>
    </row>
    <row r="226" spans="1:27" x14ac:dyDescent="0.3">
      <c r="A226" s="29" t="s">
        <v>6776</v>
      </c>
      <c r="B226" s="29" t="s">
        <v>16575</v>
      </c>
      <c r="C226" s="29" t="s">
        <v>6777</v>
      </c>
      <c r="D226" s="29" t="s">
        <v>6778</v>
      </c>
      <c r="E226" s="29" t="s">
        <v>6422</v>
      </c>
      <c r="F226" s="29" t="s">
        <v>6779</v>
      </c>
      <c r="G226" s="29" t="s">
        <v>16576</v>
      </c>
      <c r="H226" s="29" t="s">
        <v>16409</v>
      </c>
      <c r="I226" s="29">
        <v>2</v>
      </c>
      <c r="J226" s="29">
        <v>0</v>
      </c>
      <c r="K226" s="29">
        <v>0</v>
      </c>
      <c r="L226" s="29">
        <v>0</v>
      </c>
      <c r="M226" s="29">
        <v>0</v>
      </c>
      <c r="N226" s="29">
        <v>2</v>
      </c>
      <c r="O226" s="29">
        <v>6</v>
      </c>
      <c r="P226">
        <f>VLOOKUP($A226,'Item Detail'!$A$2:$G$3155,7,0)</f>
        <v>11</v>
      </c>
      <c r="Q226" s="31" t="s">
        <v>19675</v>
      </c>
      <c r="R226" s="31" t="s">
        <v>19676</v>
      </c>
      <c r="S226" s="31" t="s">
        <v>19677</v>
      </c>
      <c r="T226" s="31" t="s">
        <v>19678</v>
      </c>
      <c r="U226" s="31" t="s">
        <v>19679</v>
      </c>
      <c r="V226" s="31" t="s">
        <v>19680</v>
      </c>
      <c r="W226" s="31" t="s">
        <v>19680</v>
      </c>
      <c r="X226" s="31" t="s">
        <v>19680</v>
      </c>
      <c r="Y226" s="31" t="s">
        <v>19680</v>
      </c>
      <c r="Z226" s="31" t="s">
        <v>19680</v>
      </c>
      <c r="AA226" t="s">
        <v>4204</v>
      </c>
    </row>
    <row r="227" spans="1:27" x14ac:dyDescent="0.3">
      <c r="A227" s="29" t="s">
        <v>6776</v>
      </c>
      <c r="B227" s="29" t="s">
        <v>16575</v>
      </c>
      <c r="C227" s="29" t="s">
        <v>6777</v>
      </c>
      <c r="D227" s="29" t="s">
        <v>6778</v>
      </c>
      <c r="E227" s="29" t="s">
        <v>6422</v>
      </c>
      <c r="F227" s="29" t="s">
        <v>6779</v>
      </c>
      <c r="G227" s="29" t="s">
        <v>16576</v>
      </c>
      <c r="H227" s="29" t="s">
        <v>16410</v>
      </c>
      <c r="I227" s="29">
        <v>8</v>
      </c>
      <c r="J227" s="29">
        <v>0</v>
      </c>
      <c r="K227" s="29">
        <v>1</v>
      </c>
      <c r="L227" s="29">
        <v>0</v>
      </c>
      <c r="M227" s="29">
        <v>0</v>
      </c>
      <c r="N227" s="29">
        <v>9</v>
      </c>
      <c r="O227" s="29">
        <v>17</v>
      </c>
      <c r="P227">
        <f>VLOOKUP($A227,'Item Detail'!$A$2:$G$3155,7,0)</f>
        <v>11</v>
      </c>
      <c r="Q227" s="31" t="s">
        <v>19675</v>
      </c>
      <c r="R227" s="31" t="s">
        <v>19676</v>
      </c>
      <c r="S227" s="31" t="s">
        <v>19677</v>
      </c>
      <c r="T227" s="31" t="s">
        <v>19678</v>
      </c>
      <c r="U227" s="31" t="s">
        <v>19679</v>
      </c>
      <c r="V227" s="31" t="s">
        <v>19680</v>
      </c>
      <c r="W227" s="31" t="s">
        <v>19680</v>
      </c>
      <c r="X227" s="31" t="s">
        <v>19680</v>
      </c>
      <c r="Y227" s="31" t="s">
        <v>19680</v>
      </c>
      <c r="Z227" s="31" t="s">
        <v>19680</v>
      </c>
      <c r="AA227" t="s">
        <v>4204</v>
      </c>
    </row>
    <row r="228" spans="1:27" x14ac:dyDescent="0.3">
      <c r="A228" s="29" t="s">
        <v>4845</v>
      </c>
      <c r="B228" s="29" t="s">
        <v>16407</v>
      </c>
      <c r="C228" s="29" t="s">
        <v>6700</v>
      </c>
      <c r="D228" s="29" t="s">
        <v>6797</v>
      </c>
      <c r="E228" s="29" t="s">
        <v>6333</v>
      </c>
      <c r="F228" s="29" t="s">
        <v>3771</v>
      </c>
      <c r="G228" s="29" t="s">
        <v>16577</v>
      </c>
      <c r="H228" s="29" t="s">
        <v>16419</v>
      </c>
      <c r="I228" s="29">
        <v>0</v>
      </c>
      <c r="J228" s="29">
        <v>0</v>
      </c>
      <c r="K228" s="29">
        <v>10</v>
      </c>
      <c r="L228" s="29">
        <v>0</v>
      </c>
      <c r="M228" s="29">
        <v>0</v>
      </c>
      <c r="N228" s="29">
        <v>10</v>
      </c>
      <c r="O228" s="29">
        <v>20</v>
      </c>
      <c r="P228">
        <f>VLOOKUP($A228,'Item Detail'!$A$2:$G$3155,7,0)</f>
        <v>11</v>
      </c>
      <c r="Q228" s="31" t="s">
        <v>19684</v>
      </c>
      <c r="R228" s="31" t="s">
        <v>19676</v>
      </c>
      <c r="S228" s="31" t="s">
        <v>4204</v>
      </c>
      <c r="T228" s="31" t="s">
        <v>19678</v>
      </c>
      <c r="U228" s="31" t="s">
        <v>19702</v>
      </c>
      <c r="V228" s="31" t="s">
        <v>19683</v>
      </c>
      <c r="W228" s="31" t="s">
        <v>19683</v>
      </c>
      <c r="X228" s="31" t="s">
        <v>19683</v>
      </c>
      <c r="Y228" s="31" t="s">
        <v>19683</v>
      </c>
      <c r="Z228" s="31" t="s">
        <v>19683</v>
      </c>
      <c r="AA228" s="27" t="s">
        <v>19739</v>
      </c>
    </row>
    <row r="229" spans="1:27" x14ac:dyDescent="0.3">
      <c r="A229" s="29" t="s">
        <v>4845</v>
      </c>
      <c r="B229" s="29" t="s">
        <v>16407</v>
      </c>
      <c r="C229" s="29" t="s">
        <v>6700</v>
      </c>
      <c r="D229" s="29" t="s">
        <v>6797</v>
      </c>
      <c r="E229" s="29" t="s">
        <v>6333</v>
      </c>
      <c r="F229" s="29" t="s">
        <v>3771</v>
      </c>
      <c r="G229" s="29" t="s">
        <v>16577</v>
      </c>
      <c r="H229" s="29" t="s">
        <v>16416</v>
      </c>
      <c r="I229" s="29">
        <v>0</v>
      </c>
      <c r="J229" s="29">
        <v>0</v>
      </c>
      <c r="K229" s="29">
        <v>1</v>
      </c>
      <c r="L229" s="29">
        <v>0</v>
      </c>
      <c r="M229" s="29">
        <v>0</v>
      </c>
      <c r="N229" s="29">
        <v>1</v>
      </c>
      <c r="O229" s="29">
        <v>2</v>
      </c>
      <c r="P229">
        <f>VLOOKUP($A229,'Item Detail'!$A$2:$G$3155,7,0)</f>
        <v>11</v>
      </c>
      <c r="Q229" s="31" t="s">
        <v>19684</v>
      </c>
      <c r="R229" s="31" t="s">
        <v>19676</v>
      </c>
      <c r="S229" s="31" t="s">
        <v>4204</v>
      </c>
      <c r="T229" s="31" t="s">
        <v>19678</v>
      </c>
      <c r="U229" s="31" t="s">
        <v>19702</v>
      </c>
      <c r="V229" s="31" t="s">
        <v>19683</v>
      </c>
      <c r="W229" s="31" t="s">
        <v>19683</v>
      </c>
      <c r="X229" s="31" t="s">
        <v>19683</v>
      </c>
      <c r="Y229" s="31" t="s">
        <v>19683</v>
      </c>
      <c r="Z229" s="31" t="s">
        <v>19683</v>
      </c>
      <c r="AA229" s="27" t="s">
        <v>19739</v>
      </c>
    </row>
    <row r="230" spans="1:27" x14ac:dyDescent="0.3">
      <c r="A230" s="29" t="s">
        <v>6825</v>
      </c>
      <c r="B230" s="29" t="s">
        <v>16407</v>
      </c>
      <c r="C230" s="29" t="s">
        <v>6826</v>
      </c>
      <c r="D230" s="29" t="s">
        <v>6693</v>
      </c>
      <c r="E230" s="29" t="s">
        <v>6416</v>
      </c>
      <c r="F230" s="29" t="s">
        <v>6319</v>
      </c>
      <c r="G230" s="29" t="s">
        <v>16578</v>
      </c>
      <c r="H230" s="29" t="s">
        <v>16409</v>
      </c>
      <c r="I230" s="29">
        <v>0</v>
      </c>
      <c r="J230" s="29">
        <v>0</v>
      </c>
      <c r="K230" s="29">
        <v>0</v>
      </c>
      <c r="L230" s="29">
        <v>4</v>
      </c>
      <c r="M230" s="29">
        <v>4</v>
      </c>
      <c r="N230" s="29">
        <v>8</v>
      </c>
      <c r="O230" s="29">
        <v>17</v>
      </c>
      <c r="P230">
        <f>VLOOKUP($A230,'Item Detail'!$A$2:$G$3155,7,0)</f>
        <v>11</v>
      </c>
      <c r="Q230" s="31" t="s">
        <v>19675</v>
      </c>
      <c r="R230" s="31" t="s">
        <v>19676</v>
      </c>
      <c r="S230" s="31" t="s">
        <v>19677</v>
      </c>
      <c r="T230" s="31" t="s">
        <v>19678</v>
      </c>
      <c r="U230" s="31" t="s">
        <v>19679</v>
      </c>
      <c r="V230" s="31" t="s">
        <v>19680</v>
      </c>
      <c r="W230" s="31" t="s">
        <v>19680</v>
      </c>
      <c r="X230" s="31" t="s">
        <v>19680</v>
      </c>
      <c r="Y230" s="31" t="s">
        <v>19680</v>
      </c>
      <c r="Z230" s="31" t="s">
        <v>19680</v>
      </c>
      <c r="AA230" s="27" t="s">
        <v>19742</v>
      </c>
    </row>
    <row r="231" spans="1:27" x14ac:dyDescent="0.3">
      <c r="A231" s="29" t="s">
        <v>6825</v>
      </c>
      <c r="B231" s="29" t="s">
        <v>16407</v>
      </c>
      <c r="C231" s="29" t="s">
        <v>6826</v>
      </c>
      <c r="D231" s="29" t="s">
        <v>6693</v>
      </c>
      <c r="E231" s="29" t="s">
        <v>6416</v>
      </c>
      <c r="F231" s="29" t="s">
        <v>6319</v>
      </c>
      <c r="G231" s="29" t="s">
        <v>16578</v>
      </c>
      <c r="H231" s="29" t="s">
        <v>16410</v>
      </c>
      <c r="I231" s="29">
        <v>2</v>
      </c>
      <c r="J231" s="29">
        <v>0</v>
      </c>
      <c r="K231" s="29">
        <v>0</v>
      </c>
      <c r="L231" s="29">
        <v>0</v>
      </c>
      <c r="M231" s="29">
        <v>1</v>
      </c>
      <c r="N231" s="29">
        <v>3</v>
      </c>
      <c r="O231" s="29">
        <v>4</v>
      </c>
      <c r="P231">
        <f>VLOOKUP($A231,'Item Detail'!$A$2:$G$3155,7,0)</f>
        <v>11</v>
      </c>
      <c r="Q231" s="31" t="s">
        <v>19675</v>
      </c>
      <c r="R231" s="31" t="s">
        <v>19676</v>
      </c>
      <c r="S231" s="31" t="s">
        <v>19677</v>
      </c>
      <c r="T231" s="31" t="s">
        <v>19678</v>
      </c>
      <c r="U231" s="31" t="s">
        <v>19679</v>
      </c>
      <c r="V231" s="31" t="s">
        <v>19680</v>
      </c>
      <c r="W231" s="31" t="s">
        <v>19680</v>
      </c>
      <c r="X231" s="31" t="s">
        <v>19680</v>
      </c>
      <c r="Y231" s="31" t="s">
        <v>19680</v>
      </c>
      <c r="Z231" s="31" t="s">
        <v>19680</v>
      </c>
      <c r="AA231" s="27" t="s">
        <v>19742</v>
      </c>
    </row>
    <row r="232" spans="1:27" x14ac:dyDescent="0.3">
      <c r="A232" s="29" t="s">
        <v>6823</v>
      </c>
      <c r="B232" s="29" t="s">
        <v>16407</v>
      </c>
      <c r="C232" s="29" t="s">
        <v>6824</v>
      </c>
      <c r="D232" s="29" t="s">
        <v>6693</v>
      </c>
      <c r="E232" s="29" t="s">
        <v>6416</v>
      </c>
      <c r="F232" s="29" t="s">
        <v>6319</v>
      </c>
      <c r="G232" s="29" t="s">
        <v>16579</v>
      </c>
      <c r="H232" s="29" t="s">
        <v>16409</v>
      </c>
      <c r="I232" s="29">
        <v>2</v>
      </c>
      <c r="J232" s="29">
        <v>2</v>
      </c>
      <c r="K232" s="29">
        <v>0</v>
      </c>
      <c r="L232" s="29">
        <v>1</v>
      </c>
      <c r="M232" s="29">
        <v>0</v>
      </c>
      <c r="N232" s="29">
        <v>5</v>
      </c>
      <c r="O232" s="29">
        <v>7</v>
      </c>
      <c r="P232">
        <f>VLOOKUP($A232,'Item Detail'!$A$2:$G$3155,7,0)</f>
        <v>11</v>
      </c>
      <c r="Q232" s="31" t="s">
        <v>19675</v>
      </c>
      <c r="R232" s="31" t="s">
        <v>19676</v>
      </c>
      <c r="S232" s="31" t="s">
        <v>19677</v>
      </c>
      <c r="T232" s="31" t="s">
        <v>19678</v>
      </c>
      <c r="U232" s="31" t="s">
        <v>19679</v>
      </c>
      <c r="V232" s="31" t="s">
        <v>19680</v>
      </c>
      <c r="W232" s="31" t="s">
        <v>19680</v>
      </c>
      <c r="X232" s="31" t="s">
        <v>19680</v>
      </c>
      <c r="Y232" s="31" t="s">
        <v>19680</v>
      </c>
      <c r="Z232" s="31" t="s">
        <v>19680</v>
      </c>
      <c r="AA232" s="27" t="s">
        <v>19742</v>
      </c>
    </row>
    <row r="233" spans="1:27" x14ac:dyDescent="0.3">
      <c r="A233" s="29" t="s">
        <v>6823</v>
      </c>
      <c r="B233" s="29" t="s">
        <v>16407</v>
      </c>
      <c r="C233" s="29" t="s">
        <v>6824</v>
      </c>
      <c r="D233" s="29" t="s">
        <v>6693</v>
      </c>
      <c r="E233" s="29" t="s">
        <v>6416</v>
      </c>
      <c r="F233" s="29" t="s">
        <v>6319</v>
      </c>
      <c r="G233" s="29" t="s">
        <v>16579</v>
      </c>
      <c r="H233" s="29" t="s">
        <v>16410</v>
      </c>
      <c r="I233" s="29">
        <v>0</v>
      </c>
      <c r="J233" s="29">
        <v>0</v>
      </c>
      <c r="K233" s="29">
        <v>0</v>
      </c>
      <c r="L233" s="29">
        <v>0</v>
      </c>
      <c r="M233" s="29">
        <v>6</v>
      </c>
      <c r="N233" s="29">
        <v>6</v>
      </c>
      <c r="O233" s="29">
        <v>12</v>
      </c>
      <c r="P233">
        <f>VLOOKUP($A233,'Item Detail'!$A$2:$G$3155,7,0)</f>
        <v>11</v>
      </c>
      <c r="Q233" s="31" t="s">
        <v>19675</v>
      </c>
      <c r="R233" s="31" t="s">
        <v>19676</v>
      </c>
      <c r="S233" s="31" t="s">
        <v>19677</v>
      </c>
      <c r="T233" s="31" t="s">
        <v>19678</v>
      </c>
      <c r="U233" s="31" t="s">
        <v>19679</v>
      </c>
      <c r="V233" s="31" t="s">
        <v>19680</v>
      </c>
      <c r="W233" s="31" t="s">
        <v>19680</v>
      </c>
      <c r="X233" s="31" t="s">
        <v>19680</v>
      </c>
      <c r="Y233" s="31" t="s">
        <v>19680</v>
      </c>
      <c r="Z233" s="31" t="s">
        <v>19680</v>
      </c>
      <c r="AA233" s="27" t="s">
        <v>19742</v>
      </c>
    </row>
    <row r="234" spans="1:27" x14ac:dyDescent="0.3">
      <c r="A234" s="29" t="s">
        <v>6805</v>
      </c>
      <c r="B234" s="29" t="s">
        <v>16461</v>
      </c>
      <c r="C234" s="29" t="s">
        <v>6806</v>
      </c>
      <c r="D234" s="29" t="s">
        <v>6807</v>
      </c>
      <c r="E234" s="29" t="s">
        <v>6381</v>
      </c>
      <c r="F234" s="29" t="s">
        <v>16580</v>
      </c>
      <c r="G234" s="29" t="s">
        <v>16581</v>
      </c>
      <c r="H234" s="29" t="s">
        <v>16409</v>
      </c>
      <c r="I234" s="29">
        <v>1</v>
      </c>
      <c r="J234" s="29">
        <v>0</v>
      </c>
      <c r="K234" s="29">
        <v>2</v>
      </c>
      <c r="L234" s="29">
        <v>0</v>
      </c>
      <c r="M234" s="29">
        <v>0</v>
      </c>
      <c r="N234" s="29">
        <v>3</v>
      </c>
      <c r="O234" s="29">
        <v>7</v>
      </c>
      <c r="P234">
        <f>VLOOKUP($A234,'Item Detail'!$A$2:$G$3155,7,0)</f>
        <v>11</v>
      </c>
      <c r="Q234" s="31" t="s">
        <v>19675</v>
      </c>
      <c r="R234" s="31" t="s">
        <v>19676</v>
      </c>
      <c r="S234" s="31" t="s">
        <v>19677</v>
      </c>
      <c r="T234" s="31" t="s">
        <v>19678</v>
      </c>
      <c r="U234" s="31" t="s">
        <v>19679</v>
      </c>
      <c r="V234" s="31" t="s">
        <v>19680</v>
      </c>
      <c r="W234" s="31" t="s">
        <v>19680</v>
      </c>
      <c r="X234" s="31" t="s">
        <v>19680</v>
      </c>
      <c r="Y234" s="31" t="s">
        <v>19680</v>
      </c>
      <c r="Z234" s="31" t="s">
        <v>19680</v>
      </c>
      <c r="AA234" s="27" t="s">
        <v>19742</v>
      </c>
    </row>
    <row r="235" spans="1:27" x14ac:dyDescent="0.3">
      <c r="A235" s="29" t="s">
        <v>6805</v>
      </c>
      <c r="B235" s="29" t="s">
        <v>16461</v>
      </c>
      <c r="C235" s="29" t="s">
        <v>6806</v>
      </c>
      <c r="D235" s="29" t="s">
        <v>6807</v>
      </c>
      <c r="E235" s="29" t="s">
        <v>6381</v>
      </c>
      <c r="F235" s="29" t="s">
        <v>16580</v>
      </c>
      <c r="G235" s="29" t="s">
        <v>16581</v>
      </c>
      <c r="H235" s="29" t="s">
        <v>16410</v>
      </c>
      <c r="I235" s="29">
        <v>0</v>
      </c>
      <c r="J235" s="29">
        <v>0</v>
      </c>
      <c r="K235" s="29">
        <v>6</v>
      </c>
      <c r="L235" s="29">
        <v>0</v>
      </c>
      <c r="M235" s="29">
        <v>2</v>
      </c>
      <c r="N235" s="29">
        <v>8</v>
      </c>
      <c r="O235" s="29">
        <v>12</v>
      </c>
      <c r="P235">
        <f>VLOOKUP($A235,'Item Detail'!$A$2:$G$3155,7,0)</f>
        <v>11</v>
      </c>
      <c r="Q235" s="31" t="s">
        <v>19675</v>
      </c>
      <c r="R235" s="31" t="s">
        <v>19676</v>
      </c>
      <c r="S235" s="31" t="s">
        <v>19677</v>
      </c>
      <c r="T235" s="31" t="s">
        <v>19678</v>
      </c>
      <c r="U235" s="31" t="s">
        <v>19679</v>
      </c>
      <c r="V235" s="31" t="s">
        <v>19680</v>
      </c>
      <c r="W235" s="31" t="s">
        <v>19680</v>
      </c>
      <c r="X235" s="31" t="s">
        <v>19680</v>
      </c>
      <c r="Y235" s="31" t="s">
        <v>19680</v>
      </c>
      <c r="Z235" s="31" t="s">
        <v>19680</v>
      </c>
      <c r="AA235" s="27" t="s">
        <v>19742</v>
      </c>
    </row>
    <row r="236" spans="1:27" x14ac:dyDescent="0.3">
      <c r="A236" s="29" t="s">
        <v>6802</v>
      </c>
      <c r="B236" s="29" t="s">
        <v>16407</v>
      </c>
      <c r="C236" s="29" t="s">
        <v>6403</v>
      </c>
      <c r="D236" s="29" t="s">
        <v>6803</v>
      </c>
      <c r="E236" s="29" t="s">
        <v>6405</v>
      </c>
      <c r="F236" s="29" t="s">
        <v>6406</v>
      </c>
      <c r="G236" s="29" t="s">
        <v>16582</v>
      </c>
      <c r="H236" s="29" t="s">
        <v>16409</v>
      </c>
      <c r="I236" s="29">
        <v>0</v>
      </c>
      <c r="J236" s="29">
        <v>0</v>
      </c>
      <c r="K236" s="29">
        <v>0</v>
      </c>
      <c r="L236" s="29">
        <v>0</v>
      </c>
      <c r="M236" s="29">
        <v>5</v>
      </c>
      <c r="N236" s="29">
        <v>5</v>
      </c>
      <c r="O236" s="29">
        <v>6</v>
      </c>
      <c r="P236">
        <f>VLOOKUP($A236,'Item Detail'!$A$2:$G$3155,7,0)</f>
        <v>11</v>
      </c>
      <c r="Q236" s="31" t="s">
        <v>19675</v>
      </c>
      <c r="R236" s="31" t="s">
        <v>19676</v>
      </c>
      <c r="S236" s="31" t="s">
        <v>19677</v>
      </c>
      <c r="T236" s="31" t="s">
        <v>19678</v>
      </c>
      <c r="U236" s="31" t="s">
        <v>19678</v>
      </c>
      <c r="V236" s="31" t="s">
        <v>19680</v>
      </c>
      <c r="W236" s="31" t="s">
        <v>19680</v>
      </c>
      <c r="X236" s="31" t="s">
        <v>19680</v>
      </c>
      <c r="Y236" s="31" t="s">
        <v>19680</v>
      </c>
      <c r="Z236" s="31" t="s">
        <v>19680</v>
      </c>
      <c r="AA236" s="27" t="s">
        <v>19742</v>
      </c>
    </row>
    <row r="237" spans="1:27" x14ac:dyDescent="0.3">
      <c r="A237" s="29" t="s">
        <v>6802</v>
      </c>
      <c r="B237" s="29" t="s">
        <v>16407</v>
      </c>
      <c r="C237" s="29" t="s">
        <v>6403</v>
      </c>
      <c r="D237" s="29" t="s">
        <v>6803</v>
      </c>
      <c r="E237" s="29" t="s">
        <v>6405</v>
      </c>
      <c r="F237" s="29" t="s">
        <v>6406</v>
      </c>
      <c r="G237" s="29" t="s">
        <v>16582</v>
      </c>
      <c r="H237" s="29" t="s">
        <v>16410</v>
      </c>
      <c r="I237" s="29">
        <v>0</v>
      </c>
      <c r="J237" s="29">
        <v>0</v>
      </c>
      <c r="K237" s="29">
        <v>6</v>
      </c>
      <c r="L237" s="29">
        <v>0</v>
      </c>
      <c r="M237" s="29">
        <v>0</v>
      </c>
      <c r="N237" s="29">
        <v>6</v>
      </c>
      <c r="O237" s="29">
        <v>11</v>
      </c>
      <c r="P237">
        <f>VLOOKUP($A237,'Item Detail'!$A$2:$G$3155,7,0)</f>
        <v>11</v>
      </c>
      <c r="Q237" s="31" t="s">
        <v>19675</v>
      </c>
      <c r="R237" s="31" t="s">
        <v>19676</v>
      </c>
      <c r="S237" s="31" t="s">
        <v>19677</v>
      </c>
      <c r="T237" s="31" t="s">
        <v>19678</v>
      </c>
      <c r="U237" s="31" t="s">
        <v>19678</v>
      </c>
      <c r="V237" s="31" t="s">
        <v>19680</v>
      </c>
      <c r="W237" s="31" t="s">
        <v>19680</v>
      </c>
      <c r="X237" s="31" t="s">
        <v>19680</v>
      </c>
      <c r="Y237" s="31" t="s">
        <v>19680</v>
      </c>
      <c r="Z237" s="31" t="s">
        <v>19680</v>
      </c>
      <c r="AA237" s="27" t="s">
        <v>19742</v>
      </c>
    </row>
    <row r="238" spans="1:27" x14ac:dyDescent="0.3">
      <c r="A238" s="29" t="s">
        <v>6809</v>
      </c>
      <c r="B238" s="29" t="s">
        <v>16432</v>
      </c>
      <c r="C238" s="29" t="s">
        <v>6810</v>
      </c>
      <c r="D238" s="29" t="s">
        <v>6332</v>
      </c>
      <c r="E238" s="29" t="s">
        <v>6811</v>
      </c>
      <c r="F238" s="29" t="s">
        <v>16546</v>
      </c>
      <c r="G238" s="29" t="s">
        <v>16583</v>
      </c>
      <c r="H238" s="29" t="s">
        <v>16409</v>
      </c>
      <c r="I238" s="29">
        <v>1</v>
      </c>
      <c r="J238" s="29">
        <v>0</v>
      </c>
      <c r="K238" s="29">
        <v>0</v>
      </c>
      <c r="L238" s="29">
        <v>0</v>
      </c>
      <c r="M238" s="29">
        <v>0</v>
      </c>
      <c r="N238" s="29">
        <v>1</v>
      </c>
      <c r="O238" s="29">
        <v>1</v>
      </c>
      <c r="P238">
        <f>VLOOKUP($A238,'Item Detail'!$A$2:$G$3155,7,0)</f>
        <v>11</v>
      </c>
      <c r="Q238" s="31" t="s">
        <v>19675</v>
      </c>
      <c r="R238" s="31" t="s">
        <v>19676</v>
      </c>
      <c r="S238" s="31" t="s">
        <v>19677</v>
      </c>
      <c r="T238" s="31" t="s">
        <v>19678</v>
      </c>
      <c r="U238" s="31" t="s">
        <v>19678</v>
      </c>
      <c r="V238" s="31" t="s">
        <v>19680</v>
      </c>
      <c r="W238" s="31" t="s">
        <v>19680</v>
      </c>
      <c r="X238" s="31" t="s">
        <v>19680</v>
      </c>
      <c r="Y238" s="31" t="s">
        <v>19680</v>
      </c>
      <c r="Z238" s="31" t="s">
        <v>19680</v>
      </c>
      <c r="AA238" s="27" t="s">
        <v>19742</v>
      </c>
    </row>
    <row r="239" spans="1:27" x14ac:dyDescent="0.3">
      <c r="A239" s="29" t="s">
        <v>6809</v>
      </c>
      <c r="B239" s="29" t="s">
        <v>16432</v>
      </c>
      <c r="C239" s="29" t="s">
        <v>6810</v>
      </c>
      <c r="D239" s="29" t="s">
        <v>6332</v>
      </c>
      <c r="E239" s="29" t="s">
        <v>6811</v>
      </c>
      <c r="F239" s="29" t="s">
        <v>16546</v>
      </c>
      <c r="G239" s="29" t="s">
        <v>16583</v>
      </c>
      <c r="H239" s="29" t="s">
        <v>16410</v>
      </c>
      <c r="I239" s="29">
        <v>6</v>
      </c>
      <c r="J239" s="29">
        <v>0</v>
      </c>
      <c r="K239" s="29">
        <v>0</v>
      </c>
      <c r="L239" s="29">
        <v>4</v>
      </c>
      <c r="M239" s="29">
        <v>0</v>
      </c>
      <c r="N239" s="29">
        <v>10</v>
      </c>
      <c r="O239" s="29">
        <v>13</v>
      </c>
      <c r="P239">
        <f>VLOOKUP($A239,'Item Detail'!$A$2:$G$3155,7,0)</f>
        <v>11</v>
      </c>
      <c r="Q239" s="31" t="s">
        <v>19675</v>
      </c>
      <c r="R239" s="31" t="s">
        <v>19676</v>
      </c>
      <c r="S239" s="31" t="s">
        <v>19677</v>
      </c>
      <c r="T239" s="31" t="s">
        <v>19678</v>
      </c>
      <c r="U239" s="31" t="s">
        <v>19678</v>
      </c>
      <c r="V239" s="31" t="s">
        <v>19680</v>
      </c>
      <c r="W239" s="31" t="s">
        <v>19680</v>
      </c>
      <c r="X239" s="31" t="s">
        <v>19680</v>
      </c>
      <c r="Y239" s="31" t="s">
        <v>19680</v>
      </c>
      <c r="Z239" s="31" t="s">
        <v>19680</v>
      </c>
      <c r="AA239" s="27" t="s">
        <v>19742</v>
      </c>
    </row>
    <row r="240" spans="1:27" x14ac:dyDescent="0.3">
      <c r="A240" s="29" t="s">
        <v>6791</v>
      </c>
      <c r="B240" s="29" t="s">
        <v>16485</v>
      </c>
      <c r="C240" s="29" t="s">
        <v>6792</v>
      </c>
      <c r="D240" s="29" t="s">
        <v>6793</v>
      </c>
      <c r="E240" s="29" t="s">
        <v>6794</v>
      </c>
      <c r="F240" s="29" t="s">
        <v>6795</v>
      </c>
      <c r="G240" s="29" t="s">
        <v>16584</v>
      </c>
      <c r="H240" s="29" t="s">
        <v>16410</v>
      </c>
      <c r="I240" s="29">
        <v>0</v>
      </c>
      <c r="J240" s="29">
        <v>7</v>
      </c>
      <c r="K240" s="29">
        <v>0</v>
      </c>
      <c r="L240" s="29">
        <v>4</v>
      </c>
      <c r="M240" s="29">
        <v>0</v>
      </c>
      <c r="N240" s="29">
        <v>11</v>
      </c>
      <c r="O240" s="29">
        <v>13</v>
      </c>
      <c r="P240">
        <f>VLOOKUP($A240,'Item Detail'!$A$2:$G$3155,7,0)</f>
        <v>11</v>
      </c>
      <c r="Q240" s="31" t="s">
        <v>19681</v>
      </c>
      <c r="R240" s="31" t="s">
        <v>19676</v>
      </c>
      <c r="S240" s="31" t="s">
        <v>19677</v>
      </c>
      <c r="T240" s="31" t="s">
        <v>19678</v>
      </c>
      <c r="U240" s="31" t="s">
        <v>19678</v>
      </c>
      <c r="V240" s="31" t="s">
        <v>19680</v>
      </c>
      <c r="W240" s="31" t="s">
        <v>19680</v>
      </c>
      <c r="X240" s="31" t="s">
        <v>19680</v>
      </c>
      <c r="Y240" s="31" t="s">
        <v>19680</v>
      </c>
      <c r="Z240" s="31" t="s">
        <v>19680</v>
      </c>
      <c r="AA240" s="27" t="s">
        <v>19742</v>
      </c>
    </row>
    <row r="241" spans="1:27" x14ac:dyDescent="0.3">
      <c r="A241" s="29" t="s">
        <v>6818</v>
      </c>
      <c r="B241" s="29" t="s">
        <v>16585</v>
      </c>
      <c r="C241" s="29" t="s">
        <v>6819</v>
      </c>
      <c r="D241" s="29" t="s">
        <v>6820</v>
      </c>
      <c r="E241" s="29" t="s">
        <v>6389</v>
      </c>
      <c r="F241" s="29" t="s">
        <v>6821</v>
      </c>
      <c r="G241" s="29" t="s">
        <v>16586</v>
      </c>
      <c r="H241" s="29" t="s">
        <v>16409</v>
      </c>
      <c r="I241" s="29">
        <v>0</v>
      </c>
      <c r="J241" s="29">
        <v>0</v>
      </c>
      <c r="K241" s="29">
        <v>4</v>
      </c>
      <c r="L241" s="29">
        <v>0</v>
      </c>
      <c r="M241" s="29">
        <v>0</v>
      </c>
      <c r="N241" s="29">
        <v>4</v>
      </c>
      <c r="O241" s="29">
        <v>4</v>
      </c>
      <c r="P241">
        <f>VLOOKUP($A241,'Item Detail'!$A$2:$G$3155,7,0)</f>
        <v>11</v>
      </c>
      <c r="Q241" s="31" t="s">
        <v>19691</v>
      </c>
      <c r="R241" s="31" t="s">
        <v>19676</v>
      </c>
      <c r="S241" s="31" t="s">
        <v>19677</v>
      </c>
      <c r="T241" s="31" t="s">
        <v>19678</v>
      </c>
      <c r="U241" s="31" t="s">
        <v>19692</v>
      </c>
      <c r="V241" s="31" t="s">
        <v>19680</v>
      </c>
      <c r="W241" s="31" t="s">
        <v>19680</v>
      </c>
      <c r="X241" s="31" t="s">
        <v>19680</v>
      </c>
      <c r="Y241" s="31" t="s">
        <v>19680</v>
      </c>
      <c r="Z241" s="31" t="s">
        <v>19680</v>
      </c>
      <c r="AA241" s="27" t="s">
        <v>19742</v>
      </c>
    </row>
    <row r="242" spans="1:27" x14ac:dyDescent="0.3">
      <c r="A242" s="29" t="s">
        <v>6818</v>
      </c>
      <c r="B242" s="29" t="s">
        <v>16585</v>
      </c>
      <c r="C242" s="29" t="s">
        <v>6819</v>
      </c>
      <c r="D242" s="29" t="s">
        <v>6820</v>
      </c>
      <c r="E242" s="29" t="s">
        <v>6389</v>
      </c>
      <c r="F242" s="29" t="s">
        <v>6821</v>
      </c>
      <c r="G242" s="29" t="s">
        <v>16586</v>
      </c>
      <c r="H242" s="29" t="s">
        <v>16410</v>
      </c>
      <c r="I242" s="29">
        <v>4</v>
      </c>
      <c r="J242" s="29">
        <v>0</v>
      </c>
      <c r="K242" s="29">
        <v>2</v>
      </c>
      <c r="L242" s="29">
        <v>0</v>
      </c>
      <c r="M242" s="29">
        <v>1</v>
      </c>
      <c r="N242" s="29">
        <v>7</v>
      </c>
      <c r="O242" s="29">
        <v>8</v>
      </c>
      <c r="P242">
        <f>VLOOKUP($A242,'Item Detail'!$A$2:$G$3155,7,0)</f>
        <v>11</v>
      </c>
      <c r="Q242" s="31" t="s">
        <v>19691</v>
      </c>
      <c r="R242" s="31" t="s">
        <v>19676</v>
      </c>
      <c r="S242" s="31" t="s">
        <v>19677</v>
      </c>
      <c r="T242" s="31" t="s">
        <v>19678</v>
      </c>
      <c r="U242" s="31" t="s">
        <v>19692</v>
      </c>
      <c r="V242" s="31" t="s">
        <v>19680</v>
      </c>
      <c r="W242" s="31" t="s">
        <v>19680</v>
      </c>
      <c r="X242" s="31" t="s">
        <v>19680</v>
      </c>
      <c r="Y242" s="31" t="s">
        <v>19680</v>
      </c>
      <c r="Z242" s="31" t="s">
        <v>19680</v>
      </c>
      <c r="AA242" s="27" t="s">
        <v>19742</v>
      </c>
    </row>
    <row r="243" spans="1:27" x14ac:dyDescent="0.3">
      <c r="A243" s="29" t="s">
        <v>6769</v>
      </c>
      <c r="B243" s="29" t="s">
        <v>16429</v>
      </c>
      <c r="C243" s="29" t="s">
        <v>6770</v>
      </c>
      <c r="D243" s="29" t="s">
        <v>6358</v>
      </c>
      <c r="E243" s="29" t="s">
        <v>6416</v>
      </c>
      <c r="F243" s="29" t="s">
        <v>16587</v>
      </c>
      <c r="G243" s="29" t="s">
        <v>16588</v>
      </c>
      <c r="H243" s="29" t="s">
        <v>16409</v>
      </c>
      <c r="I243" s="29">
        <v>5</v>
      </c>
      <c r="J243" s="29">
        <v>0</v>
      </c>
      <c r="K243" s="29">
        <v>1</v>
      </c>
      <c r="L243" s="29">
        <v>0</v>
      </c>
      <c r="M243" s="29">
        <v>1</v>
      </c>
      <c r="N243" s="29">
        <v>7</v>
      </c>
      <c r="O243" s="29">
        <v>7</v>
      </c>
      <c r="P243">
        <f>VLOOKUP($A243,'Item Detail'!$A$2:$G$3155,7,0)</f>
        <v>11</v>
      </c>
      <c r="Q243" s="31" t="s">
        <v>19687</v>
      </c>
      <c r="R243" s="31" t="s">
        <v>19676</v>
      </c>
      <c r="S243" s="31" t="s">
        <v>19677</v>
      </c>
      <c r="T243" s="31" t="s">
        <v>19678</v>
      </c>
      <c r="U243" s="31" t="s">
        <v>19688</v>
      </c>
      <c r="V243" s="31" t="s">
        <v>19680</v>
      </c>
      <c r="W243" s="31" t="s">
        <v>19680</v>
      </c>
      <c r="X243" s="31" t="s">
        <v>19680</v>
      </c>
      <c r="Y243" s="31" t="s">
        <v>19680</v>
      </c>
      <c r="Z243" s="31" t="s">
        <v>19680</v>
      </c>
      <c r="AA243" t="s">
        <v>19742</v>
      </c>
    </row>
    <row r="244" spans="1:27" x14ac:dyDescent="0.3">
      <c r="A244" s="29" t="s">
        <v>6769</v>
      </c>
      <c r="B244" s="29" t="s">
        <v>16429</v>
      </c>
      <c r="C244" s="29" t="s">
        <v>6770</v>
      </c>
      <c r="D244" s="29" t="s">
        <v>6358</v>
      </c>
      <c r="E244" s="29" t="s">
        <v>6416</v>
      </c>
      <c r="F244" s="29" t="s">
        <v>16587</v>
      </c>
      <c r="G244" s="29" t="s">
        <v>16588</v>
      </c>
      <c r="H244" s="29" t="s">
        <v>16410</v>
      </c>
      <c r="I244" s="29">
        <v>2</v>
      </c>
      <c r="J244" s="29">
        <v>0</v>
      </c>
      <c r="K244" s="29">
        <v>1</v>
      </c>
      <c r="L244" s="29">
        <v>0</v>
      </c>
      <c r="M244" s="29">
        <v>1</v>
      </c>
      <c r="N244" s="29">
        <v>4</v>
      </c>
      <c r="O244" s="29">
        <v>4</v>
      </c>
      <c r="P244">
        <f>VLOOKUP($A244,'Item Detail'!$A$2:$G$3155,7,0)</f>
        <v>11</v>
      </c>
      <c r="Q244" s="31" t="s">
        <v>19687</v>
      </c>
      <c r="R244" s="31" t="s">
        <v>19676</v>
      </c>
      <c r="S244" s="31" t="s">
        <v>19677</v>
      </c>
      <c r="T244" s="31" t="s">
        <v>19678</v>
      </c>
      <c r="U244" s="31" t="s">
        <v>19688</v>
      </c>
      <c r="V244" s="31" t="s">
        <v>19680</v>
      </c>
      <c r="W244" s="31" t="s">
        <v>19680</v>
      </c>
      <c r="X244" s="31" t="s">
        <v>19680</v>
      </c>
      <c r="Y244" s="31" t="s">
        <v>19680</v>
      </c>
      <c r="Z244" s="31" t="s">
        <v>19680</v>
      </c>
      <c r="AA244" s="27" t="s">
        <v>19742</v>
      </c>
    </row>
    <row r="245" spans="1:27" x14ac:dyDescent="0.3">
      <c r="A245" s="29" t="s">
        <v>4598</v>
      </c>
      <c r="B245" s="29" t="s">
        <v>16589</v>
      </c>
      <c r="C245" s="29" t="s">
        <v>4599</v>
      </c>
      <c r="D245" s="29" t="s">
        <v>6836</v>
      </c>
      <c r="E245" s="29" t="s">
        <v>6333</v>
      </c>
      <c r="F245" s="29" t="s">
        <v>4600</v>
      </c>
      <c r="G245" s="29" t="s">
        <v>16590</v>
      </c>
      <c r="H245" s="29" t="s">
        <v>16419</v>
      </c>
      <c r="I245" s="29">
        <v>0</v>
      </c>
      <c r="J245" s="29">
        <v>0</v>
      </c>
      <c r="K245" s="29">
        <v>10</v>
      </c>
      <c r="L245" s="29">
        <v>0</v>
      </c>
      <c r="M245" s="29">
        <v>0</v>
      </c>
      <c r="N245" s="29">
        <v>10</v>
      </c>
      <c r="O245" s="29">
        <v>300</v>
      </c>
      <c r="P245">
        <f>VLOOKUP($A245,'Item Detail'!$A$2:$G$3155,7,0)</f>
        <v>10</v>
      </c>
      <c r="Q245" s="31" t="s">
        <v>19684</v>
      </c>
      <c r="R245" s="31" t="s">
        <v>19676</v>
      </c>
      <c r="S245" s="31" t="s">
        <v>4204</v>
      </c>
      <c r="T245" s="31" t="s">
        <v>19678</v>
      </c>
      <c r="U245" s="31" t="s">
        <v>19678</v>
      </c>
      <c r="V245" s="31" t="s">
        <v>19683</v>
      </c>
      <c r="W245" s="31" t="s">
        <v>19683</v>
      </c>
      <c r="X245" s="31" t="s">
        <v>19683</v>
      </c>
      <c r="Y245" s="31" t="s">
        <v>19683</v>
      </c>
      <c r="Z245" s="31" t="s">
        <v>19683</v>
      </c>
      <c r="AA245" s="27" t="s">
        <v>19739</v>
      </c>
    </row>
    <row r="246" spans="1:27" x14ac:dyDescent="0.3">
      <c r="A246" s="29" t="s">
        <v>6871</v>
      </c>
      <c r="B246" s="29" t="s">
        <v>16456</v>
      </c>
      <c r="C246" s="29" t="s">
        <v>6872</v>
      </c>
      <c r="D246" s="29" t="s">
        <v>6873</v>
      </c>
      <c r="E246" s="29" t="s">
        <v>6874</v>
      </c>
      <c r="F246" s="29" t="s">
        <v>6875</v>
      </c>
      <c r="G246" s="29" t="s">
        <v>16591</v>
      </c>
      <c r="H246" s="29" t="s">
        <v>16409</v>
      </c>
      <c r="I246" s="29">
        <v>1</v>
      </c>
      <c r="J246" s="29">
        <v>0</v>
      </c>
      <c r="K246" s="29">
        <v>0</v>
      </c>
      <c r="L246" s="29">
        <v>0</v>
      </c>
      <c r="M246" s="29">
        <v>0</v>
      </c>
      <c r="N246" s="29">
        <v>1</v>
      </c>
      <c r="O246" s="29">
        <v>39</v>
      </c>
      <c r="P246">
        <f>VLOOKUP($A246,'Item Detail'!$A$2:$G$3155,7,0)</f>
        <v>10</v>
      </c>
      <c r="Q246" s="31" t="s">
        <v>19691</v>
      </c>
      <c r="R246" s="31" t="s">
        <v>19676</v>
      </c>
      <c r="S246" s="31" t="s">
        <v>19677</v>
      </c>
      <c r="T246" s="31" t="s">
        <v>19678</v>
      </c>
      <c r="U246" s="31" t="s">
        <v>19704</v>
      </c>
      <c r="V246" s="31" t="s">
        <v>19680</v>
      </c>
      <c r="W246" s="31" t="s">
        <v>19680</v>
      </c>
      <c r="X246" s="31" t="s">
        <v>19680</v>
      </c>
      <c r="Y246" s="31" t="s">
        <v>19680</v>
      </c>
      <c r="Z246" s="31" t="s">
        <v>19680</v>
      </c>
      <c r="AA246" s="27" t="s">
        <v>19742</v>
      </c>
    </row>
    <row r="247" spans="1:27" x14ac:dyDescent="0.3">
      <c r="A247" s="29" t="s">
        <v>6871</v>
      </c>
      <c r="B247" s="29" t="s">
        <v>16456</v>
      </c>
      <c r="C247" s="29" t="s">
        <v>6872</v>
      </c>
      <c r="D247" s="29" t="s">
        <v>6873</v>
      </c>
      <c r="E247" s="29" t="s">
        <v>6874</v>
      </c>
      <c r="F247" s="29" t="s">
        <v>6875</v>
      </c>
      <c r="G247" s="29" t="s">
        <v>16591</v>
      </c>
      <c r="H247" s="29" t="s">
        <v>16410</v>
      </c>
      <c r="I247" s="29">
        <v>3</v>
      </c>
      <c r="J247" s="29">
        <v>0</v>
      </c>
      <c r="K247" s="29">
        <v>0</v>
      </c>
      <c r="L247" s="29">
        <v>0</v>
      </c>
      <c r="M247" s="29">
        <v>6</v>
      </c>
      <c r="N247" s="29">
        <v>9</v>
      </c>
      <c r="O247" s="29">
        <v>106</v>
      </c>
      <c r="P247">
        <f>VLOOKUP($A247,'Item Detail'!$A$2:$G$3155,7,0)</f>
        <v>10</v>
      </c>
      <c r="Q247" s="31" t="s">
        <v>19691</v>
      </c>
      <c r="R247" s="31" t="s">
        <v>19676</v>
      </c>
      <c r="S247" s="31" t="s">
        <v>19677</v>
      </c>
      <c r="T247" s="31" t="s">
        <v>19678</v>
      </c>
      <c r="U247" s="31" t="s">
        <v>19704</v>
      </c>
      <c r="V247" s="31" t="s">
        <v>19680</v>
      </c>
      <c r="W247" s="31" t="s">
        <v>19680</v>
      </c>
      <c r="X247" s="31" t="s">
        <v>19680</v>
      </c>
      <c r="Y247" s="31" t="s">
        <v>19680</v>
      </c>
      <c r="Z247" s="31" t="s">
        <v>19680</v>
      </c>
      <c r="AA247" s="27" t="s">
        <v>19742</v>
      </c>
    </row>
    <row r="248" spans="1:27" x14ac:dyDescent="0.3">
      <c r="A248" s="29" t="s">
        <v>6827</v>
      </c>
      <c r="B248" s="29" t="s">
        <v>16432</v>
      </c>
      <c r="C248" s="29" t="s">
        <v>6828</v>
      </c>
      <c r="D248" s="29" t="s">
        <v>6829</v>
      </c>
      <c r="E248" s="29" t="s">
        <v>6333</v>
      </c>
      <c r="F248" s="29" t="s">
        <v>6830</v>
      </c>
      <c r="G248" s="29" t="s">
        <v>16592</v>
      </c>
      <c r="H248" s="29" t="s">
        <v>16416</v>
      </c>
      <c r="I248" s="29">
        <v>0</v>
      </c>
      <c r="J248" s="29">
        <v>0</v>
      </c>
      <c r="K248" s="29">
        <v>3</v>
      </c>
      <c r="L248" s="29">
        <v>0</v>
      </c>
      <c r="M248" s="29">
        <v>0</v>
      </c>
      <c r="N248" s="29">
        <v>3</v>
      </c>
      <c r="O248" s="29">
        <v>18</v>
      </c>
      <c r="P248">
        <f>VLOOKUP($A248,'Item Detail'!$A$2:$G$3155,7,0)</f>
        <v>10</v>
      </c>
      <c r="Q248" s="31" t="s">
        <v>19681</v>
      </c>
      <c r="R248" s="31" t="s">
        <v>19705</v>
      </c>
      <c r="S248" s="31" t="s">
        <v>19677</v>
      </c>
      <c r="T248" s="31" t="s">
        <v>19678</v>
      </c>
      <c r="U248" s="31" t="s">
        <v>19678</v>
      </c>
      <c r="V248" s="31" t="s">
        <v>19680</v>
      </c>
      <c r="W248" s="31" t="s">
        <v>19680</v>
      </c>
      <c r="X248" s="31" t="s">
        <v>19683</v>
      </c>
      <c r="Y248" s="31" t="s">
        <v>19680</v>
      </c>
      <c r="Z248" s="31" t="s">
        <v>19680</v>
      </c>
      <c r="AA248" s="27" t="s">
        <v>19737</v>
      </c>
    </row>
    <row r="249" spans="1:27" x14ac:dyDescent="0.3">
      <c r="A249" s="29" t="s">
        <v>6827</v>
      </c>
      <c r="B249" s="29" t="s">
        <v>16432</v>
      </c>
      <c r="C249" s="29" t="s">
        <v>6828</v>
      </c>
      <c r="D249" s="29" t="s">
        <v>6829</v>
      </c>
      <c r="E249" s="29" t="s">
        <v>6333</v>
      </c>
      <c r="F249" s="29" t="s">
        <v>6830</v>
      </c>
      <c r="G249" s="29" t="s">
        <v>16592</v>
      </c>
      <c r="H249" s="29" t="s">
        <v>16410</v>
      </c>
      <c r="I249" s="29">
        <v>3</v>
      </c>
      <c r="J249" s="29">
        <v>0</v>
      </c>
      <c r="K249" s="29">
        <v>0</v>
      </c>
      <c r="L249" s="29">
        <v>4</v>
      </c>
      <c r="M249" s="29">
        <v>0</v>
      </c>
      <c r="N249" s="29">
        <v>7</v>
      </c>
      <c r="O249" s="29">
        <v>46</v>
      </c>
      <c r="P249">
        <f>VLOOKUP($A249,'Item Detail'!$A$2:$G$3155,7,0)</f>
        <v>10</v>
      </c>
      <c r="Q249" s="31" t="s">
        <v>19681</v>
      </c>
      <c r="R249" s="31" t="s">
        <v>19705</v>
      </c>
      <c r="S249" s="31" t="s">
        <v>19677</v>
      </c>
      <c r="T249" s="31" t="s">
        <v>19678</v>
      </c>
      <c r="U249" s="31" t="s">
        <v>19678</v>
      </c>
      <c r="V249" s="31" t="s">
        <v>19680</v>
      </c>
      <c r="W249" s="31" t="s">
        <v>19680</v>
      </c>
      <c r="X249" s="31" t="s">
        <v>19683</v>
      </c>
      <c r="Y249" s="31" t="s">
        <v>19680</v>
      </c>
      <c r="Z249" s="31" t="s">
        <v>19680</v>
      </c>
      <c r="AA249" s="27" t="s">
        <v>19742</v>
      </c>
    </row>
    <row r="250" spans="1:27" x14ac:dyDescent="0.3">
      <c r="A250" s="29" t="s">
        <v>6854</v>
      </c>
      <c r="B250" s="29" t="s">
        <v>16501</v>
      </c>
      <c r="C250" s="29" t="s">
        <v>6855</v>
      </c>
      <c r="D250" s="29" t="s">
        <v>6332</v>
      </c>
      <c r="E250" s="29" t="s">
        <v>6333</v>
      </c>
      <c r="F250" s="29" t="s">
        <v>6739</v>
      </c>
      <c r="G250" s="29" t="s">
        <v>16593</v>
      </c>
      <c r="H250" s="29" t="s">
        <v>16409</v>
      </c>
      <c r="I250" s="29">
        <v>1</v>
      </c>
      <c r="J250" s="29">
        <v>0</v>
      </c>
      <c r="K250" s="29">
        <v>1</v>
      </c>
      <c r="L250" s="29">
        <v>1</v>
      </c>
      <c r="M250" s="29">
        <v>1</v>
      </c>
      <c r="N250" s="29">
        <v>4</v>
      </c>
      <c r="O250" s="29">
        <v>26</v>
      </c>
      <c r="P250">
        <f>VLOOKUP($A250,'Item Detail'!$A$2:$G$3155,7,0)</f>
        <v>10</v>
      </c>
      <c r="Q250" s="31" t="s">
        <v>19675</v>
      </c>
      <c r="R250" s="31" t="s">
        <v>19676</v>
      </c>
      <c r="S250" s="31" t="s">
        <v>19677</v>
      </c>
      <c r="T250" s="31" t="s">
        <v>19678</v>
      </c>
      <c r="U250" s="31" t="s">
        <v>19678</v>
      </c>
      <c r="V250" s="31" t="s">
        <v>19680</v>
      </c>
      <c r="W250" s="31" t="s">
        <v>19680</v>
      </c>
      <c r="X250" s="31" t="s">
        <v>19680</v>
      </c>
      <c r="Y250" s="31" t="s">
        <v>19680</v>
      </c>
      <c r="Z250" s="31" t="s">
        <v>19680</v>
      </c>
      <c r="AA250" s="27" t="s">
        <v>19742</v>
      </c>
    </row>
    <row r="251" spans="1:27" x14ac:dyDescent="0.3">
      <c r="A251" s="29" t="s">
        <v>6854</v>
      </c>
      <c r="B251" s="29" t="s">
        <v>16501</v>
      </c>
      <c r="C251" s="29" t="s">
        <v>6855</v>
      </c>
      <c r="D251" s="29" t="s">
        <v>6332</v>
      </c>
      <c r="E251" s="29" t="s">
        <v>6333</v>
      </c>
      <c r="F251" s="29" t="s">
        <v>6739</v>
      </c>
      <c r="G251" s="29" t="s">
        <v>16593</v>
      </c>
      <c r="H251" s="29" t="s">
        <v>16410</v>
      </c>
      <c r="I251" s="29">
        <v>1</v>
      </c>
      <c r="J251" s="29">
        <v>0</v>
      </c>
      <c r="K251" s="29">
        <v>0</v>
      </c>
      <c r="L251" s="29">
        <v>2</v>
      </c>
      <c r="M251" s="29">
        <v>3</v>
      </c>
      <c r="N251" s="29">
        <v>6</v>
      </c>
      <c r="O251" s="29">
        <v>25</v>
      </c>
      <c r="P251">
        <f>VLOOKUP($A251,'Item Detail'!$A$2:$G$3155,7,0)</f>
        <v>10</v>
      </c>
      <c r="Q251" s="31" t="s">
        <v>19675</v>
      </c>
      <c r="R251" s="31" t="s">
        <v>19676</v>
      </c>
      <c r="S251" s="31" t="s">
        <v>19677</v>
      </c>
      <c r="T251" s="31" t="s">
        <v>19678</v>
      </c>
      <c r="U251" s="31" t="s">
        <v>19678</v>
      </c>
      <c r="V251" s="31" t="s">
        <v>19680</v>
      </c>
      <c r="W251" s="31" t="s">
        <v>19680</v>
      </c>
      <c r="X251" s="31" t="s">
        <v>19680</v>
      </c>
      <c r="Y251" s="31" t="s">
        <v>19680</v>
      </c>
      <c r="Z251" s="31" t="s">
        <v>19680</v>
      </c>
      <c r="AA251" s="27" t="s">
        <v>19742</v>
      </c>
    </row>
    <row r="252" spans="1:27" x14ac:dyDescent="0.3">
      <c r="A252" s="29" t="s">
        <v>6885</v>
      </c>
      <c r="B252" s="29" t="s">
        <v>16407</v>
      </c>
      <c r="C252" s="29" t="s">
        <v>6652</v>
      </c>
      <c r="D252" s="29" t="s">
        <v>6371</v>
      </c>
      <c r="E252" s="29" t="s">
        <v>6372</v>
      </c>
      <c r="F252" s="29" t="s">
        <v>6319</v>
      </c>
      <c r="G252" s="29" t="s">
        <v>16594</v>
      </c>
      <c r="H252" s="29" t="s">
        <v>16409</v>
      </c>
      <c r="I252" s="29">
        <v>0</v>
      </c>
      <c r="J252" s="29">
        <v>0</v>
      </c>
      <c r="K252" s="29">
        <v>0</v>
      </c>
      <c r="L252" s="29">
        <v>0</v>
      </c>
      <c r="M252" s="29">
        <v>1</v>
      </c>
      <c r="N252" s="29">
        <v>1</v>
      </c>
      <c r="O252" s="29">
        <v>2</v>
      </c>
      <c r="P252">
        <f>VLOOKUP($A252,'Item Detail'!$A$2:$G$3155,7,0)</f>
        <v>10</v>
      </c>
      <c r="Q252" s="31" t="s">
        <v>19675</v>
      </c>
      <c r="R252" s="31" t="s">
        <v>19676</v>
      </c>
      <c r="S252" s="31" t="s">
        <v>19677</v>
      </c>
      <c r="T252" s="31" t="s">
        <v>19678</v>
      </c>
      <c r="U252" s="31" t="s">
        <v>19679</v>
      </c>
      <c r="V252" s="31" t="s">
        <v>19680</v>
      </c>
      <c r="W252" s="31" t="s">
        <v>19680</v>
      </c>
      <c r="X252" s="31" t="s">
        <v>19680</v>
      </c>
      <c r="Y252" s="31" t="s">
        <v>19680</v>
      </c>
      <c r="Z252" s="31" t="s">
        <v>19680</v>
      </c>
      <c r="AA252" s="27" t="s">
        <v>19742</v>
      </c>
    </row>
    <row r="253" spans="1:27" x14ac:dyDescent="0.3">
      <c r="A253" s="29" t="s">
        <v>6885</v>
      </c>
      <c r="B253" s="29" t="s">
        <v>16407</v>
      </c>
      <c r="C253" s="29" t="s">
        <v>6652</v>
      </c>
      <c r="D253" s="29" t="s">
        <v>6371</v>
      </c>
      <c r="E253" s="29" t="s">
        <v>6372</v>
      </c>
      <c r="F253" s="29" t="s">
        <v>6319</v>
      </c>
      <c r="G253" s="29" t="s">
        <v>16594</v>
      </c>
      <c r="H253" s="29" t="s">
        <v>16410</v>
      </c>
      <c r="I253" s="29">
        <v>5</v>
      </c>
      <c r="J253" s="29">
        <v>0</v>
      </c>
      <c r="K253" s="29">
        <v>0</v>
      </c>
      <c r="L253" s="29">
        <v>1</v>
      </c>
      <c r="M253" s="29">
        <v>3</v>
      </c>
      <c r="N253" s="29">
        <v>9</v>
      </c>
      <c r="O253" s="29">
        <v>40</v>
      </c>
      <c r="P253">
        <f>VLOOKUP($A253,'Item Detail'!$A$2:$G$3155,7,0)</f>
        <v>10</v>
      </c>
      <c r="Q253" s="31" t="s">
        <v>19675</v>
      </c>
      <c r="R253" s="31" t="s">
        <v>19676</v>
      </c>
      <c r="S253" s="31" t="s">
        <v>19677</v>
      </c>
      <c r="T253" s="31" t="s">
        <v>19678</v>
      </c>
      <c r="U253" s="31" t="s">
        <v>19679</v>
      </c>
      <c r="V253" s="31" t="s">
        <v>19680</v>
      </c>
      <c r="W253" s="31" t="s">
        <v>19680</v>
      </c>
      <c r="X253" s="31" t="s">
        <v>19680</v>
      </c>
      <c r="Y253" s="31" t="s">
        <v>19680</v>
      </c>
      <c r="Z253" s="31" t="s">
        <v>19680</v>
      </c>
      <c r="AA253" s="27" t="s">
        <v>19742</v>
      </c>
    </row>
    <row r="254" spans="1:27" x14ac:dyDescent="0.3">
      <c r="A254" s="29" t="s">
        <v>6859</v>
      </c>
      <c r="B254" s="29" t="s">
        <v>16438</v>
      </c>
      <c r="C254" s="29" t="s">
        <v>6860</v>
      </c>
      <c r="D254" s="29" t="s">
        <v>6861</v>
      </c>
      <c r="E254" s="29" t="s">
        <v>6333</v>
      </c>
      <c r="F254" s="29" t="s">
        <v>16446</v>
      </c>
      <c r="G254" s="29" t="s">
        <v>16595</v>
      </c>
      <c r="H254" s="29" t="s">
        <v>16410</v>
      </c>
      <c r="I254" s="29">
        <v>5</v>
      </c>
      <c r="J254" s="29">
        <v>1</v>
      </c>
      <c r="K254" s="29">
        <v>4</v>
      </c>
      <c r="L254" s="29">
        <v>0</v>
      </c>
      <c r="M254" s="29">
        <v>0</v>
      </c>
      <c r="N254" s="29">
        <v>10</v>
      </c>
      <c r="O254" s="29">
        <v>36</v>
      </c>
      <c r="P254">
        <f>VLOOKUP($A254,'Item Detail'!$A$2:$G$3155,7,0)</f>
        <v>10</v>
      </c>
      <c r="Q254" s="31" t="s">
        <v>19675</v>
      </c>
      <c r="R254" s="31" t="s">
        <v>19676</v>
      </c>
      <c r="S254" s="31" t="s">
        <v>19677</v>
      </c>
      <c r="T254" s="31" t="s">
        <v>19678</v>
      </c>
      <c r="U254" s="31" t="s">
        <v>19679</v>
      </c>
      <c r="V254" s="31" t="s">
        <v>19680</v>
      </c>
      <c r="W254" s="31" t="s">
        <v>19680</v>
      </c>
      <c r="X254" s="31" t="s">
        <v>19680</v>
      </c>
      <c r="Y254" s="31" t="s">
        <v>19680</v>
      </c>
      <c r="Z254" s="31" t="s">
        <v>19680</v>
      </c>
      <c r="AA254" s="27" t="s">
        <v>19742</v>
      </c>
    </row>
    <row r="255" spans="1:27" x14ac:dyDescent="0.3">
      <c r="A255" s="29" t="s">
        <v>6881</v>
      </c>
      <c r="B255" s="29" t="s">
        <v>16407</v>
      </c>
      <c r="C255" s="29" t="s">
        <v>6495</v>
      </c>
      <c r="D255" s="29" t="s">
        <v>6597</v>
      </c>
      <c r="E255" s="29" t="s">
        <v>6372</v>
      </c>
      <c r="F255" s="29" t="s">
        <v>6319</v>
      </c>
      <c r="G255" s="29" t="s">
        <v>16596</v>
      </c>
      <c r="H255" s="29" t="s">
        <v>16409</v>
      </c>
      <c r="I255" s="29">
        <v>2</v>
      </c>
      <c r="J255" s="29">
        <v>0</v>
      </c>
      <c r="K255" s="29">
        <v>0</v>
      </c>
      <c r="L255" s="29">
        <v>1</v>
      </c>
      <c r="M255" s="29">
        <v>0</v>
      </c>
      <c r="N255" s="29">
        <v>3</v>
      </c>
      <c r="O255" s="29">
        <v>16</v>
      </c>
      <c r="P255">
        <f>VLOOKUP($A255,'Item Detail'!$A$2:$G$3155,7,0)</f>
        <v>10</v>
      </c>
      <c r="Q255" s="31" t="s">
        <v>19675</v>
      </c>
      <c r="R255" s="31" t="s">
        <v>19676</v>
      </c>
      <c r="S255" s="31" t="s">
        <v>19677</v>
      </c>
      <c r="T255" s="31" t="s">
        <v>19678</v>
      </c>
      <c r="U255" s="31" t="s">
        <v>19679</v>
      </c>
      <c r="V255" s="31" t="s">
        <v>19680</v>
      </c>
      <c r="W255" s="31" t="s">
        <v>19680</v>
      </c>
      <c r="X255" s="31" t="s">
        <v>19680</v>
      </c>
      <c r="Y255" s="31" t="s">
        <v>19680</v>
      </c>
      <c r="Z255" s="31" t="s">
        <v>19680</v>
      </c>
      <c r="AA255" s="27" t="s">
        <v>19742</v>
      </c>
    </row>
    <row r="256" spans="1:27" x14ac:dyDescent="0.3">
      <c r="A256" s="29" t="s">
        <v>6881</v>
      </c>
      <c r="B256" s="29" t="s">
        <v>16407</v>
      </c>
      <c r="C256" s="29" t="s">
        <v>6495</v>
      </c>
      <c r="D256" s="29" t="s">
        <v>6597</v>
      </c>
      <c r="E256" s="29" t="s">
        <v>6372</v>
      </c>
      <c r="F256" s="29" t="s">
        <v>6319</v>
      </c>
      <c r="G256" s="29" t="s">
        <v>16596</v>
      </c>
      <c r="H256" s="29" t="s">
        <v>16410</v>
      </c>
      <c r="I256" s="29">
        <v>4</v>
      </c>
      <c r="J256" s="29">
        <v>1</v>
      </c>
      <c r="K256" s="29">
        <v>0</v>
      </c>
      <c r="L256" s="29">
        <v>0</v>
      </c>
      <c r="M256" s="29">
        <v>2</v>
      </c>
      <c r="N256" s="29">
        <v>7</v>
      </c>
      <c r="O256" s="29">
        <v>16</v>
      </c>
      <c r="P256">
        <f>VLOOKUP($A256,'Item Detail'!$A$2:$G$3155,7,0)</f>
        <v>10</v>
      </c>
      <c r="Q256" s="31" t="s">
        <v>19675</v>
      </c>
      <c r="R256" s="31" t="s">
        <v>19676</v>
      </c>
      <c r="S256" s="31" t="s">
        <v>19677</v>
      </c>
      <c r="T256" s="31" t="s">
        <v>19678</v>
      </c>
      <c r="U256" s="31" t="s">
        <v>19679</v>
      </c>
      <c r="V256" s="31" t="s">
        <v>19680</v>
      </c>
      <c r="W256" s="31" t="s">
        <v>19680</v>
      </c>
      <c r="X256" s="31" t="s">
        <v>19680</v>
      </c>
      <c r="Y256" s="31" t="s">
        <v>19680</v>
      </c>
      <c r="Z256" s="31" t="s">
        <v>19680</v>
      </c>
      <c r="AA256" s="27" t="s">
        <v>19742</v>
      </c>
    </row>
    <row r="257" spans="1:27" x14ac:dyDescent="0.3">
      <c r="A257" s="29" t="s">
        <v>6863</v>
      </c>
      <c r="B257" s="29" t="s">
        <v>16501</v>
      </c>
      <c r="C257" s="29" t="s">
        <v>6864</v>
      </c>
      <c r="D257" s="29" t="s">
        <v>6865</v>
      </c>
      <c r="E257" s="29" t="s">
        <v>6405</v>
      </c>
      <c r="F257" s="29" t="s">
        <v>6866</v>
      </c>
      <c r="G257" s="29" t="s">
        <v>16597</v>
      </c>
      <c r="H257" s="29" t="s">
        <v>16409</v>
      </c>
      <c r="I257" s="29">
        <v>0</v>
      </c>
      <c r="J257" s="29">
        <v>0</v>
      </c>
      <c r="K257" s="29">
        <v>0</v>
      </c>
      <c r="L257" s="29">
        <v>0</v>
      </c>
      <c r="M257" s="29">
        <v>1</v>
      </c>
      <c r="N257" s="29">
        <v>1</v>
      </c>
      <c r="O257" s="29">
        <v>2</v>
      </c>
      <c r="P257">
        <f>VLOOKUP($A257,'Item Detail'!$A$2:$G$3155,7,0)</f>
        <v>10</v>
      </c>
      <c r="Q257" s="31" t="s">
        <v>19675</v>
      </c>
      <c r="R257" s="31" t="s">
        <v>19676</v>
      </c>
      <c r="S257" s="31" t="s">
        <v>19677</v>
      </c>
      <c r="T257" s="31" t="s">
        <v>19678</v>
      </c>
      <c r="U257" s="31" t="s">
        <v>19682</v>
      </c>
      <c r="V257" s="31" t="s">
        <v>19680</v>
      </c>
      <c r="W257" s="31" t="s">
        <v>19680</v>
      </c>
      <c r="X257" s="31" t="s">
        <v>19680</v>
      </c>
      <c r="Y257" s="31" t="s">
        <v>19680</v>
      </c>
      <c r="Z257" s="31" t="s">
        <v>19680</v>
      </c>
      <c r="AA257" s="27" t="s">
        <v>19742</v>
      </c>
    </row>
    <row r="258" spans="1:27" x14ac:dyDescent="0.3">
      <c r="A258" s="29" t="s">
        <v>6863</v>
      </c>
      <c r="B258" s="29" t="s">
        <v>16501</v>
      </c>
      <c r="C258" s="29" t="s">
        <v>6864</v>
      </c>
      <c r="D258" s="29" t="s">
        <v>6865</v>
      </c>
      <c r="E258" s="29" t="s">
        <v>6405</v>
      </c>
      <c r="F258" s="29" t="s">
        <v>6866</v>
      </c>
      <c r="G258" s="29" t="s">
        <v>16597</v>
      </c>
      <c r="H258" s="29" t="s">
        <v>16410</v>
      </c>
      <c r="I258" s="29">
        <v>2</v>
      </c>
      <c r="J258" s="29">
        <v>0</v>
      </c>
      <c r="K258" s="29">
        <v>5</v>
      </c>
      <c r="L258" s="29">
        <v>0</v>
      </c>
      <c r="M258" s="29">
        <v>2</v>
      </c>
      <c r="N258" s="29">
        <v>9</v>
      </c>
      <c r="O258" s="29">
        <v>30</v>
      </c>
      <c r="P258">
        <f>VLOOKUP($A258,'Item Detail'!$A$2:$G$3155,7,0)</f>
        <v>10</v>
      </c>
      <c r="Q258" s="31" t="s">
        <v>19675</v>
      </c>
      <c r="R258" s="31" t="s">
        <v>19676</v>
      </c>
      <c r="S258" s="31" t="s">
        <v>19677</v>
      </c>
      <c r="T258" s="31" t="s">
        <v>19678</v>
      </c>
      <c r="U258" s="31" t="s">
        <v>19682</v>
      </c>
      <c r="V258" s="31" t="s">
        <v>19680</v>
      </c>
      <c r="W258" s="31" t="s">
        <v>19680</v>
      </c>
      <c r="X258" s="31" t="s">
        <v>19680</v>
      </c>
      <c r="Y258" s="31" t="s">
        <v>19680</v>
      </c>
      <c r="Z258" s="31" t="s">
        <v>19680</v>
      </c>
      <c r="AA258" s="27" t="s">
        <v>19742</v>
      </c>
    </row>
    <row r="259" spans="1:27" x14ac:dyDescent="0.3">
      <c r="A259" s="29" t="s">
        <v>6857</v>
      </c>
      <c r="B259" s="29" t="s">
        <v>16458</v>
      </c>
      <c r="C259" s="29" t="s">
        <v>6858</v>
      </c>
      <c r="D259" s="29" t="s">
        <v>6332</v>
      </c>
      <c r="E259" s="29" t="s">
        <v>6449</v>
      </c>
      <c r="F259" s="29" t="s">
        <v>6450</v>
      </c>
      <c r="G259" s="29" t="s">
        <v>16598</v>
      </c>
      <c r="H259" s="29" t="s">
        <v>16410</v>
      </c>
      <c r="I259" s="29">
        <v>10</v>
      </c>
      <c r="J259" s="29">
        <v>0</v>
      </c>
      <c r="K259" s="29">
        <v>0</v>
      </c>
      <c r="L259" s="29">
        <v>0</v>
      </c>
      <c r="M259" s="29">
        <v>0</v>
      </c>
      <c r="N259" s="29">
        <v>10</v>
      </c>
      <c r="O259" s="29">
        <v>24</v>
      </c>
      <c r="P259">
        <f>VLOOKUP($A259,'Item Detail'!$A$2:$G$3155,7,0)</f>
        <v>10</v>
      </c>
      <c r="Q259" s="31" t="s">
        <v>19675</v>
      </c>
      <c r="R259" s="31" t="s">
        <v>19676</v>
      </c>
      <c r="S259" s="31" t="s">
        <v>19677</v>
      </c>
      <c r="T259" s="31" t="s">
        <v>19678</v>
      </c>
      <c r="U259" s="31" t="s">
        <v>19678</v>
      </c>
      <c r="V259" s="31" t="s">
        <v>19680</v>
      </c>
      <c r="W259" s="31" t="s">
        <v>19680</v>
      </c>
      <c r="X259" s="31" t="s">
        <v>19680</v>
      </c>
      <c r="Y259" s="31" t="s">
        <v>19680</v>
      </c>
      <c r="Z259" s="31" t="s">
        <v>19680</v>
      </c>
      <c r="AA259" s="27" t="s">
        <v>19742</v>
      </c>
    </row>
    <row r="260" spans="1:27" x14ac:dyDescent="0.3">
      <c r="A260" s="29" t="s">
        <v>6832</v>
      </c>
      <c r="B260" s="29" t="s">
        <v>16420</v>
      </c>
      <c r="C260" s="29" t="s">
        <v>6833</v>
      </c>
      <c r="D260" s="29" t="s">
        <v>6834</v>
      </c>
      <c r="E260" s="29" t="s">
        <v>6333</v>
      </c>
      <c r="F260" s="29" t="s">
        <v>3748</v>
      </c>
      <c r="G260" s="29" t="s">
        <v>16599</v>
      </c>
      <c r="H260" s="29" t="s">
        <v>16416</v>
      </c>
      <c r="I260" s="29">
        <v>0</v>
      </c>
      <c r="J260" s="29">
        <v>4</v>
      </c>
      <c r="K260" s="29">
        <v>0</v>
      </c>
      <c r="L260" s="29">
        <v>3</v>
      </c>
      <c r="M260" s="29">
        <v>3</v>
      </c>
      <c r="N260" s="29">
        <v>10</v>
      </c>
      <c r="O260" s="29">
        <v>24</v>
      </c>
      <c r="P260">
        <f>VLOOKUP($A260,'Item Detail'!$A$2:$G$3155,7,0)</f>
        <v>10</v>
      </c>
      <c r="Q260" s="31" t="s">
        <v>19675</v>
      </c>
      <c r="R260" s="31" t="s">
        <v>19676</v>
      </c>
      <c r="S260" s="31" t="s">
        <v>19677</v>
      </c>
      <c r="T260" s="31" t="s">
        <v>19678</v>
      </c>
      <c r="U260" s="31" t="s">
        <v>19678</v>
      </c>
      <c r="V260" s="31" t="s">
        <v>19680</v>
      </c>
      <c r="W260" s="31" t="s">
        <v>19683</v>
      </c>
      <c r="X260" s="31" t="s">
        <v>19683</v>
      </c>
      <c r="Y260" s="31" t="s">
        <v>19683</v>
      </c>
      <c r="Z260" s="31" t="s">
        <v>19683</v>
      </c>
      <c r="AA260" t="s">
        <v>19737</v>
      </c>
    </row>
    <row r="261" spans="1:27" x14ac:dyDescent="0.3">
      <c r="A261" s="29" t="s">
        <v>6838</v>
      </c>
      <c r="B261" s="29" t="s">
        <v>16407</v>
      </c>
      <c r="C261" s="29" t="s">
        <v>6839</v>
      </c>
      <c r="D261" s="29" t="s">
        <v>6840</v>
      </c>
      <c r="E261" s="29" t="s">
        <v>6841</v>
      </c>
      <c r="F261" s="29" t="s">
        <v>6842</v>
      </c>
      <c r="G261" s="29" t="s">
        <v>16600</v>
      </c>
      <c r="H261" s="29" t="s">
        <v>16409</v>
      </c>
      <c r="I261" s="29">
        <v>0</v>
      </c>
      <c r="J261" s="29">
        <v>0</v>
      </c>
      <c r="K261" s="29">
        <v>4</v>
      </c>
      <c r="L261" s="29">
        <v>0</v>
      </c>
      <c r="M261" s="29">
        <v>0</v>
      </c>
      <c r="N261" s="29">
        <v>4</v>
      </c>
      <c r="O261" s="29">
        <v>5</v>
      </c>
      <c r="P261">
        <f>VLOOKUP($A261,'Item Detail'!$A$2:$G$3155,7,0)</f>
        <v>10</v>
      </c>
      <c r="Q261" s="31" t="s">
        <v>19675</v>
      </c>
      <c r="R261" s="31" t="s">
        <v>19676</v>
      </c>
      <c r="S261" s="31" t="s">
        <v>19677</v>
      </c>
      <c r="T261" s="31" t="s">
        <v>19678</v>
      </c>
      <c r="U261" s="31" t="s">
        <v>19678</v>
      </c>
      <c r="V261" s="31" t="s">
        <v>19680</v>
      </c>
      <c r="W261" s="31" t="s">
        <v>19680</v>
      </c>
      <c r="X261" s="31" t="s">
        <v>19680</v>
      </c>
      <c r="Y261" s="31" t="s">
        <v>19680</v>
      </c>
      <c r="Z261" s="31" t="s">
        <v>19680</v>
      </c>
      <c r="AA261" t="s">
        <v>19742</v>
      </c>
    </row>
    <row r="262" spans="1:27" x14ac:dyDescent="0.3">
      <c r="A262" s="29" t="s">
        <v>6838</v>
      </c>
      <c r="B262" s="29" t="s">
        <v>16407</v>
      </c>
      <c r="C262" s="29" t="s">
        <v>6839</v>
      </c>
      <c r="D262" s="29" t="s">
        <v>6840</v>
      </c>
      <c r="E262" s="29" t="s">
        <v>6841</v>
      </c>
      <c r="F262" s="29" t="s">
        <v>6842</v>
      </c>
      <c r="G262" s="29" t="s">
        <v>16600</v>
      </c>
      <c r="H262" s="29" t="s">
        <v>16410</v>
      </c>
      <c r="I262" s="29">
        <v>0</v>
      </c>
      <c r="J262" s="29">
        <v>0</v>
      </c>
      <c r="K262" s="29">
        <v>6</v>
      </c>
      <c r="L262" s="29">
        <v>0</v>
      </c>
      <c r="M262" s="29">
        <v>0</v>
      </c>
      <c r="N262" s="29">
        <v>6</v>
      </c>
      <c r="O262" s="29">
        <v>12</v>
      </c>
      <c r="P262">
        <f>VLOOKUP($A262,'Item Detail'!$A$2:$G$3155,7,0)</f>
        <v>10</v>
      </c>
      <c r="Q262" s="31" t="s">
        <v>19675</v>
      </c>
      <c r="R262" s="31" t="s">
        <v>19676</v>
      </c>
      <c r="S262" s="31" t="s">
        <v>19677</v>
      </c>
      <c r="T262" s="31" t="s">
        <v>19678</v>
      </c>
      <c r="U262" s="31" t="s">
        <v>19678</v>
      </c>
      <c r="V262" s="31" t="s">
        <v>19680</v>
      </c>
      <c r="W262" s="31" t="s">
        <v>19680</v>
      </c>
      <c r="X262" s="31" t="s">
        <v>19680</v>
      </c>
      <c r="Y262" s="31" t="s">
        <v>19680</v>
      </c>
      <c r="Z262" s="31" t="s">
        <v>19680</v>
      </c>
      <c r="AA262" s="27" t="s">
        <v>19742</v>
      </c>
    </row>
    <row r="263" spans="1:27" x14ac:dyDescent="0.3">
      <c r="A263" s="29" t="s">
        <v>6868</v>
      </c>
      <c r="B263" s="29" t="s">
        <v>16461</v>
      </c>
      <c r="C263" s="29" t="s">
        <v>6869</v>
      </c>
      <c r="D263" s="29" t="s">
        <v>6729</v>
      </c>
      <c r="E263" s="29" t="s">
        <v>6323</v>
      </c>
      <c r="F263" s="29" t="s">
        <v>6731</v>
      </c>
      <c r="G263" s="29" t="s">
        <v>16601</v>
      </c>
      <c r="H263" s="29" t="s">
        <v>16409</v>
      </c>
      <c r="I263" s="29">
        <v>2</v>
      </c>
      <c r="J263" s="29">
        <v>1</v>
      </c>
      <c r="K263" s="29">
        <v>1</v>
      </c>
      <c r="L263" s="29">
        <v>0</v>
      </c>
      <c r="M263" s="29">
        <v>2</v>
      </c>
      <c r="N263" s="29">
        <v>6</v>
      </c>
      <c r="O263" s="29">
        <v>11</v>
      </c>
      <c r="P263">
        <f>VLOOKUP($A263,'Item Detail'!$A$2:$G$3155,7,0)</f>
        <v>10</v>
      </c>
      <c r="Q263" s="31" t="s">
        <v>19675</v>
      </c>
      <c r="R263" s="31" t="s">
        <v>19676</v>
      </c>
      <c r="S263" s="31" t="s">
        <v>19677</v>
      </c>
      <c r="T263" s="31" t="s">
        <v>19678</v>
      </c>
      <c r="U263" s="31" t="s">
        <v>19678</v>
      </c>
      <c r="V263" s="31" t="s">
        <v>19680</v>
      </c>
      <c r="W263" s="31" t="s">
        <v>19680</v>
      </c>
      <c r="X263" s="31" t="s">
        <v>19680</v>
      </c>
      <c r="Y263" s="31" t="s">
        <v>19680</v>
      </c>
      <c r="Z263" s="31" t="s">
        <v>19680</v>
      </c>
      <c r="AA263" s="27" t="s">
        <v>19742</v>
      </c>
    </row>
    <row r="264" spans="1:27" x14ac:dyDescent="0.3">
      <c r="A264" s="29" t="s">
        <v>6868</v>
      </c>
      <c r="B264" s="29" t="s">
        <v>16461</v>
      </c>
      <c r="C264" s="29" t="s">
        <v>6869</v>
      </c>
      <c r="D264" s="29" t="s">
        <v>6729</v>
      </c>
      <c r="E264" s="29" t="s">
        <v>6323</v>
      </c>
      <c r="F264" s="29" t="s">
        <v>6731</v>
      </c>
      <c r="G264" s="29" t="s">
        <v>16601</v>
      </c>
      <c r="H264" s="29" t="s">
        <v>16410</v>
      </c>
      <c r="I264" s="29">
        <v>1</v>
      </c>
      <c r="J264" s="29">
        <v>0</v>
      </c>
      <c r="K264" s="29">
        <v>3</v>
      </c>
      <c r="L264" s="29">
        <v>0</v>
      </c>
      <c r="M264" s="29">
        <v>0</v>
      </c>
      <c r="N264" s="29">
        <v>4</v>
      </c>
      <c r="O264" s="29">
        <v>6</v>
      </c>
      <c r="P264">
        <f>VLOOKUP($A264,'Item Detail'!$A$2:$G$3155,7,0)</f>
        <v>10</v>
      </c>
      <c r="Q264" s="31" t="s">
        <v>19675</v>
      </c>
      <c r="R264" s="31" t="s">
        <v>19676</v>
      </c>
      <c r="S264" s="31" t="s">
        <v>19677</v>
      </c>
      <c r="T264" s="31" t="s">
        <v>19678</v>
      </c>
      <c r="U264" s="31" t="s">
        <v>19678</v>
      </c>
      <c r="V264" s="31" t="s">
        <v>19680</v>
      </c>
      <c r="W264" s="31" t="s">
        <v>19680</v>
      </c>
      <c r="X264" s="31" t="s">
        <v>19680</v>
      </c>
      <c r="Y264" s="31" t="s">
        <v>19680</v>
      </c>
      <c r="Z264" s="31" t="s">
        <v>19680</v>
      </c>
      <c r="AA264" s="27" t="s">
        <v>19742</v>
      </c>
    </row>
    <row r="265" spans="1:27" x14ac:dyDescent="0.3">
      <c r="A265" s="29" t="s">
        <v>6850</v>
      </c>
      <c r="B265" s="29" t="s">
        <v>16487</v>
      </c>
      <c r="C265" s="29" t="s">
        <v>6851</v>
      </c>
      <c r="D265" s="29" t="s">
        <v>6852</v>
      </c>
      <c r="E265" s="29" t="s">
        <v>6416</v>
      </c>
      <c r="F265" s="29" t="s">
        <v>4391</v>
      </c>
      <c r="G265" s="29" t="s">
        <v>16602</v>
      </c>
      <c r="H265" s="29" t="s">
        <v>16409</v>
      </c>
      <c r="I265" s="29">
        <v>1</v>
      </c>
      <c r="J265" s="29">
        <v>0</v>
      </c>
      <c r="K265" s="29">
        <v>1</v>
      </c>
      <c r="L265" s="29">
        <v>2</v>
      </c>
      <c r="M265" s="29">
        <v>1</v>
      </c>
      <c r="N265" s="29">
        <v>5</v>
      </c>
      <c r="O265" s="29">
        <v>6</v>
      </c>
      <c r="P265">
        <f>VLOOKUP($A265,'Item Detail'!$A$2:$G$3155,7,0)</f>
        <v>10</v>
      </c>
      <c r="Q265" s="31" t="s">
        <v>19675</v>
      </c>
      <c r="R265" s="31" t="s">
        <v>19676</v>
      </c>
      <c r="S265" s="31" t="s">
        <v>19677</v>
      </c>
      <c r="T265" s="31" t="s">
        <v>19678</v>
      </c>
      <c r="U265" s="31" t="s">
        <v>19678</v>
      </c>
      <c r="V265" s="31" t="s">
        <v>19680</v>
      </c>
      <c r="W265" s="31" t="s">
        <v>19680</v>
      </c>
      <c r="X265" s="31" t="s">
        <v>19680</v>
      </c>
      <c r="Y265" s="31" t="s">
        <v>19680</v>
      </c>
      <c r="Z265" s="31" t="s">
        <v>19680</v>
      </c>
      <c r="AA265" s="27" t="s">
        <v>19742</v>
      </c>
    </row>
    <row r="266" spans="1:27" x14ac:dyDescent="0.3">
      <c r="A266" s="29" t="s">
        <v>6850</v>
      </c>
      <c r="B266" s="29" t="s">
        <v>16487</v>
      </c>
      <c r="C266" s="29" t="s">
        <v>6851</v>
      </c>
      <c r="D266" s="29" t="s">
        <v>6852</v>
      </c>
      <c r="E266" s="29" t="s">
        <v>6416</v>
      </c>
      <c r="F266" s="29" t="s">
        <v>4391</v>
      </c>
      <c r="G266" s="29" t="s">
        <v>16602</v>
      </c>
      <c r="H266" s="29" t="s">
        <v>16410</v>
      </c>
      <c r="I266" s="29">
        <v>2</v>
      </c>
      <c r="J266" s="29">
        <v>0</v>
      </c>
      <c r="K266" s="29">
        <v>0</v>
      </c>
      <c r="L266" s="29">
        <v>2</v>
      </c>
      <c r="M266" s="29">
        <v>1</v>
      </c>
      <c r="N266" s="29">
        <v>5</v>
      </c>
      <c r="O266" s="29">
        <v>9</v>
      </c>
      <c r="P266">
        <f>VLOOKUP($A266,'Item Detail'!$A$2:$G$3155,7,0)</f>
        <v>10</v>
      </c>
      <c r="Q266" s="31" t="s">
        <v>19675</v>
      </c>
      <c r="R266" s="31" t="s">
        <v>19676</v>
      </c>
      <c r="S266" s="31" t="s">
        <v>19677</v>
      </c>
      <c r="T266" s="31" t="s">
        <v>19678</v>
      </c>
      <c r="U266" s="31" t="s">
        <v>19678</v>
      </c>
      <c r="V266" s="31" t="s">
        <v>19680</v>
      </c>
      <c r="W266" s="31" t="s">
        <v>19680</v>
      </c>
      <c r="X266" s="31" t="s">
        <v>19680</v>
      </c>
      <c r="Y266" s="31" t="s">
        <v>19680</v>
      </c>
      <c r="Z266" s="31" t="s">
        <v>19680</v>
      </c>
      <c r="AA266" s="27" t="s">
        <v>19742</v>
      </c>
    </row>
    <row r="267" spans="1:27" x14ac:dyDescent="0.3">
      <c r="A267" s="29" t="s">
        <v>6844</v>
      </c>
      <c r="B267" s="29" t="s">
        <v>16411</v>
      </c>
      <c r="C267" s="29" t="s">
        <v>6845</v>
      </c>
      <c r="D267" s="29" t="s">
        <v>6846</v>
      </c>
      <c r="E267" s="29" t="s">
        <v>6847</v>
      </c>
      <c r="F267" s="29" t="s">
        <v>16603</v>
      </c>
      <c r="G267" s="29" t="s">
        <v>16604</v>
      </c>
      <c r="H267" s="29" t="s">
        <v>16409</v>
      </c>
      <c r="I267" s="29">
        <v>0</v>
      </c>
      <c r="J267" s="29">
        <v>1</v>
      </c>
      <c r="K267" s="29">
        <v>5</v>
      </c>
      <c r="L267" s="29">
        <v>0</v>
      </c>
      <c r="M267" s="29">
        <v>2</v>
      </c>
      <c r="N267" s="29">
        <v>8</v>
      </c>
      <c r="O267" s="29">
        <v>12</v>
      </c>
      <c r="P267">
        <f>VLOOKUP($A267,'Item Detail'!$A$2:$G$3155,7,0)</f>
        <v>10</v>
      </c>
      <c r="Q267" s="31" t="s">
        <v>19691</v>
      </c>
      <c r="R267" s="31" t="s">
        <v>19676</v>
      </c>
      <c r="S267" s="31" t="s">
        <v>19677</v>
      </c>
      <c r="T267" s="31" t="s">
        <v>19678</v>
      </c>
      <c r="U267" s="31" t="s">
        <v>19704</v>
      </c>
      <c r="V267" s="31" t="s">
        <v>19680</v>
      </c>
      <c r="W267" s="31" t="s">
        <v>19680</v>
      </c>
      <c r="X267" s="31" t="s">
        <v>19680</v>
      </c>
      <c r="Y267" s="31" t="s">
        <v>19680</v>
      </c>
      <c r="Z267" s="31" t="s">
        <v>19680</v>
      </c>
      <c r="AA267" s="27" t="s">
        <v>19742</v>
      </c>
    </row>
    <row r="268" spans="1:27" x14ac:dyDescent="0.3">
      <c r="A268" s="29" t="s">
        <v>6844</v>
      </c>
      <c r="B268" s="29" t="s">
        <v>16411</v>
      </c>
      <c r="C268" s="29" t="s">
        <v>6845</v>
      </c>
      <c r="D268" s="29" t="s">
        <v>6846</v>
      </c>
      <c r="E268" s="29" t="s">
        <v>6847</v>
      </c>
      <c r="F268" s="29" t="s">
        <v>16603</v>
      </c>
      <c r="G268" s="29" t="s">
        <v>16604</v>
      </c>
      <c r="H268" s="29" t="s">
        <v>16410</v>
      </c>
      <c r="I268" s="29">
        <v>0</v>
      </c>
      <c r="J268" s="29">
        <v>1</v>
      </c>
      <c r="K268" s="29">
        <v>1</v>
      </c>
      <c r="L268" s="29">
        <v>0</v>
      </c>
      <c r="M268" s="29">
        <v>0</v>
      </c>
      <c r="N268" s="29">
        <v>2</v>
      </c>
      <c r="O268" s="29">
        <v>3</v>
      </c>
      <c r="P268">
        <f>VLOOKUP($A268,'Item Detail'!$A$2:$G$3155,7,0)</f>
        <v>10</v>
      </c>
      <c r="Q268" s="31" t="s">
        <v>19691</v>
      </c>
      <c r="R268" s="31" t="s">
        <v>19676</v>
      </c>
      <c r="S268" s="31" t="s">
        <v>19677</v>
      </c>
      <c r="T268" s="31" t="s">
        <v>19678</v>
      </c>
      <c r="U268" s="31" t="s">
        <v>19704</v>
      </c>
      <c r="V268" s="31" t="s">
        <v>19680</v>
      </c>
      <c r="W268" s="31" t="s">
        <v>19680</v>
      </c>
      <c r="X268" s="31" t="s">
        <v>19680</v>
      </c>
      <c r="Y268" s="31" t="s">
        <v>19680</v>
      </c>
      <c r="Z268" s="31" t="s">
        <v>19680</v>
      </c>
      <c r="AA268" s="27" t="s">
        <v>19742</v>
      </c>
    </row>
    <row r="269" spans="1:27" x14ac:dyDescent="0.3">
      <c r="A269" s="29" t="s">
        <v>6877</v>
      </c>
      <c r="B269" s="29" t="s">
        <v>16450</v>
      </c>
      <c r="C269" s="29" t="s">
        <v>6878</v>
      </c>
      <c r="D269" s="29" t="s">
        <v>6879</v>
      </c>
      <c r="E269" s="29" t="s">
        <v>6333</v>
      </c>
      <c r="F269" s="29" t="s">
        <v>16605</v>
      </c>
      <c r="G269" s="29" t="s">
        <v>16606</v>
      </c>
      <c r="H269" s="29" t="s">
        <v>16409</v>
      </c>
      <c r="I269" s="29">
        <v>4</v>
      </c>
      <c r="J269" s="29">
        <v>1</v>
      </c>
      <c r="K269" s="29">
        <v>1</v>
      </c>
      <c r="L269" s="29">
        <v>0</v>
      </c>
      <c r="M269" s="29">
        <v>0</v>
      </c>
      <c r="N269" s="29">
        <v>6</v>
      </c>
      <c r="O269" s="29">
        <v>10</v>
      </c>
      <c r="P269">
        <f>VLOOKUP($A269,'Item Detail'!$A$2:$G$3155,7,0)</f>
        <v>10</v>
      </c>
      <c r="Q269" s="31" t="s">
        <v>19681</v>
      </c>
      <c r="R269" s="31" t="s">
        <v>19676</v>
      </c>
      <c r="S269" s="31" t="s">
        <v>19677</v>
      </c>
      <c r="T269" s="31" t="s">
        <v>19678</v>
      </c>
      <c r="U269" s="31" t="s">
        <v>19678</v>
      </c>
      <c r="V269" s="31" t="s">
        <v>19680</v>
      </c>
      <c r="W269" s="31" t="s">
        <v>19680</v>
      </c>
      <c r="X269" s="31" t="s">
        <v>19680</v>
      </c>
      <c r="Y269" s="31" t="s">
        <v>19683</v>
      </c>
      <c r="Z269" s="31" t="s">
        <v>19680</v>
      </c>
      <c r="AA269" s="27" t="s">
        <v>19742</v>
      </c>
    </row>
    <row r="270" spans="1:27" x14ac:dyDescent="0.3">
      <c r="A270" s="29" t="s">
        <v>6877</v>
      </c>
      <c r="B270" s="29" t="s">
        <v>16450</v>
      </c>
      <c r="C270" s="29" t="s">
        <v>6878</v>
      </c>
      <c r="D270" s="29" t="s">
        <v>6879</v>
      </c>
      <c r="E270" s="29" t="s">
        <v>6333</v>
      </c>
      <c r="F270" s="29" t="s">
        <v>16605</v>
      </c>
      <c r="G270" s="29" t="s">
        <v>16606</v>
      </c>
      <c r="H270" s="29" t="s">
        <v>16410</v>
      </c>
      <c r="I270" s="29">
        <v>2</v>
      </c>
      <c r="J270" s="29">
        <v>0</v>
      </c>
      <c r="K270" s="29">
        <v>1</v>
      </c>
      <c r="L270" s="29">
        <v>0</v>
      </c>
      <c r="M270" s="29">
        <v>1</v>
      </c>
      <c r="N270" s="29">
        <v>4</v>
      </c>
      <c r="O270" s="29">
        <v>4</v>
      </c>
      <c r="P270">
        <f>VLOOKUP($A270,'Item Detail'!$A$2:$G$3155,7,0)</f>
        <v>10</v>
      </c>
      <c r="Q270" s="31" t="s">
        <v>19681</v>
      </c>
      <c r="R270" s="31" t="s">
        <v>19676</v>
      </c>
      <c r="S270" s="31" t="s">
        <v>19677</v>
      </c>
      <c r="T270" s="31" t="s">
        <v>19678</v>
      </c>
      <c r="U270" s="31" t="s">
        <v>19678</v>
      </c>
      <c r="V270" s="31" t="s">
        <v>19680</v>
      </c>
      <c r="W270" s="31" t="s">
        <v>19680</v>
      </c>
      <c r="X270" s="31" t="s">
        <v>19680</v>
      </c>
      <c r="Y270" s="31" t="s">
        <v>19683</v>
      </c>
      <c r="Z270" s="31" t="s">
        <v>19680</v>
      </c>
      <c r="AA270" s="27" t="s">
        <v>19742</v>
      </c>
    </row>
    <row r="271" spans="1:27" x14ac:dyDescent="0.3">
      <c r="A271" s="29" t="s">
        <v>6882</v>
      </c>
      <c r="B271" s="29" t="s">
        <v>16458</v>
      </c>
      <c r="C271" s="29" t="s">
        <v>6883</v>
      </c>
      <c r="D271" s="29" t="s">
        <v>6884</v>
      </c>
      <c r="E271" s="29" t="s">
        <v>6333</v>
      </c>
      <c r="F271" s="29" t="s">
        <v>6719</v>
      </c>
      <c r="G271" s="29" t="s">
        <v>16607</v>
      </c>
      <c r="H271" s="29" t="s">
        <v>16410</v>
      </c>
      <c r="I271" s="29">
        <v>6</v>
      </c>
      <c r="J271" s="29">
        <v>0</v>
      </c>
      <c r="K271" s="29">
        <v>0</v>
      </c>
      <c r="L271" s="29">
        <v>2</v>
      </c>
      <c r="M271" s="29">
        <v>2</v>
      </c>
      <c r="N271" s="29">
        <v>10</v>
      </c>
      <c r="O271" s="29">
        <v>12</v>
      </c>
      <c r="P271">
        <f>VLOOKUP($A271,'Item Detail'!$A$2:$G$3155,7,0)</f>
        <v>10</v>
      </c>
      <c r="Q271" s="31" t="s">
        <v>19675</v>
      </c>
      <c r="R271" s="31" t="s">
        <v>19676</v>
      </c>
      <c r="S271" s="31" t="s">
        <v>19677</v>
      </c>
      <c r="T271" s="31" t="s">
        <v>19678</v>
      </c>
      <c r="U271" s="31" t="s">
        <v>19679</v>
      </c>
      <c r="V271" s="31" t="s">
        <v>19680</v>
      </c>
      <c r="W271" s="31" t="s">
        <v>19680</v>
      </c>
      <c r="X271" s="31" t="s">
        <v>19680</v>
      </c>
      <c r="Y271" s="31" t="s">
        <v>19680</v>
      </c>
      <c r="Z271" s="31" t="s">
        <v>19680</v>
      </c>
      <c r="AA271" s="27" t="s">
        <v>19742</v>
      </c>
    </row>
    <row r="272" spans="1:27" x14ac:dyDescent="0.3">
      <c r="A272" s="29" t="s">
        <v>6892</v>
      </c>
      <c r="B272" s="29" t="s">
        <v>16429</v>
      </c>
      <c r="C272" s="29" t="s">
        <v>6893</v>
      </c>
      <c r="D272" s="29" t="s">
        <v>6894</v>
      </c>
      <c r="E272" s="29" t="s">
        <v>6895</v>
      </c>
      <c r="F272" s="29" t="s">
        <v>6896</v>
      </c>
      <c r="G272" s="29" t="s">
        <v>16608</v>
      </c>
      <c r="H272" s="29" t="s">
        <v>16409</v>
      </c>
      <c r="I272" s="29">
        <v>9</v>
      </c>
      <c r="J272" s="29">
        <v>1</v>
      </c>
      <c r="K272" s="29">
        <v>0</v>
      </c>
      <c r="L272" s="29">
        <v>0</v>
      </c>
      <c r="M272" s="29">
        <v>0</v>
      </c>
      <c r="N272" s="29">
        <v>10</v>
      </c>
      <c r="O272" s="29">
        <v>11</v>
      </c>
      <c r="P272">
        <f>VLOOKUP($A272,'Item Detail'!$A$2:$G$3155,7,0)</f>
        <v>10</v>
      </c>
      <c r="Q272" s="31" t="s">
        <v>19687</v>
      </c>
      <c r="R272" s="31" t="s">
        <v>19676</v>
      </c>
      <c r="S272" s="31" t="s">
        <v>19677</v>
      </c>
      <c r="T272" s="31" t="s">
        <v>19678</v>
      </c>
      <c r="U272" s="31" t="s">
        <v>19688</v>
      </c>
      <c r="V272" s="31" t="s">
        <v>19680</v>
      </c>
      <c r="W272" s="31" t="s">
        <v>19680</v>
      </c>
      <c r="X272" s="31" t="s">
        <v>19680</v>
      </c>
      <c r="Y272" s="31" t="s">
        <v>19680</v>
      </c>
      <c r="Z272" s="31" t="s">
        <v>19680</v>
      </c>
      <c r="AA272" s="27" t="s">
        <v>19742</v>
      </c>
    </row>
    <row r="273" spans="1:27" x14ac:dyDescent="0.3">
      <c r="A273" s="29" t="s">
        <v>6887</v>
      </c>
      <c r="B273" s="29" t="s">
        <v>16438</v>
      </c>
      <c r="C273" s="29" t="s">
        <v>6888</v>
      </c>
      <c r="D273" s="29" t="s">
        <v>6889</v>
      </c>
      <c r="E273" s="29" t="s">
        <v>6890</v>
      </c>
      <c r="F273" s="29" t="s">
        <v>16446</v>
      </c>
      <c r="G273" s="29" t="s">
        <v>16609</v>
      </c>
      <c r="H273" s="29" t="s">
        <v>16410</v>
      </c>
      <c r="I273" s="29">
        <v>0</v>
      </c>
      <c r="J273" s="29">
        <v>0</v>
      </c>
      <c r="K273" s="29">
        <v>10</v>
      </c>
      <c r="L273" s="29">
        <v>0</v>
      </c>
      <c r="M273" s="29">
        <v>0</v>
      </c>
      <c r="N273" s="29">
        <v>10</v>
      </c>
      <c r="O273" s="29">
        <v>10</v>
      </c>
      <c r="P273">
        <f>VLOOKUP($A273,'Item Detail'!$A$2:$G$3155,7,0)</f>
        <v>10</v>
      </c>
      <c r="Q273" s="31" t="s">
        <v>19675</v>
      </c>
      <c r="R273" s="31" t="s">
        <v>19676</v>
      </c>
      <c r="S273" s="31" t="s">
        <v>19677</v>
      </c>
      <c r="T273" s="31" t="s">
        <v>19678</v>
      </c>
      <c r="U273" s="31" t="s">
        <v>19679</v>
      </c>
      <c r="V273" s="31" t="s">
        <v>19680</v>
      </c>
      <c r="W273" s="31" t="s">
        <v>19680</v>
      </c>
      <c r="X273" s="31" t="s">
        <v>19680</v>
      </c>
      <c r="Y273" s="31" t="s">
        <v>19680</v>
      </c>
      <c r="Z273" s="31" t="s">
        <v>19680</v>
      </c>
      <c r="AA273" s="27" t="s">
        <v>19742</v>
      </c>
    </row>
    <row r="274" spans="1:27" x14ac:dyDescent="0.3">
      <c r="A274" s="29" t="s">
        <v>6901</v>
      </c>
      <c r="B274" s="29" t="s">
        <v>16411</v>
      </c>
      <c r="C274" s="29" t="s">
        <v>6902</v>
      </c>
      <c r="D274" s="29" t="s">
        <v>6317</v>
      </c>
      <c r="E274" s="29" t="s">
        <v>6903</v>
      </c>
      <c r="F274" s="29" t="s">
        <v>16530</v>
      </c>
      <c r="G274" s="29" t="s">
        <v>16610</v>
      </c>
      <c r="H274" s="29" t="s">
        <v>16409</v>
      </c>
      <c r="I274" s="29">
        <v>2</v>
      </c>
      <c r="J274" s="29">
        <v>0</v>
      </c>
      <c r="K274" s="29">
        <v>0</v>
      </c>
      <c r="L274" s="29">
        <v>1</v>
      </c>
      <c r="M274" s="29">
        <v>2</v>
      </c>
      <c r="N274" s="29">
        <v>5</v>
      </c>
      <c r="O274" s="29">
        <v>44</v>
      </c>
      <c r="P274">
        <f>VLOOKUP($A274,'Item Detail'!$A$2:$G$3155,7,0)</f>
        <v>9</v>
      </c>
      <c r="Q274" s="31" t="s">
        <v>19675</v>
      </c>
      <c r="R274" s="31" t="s">
        <v>19676</v>
      </c>
      <c r="S274" s="31" t="s">
        <v>19677</v>
      </c>
      <c r="T274" s="31" t="s">
        <v>19678</v>
      </c>
      <c r="U274" s="31" t="s">
        <v>19688</v>
      </c>
      <c r="V274" s="31" t="s">
        <v>19680</v>
      </c>
      <c r="W274" s="31" t="s">
        <v>19680</v>
      </c>
      <c r="X274" s="31" t="s">
        <v>19680</v>
      </c>
      <c r="Y274" s="31" t="s">
        <v>19680</v>
      </c>
      <c r="Z274" s="31" t="s">
        <v>19680</v>
      </c>
      <c r="AA274" s="27" t="s">
        <v>19742</v>
      </c>
    </row>
    <row r="275" spans="1:27" x14ac:dyDescent="0.3">
      <c r="A275" s="29" t="s">
        <v>6901</v>
      </c>
      <c r="B275" s="29" t="s">
        <v>16411</v>
      </c>
      <c r="C275" s="29" t="s">
        <v>6902</v>
      </c>
      <c r="D275" s="29" t="s">
        <v>6317</v>
      </c>
      <c r="E275" s="29" t="s">
        <v>6903</v>
      </c>
      <c r="F275" s="29" t="s">
        <v>16530</v>
      </c>
      <c r="G275" s="29" t="s">
        <v>16610</v>
      </c>
      <c r="H275" s="29" t="s">
        <v>16410</v>
      </c>
      <c r="I275" s="29">
        <v>0</v>
      </c>
      <c r="J275" s="29">
        <v>0</v>
      </c>
      <c r="K275" s="29">
        <v>1</v>
      </c>
      <c r="L275" s="29">
        <v>1</v>
      </c>
      <c r="M275" s="29">
        <v>2</v>
      </c>
      <c r="N275" s="29">
        <v>4</v>
      </c>
      <c r="O275" s="29">
        <v>93</v>
      </c>
      <c r="P275">
        <f>VLOOKUP($A275,'Item Detail'!$A$2:$G$3155,7,0)</f>
        <v>9</v>
      </c>
      <c r="Q275" s="31" t="s">
        <v>19675</v>
      </c>
      <c r="R275" s="31" t="s">
        <v>19676</v>
      </c>
      <c r="S275" s="31" t="s">
        <v>19677</v>
      </c>
      <c r="T275" s="31" t="s">
        <v>19678</v>
      </c>
      <c r="U275" s="31" t="s">
        <v>19688</v>
      </c>
      <c r="V275" s="31" t="s">
        <v>19680</v>
      </c>
      <c r="W275" s="31" t="s">
        <v>19680</v>
      </c>
      <c r="X275" s="31" t="s">
        <v>19680</v>
      </c>
      <c r="Y275" s="31" t="s">
        <v>19680</v>
      </c>
      <c r="Z275" s="31" t="s">
        <v>19680</v>
      </c>
      <c r="AA275" s="27" t="s">
        <v>19742</v>
      </c>
    </row>
    <row r="276" spans="1:27" x14ac:dyDescent="0.3">
      <c r="A276" s="29" t="s">
        <v>6928</v>
      </c>
      <c r="B276" s="29" t="s">
        <v>16497</v>
      </c>
      <c r="C276" s="29" t="s">
        <v>6929</v>
      </c>
      <c r="D276" s="29" t="s">
        <v>6332</v>
      </c>
      <c r="E276" s="29" t="s">
        <v>6333</v>
      </c>
      <c r="F276" s="29" t="s">
        <v>4122</v>
      </c>
      <c r="G276" s="29" t="s">
        <v>16611</v>
      </c>
      <c r="H276" s="29" t="s">
        <v>16409</v>
      </c>
      <c r="I276" s="29">
        <v>2</v>
      </c>
      <c r="J276" s="29">
        <v>0</v>
      </c>
      <c r="K276" s="29">
        <v>0</v>
      </c>
      <c r="L276" s="29">
        <v>1</v>
      </c>
      <c r="M276" s="29">
        <v>0</v>
      </c>
      <c r="N276" s="29">
        <v>3</v>
      </c>
      <c r="O276" s="29">
        <v>14</v>
      </c>
      <c r="P276">
        <f>VLOOKUP($A276,'Item Detail'!$A$2:$G$3155,7,0)</f>
        <v>9</v>
      </c>
      <c r="Q276" s="31" t="s">
        <v>19681</v>
      </c>
      <c r="R276" s="31" t="s">
        <v>19676</v>
      </c>
      <c r="S276" s="31" t="s">
        <v>19677</v>
      </c>
      <c r="T276" s="31" t="s">
        <v>19703</v>
      </c>
      <c r="U276" s="31" t="s">
        <v>19678</v>
      </c>
      <c r="V276" s="31" t="s">
        <v>19680</v>
      </c>
      <c r="W276" s="31" t="s">
        <v>19683</v>
      </c>
      <c r="X276" s="31" t="s">
        <v>19680</v>
      </c>
      <c r="Y276" s="31" t="s">
        <v>19680</v>
      </c>
      <c r="Z276" s="31" t="s">
        <v>19680</v>
      </c>
      <c r="AA276" s="27" t="s">
        <v>19742</v>
      </c>
    </row>
    <row r="277" spans="1:27" x14ac:dyDescent="0.3">
      <c r="A277" s="29" t="s">
        <v>6928</v>
      </c>
      <c r="B277" s="29" t="s">
        <v>16497</v>
      </c>
      <c r="C277" s="29" t="s">
        <v>6929</v>
      </c>
      <c r="D277" s="29" t="s">
        <v>6332</v>
      </c>
      <c r="E277" s="29" t="s">
        <v>6333</v>
      </c>
      <c r="F277" s="29" t="s">
        <v>4122</v>
      </c>
      <c r="G277" s="29" t="s">
        <v>16611</v>
      </c>
      <c r="H277" s="29" t="s">
        <v>16416</v>
      </c>
      <c r="I277" s="29">
        <v>0</v>
      </c>
      <c r="J277" s="29">
        <v>2</v>
      </c>
      <c r="K277" s="29">
        <v>0</v>
      </c>
      <c r="L277" s="29">
        <v>0</v>
      </c>
      <c r="M277" s="29">
        <v>0</v>
      </c>
      <c r="N277" s="29">
        <v>2</v>
      </c>
      <c r="O277" s="29">
        <v>18</v>
      </c>
      <c r="P277">
        <f>VLOOKUP($A277,'Item Detail'!$A$2:$G$3155,7,0)</f>
        <v>9</v>
      </c>
      <c r="Q277" s="31" t="s">
        <v>19681</v>
      </c>
      <c r="R277" s="31" t="s">
        <v>19676</v>
      </c>
      <c r="S277" s="31" t="s">
        <v>19677</v>
      </c>
      <c r="T277" s="31" t="s">
        <v>19703</v>
      </c>
      <c r="U277" s="31" t="s">
        <v>19678</v>
      </c>
      <c r="V277" s="31" t="s">
        <v>19680</v>
      </c>
      <c r="W277" s="31" t="s">
        <v>19683</v>
      </c>
      <c r="X277" s="31" t="s">
        <v>19680</v>
      </c>
      <c r="Y277" s="31" t="s">
        <v>19680</v>
      </c>
      <c r="Z277" s="31" t="s">
        <v>19680</v>
      </c>
      <c r="AA277" s="27" t="s">
        <v>19737</v>
      </c>
    </row>
    <row r="278" spans="1:27" x14ac:dyDescent="0.3">
      <c r="A278" s="29" t="s">
        <v>6928</v>
      </c>
      <c r="B278" s="29" t="s">
        <v>16497</v>
      </c>
      <c r="C278" s="29" t="s">
        <v>6929</v>
      </c>
      <c r="D278" s="29" t="s">
        <v>6332</v>
      </c>
      <c r="E278" s="29" t="s">
        <v>6333</v>
      </c>
      <c r="F278" s="29" t="s">
        <v>4122</v>
      </c>
      <c r="G278" s="29" t="s">
        <v>16611</v>
      </c>
      <c r="H278" s="29" t="s">
        <v>16410</v>
      </c>
      <c r="I278" s="29">
        <v>2</v>
      </c>
      <c r="J278" s="29">
        <v>0</v>
      </c>
      <c r="K278" s="29">
        <v>0</v>
      </c>
      <c r="L278" s="29">
        <v>2</v>
      </c>
      <c r="M278" s="29">
        <v>0</v>
      </c>
      <c r="N278" s="29">
        <v>4</v>
      </c>
      <c r="O278" s="29">
        <v>54</v>
      </c>
      <c r="P278">
        <f>VLOOKUP($A278,'Item Detail'!$A$2:$G$3155,7,0)</f>
        <v>9</v>
      </c>
      <c r="Q278" s="31" t="s">
        <v>19681</v>
      </c>
      <c r="R278" s="31" t="s">
        <v>19676</v>
      </c>
      <c r="S278" s="31" t="s">
        <v>19677</v>
      </c>
      <c r="T278" s="31" t="s">
        <v>19703</v>
      </c>
      <c r="U278" s="31" t="s">
        <v>19678</v>
      </c>
      <c r="V278" s="31" t="s">
        <v>19680</v>
      </c>
      <c r="W278" s="31" t="s">
        <v>19683</v>
      </c>
      <c r="X278" s="31" t="s">
        <v>19680</v>
      </c>
      <c r="Y278" s="31" t="s">
        <v>19680</v>
      </c>
      <c r="Z278" s="31" t="s">
        <v>19680</v>
      </c>
      <c r="AA278" s="27" t="s">
        <v>19742</v>
      </c>
    </row>
    <row r="279" spans="1:27" x14ac:dyDescent="0.3">
      <c r="A279" s="29" t="s">
        <v>6913</v>
      </c>
      <c r="B279" s="29" t="s">
        <v>16501</v>
      </c>
      <c r="C279" s="29" t="s">
        <v>6914</v>
      </c>
      <c r="D279" s="29" t="s">
        <v>6915</v>
      </c>
      <c r="E279" s="29" t="s">
        <v>6333</v>
      </c>
      <c r="F279" s="29" t="s">
        <v>6739</v>
      </c>
      <c r="G279" s="29" t="s">
        <v>16612</v>
      </c>
      <c r="H279" s="29" t="s">
        <v>16410</v>
      </c>
      <c r="I279" s="29">
        <v>6</v>
      </c>
      <c r="J279" s="29">
        <v>0</v>
      </c>
      <c r="K279" s="29">
        <v>3</v>
      </c>
      <c r="L279" s="29">
        <v>0</v>
      </c>
      <c r="M279" s="29">
        <v>0</v>
      </c>
      <c r="N279" s="29">
        <v>9</v>
      </c>
      <c r="O279" s="29">
        <v>30</v>
      </c>
      <c r="P279">
        <f>VLOOKUP($A279,'Item Detail'!$A$2:$G$3155,7,0)</f>
        <v>9</v>
      </c>
      <c r="Q279" s="31" t="s">
        <v>19675</v>
      </c>
      <c r="R279" s="31" t="s">
        <v>19676</v>
      </c>
      <c r="S279" s="31" t="s">
        <v>19677</v>
      </c>
      <c r="T279" s="31" t="s">
        <v>19678</v>
      </c>
      <c r="U279" s="31" t="s">
        <v>19679</v>
      </c>
      <c r="V279" s="31" t="s">
        <v>19680</v>
      </c>
      <c r="W279" s="31" t="s">
        <v>19680</v>
      </c>
      <c r="X279" s="31" t="s">
        <v>19680</v>
      </c>
      <c r="Y279" s="31" t="s">
        <v>19680</v>
      </c>
      <c r="Z279" s="31" t="s">
        <v>19680</v>
      </c>
      <c r="AA279" s="27" t="s">
        <v>19742</v>
      </c>
    </row>
    <row r="280" spans="1:27" x14ac:dyDescent="0.3">
      <c r="A280" s="29" t="s">
        <v>6935</v>
      </c>
      <c r="B280" s="29" t="s">
        <v>16487</v>
      </c>
      <c r="C280" s="29" t="s">
        <v>6936</v>
      </c>
      <c r="D280" s="29" t="s">
        <v>6937</v>
      </c>
      <c r="E280" s="29" t="s">
        <v>6938</v>
      </c>
      <c r="F280" s="29" t="s">
        <v>6939</v>
      </c>
      <c r="G280" s="29" t="s">
        <v>16613</v>
      </c>
      <c r="H280" s="29" t="s">
        <v>16409</v>
      </c>
      <c r="I280" s="29">
        <v>1</v>
      </c>
      <c r="J280" s="29">
        <v>0</v>
      </c>
      <c r="K280" s="29">
        <v>0</v>
      </c>
      <c r="L280" s="29">
        <v>0</v>
      </c>
      <c r="M280" s="29">
        <v>1</v>
      </c>
      <c r="N280" s="29">
        <v>2</v>
      </c>
      <c r="O280" s="29">
        <v>7</v>
      </c>
      <c r="P280">
        <f>VLOOKUP($A280,'Item Detail'!$A$2:$G$3155,7,0)</f>
        <v>9</v>
      </c>
      <c r="Q280" s="31" t="s">
        <v>19675</v>
      </c>
      <c r="R280" s="31" t="s">
        <v>19676</v>
      </c>
      <c r="S280" s="31" t="s">
        <v>19677</v>
      </c>
      <c r="T280" s="31" t="s">
        <v>19678</v>
      </c>
      <c r="U280" s="31" t="s">
        <v>19678</v>
      </c>
      <c r="V280" s="31" t="s">
        <v>19680</v>
      </c>
      <c r="W280" s="31" t="s">
        <v>19680</v>
      </c>
      <c r="X280" s="31" t="s">
        <v>19680</v>
      </c>
      <c r="Y280" s="31" t="s">
        <v>19683</v>
      </c>
      <c r="Z280" s="31" t="s">
        <v>19680</v>
      </c>
      <c r="AA280" s="27" t="s">
        <v>19742</v>
      </c>
    </row>
    <row r="281" spans="1:27" x14ac:dyDescent="0.3">
      <c r="A281" s="29" t="s">
        <v>6935</v>
      </c>
      <c r="B281" s="29" t="s">
        <v>16487</v>
      </c>
      <c r="C281" s="29" t="s">
        <v>6936</v>
      </c>
      <c r="D281" s="29" t="s">
        <v>6937</v>
      </c>
      <c r="E281" s="29" t="s">
        <v>6938</v>
      </c>
      <c r="F281" s="29" t="s">
        <v>6939</v>
      </c>
      <c r="G281" s="29" t="s">
        <v>16613</v>
      </c>
      <c r="H281" s="29" t="s">
        <v>16416</v>
      </c>
      <c r="I281" s="29">
        <v>0</v>
      </c>
      <c r="J281" s="29">
        <v>0</v>
      </c>
      <c r="K281" s="29">
        <v>0</v>
      </c>
      <c r="L281" s="29">
        <v>1</v>
      </c>
      <c r="M281" s="29">
        <v>0</v>
      </c>
      <c r="N281" s="29">
        <v>1</v>
      </c>
      <c r="O281" s="29">
        <v>1</v>
      </c>
      <c r="P281">
        <f>VLOOKUP($A281,'Item Detail'!$A$2:$G$3155,7,0)</f>
        <v>9</v>
      </c>
      <c r="Q281" s="31" t="s">
        <v>19675</v>
      </c>
      <c r="R281" s="31" t="s">
        <v>19676</v>
      </c>
      <c r="S281" s="31" t="s">
        <v>19677</v>
      </c>
      <c r="T281" s="31" t="s">
        <v>19678</v>
      </c>
      <c r="U281" s="31" t="s">
        <v>19678</v>
      </c>
      <c r="V281" s="31" t="s">
        <v>19680</v>
      </c>
      <c r="W281" s="31" t="s">
        <v>19680</v>
      </c>
      <c r="X281" s="31" t="s">
        <v>19680</v>
      </c>
      <c r="Y281" s="31" t="s">
        <v>19683</v>
      </c>
      <c r="Z281" s="31" t="s">
        <v>19680</v>
      </c>
      <c r="AA281" t="s">
        <v>19737</v>
      </c>
    </row>
    <row r="282" spans="1:27" x14ac:dyDescent="0.3">
      <c r="A282" s="29" t="s">
        <v>6935</v>
      </c>
      <c r="B282" s="29" t="s">
        <v>16487</v>
      </c>
      <c r="C282" s="29" t="s">
        <v>6936</v>
      </c>
      <c r="D282" s="29" t="s">
        <v>6937</v>
      </c>
      <c r="E282" s="29" t="s">
        <v>6938</v>
      </c>
      <c r="F282" s="29" t="s">
        <v>6939</v>
      </c>
      <c r="G282" s="29" t="s">
        <v>16613</v>
      </c>
      <c r="H282" s="29" t="s">
        <v>16410</v>
      </c>
      <c r="I282" s="29">
        <v>2</v>
      </c>
      <c r="J282" s="29">
        <v>0</v>
      </c>
      <c r="K282" s="29">
        <v>2</v>
      </c>
      <c r="L282" s="29">
        <v>0</v>
      </c>
      <c r="M282" s="29">
        <v>2</v>
      </c>
      <c r="N282" s="29">
        <v>6</v>
      </c>
      <c r="O282" s="29">
        <v>21</v>
      </c>
      <c r="P282">
        <f>VLOOKUP($A282,'Item Detail'!$A$2:$G$3155,7,0)</f>
        <v>9</v>
      </c>
      <c r="Q282" s="31" t="s">
        <v>19675</v>
      </c>
      <c r="R282" s="31" t="s">
        <v>19676</v>
      </c>
      <c r="S282" s="31" t="s">
        <v>19677</v>
      </c>
      <c r="T282" s="31" t="s">
        <v>19678</v>
      </c>
      <c r="U282" s="31" t="s">
        <v>19678</v>
      </c>
      <c r="V282" s="31" t="s">
        <v>19680</v>
      </c>
      <c r="W282" s="31" t="s">
        <v>19680</v>
      </c>
      <c r="X282" s="31" t="s">
        <v>19680</v>
      </c>
      <c r="Y282" s="31" t="s">
        <v>19683</v>
      </c>
      <c r="Z282" s="31" t="s">
        <v>19680</v>
      </c>
      <c r="AA282" s="27" t="s">
        <v>19742</v>
      </c>
    </row>
    <row r="283" spans="1:27" x14ac:dyDescent="0.3">
      <c r="A283" s="29" t="s">
        <v>6908</v>
      </c>
      <c r="B283" s="29" t="s">
        <v>16497</v>
      </c>
      <c r="C283" s="29" t="s">
        <v>6909</v>
      </c>
      <c r="D283" s="29" t="s">
        <v>6910</v>
      </c>
      <c r="E283" s="29" t="s">
        <v>6911</v>
      </c>
      <c r="F283" s="29" t="s">
        <v>4122</v>
      </c>
      <c r="G283" s="29" t="s">
        <v>16614</v>
      </c>
      <c r="H283" s="29" t="s">
        <v>16410</v>
      </c>
      <c r="I283" s="29">
        <v>0</v>
      </c>
      <c r="J283" s="29">
        <v>0</v>
      </c>
      <c r="K283" s="29">
        <v>4</v>
      </c>
      <c r="L283" s="29">
        <v>0</v>
      </c>
      <c r="M283" s="29">
        <v>5</v>
      </c>
      <c r="N283" s="29">
        <v>9</v>
      </c>
      <c r="O283" s="29">
        <v>26</v>
      </c>
      <c r="P283">
        <f>VLOOKUP($A283,'Item Detail'!$A$2:$G$3155,7,0)</f>
        <v>9</v>
      </c>
      <c r="Q283" s="31" t="s">
        <v>19675</v>
      </c>
      <c r="R283" s="31" t="s">
        <v>19676</v>
      </c>
      <c r="S283" s="31" t="s">
        <v>19677</v>
      </c>
      <c r="T283" s="31" t="s">
        <v>19678</v>
      </c>
      <c r="U283" s="31" t="s">
        <v>19692</v>
      </c>
      <c r="V283" s="31" t="s">
        <v>19680</v>
      </c>
      <c r="W283" s="31" t="s">
        <v>19680</v>
      </c>
      <c r="X283" s="31" t="s">
        <v>19680</v>
      </c>
      <c r="Y283" s="31" t="s">
        <v>19680</v>
      </c>
      <c r="Z283" s="31" t="s">
        <v>19680</v>
      </c>
      <c r="AA283" s="27" t="s">
        <v>19742</v>
      </c>
    </row>
    <row r="284" spans="1:27" x14ac:dyDescent="0.3">
      <c r="A284" s="29" t="s">
        <v>6947</v>
      </c>
      <c r="B284" s="29" t="s">
        <v>16407</v>
      </c>
      <c r="C284" s="29" t="s">
        <v>6370</v>
      </c>
      <c r="D284" s="29" t="s">
        <v>6948</v>
      </c>
      <c r="E284" s="29" t="s">
        <v>6372</v>
      </c>
      <c r="F284" s="29" t="s">
        <v>6319</v>
      </c>
      <c r="G284" s="29" t="s">
        <v>16615</v>
      </c>
      <c r="H284" s="29" t="s">
        <v>16409</v>
      </c>
      <c r="I284" s="29">
        <v>0</v>
      </c>
      <c r="J284" s="29">
        <v>0</v>
      </c>
      <c r="K284" s="29">
        <v>1</v>
      </c>
      <c r="L284" s="29">
        <v>1</v>
      </c>
      <c r="M284" s="29">
        <v>0</v>
      </c>
      <c r="N284" s="29">
        <v>2</v>
      </c>
      <c r="O284" s="29">
        <v>5</v>
      </c>
      <c r="P284">
        <f>VLOOKUP($A284,'Item Detail'!$A$2:$G$3155,7,0)</f>
        <v>9</v>
      </c>
      <c r="Q284" s="31" t="s">
        <v>19675</v>
      </c>
      <c r="R284" s="31" t="s">
        <v>19676</v>
      </c>
      <c r="S284" s="31" t="s">
        <v>19677</v>
      </c>
      <c r="T284" s="31" t="s">
        <v>19678</v>
      </c>
      <c r="U284" s="31" t="s">
        <v>19679</v>
      </c>
      <c r="V284" s="31" t="s">
        <v>19680</v>
      </c>
      <c r="W284" s="31" t="s">
        <v>19680</v>
      </c>
      <c r="X284" s="31" t="s">
        <v>19680</v>
      </c>
      <c r="Y284" s="31" t="s">
        <v>19680</v>
      </c>
      <c r="Z284" s="31" t="s">
        <v>19680</v>
      </c>
      <c r="AA284" s="27" t="s">
        <v>19742</v>
      </c>
    </row>
    <row r="285" spans="1:27" x14ac:dyDescent="0.3">
      <c r="A285" s="29" t="s">
        <v>6947</v>
      </c>
      <c r="B285" s="29" t="s">
        <v>16407</v>
      </c>
      <c r="C285" s="29" t="s">
        <v>6370</v>
      </c>
      <c r="D285" s="29" t="s">
        <v>6948</v>
      </c>
      <c r="E285" s="29" t="s">
        <v>6372</v>
      </c>
      <c r="F285" s="29" t="s">
        <v>6319</v>
      </c>
      <c r="G285" s="29" t="s">
        <v>16615</v>
      </c>
      <c r="H285" s="29" t="s">
        <v>16410</v>
      </c>
      <c r="I285" s="29">
        <v>4</v>
      </c>
      <c r="J285" s="29">
        <v>0</v>
      </c>
      <c r="K285" s="29">
        <v>1</v>
      </c>
      <c r="L285" s="29">
        <v>1</v>
      </c>
      <c r="M285" s="29">
        <v>1</v>
      </c>
      <c r="N285" s="29">
        <v>7</v>
      </c>
      <c r="O285" s="29">
        <v>19</v>
      </c>
      <c r="P285">
        <f>VLOOKUP($A285,'Item Detail'!$A$2:$G$3155,7,0)</f>
        <v>9</v>
      </c>
      <c r="Q285" s="31" t="s">
        <v>19675</v>
      </c>
      <c r="R285" s="31" t="s">
        <v>19676</v>
      </c>
      <c r="S285" s="31" t="s">
        <v>19677</v>
      </c>
      <c r="T285" s="31" t="s">
        <v>19678</v>
      </c>
      <c r="U285" s="31" t="s">
        <v>19679</v>
      </c>
      <c r="V285" s="31" t="s">
        <v>19680</v>
      </c>
      <c r="W285" s="31" t="s">
        <v>19680</v>
      </c>
      <c r="X285" s="31" t="s">
        <v>19680</v>
      </c>
      <c r="Y285" s="31" t="s">
        <v>19680</v>
      </c>
      <c r="Z285" s="31" t="s">
        <v>19680</v>
      </c>
      <c r="AA285" s="27" t="s">
        <v>19742</v>
      </c>
    </row>
    <row r="286" spans="1:27" x14ac:dyDescent="0.3">
      <c r="A286" s="29" t="s">
        <v>4565</v>
      </c>
      <c r="B286" s="29" t="s">
        <v>16585</v>
      </c>
      <c r="C286" s="29" t="s">
        <v>6945</v>
      </c>
      <c r="D286" s="29" t="s">
        <v>6332</v>
      </c>
      <c r="E286" s="29" t="s">
        <v>6333</v>
      </c>
      <c r="F286" s="29" t="s">
        <v>16616</v>
      </c>
      <c r="G286" s="29" t="s">
        <v>16617</v>
      </c>
      <c r="H286" s="29" t="s">
        <v>16419</v>
      </c>
      <c r="I286" s="29">
        <v>5</v>
      </c>
      <c r="J286" s="29">
        <v>1</v>
      </c>
      <c r="K286" s="29">
        <v>1</v>
      </c>
      <c r="L286" s="29">
        <v>0</v>
      </c>
      <c r="M286" s="29">
        <v>2</v>
      </c>
      <c r="N286" s="29">
        <v>9</v>
      </c>
      <c r="O286" s="29">
        <v>23</v>
      </c>
      <c r="P286">
        <f>VLOOKUP($A286,'Item Detail'!$A$2:$G$3155,7,0)</f>
        <v>9</v>
      </c>
      <c r="Q286" s="31" t="s">
        <v>19706</v>
      </c>
      <c r="R286" s="31" t="s">
        <v>19676</v>
      </c>
      <c r="S286" s="31" t="s">
        <v>4204</v>
      </c>
      <c r="T286" s="31" t="s">
        <v>19678</v>
      </c>
      <c r="U286" s="31" t="s">
        <v>19678</v>
      </c>
      <c r="V286" s="31" t="s">
        <v>19683</v>
      </c>
      <c r="W286" s="31" t="s">
        <v>19683</v>
      </c>
      <c r="X286" s="31" t="s">
        <v>19683</v>
      </c>
      <c r="Y286" s="31" t="s">
        <v>19683</v>
      </c>
      <c r="Z286" s="31" t="s">
        <v>19683</v>
      </c>
      <c r="AA286" t="s">
        <v>19738</v>
      </c>
    </row>
    <row r="287" spans="1:27" x14ac:dyDescent="0.3">
      <c r="A287" s="29" t="s">
        <v>4293</v>
      </c>
      <c r="B287" s="29" t="s">
        <v>16407</v>
      </c>
      <c r="C287" s="29" t="s">
        <v>6953</v>
      </c>
      <c r="D287" s="29" t="s">
        <v>6954</v>
      </c>
      <c r="E287" s="29" t="s">
        <v>6333</v>
      </c>
      <c r="F287" s="29" t="s">
        <v>4267</v>
      </c>
      <c r="G287" s="29" t="s">
        <v>16618</v>
      </c>
      <c r="H287" s="29" t="s">
        <v>16419</v>
      </c>
      <c r="I287" s="29">
        <v>3</v>
      </c>
      <c r="J287" s="29">
        <v>0</v>
      </c>
      <c r="K287" s="29">
        <v>3</v>
      </c>
      <c r="L287" s="29">
        <v>3</v>
      </c>
      <c r="M287" s="29">
        <v>0</v>
      </c>
      <c r="N287" s="29">
        <v>9</v>
      </c>
      <c r="O287" s="29">
        <v>19</v>
      </c>
      <c r="P287">
        <f>VLOOKUP($A287,'Item Detail'!$A$2:$G$3155,7,0)</f>
        <v>9</v>
      </c>
      <c r="Q287" s="31" t="s">
        <v>19684</v>
      </c>
      <c r="R287" s="31" t="s">
        <v>19676</v>
      </c>
      <c r="S287" s="31" t="s">
        <v>4204</v>
      </c>
      <c r="T287" s="31" t="s">
        <v>19678</v>
      </c>
      <c r="U287" s="31" t="s">
        <v>19678</v>
      </c>
      <c r="V287" s="31" t="s">
        <v>19683</v>
      </c>
      <c r="W287" s="31" t="s">
        <v>19683</v>
      </c>
      <c r="X287" s="31" t="s">
        <v>19683</v>
      </c>
      <c r="Y287" s="31" t="s">
        <v>19683</v>
      </c>
      <c r="Z287" s="31" t="s">
        <v>19683</v>
      </c>
      <c r="AA287" s="27" t="s">
        <v>19738</v>
      </c>
    </row>
    <row r="288" spans="1:27" x14ac:dyDescent="0.3">
      <c r="A288" s="29" t="s">
        <v>6898</v>
      </c>
      <c r="B288" s="29" t="s">
        <v>16461</v>
      </c>
      <c r="C288" s="29" t="s">
        <v>6806</v>
      </c>
      <c r="D288" s="29" t="s">
        <v>6899</v>
      </c>
      <c r="E288" s="29" t="s">
        <v>6381</v>
      </c>
      <c r="F288" s="29" t="s">
        <v>16580</v>
      </c>
      <c r="G288" s="29" t="s">
        <v>16619</v>
      </c>
      <c r="H288" s="29" t="s">
        <v>16409</v>
      </c>
      <c r="I288" s="29">
        <v>1</v>
      </c>
      <c r="J288" s="29">
        <v>0</v>
      </c>
      <c r="K288" s="29">
        <v>1</v>
      </c>
      <c r="L288" s="29">
        <v>0</v>
      </c>
      <c r="M288" s="29">
        <v>5</v>
      </c>
      <c r="N288" s="29">
        <v>7</v>
      </c>
      <c r="O288" s="29">
        <v>15</v>
      </c>
      <c r="P288">
        <f>VLOOKUP($A288,'Item Detail'!$A$2:$G$3155,7,0)</f>
        <v>9</v>
      </c>
      <c r="Q288" s="31" t="s">
        <v>19675</v>
      </c>
      <c r="R288" s="31" t="s">
        <v>19676</v>
      </c>
      <c r="S288" s="31" t="s">
        <v>19677</v>
      </c>
      <c r="T288" s="31" t="s">
        <v>19678</v>
      </c>
      <c r="U288" s="31" t="s">
        <v>19679</v>
      </c>
      <c r="V288" s="31" t="s">
        <v>19680</v>
      </c>
      <c r="W288" s="31" t="s">
        <v>19680</v>
      </c>
      <c r="X288" s="31" t="s">
        <v>19680</v>
      </c>
      <c r="Y288" s="31" t="s">
        <v>19680</v>
      </c>
      <c r="Z288" s="31" t="s">
        <v>19680</v>
      </c>
      <c r="AA288" s="27" t="s">
        <v>19742</v>
      </c>
    </row>
    <row r="289" spans="1:30" x14ac:dyDescent="0.3">
      <c r="A289" s="29" t="s">
        <v>6898</v>
      </c>
      <c r="B289" s="29" t="s">
        <v>16461</v>
      </c>
      <c r="C289" s="29" t="s">
        <v>6806</v>
      </c>
      <c r="D289" s="29" t="s">
        <v>6899</v>
      </c>
      <c r="E289" s="29" t="s">
        <v>6381</v>
      </c>
      <c r="F289" s="29" t="s">
        <v>16580</v>
      </c>
      <c r="G289" s="29" t="s">
        <v>16619</v>
      </c>
      <c r="H289" s="29" t="s">
        <v>16410</v>
      </c>
      <c r="I289" s="29">
        <v>0</v>
      </c>
      <c r="J289" s="29">
        <v>0</v>
      </c>
      <c r="K289" s="29">
        <v>2</v>
      </c>
      <c r="L289" s="29">
        <v>0</v>
      </c>
      <c r="M289" s="29">
        <v>0</v>
      </c>
      <c r="N289" s="29">
        <v>2</v>
      </c>
      <c r="O289" s="29">
        <v>3</v>
      </c>
      <c r="P289">
        <f>VLOOKUP($A289,'Item Detail'!$A$2:$G$3155,7,0)</f>
        <v>9</v>
      </c>
      <c r="Q289" s="31" t="s">
        <v>19675</v>
      </c>
      <c r="R289" s="31" t="s">
        <v>19676</v>
      </c>
      <c r="S289" s="31" t="s">
        <v>19677</v>
      </c>
      <c r="T289" s="31" t="s">
        <v>19678</v>
      </c>
      <c r="U289" s="31" t="s">
        <v>19679</v>
      </c>
      <c r="V289" s="31" t="s">
        <v>19680</v>
      </c>
      <c r="W289" s="31" t="s">
        <v>19680</v>
      </c>
      <c r="X289" s="31" t="s">
        <v>19680</v>
      </c>
      <c r="Y289" s="31" t="s">
        <v>19680</v>
      </c>
      <c r="Z289" s="31" t="s">
        <v>19680</v>
      </c>
      <c r="AA289" s="27" t="s">
        <v>19742</v>
      </c>
    </row>
    <row r="290" spans="1:30" x14ac:dyDescent="0.3">
      <c r="A290" s="29" t="s">
        <v>6931</v>
      </c>
      <c r="B290" s="29" t="s">
        <v>16427</v>
      </c>
      <c r="C290" s="29" t="s">
        <v>6932</v>
      </c>
      <c r="D290" s="29" t="s">
        <v>6933</v>
      </c>
      <c r="E290" s="29" t="s">
        <v>6400</v>
      </c>
      <c r="F290" s="29" t="s">
        <v>6376</v>
      </c>
      <c r="G290" s="29" t="s">
        <v>16620</v>
      </c>
      <c r="H290" s="29" t="s">
        <v>16409</v>
      </c>
      <c r="I290" s="29">
        <v>0</v>
      </c>
      <c r="J290" s="29">
        <v>0</v>
      </c>
      <c r="K290" s="29">
        <v>0</v>
      </c>
      <c r="L290" s="29">
        <v>0</v>
      </c>
      <c r="M290" s="29">
        <v>1</v>
      </c>
      <c r="N290" s="29">
        <v>1</v>
      </c>
      <c r="O290" s="29">
        <v>1</v>
      </c>
      <c r="P290">
        <f>VLOOKUP($A290,'Item Detail'!$A$2:$G$3155,7,0)</f>
        <v>9</v>
      </c>
      <c r="Q290" s="31" t="s">
        <v>19675</v>
      </c>
      <c r="R290" s="31" t="s">
        <v>19676</v>
      </c>
      <c r="S290" s="31" t="s">
        <v>19677</v>
      </c>
      <c r="T290" s="31" t="s">
        <v>19678</v>
      </c>
      <c r="U290" s="31" t="s">
        <v>19678</v>
      </c>
      <c r="V290" s="31" t="s">
        <v>19680</v>
      </c>
      <c r="W290" s="31" t="s">
        <v>19680</v>
      </c>
      <c r="X290" s="31" t="s">
        <v>19680</v>
      </c>
      <c r="Y290" s="31" t="s">
        <v>19680</v>
      </c>
      <c r="Z290" s="31" t="s">
        <v>19680</v>
      </c>
      <c r="AA290" s="27" t="s">
        <v>19742</v>
      </c>
    </row>
    <row r="291" spans="1:30" x14ac:dyDescent="0.3">
      <c r="A291" s="29" t="s">
        <v>6931</v>
      </c>
      <c r="B291" s="29" t="s">
        <v>16427</v>
      </c>
      <c r="C291" s="29" t="s">
        <v>6932</v>
      </c>
      <c r="D291" s="29" t="s">
        <v>6933</v>
      </c>
      <c r="E291" s="29" t="s">
        <v>6400</v>
      </c>
      <c r="F291" s="29" t="s">
        <v>6376</v>
      </c>
      <c r="G291" s="29" t="s">
        <v>16620</v>
      </c>
      <c r="H291" s="29" t="s">
        <v>16410</v>
      </c>
      <c r="I291" s="29">
        <v>5</v>
      </c>
      <c r="J291" s="29">
        <v>0</v>
      </c>
      <c r="K291" s="29">
        <v>0</v>
      </c>
      <c r="L291" s="29">
        <v>0</v>
      </c>
      <c r="M291" s="29">
        <v>3</v>
      </c>
      <c r="N291" s="29">
        <v>8</v>
      </c>
      <c r="O291" s="29">
        <v>15</v>
      </c>
      <c r="P291">
        <f>VLOOKUP($A291,'Item Detail'!$A$2:$G$3155,7,0)</f>
        <v>9</v>
      </c>
      <c r="Q291" s="31" t="s">
        <v>19675</v>
      </c>
      <c r="R291" s="31" t="s">
        <v>19676</v>
      </c>
      <c r="S291" s="31" t="s">
        <v>19677</v>
      </c>
      <c r="T291" s="31" t="s">
        <v>19678</v>
      </c>
      <c r="U291" s="31" t="s">
        <v>19678</v>
      </c>
      <c r="V291" s="31" t="s">
        <v>19680</v>
      </c>
      <c r="W291" s="31" t="s">
        <v>19680</v>
      </c>
      <c r="X291" s="31" t="s">
        <v>19680</v>
      </c>
      <c r="Y291" s="31" t="s">
        <v>19680</v>
      </c>
      <c r="Z291" s="31" t="s">
        <v>19680</v>
      </c>
      <c r="AA291" s="27" t="s">
        <v>19742</v>
      </c>
    </row>
    <row r="292" spans="1:30" x14ac:dyDescent="0.3">
      <c r="A292" s="29" t="s">
        <v>6960</v>
      </c>
      <c r="B292" s="29" t="s">
        <v>16485</v>
      </c>
      <c r="C292" s="29" t="s">
        <v>6961</v>
      </c>
      <c r="D292" s="29" t="s">
        <v>6962</v>
      </c>
      <c r="E292" s="29" t="s">
        <v>6333</v>
      </c>
      <c r="F292" s="29" t="s">
        <v>5279</v>
      </c>
      <c r="G292" s="29" t="s">
        <v>16621</v>
      </c>
      <c r="H292" s="29" t="s">
        <v>16409</v>
      </c>
      <c r="I292" s="29">
        <v>1</v>
      </c>
      <c r="J292" s="29">
        <v>0</v>
      </c>
      <c r="K292" s="29">
        <v>0</v>
      </c>
      <c r="L292" s="29">
        <v>1</v>
      </c>
      <c r="M292" s="29">
        <v>0</v>
      </c>
      <c r="N292" s="29">
        <v>2</v>
      </c>
      <c r="O292" s="29">
        <v>3</v>
      </c>
      <c r="P292">
        <f>VLOOKUP($A292,'Item Detail'!$A$2:$G$3155,7,0)</f>
        <v>9</v>
      </c>
      <c r="Q292" s="31" t="s">
        <v>19681</v>
      </c>
      <c r="R292" s="31" t="s">
        <v>19676</v>
      </c>
      <c r="S292" s="31" t="s">
        <v>19677</v>
      </c>
      <c r="T292" s="31" t="s">
        <v>19678</v>
      </c>
      <c r="U292" s="31" t="s">
        <v>19678</v>
      </c>
      <c r="V292" s="31" t="s">
        <v>19680</v>
      </c>
      <c r="W292" s="31" t="s">
        <v>19680</v>
      </c>
      <c r="X292" s="31" t="s">
        <v>19680</v>
      </c>
      <c r="Y292" s="31" t="s">
        <v>19680</v>
      </c>
      <c r="Z292" s="31" t="s">
        <v>19680</v>
      </c>
      <c r="AA292" s="27" t="s">
        <v>19742</v>
      </c>
    </row>
    <row r="293" spans="1:30" x14ac:dyDescent="0.3">
      <c r="A293" s="29" t="s">
        <v>6960</v>
      </c>
      <c r="B293" s="29" t="s">
        <v>16485</v>
      </c>
      <c r="C293" s="29" t="s">
        <v>6961</v>
      </c>
      <c r="D293" s="29" t="s">
        <v>6962</v>
      </c>
      <c r="E293" s="29" t="s">
        <v>6333</v>
      </c>
      <c r="F293" s="29" t="s">
        <v>5279</v>
      </c>
      <c r="G293" s="29" t="s">
        <v>16621</v>
      </c>
      <c r="H293" s="29" t="s">
        <v>16410</v>
      </c>
      <c r="I293" s="29">
        <v>4</v>
      </c>
      <c r="J293" s="29">
        <v>0</v>
      </c>
      <c r="K293" s="29">
        <v>3</v>
      </c>
      <c r="L293" s="29">
        <v>0</v>
      </c>
      <c r="M293" s="29">
        <v>0</v>
      </c>
      <c r="N293" s="29">
        <v>7</v>
      </c>
      <c r="O293" s="29">
        <v>10</v>
      </c>
      <c r="P293">
        <f>VLOOKUP($A293,'Item Detail'!$A$2:$G$3155,7,0)</f>
        <v>9</v>
      </c>
      <c r="Q293" s="31" t="s">
        <v>19681</v>
      </c>
      <c r="R293" s="31" t="s">
        <v>19676</v>
      </c>
      <c r="S293" s="31" t="s">
        <v>19677</v>
      </c>
      <c r="T293" s="31" t="s">
        <v>19678</v>
      </c>
      <c r="U293" s="31" t="s">
        <v>19678</v>
      </c>
      <c r="V293" s="31" t="s">
        <v>19680</v>
      </c>
      <c r="W293" s="31" t="s">
        <v>19680</v>
      </c>
      <c r="X293" s="31" t="s">
        <v>19680</v>
      </c>
      <c r="Y293" s="31" t="s">
        <v>19680</v>
      </c>
      <c r="Z293" s="31" t="s">
        <v>19680</v>
      </c>
      <c r="AA293" s="27" t="s">
        <v>19742</v>
      </c>
    </row>
    <row r="294" spans="1:30" x14ac:dyDescent="0.3">
      <c r="A294" s="29" t="s">
        <v>4776</v>
      </c>
      <c r="B294" s="29" t="s">
        <v>16452</v>
      </c>
      <c r="C294" s="29" t="s">
        <v>6956</v>
      </c>
      <c r="D294" s="29" t="s">
        <v>6957</v>
      </c>
      <c r="E294" s="29" t="s">
        <v>6958</v>
      </c>
      <c r="F294" s="29" t="s">
        <v>4209</v>
      </c>
      <c r="G294" s="29" t="s">
        <v>16622</v>
      </c>
      <c r="H294" s="29" t="s">
        <v>16419</v>
      </c>
      <c r="I294" s="29">
        <v>1</v>
      </c>
      <c r="J294" s="29">
        <v>0</v>
      </c>
      <c r="K294" s="29">
        <v>8</v>
      </c>
      <c r="L294" s="29">
        <v>0</v>
      </c>
      <c r="M294" s="29">
        <v>0</v>
      </c>
      <c r="N294" s="29">
        <v>9</v>
      </c>
      <c r="O294" s="29">
        <v>13</v>
      </c>
      <c r="P294">
        <f>VLOOKUP($A294,'Item Detail'!$A$2:$G$3155,7,0)</f>
        <v>9</v>
      </c>
      <c r="Q294" s="31" t="s">
        <v>19690</v>
      </c>
      <c r="R294" s="31" t="s">
        <v>19676</v>
      </c>
      <c r="S294" s="31" t="s">
        <v>4204</v>
      </c>
      <c r="T294" s="31" t="s">
        <v>19678</v>
      </c>
      <c r="U294" s="31" t="s">
        <v>19678</v>
      </c>
      <c r="V294" s="31" t="s">
        <v>19683</v>
      </c>
      <c r="W294" s="31" t="s">
        <v>19683</v>
      </c>
      <c r="X294" s="31" t="s">
        <v>19683</v>
      </c>
      <c r="Y294" s="31" t="s">
        <v>19683</v>
      </c>
      <c r="Z294" s="31" t="s">
        <v>19683</v>
      </c>
      <c r="AA294" s="27" t="s">
        <v>19740</v>
      </c>
    </row>
    <row r="295" spans="1:30" x14ac:dyDescent="0.3">
      <c r="A295" s="29" t="s">
        <v>6921</v>
      </c>
      <c r="B295" s="29" t="s">
        <v>16438</v>
      </c>
      <c r="C295" s="29" t="s">
        <v>6922</v>
      </c>
      <c r="D295" s="29" t="s">
        <v>6332</v>
      </c>
      <c r="E295" s="29" t="s">
        <v>6333</v>
      </c>
      <c r="F295" s="29" t="s">
        <v>16623</v>
      </c>
      <c r="G295" s="29" t="s">
        <v>16624</v>
      </c>
      <c r="H295" s="29" t="s">
        <v>16416</v>
      </c>
      <c r="I295" s="29">
        <v>2</v>
      </c>
      <c r="J295" s="29">
        <v>1</v>
      </c>
      <c r="K295" s="29">
        <v>3</v>
      </c>
      <c r="L295" s="29">
        <v>0</v>
      </c>
      <c r="M295" s="29">
        <v>3</v>
      </c>
      <c r="N295" s="29">
        <v>9</v>
      </c>
      <c r="O295" s="29">
        <v>12</v>
      </c>
      <c r="P295">
        <f>VLOOKUP($A295,'Item Detail'!$A$2:$G$3155,7,0)</f>
        <v>9</v>
      </c>
      <c r="Q295" s="31" t="s">
        <v>19690</v>
      </c>
      <c r="R295" s="31" t="s">
        <v>19676</v>
      </c>
      <c r="S295" s="31" t="s">
        <v>19677</v>
      </c>
      <c r="T295" s="31" t="s">
        <v>19678</v>
      </c>
      <c r="U295" s="31" t="s">
        <v>19678</v>
      </c>
      <c r="V295" s="31" t="s">
        <v>19683</v>
      </c>
      <c r="W295" s="31" t="s">
        <v>19683</v>
      </c>
      <c r="X295" s="31" t="s">
        <v>19683</v>
      </c>
      <c r="Y295" s="31" t="s">
        <v>19683</v>
      </c>
      <c r="Z295" s="31" t="s">
        <v>19683</v>
      </c>
      <c r="AA295" t="s">
        <v>19740</v>
      </c>
    </row>
    <row r="296" spans="1:30" x14ac:dyDescent="0.3">
      <c r="A296" s="29" t="s">
        <v>6949</v>
      </c>
      <c r="B296" s="29" t="s">
        <v>16427</v>
      </c>
      <c r="C296" s="29" t="s">
        <v>6950</v>
      </c>
      <c r="D296" s="29" t="s">
        <v>6332</v>
      </c>
      <c r="E296" s="29" t="s">
        <v>6951</v>
      </c>
      <c r="F296" s="29" t="s">
        <v>6711</v>
      </c>
      <c r="G296" s="29" t="s">
        <v>16625</v>
      </c>
      <c r="H296" s="29" t="s">
        <v>16410</v>
      </c>
      <c r="I296" s="29">
        <v>0</v>
      </c>
      <c r="J296" s="29">
        <v>4</v>
      </c>
      <c r="K296" s="29">
        <v>1</v>
      </c>
      <c r="L296" s="29">
        <v>4</v>
      </c>
      <c r="M296" s="29">
        <v>0</v>
      </c>
      <c r="N296" s="29">
        <v>9</v>
      </c>
      <c r="O296" s="29">
        <v>11</v>
      </c>
      <c r="P296">
        <f>VLOOKUP($A296,'Item Detail'!$A$2:$G$3155,7,0)</f>
        <v>9</v>
      </c>
      <c r="Q296" s="31" t="s">
        <v>19675</v>
      </c>
      <c r="R296" s="31" t="s">
        <v>19676</v>
      </c>
      <c r="S296" s="31" t="s">
        <v>19677</v>
      </c>
      <c r="T296" s="31" t="s">
        <v>19678</v>
      </c>
      <c r="U296" s="31" t="s">
        <v>19678</v>
      </c>
      <c r="V296" s="31" t="s">
        <v>19680</v>
      </c>
      <c r="W296" s="31" t="s">
        <v>19680</v>
      </c>
      <c r="X296" s="31" t="s">
        <v>19680</v>
      </c>
      <c r="Y296" s="31" t="s">
        <v>19680</v>
      </c>
      <c r="Z296" s="31" t="s">
        <v>19680</v>
      </c>
      <c r="AA296" s="27" t="s">
        <v>19742</v>
      </c>
    </row>
    <row r="297" spans="1:30" x14ac:dyDescent="0.3">
      <c r="A297" s="29" t="s">
        <v>6924</v>
      </c>
      <c r="B297" s="29" t="s">
        <v>16407</v>
      </c>
      <c r="C297" s="29" t="s">
        <v>6925</v>
      </c>
      <c r="D297" s="29" t="s">
        <v>6926</v>
      </c>
      <c r="E297" s="29" t="s">
        <v>6333</v>
      </c>
      <c r="F297" s="29" t="s">
        <v>4267</v>
      </c>
      <c r="G297" s="29" t="s">
        <v>16626</v>
      </c>
      <c r="H297" s="29" t="s">
        <v>16409</v>
      </c>
      <c r="I297" s="29">
        <v>0</v>
      </c>
      <c r="J297" s="29">
        <v>0</v>
      </c>
      <c r="K297" s="29">
        <v>1</v>
      </c>
      <c r="L297" s="29">
        <v>1</v>
      </c>
      <c r="M297" s="29">
        <v>2</v>
      </c>
      <c r="N297" s="29">
        <v>4</v>
      </c>
      <c r="O297" s="29">
        <v>6</v>
      </c>
      <c r="P297">
        <f>VLOOKUP($A297,'Item Detail'!$A$2:$G$3155,7,0)</f>
        <v>9</v>
      </c>
      <c r="Q297" s="31" t="s">
        <v>19675</v>
      </c>
      <c r="R297" s="31" t="s">
        <v>19676</v>
      </c>
      <c r="S297" s="31" t="s">
        <v>19677</v>
      </c>
      <c r="T297" s="31" t="s">
        <v>19678</v>
      </c>
      <c r="U297" s="31" t="s">
        <v>19678</v>
      </c>
      <c r="V297" s="31" t="s">
        <v>19680</v>
      </c>
      <c r="W297" s="31" t="s">
        <v>19680</v>
      </c>
      <c r="X297" s="31" t="s">
        <v>19680</v>
      </c>
      <c r="Y297" s="31" t="s">
        <v>19680</v>
      </c>
      <c r="Z297" s="31" t="s">
        <v>19680</v>
      </c>
      <c r="AA297" s="27" t="s">
        <v>19742</v>
      </c>
    </row>
    <row r="298" spans="1:30" x14ac:dyDescent="0.3">
      <c r="A298" s="29" t="s">
        <v>6924</v>
      </c>
      <c r="B298" s="29" t="s">
        <v>16407</v>
      </c>
      <c r="C298" s="29" t="s">
        <v>6925</v>
      </c>
      <c r="D298" s="29" t="s">
        <v>6926</v>
      </c>
      <c r="E298" s="29" t="s">
        <v>6333</v>
      </c>
      <c r="F298" s="29" t="s">
        <v>4267</v>
      </c>
      <c r="G298" s="29" t="s">
        <v>16626</v>
      </c>
      <c r="H298" s="29" t="s">
        <v>16410</v>
      </c>
      <c r="I298" s="29">
        <v>5</v>
      </c>
      <c r="J298" s="29">
        <v>0</v>
      </c>
      <c r="K298" s="29">
        <v>0</v>
      </c>
      <c r="L298" s="29">
        <v>0</v>
      </c>
      <c r="M298" s="29">
        <v>0</v>
      </c>
      <c r="N298" s="29">
        <v>5</v>
      </c>
      <c r="O298" s="29">
        <v>5</v>
      </c>
      <c r="P298">
        <f>VLOOKUP($A298,'Item Detail'!$A$2:$G$3155,7,0)</f>
        <v>9</v>
      </c>
      <c r="Q298" s="31" t="s">
        <v>19675</v>
      </c>
      <c r="R298" s="31" t="s">
        <v>19676</v>
      </c>
      <c r="S298" s="31" t="s">
        <v>19677</v>
      </c>
      <c r="T298" s="31" t="s">
        <v>19678</v>
      </c>
      <c r="U298" s="31" t="s">
        <v>19678</v>
      </c>
      <c r="V298" s="31" t="s">
        <v>19680</v>
      </c>
      <c r="W298" s="31" t="s">
        <v>19680</v>
      </c>
      <c r="X298" s="31" t="s">
        <v>19680</v>
      </c>
      <c r="Y298" s="31" t="s">
        <v>19680</v>
      </c>
      <c r="Z298" s="31" t="s">
        <v>19680</v>
      </c>
      <c r="AA298" s="27" t="s">
        <v>19742</v>
      </c>
    </row>
    <row r="299" spans="1:30" x14ac:dyDescent="0.3">
      <c r="A299" s="29" t="s">
        <v>6904</v>
      </c>
      <c r="B299" s="29" t="s">
        <v>16425</v>
      </c>
      <c r="C299" s="29" t="s">
        <v>6905</v>
      </c>
      <c r="D299" s="29" t="s">
        <v>6332</v>
      </c>
      <c r="E299" s="29" t="s">
        <v>6906</v>
      </c>
      <c r="F299" s="29" t="s">
        <v>16520</v>
      </c>
      <c r="G299" s="29" t="s">
        <v>16627</v>
      </c>
      <c r="H299" s="29" t="s">
        <v>16416</v>
      </c>
      <c r="I299" s="29">
        <v>0</v>
      </c>
      <c r="J299" s="29">
        <v>0</v>
      </c>
      <c r="K299" s="29">
        <v>9</v>
      </c>
      <c r="L299" s="29">
        <v>0</v>
      </c>
      <c r="M299" s="29">
        <v>0</v>
      </c>
      <c r="N299" s="29">
        <v>9</v>
      </c>
      <c r="O299" s="29">
        <v>10</v>
      </c>
      <c r="P299">
        <f>VLOOKUP($A299,'Item Detail'!$A$2:$G$3155,7,0)</f>
        <v>9</v>
      </c>
      <c r="Q299" s="31" t="s">
        <v>19675</v>
      </c>
      <c r="R299" s="31" t="s">
        <v>19676</v>
      </c>
      <c r="S299" s="31" t="s">
        <v>19677</v>
      </c>
      <c r="T299" s="31" t="s">
        <v>19707</v>
      </c>
      <c r="U299" s="31" t="s">
        <v>19682</v>
      </c>
      <c r="V299" s="31" t="s">
        <v>19680</v>
      </c>
      <c r="W299" s="31" t="s">
        <v>19680</v>
      </c>
      <c r="X299" s="31" t="s">
        <v>19683</v>
      </c>
      <c r="Y299" s="31" t="s">
        <v>19683</v>
      </c>
      <c r="Z299" s="31" t="s">
        <v>19680</v>
      </c>
      <c r="AA299" t="s">
        <v>19735</v>
      </c>
      <c r="AD299">
        <v>22</v>
      </c>
    </row>
    <row r="300" spans="1:30" x14ac:dyDescent="0.3">
      <c r="A300" s="29" t="s">
        <v>6941</v>
      </c>
      <c r="B300" s="29" t="s">
        <v>16407</v>
      </c>
      <c r="C300" s="29" t="s">
        <v>6942</v>
      </c>
      <c r="D300" s="29" t="s">
        <v>6943</v>
      </c>
      <c r="E300" s="29" t="s">
        <v>6333</v>
      </c>
      <c r="F300" s="29" t="s">
        <v>4267</v>
      </c>
      <c r="G300" s="29" t="s">
        <v>16628</v>
      </c>
      <c r="H300" s="29" t="s">
        <v>16409</v>
      </c>
      <c r="I300" s="29">
        <v>2</v>
      </c>
      <c r="J300" s="29">
        <v>0</v>
      </c>
      <c r="K300" s="29">
        <v>1</v>
      </c>
      <c r="L300" s="29">
        <v>1</v>
      </c>
      <c r="M300" s="29">
        <v>1</v>
      </c>
      <c r="N300" s="29">
        <v>5</v>
      </c>
      <c r="O300" s="29">
        <v>6</v>
      </c>
      <c r="P300">
        <f>VLOOKUP($A300,'Item Detail'!$A$2:$G$3155,7,0)</f>
        <v>9</v>
      </c>
      <c r="Q300" s="31" t="s">
        <v>19675</v>
      </c>
      <c r="R300" s="31" t="s">
        <v>19676</v>
      </c>
      <c r="S300" s="31" t="s">
        <v>19677</v>
      </c>
      <c r="T300" s="31" t="s">
        <v>19678</v>
      </c>
      <c r="U300" s="31" t="s">
        <v>19678</v>
      </c>
      <c r="V300" s="31" t="s">
        <v>19680</v>
      </c>
      <c r="W300" s="31" t="s">
        <v>19680</v>
      </c>
      <c r="X300" s="31" t="s">
        <v>19680</v>
      </c>
      <c r="Y300" s="31" t="s">
        <v>19680</v>
      </c>
      <c r="Z300" s="31" t="s">
        <v>19680</v>
      </c>
      <c r="AA300" s="27" t="s">
        <v>19742</v>
      </c>
    </row>
    <row r="301" spans="1:30" x14ac:dyDescent="0.3">
      <c r="A301" s="29" t="s">
        <v>6941</v>
      </c>
      <c r="B301" s="29" t="s">
        <v>16407</v>
      </c>
      <c r="C301" s="29" t="s">
        <v>6942</v>
      </c>
      <c r="D301" s="29" t="s">
        <v>6943</v>
      </c>
      <c r="E301" s="29" t="s">
        <v>6333</v>
      </c>
      <c r="F301" s="29" t="s">
        <v>4267</v>
      </c>
      <c r="G301" s="29" t="s">
        <v>16628</v>
      </c>
      <c r="H301" s="29" t="s">
        <v>16410</v>
      </c>
      <c r="I301" s="29">
        <v>1</v>
      </c>
      <c r="J301" s="29">
        <v>0</v>
      </c>
      <c r="K301" s="29">
        <v>0</v>
      </c>
      <c r="L301" s="29">
        <v>0</v>
      </c>
      <c r="M301" s="29">
        <v>3</v>
      </c>
      <c r="N301" s="29">
        <v>4</v>
      </c>
      <c r="O301" s="29">
        <v>4</v>
      </c>
      <c r="P301">
        <f>VLOOKUP($A301,'Item Detail'!$A$2:$G$3155,7,0)</f>
        <v>9</v>
      </c>
      <c r="Q301" s="31" t="s">
        <v>19675</v>
      </c>
      <c r="R301" s="31" t="s">
        <v>19676</v>
      </c>
      <c r="S301" s="31" t="s">
        <v>19677</v>
      </c>
      <c r="T301" s="31" t="s">
        <v>19678</v>
      </c>
      <c r="U301" s="31" t="s">
        <v>19678</v>
      </c>
      <c r="V301" s="31" t="s">
        <v>19680</v>
      </c>
      <c r="W301" s="31" t="s">
        <v>19680</v>
      </c>
      <c r="X301" s="31" t="s">
        <v>19680</v>
      </c>
      <c r="Y301" s="31" t="s">
        <v>19680</v>
      </c>
      <c r="Z301" s="31" t="s">
        <v>19680</v>
      </c>
      <c r="AA301" s="27" t="s">
        <v>19742</v>
      </c>
    </row>
    <row r="302" spans="1:30" x14ac:dyDescent="0.3">
      <c r="A302" s="29" t="s">
        <v>6917</v>
      </c>
      <c r="B302" s="29" t="s">
        <v>16407</v>
      </c>
      <c r="C302" s="29" t="s">
        <v>6918</v>
      </c>
      <c r="D302" s="29" t="s">
        <v>6919</v>
      </c>
      <c r="E302" s="29" t="s">
        <v>6333</v>
      </c>
      <c r="F302" s="29" t="s">
        <v>16440</v>
      </c>
      <c r="G302" s="29" t="s">
        <v>16629</v>
      </c>
      <c r="H302" s="29" t="s">
        <v>16416</v>
      </c>
      <c r="I302" s="29">
        <v>1</v>
      </c>
      <c r="J302" s="29">
        <v>1</v>
      </c>
      <c r="K302" s="29">
        <v>5</v>
      </c>
      <c r="L302" s="29">
        <v>1</v>
      </c>
      <c r="M302" s="29">
        <v>1</v>
      </c>
      <c r="N302" s="29">
        <v>9</v>
      </c>
      <c r="O302" s="29">
        <v>9</v>
      </c>
      <c r="P302">
        <f>VLOOKUP($A302,'Item Detail'!$A$2:$G$3155,7,0)</f>
        <v>9</v>
      </c>
      <c r="Q302" s="31" t="s">
        <v>19690</v>
      </c>
      <c r="R302" s="31" t="s">
        <v>19676</v>
      </c>
      <c r="S302" s="31" t="s">
        <v>19677</v>
      </c>
      <c r="T302" s="31" t="s">
        <v>19678</v>
      </c>
      <c r="U302" s="31" t="s">
        <v>19682</v>
      </c>
      <c r="V302" s="31" t="s">
        <v>19683</v>
      </c>
      <c r="W302" s="31" t="s">
        <v>19683</v>
      </c>
      <c r="X302" s="31" t="s">
        <v>19683</v>
      </c>
      <c r="Y302" s="31" t="s">
        <v>19683</v>
      </c>
      <c r="Z302" s="31" t="s">
        <v>19683</v>
      </c>
      <c r="AA302" t="s">
        <v>19740</v>
      </c>
    </row>
    <row r="303" spans="1:30" x14ac:dyDescent="0.3">
      <c r="A303" s="29" t="s">
        <v>7052</v>
      </c>
      <c r="B303" s="29" t="s">
        <v>16450</v>
      </c>
      <c r="C303" s="29" t="s">
        <v>7053</v>
      </c>
      <c r="D303" s="29" t="s">
        <v>7054</v>
      </c>
      <c r="E303" s="29" t="s">
        <v>7055</v>
      </c>
      <c r="F303" s="29" t="s">
        <v>7056</v>
      </c>
      <c r="G303" s="29" t="s">
        <v>16630</v>
      </c>
      <c r="H303" s="29" t="s">
        <v>16409</v>
      </c>
      <c r="I303" s="29">
        <v>0</v>
      </c>
      <c r="J303" s="29">
        <v>0</v>
      </c>
      <c r="K303" s="29">
        <v>3</v>
      </c>
      <c r="L303" s="29">
        <v>0</v>
      </c>
      <c r="M303" s="29">
        <v>0</v>
      </c>
      <c r="N303" s="29">
        <v>3</v>
      </c>
      <c r="O303" s="29">
        <v>26</v>
      </c>
      <c r="P303">
        <f>VLOOKUP($A303,'Item Detail'!$A$2:$G$3155,7,0)</f>
        <v>8</v>
      </c>
      <c r="Q303" s="31" t="s">
        <v>19708</v>
      </c>
      <c r="R303" s="31" t="s">
        <v>19676</v>
      </c>
      <c r="S303" s="31" t="s">
        <v>19677</v>
      </c>
      <c r="T303" s="31" t="s">
        <v>19678</v>
      </c>
      <c r="U303" s="31" t="s">
        <v>19682</v>
      </c>
      <c r="V303" s="31" t="s">
        <v>19680</v>
      </c>
      <c r="W303" s="31" t="s">
        <v>19683</v>
      </c>
      <c r="X303" s="31" t="s">
        <v>19680</v>
      </c>
      <c r="Y303" s="31" t="s">
        <v>19683</v>
      </c>
      <c r="Z303" s="31" t="s">
        <v>19680</v>
      </c>
      <c r="AA303" t="s">
        <v>4204</v>
      </c>
    </row>
    <row r="304" spans="1:30" x14ac:dyDescent="0.3">
      <c r="A304" s="29" t="s">
        <v>7052</v>
      </c>
      <c r="B304" s="29" t="s">
        <v>16450</v>
      </c>
      <c r="C304" s="29" t="s">
        <v>7053</v>
      </c>
      <c r="D304" s="29" t="s">
        <v>7054</v>
      </c>
      <c r="E304" s="29" t="s">
        <v>7055</v>
      </c>
      <c r="F304" s="29" t="s">
        <v>7056</v>
      </c>
      <c r="G304" s="29" t="s">
        <v>16630</v>
      </c>
      <c r="H304" s="29" t="s">
        <v>16416</v>
      </c>
      <c r="I304" s="29">
        <v>0</v>
      </c>
      <c r="J304" s="29">
        <v>2</v>
      </c>
      <c r="K304" s="29">
        <v>0</v>
      </c>
      <c r="L304" s="29">
        <v>2</v>
      </c>
      <c r="M304" s="29">
        <v>0</v>
      </c>
      <c r="N304" s="29">
        <v>4</v>
      </c>
      <c r="O304" s="29">
        <v>10</v>
      </c>
      <c r="P304">
        <f>VLOOKUP($A304,'Item Detail'!$A$2:$G$3155,7,0)</f>
        <v>8</v>
      </c>
      <c r="Q304" s="31" t="s">
        <v>19708</v>
      </c>
      <c r="R304" s="31" t="s">
        <v>19676</v>
      </c>
      <c r="S304" s="31" t="s">
        <v>19677</v>
      </c>
      <c r="T304" s="31" t="s">
        <v>19678</v>
      </c>
      <c r="U304" s="31" t="s">
        <v>19682</v>
      </c>
      <c r="V304" s="31" t="s">
        <v>19680</v>
      </c>
      <c r="W304" s="31" t="s">
        <v>19683</v>
      </c>
      <c r="X304" s="31" t="s">
        <v>19680</v>
      </c>
      <c r="Y304" s="31" t="s">
        <v>19683</v>
      </c>
      <c r="Z304" s="31" t="s">
        <v>19680</v>
      </c>
      <c r="AA304" t="s">
        <v>19737</v>
      </c>
    </row>
    <row r="305" spans="1:27" x14ac:dyDescent="0.3">
      <c r="A305" s="29" t="s">
        <v>7052</v>
      </c>
      <c r="B305" s="29" t="s">
        <v>16450</v>
      </c>
      <c r="C305" s="29" t="s">
        <v>7053</v>
      </c>
      <c r="D305" s="29" t="s">
        <v>7054</v>
      </c>
      <c r="E305" s="29" t="s">
        <v>7055</v>
      </c>
      <c r="F305" s="29" t="s">
        <v>7056</v>
      </c>
      <c r="G305" s="29" t="s">
        <v>16630</v>
      </c>
      <c r="H305" s="29" t="s">
        <v>16410</v>
      </c>
      <c r="I305" s="29">
        <v>0</v>
      </c>
      <c r="J305" s="29">
        <v>0</v>
      </c>
      <c r="K305" s="29">
        <v>1</v>
      </c>
      <c r="L305" s="29">
        <v>0</v>
      </c>
      <c r="M305" s="29">
        <v>0</v>
      </c>
      <c r="N305" s="29">
        <v>1</v>
      </c>
      <c r="O305" s="29">
        <v>3</v>
      </c>
      <c r="P305">
        <f>VLOOKUP($A305,'Item Detail'!$A$2:$G$3155,7,0)</f>
        <v>8</v>
      </c>
      <c r="Q305" s="31" t="s">
        <v>19708</v>
      </c>
      <c r="R305" s="31" t="s">
        <v>19676</v>
      </c>
      <c r="S305" s="31" t="s">
        <v>19677</v>
      </c>
      <c r="T305" s="31" t="s">
        <v>19678</v>
      </c>
      <c r="U305" s="31" t="s">
        <v>19682</v>
      </c>
      <c r="V305" s="31" t="s">
        <v>19680</v>
      </c>
      <c r="W305" s="31" t="s">
        <v>19683</v>
      </c>
      <c r="X305" s="31" t="s">
        <v>19680</v>
      </c>
      <c r="Y305" s="31" t="s">
        <v>19683</v>
      </c>
      <c r="Z305" s="31" t="s">
        <v>19680</v>
      </c>
      <c r="AA305" t="s">
        <v>4204</v>
      </c>
    </row>
    <row r="306" spans="1:27" x14ac:dyDescent="0.3">
      <c r="A306" s="29" t="s">
        <v>6987</v>
      </c>
      <c r="B306" s="29" t="s">
        <v>16427</v>
      </c>
      <c r="C306" s="29" t="s">
        <v>6988</v>
      </c>
      <c r="D306" s="29" t="s">
        <v>6989</v>
      </c>
      <c r="E306" s="29" t="s">
        <v>6400</v>
      </c>
      <c r="F306" s="29" t="s">
        <v>6376</v>
      </c>
      <c r="G306" s="29" t="s">
        <v>16631</v>
      </c>
      <c r="H306" s="29" t="s">
        <v>16410</v>
      </c>
      <c r="I306" s="29">
        <v>7</v>
      </c>
      <c r="J306" s="29">
        <v>0</v>
      </c>
      <c r="K306" s="29">
        <v>0</v>
      </c>
      <c r="L306" s="29">
        <v>1</v>
      </c>
      <c r="M306" s="29">
        <v>0</v>
      </c>
      <c r="N306" s="29">
        <v>8</v>
      </c>
      <c r="O306" s="29">
        <v>28</v>
      </c>
      <c r="P306">
        <f>VLOOKUP($A306,'Item Detail'!$A$2:$G$3155,7,0)</f>
        <v>8</v>
      </c>
      <c r="Q306" s="31" t="s">
        <v>19675</v>
      </c>
      <c r="R306" s="31" t="s">
        <v>19676</v>
      </c>
      <c r="S306" s="31" t="s">
        <v>19677</v>
      </c>
      <c r="T306" s="31" t="s">
        <v>19678</v>
      </c>
      <c r="U306" s="31" t="s">
        <v>19678</v>
      </c>
      <c r="V306" s="31" t="s">
        <v>19680</v>
      </c>
      <c r="W306" s="31" t="s">
        <v>19680</v>
      </c>
      <c r="X306" s="31" t="s">
        <v>19680</v>
      </c>
      <c r="Y306" s="31" t="s">
        <v>19680</v>
      </c>
      <c r="Z306" s="31" t="s">
        <v>19680</v>
      </c>
      <c r="AA306" s="27" t="s">
        <v>19742</v>
      </c>
    </row>
    <row r="307" spans="1:27" x14ac:dyDescent="0.3">
      <c r="A307" s="29" t="s">
        <v>7069</v>
      </c>
      <c r="B307" s="29" t="s">
        <v>16438</v>
      </c>
      <c r="C307" s="29" t="s">
        <v>7070</v>
      </c>
      <c r="D307" s="29" t="s">
        <v>6473</v>
      </c>
      <c r="E307" s="29" t="s">
        <v>6333</v>
      </c>
      <c r="F307" s="29" t="s">
        <v>16446</v>
      </c>
      <c r="G307" s="29" t="s">
        <v>16632</v>
      </c>
      <c r="H307" s="29" t="s">
        <v>16409</v>
      </c>
      <c r="I307" s="29">
        <v>1</v>
      </c>
      <c r="J307" s="29">
        <v>0</v>
      </c>
      <c r="K307" s="29">
        <v>4</v>
      </c>
      <c r="L307" s="29">
        <v>0</v>
      </c>
      <c r="M307" s="29">
        <v>0</v>
      </c>
      <c r="N307" s="29">
        <v>5</v>
      </c>
      <c r="O307" s="29">
        <v>15</v>
      </c>
      <c r="P307">
        <f>VLOOKUP($A307,'Item Detail'!$A$2:$G$3155,7,0)</f>
        <v>8</v>
      </c>
      <c r="Q307" s="31" t="s">
        <v>19675</v>
      </c>
      <c r="R307" s="31" t="s">
        <v>19676</v>
      </c>
      <c r="S307" s="31" t="s">
        <v>19677</v>
      </c>
      <c r="T307" s="31" t="s">
        <v>19678</v>
      </c>
      <c r="U307" s="31" t="s">
        <v>19679</v>
      </c>
      <c r="V307" s="31" t="s">
        <v>19680</v>
      </c>
      <c r="W307" s="31" t="s">
        <v>19680</v>
      </c>
      <c r="X307" s="31" t="s">
        <v>19680</v>
      </c>
      <c r="Y307" s="31" t="s">
        <v>19680</v>
      </c>
      <c r="Z307" s="31" t="s">
        <v>19680</v>
      </c>
      <c r="AA307" s="27" t="s">
        <v>19742</v>
      </c>
    </row>
    <row r="308" spans="1:27" x14ac:dyDescent="0.3">
      <c r="A308" s="29" t="s">
        <v>7069</v>
      </c>
      <c r="B308" s="29" t="s">
        <v>16438</v>
      </c>
      <c r="C308" s="29" t="s">
        <v>7070</v>
      </c>
      <c r="D308" s="29" t="s">
        <v>6473</v>
      </c>
      <c r="E308" s="29" t="s">
        <v>6333</v>
      </c>
      <c r="F308" s="29" t="s">
        <v>16446</v>
      </c>
      <c r="G308" s="29" t="s">
        <v>16632</v>
      </c>
      <c r="H308" s="29" t="s">
        <v>16410</v>
      </c>
      <c r="I308" s="29">
        <v>1</v>
      </c>
      <c r="J308" s="29">
        <v>0</v>
      </c>
      <c r="K308" s="29">
        <v>2</v>
      </c>
      <c r="L308" s="29">
        <v>0</v>
      </c>
      <c r="M308" s="29">
        <v>0</v>
      </c>
      <c r="N308" s="29">
        <v>3</v>
      </c>
      <c r="O308" s="29">
        <v>12</v>
      </c>
      <c r="P308">
        <f>VLOOKUP($A308,'Item Detail'!$A$2:$G$3155,7,0)</f>
        <v>8</v>
      </c>
      <c r="Q308" s="31" t="s">
        <v>19675</v>
      </c>
      <c r="R308" s="31" t="s">
        <v>19676</v>
      </c>
      <c r="S308" s="31" t="s">
        <v>19677</v>
      </c>
      <c r="T308" s="31" t="s">
        <v>19678</v>
      </c>
      <c r="U308" s="31" t="s">
        <v>19679</v>
      </c>
      <c r="V308" s="31" t="s">
        <v>19680</v>
      </c>
      <c r="W308" s="31" t="s">
        <v>19680</v>
      </c>
      <c r="X308" s="31" t="s">
        <v>19680</v>
      </c>
      <c r="Y308" s="31" t="s">
        <v>19680</v>
      </c>
      <c r="Z308" s="31" t="s">
        <v>19680</v>
      </c>
      <c r="AA308" s="27" t="s">
        <v>19742</v>
      </c>
    </row>
    <row r="309" spans="1:27" x14ac:dyDescent="0.3">
      <c r="A309" s="29" t="s">
        <v>6998</v>
      </c>
      <c r="B309" s="29" t="s">
        <v>16438</v>
      </c>
      <c r="C309" s="29" t="s">
        <v>6999</v>
      </c>
      <c r="D309" s="29" t="s">
        <v>6473</v>
      </c>
      <c r="E309" s="29" t="s">
        <v>6333</v>
      </c>
      <c r="F309" s="29" t="s">
        <v>16446</v>
      </c>
      <c r="G309" s="29" t="s">
        <v>16633</v>
      </c>
      <c r="H309" s="29" t="s">
        <v>16409</v>
      </c>
      <c r="I309" s="29">
        <v>2</v>
      </c>
      <c r="J309" s="29">
        <v>1</v>
      </c>
      <c r="K309" s="29">
        <v>2</v>
      </c>
      <c r="L309" s="29">
        <v>0</v>
      </c>
      <c r="M309" s="29">
        <v>0</v>
      </c>
      <c r="N309" s="29">
        <v>5</v>
      </c>
      <c r="O309" s="29">
        <v>12</v>
      </c>
      <c r="P309">
        <f>VLOOKUP($A309,'Item Detail'!$A$2:$G$3155,7,0)</f>
        <v>8</v>
      </c>
      <c r="Q309" s="31" t="s">
        <v>19675</v>
      </c>
      <c r="R309" s="31" t="s">
        <v>19676</v>
      </c>
      <c r="S309" s="31" t="s">
        <v>19677</v>
      </c>
      <c r="T309" s="31" t="s">
        <v>19678</v>
      </c>
      <c r="U309" s="31" t="s">
        <v>19679</v>
      </c>
      <c r="V309" s="31" t="s">
        <v>19680</v>
      </c>
      <c r="W309" s="31" t="s">
        <v>19680</v>
      </c>
      <c r="X309" s="31" t="s">
        <v>19680</v>
      </c>
      <c r="Y309" s="31" t="s">
        <v>19680</v>
      </c>
      <c r="Z309" s="31" t="s">
        <v>19680</v>
      </c>
      <c r="AA309" s="27" t="s">
        <v>19742</v>
      </c>
    </row>
    <row r="310" spans="1:27" x14ac:dyDescent="0.3">
      <c r="A310" s="29" t="s">
        <v>6998</v>
      </c>
      <c r="B310" s="29" t="s">
        <v>16438</v>
      </c>
      <c r="C310" s="29" t="s">
        <v>6999</v>
      </c>
      <c r="D310" s="29" t="s">
        <v>6473</v>
      </c>
      <c r="E310" s="29" t="s">
        <v>6333</v>
      </c>
      <c r="F310" s="29" t="s">
        <v>16446</v>
      </c>
      <c r="G310" s="29" t="s">
        <v>16633</v>
      </c>
      <c r="H310" s="29" t="s">
        <v>16410</v>
      </c>
      <c r="I310" s="29">
        <v>2</v>
      </c>
      <c r="J310" s="29">
        <v>0</v>
      </c>
      <c r="K310" s="29">
        <v>1</v>
      </c>
      <c r="L310" s="29">
        <v>0</v>
      </c>
      <c r="M310" s="29">
        <v>0</v>
      </c>
      <c r="N310" s="29">
        <v>3</v>
      </c>
      <c r="O310" s="29">
        <v>14</v>
      </c>
      <c r="P310">
        <f>VLOOKUP($A310,'Item Detail'!$A$2:$G$3155,7,0)</f>
        <v>8</v>
      </c>
      <c r="Q310" s="31" t="s">
        <v>19675</v>
      </c>
      <c r="R310" s="31" t="s">
        <v>19676</v>
      </c>
      <c r="S310" s="31" t="s">
        <v>19677</v>
      </c>
      <c r="T310" s="31" t="s">
        <v>19678</v>
      </c>
      <c r="U310" s="31" t="s">
        <v>19679</v>
      </c>
      <c r="V310" s="31" t="s">
        <v>19680</v>
      </c>
      <c r="W310" s="31" t="s">
        <v>19680</v>
      </c>
      <c r="X310" s="31" t="s">
        <v>19680</v>
      </c>
      <c r="Y310" s="31" t="s">
        <v>19680</v>
      </c>
      <c r="Z310" s="31" t="s">
        <v>19680</v>
      </c>
      <c r="AA310" t="s">
        <v>19742</v>
      </c>
    </row>
    <row r="311" spans="1:27" x14ac:dyDescent="0.3">
      <c r="A311" s="29" t="s">
        <v>7004</v>
      </c>
      <c r="B311" s="29" t="s">
        <v>16456</v>
      </c>
      <c r="C311" s="29" t="s">
        <v>7005</v>
      </c>
      <c r="D311" s="29" t="s">
        <v>7006</v>
      </c>
      <c r="E311" s="29" t="s">
        <v>7007</v>
      </c>
      <c r="F311" s="29" t="s">
        <v>6875</v>
      </c>
      <c r="G311" s="29" t="s">
        <v>16634</v>
      </c>
      <c r="H311" s="29" t="s">
        <v>16409</v>
      </c>
      <c r="I311" s="29">
        <v>1</v>
      </c>
      <c r="J311" s="29">
        <v>0</v>
      </c>
      <c r="K311" s="29">
        <v>3</v>
      </c>
      <c r="L311" s="29">
        <v>0</v>
      </c>
      <c r="M311" s="29">
        <v>2</v>
      </c>
      <c r="N311" s="29">
        <v>6</v>
      </c>
      <c r="O311" s="29">
        <v>14</v>
      </c>
      <c r="P311">
        <f>VLOOKUP($A311,'Item Detail'!$A$2:$G$3155,7,0)</f>
        <v>8</v>
      </c>
      <c r="Q311" s="31" t="s">
        <v>19691</v>
      </c>
      <c r="R311" s="31" t="s">
        <v>19676</v>
      </c>
      <c r="S311" s="31" t="s">
        <v>19677</v>
      </c>
      <c r="T311" s="31" t="s">
        <v>19703</v>
      </c>
      <c r="U311" s="31" t="s">
        <v>19704</v>
      </c>
      <c r="V311" s="31" t="s">
        <v>19680</v>
      </c>
      <c r="W311" s="31" t="s">
        <v>19680</v>
      </c>
      <c r="X311" s="31" t="s">
        <v>19680</v>
      </c>
      <c r="Y311" s="31" t="s">
        <v>19680</v>
      </c>
      <c r="Z311" s="31" t="s">
        <v>19680</v>
      </c>
      <c r="AA311" s="27" t="s">
        <v>19742</v>
      </c>
    </row>
    <row r="312" spans="1:27" x14ac:dyDescent="0.3">
      <c r="A312" s="29" t="s">
        <v>7004</v>
      </c>
      <c r="B312" s="29" t="s">
        <v>16456</v>
      </c>
      <c r="C312" s="29" t="s">
        <v>7005</v>
      </c>
      <c r="D312" s="29" t="s">
        <v>7006</v>
      </c>
      <c r="E312" s="29" t="s">
        <v>7007</v>
      </c>
      <c r="F312" s="29" t="s">
        <v>6875</v>
      </c>
      <c r="G312" s="29" t="s">
        <v>16634</v>
      </c>
      <c r="H312" s="29" t="s">
        <v>16410</v>
      </c>
      <c r="I312" s="29">
        <v>0</v>
      </c>
      <c r="J312" s="29">
        <v>0</v>
      </c>
      <c r="K312" s="29">
        <v>1</v>
      </c>
      <c r="L312" s="29">
        <v>0</v>
      </c>
      <c r="M312" s="29">
        <v>1</v>
      </c>
      <c r="N312" s="29">
        <v>2</v>
      </c>
      <c r="O312" s="29">
        <v>11</v>
      </c>
      <c r="P312">
        <f>VLOOKUP($A312,'Item Detail'!$A$2:$G$3155,7,0)</f>
        <v>8</v>
      </c>
      <c r="Q312" s="31" t="s">
        <v>19691</v>
      </c>
      <c r="R312" s="31" t="s">
        <v>19676</v>
      </c>
      <c r="S312" s="31" t="s">
        <v>19677</v>
      </c>
      <c r="T312" s="31" t="s">
        <v>19703</v>
      </c>
      <c r="U312" s="31" t="s">
        <v>19704</v>
      </c>
      <c r="V312" s="31" t="s">
        <v>19680</v>
      </c>
      <c r="W312" s="31" t="s">
        <v>19680</v>
      </c>
      <c r="X312" s="31" t="s">
        <v>19680</v>
      </c>
      <c r="Y312" s="31" t="s">
        <v>19680</v>
      </c>
      <c r="Z312" s="31" t="s">
        <v>19680</v>
      </c>
      <c r="AA312" s="27" t="s">
        <v>19742</v>
      </c>
    </row>
    <row r="313" spans="1:27" x14ac:dyDescent="0.3">
      <c r="A313" s="29" t="s">
        <v>6964</v>
      </c>
      <c r="B313" s="29" t="s">
        <v>16427</v>
      </c>
      <c r="C313" s="29" t="s">
        <v>6452</v>
      </c>
      <c r="D313" s="29" t="s">
        <v>6965</v>
      </c>
      <c r="E313" s="29" t="s">
        <v>6400</v>
      </c>
      <c r="F313" s="29" t="s">
        <v>6376</v>
      </c>
      <c r="G313" s="29" t="s">
        <v>16635</v>
      </c>
      <c r="H313" s="29" t="s">
        <v>16410</v>
      </c>
      <c r="I313" s="29">
        <v>0</v>
      </c>
      <c r="J313" s="29">
        <v>0</v>
      </c>
      <c r="K313" s="29">
        <v>0</v>
      </c>
      <c r="L313" s="29">
        <v>0</v>
      </c>
      <c r="M313" s="29">
        <v>8</v>
      </c>
      <c r="N313" s="29">
        <v>8</v>
      </c>
      <c r="O313" s="29">
        <v>24</v>
      </c>
      <c r="P313">
        <f>VLOOKUP($A313,'Item Detail'!$A$2:$G$3155,7,0)</f>
        <v>8</v>
      </c>
      <c r="Q313" s="31" t="s">
        <v>19675</v>
      </c>
      <c r="R313" s="31" t="s">
        <v>19676</v>
      </c>
      <c r="S313" s="31" t="s">
        <v>19677</v>
      </c>
      <c r="T313" s="31" t="s">
        <v>19678</v>
      </c>
      <c r="U313" s="31" t="s">
        <v>19678</v>
      </c>
      <c r="V313" s="31" t="s">
        <v>19680</v>
      </c>
      <c r="W313" s="31" t="s">
        <v>19680</v>
      </c>
      <c r="X313" s="31" t="s">
        <v>19680</v>
      </c>
      <c r="Y313" s="31" t="s">
        <v>19680</v>
      </c>
      <c r="Z313" s="31" t="s">
        <v>19680</v>
      </c>
      <c r="AA313" s="27" t="s">
        <v>19742</v>
      </c>
    </row>
    <row r="314" spans="1:27" x14ac:dyDescent="0.3">
      <c r="A314" s="29" t="s">
        <v>5541</v>
      </c>
      <c r="B314" s="29" t="s">
        <v>16407</v>
      </c>
      <c r="C314" s="29" t="s">
        <v>6968</v>
      </c>
      <c r="D314" s="29" t="s">
        <v>6332</v>
      </c>
      <c r="E314" s="29" t="s">
        <v>6333</v>
      </c>
      <c r="F314" s="29" t="s">
        <v>4267</v>
      </c>
      <c r="G314" s="29" t="s">
        <v>16636</v>
      </c>
      <c r="H314" s="29" t="s">
        <v>16409</v>
      </c>
      <c r="I314" s="29">
        <v>1</v>
      </c>
      <c r="J314" s="29">
        <v>0</v>
      </c>
      <c r="K314" s="29">
        <v>0</v>
      </c>
      <c r="L314" s="29">
        <v>0</v>
      </c>
      <c r="M314" s="29">
        <v>0</v>
      </c>
      <c r="N314" s="29">
        <v>1</v>
      </c>
      <c r="O314" s="29">
        <v>2</v>
      </c>
      <c r="P314">
        <f>VLOOKUP($A314,'Item Detail'!$A$2:$G$3155,7,0)</f>
        <v>8</v>
      </c>
      <c r="Q314" s="31" t="s">
        <v>19675</v>
      </c>
      <c r="R314" s="31" t="s">
        <v>19676</v>
      </c>
      <c r="S314" s="31" t="s">
        <v>19677</v>
      </c>
      <c r="T314" s="31" t="s">
        <v>19678</v>
      </c>
      <c r="U314" s="31" t="s">
        <v>19678</v>
      </c>
      <c r="V314" s="31" t="s">
        <v>19680</v>
      </c>
      <c r="W314" s="31" t="s">
        <v>19680</v>
      </c>
      <c r="X314" s="31" t="s">
        <v>19680</v>
      </c>
      <c r="Y314" s="31" t="s">
        <v>19680</v>
      </c>
      <c r="Z314" s="31" t="s">
        <v>19680</v>
      </c>
      <c r="AA314" t="s">
        <v>4204</v>
      </c>
    </row>
    <row r="315" spans="1:27" x14ac:dyDescent="0.3">
      <c r="A315" s="29" t="s">
        <v>5541</v>
      </c>
      <c r="B315" s="29" t="s">
        <v>16407</v>
      </c>
      <c r="C315" s="29" t="s">
        <v>6968</v>
      </c>
      <c r="D315" s="29" t="s">
        <v>6332</v>
      </c>
      <c r="E315" s="29" t="s">
        <v>6333</v>
      </c>
      <c r="F315" s="29" t="s">
        <v>4267</v>
      </c>
      <c r="G315" s="29" t="s">
        <v>16636</v>
      </c>
      <c r="H315" s="29" t="s">
        <v>16419</v>
      </c>
      <c r="I315" s="29">
        <v>2</v>
      </c>
      <c r="J315" s="29">
        <v>2</v>
      </c>
      <c r="K315" s="29">
        <v>0</v>
      </c>
      <c r="L315" s="29">
        <v>2</v>
      </c>
      <c r="M315" s="29">
        <v>0</v>
      </c>
      <c r="N315" s="29">
        <v>6</v>
      </c>
      <c r="O315" s="29">
        <v>18</v>
      </c>
      <c r="P315">
        <f>VLOOKUP($A315,'Item Detail'!$A$2:$G$3155,7,0)</f>
        <v>8</v>
      </c>
      <c r="Q315" s="31" t="s">
        <v>19675</v>
      </c>
      <c r="R315" s="31" t="s">
        <v>19676</v>
      </c>
      <c r="S315" s="31" t="s">
        <v>19677</v>
      </c>
      <c r="T315" s="31" t="s">
        <v>19678</v>
      </c>
      <c r="U315" s="31" t="s">
        <v>19678</v>
      </c>
      <c r="V315" s="31" t="s">
        <v>19680</v>
      </c>
      <c r="W315" s="31" t="s">
        <v>19680</v>
      </c>
      <c r="X315" s="31" t="s">
        <v>19680</v>
      </c>
      <c r="Y315" s="31" t="s">
        <v>19680</v>
      </c>
      <c r="Z315" s="31" t="s">
        <v>19680</v>
      </c>
      <c r="AA315" t="s">
        <v>19735</v>
      </c>
    </row>
    <row r="316" spans="1:27" x14ac:dyDescent="0.3">
      <c r="A316" s="29" t="s">
        <v>5541</v>
      </c>
      <c r="B316" s="29" t="s">
        <v>16407</v>
      </c>
      <c r="C316" s="29" t="s">
        <v>6968</v>
      </c>
      <c r="D316" s="29" t="s">
        <v>6332</v>
      </c>
      <c r="E316" s="29" t="s">
        <v>6333</v>
      </c>
      <c r="F316" s="29" t="s">
        <v>4267</v>
      </c>
      <c r="G316" s="29" t="s">
        <v>16636</v>
      </c>
      <c r="H316" s="29" t="s">
        <v>16416</v>
      </c>
      <c r="I316" s="29">
        <v>1</v>
      </c>
      <c r="J316" s="29">
        <v>0</v>
      </c>
      <c r="K316" s="29">
        <v>0</v>
      </c>
      <c r="L316" s="29">
        <v>0</v>
      </c>
      <c r="M316" s="29">
        <v>0</v>
      </c>
      <c r="N316" s="29">
        <v>1</v>
      </c>
      <c r="O316" s="29">
        <v>1</v>
      </c>
      <c r="P316">
        <f>VLOOKUP($A316,'Item Detail'!$A$2:$G$3155,7,0)</f>
        <v>8</v>
      </c>
      <c r="Q316" s="31" t="s">
        <v>19675</v>
      </c>
      <c r="R316" s="31" t="s">
        <v>19676</v>
      </c>
      <c r="S316" s="31" t="s">
        <v>19677</v>
      </c>
      <c r="T316" s="31" t="s">
        <v>19678</v>
      </c>
      <c r="U316" s="31" t="s">
        <v>19678</v>
      </c>
      <c r="V316" s="31" t="s">
        <v>19680</v>
      </c>
      <c r="W316" s="31" t="s">
        <v>19680</v>
      </c>
      <c r="X316" s="31" t="s">
        <v>19680</v>
      </c>
      <c r="Y316" s="31" t="s">
        <v>19680</v>
      </c>
      <c r="Z316" s="31" t="s">
        <v>19680</v>
      </c>
      <c r="AA316" t="s">
        <v>19735</v>
      </c>
    </row>
    <row r="317" spans="1:27" x14ac:dyDescent="0.3">
      <c r="A317" s="29" t="s">
        <v>7063</v>
      </c>
      <c r="B317" s="29" t="s">
        <v>16458</v>
      </c>
      <c r="C317" s="29" t="s">
        <v>7064</v>
      </c>
      <c r="D317" s="29" t="s">
        <v>6332</v>
      </c>
      <c r="E317" s="29" t="s">
        <v>6400</v>
      </c>
      <c r="F317" s="29" t="s">
        <v>6450</v>
      </c>
      <c r="G317" s="29" t="s">
        <v>16637</v>
      </c>
      <c r="H317" s="29" t="s">
        <v>16409</v>
      </c>
      <c r="I317" s="29">
        <v>1</v>
      </c>
      <c r="J317" s="29">
        <v>0</v>
      </c>
      <c r="K317" s="29">
        <v>0</v>
      </c>
      <c r="L317" s="29">
        <v>0</v>
      </c>
      <c r="M317" s="29">
        <v>0</v>
      </c>
      <c r="N317" s="29">
        <v>1</v>
      </c>
      <c r="O317" s="29">
        <v>1</v>
      </c>
      <c r="P317">
        <f>VLOOKUP($A317,'Item Detail'!$A$2:$G$3155,7,0)</f>
        <v>8</v>
      </c>
      <c r="Q317" s="31" t="s">
        <v>19675</v>
      </c>
      <c r="R317" s="31" t="s">
        <v>19676</v>
      </c>
      <c r="S317" s="31" t="s">
        <v>19677</v>
      </c>
      <c r="T317" s="31" t="s">
        <v>19678</v>
      </c>
      <c r="U317" s="31" t="s">
        <v>19678</v>
      </c>
      <c r="V317" s="31" t="s">
        <v>19680</v>
      </c>
      <c r="W317" s="31" t="s">
        <v>19680</v>
      </c>
      <c r="X317" s="31" t="s">
        <v>19680</v>
      </c>
      <c r="Y317" s="31" t="s">
        <v>19680</v>
      </c>
      <c r="Z317" s="31" t="s">
        <v>19680</v>
      </c>
      <c r="AA317" s="27" t="s">
        <v>19742</v>
      </c>
    </row>
    <row r="318" spans="1:27" x14ac:dyDescent="0.3">
      <c r="A318" s="29" t="s">
        <v>7063</v>
      </c>
      <c r="B318" s="29" t="s">
        <v>16458</v>
      </c>
      <c r="C318" s="29" t="s">
        <v>7064</v>
      </c>
      <c r="D318" s="29" t="s">
        <v>6332</v>
      </c>
      <c r="E318" s="29" t="s">
        <v>6400</v>
      </c>
      <c r="F318" s="29" t="s">
        <v>6450</v>
      </c>
      <c r="G318" s="29" t="s">
        <v>16637</v>
      </c>
      <c r="H318" s="29" t="s">
        <v>16410</v>
      </c>
      <c r="I318" s="29">
        <v>7</v>
      </c>
      <c r="J318" s="29">
        <v>0</v>
      </c>
      <c r="K318" s="29">
        <v>0</v>
      </c>
      <c r="L318" s="29">
        <v>0</v>
      </c>
      <c r="M318" s="29">
        <v>0</v>
      </c>
      <c r="N318" s="29">
        <v>7</v>
      </c>
      <c r="O318" s="29">
        <v>19</v>
      </c>
      <c r="P318">
        <f>VLOOKUP($A318,'Item Detail'!$A$2:$G$3155,7,0)</f>
        <v>8</v>
      </c>
      <c r="Q318" s="31" t="s">
        <v>19675</v>
      </c>
      <c r="R318" s="31" t="s">
        <v>19676</v>
      </c>
      <c r="S318" s="31" t="s">
        <v>19677</v>
      </c>
      <c r="T318" s="31" t="s">
        <v>19678</v>
      </c>
      <c r="U318" s="31" t="s">
        <v>19678</v>
      </c>
      <c r="V318" s="31" t="s">
        <v>19680</v>
      </c>
      <c r="W318" s="31" t="s">
        <v>19680</v>
      </c>
      <c r="X318" s="31" t="s">
        <v>19680</v>
      </c>
      <c r="Y318" s="31" t="s">
        <v>19680</v>
      </c>
      <c r="Z318" s="31" t="s">
        <v>19680</v>
      </c>
      <c r="AA318" s="27" t="s">
        <v>19742</v>
      </c>
    </row>
    <row r="319" spans="1:27" x14ac:dyDescent="0.3">
      <c r="A319" s="29" t="s">
        <v>6979</v>
      </c>
      <c r="B319" s="29" t="s">
        <v>16450</v>
      </c>
      <c r="C319" s="29" t="s">
        <v>6980</v>
      </c>
      <c r="D319" s="29" t="s">
        <v>6436</v>
      </c>
      <c r="E319" s="29" t="s">
        <v>6981</v>
      </c>
      <c r="F319" s="29" t="s">
        <v>6982</v>
      </c>
      <c r="G319" s="29" t="s">
        <v>16638</v>
      </c>
      <c r="H319" s="29" t="s">
        <v>16409</v>
      </c>
      <c r="I319" s="29">
        <v>1</v>
      </c>
      <c r="J319" s="29">
        <v>0</v>
      </c>
      <c r="K319" s="29">
        <v>0</v>
      </c>
      <c r="L319" s="29">
        <v>0</v>
      </c>
      <c r="M319" s="29">
        <v>0</v>
      </c>
      <c r="N319" s="29">
        <v>1</v>
      </c>
      <c r="O319" s="29">
        <v>1</v>
      </c>
      <c r="P319">
        <f>VLOOKUP($A319,'Item Detail'!$A$2:$G$3155,7,0)</f>
        <v>8</v>
      </c>
      <c r="Q319" s="31" t="s">
        <v>19675</v>
      </c>
      <c r="R319" s="31" t="s">
        <v>19676</v>
      </c>
      <c r="S319" s="31" t="s">
        <v>19677</v>
      </c>
      <c r="T319" s="31" t="s">
        <v>19678</v>
      </c>
      <c r="U319" s="31" t="s">
        <v>19678</v>
      </c>
      <c r="V319" s="31" t="s">
        <v>19680</v>
      </c>
      <c r="W319" s="31" t="s">
        <v>19680</v>
      </c>
      <c r="X319" s="31" t="s">
        <v>19680</v>
      </c>
      <c r="Y319" s="31" t="s">
        <v>19680</v>
      </c>
      <c r="Z319" s="31" t="s">
        <v>19680</v>
      </c>
      <c r="AA319" s="27" t="s">
        <v>19742</v>
      </c>
    </row>
    <row r="320" spans="1:27" x14ac:dyDescent="0.3">
      <c r="A320" s="29" t="s">
        <v>6979</v>
      </c>
      <c r="B320" s="29" t="s">
        <v>16450</v>
      </c>
      <c r="C320" s="29" t="s">
        <v>6980</v>
      </c>
      <c r="D320" s="29" t="s">
        <v>6436</v>
      </c>
      <c r="E320" s="29" t="s">
        <v>6981</v>
      </c>
      <c r="F320" s="29" t="s">
        <v>6982</v>
      </c>
      <c r="G320" s="29" t="s">
        <v>16638</v>
      </c>
      <c r="H320" s="29" t="s">
        <v>16410</v>
      </c>
      <c r="I320" s="29">
        <v>1</v>
      </c>
      <c r="J320" s="29">
        <v>0</v>
      </c>
      <c r="K320" s="29">
        <v>6</v>
      </c>
      <c r="L320" s="29">
        <v>0</v>
      </c>
      <c r="M320" s="29">
        <v>0</v>
      </c>
      <c r="N320" s="29">
        <v>7</v>
      </c>
      <c r="O320" s="29">
        <v>17</v>
      </c>
      <c r="P320">
        <f>VLOOKUP($A320,'Item Detail'!$A$2:$G$3155,7,0)</f>
        <v>8</v>
      </c>
      <c r="Q320" s="31" t="s">
        <v>19675</v>
      </c>
      <c r="R320" s="31" t="s">
        <v>19676</v>
      </c>
      <c r="S320" s="31" t="s">
        <v>19677</v>
      </c>
      <c r="T320" s="31" t="s">
        <v>19678</v>
      </c>
      <c r="U320" s="31" t="s">
        <v>19678</v>
      </c>
      <c r="V320" s="31" t="s">
        <v>19680</v>
      </c>
      <c r="W320" s="31" t="s">
        <v>19680</v>
      </c>
      <c r="X320" s="31" t="s">
        <v>19680</v>
      </c>
      <c r="Y320" s="31" t="s">
        <v>19680</v>
      </c>
      <c r="Z320" s="31" t="s">
        <v>19680</v>
      </c>
      <c r="AA320" t="s">
        <v>19742</v>
      </c>
    </row>
    <row r="321" spans="1:27" x14ac:dyDescent="0.3">
      <c r="A321" s="29" t="s">
        <v>7041</v>
      </c>
      <c r="B321" s="29" t="s">
        <v>16508</v>
      </c>
      <c r="C321" s="29" t="s">
        <v>7042</v>
      </c>
      <c r="D321" s="29" t="s">
        <v>7043</v>
      </c>
      <c r="E321" s="29" t="s">
        <v>6593</v>
      </c>
      <c r="F321" s="29" t="s">
        <v>6583</v>
      </c>
      <c r="G321" s="29" t="s">
        <v>16639</v>
      </c>
      <c r="H321" s="29" t="s">
        <v>16409</v>
      </c>
      <c r="I321" s="29">
        <v>0</v>
      </c>
      <c r="J321" s="29">
        <v>0</v>
      </c>
      <c r="K321" s="29">
        <v>1</v>
      </c>
      <c r="L321" s="29">
        <v>3</v>
      </c>
      <c r="M321" s="29">
        <v>4</v>
      </c>
      <c r="N321" s="29">
        <v>8</v>
      </c>
      <c r="O321" s="29">
        <v>18</v>
      </c>
      <c r="P321">
        <f>VLOOKUP($A321,'Item Detail'!$A$2:$G$3155,7,0)</f>
        <v>8</v>
      </c>
      <c r="Q321" s="31" t="s">
        <v>19700</v>
      </c>
      <c r="R321" s="31" t="s">
        <v>19676</v>
      </c>
      <c r="S321" s="31" t="s">
        <v>19677</v>
      </c>
      <c r="T321" s="31" t="s">
        <v>19678</v>
      </c>
      <c r="U321" s="31" t="s">
        <v>19709</v>
      </c>
      <c r="V321" s="31" t="s">
        <v>19680</v>
      </c>
      <c r="W321" s="31" t="s">
        <v>19680</v>
      </c>
      <c r="X321" s="31" t="s">
        <v>19680</v>
      </c>
      <c r="Y321" s="31" t="s">
        <v>19680</v>
      </c>
      <c r="Z321" s="31" t="s">
        <v>19680</v>
      </c>
      <c r="AA321" s="27" t="s">
        <v>19742</v>
      </c>
    </row>
    <row r="322" spans="1:27" x14ac:dyDescent="0.3">
      <c r="A322" s="29" t="s">
        <v>6994</v>
      </c>
      <c r="B322" s="29" t="s">
        <v>16497</v>
      </c>
      <c r="C322" s="29" t="s">
        <v>6995</v>
      </c>
      <c r="D322" s="29" t="s">
        <v>6996</v>
      </c>
      <c r="E322" s="29" t="s">
        <v>6333</v>
      </c>
      <c r="F322" s="29" t="s">
        <v>3885</v>
      </c>
      <c r="G322" s="29" t="s">
        <v>16640</v>
      </c>
      <c r="H322" s="29" t="s">
        <v>16416</v>
      </c>
      <c r="I322" s="29">
        <v>0</v>
      </c>
      <c r="J322" s="29">
        <v>0</v>
      </c>
      <c r="K322" s="29">
        <v>0</v>
      </c>
      <c r="L322" s="29">
        <v>8</v>
      </c>
      <c r="M322" s="29">
        <v>0</v>
      </c>
      <c r="N322" s="29">
        <v>8</v>
      </c>
      <c r="O322" s="29">
        <v>16</v>
      </c>
      <c r="P322">
        <f>VLOOKUP($A322,'Item Detail'!$A$2:$G$3155,7,0)</f>
        <v>8</v>
      </c>
      <c r="Q322" s="31" t="s">
        <v>19675</v>
      </c>
      <c r="R322" s="31" t="s">
        <v>19676</v>
      </c>
      <c r="S322" s="31" t="s">
        <v>19677</v>
      </c>
      <c r="T322" s="31" t="s">
        <v>19678</v>
      </c>
      <c r="U322" s="31" t="s">
        <v>19678</v>
      </c>
      <c r="V322" s="31" t="s">
        <v>19680</v>
      </c>
      <c r="W322" s="31" t="s">
        <v>19680</v>
      </c>
      <c r="X322" s="31" t="s">
        <v>19680</v>
      </c>
      <c r="Y322" s="31" t="s">
        <v>19683</v>
      </c>
      <c r="Z322" s="31" t="s">
        <v>19680</v>
      </c>
      <c r="AA322" t="s">
        <v>19735</v>
      </c>
    </row>
    <row r="323" spans="1:27" x14ac:dyDescent="0.3">
      <c r="A323" s="29" t="s">
        <v>7045</v>
      </c>
      <c r="B323" s="29" t="s">
        <v>16411</v>
      </c>
      <c r="C323" s="29" t="s">
        <v>7046</v>
      </c>
      <c r="D323" s="29" t="s">
        <v>6332</v>
      </c>
      <c r="E323" s="29" t="s">
        <v>6430</v>
      </c>
      <c r="F323" s="29" t="s">
        <v>4209</v>
      </c>
      <c r="G323" s="29" t="s">
        <v>16641</v>
      </c>
      <c r="H323" s="29" t="s">
        <v>16416</v>
      </c>
      <c r="I323" s="29">
        <v>4</v>
      </c>
      <c r="J323" s="29">
        <v>0</v>
      </c>
      <c r="K323" s="29">
        <v>2</v>
      </c>
      <c r="L323" s="29">
        <v>0</v>
      </c>
      <c r="M323" s="29">
        <v>2</v>
      </c>
      <c r="N323" s="29">
        <v>8</v>
      </c>
      <c r="O323" s="29">
        <v>15</v>
      </c>
      <c r="P323">
        <f>VLOOKUP($A323,'Item Detail'!$A$2:$G$3155,7,0)</f>
        <v>8</v>
      </c>
      <c r="Q323" s="31" t="s">
        <v>19690</v>
      </c>
      <c r="R323" s="31" t="s">
        <v>19676</v>
      </c>
      <c r="S323" s="31" t="s">
        <v>19677</v>
      </c>
      <c r="T323" s="31" t="s">
        <v>19678</v>
      </c>
      <c r="U323" s="31" t="s">
        <v>19678</v>
      </c>
      <c r="V323" s="31" t="s">
        <v>19683</v>
      </c>
      <c r="W323" s="31" t="s">
        <v>19683</v>
      </c>
      <c r="X323" s="31" t="s">
        <v>19683</v>
      </c>
      <c r="Y323" s="31" t="s">
        <v>19683</v>
      </c>
      <c r="Z323" s="31" t="s">
        <v>19683</v>
      </c>
      <c r="AA323" t="s">
        <v>19740</v>
      </c>
    </row>
    <row r="324" spans="1:27" x14ac:dyDescent="0.3">
      <c r="A324" s="29" t="s">
        <v>3785</v>
      </c>
      <c r="B324" s="29" t="s">
        <v>16429</v>
      </c>
      <c r="C324" s="29" t="s">
        <v>7025</v>
      </c>
      <c r="D324" s="29" t="s">
        <v>7026</v>
      </c>
      <c r="E324" s="29" t="s">
        <v>7027</v>
      </c>
      <c r="F324" s="29" t="s">
        <v>3788</v>
      </c>
      <c r="G324" s="29" t="s">
        <v>16642</v>
      </c>
      <c r="H324" s="29" t="s">
        <v>16529</v>
      </c>
      <c r="I324" s="29">
        <v>8</v>
      </c>
      <c r="J324" s="29">
        <v>0</v>
      </c>
      <c r="K324" s="29">
        <v>0</v>
      </c>
      <c r="L324" s="29">
        <v>0</v>
      </c>
      <c r="M324" s="29">
        <v>0</v>
      </c>
      <c r="N324" s="29">
        <v>8</v>
      </c>
      <c r="O324" s="29">
        <v>14</v>
      </c>
      <c r="P324">
        <f>VLOOKUP($A324,'Item Detail'!$A$2:$G$3155,7,0)</f>
        <v>8</v>
      </c>
      <c r="Q324" s="31" t="s">
        <v>19710</v>
      </c>
      <c r="R324" s="31" t="s">
        <v>19676</v>
      </c>
      <c r="S324" s="31" t="s">
        <v>19711</v>
      </c>
      <c r="T324" s="31" t="s">
        <v>19678</v>
      </c>
      <c r="U324" s="31" t="s">
        <v>19679</v>
      </c>
      <c r="V324" s="31" t="s">
        <v>19683</v>
      </c>
      <c r="W324" s="31" t="s">
        <v>19683</v>
      </c>
      <c r="X324" s="31" t="s">
        <v>19683</v>
      </c>
      <c r="Y324" s="31" t="s">
        <v>19683</v>
      </c>
      <c r="Z324" s="31" t="s">
        <v>19683</v>
      </c>
      <c r="AA324" s="27" t="s">
        <v>19738</v>
      </c>
    </row>
    <row r="325" spans="1:27" x14ac:dyDescent="0.3">
      <c r="A325" s="29" t="s">
        <v>6970</v>
      </c>
      <c r="B325" s="29" t="s">
        <v>16438</v>
      </c>
      <c r="C325" s="29" t="s">
        <v>6971</v>
      </c>
      <c r="D325" s="29" t="s">
        <v>6972</v>
      </c>
      <c r="E325" s="29" t="s">
        <v>6973</v>
      </c>
      <c r="F325" s="29" t="s">
        <v>16623</v>
      </c>
      <c r="G325" s="29" t="s">
        <v>16643</v>
      </c>
      <c r="H325" s="29" t="s">
        <v>16409</v>
      </c>
      <c r="I325" s="29">
        <v>1</v>
      </c>
      <c r="J325" s="29">
        <v>0</v>
      </c>
      <c r="K325" s="29">
        <v>0</v>
      </c>
      <c r="L325" s="29">
        <v>0</v>
      </c>
      <c r="M325" s="29">
        <v>1</v>
      </c>
      <c r="N325" s="29">
        <v>2</v>
      </c>
      <c r="O325" s="29">
        <v>5</v>
      </c>
      <c r="P325">
        <f>VLOOKUP($A325,'Item Detail'!$A$2:$G$3155,7,0)</f>
        <v>8</v>
      </c>
      <c r="Q325" s="31" t="s">
        <v>19690</v>
      </c>
      <c r="R325" s="31" t="s">
        <v>19676</v>
      </c>
      <c r="S325" s="31" t="s">
        <v>19677</v>
      </c>
      <c r="T325" s="31" t="s">
        <v>19678</v>
      </c>
      <c r="U325" s="31" t="s">
        <v>19678</v>
      </c>
      <c r="V325" s="31" t="s">
        <v>19680</v>
      </c>
      <c r="W325" s="31" t="s">
        <v>19680</v>
      </c>
      <c r="X325" s="31" t="s">
        <v>19680</v>
      </c>
      <c r="Y325" s="31" t="s">
        <v>19680</v>
      </c>
      <c r="Z325" s="31" t="s">
        <v>19680</v>
      </c>
      <c r="AA325" t="s">
        <v>4204</v>
      </c>
    </row>
    <row r="326" spans="1:27" x14ac:dyDescent="0.3">
      <c r="A326" s="29" t="s">
        <v>6970</v>
      </c>
      <c r="B326" s="29" t="s">
        <v>16438</v>
      </c>
      <c r="C326" s="29" t="s">
        <v>6971</v>
      </c>
      <c r="D326" s="29" t="s">
        <v>6972</v>
      </c>
      <c r="E326" s="29" t="s">
        <v>6973</v>
      </c>
      <c r="F326" s="29" t="s">
        <v>16623</v>
      </c>
      <c r="G326" s="29" t="s">
        <v>16643</v>
      </c>
      <c r="H326" s="29" t="s">
        <v>16416</v>
      </c>
      <c r="I326" s="29">
        <v>2</v>
      </c>
      <c r="J326" s="29">
        <v>0</v>
      </c>
      <c r="K326" s="29">
        <v>2</v>
      </c>
      <c r="L326" s="29">
        <v>0</v>
      </c>
      <c r="M326" s="29">
        <v>2</v>
      </c>
      <c r="N326" s="29">
        <v>6</v>
      </c>
      <c r="O326" s="29">
        <v>9</v>
      </c>
      <c r="P326">
        <f>VLOOKUP($A326,'Item Detail'!$A$2:$G$3155,7,0)</f>
        <v>8</v>
      </c>
      <c r="Q326" s="31" t="s">
        <v>19690</v>
      </c>
      <c r="R326" s="31" t="s">
        <v>19676</v>
      </c>
      <c r="S326" s="31" t="s">
        <v>19677</v>
      </c>
      <c r="T326" s="31" t="s">
        <v>19678</v>
      </c>
      <c r="U326" s="31" t="s">
        <v>19678</v>
      </c>
      <c r="V326" s="31" t="s">
        <v>19680</v>
      </c>
      <c r="W326" s="31" t="s">
        <v>19680</v>
      </c>
      <c r="X326" s="31" t="s">
        <v>19680</v>
      </c>
      <c r="Y326" s="31" t="s">
        <v>19680</v>
      </c>
      <c r="Z326" s="31" t="s">
        <v>19680</v>
      </c>
      <c r="AA326" t="s">
        <v>19735</v>
      </c>
    </row>
    <row r="327" spans="1:27" x14ac:dyDescent="0.3">
      <c r="A327" s="29" t="s">
        <v>7019</v>
      </c>
      <c r="B327" s="29" t="s">
        <v>16589</v>
      </c>
      <c r="C327" s="29" t="s">
        <v>7020</v>
      </c>
      <c r="D327" s="29" t="s">
        <v>7021</v>
      </c>
      <c r="E327" s="29" t="s">
        <v>7022</v>
      </c>
      <c r="F327" s="29" t="s">
        <v>7023</v>
      </c>
      <c r="G327" s="29" t="s">
        <v>16644</v>
      </c>
      <c r="H327" s="29" t="s">
        <v>16409</v>
      </c>
      <c r="I327" s="29">
        <v>2</v>
      </c>
      <c r="J327" s="29">
        <v>0</v>
      </c>
      <c r="K327" s="29">
        <v>0</v>
      </c>
      <c r="L327" s="29">
        <v>3</v>
      </c>
      <c r="M327" s="29">
        <v>0</v>
      </c>
      <c r="N327" s="29">
        <v>5</v>
      </c>
      <c r="O327" s="29">
        <v>9</v>
      </c>
      <c r="P327">
        <f>VLOOKUP($A327,'Item Detail'!$A$2:$G$3155,7,0)</f>
        <v>8</v>
      </c>
      <c r="Q327" s="31" t="s">
        <v>19691</v>
      </c>
      <c r="R327" s="31" t="s">
        <v>19676</v>
      </c>
      <c r="S327" s="31" t="s">
        <v>19677</v>
      </c>
      <c r="T327" s="31" t="s">
        <v>19678</v>
      </c>
      <c r="U327" s="31" t="s">
        <v>19678</v>
      </c>
      <c r="V327" s="31" t="s">
        <v>19680</v>
      </c>
      <c r="W327" s="31" t="s">
        <v>19683</v>
      </c>
      <c r="X327" s="31" t="s">
        <v>19683</v>
      </c>
      <c r="Y327" s="31" t="s">
        <v>19680</v>
      </c>
      <c r="Z327" s="31" t="s">
        <v>19683</v>
      </c>
      <c r="AA327" s="27" t="s">
        <v>19742</v>
      </c>
    </row>
    <row r="328" spans="1:27" x14ac:dyDescent="0.3">
      <c r="A328" s="29" t="s">
        <v>7019</v>
      </c>
      <c r="B328" s="29" t="s">
        <v>16589</v>
      </c>
      <c r="C328" s="29" t="s">
        <v>7020</v>
      </c>
      <c r="D328" s="29" t="s">
        <v>7021</v>
      </c>
      <c r="E328" s="29" t="s">
        <v>7022</v>
      </c>
      <c r="F328" s="29" t="s">
        <v>7023</v>
      </c>
      <c r="G328" s="29" t="s">
        <v>16644</v>
      </c>
      <c r="H328" s="29" t="s">
        <v>16416</v>
      </c>
      <c r="I328" s="29">
        <v>0</v>
      </c>
      <c r="J328" s="29">
        <v>1</v>
      </c>
      <c r="K328" s="29">
        <v>0</v>
      </c>
      <c r="L328" s="29">
        <v>0</v>
      </c>
      <c r="M328" s="29">
        <v>0</v>
      </c>
      <c r="N328" s="29">
        <v>1</v>
      </c>
      <c r="O328" s="29">
        <v>1</v>
      </c>
      <c r="P328">
        <f>VLOOKUP($A328,'Item Detail'!$A$2:$G$3155,7,0)</f>
        <v>8</v>
      </c>
      <c r="Q328" s="31" t="s">
        <v>19691</v>
      </c>
      <c r="R328" s="31" t="s">
        <v>19676</v>
      </c>
      <c r="S328" s="31" t="s">
        <v>19677</v>
      </c>
      <c r="T328" s="31" t="s">
        <v>19678</v>
      </c>
      <c r="U328" s="31" t="s">
        <v>19678</v>
      </c>
      <c r="V328" s="31" t="s">
        <v>19680</v>
      </c>
      <c r="W328" s="31" t="s">
        <v>19683</v>
      </c>
      <c r="X328" s="31" t="s">
        <v>19683</v>
      </c>
      <c r="Y328" s="31" t="s">
        <v>19680</v>
      </c>
      <c r="Z328" s="31" t="s">
        <v>19683</v>
      </c>
      <c r="AA328" s="27" t="s">
        <v>19737</v>
      </c>
    </row>
    <row r="329" spans="1:27" x14ac:dyDescent="0.3">
      <c r="A329" s="29" t="s">
        <v>7019</v>
      </c>
      <c r="B329" s="29" t="s">
        <v>16589</v>
      </c>
      <c r="C329" s="29" t="s">
        <v>7020</v>
      </c>
      <c r="D329" s="29" t="s">
        <v>7021</v>
      </c>
      <c r="E329" s="29" t="s">
        <v>7022</v>
      </c>
      <c r="F329" s="29" t="s">
        <v>7023</v>
      </c>
      <c r="G329" s="29" t="s">
        <v>16644</v>
      </c>
      <c r="H329" s="29" t="s">
        <v>16410</v>
      </c>
      <c r="I329" s="29">
        <v>0</v>
      </c>
      <c r="J329" s="29">
        <v>0</v>
      </c>
      <c r="K329" s="29">
        <v>0</v>
      </c>
      <c r="L329" s="29">
        <v>2</v>
      </c>
      <c r="M329" s="29">
        <v>0</v>
      </c>
      <c r="N329" s="29">
        <v>2</v>
      </c>
      <c r="O329" s="29">
        <v>4</v>
      </c>
      <c r="P329">
        <f>VLOOKUP($A329,'Item Detail'!$A$2:$G$3155,7,0)</f>
        <v>8</v>
      </c>
      <c r="Q329" s="31" t="s">
        <v>19691</v>
      </c>
      <c r="R329" s="31" t="s">
        <v>19676</v>
      </c>
      <c r="S329" s="31" t="s">
        <v>19677</v>
      </c>
      <c r="T329" s="31" t="s">
        <v>19678</v>
      </c>
      <c r="U329" s="31" t="s">
        <v>19678</v>
      </c>
      <c r="V329" s="31" t="s">
        <v>19680</v>
      </c>
      <c r="W329" s="31" t="s">
        <v>19683</v>
      </c>
      <c r="X329" s="31" t="s">
        <v>19683</v>
      </c>
      <c r="Y329" s="31" t="s">
        <v>19680</v>
      </c>
      <c r="Z329" s="31" t="s">
        <v>19683</v>
      </c>
      <c r="AA329" s="27" t="s">
        <v>19742</v>
      </c>
    </row>
    <row r="330" spans="1:27" x14ac:dyDescent="0.3">
      <c r="A330" s="29" t="s">
        <v>5009</v>
      </c>
      <c r="B330" s="29" t="s">
        <v>16407</v>
      </c>
      <c r="C330" s="29" t="s">
        <v>7012</v>
      </c>
      <c r="D330" s="29" t="s">
        <v>6385</v>
      </c>
      <c r="E330" s="29" t="s">
        <v>6333</v>
      </c>
      <c r="F330" s="29" t="s">
        <v>3771</v>
      </c>
      <c r="G330" s="29" t="s">
        <v>16645</v>
      </c>
      <c r="H330" s="29" t="s">
        <v>16419</v>
      </c>
      <c r="I330" s="29">
        <v>0</v>
      </c>
      <c r="J330" s="29">
        <v>1</v>
      </c>
      <c r="K330" s="29">
        <v>3</v>
      </c>
      <c r="L330" s="29">
        <v>0</v>
      </c>
      <c r="M330" s="29">
        <v>4</v>
      </c>
      <c r="N330" s="29">
        <v>8</v>
      </c>
      <c r="O330" s="29">
        <v>13</v>
      </c>
      <c r="P330">
        <f>VLOOKUP($A330,'Item Detail'!$A$2:$G$3155,7,0)</f>
        <v>8</v>
      </c>
      <c r="Q330" s="31" t="s">
        <v>19684</v>
      </c>
      <c r="R330" s="31" t="s">
        <v>19676</v>
      </c>
      <c r="S330" s="31" t="s">
        <v>4204</v>
      </c>
      <c r="T330" s="31" t="s">
        <v>19678</v>
      </c>
      <c r="U330" s="31" t="s">
        <v>19679</v>
      </c>
      <c r="V330" s="31" t="s">
        <v>19683</v>
      </c>
      <c r="W330" s="31" t="s">
        <v>19683</v>
      </c>
      <c r="X330" s="31" t="s">
        <v>19683</v>
      </c>
      <c r="Y330" s="31" t="s">
        <v>19683</v>
      </c>
      <c r="Z330" s="31" t="s">
        <v>19683</v>
      </c>
      <c r="AA330" s="27" t="s">
        <v>19739</v>
      </c>
    </row>
    <row r="331" spans="1:27" x14ac:dyDescent="0.3">
      <c r="A331" s="29" t="s">
        <v>6991</v>
      </c>
      <c r="B331" s="29" t="s">
        <v>16407</v>
      </c>
      <c r="C331" s="29" t="s">
        <v>6992</v>
      </c>
      <c r="D331" s="29" t="s">
        <v>6332</v>
      </c>
      <c r="E331" s="29" t="s">
        <v>6333</v>
      </c>
      <c r="F331" s="29" t="s">
        <v>4267</v>
      </c>
      <c r="G331" s="29" t="s">
        <v>16646</v>
      </c>
      <c r="H331" s="29" t="s">
        <v>16409</v>
      </c>
      <c r="I331" s="29">
        <v>2</v>
      </c>
      <c r="J331" s="29">
        <v>0</v>
      </c>
      <c r="K331" s="29">
        <v>0</v>
      </c>
      <c r="L331" s="29">
        <v>0</v>
      </c>
      <c r="M331" s="29">
        <v>2</v>
      </c>
      <c r="N331" s="29">
        <v>4</v>
      </c>
      <c r="O331" s="29">
        <v>5</v>
      </c>
      <c r="P331">
        <f>VLOOKUP($A331,'Item Detail'!$A$2:$G$3155,7,0)</f>
        <v>8</v>
      </c>
      <c r="Q331" s="31" t="s">
        <v>19675</v>
      </c>
      <c r="R331" s="31" t="s">
        <v>19676</v>
      </c>
      <c r="S331" s="31" t="s">
        <v>19677</v>
      </c>
      <c r="T331" s="31" t="s">
        <v>19678</v>
      </c>
      <c r="U331" s="31" t="s">
        <v>19678</v>
      </c>
      <c r="V331" s="31" t="s">
        <v>19680</v>
      </c>
      <c r="W331" s="31" t="s">
        <v>19680</v>
      </c>
      <c r="X331" s="31" t="s">
        <v>19680</v>
      </c>
      <c r="Y331" s="31" t="s">
        <v>19680</v>
      </c>
      <c r="Z331" s="31" t="s">
        <v>19680</v>
      </c>
      <c r="AA331" s="27" t="s">
        <v>19742</v>
      </c>
    </row>
    <row r="332" spans="1:27" x14ac:dyDescent="0.3">
      <c r="A332" s="29" t="s">
        <v>6991</v>
      </c>
      <c r="B332" s="29" t="s">
        <v>16407</v>
      </c>
      <c r="C332" s="29" t="s">
        <v>6992</v>
      </c>
      <c r="D332" s="29" t="s">
        <v>6332</v>
      </c>
      <c r="E332" s="29" t="s">
        <v>6333</v>
      </c>
      <c r="F332" s="29" t="s">
        <v>4267</v>
      </c>
      <c r="G332" s="29" t="s">
        <v>16646</v>
      </c>
      <c r="H332" s="29" t="s">
        <v>16410</v>
      </c>
      <c r="I332" s="29">
        <v>3</v>
      </c>
      <c r="J332" s="29">
        <v>0</v>
      </c>
      <c r="K332" s="29">
        <v>0</v>
      </c>
      <c r="L332" s="29">
        <v>1</v>
      </c>
      <c r="M332" s="29">
        <v>0</v>
      </c>
      <c r="N332" s="29">
        <v>4</v>
      </c>
      <c r="O332" s="29">
        <v>8</v>
      </c>
      <c r="P332">
        <f>VLOOKUP($A332,'Item Detail'!$A$2:$G$3155,7,0)</f>
        <v>8</v>
      </c>
      <c r="Q332" s="31" t="s">
        <v>19675</v>
      </c>
      <c r="R332" s="31" t="s">
        <v>19676</v>
      </c>
      <c r="S332" s="31" t="s">
        <v>19677</v>
      </c>
      <c r="T332" s="31" t="s">
        <v>19678</v>
      </c>
      <c r="U332" s="31" t="s">
        <v>19678</v>
      </c>
      <c r="V332" s="31" t="s">
        <v>19680</v>
      </c>
      <c r="W332" s="31" t="s">
        <v>19680</v>
      </c>
      <c r="X332" s="31" t="s">
        <v>19680</v>
      </c>
      <c r="Y332" s="31" t="s">
        <v>19680</v>
      </c>
      <c r="Z332" s="31" t="s">
        <v>19680</v>
      </c>
      <c r="AA332" s="27" t="s">
        <v>19742</v>
      </c>
    </row>
    <row r="333" spans="1:27" x14ac:dyDescent="0.3">
      <c r="A333" s="29" t="s">
        <v>7014</v>
      </c>
      <c r="B333" s="29" t="s">
        <v>16458</v>
      </c>
      <c r="C333" s="29" t="s">
        <v>7015</v>
      </c>
      <c r="D333" s="29" t="s">
        <v>7016</v>
      </c>
      <c r="E333" s="29" t="s">
        <v>6333</v>
      </c>
      <c r="F333" s="29" t="s">
        <v>7017</v>
      </c>
      <c r="G333" s="29" t="s">
        <v>16647</v>
      </c>
      <c r="H333" s="29" t="s">
        <v>16409</v>
      </c>
      <c r="I333" s="29">
        <v>4</v>
      </c>
      <c r="J333" s="29">
        <v>0</v>
      </c>
      <c r="K333" s="29">
        <v>1</v>
      </c>
      <c r="L333" s="29">
        <v>0</v>
      </c>
      <c r="M333" s="29">
        <v>2</v>
      </c>
      <c r="N333" s="29">
        <v>8</v>
      </c>
      <c r="O333" s="29">
        <v>13</v>
      </c>
      <c r="P333">
        <f>VLOOKUP($A333,'Item Detail'!$A$2:$G$3155,7,0)</f>
        <v>8</v>
      </c>
      <c r="Q333" s="31" t="s">
        <v>19691</v>
      </c>
      <c r="R333" s="31" t="s">
        <v>19676</v>
      </c>
      <c r="S333" s="31" t="s">
        <v>19677</v>
      </c>
      <c r="T333" s="31" t="s">
        <v>19678</v>
      </c>
      <c r="U333" s="31" t="s">
        <v>19678</v>
      </c>
      <c r="V333" s="31" t="s">
        <v>19680</v>
      </c>
      <c r="W333" s="31" t="s">
        <v>19680</v>
      </c>
      <c r="X333" s="31" t="s">
        <v>19680</v>
      </c>
      <c r="Y333" s="31" t="s">
        <v>19680</v>
      </c>
      <c r="Z333" s="31" t="s">
        <v>19680</v>
      </c>
      <c r="AA333" s="27" t="s">
        <v>19742</v>
      </c>
    </row>
    <row r="334" spans="1:27" x14ac:dyDescent="0.3">
      <c r="A334" s="29" t="s">
        <v>7048</v>
      </c>
      <c r="B334" s="29" t="s">
        <v>16501</v>
      </c>
      <c r="C334" s="29" t="s">
        <v>7049</v>
      </c>
      <c r="D334" s="29" t="s">
        <v>7050</v>
      </c>
      <c r="E334" s="29" t="s">
        <v>7051</v>
      </c>
      <c r="F334" s="29" t="s">
        <v>6866</v>
      </c>
      <c r="G334" s="29" t="s">
        <v>16648</v>
      </c>
      <c r="H334" s="29" t="s">
        <v>16410</v>
      </c>
      <c r="I334" s="29">
        <v>0</v>
      </c>
      <c r="J334" s="29">
        <v>0</v>
      </c>
      <c r="K334" s="29">
        <v>6</v>
      </c>
      <c r="L334" s="29">
        <v>1</v>
      </c>
      <c r="M334" s="29">
        <v>1</v>
      </c>
      <c r="N334" s="29">
        <v>8</v>
      </c>
      <c r="O334" s="29">
        <v>11</v>
      </c>
      <c r="P334">
        <f>VLOOKUP($A334,'Item Detail'!$A$2:$G$3155,7,0)</f>
        <v>8</v>
      </c>
      <c r="Q334" s="31" t="s">
        <v>19675</v>
      </c>
      <c r="R334" s="31" t="s">
        <v>19676</v>
      </c>
      <c r="S334" s="31" t="s">
        <v>19677</v>
      </c>
      <c r="T334" s="31" t="s">
        <v>19678</v>
      </c>
      <c r="U334" s="31" t="s">
        <v>19678</v>
      </c>
      <c r="V334" s="31" t="s">
        <v>19680</v>
      </c>
      <c r="W334" s="31" t="s">
        <v>19680</v>
      </c>
      <c r="X334" s="31" t="s">
        <v>19680</v>
      </c>
      <c r="Y334" s="31" t="s">
        <v>19680</v>
      </c>
      <c r="Z334" s="31" t="s">
        <v>19680</v>
      </c>
      <c r="AA334" s="27" t="s">
        <v>19742</v>
      </c>
    </row>
    <row r="335" spans="1:27" x14ac:dyDescent="0.3">
      <c r="A335" s="29" t="s">
        <v>7065</v>
      </c>
      <c r="B335" s="29" t="s">
        <v>16649</v>
      </c>
      <c r="C335" s="29" t="s">
        <v>7066</v>
      </c>
      <c r="D335" s="29" t="s">
        <v>6852</v>
      </c>
      <c r="E335" s="29" t="s">
        <v>6333</v>
      </c>
      <c r="F335" s="29" t="s">
        <v>16650</v>
      </c>
      <c r="G335" s="29" t="s">
        <v>16651</v>
      </c>
      <c r="H335" s="29" t="s">
        <v>16416</v>
      </c>
      <c r="I335" s="29">
        <v>0</v>
      </c>
      <c r="J335" s="29">
        <v>1</v>
      </c>
      <c r="K335" s="29">
        <v>0</v>
      </c>
      <c r="L335" s="29">
        <v>2</v>
      </c>
      <c r="M335" s="29">
        <v>1</v>
      </c>
      <c r="N335" s="29">
        <v>4</v>
      </c>
      <c r="O335" s="29">
        <v>5</v>
      </c>
      <c r="P335">
        <f>VLOOKUP($A335,'Item Detail'!$A$2:$G$3155,7,0)</f>
        <v>8</v>
      </c>
      <c r="Q335" s="31" t="s">
        <v>19681</v>
      </c>
      <c r="R335" s="31" t="s">
        <v>19676</v>
      </c>
      <c r="S335" s="31" t="s">
        <v>19677</v>
      </c>
      <c r="T335" s="31" t="s">
        <v>19678</v>
      </c>
      <c r="U335" s="31" t="s">
        <v>19678</v>
      </c>
      <c r="V335" s="31" t="s">
        <v>19680</v>
      </c>
      <c r="W335" s="31" t="s">
        <v>19683</v>
      </c>
      <c r="X335" s="31" t="s">
        <v>19680</v>
      </c>
      <c r="Y335" s="31" t="s">
        <v>19683</v>
      </c>
      <c r="Z335" s="31" t="s">
        <v>19683</v>
      </c>
      <c r="AA335" t="s">
        <v>19737</v>
      </c>
    </row>
    <row r="336" spans="1:27" x14ac:dyDescent="0.3">
      <c r="A336" s="29" t="s">
        <v>7065</v>
      </c>
      <c r="B336" s="29" t="s">
        <v>16649</v>
      </c>
      <c r="C336" s="29" t="s">
        <v>7066</v>
      </c>
      <c r="D336" s="29" t="s">
        <v>6852</v>
      </c>
      <c r="E336" s="29" t="s">
        <v>6333</v>
      </c>
      <c r="F336" s="29" t="s">
        <v>16650</v>
      </c>
      <c r="G336" s="29" t="s">
        <v>16651</v>
      </c>
      <c r="H336" s="29" t="s">
        <v>16410</v>
      </c>
      <c r="I336" s="29">
        <v>0</v>
      </c>
      <c r="J336" s="29">
        <v>0</v>
      </c>
      <c r="K336" s="29">
        <v>4</v>
      </c>
      <c r="L336" s="29">
        <v>0</v>
      </c>
      <c r="M336" s="29">
        <v>0</v>
      </c>
      <c r="N336" s="29">
        <v>4</v>
      </c>
      <c r="O336" s="29">
        <v>6</v>
      </c>
      <c r="P336">
        <f>VLOOKUP($A336,'Item Detail'!$A$2:$G$3155,7,0)</f>
        <v>8</v>
      </c>
      <c r="Q336" s="31" t="s">
        <v>19681</v>
      </c>
      <c r="R336" s="31" t="s">
        <v>19676</v>
      </c>
      <c r="S336" s="31" t="s">
        <v>19677</v>
      </c>
      <c r="T336" s="31" t="s">
        <v>19678</v>
      </c>
      <c r="U336" s="31" t="s">
        <v>19678</v>
      </c>
      <c r="V336" s="31" t="s">
        <v>19680</v>
      </c>
      <c r="W336" s="31" t="s">
        <v>19683</v>
      </c>
      <c r="X336" s="31" t="s">
        <v>19680</v>
      </c>
      <c r="Y336" s="31" t="s">
        <v>19683</v>
      </c>
      <c r="Z336" s="31" t="s">
        <v>19683</v>
      </c>
      <c r="AA336" s="27" t="s">
        <v>19742</v>
      </c>
    </row>
    <row r="337" spans="1:32" x14ac:dyDescent="0.3">
      <c r="A337" s="29" t="s">
        <v>7009</v>
      </c>
      <c r="B337" s="29" t="s">
        <v>16438</v>
      </c>
      <c r="C337" s="29" t="s">
        <v>6412</v>
      </c>
      <c r="D337" s="29" t="s">
        <v>7010</v>
      </c>
      <c r="E337" s="29" t="s">
        <v>6333</v>
      </c>
      <c r="F337" s="29" t="s">
        <v>16446</v>
      </c>
      <c r="G337" s="29" t="s">
        <v>16652</v>
      </c>
      <c r="H337" s="29" t="s">
        <v>16409</v>
      </c>
      <c r="I337" s="29">
        <v>2</v>
      </c>
      <c r="J337" s="29">
        <v>0</v>
      </c>
      <c r="K337" s="29">
        <v>0</v>
      </c>
      <c r="L337" s="29">
        <v>0</v>
      </c>
      <c r="M337" s="29">
        <v>2</v>
      </c>
      <c r="N337" s="29">
        <v>4</v>
      </c>
      <c r="O337" s="29">
        <v>4</v>
      </c>
      <c r="P337">
        <f>VLOOKUP($A337,'Item Detail'!$A$2:$G$3155,7,0)</f>
        <v>8</v>
      </c>
      <c r="Q337" s="31" t="s">
        <v>19675</v>
      </c>
      <c r="R337" s="31" t="s">
        <v>19676</v>
      </c>
      <c r="S337" s="31" t="s">
        <v>19677</v>
      </c>
      <c r="T337" s="31" t="s">
        <v>19678</v>
      </c>
      <c r="U337" s="31" t="s">
        <v>19679</v>
      </c>
      <c r="V337" s="31" t="s">
        <v>19680</v>
      </c>
      <c r="W337" s="31" t="s">
        <v>19680</v>
      </c>
      <c r="X337" s="31" t="s">
        <v>19680</v>
      </c>
      <c r="Y337" s="31" t="s">
        <v>19680</v>
      </c>
      <c r="Z337" s="31" t="s">
        <v>19680</v>
      </c>
      <c r="AA337" s="27" t="s">
        <v>19742</v>
      </c>
    </row>
    <row r="338" spans="1:32" x14ac:dyDescent="0.3">
      <c r="A338" s="29" t="s">
        <v>7009</v>
      </c>
      <c r="B338" s="29" t="s">
        <v>16438</v>
      </c>
      <c r="C338" s="29" t="s">
        <v>6412</v>
      </c>
      <c r="D338" s="29" t="s">
        <v>7010</v>
      </c>
      <c r="E338" s="29" t="s">
        <v>6333</v>
      </c>
      <c r="F338" s="29" t="s">
        <v>16446</v>
      </c>
      <c r="G338" s="29" t="s">
        <v>16652</v>
      </c>
      <c r="H338" s="29" t="s">
        <v>16410</v>
      </c>
      <c r="I338" s="29">
        <v>3</v>
      </c>
      <c r="J338" s="29">
        <v>0</v>
      </c>
      <c r="K338" s="29">
        <v>0</v>
      </c>
      <c r="L338" s="29">
        <v>1</v>
      </c>
      <c r="M338" s="29">
        <v>0</v>
      </c>
      <c r="N338" s="29">
        <v>4</v>
      </c>
      <c r="O338" s="29">
        <v>7</v>
      </c>
      <c r="P338">
        <f>VLOOKUP($A338,'Item Detail'!$A$2:$G$3155,7,0)</f>
        <v>8</v>
      </c>
      <c r="Q338" s="31" t="s">
        <v>19675</v>
      </c>
      <c r="R338" s="31" t="s">
        <v>19676</v>
      </c>
      <c r="S338" s="31" t="s">
        <v>19677</v>
      </c>
      <c r="T338" s="31" t="s">
        <v>19678</v>
      </c>
      <c r="U338" s="31" t="s">
        <v>19679</v>
      </c>
      <c r="V338" s="31" t="s">
        <v>19680</v>
      </c>
      <c r="W338" s="31" t="s">
        <v>19680</v>
      </c>
      <c r="X338" s="31" t="s">
        <v>19680</v>
      </c>
      <c r="Y338" s="31" t="s">
        <v>19680</v>
      </c>
      <c r="Z338" s="31" t="s">
        <v>19680</v>
      </c>
      <c r="AA338" s="27" t="s">
        <v>19742</v>
      </c>
    </row>
    <row r="339" spans="1:32" x14ac:dyDescent="0.3">
      <c r="A339" s="29" t="s">
        <v>4921</v>
      </c>
      <c r="B339" s="29" t="s">
        <v>16407</v>
      </c>
      <c r="C339" s="29" t="s">
        <v>7084</v>
      </c>
      <c r="D339" s="29" t="s">
        <v>6332</v>
      </c>
      <c r="E339" s="29" t="s">
        <v>6333</v>
      </c>
      <c r="F339" s="29" t="s">
        <v>4267</v>
      </c>
      <c r="G339" s="29" t="s">
        <v>16653</v>
      </c>
      <c r="H339" s="29" t="s">
        <v>16419</v>
      </c>
      <c r="I339" s="29">
        <v>3</v>
      </c>
      <c r="J339" s="29">
        <v>0</v>
      </c>
      <c r="K339" s="29">
        <v>1</v>
      </c>
      <c r="L339" s="29">
        <v>3</v>
      </c>
      <c r="M339" s="29">
        <v>1</v>
      </c>
      <c r="N339" s="29">
        <v>8</v>
      </c>
      <c r="O339" s="29">
        <v>11</v>
      </c>
      <c r="P339">
        <f>VLOOKUP($A339,'Item Detail'!$A$2:$G$3155,7,0)</f>
        <v>8</v>
      </c>
      <c r="Q339" s="31" t="s">
        <v>19675</v>
      </c>
      <c r="R339" s="31" t="s">
        <v>19676</v>
      </c>
      <c r="S339" s="31" t="s">
        <v>19677</v>
      </c>
      <c r="T339" s="31" t="s">
        <v>19678</v>
      </c>
      <c r="U339" s="31" t="s">
        <v>19678</v>
      </c>
      <c r="V339" s="31" t="s">
        <v>19680</v>
      </c>
      <c r="W339" s="31" t="s">
        <v>19680</v>
      </c>
      <c r="X339" s="31" t="s">
        <v>19680</v>
      </c>
      <c r="Y339" s="31" t="s">
        <v>19680</v>
      </c>
      <c r="Z339" s="31" t="s">
        <v>19680</v>
      </c>
      <c r="AA339" t="s">
        <v>19735</v>
      </c>
    </row>
    <row r="340" spans="1:32" x14ac:dyDescent="0.3">
      <c r="A340" s="29" t="s">
        <v>7037</v>
      </c>
      <c r="B340" s="29" t="s">
        <v>16432</v>
      </c>
      <c r="C340" s="29" t="s">
        <v>7038</v>
      </c>
      <c r="D340" s="29" t="s">
        <v>7039</v>
      </c>
      <c r="E340" s="29" t="s">
        <v>6906</v>
      </c>
      <c r="F340" s="29" t="s">
        <v>6763</v>
      </c>
      <c r="G340" s="29" t="s">
        <v>16654</v>
      </c>
      <c r="H340" s="29" t="s">
        <v>16410</v>
      </c>
      <c r="I340" s="29">
        <v>0</v>
      </c>
      <c r="J340" s="29">
        <v>0</v>
      </c>
      <c r="K340" s="29">
        <v>4</v>
      </c>
      <c r="L340" s="29">
        <v>4</v>
      </c>
      <c r="M340" s="29">
        <v>0</v>
      </c>
      <c r="N340" s="29">
        <v>8</v>
      </c>
      <c r="O340" s="29">
        <v>11</v>
      </c>
      <c r="P340">
        <f>VLOOKUP($A340,'Item Detail'!$A$2:$G$3155,7,0)</f>
        <v>8</v>
      </c>
      <c r="Q340" s="31" t="s">
        <v>19675</v>
      </c>
      <c r="R340" s="31" t="s">
        <v>19676</v>
      </c>
      <c r="S340" s="31" t="s">
        <v>19677</v>
      </c>
      <c r="T340" s="31" t="s">
        <v>19678</v>
      </c>
      <c r="U340" s="31" t="s">
        <v>19678</v>
      </c>
      <c r="V340" s="31" t="s">
        <v>19680</v>
      </c>
      <c r="W340" s="31" t="s">
        <v>19680</v>
      </c>
      <c r="X340" s="31" t="s">
        <v>19680</v>
      </c>
      <c r="Y340" s="31" t="s">
        <v>19680</v>
      </c>
      <c r="Z340" s="31" t="s">
        <v>19680</v>
      </c>
      <c r="AA340" s="27" t="s">
        <v>19742</v>
      </c>
    </row>
    <row r="341" spans="1:32" x14ac:dyDescent="0.3">
      <c r="A341" s="29" t="s">
        <v>7081</v>
      </c>
      <c r="B341" s="29" t="s">
        <v>16450</v>
      </c>
      <c r="C341" s="29" t="s">
        <v>6461</v>
      </c>
      <c r="D341" s="29" t="s">
        <v>7082</v>
      </c>
      <c r="E341" s="29" t="s">
        <v>6333</v>
      </c>
      <c r="F341" s="29" t="s">
        <v>4361</v>
      </c>
      <c r="G341" s="29" t="s">
        <v>16655</v>
      </c>
      <c r="H341" s="29" t="s">
        <v>16409</v>
      </c>
      <c r="I341" s="29">
        <v>3</v>
      </c>
      <c r="J341" s="29">
        <v>0</v>
      </c>
      <c r="K341" s="29">
        <v>1</v>
      </c>
      <c r="L341" s="29">
        <v>0</v>
      </c>
      <c r="M341" s="29">
        <v>4</v>
      </c>
      <c r="N341" s="29">
        <v>8</v>
      </c>
      <c r="O341" s="29">
        <v>11</v>
      </c>
      <c r="P341">
        <f>VLOOKUP($A341,'Item Detail'!$A$2:$G$3155,7,0)</f>
        <v>8</v>
      </c>
      <c r="Q341" s="31" t="s">
        <v>19681</v>
      </c>
      <c r="R341" s="31" t="s">
        <v>19676</v>
      </c>
      <c r="S341" s="31" t="s">
        <v>19677</v>
      </c>
      <c r="T341" s="31" t="s">
        <v>19678</v>
      </c>
      <c r="U341" s="31" t="s">
        <v>19679</v>
      </c>
      <c r="V341" s="31" t="s">
        <v>19680</v>
      </c>
      <c r="W341" s="31" t="s">
        <v>19680</v>
      </c>
      <c r="X341" s="31" t="s">
        <v>19680</v>
      </c>
      <c r="Y341" s="31" t="s">
        <v>19680</v>
      </c>
      <c r="Z341" s="31" t="s">
        <v>19680</v>
      </c>
      <c r="AA341" s="27" t="s">
        <v>19742</v>
      </c>
    </row>
    <row r="342" spans="1:32" x14ac:dyDescent="0.3">
      <c r="A342" s="29" t="s">
        <v>7086</v>
      </c>
      <c r="B342" s="29" t="s">
        <v>16458</v>
      </c>
      <c r="C342" s="29" t="s">
        <v>7087</v>
      </c>
      <c r="D342" s="29" t="s">
        <v>6332</v>
      </c>
      <c r="E342" s="29" t="s">
        <v>6449</v>
      </c>
      <c r="F342" s="29" t="s">
        <v>6450</v>
      </c>
      <c r="G342" s="29" t="s">
        <v>16656</v>
      </c>
      <c r="H342" s="29" t="s">
        <v>16410</v>
      </c>
      <c r="I342" s="29">
        <v>0</v>
      </c>
      <c r="J342" s="29">
        <v>1</v>
      </c>
      <c r="K342" s="29">
        <v>5</v>
      </c>
      <c r="L342" s="29">
        <v>0</v>
      </c>
      <c r="M342" s="29">
        <v>2</v>
      </c>
      <c r="N342" s="29">
        <v>8</v>
      </c>
      <c r="O342" s="29">
        <v>11</v>
      </c>
      <c r="P342">
        <f>VLOOKUP($A342,'Item Detail'!$A$2:$G$3155,7,0)</f>
        <v>8</v>
      </c>
      <c r="Q342" s="31" t="s">
        <v>19675</v>
      </c>
      <c r="R342" s="31" t="s">
        <v>19676</v>
      </c>
      <c r="S342" s="31" t="s">
        <v>19677</v>
      </c>
      <c r="T342" s="31" t="s">
        <v>19678</v>
      </c>
      <c r="U342" s="31" t="s">
        <v>19678</v>
      </c>
      <c r="V342" s="31" t="s">
        <v>19680</v>
      </c>
      <c r="W342" s="31" t="s">
        <v>19680</v>
      </c>
      <c r="X342" s="31" t="s">
        <v>19680</v>
      </c>
      <c r="Y342" s="31" t="s">
        <v>19683</v>
      </c>
      <c r="Z342" s="31" t="s">
        <v>19680</v>
      </c>
      <c r="AA342" s="27" t="s">
        <v>19742</v>
      </c>
    </row>
    <row r="343" spans="1:32" x14ac:dyDescent="0.3">
      <c r="A343" s="29" t="s">
        <v>7034</v>
      </c>
      <c r="B343" s="29" t="s">
        <v>16501</v>
      </c>
      <c r="C343" s="29" t="s">
        <v>7035</v>
      </c>
      <c r="D343" s="29" t="s">
        <v>6332</v>
      </c>
      <c r="E343" s="29" t="s">
        <v>6333</v>
      </c>
      <c r="F343" s="29" t="s">
        <v>6739</v>
      </c>
      <c r="G343" s="29" t="s">
        <v>16657</v>
      </c>
      <c r="H343" s="29" t="s">
        <v>16409</v>
      </c>
      <c r="I343" s="29">
        <v>0</v>
      </c>
      <c r="J343" s="29">
        <v>0</v>
      </c>
      <c r="K343" s="29">
        <v>1</v>
      </c>
      <c r="L343" s="29">
        <v>0</v>
      </c>
      <c r="M343" s="29">
        <v>0</v>
      </c>
      <c r="N343" s="29">
        <v>1</v>
      </c>
      <c r="O343" s="29">
        <v>1</v>
      </c>
      <c r="P343">
        <f>VLOOKUP($A343,'Item Detail'!$A$2:$G$3155,7,0)</f>
        <v>8</v>
      </c>
      <c r="Q343" s="31" t="s">
        <v>19675</v>
      </c>
      <c r="R343" s="31" t="s">
        <v>19676</v>
      </c>
      <c r="S343" s="31" t="s">
        <v>19677</v>
      </c>
      <c r="T343" s="31" t="s">
        <v>19678</v>
      </c>
      <c r="U343" s="31" t="s">
        <v>19678</v>
      </c>
      <c r="V343" s="31" t="s">
        <v>19680</v>
      </c>
      <c r="W343" s="31" t="s">
        <v>19680</v>
      </c>
      <c r="X343" s="31" t="s">
        <v>19680</v>
      </c>
      <c r="Y343" s="31" t="s">
        <v>19680</v>
      </c>
      <c r="Z343" s="31" t="s">
        <v>19680</v>
      </c>
      <c r="AA343" s="27" t="s">
        <v>19742</v>
      </c>
    </row>
    <row r="344" spans="1:32" x14ac:dyDescent="0.3">
      <c r="A344" s="29" t="s">
        <v>7034</v>
      </c>
      <c r="B344" s="29" t="s">
        <v>16501</v>
      </c>
      <c r="C344" s="29" t="s">
        <v>7035</v>
      </c>
      <c r="D344" s="29" t="s">
        <v>6332</v>
      </c>
      <c r="E344" s="29" t="s">
        <v>6333</v>
      </c>
      <c r="F344" s="29" t="s">
        <v>6739</v>
      </c>
      <c r="G344" s="29" t="s">
        <v>16657</v>
      </c>
      <c r="H344" s="29" t="s">
        <v>16410</v>
      </c>
      <c r="I344" s="29">
        <v>4</v>
      </c>
      <c r="J344" s="29">
        <v>0</v>
      </c>
      <c r="K344" s="29">
        <v>0</v>
      </c>
      <c r="L344" s="29">
        <v>0</v>
      </c>
      <c r="M344" s="29">
        <v>3</v>
      </c>
      <c r="N344" s="29">
        <v>7</v>
      </c>
      <c r="O344" s="29">
        <v>9</v>
      </c>
      <c r="P344">
        <f>VLOOKUP($A344,'Item Detail'!$A$2:$G$3155,7,0)</f>
        <v>8</v>
      </c>
      <c r="Q344" s="31" t="s">
        <v>19675</v>
      </c>
      <c r="R344" s="31" t="s">
        <v>19676</v>
      </c>
      <c r="S344" s="31" t="s">
        <v>19677</v>
      </c>
      <c r="T344" s="31" t="s">
        <v>19678</v>
      </c>
      <c r="U344" s="31" t="s">
        <v>19678</v>
      </c>
      <c r="V344" s="31" t="s">
        <v>19680</v>
      </c>
      <c r="W344" s="31" t="s">
        <v>19680</v>
      </c>
      <c r="X344" s="31" t="s">
        <v>19680</v>
      </c>
      <c r="Y344" s="31" t="s">
        <v>19680</v>
      </c>
      <c r="Z344" s="31" t="s">
        <v>19680</v>
      </c>
      <c r="AA344" s="27" t="s">
        <v>19742</v>
      </c>
    </row>
    <row r="345" spans="1:32" x14ac:dyDescent="0.3">
      <c r="A345" s="29" t="s">
        <v>6975</v>
      </c>
      <c r="B345" s="29" t="s">
        <v>16425</v>
      </c>
      <c r="C345" s="29" t="s">
        <v>6976</v>
      </c>
      <c r="D345" s="29" t="s">
        <v>6977</v>
      </c>
      <c r="E345" s="29" t="s">
        <v>6323</v>
      </c>
      <c r="F345" s="29" t="s">
        <v>16520</v>
      </c>
      <c r="G345" s="29" t="s">
        <v>16658</v>
      </c>
      <c r="H345" s="29" t="s">
        <v>16409</v>
      </c>
      <c r="I345" s="29">
        <v>2</v>
      </c>
      <c r="J345" s="29">
        <v>0</v>
      </c>
      <c r="K345" s="29">
        <v>5</v>
      </c>
      <c r="L345" s="29">
        <v>0</v>
      </c>
      <c r="M345" s="29">
        <v>1</v>
      </c>
      <c r="N345" s="29">
        <v>8</v>
      </c>
      <c r="O345" s="29">
        <v>10</v>
      </c>
      <c r="P345">
        <f>VLOOKUP($A345,'Item Detail'!$A$2:$G$3155,7,0)</f>
        <v>8</v>
      </c>
      <c r="Q345" s="31" t="s">
        <v>19675</v>
      </c>
      <c r="R345" s="31" t="s">
        <v>19676</v>
      </c>
      <c r="S345" s="31" t="s">
        <v>19677</v>
      </c>
      <c r="T345" s="31" t="s">
        <v>19678</v>
      </c>
      <c r="U345" s="31" t="s">
        <v>19678</v>
      </c>
      <c r="V345" s="31" t="s">
        <v>19680</v>
      </c>
      <c r="W345" s="31" t="s">
        <v>19680</v>
      </c>
      <c r="X345" s="31" t="s">
        <v>19680</v>
      </c>
      <c r="Y345" s="31" t="s">
        <v>19680</v>
      </c>
      <c r="Z345" s="31" t="s">
        <v>19680</v>
      </c>
      <c r="AA345" s="27" t="s">
        <v>19742</v>
      </c>
    </row>
    <row r="346" spans="1:32" x14ac:dyDescent="0.3">
      <c r="A346" s="29" t="s">
        <v>4788</v>
      </c>
      <c r="B346" s="29" t="s">
        <v>16407</v>
      </c>
      <c r="C346" s="29" t="s">
        <v>6984</v>
      </c>
      <c r="D346" s="29" t="s">
        <v>6985</v>
      </c>
      <c r="E346" s="29" t="s">
        <v>6333</v>
      </c>
      <c r="F346" s="29" t="s">
        <v>4267</v>
      </c>
      <c r="G346" s="29" t="s">
        <v>16659</v>
      </c>
      <c r="H346" s="29" t="s">
        <v>16419</v>
      </c>
      <c r="I346" s="29">
        <v>3</v>
      </c>
      <c r="J346" s="29">
        <v>0</v>
      </c>
      <c r="K346" s="29">
        <v>2</v>
      </c>
      <c r="L346" s="29">
        <v>1</v>
      </c>
      <c r="M346" s="29">
        <v>2</v>
      </c>
      <c r="N346" s="29">
        <v>8</v>
      </c>
      <c r="O346" s="29">
        <v>10</v>
      </c>
      <c r="P346">
        <f>VLOOKUP($A346,'Item Detail'!$A$2:$G$3155,7,0)</f>
        <v>8</v>
      </c>
      <c r="Q346" s="31" t="s">
        <v>19684</v>
      </c>
      <c r="R346" s="31" t="s">
        <v>19676</v>
      </c>
      <c r="S346" s="31" t="s">
        <v>4204</v>
      </c>
      <c r="T346" s="31" t="s">
        <v>19678</v>
      </c>
      <c r="U346" s="31" t="s">
        <v>19678</v>
      </c>
      <c r="V346" s="31" t="s">
        <v>19683</v>
      </c>
      <c r="W346" s="31" t="s">
        <v>19683</v>
      </c>
      <c r="X346" s="31" t="s">
        <v>19683</v>
      </c>
      <c r="Y346" s="31" t="s">
        <v>19683</v>
      </c>
      <c r="Z346" s="31" t="s">
        <v>19683</v>
      </c>
      <c r="AA346" s="27" t="s">
        <v>19738</v>
      </c>
    </row>
    <row r="347" spans="1:32" x14ac:dyDescent="0.3">
      <c r="A347" s="29" t="s">
        <v>7029</v>
      </c>
      <c r="B347" s="29" t="s">
        <v>16472</v>
      </c>
      <c r="C347" s="29" t="s">
        <v>7030</v>
      </c>
      <c r="D347" s="29" t="s">
        <v>7031</v>
      </c>
      <c r="E347" s="29" t="s">
        <v>6333</v>
      </c>
      <c r="F347" s="29" t="s">
        <v>7032</v>
      </c>
      <c r="G347" s="29" t="s">
        <v>16660</v>
      </c>
      <c r="H347" s="29" t="s">
        <v>16416</v>
      </c>
      <c r="I347" s="29">
        <v>0</v>
      </c>
      <c r="J347" s="29">
        <v>1</v>
      </c>
      <c r="K347" s="29">
        <v>0</v>
      </c>
      <c r="L347" s="29">
        <v>1</v>
      </c>
      <c r="M347" s="29">
        <v>5</v>
      </c>
      <c r="N347" s="29">
        <v>7</v>
      </c>
      <c r="O347" s="29">
        <v>9</v>
      </c>
      <c r="P347">
        <f>VLOOKUP($A347,'Item Detail'!$A$2:$G$3155,7,0)</f>
        <v>8</v>
      </c>
      <c r="Q347" s="31" t="s">
        <v>19675</v>
      </c>
      <c r="R347" s="31" t="s">
        <v>19676</v>
      </c>
      <c r="S347" s="31" t="s">
        <v>19677</v>
      </c>
      <c r="T347" s="31" t="s">
        <v>19678</v>
      </c>
      <c r="U347" s="31" t="s">
        <v>19678</v>
      </c>
      <c r="V347" s="31" t="s">
        <v>19680</v>
      </c>
      <c r="W347" s="31" t="s">
        <v>19683</v>
      </c>
      <c r="X347" s="31" t="s">
        <v>19683</v>
      </c>
      <c r="Y347" s="31" t="s">
        <v>19683</v>
      </c>
      <c r="Z347" s="31" t="s">
        <v>19683</v>
      </c>
      <c r="AA347" t="s">
        <v>19735</v>
      </c>
      <c r="AC347">
        <v>14</v>
      </c>
      <c r="AF347">
        <v>4</v>
      </c>
    </row>
    <row r="348" spans="1:32" x14ac:dyDescent="0.3">
      <c r="A348" s="29" t="s">
        <v>7029</v>
      </c>
      <c r="B348" s="29" t="s">
        <v>16472</v>
      </c>
      <c r="C348" s="29" t="s">
        <v>7030</v>
      </c>
      <c r="D348" s="29" t="s">
        <v>7031</v>
      </c>
      <c r="E348" s="29" t="s">
        <v>6333</v>
      </c>
      <c r="F348" s="29" t="s">
        <v>7032</v>
      </c>
      <c r="G348" s="29" t="s">
        <v>16660</v>
      </c>
      <c r="H348" s="29" t="s">
        <v>16410</v>
      </c>
      <c r="I348" s="29">
        <v>0</v>
      </c>
      <c r="J348" s="29">
        <v>0</v>
      </c>
      <c r="K348" s="29">
        <v>1</v>
      </c>
      <c r="L348" s="29">
        <v>0</v>
      </c>
      <c r="M348" s="29">
        <v>0</v>
      </c>
      <c r="N348" s="29">
        <v>1</v>
      </c>
      <c r="O348" s="29">
        <v>1</v>
      </c>
      <c r="P348">
        <f>VLOOKUP($A348,'Item Detail'!$A$2:$G$3155,7,0)</f>
        <v>8</v>
      </c>
      <c r="Q348" s="31" t="s">
        <v>19675</v>
      </c>
      <c r="R348" s="31" t="s">
        <v>19676</v>
      </c>
      <c r="S348" s="31" t="s">
        <v>19677</v>
      </c>
      <c r="T348" s="31" t="s">
        <v>19678</v>
      </c>
      <c r="U348" s="31" t="s">
        <v>19678</v>
      </c>
      <c r="V348" s="31" t="s">
        <v>19680</v>
      </c>
      <c r="W348" s="31" t="s">
        <v>19683</v>
      </c>
      <c r="X348" s="31" t="s">
        <v>19683</v>
      </c>
      <c r="Y348" s="31" t="s">
        <v>19683</v>
      </c>
      <c r="Z348" s="31" t="s">
        <v>19683</v>
      </c>
      <c r="AA348" t="s">
        <v>4204</v>
      </c>
    </row>
    <row r="349" spans="1:32" x14ac:dyDescent="0.3">
      <c r="A349" s="29" t="s">
        <v>7072</v>
      </c>
      <c r="B349" s="29" t="s">
        <v>16432</v>
      </c>
      <c r="C349" s="29" t="s">
        <v>7073</v>
      </c>
      <c r="D349" s="29" t="s">
        <v>6332</v>
      </c>
      <c r="E349" s="29" t="s">
        <v>7074</v>
      </c>
      <c r="F349" s="29" t="s">
        <v>6365</v>
      </c>
      <c r="G349" s="29" t="s">
        <v>16661</v>
      </c>
      <c r="H349" s="29" t="s">
        <v>16409</v>
      </c>
      <c r="I349" s="29">
        <v>2</v>
      </c>
      <c r="J349" s="29">
        <v>1</v>
      </c>
      <c r="K349" s="29">
        <v>0</v>
      </c>
      <c r="L349" s="29">
        <v>1</v>
      </c>
      <c r="M349" s="29">
        <v>1</v>
      </c>
      <c r="N349" s="29">
        <v>5</v>
      </c>
      <c r="O349" s="29">
        <v>5</v>
      </c>
      <c r="P349">
        <f>VLOOKUP($A349,'Item Detail'!$A$2:$G$3155,7,0)</f>
        <v>8</v>
      </c>
      <c r="Q349" s="31" t="s">
        <v>19675</v>
      </c>
      <c r="R349" s="31" t="s">
        <v>19676</v>
      </c>
      <c r="S349" s="31" t="s">
        <v>19677</v>
      </c>
      <c r="T349" s="31" t="s">
        <v>19678</v>
      </c>
      <c r="U349" s="31" t="s">
        <v>19678</v>
      </c>
      <c r="V349" s="31" t="s">
        <v>19680</v>
      </c>
      <c r="W349" s="31" t="s">
        <v>19680</v>
      </c>
      <c r="X349" s="31" t="s">
        <v>19680</v>
      </c>
      <c r="Y349" s="31" t="s">
        <v>19680</v>
      </c>
      <c r="Z349" s="31" t="s">
        <v>19680</v>
      </c>
      <c r="AA349" s="27" t="s">
        <v>19742</v>
      </c>
    </row>
    <row r="350" spans="1:32" x14ac:dyDescent="0.3">
      <c r="A350" s="29" t="s">
        <v>7072</v>
      </c>
      <c r="B350" s="29" t="s">
        <v>16432</v>
      </c>
      <c r="C350" s="29" t="s">
        <v>7073</v>
      </c>
      <c r="D350" s="29" t="s">
        <v>6332</v>
      </c>
      <c r="E350" s="29" t="s">
        <v>7074</v>
      </c>
      <c r="F350" s="29" t="s">
        <v>6365</v>
      </c>
      <c r="G350" s="29" t="s">
        <v>16661</v>
      </c>
      <c r="H350" s="29" t="s">
        <v>16410</v>
      </c>
      <c r="I350" s="29">
        <v>0</v>
      </c>
      <c r="J350" s="29">
        <v>0</v>
      </c>
      <c r="K350" s="29">
        <v>0</v>
      </c>
      <c r="L350" s="29">
        <v>2</v>
      </c>
      <c r="M350" s="29">
        <v>1</v>
      </c>
      <c r="N350" s="29">
        <v>3</v>
      </c>
      <c r="O350" s="29">
        <v>4</v>
      </c>
      <c r="P350">
        <f>VLOOKUP($A350,'Item Detail'!$A$2:$G$3155,7,0)</f>
        <v>8</v>
      </c>
      <c r="Q350" s="31" t="s">
        <v>19675</v>
      </c>
      <c r="R350" s="31" t="s">
        <v>19676</v>
      </c>
      <c r="S350" s="31" t="s">
        <v>19677</v>
      </c>
      <c r="T350" s="31" t="s">
        <v>19678</v>
      </c>
      <c r="U350" s="31" t="s">
        <v>19678</v>
      </c>
      <c r="V350" s="31" t="s">
        <v>19680</v>
      </c>
      <c r="W350" s="31" t="s">
        <v>19680</v>
      </c>
      <c r="X350" s="31" t="s">
        <v>19680</v>
      </c>
      <c r="Y350" s="31" t="s">
        <v>19680</v>
      </c>
      <c r="Z350" s="31" t="s">
        <v>19680</v>
      </c>
      <c r="AA350" s="27" t="s">
        <v>19742</v>
      </c>
    </row>
    <row r="351" spans="1:32" x14ac:dyDescent="0.3">
      <c r="A351" s="29" t="s">
        <v>6967</v>
      </c>
      <c r="B351" s="29" t="s">
        <v>16458</v>
      </c>
      <c r="C351" s="29" t="s">
        <v>6883</v>
      </c>
      <c r="D351" s="29" t="s">
        <v>6725</v>
      </c>
      <c r="E351" s="29" t="s">
        <v>6333</v>
      </c>
      <c r="F351" s="29" t="s">
        <v>6719</v>
      </c>
      <c r="G351" s="29" t="s">
        <v>16662</v>
      </c>
      <c r="H351" s="29" t="s">
        <v>16409</v>
      </c>
      <c r="I351" s="29">
        <v>1</v>
      </c>
      <c r="J351" s="29">
        <v>0</v>
      </c>
      <c r="K351" s="29">
        <v>0</v>
      </c>
      <c r="L351" s="29">
        <v>0</v>
      </c>
      <c r="M351" s="29">
        <v>0</v>
      </c>
      <c r="N351" s="29">
        <v>1</v>
      </c>
      <c r="O351" s="29">
        <v>1</v>
      </c>
      <c r="P351">
        <f>VLOOKUP($A351,'Item Detail'!$A$2:$G$3155,7,0)</f>
        <v>8</v>
      </c>
      <c r="Q351" s="31" t="s">
        <v>19675</v>
      </c>
      <c r="R351" s="31" t="s">
        <v>19676</v>
      </c>
      <c r="S351" s="31" t="s">
        <v>19677</v>
      </c>
      <c r="T351" s="31" t="s">
        <v>19678</v>
      </c>
      <c r="U351" s="31" t="s">
        <v>19682</v>
      </c>
      <c r="V351" s="31" t="s">
        <v>19680</v>
      </c>
      <c r="W351" s="31" t="s">
        <v>19680</v>
      </c>
      <c r="X351" s="31" t="s">
        <v>19680</v>
      </c>
      <c r="Y351" s="31" t="s">
        <v>19680</v>
      </c>
      <c r="Z351" s="31" t="s">
        <v>19680</v>
      </c>
      <c r="AA351" s="27" t="s">
        <v>19742</v>
      </c>
    </row>
    <row r="352" spans="1:32" x14ac:dyDescent="0.3">
      <c r="A352" s="29" t="s">
        <v>6967</v>
      </c>
      <c r="B352" s="29" t="s">
        <v>16458</v>
      </c>
      <c r="C352" s="29" t="s">
        <v>6883</v>
      </c>
      <c r="D352" s="29" t="s">
        <v>6725</v>
      </c>
      <c r="E352" s="29" t="s">
        <v>6333</v>
      </c>
      <c r="F352" s="29" t="s">
        <v>6719</v>
      </c>
      <c r="G352" s="29" t="s">
        <v>16662</v>
      </c>
      <c r="H352" s="29" t="s">
        <v>16410</v>
      </c>
      <c r="I352" s="29">
        <v>4</v>
      </c>
      <c r="J352" s="29">
        <v>0</v>
      </c>
      <c r="K352" s="29">
        <v>2</v>
      </c>
      <c r="L352" s="29">
        <v>1</v>
      </c>
      <c r="M352" s="29">
        <v>0</v>
      </c>
      <c r="N352" s="29">
        <v>7</v>
      </c>
      <c r="O352" s="29">
        <v>8</v>
      </c>
      <c r="P352">
        <f>VLOOKUP($A352,'Item Detail'!$A$2:$G$3155,7,0)</f>
        <v>8</v>
      </c>
      <c r="Q352" s="31" t="s">
        <v>19675</v>
      </c>
      <c r="R352" s="31" t="s">
        <v>19676</v>
      </c>
      <c r="S352" s="31" t="s">
        <v>19677</v>
      </c>
      <c r="T352" s="31" t="s">
        <v>19678</v>
      </c>
      <c r="U352" s="31" t="s">
        <v>19682</v>
      </c>
      <c r="V352" s="31" t="s">
        <v>19680</v>
      </c>
      <c r="W352" s="31" t="s">
        <v>19680</v>
      </c>
      <c r="X352" s="31" t="s">
        <v>19680</v>
      </c>
      <c r="Y352" s="31" t="s">
        <v>19680</v>
      </c>
      <c r="Z352" s="31" t="s">
        <v>19680</v>
      </c>
      <c r="AA352" s="27" t="s">
        <v>19742</v>
      </c>
    </row>
    <row r="353" spans="1:27" x14ac:dyDescent="0.3">
      <c r="A353" s="29" t="s">
        <v>7001</v>
      </c>
      <c r="B353" s="29" t="s">
        <v>16432</v>
      </c>
      <c r="C353" s="29" t="s">
        <v>7002</v>
      </c>
      <c r="D353" s="29" t="s">
        <v>7003</v>
      </c>
      <c r="E353" s="29" t="s">
        <v>6333</v>
      </c>
      <c r="F353" s="29" t="s">
        <v>6365</v>
      </c>
      <c r="G353" s="29" t="s">
        <v>16663</v>
      </c>
      <c r="H353" s="29" t="s">
        <v>16409</v>
      </c>
      <c r="I353" s="29">
        <v>1</v>
      </c>
      <c r="J353" s="29">
        <v>0</v>
      </c>
      <c r="K353" s="29">
        <v>0</v>
      </c>
      <c r="L353" s="29">
        <v>2</v>
      </c>
      <c r="M353" s="29">
        <v>2</v>
      </c>
      <c r="N353" s="29">
        <v>5</v>
      </c>
      <c r="O353" s="29">
        <v>5</v>
      </c>
      <c r="P353">
        <f>VLOOKUP($A353,'Item Detail'!$A$2:$G$3155,7,0)</f>
        <v>8</v>
      </c>
      <c r="Q353" s="31" t="s">
        <v>19675</v>
      </c>
      <c r="R353" s="31" t="s">
        <v>19676</v>
      </c>
      <c r="S353" s="31" t="s">
        <v>19677</v>
      </c>
      <c r="T353" s="31" t="s">
        <v>19678</v>
      </c>
      <c r="U353" s="31" t="s">
        <v>19678</v>
      </c>
      <c r="V353" s="31" t="s">
        <v>19680</v>
      </c>
      <c r="W353" s="31" t="s">
        <v>19680</v>
      </c>
      <c r="X353" s="31" t="s">
        <v>19680</v>
      </c>
      <c r="Y353" s="31" t="s">
        <v>19680</v>
      </c>
      <c r="Z353" s="31" t="s">
        <v>19680</v>
      </c>
      <c r="AA353" s="27" t="s">
        <v>19742</v>
      </c>
    </row>
    <row r="354" spans="1:27" x14ac:dyDescent="0.3">
      <c r="A354" s="29" t="s">
        <v>7001</v>
      </c>
      <c r="B354" s="29" t="s">
        <v>16432</v>
      </c>
      <c r="C354" s="29" t="s">
        <v>7002</v>
      </c>
      <c r="D354" s="29" t="s">
        <v>7003</v>
      </c>
      <c r="E354" s="29" t="s">
        <v>6333</v>
      </c>
      <c r="F354" s="29" t="s">
        <v>6365</v>
      </c>
      <c r="G354" s="29" t="s">
        <v>16663</v>
      </c>
      <c r="H354" s="29" t="s">
        <v>16410</v>
      </c>
      <c r="I354" s="29">
        <v>2</v>
      </c>
      <c r="J354" s="29">
        <v>0</v>
      </c>
      <c r="K354" s="29">
        <v>0</v>
      </c>
      <c r="L354" s="29">
        <v>0</v>
      </c>
      <c r="M354" s="29">
        <v>1</v>
      </c>
      <c r="N354" s="29">
        <v>3</v>
      </c>
      <c r="O354" s="29">
        <v>3</v>
      </c>
      <c r="P354">
        <f>VLOOKUP($A354,'Item Detail'!$A$2:$G$3155,7,0)</f>
        <v>8</v>
      </c>
      <c r="Q354" s="31" t="s">
        <v>19675</v>
      </c>
      <c r="R354" s="31" t="s">
        <v>19676</v>
      </c>
      <c r="S354" s="31" t="s">
        <v>19677</v>
      </c>
      <c r="T354" s="31" t="s">
        <v>19678</v>
      </c>
      <c r="U354" s="31" t="s">
        <v>19678</v>
      </c>
      <c r="V354" s="31" t="s">
        <v>19680</v>
      </c>
      <c r="W354" s="31" t="s">
        <v>19680</v>
      </c>
      <c r="X354" s="31" t="s">
        <v>19680</v>
      </c>
      <c r="Y354" s="31" t="s">
        <v>19680</v>
      </c>
      <c r="Z354" s="31" t="s">
        <v>19680</v>
      </c>
      <c r="AA354" s="27" t="s">
        <v>19742</v>
      </c>
    </row>
    <row r="355" spans="1:27" x14ac:dyDescent="0.3">
      <c r="A355" s="29" t="s">
        <v>7076</v>
      </c>
      <c r="B355" s="29" t="s">
        <v>16477</v>
      </c>
      <c r="C355" s="29" t="s">
        <v>7077</v>
      </c>
      <c r="D355" s="29" t="s">
        <v>7078</v>
      </c>
      <c r="E355" s="29" t="s">
        <v>7079</v>
      </c>
      <c r="F355" s="29" t="s">
        <v>6492</v>
      </c>
      <c r="G355" s="29" t="s">
        <v>16664</v>
      </c>
      <c r="H355" s="29" t="s">
        <v>16409</v>
      </c>
      <c r="I355" s="29">
        <v>2</v>
      </c>
      <c r="J355" s="29">
        <v>0</v>
      </c>
      <c r="K355" s="29">
        <v>4</v>
      </c>
      <c r="L355" s="29">
        <v>0</v>
      </c>
      <c r="M355" s="29">
        <v>0</v>
      </c>
      <c r="N355" s="29">
        <v>6</v>
      </c>
      <c r="O355" s="29">
        <v>6</v>
      </c>
      <c r="P355">
        <f>VLOOKUP($A355,'Item Detail'!$A$2:$G$3155,7,0)</f>
        <v>8</v>
      </c>
      <c r="Q355" s="31" t="s">
        <v>19712</v>
      </c>
      <c r="R355" s="31" t="s">
        <v>19695</v>
      </c>
      <c r="S355" s="31" t="s">
        <v>19677</v>
      </c>
      <c r="T355" s="31" t="s">
        <v>19678</v>
      </c>
      <c r="U355" s="31" t="s">
        <v>19688</v>
      </c>
      <c r="V355" s="31" t="s">
        <v>19680</v>
      </c>
      <c r="W355" s="31" t="s">
        <v>19680</v>
      </c>
      <c r="X355" s="31" t="s">
        <v>19680</v>
      </c>
      <c r="Y355" s="31" t="s">
        <v>19680</v>
      </c>
      <c r="Z355" s="31" t="s">
        <v>19680</v>
      </c>
      <c r="AA355" s="27" t="s">
        <v>19742</v>
      </c>
    </row>
    <row r="356" spans="1:27" x14ac:dyDescent="0.3">
      <c r="A356" s="29" t="s">
        <v>7076</v>
      </c>
      <c r="B356" s="29" t="s">
        <v>16477</v>
      </c>
      <c r="C356" s="29" t="s">
        <v>7077</v>
      </c>
      <c r="D356" s="29" t="s">
        <v>7078</v>
      </c>
      <c r="E356" s="29" t="s">
        <v>7079</v>
      </c>
      <c r="F356" s="29" t="s">
        <v>6492</v>
      </c>
      <c r="G356" s="29" t="s">
        <v>16664</v>
      </c>
      <c r="H356" s="29" t="s">
        <v>16410</v>
      </c>
      <c r="I356" s="29">
        <v>1</v>
      </c>
      <c r="J356" s="29">
        <v>0</v>
      </c>
      <c r="K356" s="29">
        <v>1</v>
      </c>
      <c r="L356" s="29">
        <v>0</v>
      </c>
      <c r="M356" s="29">
        <v>0</v>
      </c>
      <c r="N356" s="29">
        <v>2</v>
      </c>
      <c r="O356" s="29">
        <v>2</v>
      </c>
      <c r="P356">
        <f>VLOOKUP($A356,'Item Detail'!$A$2:$G$3155,7,0)</f>
        <v>8</v>
      </c>
      <c r="Q356" s="31" t="s">
        <v>19712</v>
      </c>
      <c r="R356" s="31" t="s">
        <v>19695</v>
      </c>
      <c r="S356" s="31" t="s">
        <v>19677</v>
      </c>
      <c r="T356" s="31" t="s">
        <v>19678</v>
      </c>
      <c r="U356" s="31" t="s">
        <v>19688</v>
      </c>
      <c r="V356" s="31" t="s">
        <v>19680</v>
      </c>
      <c r="W356" s="31" t="s">
        <v>19680</v>
      </c>
      <c r="X356" s="31" t="s">
        <v>19680</v>
      </c>
      <c r="Y356" s="31" t="s">
        <v>19680</v>
      </c>
      <c r="Z356" s="31" t="s">
        <v>19680</v>
      </c>
      <c r="AA356" s="27" t="s">
        <v>19742</v>
      </c>
    </row>
    <row r="357" spans="1:27" x14ac:dyDescent="0.3">
      <c r="A357" s="29" t="s">
        <v>7058</v>
      </c>
      <c r="B357" s="29" t="s">
        <v>16427</v>
      </c>
      <c r="C357" s="29" t="s">
        <v>7059</v>
      </c>
      <c r="D357" s="29" t="s">
        <v>7060</v>
      </c>
      <c r="E357" s="29" t="s">
        <v>6333</v>
      </c>
      <c r="F357" s="29" t="s">
        <v>7061</v>
      </c>
      <c r="G357" s="29" t="s">
        <v>16665</v>
      </c>
      <c r="H357" s="29" t="s">
        <v>16409</v>
      </c>
      <c r="I357" s="29">
        <v>0</v>
      </c>
      <c r="J357" s="29">
        <v>0</v>
      </c>
      <c r="K357" s="29">
        <v>1</v>
      </c>
      <c r="L357" s="29">
        <v>0</v>
      </c>
      <c r="M357" s="29">
        <v>0</v>
      </c>
      <c r="N357" s="29">
        <v>1</v>
      </c>
      <c r="O357" s="29">
        <v>1</v>
      </c>
      <c r="P357">
        <f>VLOOKUP($A357,'Item Detail'!$A$2:$G$3155,7,0)</f>
        <v>8</v>
      </c>
      <c r="Q357" s="31" t="s">
        <v>19681</v>
      </c>
      <c r="R357" s="31" t="s">
        <v>19676</v>
      </c>
      <c r="S357" s="31" t="s">
        <v>19677</v>
      </c>
      <c r="T357" s="31" t="s">
        <v>19678</v>
      </c>
      <c r="U357" s="31" t="s">
        <v>19678</v>
      </c>
      <c r="V357" s="31" t="s">
        <v>19680</v>
      </c>
      <c r="W357" s="31" t="s">
        <v>19680</v>
      </c>
      <c r="X357" s="31" t="s">
        <v>19680</v>
      </c>
      <c r="Y357" s="31" t="s">
        <v>19680</v>
      </c>
      <c r="Z357" s="31" t="s">
        <v>19680</v>
      </c>
      <c r="AA357" s="27" t="s">
        <v>19742</v>
      </c>
    </row>
    <row r="358" spans="1:27" x14ac:dyDescent="0.3">
      <c r="A358" s="29" t="s">
        <v>7058</v>
      </c>
      <c r="B358" s="29" t="s">
        <v>16427</v>
      </c>
      <c r="C358" s="29" t="s">
        <v>7059</v>
      </c>
      <c r="D358" s="29" t="s">
        <v>7060</v>
      </c>
      <c r="E358" s="29" t="s">
        <v>6333</v>
      </c>
      <c r="F358" s="29" t="s">
        <v>7061</v>
      </c>
      <c r="G358" s="29" t="s">
        <v>16665</v>
      </c>
      <c r="H358" s="29" t="s">
        <v>16410</v>
      </c>
      <c r="I358" s="29">
        <v>0</v>
      </c>
      <c r="J358" s="29">
        <v>1</v>
      </c>
      <c r="K358" s="29">
        <v>6</v>
      </c>
      <c r="L358" s="29">
        <v>0</v>
      </c>
      <c r="M358" s="29">
        <v>0</v>
      </c>
      <c r="N358" s="29">
        <v>7</v>
      </c>
      <c r="O358" s="29">
        <v>7</v>
      </c>
      <c r="P358">
        <f>VLOOKUP($A358,'Item Detail'!$A$2:$G$3155,7,0)</f>
        <v>8</v>
      </c>
      <c r="Q358" s="31" t="s">
        <v>19681</v>
      </c>
      <c r="R358" s="31" t="s">
        <v>19676</v>
      </c>
      <c r="S358" s="31" t="s">
        <v>19677</v>
      </c>
      <c r="T358" s="31" t="s">
        <v>19678</v>
      </c>
      <c r="U358" s="31" t="s">
        <v>19678</v>
      </c>
      <c r="V358" s="31" t="s">
        <v>19680</v>
      </c>
      <c r="W358" s="31" t="s">
        <v>19680</v>
      </c>
      <c r="X358" s="31" t="s">
        <v>19680</v>
      </c>
      <c r="Y358" s="31" t="s">
        <v>19680</v>
      </c>
      <c r="Z358" s="31" t="s">
        <v>19680</v>
      </c>
      <c r="AA358" s="27" t="s">
        <v>19742</v>
      </c>
    </row>
    <row r="359" spans="1:27" x14ac:dyDescent="0.3">
      <c r="A359" s="29" t="s">
        <v>7216</v>
      </c>
      <c r="B359" s="29" t="s">
        <v>16438</v>
      </c>
      <c r="C359" s="29" t="s">
        <v>7217</v>
      </c>
      <c r="D359" s="29" t="s">
        <v>7218</v>
      </c>
      <c r="E359" s="29" t="s">
        <v>6333</v>
      </c>
      <c r="F359" s="29" t="s">
        <v>7219</v>
      </c>
      <c r="G359" s="29" t="s">
        <v>16666</v>
      </c>
      <c r="H359" s="29" t="s">
        <v>16409</v>
      </c>
      <c r="I359" s="29">
        <v>1</v>
      </c>
      <c r="J359" s="29">
        <v>0</v>
      </c>
      <c r="K359" s="29">
        <v>1</v>
      </c>
      <c r="L359" s="29">
        <v>0</v>
      </c>
      <c r="M359" s="29">
        <v>0</v>
      </c>
      <c r="N359" s="29">
        <v>2</v>
      </c>
      <c r="O359" s="29">
        <v>24</v>
      </c>
      <c r="P359">
        <f>VLOOKUP($A359,'Item Detail'!$A$2:$G$3155,7,0)</f>
        <v>7</v>
      </c>
      <c r="Q359" s="31" t="s">
        <v>19681</v>
      </c>
      <c r="R359" s="31" t="s">
        <v>19676</v>
      </c>
      <c r="S359" s="31" t="s">
        <v>19677</v>
      </c>
      <c r="T359" s="31" t="s">
        <v>19678</v>
      </c>
      <c r="U359" s="31" t="s">
        <v>19678</v>
      </c>
      <c r="V359" s="31" t="s">
        <v>19680</v>
      </c>
      <c r="W359" s="31" t="s">
        <v>19683</v>
      </c>
      <c r="X359" s="31" t="s">
        <v>19680</v>
      </c>
      <c r="Y359" s="31" t="s">
        <v>19683</v>
      </c>
      <c r="Z359" s="31" t="s">
        <v>19683</v>
      </c>
      <c r="AA359" s="27" t="s">
        <v>19742</v>
      </c>
    </row>
    <row r="360" spans="1:27" x14ac:dyDescent="0.3">
      <c r="A360" s="29" t="s">
        <v>7216</v>
      </c>
      <c r="B360" s="29" t="s">
        <v>16438</v>
      </c>
      <c r="C360" s="29" t="s">
        <v>7217</v>
      </c>
      <c r="D360" s="29" t="s">
        <v>7218</v>
      </c>
      <c r="E360" s="29" t="s">
        <v>6333</v>
      </c>
      <c r="F360" s="29" t="s">
        <v>7219</v>
      </c>
      <c r="G360" s="29" t="s">
        <v>16666</v>
      </c>
      <c r="H360" s="29" t="s">
        <v>16416</v>
      </c>
      <c r="I360" s="29">
        <v>0</v>
      </c>
      <c r="J360" s="29">
        <v>1</v>
      </c>
      <c r="K360" s="29">
        <v>0</v>
      </c>
      <c r="L360" s="29">
        <v>1</v>
      </c>
      <c r="M360" s="29">
        <v>0</v>
      </c>
      <c r="N360" s="29">
        <v>2</v>
      </c>
      <c r="O360" s="29">
        <v>2</v>
      </c>
      <c r="P360">
        <f>VLOOKUP($A360,'Item Detail'!$A$2:$G$3155,7,0)</f>
        <v>7</v>
      </c>
      <c r="Q360" s="31" t="s">
        <v>19681</v>
      </c>
      <c r="R360" s="31" t="s">
        <v>19676</v>
      </c>
      <c r="S360" s="31" t="s">
        <v>19677</v>
      </c>
      <c r="T360" s="31" t="s">
        <v>19678</v>
      </c>
      <c r="U360" s="31" t="s">
        <v>19678</v>
      </c>
      <c r="V360" s="31" t="s">
        <v>19680</v>
      </c>
      <c r="W360" s="31" t="s">
        <v>19683</v>
      </c>
      <c r="X360" s="31" t="s">
        <v>19680</v>
      </c>
      <c r="Y360" s="31" t="s">
        <v>19683</v>
      </c>
      <c r="Z360" s="31" t="s">
        <v>19683</v>
      </c>
      <c r="AA360" t="s">
        <v>19737</v>
      </c>
    </row>
    <row r="361" spans="1:27" x14ac:dyDescent="0.3">
      <c r="A361" s="29" t="s">
        <v>7216</v>
      </c>
      <c r="B361" s="29" t="s">
        <v>16438</v>
      </c>
      <c r="C361" s="29" t="s">
        <v>7217</v>
      </c>
      <c r="D361" s="29" t="s">
        <v>7218</v>
      </c>
      <c r="E361" s="29" t="s">
        <v>6333</v>
      </c>
      <c r="F361" s="29" t="s">
        <v>7219</v>
      </c>
      <c r="G361" s="29" t="s">
        <v>16666</v>
      </c>
      <c r="H361" s="29" t="s">
        <v>16410</v>
      </c>
      <c r="I361" s="29">
        <v>0</v>
      </c>
      <c r="J361" s="29">
        <v>0</v>
      </c>
      <c r="K361" s="29">
        <v>3</v>
      </c>
      <c r="L361" s="29">
        <v>0</v>
      </c>
      <c r="M361" s="29">
        <v>0</v>
      </c>
      <c r="N361" s="29">
        <v>3</v>
      </c>
      <c r="O361" s="29">
        <v>13</v>
      </c>
      <c r="P361">
        <f>VLOOKUP($A361,'Item Detail'!$A$2:$G$3155,7,0)</f>
        <v>7</v>
      </c>
      <c r="Q361" s="31" t="s">
        <v>19681</v>
      </c>
      <c r="R361" s="31" t="s">
        <v>19676</v>
      </c>
      <c r="S361" s="31" t="s">
        <v>19677</v>
      </c>
      <c r="T361" s="31" t="s">
        <v>19678</v>
      </c>
      <c r="U361" s="31" t="s">
        <v>19678</v>
      </c>
      <c r="V361" s="31" t="s">
        <v>19680</v>
      </c>
      <c r="W361" s="31" t="s">
        <v>19683</v>
      </c>
      <c r="X361" s="31" t="s">
        <v>19680</v>
      </c>
      <c r="Y361" s="31" t="s">
        <v>19683</v>
      </c>
      <c r="Z361" s="31" t="s">
        <v>19683</v>
      </c>
      <c r="AA361" t="s">
        <v>4204</v>
      </c>
    </row>
    <row r="362" spans="1:27" x14ac:dyDescent="0.3">
      <c r="A362" s="29" t="s">
        <v>7161</v>
      </c>
      <c r="B362" s="29" t="s">
        <v>16407</v>
      </c>
      <c r="C362" s="29" t="s">
        <v>7162</v>
      </c>
      <c r="D362" s="29" t="s">
        <v>6465</v>
      </c>
      <c r="E362" s="29" t="s">
        <v>6318</v>
      </c>
      <c r="F362" s="29" t="s">
        <v>6319</v>
      </c>
      <c r="G362" s="29" t="s">
        <v>16667</v>
      </c>
      <c r="H362" s="29" t="s">
        <v>16409</v>
      </c>
      <c r="I362" s="29">
        <v>0</v>
      </c>
      <c r="J362" s="29">
        <v>0</v>
      </c>
      <c r="K362" s="29">
        <v>1</v>
      </c>
      <c r="L362" s="29">
        <v>0</v>
      </c>
      <c r="M362" s="29">
        <v>0</v>
      </c>
      <c r="N362" s="29">
        <v>1</v>
      </c>
      <c r="O362" s="29">
        <v>8</v>
      </c>
      <c r="P362">
        <f>VLOOKUP($A362,'Item Detail'!$A$2:$G$3155,7,0)</f>
        <v>7</v>
      </c>
      <c r="Q362" s="31" t="s">
        <v>19675</v>
      </c>
      <c r="R362" s="31" t="s">
        <v>19676</v>
      </c>
      <c r="S362" s="31" t="s">
        <v>19677</v>
      </c>
      <c r="T362" s="31" t="s">
        <v>19678</v>
      </c>
      <c r="U362" s="31" t="s">
        <v>19679</v>
      </c>
      <c r="V362" s="31" t="s">
        <v>19680</v>
      </c>
      <c r="W362" s="31" t="s">
        <v>19680</v>
      </c>
      <c r="X362" s="31" t="s">
        <v>19680</v>
      </c>
      <c r="Y362" s="31" t="s">
        <v>19680</v>
      </c>
      <c r="Z362" s="31" t="s">
        <v>19680</v>
      </c>
      <c r="AA362" t="s">
        <v>19742</v>
      </c>
    </row>
    <row r="363" spans="1:27" x14ac:dyDescent="0.3">
      <c r="A363" s="29" t="s">
        <v>7161</v>
      </c>
      <c r="B363" s="29" t="s">
        <v>16407</v>
      </c>
      <c r="C363" s="29" t="s">
        <v>7162</v>
      </c>
      <c r="D363" s="29" t="s">
        <v>6465</v>
      </c>
      <c r="E363" s="29" t="s">
        <v>6318</v>
      </c>
      <c r="F363" s="29" t="s">
        <v>6319</v>
      </c>
      <c r="G363" s="29" t="s">
        <v>16667</v>
      </c>
      <c r="H363" s="29" t="s">
        <v>16410</v>
      </c>
      <c r="I363" s="29">
        <v>2</v>
      </c>
      <c r="J363" s="29">
        <v>0</v>
      </c>
      <c r="K363" s="29">
        <v>2</v>
      </c>
      <c r="L363" s="29">
        <v>2</v>
      </c>
      <c r="M363" s="29">
        <v>0</v>
      </c>
      <c r="N363" s="29">
        <v>6</v>
      </c>
      <c r="O363" s="29">
        <v>31</v>
      </c>
      <c r="P363">
        <f>VLOOKUP($A363,'Item Detail'!$A$2:$G$3155,7,0)</f>
        <v>7</v>
      </c>
      <c r="Q363" s="31" t="s">
        <v>19675</v>
      </c>
      <c r="R363" s="31" t="s">
        <v>19676</v>
      </c>
      <c r="S363" s="31" t="s">
        <v>19677</v>
      </c>
      <c r="T363" s="31" t="s">
        <v>19678</v>
      </c>
      <c r="U363" s="31" t="s">
        <v>19679</v>
      </c>
      <c r="V363" s="31" t="s">
        <v>19680</v>
      </c>
      <c r="W363" s="31" t="s">
        <v>19680</v>
      </c>
      <c r="X363" s="31" t="s">
        <v>19680</v>
      </c>
      <c r="Y363" s="31" t="s">
        <v>19680</v>
      </c>
      <c r="Z363" s="31" t="s">
        <v>19680</v>
      </c>
      <c r="AA363" s="27" t="s">
        <v>19742</v>
      </c>
    </row>
    <row r="364" spans="1:27" x14ac:dyDescent="0.3">
      <c r="A364" s="29" t="s">
        <v>7249</v>
      </c>
      <c r="B364" s="29" t="s">
        <v>16589</v>
      </c>
      <c r="C364" s="29" t="s">
        <v>7250</v>
      </c>
      <c r="D364" s="29" t="s">
        <v>7251</v>
      </c>
      <c r="E364" s="29" t="s">
        <v>6333</v>
      </c>
      <c r="F364" s="29" t="s">
        <v>7023</v>
      </c>
      <c r="G364" s="29" t="s">
        <v>16668</v>
      </c>
      <c r="H364" s="29" t="s">
        <v>16409</v>
      </c>
      <c r="I364" s="29">
        <v>1</v>
      </c>
      <c r="J364" s="29">
        <v>0</v>
      </c>
      <c r="K364" s="29">
        <v>0</v>
      </c>
      <c r="L364" s="29">
        <v>0</v>
      </c>
      <c r="M364" s="29">
        <v>3</v>
      </c>
      <c r="N364" s="29">
        <v>4</v>
      </c>
      <c r="O364" s="29">
        <v>16</v>
      </c>
      <c r="P364">
        <f>VLOOKUP($A364,'Item Detail'!$A$2:$G$3155,7,0)</f>
        <v>7</v>
      </c>
      <c r="Q364" s="31" t="s">
        <v>19713</v>
      </c>
      <c r="R364" s="31" t="s">
        <v>19676</v>
      </c>
      <c r="S364" s="31" t="s">
        <v>19677</v>
      </c>
      <c r="T364" s="31" t="s">
        <v>19678</v>
      </c>
      <c r="U364" s="31" t="s">
        <v>19678</v>
      </c>
      <c r="V364" s="31" t="s">
        <v>19680</v>
      </c>
      <c r="W364" s="31" t="s">
        <v>19680</v>
      </c>
      <c r="X364" s="31" t="s">
        <v>19680</v>
      </c>
      <c r="Y364" s="31" t="s">
        <v>19680</v>
      </c>
      <c r="Z364" s="31" t="s">
        <v>19680</v>
      </c>
      <c r="AA364" s="27" t="s">
        <v>19742</v>
      </c>
    </row>
    <row r="365" spans="1:27" x14ac:dyDescent="0.3">
      <c r="A365" s="29" t="s">
        <v>7249</v>
      </c>
      <c r="B365" s="29" t="s">
        <v>16589</v>
      </c>
      <c r="C365" s="29" t="s">
        <v>7250</v>
      </c>
      <c r="D365" s="29" t="s">
        <v>7251</v>
      </c>
      <c r="E365" s="29" t="s">
        <v>6333</v>
      </c>
      <c r="F365" s="29" t="s">
        <v>7023</v>
      </c>
      <c r="G365" s="29" t="s">
        <v>16668</v>
      </c>
      <c r="H365" s="29" t="s">
        <v>16410</v>
      </c>
      <c r="I365" s="29">
        <v>1</v>
      </c>
      <c r="J365" s="29">
        <v>0</v>
      </c>
      <c r="K365" s="29">
        <v>1</v>
      </c>
      <c r="L365" s="29">
        <v>0</v>
      </c>
      <c r="M365" s="29">
        <v>1</v>
      </c>
      <c r="N365" s="29">
        <v>3</v>
      </c>
      <c r="O365" s="29">
        <v>18</v>
      </c>
      <c r="P365">
        <f>VLOOKUP($A365,'Item Detail'!$A$2:$G$3155,7,0)</f>
        <v>7</v>
      </c>
      <c r="Q365" s="31" t="s">
        <v>19713</v>
      </c>
      <c r="R365" s="31" t="s">
        <v>19676</v>
      </c>
      <c r="S365" s="31" t="s">
        <v>19677</v>
      </c>
      <c r="T365" s="31" t="s">
        <v>19678</v>
      </c>
      <c r="U365" s="31" t="s">
        <v>19678</v>
      </c>
      <c r="V365" s="31" t="s">
        <v>19680</v>
      </c>
      <c r="W365" s="31" t="s">
        <v>19680</v>
      </c>
      <c r="X365" s="31" t="s">
        <v>19680</v>
      </c>
      <c r="Y365" s="31" t="s">
        <v>19680</v>
      </c>
      <c r="Z365" s="31" t="s">
        <v>19680</v>
      </c>
      <c r="AA365" s="27" t="s">
        <v>19742</v>
      </c>
    </row>
    <row r="366" spans="1:27" x14ac:dyDescent="0.3">
      <c r="A366" s="29" t="s">
        <v>7177</v>
      </c>
      <c r="B366" s="29" t="s">
        <v>16407</v>
      </c>
      <c r="C366" s="29" t="s">
        <v>6652</v>
      </c>
      <c r="D366" s="29" t="s">
        <v>6948</v>
      </c>
      <c r="E366" s="29" t="s">
        <v>6372</v>
      </c>
      <c r="F366" s="29" t="s">
        <v>6319</v>
      </c>
      <c r="G366" s="29" t="s">
        <v>16669</v>
      </c>
      <c r="H366" s="29" t="s">
        <v>16409</v>
      </c>
      <c r="I366" s="29">
        <v>1</v>
      </c>
      <c r="J366" s="29">
        <v>0</v>
      </c>
      <c r="K366" s="29">
        <v>0</v>
      </c>
      <c r="L366" s="29">
        <v>0</v>
      </c>
      <c r="M366" s="29">
        <v>0</v>
      </c>
      <c r="N366" s="29">
        <v>1</v>
      </c>
      <c r="O366" s="29">
        <v>3</v>
      </c>
      <c r="P366">
        <f>VLOOKUP($A366,'Item Detail'!$A$2:$G$3155,7,0)</f>
        <v>7</v>
      </c>
      <c r="Q366" s="31" t="s">
        <v>19675</v>
      </c>
      <c r="R366" s="31" t="s">
        <v>19676</v>
      </c>
      <c r="S366" s="31" t="s">
        <v>19677</v>
      </c>
      <c r="T366" s="31" t="s">
        <v>19678</v>
      </c>
      <c r="U366" s="31" t="s">
        <v>19679</v>
      </c>
      <c r="V366" s="31" t="s">
        <v>19680</v>
      </c>
      <c r="W366" s="31" t="s">
        <v>19680</v>
      </c>
      <c r="X366" s="31" t="s">
        <v>19680</v>
      </c>
      <c r="Y366" s="31" t="s">
        <v>19680</v>
      </c>
      <c r="Z366" s="31" t="s">
        <v>19680</v>
      </c>
      <c r="AA366" t="s">
        <v>19742</v>
      </c>
    </row>
    <row r="367" spans="1:27" x14ac:dyDescent="0.3">
      <c r="A367" s="29" t="s">
        <v>7177</v>
      </c>
      <c r="B367" s="29" t="s">
        <v>16407</v>
      </c>
      <c r="C367" s="29" t="s">
        <v>6652</v>
      </c>
      <c r="D367" s="29" t="s">
        <v>6948</v>
      </c>
      <c r="E367" s="29" t="s">
        <v>6372</v>
      </c>
      <c r="F367" s="29" t="s">
        <v>6319</v>
      </c>
      <c r="G367" s="29" t="s">
        <v>16669</v>
      </c>
      <c r="H367" s="29" t="s">
        <v>16410</v>
      </c>
      <c r="I367" s="29">
        <v>2</v>
      </c>
      <c r="J367" s="29">
        <v>1</v>
      </c>
      <c r="K367" s="29">
        <v>0</v>
      </c>
      <c r="L367" s="29">
        <v>0</v>
      </c>
      <c r="M367" s="29">
        <v>3</v>
      </c>
      <c r="N367" s="29">
        <v>6</v>
      </c>
      <c r="O367" s="29">
        <v>22</v>
      </c>
      <c r="P367">
        <f>VLOOKUP($A367,'Item Detail'!$A$2:$G$3155,7,0)</f>
        <v>7</v>
      </c>
      <c r="Q367" s="31" t="s">
        <v>19675</v>
      </c>
      <c r="R367" s="31" t="s">
        <v>19676</v>
      </c>
      <c r="S367" s="31" t="s">
        <v>19677</v>
      </c>
      <c r="T367" s="31" t="s">
        <v>19678</v>
      </c>
      <c r="U367" s="31" t="s">
        <v>19679</v>
      </c>
      <c r="V367" s="31" t="s">
        <v>19680</v>
      </c>
      <c r="W367" s="31" t="s">
        <v>19680</v>
      </c>
      <c r="X367" s="31" t="s">
        <v>19680</v>
      </c>
      <c r="Y367" s="31" t="s">
        <v>19680</v>
      </c>
      <c r="Z367" s="31" t="s">
        <v>19680</v>
      </c>
      <c r="AA367" s="27" t="s">
        <v>19742</v>
      </c>
    </row>
    <row r="368" spans="1:27" x14ac:dyDescent="0.3">
      <c r="A368" s="29" t="s">
        <v>7156</v>
      </c>
      <c r="B368" s="29" t="s">
        <v>16413</v>
      </c>
      <c r="C368" s="29" t="s">
        <v>6327</v>
      </c>
      <c r="D368" s="29" t="s">
        <v>6671</v>
      </c>
      <c r="E368" s="29" t="s">
        <v>6343</v>
      </c>
      <c r="F368" s="29" t="s">
        <v>16414</v>
      </c>
      <c r="G368" s="29" t="s">
        <v>16670</v>
      </c>
      <c r="H368" s="29" t="s">
        <v>16409</v>
      </c>
      <c r="I368" s="29">
        <v>0</v>
      </c>
      <c r="J368" s="29">
        <v>0</v>
      </c>
      <c r="K368" s="29">
        <v>0</v>
      </c>
      <c r="L368" s="29">
        <v>0</v>
      </c>
      <c r="M368" s="29">
        <v>1</v>
      </c>
      <c r="N368" s="29">
        <v>1</v>
      </c>
      <c r="O368" s="29">
        <v>4</v>
      </c>
      <c r="P368">
        <f>VLOOKUP($A368,'Item Detail'!$A$2:$G$3155,7,0)</f>
        <v>7</v>
      </c>
      <c r="Q368" s="31" t="s">
        <v>19675</v>
      </c>
      <c r="R368" s="31" t="s">
        <v>19676</v>
      </c>
      <c r="S368" s="31" t="s">
        <v>19677</v>
      </c>
      <c r="T368" s="31" t="s">
        <v>19678</v>
      </c>
      <c r="U368" s="31" t="s">
        <v>19679</v>
      </c>
      <c r="V368" s="31" t="s">
        <v>19680</v>
      </c>
      <c r="W368" s="31" t="s">
        <v>19680</v>
      </c>
      <c r="X368" s="31" t="s">
        <v>19680</v>
      </c>
      <c r="Y368" s="31" t="s">
        <v>19680</v>
      </c>
      <c r="Z368" s="31" t="s">
        <v>19680</v>
      </c>
      <c r="AA368" s="27" t="s">
        <v>19742</v>
      </c>
    </row>
    <row r="369" spans="1:27" x14ac:dyDescent="0.3">
      <c r="A369" s="29" t="s">
        <v>7156</v>
      </c>
      <c r="B369" s="29" t="s">
        <v>16413</v>
      </c>
      <c r="C369" s="29" t="s">
        <v>6327</v>
      </c>
      <c r="D369" s="29" t="s">
        <v>6671</v>
      </c>
      <c r="E369" s="29" t="s">
        <v>6343</v>
      </c>
      <c r="F369" s="29" t="s">
        <v>16414</v>
      </c>
      <c r="G369" s="29" t="s">
        <v>16670</v>
      </c>
      <c r="H369" s="29" t="s">
        <v>16410</v>
      </c>
      <c r="I369" s="29">
        <v>0</v>
      </c>
      <c r="J369" s="29">
        <v>0</v>
      </c>
      <c r="K369" s="29">
        <v>4</v>
      </c>
      <c r="L369" s="29">
        <v>0</v>
      </c>
      <c r="M369" s="29">
        <v>2</v>
      </c>
      <c r="N369" s="29">
        <v>6</v>
      </c>
      <c r="O369" s="29">
        <v>20</v>
      </c>
      <c r="P369">
        <f>VLOOKUP($A369,'Item Detail'!$A$2:$G$3155,7,0)</f>
        <v>7</v>
      </c>
      <c r="Q369" s="31" t="s">
        <v>19675</v>
      </c>
      <c r="R369" s="31" t="s">
        <v>19676</v>
      </c>
      <c r="S369" s="31" t="s">
        <v>19677</v>
      </c>
      <c r="T369" s="31" t="s">
        <v>19678</v>
      </c>
      <c r="U369" s="31" t="s">
        <v>19679</v>
      </c>
      <c r="V369" s="31" t="s">
        <v>19680</v>
      </c>
      <c r="W369" s="31" t="s">
        <v>19680</v>
      </c>
      <c r="X369" s="31" t="s">
        <v>19680</v>
      </c>
      <c r="Y369" s="31" t="s">
        <v>19680</v>
      </c>
      <c r="Z369" s="31" t="s">
        <v>19680</v>
      </c>
      <c r="AA369" s="27" t="s">
        <v>19742</v>
      </c>
    </row>
    <row r="370" spans="1:27" x14ac:dyDescent="0.3">
      <c r="A370" s="29" t="s">
        <v>7101</v>
      </c>
      <c r="B370" s="29" t="s">
        <v>16411</v>
      </c>
      <c r="C370" s="29" t="s">
        <v>7102</v>
      </c>
      <c r="D370" s="29" t="s">
        <v>7103</v>
      </c>
      <c r="E370" s="29" t="s">
        <v>7104</v>
      </c>
      <c r="F370" s="29" t="s">
        <v>16530</v>
      </c>
      <c r="G370" s="29" t="s">
        <v>16671</v>
      </c>
      <c r="H370" s="29" t="s">
        <v>16409</v>
      </c>
      <c r="I370" s="29">
        <v>6</v>
      </c>
      <c r="J370" s="29">
        <v>0</v>
      </c>
      <c r="K370" s="29">
        <v>0</v>
      </c>
      <c r="L370" s="29">
        <v>0</v>
      </c>
      <c r="M370" s="29">
        <v>0</v>
      </c>
      <c r="N370" s="29">
        <v>6</v>
      </c>
      <c r="O370" s="29">
        <v>17</v>
      </c>
      <c r="P370">
        <f>VLOOKUP($A370,'Item Detail'!$A$2:$G$3155,7,0)</f>
        <v>7</v>
      </c>
      <c r="Q370" s="31" t="s">
        <v>19675</v>
      </c>
      <c r="R370" s="31" t="s">
        <v>19676</v>
      </c>
      <c r="S370" s="31" t="s">
        <v>19677</v>
      </c>
      <c r="T370" s="31" t="s">
        <v>19678</v>
      </c>
      <c r="U370" s="31" t="s">
        <v>19682</v>
      </c>
      <c r="V370" s="31" t="s">
        <v>19680</v>
      </c>
      <c r="W370" s="31" t="s">
        <v>19680</v>
      </c>
      <c r="X370" s="31" t="s">
        <v>19680</v>
      </c>
      <c r="Y370" s="31" t="s">
        <v>19680</v>
      </c>
      <c r="Z370" s="31" t="s">
        <v>19680</v>
      </c>
      <c r="AA370" s="27" t="s">
        <v>19742</v>
      </c>
    </row>
    <row r="371" spans="1:27" x14ac:dyDescent="0.3">
      <c r="A371" s="29" t="s">
        <v>7101</v>
      </c>
      <c r="B371" s="29" t="s">
        <v>16411</v>
      </c>
      <c r="C371" s="29" t="s">
        <v>7102</v>
      </c>
      <c r="D371" s="29" t="s">
        <v>7103</v>
      </c>
      <c r="E371" s="29" t="s">
        <v>7104</v>
      </c>
      <c r="F371" s="29" t="s">
        <v>16530</v>
      </c>
      <c r="G371" s="29" t="s">
        <v>16671</v>
      </c>
      <c r="H371" s="29" t="s">
        <v>16410</v>
      </c>
      <c r="I371" s="29">
        <v>1</v>
      </c>
      <c r="J371" s="29">
        <v>0</v>
      </c>
      <c r="K371" s="29">
        <v>0</v>
      </c>
      <c r="L371" s="29">
        <v>0</v>
      </c>
      <c r="M371" s="29">
        <v>0</v>
      </c>
      <c r="N371" s="29">
        <v>1</v>
      </c>
      <c r="O371" s="29">
        <v>6</v>
      </c>
      <c r="P371">
        <f>VLOOKUP($A371,'Item Detail'!$A$2:$G$3155,7,0)</f>
        <v>7</v>
      </c>
      <c r="Q371" s="31" t="s">
        <v>19675</v>
      </c>
      <c r="R371" s="31" t="s">
        <v>19676</v>
      </c>
      <c r="S371" s="31" t="s">
        <v>19677</v>
      </c>
      <c r="T371" s="31" t="s">
        <v>19678</v>
      </c>
      <c r="U371" s="31" t="s">
        <v>19682</v>
      </c>
      <c r="V371" s="31" t="s">
        <v>19680</v>
      </c>
      <c r="W371" s="31" t="s">
        <v>19680</v>
      </c>
      <c r="X371" s="31" t="s">
        <v>19680</v>
      </c>
      <c r="Y371" s="31" t="s">
        <v>19680</v>
      </c>
      <c r="Z371" s="31" t="s">
        <v>19680</v>
      </c>
      <c r="AA371" s="27" t="s">
        <v>19742</v>
      </c>
    </row>
    <row r="372" spans="1:27" x14ac:dyDescent="0.3">
      <c r="A372" s="29" t="s">
        <v>7092</v>
      </c>
      <c r="B372" s="29" t="s">
        <v>16420</v>
      </c>
      <c r="C372" s="29" t="s">
        <v>7093</v>
      </c>
      <c r="D372" s="29" t="s">
        <v>7094</v>
      </c>
      <c r="E372" s="29" t="s">
        <v>6333</v>
      </c>
      <c r="F372" s="29" t="s">
        <v>3748</v>
      </c>
      <c r="G372" s="29" t="s">
        <v>16672</v>
      </c>
      <c r="H372" s="29" t="s">
        <v>16416</v>
      </c>
      <c r="I372" s="29">
        <v>0</v>
      </c>
      <c r="J372" s="29">
        <v>0</v>
      </c>
      <c r="K372" s="29">
        <v>0</v>
      </c>
      <c r="L372" s="29">
        <v>3</v>
      </c>
      <c r="M372" s="29">
        <v>4</v>
      </c>
      <c r="N372" s="29">
        <v>7</v>
      </c>
      <c r="O372" s="29">
        <v>22</v>
      </c>
      <c r="P372">
        <f>VLOOKUP($A372,'Item Detail'!$A$2:$G$3155,7,0)</f>
        <v>7</v>
      </c>
      <c r="Q372" s="31" t="s">
        <v>19714</v>
      </c>
      <c r="R372" s="31" t="s">
        <v>19676</v>
      </c>
      <c r="S372" s="31" t="s">
        <v>19677</v>
      </c>
      <c r="T372" s="31" t="s">
        <v>19678</v>
      </c>
      <c r="U372" s="31" t="s">
        <v>19679</v>
      </c>
      <c r="V372" s="31" t="s">
        <v>19680</v>
      </c>
      <c r="W372" s="31" t="s">
        <v>19680</v>
      </c>
      <c r="X372" s="31" t="s">
        <v>19680</v>
      </c>
      <c r="Y372" s="31" t="s">
        <v>19683</v>
      </c>
      <c r="Z372" s="31" t="s">
        <v>19683</v>
      </c>
      <c r="AA372" t="s">
        <v>19740</v>
      </c>
    </row>
    <row r="373" spans="1:27" x14ac:dyDescent="0.3">
      <c r="A373" s="29" t="s">
        <v>7143</v>
      </c>
      <c r="B373" s="29" t="s">
        <v>16427</v>
      </c>
      <c r="C373" s="29" t="s">
        <v>7144</v>
      </c>
      <c r="D373" s="29" t="s">
        <v>7145</v>
      </c>
      <c r="E373" s="29" t="s">
        <v>6400</v>
      </c>
      <c r="F373" s="29" t="s">
        <v>6376</v>
      </c>
      <c r="G373" s="29" t="s">
        <v>16673</v>
      </c>
      <c r="H373" s="29" t="s">
        <v>16410</v>
      </c>
      <c r="I373" s="29">
        <v>4</v>
      </c>
      <c r="J373" s="29">
        <v>0</v>
      </c>
      <c r="K373" s="29">
        <v>0</v>
      </c>
      <c r="L373" s="29">
        <v>0</v>
      </c>
      <c r="M373" s="29">
        <v>3</v>
      </c>
      <c r="N373" s="29">
        <v>7</v>
      </c>
      <c r="O373" s="29">
        <v>20</v>
      </c>
      <c r="P373">
        <f>VLOOKUP($A373,'Item Detail'!$A$2:$G$3155,7,0)</f>
        <v>7</v>
      </c>
      <c r="Q373" s="31" t="s">
        <v>19675</v>
      </c>
      <c r="R373" s="31" t="s">
        <v>19676</v>
      </c>
      <c r="S373" s="31" t="s">
        <v>19677</v>
      </c>
      <c r="T373" s="31" t="s">
        <v>19678</v>
      </c>
      <c r="U373" s="31" t="s">
        <v>19678</v>
      </c>
      <c r="V373" s="31" t="s">
        <v>19680</v>
      </c>
      <c r="W373" s="31" t="s">
        <v>19680</v>
      </c>
      <c r="X373" s="31" t="s">
        <v>19680</v>
      </c>
      <c r="Y373" s="31" t="s">
        <v>19680</v>
      </c>
      <c r="Z373" s="31" t="s">
        <v>19680</v>
      </c>
      <c r="AA373" s="27" t="s">
        <v>19742</v>
      </c>
    </row>
    <row r="374" spans="1:27" x14ac:dyDescent="0.3">
      <c r="A374" s="29" t="s">
        <v>7147</v>
      </c>
      <c r="B374" s="29" t="s">
        <v>16438</v>
      </c>
      <c r="C374" s="29" t="s">
        <v>7148</v>
      </c>
      <c r="D374" s="29" t="s">
        <v>7149</v>
      </c>
      <c r="E374" s="29" t="s">
        <v>6333</v>
      </c>
      <c r="F374" s="29" t="s">
        <v>16446</v>
      </c>
      <c r="G374" s="29" t="s">
        <v>16674</v>
      </c>
      <c r="H374" s="29" t="s">
        <v>16409</v>
      </c>
      <c r="I374" s="29">
        <v>1</v>
      </c>
      <c r="J374" s="29">
        <v>0</v>
      </c>
      <c r="K374" s="29">
        <v>0</v>
      </c>
      <c r="L374" s="29">
        <v>0</v>
      </c>
      <c r="M374" s="29">
        <v>0</v>
      </c>
      <c r="N374" s="29">
        <v>1</v>
      </c>
      <c r="O374" s="29">
        <v>2</v>
      </c>
      <c r="P374">
        <f>VLOOKUP($A374,'Item Detail'!$A$2:$G$3155,7,0)</f>
        <v>7</v>
      </c>
      <c r="Q374" s="31" t="s">
        <v>19675</v>
      </c>
      <c r="R374" s="31" t="s">
        <v>19676</v>
      </c>
      <c r="S374" s="31" t="s">
        <v>19677</v>
      </c>
      <c r="T374" s="31" t="s">
        <v>19678</v>
      </c>
      <c r="U374" s="31" t="s">
        <v>19679</v>
      </c>
      <c r="V374" s="31" t="s">
        <v>19680</v>
      </c>
      <c r="W374" s="31" t="s">
        <v>19680</v>
      </c>
      <c r="X374" s="31" t="s">
        <v>19680</v>
      </c>
      <c r="Y374" s="31" t="s">
        <v>19680</v>
      </c>
      <c r="Z374" s="31" t="s">
        <v>19680</v>
      </c>
      <c r="AA374" s="27" t="s">
        <v>19742</v>
      </c>
    </row>
    <row r="375" spans="1:27" x14ac:dyDescent="0.3">
      <c r="A375" s="29" t="s">
        <v>7147</v>
      </c>
      <c r="B375" s="29" t="s">
        <v>16438</v>
      </c>
      <c r="C375" s="29" t="s">
        <v>7148</v>
      </c>
      <c r="D375" s="29" t="s">
        <v>7149</v>
      </c>
      <c r="E375" s="29" t="s">
        <v>6333</v>
      </c>
      <c r="F375" s="29" t="s">
        <v>16446</v>
      </c>
      <c r="G375" s="29" t="s">
        <v>16674</v>
      </c>
      <c r="H375" s="29" t="s">
        <v>16410</v>
      </c>
      <c r="I375" s="29">
        <v>6</v>
      </c>
      <c r="J375" s="29">
        <v>0</v>
      </c>
      <c r="K375" s="29">
        <v>0</v>
      </c>
      <c r="L375" s="29">
        <v>0</v>
      </c>
      <c r="M375" s="29">
        <v>0</v>
      </c>
      <c r="N375" s="29">
        <v>6</v>
      </c>
      <c r="O375" s="29">
        <v>17</v>
      </c>
      <c r="P375">
        <f>VLOOKUP($A375,'Item Detail'!$A$2:$G$3155,7,0)</f>
        <v>7</v>
      </c>
      <c r="Q375" s="31" t="s">
        <v>19675</v>
      </c>
      <c r="R375" s="31" t="s">
        <v>19676</v>
      </c>
      <c r="S375" s="31" t="s">
        <v>19677</v>
      </c>
      <c r="T375" s="31" t="s">
        <v>19678</v>
      </c>
      <c r="U375" s="31" t="s">
        <v>19679</v>
      </c>
      <c r="V375" s="31" t="s">
        <v>19680</v>
      </c>
      <c r="W375" s="31" t="s">
        <v>19680</v>
      </c>
      <c r="X375" s="31" t="s">
        <v>19680</v>
      </c>
      <c r="Y375" s="31" t="s">
        <v>19680</v>
      </c>
      <c r="Z375" s="31" t="s">
        <v>19680</v>
      </c>
      <c r="AA375" s="27" t="s">
        <v>19742</v>
      </c>
    </row>
    <row r="376" spans="1:27" x14ac:dyDescent="0.3">
      <c r="A376" s="29" t="s">
        <v>7121</v>
      </c>
      <c r="B376" s="29" t="s">
        <v>16497</v>
      </c>
      <c r="C376" s="29" t="s">
        <v>7122</v>
      </c>
      <c r="D376" s="29" t="s">
        <v>7123</v>
      </c>
      <c r="E376" s="29" t="s">
        <v>6333</v>
      </c>
      <c r="F376" s="29" t="s">
        <v>4122</v>
      </c>
      <c r="G376" s="29" t="s">
        <v>16675</v>
      </c>
      <c r="H376" s="29" t="s">
        <v>16416</v>
      </c>
      <c r="I376" s="29">
        <v>0</v>
      </c>
      <c r="J376" s="29">
        <v>0</v>
      </c>
      <c r="K376" s="29">
        <v>0</v>
      </c>
      <c r="L376" s="29">
        <v>6</v>
      </c>
      <c r="M376" s="29">
        <v>0</v>
      </c>
      <c r="N376" s="29">
        <v>6</v>
      </c>
      <c r="O376" s="29">
        <v>14</v>
      </c>
      <c r="P376">
        <f>VLOOKUP($A376,'Item Detail'!$A$2:$G$3155,7,0)</f>
        <v>7</v>
      </c>
      <c r="Q376" s="31" t="s">
        <v>19675</v>
      </c>
      <c r="R376" s="31" t="s">
        <v>19676</v>
      </c>
      <c r="S376" s="31" t="s">
        <v>19677</v>
      </c>
      <c r="T376" s="31" t="s">
        <v>19678</v>
      </c>
      <c r="U376" s="31" t="s">
        <v>19678</v>
      </c>
      <c r="V376" s="31" t="s">
        <v>19680</v>
      </c>
      <c r="W376" s="31" t="s">
        <v>19680</v>
      </c>
      <c r="X376" s="31" t="s">
        <v>19680</v>
      </c>
      <c r="Y376" s="31" t="s">
        <v>19683</v>
      </c>
      <c r="Z376" s="31" t="s">
        <v>19680</v>
      </c>
      <c r="AA376" t="s">
        <v>19737</v>
      </c>
    </row>
    <row r="377" spans="1:27" x14ac:dyDescent="0.3">
      <c r="A377" s="29" t="s">
        <v>7121</v>
      </c>
      <c r="B377" s="29" t="s">
        <v>16497</v>
      </c>
      <c r="C377" s="29" t="s">
        <v>7122</v>
      </c>
      <c r="D377" s="29" t="s">
        <v>7123</v>
      </c>
      <c r="E377" s="29" t="s">
        <v>6333</v>
      </c>
      <c r="F377" s="29" t="s">
        <v>4122</v>
      </c>
      <c r="G377" s="29" t="s">
        <v>16675</v>
      </c>
      <c r="H377" s="29" t="s">
        <v>16410</v>
      </c>
      <c r="I377" s="29">
        <v>0</v>
      </c>
      <c r="J377" s="29">
        <v>0</v>
      </c>
      <c r="K377" s="29">
        <v>1</v>
      </c>
      <c r="L377" s="29">
        <v>0</v>
      </c>
      <c r="M377" s="29">
        <v>0</v>
      </c>
      <c r="N377" s="29">
        <v>1</v>
      </c>
      <c r="O377" s="29">
        <v>2</v>
      </c>
      <c r="P377">
        <f>VLOOKUP($A377,'Item Detail'!$A$2:$G$3155,7,0)</f>
        <v>7</v>
      </c>
      <c r="Q377" s="31" t="s">
        <v>19675</v>
      </c>
      <c r="R377" s="31" t="s">
        <v>19676</v>
      </c>
      <c r="S377" s="31" t="s">
        <v>19677</v>
      </c>
      <c r="T377" s="31" t="s">
        <v>19678</v>
      </c>
      <c r="U377" s="31" t="s">
        <v>19678</v>
      </c>
      <c r="V377" s="31" t="s">
        <v>19680</v>
      </c>
      <c r="W377" s="31" t="s">
        <v>19680</v>
      </c>
      <c r="X377" s="31" t="s">
        <v>19680</v>
      </c>
      <c r="Y377" s="31" t="s">
        <v>19683</v>
      </c>
      <c r="Z377" s="31" t="s">
        <v>19680</v>
      </c>
      <c r="AA377" s="27" t="s">
        <v>19742</v>
      </c>
    </row>
    <row r="378" spans="1:27" x14ac:dyDescent="0.3">
      <c r="A378" s="29" t="s">
        <v>7221</v>
      </c>
      <c r="B378" s="29" t="s">
        <v>16589</v>
      </c>
      <c r="C378" s="29" t="s">
        <v>7222</v>
      </c>
      <c r="D378" s="29" t="s">
        <v>7223</v>
      </c>
      <c r="E378" s="29" t="s">
        <v>6333</v>
      </c>
      <c r="F378" s="29" t="s">
        <v>7224</v>
      </c>
      <c r="G378" s="29" t="s">
        <v>16676</v>
      </c>
      <c r="H378" s="29" t="s">
        <v>16409</v>
      </c>
      <c r="I378" s="29">
        <v>3</v>
      </c>
      <c r="J378" s="29">
        <v>0</v>
      </c>
      <c r="K378" s="29">
        <v>0</v>
      </c>
      <c r="L378" s="29">
        <v>0</v>
      </c>
      <c r="M378" s="29">
        <v>0</v>
      </c>
      <c r="N378" s="29">
        <v>3</v>
      </c>
      <c r="O378" s="29">
        <v>8</v>
      </c>
      <c r="P378">
        <f>VLOOKUP($A378,'Item Detail'!$A$2:$G$3155,7,0)</f>
        <v>7</v>
      </c>
      <c r="Q378" s="31" t="s">
        <v>19675</v>
      </c>
      <c r="R378" s="31" t="s">
        <v>19676</v>
      </c>
      <c r="S378" s="31" t="s">
        <v>19677</v>
      </c>
      <c r="T378" s="31" t="s">
        <v>19678</v>
      </c>
      <c r="U378" s="31" t="s">
        <v>19678</v>
      </c>
      <c r="V378" s="31" t="s">
        <v>19680</v>
      </c>
      <c r="W378" s="31" t="s">
        <v>19680</v>
      </c>
      <c r="X378" s="31" t="s">
        <v>19680</v>
      </c>
      <c r="Y378" s="31" t="s">
        <v>19680</v>
      </c>
      <c r="Z378" s="31" t="s">
        <v>19680</v>
      </c>
      <c r="AA378" s="27" t="s">
        <v>19742</v>
      </c>
    </row>
    <row r="379" spans="1:27" x14ac:dyDescent="0.3">
      <c r="A379" s="29" t="s">
        <v>7221</v>
      </c>
      <c r="B379" s="29" t="s">
        <v>16589</v>
      </c>
      <c r="C379" s="29" t="s">
        <v>7222</v>
      </c>
      <c r="D379" s="29" t="s">
        <v>7223</v>
      </c>
      <c r="E379" s="29" t="s">
        <v>6333</v>
      </c>
      <c r="F379" s="29" t="s">
        <v>7224</v>
      </c>
      <c r="G379" s="29" t="s">
        <v>16676</v>
      </c>
      <c r="H379" s="29" t="s">
        <v>16410</v>
      </c>
      <c r="I379" s="29">
        <v>4</v>
      </c>
      <c r="J379" s="29">
        <v>0</v>
      </c>
      <c r="K379" s="29">
        <v>0</v>
      </c>
      <c r="L379" s="29">
        <v>0</v>
      </c>
      <c r="M379" s="29">
        <v>0</v>
      </c>
      <c r="N379" s="29">
        <v>4</v>
      </c>
      <c r="O379" s="29">
        <v>8</v>
      </c>
      <c r="P379">
        <f>VLOOKUP($A379,'Item Detail'!$A$2:$G$3155,7,0)</f>
        <v>7</v>
      </c>
      <c r="Q379" s="31" t="s">
        <v>19675</v>
      </c>
      <c r="R379" s="31" t="s">
        <v>19676</v>
      </c>
      <c r="S379" s="31" t="s">
        <v>19677</v>
      </c>
      <c r="T379" s="31" t="s">
        <v>19678</v>
      </c>
      <c r="U379" s="31" t="s">
        <v>19678</v>
      </c>
      <c r="V379" s="31" t="s">
        <v>19680</v>
      </c>
      <c r="W379" s="31" t="s">
        <v>19680</v>
      </c>
      <c r="X379" s="31" t="s">
        <v>19680</v>
      </c>
      <c r="Y379" s="31" t="s">
        <v>19680</v>
      </c>
      <c r="Z379" s="31" t="s">
        <v>19680</v>
      </c>
      <c r="AA379" t="s">
        <v>19742</v>
      </c>
    </row>
    <row r="380" spans="1:27" x14ac:dyDescent="0.3">
      <c r="A380" s="29" t="s">
        <v>7207</v>
      </c>
      <c r="B380" s="29" t="s">
        <v>16429</v>
      </c>
      <c r="C380" s="29" t="s">
        <v>7208</v>
      </c>
      <c r="D380" s="29" t="s">
        <v>7209</v>
      </c>
      <c r="E380" s="29" t="s">
        <v>6375</v>
      </c>
      <c r="F380" s="29" t="s">
        <v>4239</v>
      </c>
      <c r="G380" s="29" t="s">
        <v>16677</v>
      </c>
      <c r="H380" s="29" t="s">
        <v>16409</v>
      </c>
      <c r="I380" s="29">
        <v>0</v>
      </c>
      <c r="J380" s="29">
        <v>0</v>
      </c>
      <c r="K380" s="29">
        <v>0</v>
      </c>
      <c r="L380" s="29">
        <v>0</v>
      </c>
      <c r="M380" s="29">
        <v>1</v>
      </c>
      <c r="N380" s="29">
        <v>1</v>
      </c>
      <c r="O380" s="29">
        <v>10</v>
      </c>
      <c r="P380">
        <f>VLOOKUP($A380,'Item Detail'!$A$2:$G$3155,7,0)</f>
        <v>7</v>
      </c>
      <c r="Q380" s="31" t="s">
        <v>19675</v>
      </c>
      <c r="R380" s="31" t="s">
        <v>19676</v>
      </c>
      <c r="S380" s="31" t="s">
        <v>19677</v>
      </c>
      <c r="T380" s="31" t="s">
        <v>19678</v>
      </c>
      <c r="U380" s="31" t="s">
        <v>19678</v>
      </c>
      <c r="V380" s="31" t="s">
        <v>19680</v>
      </c>
      <c r="W380" s="31" t="s">
        <v>19680</v>
      </c>
      <c r="X380" s="31" t="s">
        <v>19680</v>
      </c>
      <c r="Y380" s="31" t="s">
        <v>19680</v>
      </c>
      <c r="Z380" s="31" t="s">
        <v>19680</v>
      </c>
      <c r="AA380" s="27" t="s">
        <v>19742</v>
      </c>
    </row>
    <row r="381" spans="1:27" x14ac:dyDescent="0.3">
      <c r="A381" s="29" t="s">
        <v>7207</v>
      </c>
      <c r="B381" s="29" t="s">
        <v>16429</v>
      </c>
      <c r="C381" s="29" t="s">
        <v>7208</v>
      </c>
      <c r="D381" s="29" t="s">
        <v>7209</v>
      </c>
      <c r="E381" s="29" t="s">
        <v>6375</v>
      </c>
      <c r="F381" s="29" t="s">
        <v>4239</v>
      </c>
      <c r="G381" s="29" t="s">
        <v>16677</v>
      </c>
      <c r="H381" s="29" t="s">
        <v>16410</v>
      </c>
      <c r="I381" s="29">
        <v>6</v>
      </c>
      <c r="J381" s="29">
        <v>0</v>
      </c>
      <c r="K381" s="29">
        <v>0</v>
      </c>
      <c r="L381" s="29">
        <v>0</v>
      </c>
      <c r="M381" s="29">
        <v>0</v>
      </c>
      <c r="N381" s="29">
        <v>6</v>
      </c>
      <c r="O381" s="29">
        <v>6</v>
      </c>
      <c r="P381">
        <f>VLOOKUP($A381,'Item Detail'!$A$2:$G$3155,7,0)</f>
        <v>7</v>
      </c>
      <c r="Q381" s="31" t="s">
        <v>19675</v>
      </c>
      <c r="R381" s="31" t="s">
        <v>19676</v>
      </c>
      <c r="S381" s="31" t="s">
        <v>19677</v>
      </c>
      <c r="T381" s="31" t="s">
        <v>19678</v>
      </c>
      <c r="U381" s="31" t="s">
        <v>19678</v>
      </c>
      <c r="V381" s="31" t="s">
        <v>19680</v>
      </c>
      <c r="W381" s="31" t="s">
        <v>19680</v>
      </c>
      <c r="X381" s="31" t="s">
        <v>19680</v>
      </c>
      <c r="Y381" s="31" t="s">
        <v>19680</v>
      </c>
      <c r="Z381" s="31" t="s">
        <v>19680</v>
      </c>
      <c r="AA381" s="27" t="s">
        <v>19742</v>
      </c>
    </row>
    <row r="382" spans="1:27" x14ac:dyDescent="0.3">
      <c r="A382" s="29" t="s">
        <v>7172</v>
      </c>
      <c r="B382" s="29" t="s">
        <v>16411</v>
      </c>
      <c r="C382" s="29" t="s">
        <v>7173</v>
      </c>
      <c r="D382" s="29" t="s">
        <v>7174</v>
      </c>
      <c r="E382" s="29" t="s">
        <v>7175</v>
      </c>
      <c r="F382" s="29" t="s">
        <v>6619</v>
      </c>
      <c r="G382" s="29" t="s">
        <v>16678</v>
      </c>
      <c r="H382" s="29" t="s">
        <v>16410</v>
      </c>
      <c r="I382" s="29">
        <v>0</v>
      </c>
      <c r="J382" s="29">
        <v>0</v>
      </c>
      <c r="K382" s="29">
        <v>0</v>
      </c>
      <c r="L382" s="29">
        <v>7</v>
      </c>
      <c r="M382" s="29">
        <v>0</v>
      </c>
      <c r="N382" s="29">
        <v>7</v>
      </c>
      <c r="O382" s="29">
        <v>15</v>
      </c>
      <c r="P382">
        <f>VLOOKUP($A382,'Item Detail'!$A$2:$G$3155,7,0)</f>
        <v>7</v>
      </c>
      <c r="Q382" s="31" t="s">
        <v>19675</v>
      </c>
      <c r="R382" s="31" t="s">
        <v>19676</v>
      </c>
      <c r="S382" s="31" t="s">
        <v>19677</v>
      </c>
      <c r="T382" s="31" t="s">
        <v>19678</v>
      </c>
      <c r="U382" s="31" t="s">
        <v>19682</v>
      </c>
      <c r="V382" s="31" t="s">
        <v>19680</v>
      </c>
      <c r="W382" s="31" t="s">
        <v>19680</v>
      </c>
      <c r="X382" s="31" t="s">
        <v>19680</v>
      </c>
      <c r="Y382" s="31" t="s">
        <v>19680</v>
      </c>
      <c r="Z382" s="31" t="s">
        <v>19680</v>
      </c>
      <c r="AA382" s="27" t="s">
        <v>19742</v>
      </c>
    </row>
    <row r="383" spans="1:27" x14ac:dyDescent="0.3">
      <c r="A383" s="29" t="s">
        <v>7109</v>
      </c>
      <c r="B383" s="29" t="s">
        <v>16438</v>
      </c>
      <c r="C383" s="29" t="s">
        <v>7110</v>
      </c>
      <c r="D383" s="29" t="s">
        <v>7111</v>
      </c>
      <c r="E383" s="29" t="s">
        <v>6381</v>
      </c>
      <c r="F383" s="29" t="s">
        <v>6382</v>
      </c>
      <c r="G383" s="29" t="s">
        <v>16679</v>
      </c>
      <c r="H383" s="29" t="s">
        <v>16409</v>
      </c>
      <c r="I383" s="29">
        <v>1</v>
      </c>
      <c r="J383" s="29">
        <v>0</v>
      </c>
      <c r="K383" s="29">
        <v>0</v>
      </c>
      <c r="L383" s="29">
        <v>1</v>
      </c>
      <c r="M383" s="29">
        <v>0</v>
      </c>
      <c r="N383" s="29">
        <v>2</v>
      </c>
      <c r="O383" s="29">
        <v>5</v>
      </c>
      <c r="P383">
        <f>VLOOKUP($A383,'Item Detail'!$A$2:$G$3155,7,0)</f>
        <v>7</v>
      </c>
      <c r="Q383" s="31" t="s">
        <v>19675</v>
      </c>
      <c r="R383" s="31" t="s">
        <v>19676</v>
      </c>
      <c r="S383" s="31" t="s">
        <v>19677</v>
      </c>
      <c r="T383" s="31" t="s">
        <v>19678</v>
      </c>
      <c r="U383" s="31" t="s">
        <v>19678</v>
      </c>
      <c r="V383" s="31" t="s">
        <v>19680</v>
      </c>
      <c r="W383" s="31" t="s">
        <v>19680</v>
      </c>
      <c r="X383" s="31" t="s">
        <v>19680</v>
      </c>
      <c r="Y383" s="31" t="s">
        <v>19680</v>
      </c>
      <c r="Z383" s="31" t="s">
        <v>19680</v>
      </c>
      <c r="AA383" s="27" t="s">
        <v>19742</v>
      </c>
    </row>
    <row r="384" spans="1:27" x14ac:dyDescent="0.3">
      <c r="A384" s="29" t="s">
        <v>7109</v>
      </c>
      <c r="B384" s="29" t="s">
        <v>16438</v>
      </c>
      <c r="C384" s="29" t="s">
        <v>7110</v>
      </c>
      <c r="D384" s="29" t="s">
        <v>7111</v>
      </c>
      <c r="E384" s="29" t="s">
        <v>6381</v>
      </c>
      <c r="F384" s="29" t="s">
        <v>6382</v>
      </c>
      <c r="G384" s="29" t="s">
        <v>16679</v>
      </c>
      <c r="H384" s="29" t="s">
        <v>16410</v>
      </c>
      <c r="I384" s="29">
        <v>2</v>
      </c>
      <c r="J384" s="29">
        <v>0</v>
      </c>
      <c r="K384" s="29">
        <v>3</v>
      </c>
      <c r="L384" s="29">
        <v>0</v>
      </c>
      <c r="M384" s="29">
        <v>0</v>
      </c>
      <c r="N384" s="29">
        <v>5</v>
      </c>
      <c r="O384" s="29">
        <v>10</v>
      </c>
      <c r="P384">
        <f>VLOOKUP($A384,'Item Detail'!$A$2:$G$3155,7,0)</f>
        <v>7</v>
      </c>
      <c r="Q384" s="31" t="s">
        <v>19675</v>
      </c>
      <c r="R384" s="31" t="s">
        <v>19676</v>
      </c>
      <c r="S384" s="31" t="s">
        <v>19677</v>
      </c>
      <c r="T384" s="31" t="s">
        <v>19678</v>
      </c>
      <c r="U384" s="31" t="s">
        <v>19678</v>
      </c>
      <c r="V384" s="31" t="s">
        <v>19680</v>
      </c>
      <c r="W384" s="31" t="s">
        <v>19680</v>
      </c>
      <c r="X384" s="31" t="s">
        <v>19680</v>
      </c>
      <c r="Y384" s="31" t="s">
        <v>19680</v>
      </c>
      <c r="Z384" s="31" t="s">
        <v>19680</v>
      </c>
      <c r="AA384" s="27" t="s">
        <v>19742</v>
      </c>
    </row>
    <row r="385" spans="1:31" x14ac:dyDescent="0.3">
      <c r="A385" s="29" t="s">
        <v>7193</v>
      </c>
      <c r="B385" s="29" t="s">
        <v>16413</v>
      </c>
      <c r="C385" s="29" t="s">
        <v>7194</v>
      </c>
      <c r="D385" s="29" t="s">
        <v>6332</v>
      </c>
      <c r="E385" s="29" t="s">
        <v>6333</v>
      </c>
      <c r="F385" s="29" t="s">
        <v>16680</v>
      </c>
      <c r="G385" s="29" t="s">
        <v>16681</v>
      </c>
      <c r="H385" s="29" t="s">
        <v>16410</v>
      </c>
      <c r="I385" s="29">
        <v>3</v>
      </c>
      <c r="J385" s="29">
        <v>0</v>
      </c>
      <c r="K385" s="29">
        <v>2</v>
      </c>
      <c r="L385" s="29">
        <v>2</v>
      </c>
      <c r="M385" s="29">
        <v>0</v>
      </c>
      <c r="N385" s="29">
        <v>7</v>
      </c>
      <c r="O385" s="29">
        <v>14</v>
      </c>
      <c r="P385">
        <f>VLOOKUP($A385,'Item Detail'!$A$2:$G$3155,7,0)</f>
        <v>7</v>
      </c>
      <c r="Q385" s="31" t="s">
        <v>19675</v>
      </c>
      <c r="R385" s="31" t="s">
        <v>19676</v>
      </c>
      <c r="S385" s="31" t="s">
        <v>19677</v>
      </c>
      <c r="T385" s="31" t="s">
        <v>19678</v>
      </c>
      <c r="U385" s="31" t="s">
        <v>19679</v>
      </c>
      <c r="V385" s="31" t="s">
        <v>19680</v>
      </c>
      <c r="W385" s="31" t="s">
        <v>19680</v>
      </c>
      <c r="X385" s="31" t="s">
        <v>19680</v>
      </c>
      <c r="Y385" s="31" t="s">
        <v>19680</v>
      </c>
      <c r="Z385" s="31" t="s">
        <v>19680</v>
      </c>
      <c r="AA385" s="27" t="s">
        <v>19742</v>
      </c>
    </row>
    <row r="386" spans="1:31" x14ac:dyDescent="0.3">
      <c r="A386" s="29" t="s">
        <v>5193</v>
      </c>
      <c r="B386" s="29" t="s">
        <v>16407</v>
      </c>
      <c r="C386" s="29" t="s">
        <v>7237</v>
      </c>
      <c r="D386" s="29" t="s">
        <v>7238</v>
      </c>
      <c r="E386" s="29" t="s">
        <v>6333</v>
      </c>
      <c r="F386" s="29" t="s">
        <v>4267</v>
      </c>
      <c r="G386" s="29" t="s">
        <v>16682</v>
      </c>
      <c r="H386" s="29" t="s">
        <v>16419</v>
      </c>
      <c r="I386" s="29">
        <v>1</v>
      </c>
      <c r="J386" s="29">
        <v>1</v>
      </c>
      <c r="K386" s="29">
        <v>0</v>
      </c>
      <c r="L386" s="29">
        <v>1</v>
      </c>
      <c r="M386" s="29">
        <v>2</v>
      </c>
      <c r="N386" s="29">
        <v>5</v>
      </c>
      <c r="O386" s="29">
        <v>9</v>
      </c>
      <c r="P386">
        <f>VLOOKUP($A386,'Item Detail'!$A$2:$G$3155,7,0)</f>
        <v>7</v>
      </c>
      <c r="Q386" s="31" t="s">
        <v>19684</v>
      </c>
      <c r="R386" s="31" t="s">
        <v>19676</v>
      </c>
      <c r="S386" s="31" t="s">
        <v>4204</v>
      </c>
      <c r="T386" s="31" t="s">
        <v>19678</v>
      </c>
      <c r="U386" s="31" t="s">
        <v>19679</v>
      </c>
      <c r="V386" s="31" t="s">
        <v>19683</v>
      </c>
      <c r="W386" s="31" t="s">
        <v>19683</v>
      </c>
      <c r="X386" s="31" t="s">
        <v>19683</v>
      </c>
      <c r="Y386" s="31" t="s">
        <v>19683</v>
      </c>
      <c r="Z386" s="31" t="s">
        <v>19683</v>
      </c>
      <c r="AA386" s="27" t="s">
        <v>19738</v>
      </c>
    </row>
    <row r="387" spans="1:31" x14ac:dyDescent="0.3">
      <c r="A387" s="29" t="s">
        <v>5193</v>
      </c>
      <c r="B387" s="29" t="s">
        <v>16407</v>
      </c>
      <c r="C387" s="29" t="s">
        <v>7237</v>
      </c>
      <c r="D387" s="29" t="s">
        <v>7238</v>
      </c>
      <c r="E387" s="29" t="s">
        <v>6333</v>
      </c>
      <c r="F387" s="29" t="s">
        <v>4267</v>
      </c>
      <c r="G387" s="29" t="s">
        <v>16682</v>
      </c>
      <c r="H387" s="29" t="s">
        <v>16416</v>
      </c>
      <c r="I387" s="29">
        <v>1</v>
      </c>
      <c r="J387" s="29">
        <v>0</v>
      </c>
      <c r="K387" s="29">
        <v>0</v>
      </c>
      <c r="L387" s="29">
        <v>0</v>
      </c>
      <c r="M387" s="29">
        <v>1</v>
      </c>
      <c r="N387" s="29">
        <v>2</v>
      </c>
      <c r="O387" s="29">
        <v>3</v>
      </c>
      <c r="P387">
        <f>VLOOKUP($A387,'Item Detail'!$A$2:$G$3155,7,0)</f>
        <v>7</v>
      </c>
      <c r="Q387" s="31" t="s">
        <v>19684</v>
      </c>
      <c r="R387" s="31" t="s">
        <v>19676</v>
      </c>
      <c r="S387" s="31" t="s">
        <v>4204</v>
      </c>
      <c r="T387" s="31" t="s">
        <v>19678</v>
      </c>
      <c r="U387" s="31" t="s">
        <v>19679</v>
      </c>
      <c r="V387" s="31" t="s">
        <v>19683</v>
      </c>
      <c r="W387" s="31" t="s">
        <v>19683</v>
      </c>
      <c r="X387" s="31" t="s">
        <v>19683</v>
      </c>
      <c r="Y387" s="31" t="s">
        <v>19683</v>
      </c>
      <c r="Z387" s="31" t="s">
        <v>19683</v>
      </c>
      <c r="AA387" s="27" t="s">
        <v>19738</v>
      </c>
    </row>
    <row r="388" spans="1:31" x14ac:dyDescent="0.3">
      <c r="A388" s="29" t="s">
        <v>7181</v>
      </c>
      <c r="B388" s="29" t="s">
        <v>16458</v>
      </c>
      <c r="C388" s="29" t="s">
        <v>7182</v>
      </c>
      <c r="D388" s="29" t="s">
        <v>7183</v>
      </c>
      <c r="E388" s="29" t="s">
        <v>6895</v>
      </c>
      <c r="F388" s="29" t="s">
        <v>6450</v>
      </c>
      <c r="G388" s="29" t="s">
        <v>16683</v>
      </c>
      <c r="H388" s="29" t="s">
        <v>16409</v>
      </c>
      <c r="I388" s="29">
        <v>2</v>
      </c>
      <c r="J388" s="29">
        <v>0</v>
      </c>
      <c r="K388" s="29">
        <v>0</v>
      </c>
      <c r="L388" s="29">
        <v>0</v>
      </c>
      <c r="M388" s="29">
        <v>0</v>
      </c>
      <c r="N388" s="29">
        <v>2</v>
      </c>
      <c r="O388" s="29">
        <v>3</v>
      </c>
      <c r="P388">
        <f>VLOOKUP($A388,'Item Detail'!$A$2:$G$3155,7,0)</f>
        <v>7</v>
      </c>
      <c r="Q388" s="31" t="s">
        <v>19675</v>
      </c>
      <c r="R388" s="31" t="s">
        <v>19676</v>
      </c>
      <c r="S388" s="31" t="s">
        <v>19677</v>
      </c>
      <c r="T388" s="31" t="s">
        <v>19678</v>
      </c>
      <c r="U388" s="31" t="s">
        <v>19678</v>
      </c>
      <c r="V388" s="31" t="s">
        <v>19680</v>
      </c>
      <c r="W388" s="31" t="s">
        <v>19680</v>
      </c>
      <c r="X388" s="31" t="s">
        <v>19680</v>
      </c>
      <c r="Y388" s="31" t="s">
        <v>19683</v>
      </c>
      <c r="Z388" s="31" t="s">
        <v>19683</v>
      </c>
      <c r="AA388" s="27" t="s">
        <v>19742</v>
      </c>
    </row>
    <row r="389" spans="1:31" x14ac:dyDescent="0.3">
      <c r="A389" s="29" t="s">
        <v>7181</v>
      </c>
      <c r="B389" s="29" t="s">
        <v>16458</v>
      </c>
      <c r="C389" s="29" t="s">
        <v>7182</v>
      </c>
      <c r="D389" s="29" t="s">
        <v>7183</v>
      </c>
      <c r="E389" s="29" t="s">
        <v>6895</v>
      </c>
      <c r="F389" s="29" t="s">
        <v>6450</v>
      </c>
      <c r="G389" s="29" t="s">
        <v>16683</v>
      </c>
      <c r="H389" s="29" t="s">
        <v>16416</v>
      </c>
      <c r="I389" s="29">
        <v>0</v>
      </c>
      <c r="J389" s="29">
        <v>0</v>
      </c>
      <c r="K389" s="29">
        <v>0</v>
      </c>
      <c r="L389" s="29">
        <v>1</v>
      </c>
      <c r="M389" s="29">
        <v>0</v>
      </c>
      <c r="N389" s="29">
        <v>1</v>
      </c>
      <c r="O389" s="29">
        <v>1</v>
      </c>
      <c r="P389">
        <f>VLOOKUP($A389,'Item Detail'!$A$2:$G$3155,7,0)</f>
        <v>7</v>
      </c>
      <c r="Q389" s="31" t="s">
        <v>19675</v>
      </c>
      <c r="R389" s="31" t="s">
        <v>19676</v>
      </c>
      <c r="S389" s="31" t="s">
        <v>19677</v>
      </c>
      <c r="T389" s="31" t="s">
        <v>19678</v>
      </c>
      <c r="U389" s="31" t="s">
        <v>19678</v>
      </c>
      <c r="V389" s="31" t="s">
        <v>19680</v>
      </c>
      <c r="W389" s="31" t="s">
        <v>19680</v>
      </c>
      <c r="X389" s="31" t="s">
        <v>19680</v>
      </c>
      <c r="Y389" s="31" t="s">
        <v>19683</v>
      </c>
      <c r="Z389" s="31" t="s">
        <v>19683</v>
      </c>
      <c r="AA389" t="s">
        <v>19735</v>
      </c>
      <c r="AE389">
        <v>4</v>
      </c>
    </row>
    <row r="390" spans="1:31" x14ac:dyDescent="0.3">
      <c r="A390" s="29" t="s">
        <v>7181</v>
      </c>
      <c r="B390" s="29" t="s">
        <v>16458</v>
      </c>
      <c r="C390" s="29" t="s">
        <v>7182</v>
      </c>
      <c r="D390" s="29" t="s">
        <v>7183</v>
      </c>
      <c r="E390" s="29" t="s">
        <v>6895</v>
      </c>
      <c r="F390" s="29" t="s">
        <v>6450</v>
      </c>
      <c r="G390" s="29" t="s">
        <v>16683</v>
      </c>
      <c r="H390" s="29" t="s">
        <v>16410</v>
      </c>
      <c r="I390" s="29">
        <v>0</v>
      </c>
      <c r="J390" s="29">
        <v>0</v>
      </c>
      <c r="K390" s="29">
        <v>4</v>
      </c>
      <c r="L390" s="29">
        <v>0</v>
      </c>
      <c r="M390" s="29">
        <v>0</v>
      </c>
      <c r="N390" s="29">
        <v>4</v>
      </c>
      <c r="O390" s="29">
        <v>7</v>
      </c>
      <c r="P390">
        <f>VLOOKUP($A390,'Item Detail'!$A$2:$G$3155,7,0)</f>
        <v>7</v>
      </c>
      <c r="Q390" s="31" t="s">
        <v>19675</v>
      </c>
      <c r="R390" s="31" t="s">
        <v>19676</v>
      </c>
      <c r="S390" s="31" t="s">
        <v>19677</v>
      </c>
      <c r="T390" s="31" t="s">
        <v>19678</v>
      </c>
      <c r="U390" s="31" t="s">
        <v>19678</v>
      </c>
      <c r="V390" s="31" t="s">
        <v>19680</v>
      </c>
      <c r="W390" s="31" t="s">
        <v>19680</v>
      </c>
      <c r="X390" s="31" t="s">
        <v>19680</v>
      </c>
      <c r="Y390" s="31" t="s">
        <v>19683</v>
      </c>
      <c r="Z390" s="31" t="s">
        <v>19683</v>
      </c>
      <c r="AA390" t="s">
        <v>19742</v>
      </c>
    </row>
    <row r="391" spans="1:31" x14ac:dyDescent="0.3">
      <c r="A391" s="29" t="s">
        <v>3826</v>
      </c>
      <c r="B391" s="29" t="s">
        <v>16477</v>
      </c>
      <c r="C391" s="29" t="s">
        <v>7201</v>
      </c>
      <c r="D391" s="29" t="s">
        <v>6332</v>
      </c>
      <c r="E391" s="29" t="s">
        <v>7202</v>
      </c>
      <c r="F391" s="29" t="s">
        <v>3828</v>
      </c>
      <c r="G391" s="29" t="s">
        <v>16684</v>
      </c>
      <c r="H391" s="29" t="s">
        <v>16529</v>
      </c>
      <c r="I391" s="29">
        <v>2</v>
      </c>
      <c r="J391" s="29">
        <v>0</v>
      </c>
      <c r="K391" s="29">
        <v>2</v>
      </c>
      <c r="L391" s="29">
        <v>3</v>
      </c>
      <c r="M391" s="29">
        <v>0</v>
      </c>
      <c r="N391" s="29">
        <v>7</v>
      </c>
      <c r="O391" s="29">
        <v>11</v>
      </c>
      <c r="P391">
        <f>VLOOKUP($A391,'Item Detail'!$A$2:$G$3155,7,0)</f>
        <v>7</v>
      </c>
      <c r="Q391" s="31" t="s">
        <v>19715</v>
      </c>
      <c r="R391" s="31" t="s">
        <v>19676</v>
      </c>
      <c r="S391" s="31" t="s">
        <v>19711</v>
      </c>
      <c r="T391" s="31" t="s">
        <v>19678</v>
      </c>
      <c r="U391" s="31" t="s">
        <v>19678</v>
      </c>
      <c r="V391" s="31" t="s">
        <v>19683</v>
      </c>
      <c r="W391" s="31" t="s">
        <v>19683</v>
      </c>
      <c r="X391" s="31" t="s">
        <v>19683</v>
      </c>
      <c r="Y391" s="31" t="s">
        <v>19683</v>
      </c>
      <c r="Z391" s="31" t="s">
        <v>19683</v>
      </c>
      <c r="AA391" s="27" t="s">
        <v>19738</v>
      </c>
    </row>
    <row r="392" spans="1:31" x14ac:dyDescent="0.3">
      <c r="A392" s="29" t="s">
        <v>7204</v>
      </c>
      <c r="B392" s="29" t="s">
        <v>16508</v>
      </c>
      <c r="C392" s="29" t="s">
        <v>6580</v>
      </c>
      <c r="D392" s="29" t="s">
        <v>6581</v>
      </c>
      <c r="E392" s="29" t="s">
        <v>7205</v>
      </c>
      <c r="F392" s="29" t="s">
        <v>6583</v>
      </c>
      <c r="G392" s="29" t="s">
        <v>16685</v>
      </c>
      <c r="H392" s="29" t="s">
        <v>16409</v>
      </c>
      <c r="I392" s="29">
        <v>3</v>
      </c>
      <c r="J392" s="29">
        <v>0</v>
      </c>
      <c r="K392" s="29">
        <v>1</v>
      </c>
      <c r="L392" s="29">
        <v>1</v>
      </c>
      <c r="M392" s="29">
        <v>0</v>
      </c>
      <c r="N392" s="29">
        <v>5</v>
      </c>
      <c r="O392" s="29">
        <v>8</v>
      </c>
      <c r="P392">
        <f>VLOOKUP($A392,'Item Detail'!$A$2:$G$3155,7,0)</f>
        <v>7</v>
      </c>
      <c r="Q392" s="31" t="s">
        <v>19697</v>
      </c>
      <c r="R392" s="31" t="s">
        <v>19676</v>
      </c>
      <c r="S392" s="31" t="s">
        <v>19677</v>
      </c>
      <c r="T392" s="31" t="s">
        <v>19678</v>
      </c>
      <c r="U392" s="31" t="s">
        <v>19688</v>
      </c>
      <c r="V392" s="31" t="s">
        <v>19680</v>
      </c>
      <c r="W392" s="31" t="s">
        <v>19680</v>
      </c>
      <c r="X392" s="31" t="s">
        <v>19680</v>
      </c>
      <c r="Y392" s="31" t="s">
        <v>19680</v>
      </c>
      <c r="Z392" s="31" t="s">
        <v>19680</v>
      </c>
      <c r="AA392" s="27" t="s">
        <v>19742</v>
      </c>
    </row>
    <row r="393" spans="1:31" x14ac:dyDescent="0.3">
      <c r="A393" s="29" t="s">
        <v>7204</v>
      </c>
      <c r="B393" s="29" t="s">
        <v>16508</v>
      </c>
      <c r="C393" s="29" t="s">
        <v>6580</v>
      </c>
      <c r="D393" s="29" t="s">
        <v>6581</v>
      </c>
      <c r="E393" s="29" t="s">
        <v>7205</v>
      </c>
      <c r="F393" s="29" t="s">
        <v>6583</v>
      </c>
      <c r="G393" s="29" t="s">
        <v>16685</v>
      </c>
      <c r="H393" s="29" t="s">
        <v>16410</v>
      </c>
      <c r="I393" s="29">
        <v>1</v>
      </c>
      <c r="J393" s="29">
        <v>0</v>
      </c>
      <c r="K393" s="29">
        <v>1</v>
      </c>
      <c r="L393" s="29">
        <v>0</v>
      </c>
      <c r="M393" s="29">
        <v>0</v>
      </c>
      <c r="N393" s="29">
        <v>2</v>
      </c>
      <c r="O393" s="29">
        <v>3</v>
      </c>
      <c r="P393">
        <f>VLOOKUP($A393,'Item Detail'!$A$2:$G$3155,7,0)</f>
        <v>7</v>
      </c>
      <c r="Q393" s="31" t="s">
        <v>19697</v>
      </c>
      <c r="R393" s="31" t="s">
        <v>19676</v>
      </c>
      <c r="S393" s="31" t="s">
        <v>19677</v>
      </c>
      <c r="T393" s="31" t="s">
        <v>19678</v>
      </c>
      <c r="U393" s="31" t="s">
        <v>19688</v>
      </c>
      <c r="V393" s="31" t="s">
        <v>19680</v>
      </c>
      <c r="W393" s="31" t="s">
        <v>19680</v>
      </c>
      <c r="X393" s="31" t="s">
        <v>19680</v>
      </c>
      <c r="Y393" s="31" t="s">
        <v>19680</v>
      </c>
      <c r="Z393" s="31" t="s">
        <v>19680</v>
      </c>
      <c r="AA393" s="27" t="s">
        <v>19742</v>
      </c>
    </row>
    <row r="394" spans="1:31" x14ac:dyDescent="0.3">
      <c r="A394" s="29" t="s">
        <v>7242</v>
      </c>
      <c r="B394" s="29" t="s">
        <v>16458</v>
      </c>
      <c r="C394" s="29" t="s">
        <v>7243</v>
      </c>
      <c r="D394" s="29" t="s">
        <v>6332</v>
      </c>
      <c r="E394" s="29" t="s">
        <v>6449</v>
      </c>
      <c r="F394" s="29" t="s">
        <v>6450</v>
      </c>
      <c r="G394" s="29" t="s">
        <v>16686</v>
      </c>
      <c r="H394" s="29" t="s">
        <v>16409</v>
      </c>
      <c r="I394" s="29">
        <v>1</v>
      </c>
      <c r="J394" s="29">
        <v>0</v>
      </c>
      <c r="K394" s="29">
        <v>0</v>
      </c>
      <c r="L394" s="29">
        <v>0</v>
      </c>
      <c r="M394" s="29">
        <v>0</v>
      </c>
      <c r="N394" s="29">
        <v>1</v>
      </c>
      <c r="O394" s="29">
        <v>2</v>
      </c>
      <c r="P394">
        <f>VLOOKUP($A394,'Item Detail'!$A$2:$G$3155,7,0)</f>
        <v>7</v>
      </c>
      <c r="Q394" s="31" t="s">
        <v>19675</v>
      </c>
      <c r="R394" s="31" t="s">
        <v>19676</v>
      </c>
      <c r="S394" s="31" t="s">
        <v>19677</v>
      </c>
      <c r="T394" s="31" t="s">
        <v>19678</v>
      </c>
      <c r="U394" s="31" t="s">
        <v>19678</v>
      </c>
      <c r="V394" s="31" t="s">
        <v>19680</v>
      </c>
      <c r="W394" s="31" t="s">
        <v>19680</v>
      </c>
      <c r="X394" s="31" t="s">
        <v>19680</v>
      </c>
      <c r="Y394" s="31" t="s">
        <v>19680</v>
      </c>
      <c r="Z394" s="31" t="s">
        <v>19680</v>
      </c>
      <c r="AA394" s="27" t="s">
        <v>19742</v>
      </c>
    </row>
    <row r="395" spans="1:31" x14ac:dyDescent="0.3">
      <c r="A395" s="29" t="s">
        <v>7242</v>
      </c>
      <c r="B395" s="29" t="s">
        <v>16458</v>
      </c>
      <c r="C395" s="29" t="s">
        <v>7243</v>
      </c>
      <c r="D395" s="29" t="s">
        <v>6332</v>
      </c>
      <c r="E395" s="29" t="s">
        <v>6449</v>
      </c>
      <c r="F395" s="29" t="s">
        <v>6450</v>
      </c>
      <c r="G395" s="29" t="s">
        <v>16686</v>
      </c>
      <c r="H395" s="29" t="s">
        <v>16410</v>
      </c>
      <c r="I395" s="29">
        <v>2</v>
      </c>
      <c r="J395" s="29">
        <v>0</v>
      </c>
      <c r="K395" s="29">
        <v>4</v>
      </c>
      <c r="L395" s="29">
        <v>0</v>
      </c>
      <c r="M395" s="29">
        <v>0</v>
      </c>
      <c r="N395" s="29">
        <v>6</v>
      </c>
      <c r="O395" s="29">
        <v>9</v>
      </c>
      <c r="P395">
        <f>VLOOKUP($A395,'Item Detail'!$A$2:$G$3155,7,0)</f>
        <v>7</v>
      </c>
      <c r="Q395" s="31" t="s">
        <v>19675</v>
      </c>
      <c r="R395" s="31" t="s">
        <v>19676</v>
      </c>
      <c r="S395" s="31" t="s">
        <v>19677</v>
      </c>
      <c r="T395" s="31" t="s">
        <v>19678</v>
      </c>
      <c r="U395" s="31" t="s">
        <v>19678</v>
      </c>
      <c r="V395" s="31" t="s">
        <v>19680</v>
      </c>
      <c r="W395" s="31" t="s">
        <v>19680</v>
      </c>
      <c r="X395" s="31" t="s">
        <v>19680</v>
      </c>
      <c r="Y395" s="31" t="s">
        <v>19680</v>
      </c>
      <c r="Z395" s="31" t="s">
        <v>19680</v>
      </c>
      <c r="AA395" s="27" t="s">
        <v>19742</v>
      </c>
    </row>
    <row r="396" spans="1:31" x14ac:dyDescent="0.3">
      <c r="A396" s="29" t="s">
        <v>7166</v>
      </c>
      <c r="B396" s="29" t="s">
        <v>16420</v>
      </c>
      <c r="C396" s="29" t="s">
        <v>7167</v>
      </c>
      <c r="D396" s="29" t="s">
        <v>6834</v>
      </c>
      <c r="E396" s="29" t="s">
        <v>6333</v>
      </c>
      <c r="F396" s="29" t="s">
        <v>3748</v>
      </c>
      <c r="G396" s="29" t="s">
        <v>16687</v>
      </c>
      <c r="H396" s="29" t="s">
        <v>16409</v>
      </c>
      <c r="I396" s="29">
        <v>2</v>
      </c>
      <c r="J396" s="29">
        <v>0</v>
      </c>
      <c r="K396" s="29">
        <v>0</v>
      </c>
      <c r="L396" s="29">
        <v>0</v>
      </c>
      <c r="M396" s="29">
        <v>0</v>
      </c>
      <c r="N396" s="29">
        <v>2</v>
      </c>
      <c r="O396" s="29">
        <v>3</v>
      </c>
      <c r="P396">
        <f>VLOOKUP($A396,'Item Detail'!$A$2:$G$3155,7,0)</f>
        <v>7</v>
      </c>
      <c r="Q396" s="31" t="s">
        <v>19675</v>
      </c>
      <c r="R396" s="31" t="s">
        <v>19676</v>
      </c>
      <c r="S396" s="31" t="s">
        <v>19677</v>
      </c>
      <c r="T396" s="31" t="s">
        <v>19678</v>
      </c>
      <c r="U396" s="31" t="s">
        <v>19679</v>
      </c>
      <c r="V396" s="31" t="s">
        <v>19680</v>
      </c>
      <c r="W396" s="31" t="s">
        <v>19683</v>
      </c>
      <c r="X396" s="31" t="s">
        <v>19683</v>
      </c>
      <c r="Y396" s="31" t="s">
        <v>19683</v>
      </c>
      <c r="Z396" s="31" t="s">
        <v>19683</v>
      </c>
      <c r="AA396" t="s">
        <v>19742</v>
      </c>
    </row>
    <row r="397" spans="1:31" x14ac:dyDescent="0.3">
      <c r="A397" s="29" t="s">
        <v>7166</v>
      </c>
      <c r="B397" s="29" t="s">
        <v>16420</v>
      </c>
      <c r="C397" s="29" t="s">
        <v>7167</v>
      </c>
      <c r="D397" s="29" t="s">
        <v>6834</v>
      </c>
      <c r="E397" s="29" t="s">
        <v>6333</v>
      </c>
      <c r="F397" s="29" t="s">
        <v>3748</v>
      </c>
      <c r="G397" s="29" t="s">
        <v>16687</v>
      </c>
      <c r="H397" s="29" t="s">
        <v>16416</v>
      </c>
      <c r="I397" s="29">
        <v>0</v>
      </c>
      <c r="J397" s="29">
        <v>2</v>
      </c>
      <c r="K397" s="29">
        <v>1</v>
      </c>
      <c r="L397" s="29">
        <v>2</v>
      </c>
      <c r="M397" s="29">
        <v>0</v>
      </c>
      <c r="N397" s="29">
        <v>5</v>
      </c>
      <c r="O397" s="29">
        <v>8</v>
      </c>
      <c r="P397">
        <f>VLOOKUP($A397,'Item Detail'!$A$2:$G$3155,7,0)</f>
        <v>7</v>
      </c>
      <c r="Q397" s="31" t="s">
        <v>19675</v>
      </c>
      <c r="R397" s="31" t="s">
        <v>19676</v>
      </c>
      <c r="S397" s="31" t="s">
        <v>19677</v>
      </c>
      <c r="T397" s="31" t="s">
        <v>19678</v>
      </c>
      <c r="U397" s="31" t="s">
        <v>19679</v>
      </c>
      <c r="V397" s="31" t="s">
        <v>19680</v>
      </c>
      <c r="W397" s="31" t="s">
        <v>19683</v>
      </c>
      <c r="X397" s="31" t="s">
        <v>19683</v>
      </c>
      <c r="Y397" s="31" t="s">
        <v>19683</v>
      </c>
      <c r="Z397" s="31" t="s">
        <v>19683</v>
      </c>
      <c r="AA397" s="27" t="s">
        <v>19737</v>
      </c>
    </row>
    <row r="398" spans="1:31" x14ac:dyDescent="0.3">
      <c r="A398" s="29" t="s">
        <v>7158</v>
      </c>
      <c r="B398" s="29" t="s">
        <v>16427</v>
      </c>
      <c r="C398" s="29" t="s">
        <v>7159</v>
      </c>
      <c r="D398" s="29" t="s">
        <v>6332</v>
      </c>
      <c r="E398" s="29" t="s">
        <v>6375</v>
      </c>
      <c r="F398" s="29" t="s">
        <v>6376</v>
      </c>
      <c r="G398" s="29" t="s">
        <v>16688</v>
      </c>
      <c r="H398" s="29" t="s">
        <v>16410</v>
      </c>
      <c r="I398" s="29">
        <v>6</v>
      </c>
      <c r="J398" s="29">
        <v>0</v>
      </c>
      <c r="K398" s="29">
        <v>0</v>
      </c>
      <c r="L398" s="29">
        <v>1</v>
      </c>
      <c r="M398" s="29">
        <v>0</v>
      </c>
      <c r="N398" s="29">
        <v>7</v>
      </c>
      <c r="O398" s="29">
        <v>10</v>
      </c>
      <c r="P398">
        <f>VLOOKUP($A398,'Item Detail'!$A$2:$G$3155,7,0)</f>
        <v>7</v>
      </c>
      <c r="Q398" s="31" t="s">
        <v>19675</v>
      </c>
      <c r="R398" s="31" t="s">
        <v>19676</v>
      </c>
      <c r="S398" s="31" t="s">
        <v>19677</v>
      </c>
      <c r="T398" s="31" t="s">
        <v>19678</v>
      </c>
      <c r="U398" s="31" t="s">
        <v>19678</v>
      </c>
      <c r="V398" s="31" t="s">
        <v>19680</v>
      </c>
      <c r="W398" s="31" t="s">
        <v>19680</v>
      </c>
      <c r="X398" s="31" t="s">
        <v>19680</v>
      </c>
      <c r="Y398" s="31" t="s">
        <v>19680</v>
      </c>
      <c r="Z398" s="31" t="s">
        <v>19680</v>
      </c>
      <c r="AA398" s="27" t="s">
        <v>19742</v>
      </c>
    </row>
    <row r="399" spans="1:31" x14ac:dyDescent="0.3">
      <c r="A399" s="29" t="s">
        <v>7129</v>
      </c>
      <c r="B399" s="29" t="s">
        <v>16427</v>
      </c>
      <c r="C399" s="29" t="s">
        <v>7130</v>
      </c>
      <c r="D399" s="29" t="s">
        <v>7131</v>
      </c>
      <c r="E399" s="29" t="s">
        <v>6400</v>
      </c>
      <c r="F399" s="29" t="s">
        <v>6376</v>
      </c>
      <c r="G399" s="29" t="s">
        <v>16689</v>
      </c>
      <c r="H399" s="29" t="s">
        <v>16409</v>
      </c>
      <c r="I399" s="29">
        <v>3</v>
      </c>
      <c r="J399" s="29">
        <v>0</v>
      </c>
      <c r="K399" s="29">
        <v>0</v>
      </c>
      <c r="L399" s="29">
        <v>1</v>
      </c>
      <c r="M399" s="29">
        <v>0</v>
      </c>
      <c r="N399" s="29">
        <v>4</v>
      </c>
      <c r="O399" s="29">
        <v>6</v>
      </c>
      <c r="P399">
        <f>VLOOKUP($A399,'Item Detail'!$A$2:$G$3155,7,0)</f>
        <v>7</v>
      </c>
      <c r="Q399" s="31" t="s">
        <v>19675</v>
      </c>
      <c r="R399" s="31" t="s">
        <v>19676</v>
      </c>
      <c r="S399" s="31" t="s">
        <v>19677</v>
      </c>
      <c r="T399" s="31" t="s">
        <v>19678</v>
      </c>
      <c r="U399" s="31" t="s">
        <v>19678</v>
      </c>
      <c r="V399" s="31" t="s">
        <v>19680</v>
      </c>
      <c r="W399" s="31" t="s">
        <v>19680</v>
      </c>
      <c r="X399" s="31" t="s">
        <v>19680</v>
      </c>
      <c r="Y399" s="31" t="s">
        <v>19680</v>
      </c>
      <c r="Z399" s="31" t="s">
        <v>19680</v>
      </c>
      <c r="AA399" s="27" t="s">
        <v>19742</v>
      </c>
    </row>
    <row r="400" spans="1:31" x14ac:dyDescent="0.3">
      <c r="A400" s="29" t="s">
        <v>7129</v>
      </c>
      <c r="B400" s="29" t="s">
        <v>16427</v>
      </c>
      <c r="C400" s="29" t="s">
        <v>7130</v>
      </c>
      <c r="D400" s="29" t="s">
        <v>7131</v>
      </c>
      <c r="E400" s="29" t="s">
        <v>6400</v>
      </c>
      <c r="F400" s="29" t="s">
        <v>6376</v>
      </c>
      <c r="G400" s="29" t="s">
        <v>16689</v>
      </c>
      <c r="H400" s="29" t="s">
        <v>16410</v>
      </c>
      <c r="I400" s="29">
        <v>0</v>
      </c>
      <c r="J400" s="29">
        <v>0</v>
      </c>
      <c r="K400" s="29">
        <v>1</v>
      </c>
      <c r="L400" s="29">
        <v>1</v>
      </c>
      <c r="M400" s="29">
        <v>1</v>
      </c>
      <c r="N400" s="29">
        <v>3</v>
      </c>
      <c r="O400" s="29">
        <v>4</v>
      </c>
      <c r="P400">
        <f>VLOOKUP($A400,'Item Detail'!$A$2:$G$3155,7,0)</f>
        <v>7</v>
      </c>
      <c r="Q400" s="31" t="s">
        <v>19675</v>
      </c>
      <c r="R400" s="31" t="s">
        <v>19676</v>
      </c>
      <c r="S400" s="31" t="s">
        <v>19677</v>
      </c>
      <c r="T400" s="31" t="s">
        <v>19678</v>
      </c>
      <c r="U400" s="31" t="s">
        <v>19678</v>
      </c>
      <c r="V400" s="31" t="s">
        <v>19680</v>
      </c>
      <c r="W400" s="31" t="s">
        <v>19680</v>
      </c>
      <c r="X400" s="31" t="s">
        <v>19680</v>
      </c>
      <c r="Y400" s="31" t="s">
        <v>19680</v>
      </c>
      <c r="Z400" s="31" t="s">
        <v>19680</v>
      </c>
      <c r="AA400" s="27" t="s">
        <v>19742</v>
      </c>
    </row>
    <row r="401" spans="1:27" x14ac:dyDescent="0.3">
      <c r="A401" s="29" t="s">
        <v>7196</v>
      </c>
      <c r="B401" s="29" t="s">
        <v>16411</v>
      </c>
      <c r="C401" s="29" t="s">
        <v>7197</v>
      </c>
      <c r="D401" s="29" t="s">
        <v>6332</v>
      </c>
      <c r="E401" s="29" t="s">
        <v>6375</v>
      </c>
      <c r="F401" s="29" t="s">
        <v>16530</v>
      </c>
      <c r="G401" s="29" t="s">
        <v>16690</v>
      </c>
      <c r="H401" s="29" t="s">
        <v>16410</v>
      </c>
      <c r="I401" s="29">
        <v>1</v>
      </c>
      <c r="J401" s="29">
        <v>0</v>
      </c>
      <c r="K401" s="29">
        <v>6</v>
      </c>
      <c r="L401" s="29">
        <v>0</v>
      </c>
      <c r="M401" s="29">
        <v>0</v>
      </c>
      <c r="N401" s="29">
        <v>7</v>
      </c>
      <c r="O401" s="29">
        <v>10</v>
      </c>
      <c r="P401">
        <f>VLOOKUP($A401,'Item Detail'!$A$2:$G$3155,7,0)</f>
        <v>7</v>
      </c>
      <c r="Q401" s="31" t="s">
        <v>19675</v>
      </c>
      <c r="R401" s="31" t="s">
        <v>19676</v>
      </c>
      <c r="S401" s="31" t="s">
        <v>19677</v>
      </c>
      <c r="T401" s="31" t="s">
        <v>19678</v>
      </c>
      <c r="U401" s="31" t="s">
        <v>19679</v>
      </c>
      <c r="V401" s="31" t="s">
        <v>19680</v>
      </c>
      <c r="W401" s="31" t="s">
        <v>19680</v>
      </c>
      <c r="X401" s="31" t="s">
        <v>19680</v>
      </c>
      <c r="Y401" s="31" t="s">
        <v>19680</v>
      </c>
      <c r="Z401" s="31" t="s">
        <v>19680</v>
      </c>
      <c r="AA401" s="27" t="s">
        <v>19742</v>
      </c>
    </row>
    <row r="402" spans="1:27" x14ac:dyDescent="0.3">
      <c r="A402" s="29" t="s">
        <v>7113</v>
      </c>
      <c r="B402" s="29" t="s">
        <v>16420</v>
      </c>
      <c r="C402" s="29" t="s">
        <v>7114</v>
      </c>
      <c r="D402" s="29" t="s">
        <v>7115</v>
      </c>
      <c r="E402" s="29" t="s">
        <v>6333</v>
      </c>
      <c r="F402" s="29" t="s">
        <v>3748</v>
      </c>
      <c r="G402" s="29" t="s">
        <v>16691</v>
      </c>
      <c r="H402" s="29" t="s">
        <v>16416</v>
      </c>
      <c r="I402" s="29">
        <v>0</v>
      </c>
      <c r="J402" s="29">
        <v>1</v>
      </c>
      <c r="K402" s="29">
        <v>2</v>
      </c>
      <c r="L402" s="29">
        <v>3</v>
      </c>
      <c r="M402" s="29">
        <v>1</v>
      </c>
      <c r="N402" s="29">
        <v>7</v>
      </c>
      <c r="O402" s="29">
        <v>10</v>
      </c>
      <c r="P402">
        <f>VLOOKUP($A402,'Item Detail'!$A$2:$G$3155,7,0)</f>
        <v>7</v>
      </c>
      <c r="Q402" s="31" t="s">
        <v>19675</v>
      </c>
      <c r="R402" s="31" t="s">
        <v>19676</v>
      </c>
      <c r="S402" s="31" t="s">
        <v>19677</v>
      </c>
      <c r="T402" s="31" t="s">
        <v>19678</v>
      </c>
      <c r="U402" s="31" t="s">
        <v>19678</v>
      </c>
      <c r="V402" s="31" t="s">
        <v>19680</v>
      </c>
      <c r="W402" s="31" t="s">
        <v>19683</v>
      </c>
      <c r="X402" s="31" t="s">
        <v>19683</v>
      </c>
      <c r="Y402" s="31" t="s">
        <v>19680</v>
      </c>
      <c r="Z402" s="31" t="s">
        <v>19683</v>
      </c>
      <c r="AA402" t="s">
        <v>19735</v>
      </c>
    </row>
    <row r="403" spans="1:27" x14ac:dyDescent="0.3">
      <c r="A403" s="29" t="s">
        <v>7117</v>
      </c>
      <c r="B403" s="29" t="s">
        <v>16427</v>
      </c>
      <c r="C403" s="29" t="s">
        <v>7118</v>
      </c>
      <c r="D403" s="29" t="s">
        <v>6332</v>
      </c>
      <c r="E403" s="29" t="s">
        <v>7119</v>
      </c>
      <c r="F403" s="29" t="s">
        <v>7061</v>
      </c>
      <c r="G403" s="29" t="s">
        <v>16692</v>
      </c>
      <c r="H403" s="29" t="s">
        <v>16410</v>
      </c>
      <c r="I403" s="29">
        <v>0</v>
      </c>
      <c r="J403" s="29">
        <v>0</v>
      </c>
      <c r="K403" s="29">
        <v>0</v>
      </c>
      <c r="L403" s="29">
        <v>0</v>
      </c>
      <c r="M403" s="29">
        <v>7</v>
      </c>
      <c r="N403" s="29">
        <v>7</v>
      </c>
      <c r="O403" s="29">
        <v>9</v>
      </c>
      <c r="P403">
        <f>VLOOKUP($A403,'Item Detail'!$A$2:$G$3155,7,0)</f>
        <v>7</v>
      </c>
      <c r="Q403" s="31" t="s">
        <v>19675</v>
      </c>
      <c r="R403" s="31" t="s">
        <v>19676</v>
      </c>
      <c r="S403" s="31" t="s">
        <v>19677</v>
      </c>
      <c r="T403" s="31" t="s">
        <v>19703</v>
      </c>
      <c r="U403" s="31" t="s">
        <v>19678</v>
      </c>
      <c r="V403" s="31" t="s">
        <v>19680</v>
      </c>
      <c r="W403" s="31" t="s">
        <v>19680</v>
      </c>
      <c r="X403" s="31" t="s">
        <v>19680</v>
      </c>
      <c r="Y403" s="31" t="s">
        <v>19680</v>
      </c>
      <c r="Z403" s="31" t="s">
        <v>19680</v>
      </c>
      <c r="AA403" s="27" t="s">
        <v>19742</v>
      </c>
    </row>
    <row r="404" spans="1:27" x14ac:dyDescent="0.3">
      <c r="A404" s="29" t="s">
        <v>7096</v>
      </c>
      <c r="B404" s="29" t="s">
        <v>16461</v>
      </c>
      <c r="C404" s="29" t="s">
        <v>7097</v>
      </c>
      <c r="D404" s="29" t="s">
        <v>7098</v>
      </c>
      <c r="E404" s="29" t="s">
        <v>7099</v>
      </c>
      <c r="F404" s="29" t="s">
        <v>6731</v>
      </c>
      <c r="G404" s="29" t="s">
        <v>16693</v>
      </c>
      <c r="H404" s="29" t="s">
        <v>16409</v>
      </c>
      <c r="I404" s="29">
        <v>0</v>
      </c>
      <c r="J404" s="29">
        <v>2</v>
      </c>
      <c r="K404" s="29">
        <v>1</v>
      </c>
      <c r="L404" s="29">
        <v>0</v>
      </c>
      <c r="M404" s="29">
        <v>0</v>
      </c>
      <c r="N404" s="29">
        <v>3</v>
      </c>
      <c r="O404" s="29">
        <v>3</v>
      </c>
      <c r="P404">
        <f>VLOOKUP($A404,'Item Detail'!$A$2:$G$3155,7,0)</f>
        <v>7</v>
      </c>
      <c r="Q404" s="31" t="s">
        <v>19675</v>
      </c>
      <c r="R404" s="31" t="s">
        <v>19676</v>
      </c>
      <c r="S404" s="31" t="s">
        <v>19677</v>
      </c>
      <c r="T404" s="31" t="s">
        <v>19678</v>
      </c>
      <c r="U404" s="31" t="s">
        <v>19682</v>
      </c>
      <c r="V404" s="31" t="s">
        <v>19680</v>
      </c>
      <c r="W404" s="31" t="s">
        <v>19680</v>
      </c>
      <c r="X404" s="31" t="s">
        <v>19680</v>
      </c>
      <c r="Y404" s="31" t="s">
        <v>19680</v>
      </c>
      <c r="Z404" s="31" t="s">
        <v>19680</v>
      </c>
      <c r="AA404" s="27" t="s">
        <v>19742</v>
      </c>
    </row>
    <row r="405" spans="1:27" x14ac:dyDescent="0.3">
      <c r="A405" s="29" t="s">
        <v>7096</v>
      </c>
      <c r="B405" s="29" t="s">
        <v>16461</v>
      </c>
      <c r="C405" s="29" t="s">
        <v>7097</v>
      </c>
      <c r="D405" s="29" t="s">
        <v>7098</v>
      </c>
      <c r="E405" s="29" t="s">
        <v>7099</v>
      </c>
      <c r="F405" s="29" t="s">
        <v>6731</v>
      </c>
      <c r="G405" s="29" t="s">
        <v>16693</v>
      </c>
      <c r="H405" s="29" t="s">
        <v>16410</v>
      </c>
      <c r="I405" s="29">
        <v>0</v>
      </c>
      <c r="J405" s="29">
        <v>2</v>
      </c>
      <c r="K405" s="29">
        <v>2</v>
      </c>
      <c r="L405" s="29">
        <v>0</v>
      </c>
      <c r="M405" s="29">
        <v>0</v>
      </c>
      <c r="N405" s="29">
        <v>4</v>
      </c>
      <c r="O405" s="29">
        <v>6</v>
      </c>
      <c r="P405">
        <f>VLOOKUP($A405,'Item Detail'!$A$2:$G$3155,7,0)</f>
        <v>7</v>
      </c>
      <c r="Q405" s="31" t="s">
        <v>19675</v>
      </c>
      <c r="R405" s="31" t="s">
        <v>19676</v>
      </c>
      <c r="S405" s="31" t="s">
        <v>19677</v>
      </c>
      <c r="T405" s="31" t="s">
        <v>19678</v>
      </c>
      <c r="U405" s="31" t="s">
        <v>19682</v>
      </c>
      <c r="V405" s="31" t="s">
        <v>19680</v>
      </c>
      <c r="W405" s="31" t="s">
        <v>19680</v>
      </c>
      <c r="X405" s="31" t="s">
        <v>19680</v>
      </c>
      <c r="Y405" s="31" t="s">
        <v>19680</v>
      </c>
      <c r="Z405" s="31" t="s">
        <v>19680</v>
      </c>
      <c r="AA405" s="27" t="s">
        <v>19742</v>
      </c>
    </row>
    <row r="406" spans="1:27" x14ac:dyDescent="0.3">
      <c r="A406" s="29" t="s">
        <v>7253</v>
      </c>
      <c r="B406" s="29" t="s">
        <v>16438</v>
      </c>
      <c r="C406" s="29" t="s">
        <v>7254</v>
      </c>
      <c r="D406" s="29" t="s">
        <v>6473</v>
      </c>
      <c r="E406" s="29" t="s">
        <v>7255</v>
      </c>
      <c r="F406" s="29" t="s">
        <v>16446</v>
      </c>
      <c r="G406" s="29" t="s">
        <v>16694</v>
      </c>
      <c r="H406" s="29" t="s">
        <v>16416</v>
      </c>
      <c r="I406" s="29">
        <v>0</v>
      </c>
      <c r="J406" s="29">
        <v>0</v>
      </c>
      <c r="K406" s="29">
        <v>4</v>
      </c>
      <c r="L406" s="29">
        <v>0</v>
      </c>
      <c r="M406" s="29">
        <v>2</v>
      </c>
      <c r="N406" s="29">
        <v>6</v>
      </c>
      <c r="O406" s="29">
        <v>8</v>
      </c>
      <c r="P406">
        <f>VLOOKUP($A406,'Item Detail'!$A$2:$G$3155,7,0)</f>
        <v>7</v>
      </c>
      <c r="Q406" s="31" t="s">
        <v>19675</v>
      </c>
      <c r="R406" s="31" t="s">
        <v>19676</v>
      </c>
      <c r="S406" s="31" t="s">
        <v>19677</v>
      </c>
      <c r="T406" s="31" t="s">
        <v>19678</v>
      </c>
      <c r="U406" s="31" t="s">
        <v>19679</v>
      </c>
      <c r="V406" s="31" t="s">
        <v>19680</v>
      </c>
      <c r="W406" s="31" t="s">
        <v>19680</v>
      </c>
      <c r="X406" s="31" t="s">
        <v>19683</v>
      </c>
      <c r="Y406" s="31" t="s">
        <v>19683</v>
      </c>
      <c r="Z406" s="31" t="s">
        <v>19683</v>
      </c>
      <c r="AA406" t="s">
        <v>19737</v>
      </c>
    </row>
    <row r="407" spans="1:27" x14ac:dyDescent="0.3">
      <c r="A407" s="29" t="s">
        <v>7253</v>
      </c>
      <c r="B407" s="29" t="s">
        <v>16438</v>
      </c>
      <c r="C407" s="29" t="s">
        <v>7254</v>
      </c>
      <c r="D407" s="29" t="s">
        <v>6473</v>
      </c>
      <c r="E407" s="29" t="s">
        <v>7255</v>
      </c>
      <c r="F407" s="29" t="s">
        <v>16446</v>
      </c>
      <c r="G407" s="29" t="s">
        <v>16694</v>
      </c>
      <c r="H407" s="29" t="s">
        <v>16410</v>
      </c>
      <c r="I407" s="29">
        <v>1</v>
      </c>
      <c r="J407" s="29">
        <v>0</v>
      </c>
      <c r="K407" s="29">
        <v>0</v>
      </c>
      <c r="L407" s="29">
        <v>0</v>
      </c>
      <c r="M407" s="29">
        <v>0</v>
      </c>
      <c r="N407" s="29">
        <v>1</v>
      </c>
      <c r="O407" s="29">
        <v>1</v>
      </c>
      <c r="P407">
        <f>VLOOKUP($A407,'Item Detail'!$A$2:$G$3155,7,0)</f>
        <v>7</v>
      </c>
      <c r="Q407" s="31" t="s">
        <v>19675</v>
      </c>
      <c r="R407" s="31" t="s">
        <v>19676</v>
      </c>
      <c r="S407" s="31" t="s">
        <v>19677</v>
      </c>
      <c r="T407" s="31" t="s">
        <v>19678</v>
      </c>
      <c r="U407" s="31" t="s">
        <v>19679</v>
      </c>
      <c r="V407" s="31" t="s">
        <v>19680</v>
      </c>
      <c r="W407" s="31" t="s">
        <v>19680</v>
      </c>
      <c r="X407" s="31" t="s">
        <v>19683</v>
      </c>
      <c r="Y407" s="31" t="s">
        <v>19683</v>
      </c>
      <c r="Z407" s="31" t="s">
        <v>19683</v>
      </c>
      <c r="AA407" s="27" t="s">
        <v>19742</v>
      </c>
    </row>
    <row r="408" spans="1:27" x14ac:dyDescent="0.3">
      <c r="A408" s="29" t="s">
        <v>7125</v>
      </c>
      <c r="B408" s="29" t="s">
        <v>16438</v>
      </c>
      <c r="C408" s="29" t="s">
        <v>7126</v>
      </c>
      <c r="D408" s="29" t="s">
        <v>7127</v>
      </c>
      <c r="E408" s="29" t="s">
        <v>6593</v>
      </c>
      <c r="F408" s="29" t="s">
        <v>16446</v>
      </c>
      <c r="G408" s="29" t="s">
        <v>16695</v>
      </c>
      <c r="H408" s="29" t="s">
        <v>16410</v>
      </c>
      <c r="I408" s="29">
        <v>2</v>
      </c>
      <c r="J408" s="29">
        <v>0</v>
      </c>
      <c r="K408" s="29">
        <v>4</v>
      </c>
      <c r="L408" s="29">
        <v>1</v>
      </c>
      <c r="M408" s="29">
        <v>0</v>
      </c>
      <c r="N408" s="29">
        <v>7</v>
      </c>
      <c r="O408" s="29">
        <v>9</v>
      </c>
      <c r="P408">
        <f>VLOOKUP($A408,'Item Detail'!$A$2:$G$3155,7,0)</f>
        <v>7</v>
      </c>
      <c r="Q408" s="31" t="s">
        <v>19675</v>
      </c>
      <c r="R408" s="31" t="s">
        <v>19676</v>
      </c>
      <c r="S408" s="31" t="s">
        <v>19677</v>
      </c>
      <c r="T408" s="31" t="s">
        <v>19678</v>
      </c>
      <c r="U408" s="31" t="s">
        <v>19679</v>
      </c>
      <c r="V408" s="31" t="s">
        <v>19680</v>
      </c>
      <c r="W408" s="31" t="s">
        <v>19680</v>
      </c>
      <c r="X408" s="31" t="s">
        <v>19680</v>
      </c>
      <c r="Y408" s="31" t="s">
        <v>19680</v>
      </c>
      <c r="Z408" s="31" t="s">
        <v>19680</v>
      </c>
      <c r="AA408" s="27" t="s">
        <v>19742</v>
      </c>
    </row>
    <row r="409" spans="1:27" x14ac:dyDescent="0.3">
      <c r="A409" s="29" t="s">
        <v>7169</v>
      </c>
      <c r="B409" s="29" t="s">
        <v>16501</v>
      </c>
      <c r="C409" s="29" t="s">
        <v>7170</v>
      </c>
      <c r="D409" s="29" t="s">
        <v>6473</v>
      </c>
      <c r="E409" s="29" t="s">
        <v>6938</v>
      </c>
      <c r="F409" s="29" t="s">
        <v>6739</v>
      </c>
      <c r="G409" s="29" t="s">
        <v>16696</v>
      </c>
      <c r="H409" s="29" t="s">
        <v>16409</v>
      </c>
      <c r="I409" s="29">
        <v>2</v>
      </c>
      <c r="J409" s="29">
        <v>1</v>
      </c>
      <c r="K409" s="29">
        <v>0</v>
      </c>
      <c r="L409" s="29">
        <v>1</v>
      </c>
      <c r="M409" s="29">
        <v>0</v>
      </c>
      <c r="N409" s="29">
        <v>4</v>
      </c>
      <c r="O409" s="29">
        <v>5</v>
      </c>
      <c r="P409">
        <f>VLOOKUP($A409,'Item Detail'!$A$2:$G$3155,7,0)</f>
        <v>7</v>
      </c>
      <c r="Q409" s="31" t="s">
        <v>19675</v>
      </c>
      <c r="R409" s="31" t="s">
        <v>19676</v>
      </c>
      <c r="S409" s="31" t="s">
        <v>19677</v>
      </c>
      <c r="T409" s="31" t="s">
        <v>19678</v>
      </c>
      <c r="U409" s="31" t="s">
        <v>19678</v>
      </c>
      <c r="V409" s="31" t="s">
        <v>19680</v>
      </c>
      <c r="W409" s="31" t="s">
        <v>19680</v>
      </c>
      <c r="X409" s="31" t="s">
        <v>19680</v>
      </c>
      <c r="Y409" s="31" t="s">
        <v>19680</v>
      </c>
      <c r="Z409" s="31" t="s">
        <v>19680</v>
      </c>
      <c r="AA409" s="27" t="s">
        <v>19742</v>
      </c>
    </row>
    <row r="410" spans="1:27" x14ac:dyDescent="0.3">
      <c r="A410" s="29" t="s">
        <v>7169</v>
      </c>
      <c r="B410" s="29" t="s">
        <v>16501</v>
      </c>
      <c r="C410" s="29" t="s">
        <v>7170</v>
      </c>
      <c r="D410" s="29" t="s">
        <v>6473</v>
      </c>
      <c r="E410" s="29" t="s">
        <v>6938</v>
      </c>
      <c r="F410" s="29" t="s">
        <v>6739</v>
      </c>
      <c r="G410" s="29" t="s">
        <v>16696</v>
      </c>
      <c r="H410" s="29" t="s">
        <v>16410</v>
      </c>
      <c r="I410" s="29">
        <v>0</v>
      </c>
      <c r="J410" s="29">
        <v>1</v>
      </c>
      <c r="K410" s="29">
        <v>1</v>
      </c>
      <c r="L410" s="29">
        <v>0</v>
      </c>
      <c r="M410" s="29">
        <v>1</v>
      </c>
      <c r="N410" s="29">
        <v>3</v>
      </c>
      <c r="O410" s="29">
        <v>3</v>
      </c>
      <c r="P410">
        <f>VLOOKUP($A410,'Item Detail'!$A$2:$G$3155,7,0)</f>
        <v>7</v>
      </c>
      <c r="Q410" s="31" t="s">
        <v>19675</v>
      </c>
      <c r="R410" s="31" t="s">
        <v>19676</v>
      </c>
      <c r="S410" s="31" t="s">
        <v>19677</v>
      </c>
      <c r="T410" s="31" t="s">
        <v>19678</v>
      </c>
      <c r="U410" s="31" t="s">
        <v>19678</v>
      </c>
      <c r="V410" s="31" t="s">
        <v>19680</v>
      </c>
      <c r="W410" s="31" t="s">
        <v>19680</v>
      </c>
      <c r="X410" s="31" t="s">
        <v>19680</v>
      </c>
      <c r="Y410" s="31" t="s">
        <v>19680</v>
      </c>
      <c r="Z410" s="31" t="s">
        <v>19680</v>
      </c>
      <c r="AA410" s="27" t="s">
        <v>19742</v>
      </c>
    </row>
    <row r="411" spans="1:27" x14ac:dyDescent="0.3">
      <c r="A411" s="29" t="s">
        <v>7106</v>
      </c>
      <c r="B411" s="29" t="s">
        <v>16438</v>
      </c>
      <c r="C411" s="29" t="s">
        <v>7107</v>
      </c>
      <c r="D411" s="29" t="s">
        <v>6332</v>
      </c>
      <c r="E411" s="29" t="s">
        <v>6333</v>
      </c>
      <c r="F411" s="29" t="s">
        <v>3763</v>
      </c>
      <c r="G411" s="29" t="s">
        <v>16697</v>
      </c>
      <c r="H411" s="29" t="s">
        <v>16416</v>
      </c>
      <c r="I411" s="29">
        <v>0</v>
      </c>
      <c r="J411" s="29">
        <v>1</v>
      </c>
      <c r="K411" s="29">
        <v>2</v>
      </c>
      <c r="L411" s="29">
        <v>4</v>
      </c>
      <c r="M411" s="29">
        <v>0</v>
      </c>
      <c r="N411" s="29">
        <v>7</v>
      </c>
      <c r="O411" s="29">
        <v>8</v>
      </c>
      <c r="P411">
        <f>VLOOKUP($A411,'Item Detail'!$A$2:$G$3155,7,0)</f>
        <v>7</v>
      </c>
      <c r="Q411" s="31" t="s">
        <v>19681</v>
      </c>
      <c r="R411" s="31" t="s">
        <v>19676</v>
      </c>
      <c r="S411" s="31" t="s">
        <v>19677</v>
      </c>
      <c r="T411" s="31" t="s">
        <v>19678</v>
      </c>
      <c r="U411" s="31" t="s">
        <v>19678</v>
      </c>
      <c r="V411" s="31" t="s">
        <v>19680</v>
      </c>
      <c r="W411" s="31" t="s">
        <v>19683</v>
      </c>
      <c r="X411" s="31" t="s">
        <v>19683</v>
      </c>
      <c r="Y411" s="31" t="s">
        <v>19683</v>
      </c>
      <c r="Z411" s="31" t="s">
        <v>19680</v>
      </c>
      <c r="AA411" t="s">
        <v>19737</v>
      </c>
    </row>
    <row r="412" spans="1:27" x14ac:dyDescent="0.3">
      <c r="A412" s="29" t="s">
        <v>7151</v>
      </c>
      <c r="B412" s="29" t="s">
        <v>16497</v>
      </c>
      <c r="C412" s="29" t="s">
        <v>7152</v>
      </c>
      <c r="D412" s="29" t="s">
        <v>7153</v>
      </c>
      <c r="E412" s="29" t="s">
        <v>6468</v>
      </c>
      <c r="F412" s="29" t="s">
        <v>7154</v>
      </c>
      <c r="G412" s="29" t="s">
        <v>16698</v>
      </c>
      <c r="H412" s="29" t="s">
        <v>16410</v>
      </c>
      <c r="I412" s="29">
        <v>6</v>
      </c>
      <c r="J412" s="29">
        <v>0</v>
      </c>
      <c r="K412" s="29">
        <v>1</v>
      </c>
      <c r="L412" s="29">
        <v>0</v>
      </c>
      <c r="M412" s="29">
        <v>0</v>
      </c>
      <c r="N412" s="29">
        <v>7</v>
      </c>
      <c r="O412" s="29">
        <v>8</v>
      </c>
      <c r="P412">
        <f>VLOOKUP($A412,'Item Detail'!$A$2:$G$3155,7,0)</f>
        <v>7</v>
      </c>
      <c r="Q412" s="31" t="s">
        <v>19681</v>
      </c>
      <c r="R412" s="31" t="s">
        <v>19676</v>
      </c>
      <c r="S412" s="31" t="s">
        <v>19677</v>
      </c>
      <c r="T412" s="31" t="s">
        <v>19678</v>
      </c>
      <c r="U412" s="31" t="s">
        <v>19678</v>
      </c>
      <c r="V412" s="31" t="s">
        <v>19680</v>
      </c>
      <c r="W412" s="31" t="s">
        <v>19680</v>
      </c>
      <c r="X412" s="31" t="s">
        <v>19680</v>
      </c>
      <c r="Y412" s="31" t="s">
        <v>19680</v>
      </c>
      <c r="Z412" s="31" t="s">
        <v>19680</v>
      </c>
      <c r="AA412" s="27" t="s">
        <v>19742</v>
      </c>
    </row>
    <row r="413" spans="1:27" x14ac:dyDescent="0.3">
      <c r="A413" s="29" t="s">
        <v>7240</v>
      </c>
      <c r="B413" s="29" t="s">
        <v>16501</v>
      </c>
      <c r="C413" s="29" t="s">
        <v>7049</v>
      </c>
      <c r="D413" s="29" t="s">
        <v>7241</v>
      </c>
      <c r="E413" s="29" t="s">
        <v>7051</v>
      </c>
      <c r="F413" s="29" t="s">
        <v>6866</v>
      </c>
      <c r="G413" s="29" t="s">
        <v>16699</v>
      </c>
      <c r="H413" s="29" t="s">
        <v>16410</v>
      </c>
      <c r="I413" s="29">
        <v>0</v>
      </c>
      <c r="J413" s="29">
        <v>0</v>
      </c>
      <c r="K413" s="29">
        <v>7</v>
      </c>
      <c r="L413" s="29">
        <v>0</v>
      </c>
      <c r="M413" s="29">
        <v>0</v>
      </c>
      <c r="N413" s="29">
        <v>7</v>
      </c>
      <c r="O413" s="29">
        <v>8</v>
      </c>
      <c r="P413">
        <f>VLOOKUP($A413,'Item Detail'!$A$2:$G$3155,7,0)</f>
        <v>7</v>
      </c>
      <c r="Q413" s="31" t="s">
        <v>19675</v>
      </c>
      <c r="R413" s="31" t="s">
        <v>19676</v>
      </c>
      <c r="S413" s="31" t="s">
        <v>19677</v>
      </c>
      <c r="T413" s="31" t="s">
        <v>19678</v>
      </c>
      <c r="U413" s="31" t="s">
        <v>19678</v>
      </c>
      <c r="V413" s="31" t="s">
        <v>19680</v>
      </c>
      <c r="W413" s="31" t="s">
        <v>19680</v>
      </c>
      <c r="X413" s="31" t="s">
        <v>19680</v>
      </c>
      <c r="Y413" s="31" t="s">
        <v>19680</v>
      </c>
      <c r="Z413" s="31" t="s">
        <v>19680</v>
      </c>
      <c r="AA413" s="27" t="s">
        <v>19742</v>
      </c>
    </row>
    <row r="414" spans="1:27" x14ac:dyDescent="0.3">
      <c r="A414" s="29" t="s">
        <v>7136</v>
      </c>
      <c r="B414" s="29" t="s">
        <v>16575</v>
      </c>
      <c r="C414" s="29" t="s">
        <v>7137</v>
      </c>
      <c r="D414" s="29" t="s">
        <v>7138</v>
      </c>
      <c r="E414" s="29" t="s">
        <v>7139</v>
      </c>
      <c r="F414" s="29" t="s">
        <v>7140</v>
      </c>
      <c r="G414" s="29" t="s">
        <v>16700</v>
      </c>
      <c r="H414" s="29" t="s">
        <v>16410</v>
      </c>
      <c r="I414" s="29">
        <v>0</v>
      </c>
      <c r="J414" s="29">
        <v>0</v>
      </c>
      <c r="K414" s="29">
        <v>7</v>
      </c>
      <c r="L414" s="29">
        <v>0</v>
      </c>
      <c r="M414" s="29">
        <v>0</v>
      </c>
      <c r="N414" s="29">
        <v>7</v>
      </c>
      <c r="O414" s="29">
        <v>8</v>
      </c>
      <c r="P414">
        <f>VLOOKUP($A414,'Item Detail'!$A$2:$G$3155,7,0)</f>
        <v>7</v>
      </c>
      <c r="Q414" s="31" t="s">
        <v>19675</v>
      </c>
      <c r="R414" s="31" t="s">
        <v>19676</v>
      </c>
      <c r="S414" s="31" t="s">
        <v>19677</v>
      </c>
      <c r="T414" s="31" t="s">
        <v>19678</v>
      </c>
      <c r="U414" s="31" t="s">
        <v>19682</v>
      </c>
      <c r="V414" s="31" t="s">
        <v>19680</v>
      </c>
      <c r="W414" s="31" t="s">
        <v>19680</v>
      </c>
      <c r="X414" s="31" t="s">
        <v>19680</v>
      </c>
      <c r="Y414" s="31" t="s">
        <v>19680</v>
      </c>
      <c r="Z414" s="31" t="s">
        <v>19680</v>
      </c>
      <c r="AA414" t="s">
        <v>19743</v>
      </c>
    </row>
    <row r="415" spans="1:27" x14ac:dyDescent="0.3">
      <c r="A415" s="29" t="s">
        <v>7199</v>
      </c>
      <c r="B415" s="29" t="s">
        <v>16432</v>
      </c>
      <c r="C415" s="29" t="s">
        <v>6760</v>
      </c>
      <c r="D415" s="29" t="s">
        <v>6761</v>
      </c>
      <c r="E415" s="29" t="s">
        <v>6381</v>
      </c>
      <c r="F415" s="29" t="s">
        <v>6763</v>
      </c>
      <c r="G415" s="29" t="s">
        <v>16701</v>
      </c>
      <c r="H415" s="29" t="s">
        <v>16410</v>
      </c>
      <c r="I415" s="29">
        <v>1</v>
      </c>
      <c r="J415" s="29">
        <v>0</v>
      </c>
      <c r="K415" s="29">
        <v>0</v>
      </c>
      <c r="L415" s="29">
        <v>0</v>
      </c>
      <c r="M415" s="29">
        <v>6</v>
      </c>
      <c r="N415" s="29">
        <v>7</v>
      </c>
      <c r="O415" s="29">
        <v>8</v>
      </c>
      <c r="P415">
        <f>VLOOKUP($A415,'Item Detail'!$A$2:$G$3155,7,0)</f>
        <v>7</v>
      </c>
      <c r="Q415" s="31" t="s">
        <v>19675</v>
      </c>
      <c r="R415" s="31" t="s">
        <v>19676</v>
      </c>
      <c r="S415" s="31" t="s">
        <v>19677</v>
      </c>
      <c r="T415" s="31" t="s">
        <v>19678</v>
      </c>
      <c r="U415" s="31" t="s">
        <v>19678</v>
      </c>
      <c r="V415" s="31" t="s">
        <v>19680</v>
      </c>
      <c r="W415" s="31" t="s">
        <v>19680</v>
      </c>
      <c r="X415" s="31" t="s">
        <v>19680</v>
      </c>
      <c r="Y415" s="31" t="s">
        <v>19680</v>
      </c>
      <c r="Z415" s="31" t="s">
        <v>19680</v>
      </c>
      <c r="AA415" s="27" t="s">
        <v>19742</v>
      </c>
    </row>
    <row r="416" spans="1:27" x14ac:dyDescent="0.3">
      <c r="A416" s="29" t="s">
        <v>7257</v>
      </c>
      <c r="B416" s="29" t="s">
        <v>16432</v>
      </c>
      <c r="C416" s="29" t="s">
        <v>7258</v>
      </c>
      <c r="D416" s="29" t="s">
        <v>7259</v>
      </c>
      <c r="E416" s="29" t="s">
        <v>6333</v>
      </c>
      <c r="F416" s="29" t="s">
        <v>4218</v>
      </c>
      <c r="G416" s="29" t="s">
        <v>16702</v>
      </c>
      <c r="H416" s="29" t="s">
        <v>16409</v>
      </c>
      <c r="I416" s="29">
        <v>2</v>
      </c>
      <c r="J416" s="29">
        <v>0</v>
      </c>
      <c r="K416" s="29">
        <v>1</v>
      </c>
      <c r="L416" s="29">
        <v>0</v>
      </c>
      <c r="M416" s="29">
        <v>1</v>
      </c>
      <c r="N416" s="29">
        <v>4</v>
      </c>
      <c r="O416" s="29">
        <v>5</v>
      </c>
      <c r="P416">
        <f>VLOOKUP($A416,'Item Detail'!$A$2:$G$3155,7,0)</f>
        <v>7</v>
      </c>
      <c r="Q416" s="31" t="s">
        <v>19681</v>
      </c>
      <c r="R416" s="31" t="s">
        <v>19676</v>
      </c>
      <c r="S416" s="31" t="s">
        <v>19677</v>
      </c>
      <c r="T416" s="31" t="s">
        <v>19678</v>
      </c>
      <c r="U416" s="31" t="s">
        <v>19678</v>
      </c>
      <c r="V416" s="31" t="s">
        <v>19680</v>
      </c>
      <c r="W416" s="31" t="s">
        <v>19680</v>
      </c>
      <c r="X416" s="31" t="s">
        <v>19680</v>
      </c>
      <c r="Y416" s="31" t="s">
        <v>19680</v>
      </c>
      <c r="Z416" s="31" t="s">
        <v>19680</v>
      </c>
      <c r="AA416" s="27" t="s">
        <v>19742</v>
      </c>
    </row>
    <row r="417" spans="1:27" x14ac:dyDescent="0.3">
      <c r="A417" s="29" t="s">
        <v>7257</v>
      </c>
      <c r="B417" s="29" t="s">
        <v>16432</v>
      </c>
      <c r="C417" s="29" t="s">
        <v>7258</v>
      </c>
      <c r="D417" s="29" t="s">
        <v>7259</v>
      </c>
      <c r="E417" s="29" t="s">
        <v>6333</v>
      </c>
      <c r="F417" s="29" t="s">
        <v>4218</v>
      </c>
      <c r="G417" s="29" t="s">
        <v>16702</v>
      </c>
      <c r="H417" s="29" t="s">
        <v>16410</v>
      </c>
      <c r="I417" s="29">
        <v>3</v>
      </c>
      <c r="J417" s="29">
        <v>0</v>
      </c>
      <c r="K417" s="29">
        <v>0</v>
      </c>
      <c r="L417" s="29">
        <v>0</v>
      </c>
      <c r="M417" s="29">
        <v>0</v>
      </c>
      <c r="N417" s="29">
        <v>3</v>
      </c>
      <c r="O417" s="29">
        <v>3</v>
      </c>
      <c r="P417">
        <f>VLOOKUP($A417,'Item Detail'!$A$2:$G$3155,7,0)</f>
        <v>7</v>
      </c>
      <c r="Q417" s="31" t="s">
        <v>19681</v>
      </c>
      <c r="R417" s="31" t="s">
        <v>19676</v>
      </c>
      <c r="S417" s="31" t="s">
        <v>19677</v>
      </c>
      <c r="T417" s="31" t="s">
        <v>19678</v>
      </c>
      <c r="U417" s="31" t="s">
        <v>19678</v>
      </c>
      <c r="V417" s="31" t="s">
        <v>19680</v>
      </c>
      <c r="W417" s="31" t="s">
        <v>19680</v>
      </c>
      <c r="X417" s="31" t="s">
        <v>19680</v>
      </c>
      <c r="Y417" s="31" t="s">
        <v>19680</v>
      </c>
      <c r="Z417" s="31" t="s">
        <v>19680</v>
      </c>
      <c r="AA417" s="27" t="s">
        <v>19742</v>
      </c>
    </row>
    <row r="418" spans="1:27" x14ac:dyDescent="0.3">
      <c r="A418" s="29" t="s">
        <v>7234</v>
      </c>
      <c r="B418" s="29" t="s">
        <v>16438</v>
      </c>
      <c r="C418" s="29" t="s">
        <v>6412</v>
      </c>
      <c r="D418" s="29" t="s">
        <v>7235</v>
      </c>
      <c r="E418" s="29" t="s">
        <v>6333</v>
      </c>
      <c r="F418" s="29" t="s">
        <v>16446</v>
      </c>
      <c r="G418" s="29" t="s">
        <v>16703</v>
      </c>
      <c r="H418" s="29" t="s">
        <v>16409</v>
      </c>
      <c r="I418" s="29">
        <v>0</v>
      </c>
      <c r="J418" s="29">
        <v>0</v>
      </c>
      <c r="K418" s="29">
        <v>1</v>
      </c>
      <c r="L418" s="29">
        <v>0</v>
      </c>
      <c r="M418" s="29">
        <v>2</v>
      </c>
      <c r="N418" s="29">
        <v>3</v>
      </c>
      <c r="O418" s="29">
        <v>3</v>
      </c>
      <c r="P418">
        <f>VLOOKUP($A418,'Item Detail'!$A$2:$G$3155,7,0)</f>
        <v>7</v>
      </c>
      <c r="Q418" s="31" t="s">
        <v>19675</v>
      </c>
      <c r="R418" s="31" t="s">
        <v>19676</v>
      </c>
      <c r="S418" s="31" t="s">
        <v>19677</v>
      </c>
      <c r="T418" s="31" t="s">
        <v>19678</v>
      </c>
      <c r="U418" s="31" t="s">
        <v>19679</v>
      </c>
      <c r="V418" s="31" t="s">
        <v>19680</v>
      </c>
      <c r="W418" s="31" t="s">
        <v>19680</v>
      </c>
      <c r="X418" s="31" t="s">
        <v>19680</v>
      </c>
      <c r="Y418" s="31" t="s">
        <v>19680</v>
      </c>
      <c r="Z418" s="31" t="s">
        <v>19680</v>
      </c>
      <c r="AA418" s="27" t="s">
        <v>19742</v>
      </c>
    </row>
    <row r="419" spans="1:27" x14ac:dyDescent="0.3">
      <c r="A419" s="29" t="s">
        <v>7234</v>
      </c>
      <c r="B419" s="29" t="s">
        <v>16438</v>
      </c>
      <c r="C419" s="29" t="s">
        <v>6412</v>
      </c>
      <c r="D419" s="29" t="s">
        <v>7235</v>
      </c>
      <c r="E419" s="29" t="s">
        <v>6333</v>
      </c>
      <c r="F419" s="29" t="s">
        <v>16446</v>
      </c>
      <c r="G419" s="29" t="s">
        <v>16703</v>
      </c>
      <c r="H419" s="29" t="s">
        <v>16410</v>
      </c>
      <c r="I419" s="29">
        <v>3</v>
      </c>
      <c r="J419" s="29">
        <v>0</v>
      </c>
      <c r="K419" s="29">
        <v>0</v>
      </c>
      <c r="L419" s="29">
        <v>0</v>
      </c>
      <c r="M419" s="29">
        <v>1</v>
      </c>
      <c r="N419" s="29">
        <v>4</v>
      </c>
      <c r="O419" s="29">
        <v>5</v>
      </c>
      <c r="P419">
        <f>VLOOKUP($A419,'Item Detail'!$A$2:$G$3155,7,0)</f>
        <v>7</v>
      </c>
      <c r="Q419" s="31" t="s">
        <v>19675</v>
      </c>
      <c r="R419" s="31" t="s">
        <v>19676</v>
      </c>
      <c r="S419" s="31" t="s">
        <v>19677</v>
      </c>
      <c r="T419" s="31" t="s">
        <v>19678</v>
      </c>
      <c r="U419" s="31" t="s">
        <v>19679</v>
      </c>
      <c r="V419" s="31" t="s">
        <v>19680</v>
      </c>
      <c r="W419" s="31" t="s">
        <v>19680</v>
      </c>
      <c r="X419" s="31" t="s">
        <v>19680</v>
      </c>
      <c r="Y419" s="31" t="s">
        <v>19680</v>
      </c>
      <c r="Z419" s="31" t="s">
        <v>19680</v>
      </c>
      <c r="AA419" s="27" t="s">
        <v>19742</v>
      </c>
    </row>
    <row r="420" spans="1:27" x14ac:dyDescent="0.3">
      <c r="A420" s="29" t="s">
        <v>7244</v>
      </c>
      <c r="B420" s="29" t="s">
        <v>16456</v>
      </c>
      <c r="C420" s="29" t="s">
        <v>7245</v>
      </c>
      <c r="D420" s="29" t="s">
        <v>6332</v>
      </c>
      <c r="E420" s="29" t="s">
        <v>7246</v>
      </c>
      <c r="F420" s="29" t="s">
        <v>7247</v>
      </c>
      <c r="G420" s="29" t="s">
        <v>16704</v>
      </c>
      <c r="H420" s="29" t="s">
        <v>16409</v>
      </c>
      <c r="I420" s="29">
        <v>0</v>
      </c>
      <c r="J420" s="29">
        <v>0</v>
      </c>
      <c r="K420" s="29">
        <v>0</v>
      </c>
      <c r="L420" s="29">
        <v>1</v>
      </c>
      <c r="M420" s="29">
        <v>0</v>
      </c>
      <c r="N420" s="29">
        <v>1</v>
      </c>
      <c r="O420" s="29">
        <v>1</v>
      </c>
      <c r="P420">
        <f>VLOOKUP($A420,'Item Detail'!$A$2:$G$3155,7,0)</f>
        <v>7</v>
      </c>
      <c r="Q420" s="31" t="s">
        <v>19675</v>
      </c>
      <c r="R420" s="31" t="s">
        <v>19676</v>
      </c>
      <c r="S420" s="31" t="s">
        <v>19677</v>
      </c>
      <c r="T420" s="31" t="s">
        <v>19678</v>
      </c>
      <c r="U420" s="31" t="s">
        <v>19678</v>
      </c>
      <c r="V420" s="31" t="s">
        <v>19680</v>
      </c>
      <c r="W420" s="31" t="s">
        <v>19680</v>
      </c>
      <c r="X420" s="31" t="s">
        <v>19680</v>
      </c>
      <c r="Y420" s="31" t="s">
        <v>19680</v>
      </c>
      <c r="Z420" s="31" t="s">
        <v>19680</v>
      </c>
      <c r="AA420" t="s">
        <v>19742</v>
      </c>
    </row>
    <row r="421" spans="1:27" x14ac:dyDescent="0.3">
      <c r="A421" s="29" t="s">
        <v>7244</v>
      </c>
      <c r="B421" s="29" t="s">
        <v>16456</v>
      </c>
      <c r="C421" s="29" t="s">
        <v>7245</v>
      </c>
      <c r="D421" s="29" t="s">
        <v>6332</v>
      </c>
      <c r="E421" s="29" t="s">
        <v>7246</v>
      </c>
      <c r="F421" s="29" t="s">
        <v>7247</v>
      </c>
      <c r="G421" s="29" t="s">
        <v>16704</v>
      </c>
      <c r="H421" s="29" t="s">
        <v>16410</v>
      </c>
      <c r="I421" s="29">
        <v>3</v>
      </c>
      <c r="J421" s="29">
        <v>0</v>
      </c>
      <c r="K421" s="29">
        <v>0</v>
      </c>
      <c r="L421" s="29">
        <v>1</v>
      </c>
      <c r="M421" s="29">
        <v>2</v>
      </c>
      <c r="N421" s="29">
        <v>6</v>
      </c>
      <c r="O421" s="29">
        <v>7</v>
      </c>
      <c r="P421">
        <f>VLOOKUP($A421,'Item Detail'!$A$2:$G$3155,7,0)</f>
        <v>7</v>
      </c>
      <c r="Q421" s="31" t="s">
        <v>19675</v>
      </c>
      <c r="R421" s="31" t="s">
        <v>19676</v>
      </c>
      <c r="S421" s="31" t="s">
        <v>19677</v>
      </c>
      <c r="T421" s="31" t="s">
        <v>19678</v>
      </c>
      <c r="U421" s="31" t="s">
        <v>19678</v>
      </c>
      <c r="V421" s="31" t="s">
        <v>19680</v>
      </c>
      <c r="W421" s="31" t="s">
        <v>19680</v>
      </c>
      <c r="X421" s="31" t="s">
        <v>19680</v>
      </c>
      <c r="Y421" s="31" t="s">
        <v>19680</v>
      </c>
      <c r="Z421" s="31" t="s">
        <v>19680</v>
      </c>
      <c r="AA421" s="27" t="s">
        <v>19742</v>
      </c>
    </row>
    <row r="422" spans="1:27" x14ac:dyDescent="0.3">
      <c r="A422" s="29" t="s">
        <v>7188</v>
      </c>
      <c r="B422" s="29" t="s">
        <v>16413</v>
      </c>
      <c r="C422" s="29" t="s">
        <v>7189</v>
      </c>
      <c r="D422" s="29" t="s">
        <v>7190</v>
      </c>
      <c r="E422" s="29" t="s">
        <v>7191</v>
      </c>
      <c r="F422" s="29" t="s">
        <v>16414</v>
      </c>
      <c r="G422" s="29" t="s">
        <v>16705</v>
      </c>
      <c r="H422" s="29" t="s">
        <v>16409</v>
      </c>
      <c r="I422" s="29">
        <v>1</v>
      </c>
      <c r="J422" s="29">
        <v>0</v>
      </c>
      <c r="K422" s="29">
        <v>0</v>
      </c>
      <c r="L422" s="29">
        <v>2</v>
      </c>
      <c r="M422" s="29">
        <v>0</v>
      </c>
      <c r="N422" s="29">
        <v>3</v>
      </c>
      <c r="O422" s="29">
        <v>3</v>
      </c>
      <c r="P422">
        <f>VLOOKUP($A422,'Item Detail'!$A$2:$G$3155,7,0)</f>
        <v>7</v>
      </c>
      <c r="Q422" s="31" t="s">
        <v>19675</v>
      </c>
      <c r="R422" s="31" t="s">
        <v>19696</v>
      </c>
      <c r="S422" s="31" t="s">
        <v>19696</v>
      </c>
      <c r="T422" s="31" t="s">
        <v>19678</v>
      </c>
      <c r="U422" s="31" t="s">
        <v>19679</v>
      </c>
      <c r="V422" s="31" t="s">
        <v>19683</v>
      </c>
      <c r="W422" s="31" t="s">
        <v>19683</v>
      </c>
      <c r="X422" s="31" t="s">
        <v>19683</v>
      </c>
      <c r="Y422" s="31" t="s">
        <v>19683</v>
      </c>
      <c r="Z422" s="31" t="s">
        <v>19683</v>
      </c>
      <c r="AA422" t="s">
        <v>19734</v>
      </c>
    </row>
    <row r="423" spans="1:27" x14ac:dyDescent="0.3">
      <c r="A423" s="29" t="s">
        <v>7188</v>
      </c>
      <c r="B423" s="29" t="s">
        <v>16413</v>
      </c>
      <c r="C423" s="29" t="s">
        <v>7189</v>
      </c>
      <c r="D423" s="29" t="s">
        <v>7190</v>
      </c>
      <c r="E423" s="29" t="s">
        <v>7191</v>
      </c>
      <c r="F423" s="29" t="s">
        <v>16414</v>
      </c>
      <c r="G423" s="29" t="s">
        <v>16705</v>
      </c>
      <c r="H423" s="29" t="s">
        <v>16410</v>
      </c>
      <c r="I423" s="29">
        <v>3</v>
      </c>
      <c r="J423" s="29">
        <v>0</v>
      </c>
      <c r="K423" s="29">
        <v>0</v>
      </c>
      <c r="L423" s="29">
        <v>1</v>
      </c>
      <c r="M423" s="29">
        <v>0</v>
      </c>
      <c r="N423" s="29">
        <v>4</v>
      </c>
      <c r="O423" s="29">
        <v>4</v>
      </c>
      <c r="P423">
        <f>VLOOKUP($A423,'Item Detail'!$A$2:$G$3155,7,0)</f>
        <v>7</v>
      </c>
      <c r="Q423" s="31" t="s">
        <v>19675</v>
      </c>
      <c r="R423" s="31" t="s">
        <v>19696</v>
      </c>
      <c r="S423" s="31" t="s">
        <v>19696</v>
      </c>
      <c r="T423" s="31" t="s">
        <v>19678</v>
      </c>
      <c r="U423" s="31" t="s">
        <v>19679</v>
      </c>
      <c r="V423" s="31" t="s">
        <v>19683</v>
      </c>
      <c r="W423" s="31" t="s">
        <v>19683</v>
      </c>
      <c r="X423" s="31" t="s">
        <v>19683</v>
      </c>
      <c r="Y423" s="31" t="s">
        <v>19683</v>
      </c>
      <c r="Z423" s="31" t="s">
        <v>19683</v>
      </c>
      <c r="AA423" t="s">
        <v>19734</v>
      </c>
    </row>
    <row r="424" spans="1:27" x14ac:dyDescent="0.3">
      <c r="A424" s="29" t="s">
        <v>7178</v>
      </c>
      <c r="B424" s="29" t="s">
        <v>16516</v>
      </c>
      <c r="C424" s="29" t="s">
        <v>7179</v>
      </c>
      <c r="D424" s="29" t="s">
        <v>6587</v>
      </c>
      <c r="E424" s="29" t="s">
        <v>6593</v>
      </c>
      <c r="F424" s="29" t="s">
        <v>7180</v>
      </c>
      <c r="G424" s="29" t="s">
        <v>16512</v>
      </c>
      <c r="H424" s="29" t="s">
        <v>16409</v>
      </c>
      <c r="I424" s="29">
        <v>0</v>
      </c>
      <c r="J424" s="29">
        <v>0</v>
      </c>
      <c r="K424" s="29">
        <v>6</v>
      </c>
      <c r="L424" s="29">
        <v>0</v>
      </c>
      <c r="M424" s="29">
        <v>1</v>
      </c>
      <c r="N424" s="29">
        <v>7</v>
      </c>
      <c r="O424" s="29">
        <v>7</v>
      </c>
      <c r="P424">
        <f>VLOOKUP($A424,'Item Detail'!$A$2:$G$3155,7,0)</f>
        <v>7</v>
      </c>
      <c r="Q424" s="31" t="s">
        <v>19716</v>
      </c>
      <c r="R424" s="31" t="s">
        <v>19676</v>
      </c>
      <c r="S424" s="31" t="s">
        <v>19677</v>
      </c>
      <c r="T424" s="31" t="s">
        <v>19678</v>
      </c>
      <c r="U424" s="31" t="s">
        <v>19704</v>
      </c>
      <c r="V424" s="31" t="s">
        <v>19680</v>
      </c>
      <c r="W424" s="31" t="s">
        <v>19680</v>
      </c>
      <c r="X424" s="31" t="s">
        <v>19680</v>
      </c>
      <c r="Y424" s="31" t="s">
        <v>19680</v>
      </c>
      <c r="Z424" s="31" t="s">
        <v>19680</v>
      </c>
      <c r="AA424" s="27" t="s">
        <v>19742</v>
      </c>
    </row>
    <row r="425" spans="1:27" x14ac:dyDescent="0.3">
      <c r="A425" s="29" t="s">
        <v>7133</v>
      </c>
      <c r="B425" s="29" t="s">
        <v>16425</v>
      </c>
      <c r="C425" s="29" t="s">
        <v>7134</v>
      </c>
      <c r="D425" s="29" t="s">
        <v>6688</v>
      </c>
      <c r="E425" s="29" t="s">
        <v>6416</v>
      </c>
      <c r="F425" s="29" t="s">
        <v>6417</v>
      </c>
      <c r="G425" s="29" t="s">
        <v>16706</v>
      </c>
      <c r="H425" s="29" t="s">
        <v>16409</v>
      </c>
      <c r="I425" s="29">
        <v>1</v>
      </c>
      <c r="J425" s="29">
        <v>0</v>
      </c>
      <c r="K425" s="29">
        <v>6</v>
      </c>
      <c r="L425" s="29">
        <v>0</v>
      </c>
      <c r="M425" s="29">
        <v>0</v>
      </c>
      <c r="N425" s="29">
        <v>7</v>
      </c>
      <c r="O425" s="29">
        <v>7</v>
      </c>
      <c r="P425">
        <f>VLOOKUP($A425,'Item Detail'!$A$2:$G$3155,7,0)</f>
        <v>7</v>
      </c>
      <c r="Q425" s="31" t="s">
        <v>19687</v>
      </c>
      <c r="R425" s="31" t="s">
        <v>19676</v>
      </c>
      <c r="S425" s="31" t="s">
        <v>19677</v>
      </c>
      <c r="T425" s="31" t="s">
        <v>19678</v>
      </c>
      <c r="U425" s="31" t="s">
        <v>19688</v>
      </c>
      <c r="V425" s="31" t="s">
        <v>19680</v>
      </c>
      <c r="W425" s="31" t="s">
        <v>19680</v>
      </c>
      <c r="X425" s="31" t="s">
        <v>19680</v>
      </c>
      <c r="Y425" s="31" t="s">
        <v>19680</v>
      </c>
      <c r="Z425" s="31" t="s">
        <v>19680</v>
      </c>
      <c r="AA425" s="27" t="s">
        <v>19742</v>
      </c>
    </row>
    <row r="426" spans="1:27" x14ac:dyDescent="0.3">
      <c r="A426" s="29" t="s">
        <v>4215</v>
      </c>
      <c r="B426" s="29" t="s">
        <v>16432</v>
      </c>
      <c r="C426" s="29" t="s">
        <v>7141</v>
      </c>
      <c r="D426" s="29" t="s">
        <v>6332</v>
      </c>
      <c r="E426" s="29" t="s">
        <v>6333</v>
      </c>
      <c r="F426" s="29" t="s">
        <v>4218</v>
      </c>
      <c r="G426" s="29" t="s">
        <v>16707</v>
      </c>
      <c r="H426" s="29" t="s">
        <v>16419</v>
      </c>
      <c r="I426" s="29">
        <v>2</v>
      </c>
      <c r="J426" s="29">
        <v>2</v>
      </c>
      <c r="K426" s="29">
        <v>1</v>
      </c>
      <c r="L426" s="29">
        <v>1</v>
      </c>
      <c r="M426" s="29">
        <v>0</v>
      </c>
      <c r="N426" s="29">
        <v>6</v>
      </c>
      <c r="O426" s="29">
        <v>6</v>
      </c>
      <c r="P426">
        <f>VLOOKUP($A426,'Item Detail'!$A$2:$G$3155,7,0)</f>
        <v>7</v>
      </c>
      <c r="Q426" s="31" t="s">
        <v>19689</v>
      </c>
      <c r="R426" s="31" t="s">
        <v>19676</v>
      </c>
      <c r="S426" s="31" t="s">
        <v>4204</v>
      </c>
      <c r="T426" s="31" t="s">
        <v>19678</v>
      </c>
      <c r="U426" s="31" t="s">
        <v>19678</v>
      </c>
      <c r="V426" s="31" t="s">
        <v>19683</v>
      </c>
      <c r="W426" s="31" t="s">
        <v>19683</v>
      </c>
      <c r="X426" s="31" t="s">
        <v>19683</v>
      </c>
      <c r="Y426" s="31" t="s">
        <v>19683</v>
      </c>
      <c r="Z426" s="31" t="s">
        <v>19683</v>
      </c>
      <c r="AA426" s="27" t="s">
        <v>19738</v>
      </c>
    </row>
    <row r="427" spans="1:27" x14ac:dyDescent="0.3">
      <c r="A427" s="29" t="s">
        <v>4215</v>
      </c>
      <c r="B427" s="29" t="s">
        <v>16432</v>
      </c>
      <c r="C427" s="29" t="s">
        <v>7141</v>
      </c>
      <c r="D427" s="29" t="s">
        <v>6332</v>
      </c>
      <c r="E427" s="29" t="s">
        <v>6333</v>
      </c>
      <c r="F427" s="29" t="s">
        <v>4218</v>
      </c>
      <c r="G427" s="29" t="s">
        <v>16707</v>
      </c>
      <c r="H427" s="29" t="s">
        <v>16416</v>
      </c>
      <c r="I427" s="29">
        <v>0</v>
      </c>
      <c r="J427" s="29">
        <v>0</v>
      </c>
      <c r="K427" s="29">
        <v>0</v>
      </c>
      <c r="L427" s="29">
        <v>1</v>
      </c>
      <c r="M427" s="29">
        <v>0</v>
      </c>
      <c r="N427" s="29">
        <v>1</v>
      </c>
      <c r="O427" s="29">
        <v>1</v>
      </c>
      <c r="P427">
        <f>VLOOKUP($A427,'Item Detail'!$A$2:$G$3155,7,0)</f>
        <v>7</v>
      </c>
      <c r="Q427" s="31" t="s">
        <v>19689</v>
      </c>
      <c r="R427" s="31" t="s">
        <v>19676</v>
      </c>
      <c r="S427" s="31" t="s">
        <v>4204</v>
      </c>
      <c r="T427" s="31" t="s">
        <v>19678</v>
      </c>
      <c r="U427" s="31" t="s">
        <v>19678</v>
      </c>
      <c r="V427" s="31" t="s">
        <v>19683</v>
      </c>
      <c r="W427" s="31" t="s">
        <v>19683</v>
      </c>
      <c r="X427" s="31" t="s">
        <v>19683</v>
      </c>
      <c r="Y427" s="31" t="s">
        <v>19683</v>
      </c>
      <c r="Z427" s="31" t="s">
        <v>19683</v>
      </c>
      <c r="AA427" t="s">
        <v>19738</v>
      </c>
    </row>
    <row r="428" spans="1:27" x14ac:dyDescent="0.3">
      <c r="A428" s="29" t="s">
        <v>4262</v>
      </c>
      <c r="B428" s="29" t="s">
        <v>16452</v>
      </c>
      <c r="C428" s="29" t="s">
        <v>7163</v>
      </c>
      <c r="D428" s="29" t="s">
        <v>7164</v>
      </c>
      <c r="E428" s="29" t="s">
        <v>6333</v>
      </c>
      <c r="F428" s="29" t="s">
        <v>4247</v>
      </c>
      <c r="G428" s="29" t="s">
        <v>16708</v>
      </c>
      <c r="H428" s="29" t="s">
        <v>16419</v>
      </c>
      <c r="I428" s="29">
        <v>3</v>
      </c>
      <c r="J428" s="29">
        <v>2</v>
      </c>
      <c r="K428" s="29">
        <v>0</v>
      </c>
      <c r="L428" s="29">
        <v>1</v>
      </c>
      <c r="M428" s="29">
        <v>1</v>
      </c>
      <c r="N428" s="29">
        <v>7</v>
      </c>
      <c r="O428" s="29">
        <v>7</v>
      </c>
      <c r="P428">
        <f>VLOOKUP($A428,'Item Detail'!$A$2:$G$3155,7,0)</f>
        <v>7</v>
      </c>
      <c r="Q428" s="31" t="s">
        <v>19690</v>
      </c>
      <c r="R428" s="31" t="s">
        <v>19676</v>
      </c>
      <c r="S428" s="31" t="s">
        <v>4204</v>
      </c>
      <c r="T428" s="31" t="s">
        <v>19678</v>
      </c>
      <c r="U428" s="31" t="s">
        <v>19678</v>
      </c>
      <c r="V428" s="31" t="s">
        <v>19683</v>
      </c>
      <c r="W428" s="31" t="s">
        <v>19683</v>
      </c>
      <c r="X428" s="31" t="s">
        <v>19683</v>
      </c>
      <c r="Y428" s="31" t="s">
        <v>19683</v>
      </c>
      <c r="Z428" s="31" t="s">
        <v>19683</v>
      </c>
      <c r="AA428" s="27" t="s">
        <v>19740</v>
      </c>
    </row>
    <row r="429" spans="1:27" x14ac:dyDescent="0.3">
      <c r="A429" s="29" t="s">
        <v>7211</v>
      </c>
      <c r="B429" s="29" t="s">
        <v>16425</v>
      </c>
      <c r="C429" s="29" t="s">
        <v>7212</v>
      </c>
      <c r="D429" s="29" t="s">
        <v>7213</v>
      </c>
      <c r="E429" s="29" t="s">
        <v>6333</v>
      </c>
      <c r="F429" s="29" t="s">
        <v>7214</v>
      </c>
      <c r="G429" s="29" t="s">
        <v>16709</v>
      </c>
      <c r="H429" s="29" t="s">
        <v>16410</v>
      </c>
      <c r="I429" s="29">
        <v>4</v>
      </c>
      <c r="J429" s="29">
        <v>0</v>
      </c>
      <c r="K429" s="29">
        <v>3</v>
      </c>
      <c r="L429" s="29">
        <v>0</v>
      </c>
      <c r="M429" s="29">
        <v>0</v>
      </c>
      <c r="N429" s="29">
        <v>7</v>
      </c>
      <c r="O429" s="29">
        <v>7</v>
      </c>
      <c r="P429">
        <f>VLOOKUP($A429,'Item Detail'!$A$2:$G$3155,7,0)</f>
        <v>7</v>
      </c>
      <c r="Q429" s="31" t="s">
        <v>19691</v>
      </c>
      <c r="R429" s="31" t="s">
        <v>19676</v>
      </c>
      <c r="S429" s="31" t="s">
        <v>19677</v>
      </c>
      <c r="T429" s="31" t="s">
        <v>19678</v>
      </c>
      <c r="U429" s="31" t="s">
        <v>19688</v>
      </c>
      <c r="V429" s="31" t="s">
        <v>19680</v>
      </c>
      <c r="W429" s="31" t="s">
        <v>19680</v>
      </c>
      <c r="X429" s="31" t="s">
        <v>19680</v>
      </c>
      <c r="Y429" s="31" t="s">
        <v>19680</v>
      </c>
      <c r="Z429" s="31" t="s">
        <v>19680</v>
      </c>
      <c r="AA429" s="27" t="s">
        <v>19742</v>
      </c>
    </row>
    <row r="430" spans="1:27" x14ac:dyDescent="0.3">
      <c r="A430" s="29" t="s">
        <v>7088</v>
      </c>
      <c r="B430" s="29" t="s">
        <v>16438</v>
      </c>
      <c r="C430" s="29" t="s">
        <v>7089</v>
      </c>
      <c r="D430" s="29" t="s">
        <v>7090</v>
      </c>
      <c r="E430" s="29" t="s">
        <v>6730</v>
      </c>
      <c r="F430" s="29" t="s">
        <v>16446</v>
      </c>
      <c r="G430" s="29" t="s">
        <v>16710</v>
      </c>
      <c r="H430" s="29" t="s">
        <v>16410</v>
      </c>
      <c r="I430" s="29">
        <v>2</v>
      </c>
      <c r="J430" s="29">
        <v>3</v>
      </c>
      <c r="K430" s="29">
        <v>0</v>
      </c>
      <c r="L430" s="29">
        <v>2</v>
      </c>
      <c r="M430" s="29">
        <v>0</v>
      </c>
      <c r="N430" s="29">
        <v>7</v>
      </c>
      <c r="O430" s="29">
        <v>7</v>
      </c>
      <c r="P430">
        <f>VLOOKUP($A430,'Item Detail'!$A$2:$G$3155,7,0)</f>
        <v>7</v>
      </c>
      <c r="Q430" s="31" t="s">
        <v>19675</v>
      </c>
      <c r="R430" s="31" t="s">
        <v>19676</v>
      </c>
      <c r="S430" s="31" t="s">
        <v>19677</v>
      </c>
      <c r="T430" s="31" t="s">
        <v>19678</v>
      </c>
      <c r="U430" s="31" t="s">
        <v>19679</v>
      </c>
      <c r="V430" s="31" t="s">
        <v>19680</v>
      </c>
      <c r="W430" s="31" t="s">
        <v>19680</v>
      </c>
      <c r="X430" s="31" t="s">
        <v>19680</v>
      </c>
      <c r="Y430" s="31" t="s">
        <v>19680</v>
      </c>
      <c r="Z430" s="31" t="s">
        <v>19680</v>
      </c>
      <c r="AA430" s="27" t="s">
        <v>19742</v>
      </c>
    </row>
    <row r="431" spans="1:27" x14ac:dyDescent="0.3">
      <c r="A431" s="29" t="s">
        <v>7231</v>
      </c>
      <c r="B431" s="29" t="s">
        <v>16429</v>
      </c>
      <c r="C431" s="29" t="s">
        <v>7232</v>
      </c>
      <c r="D431" s="29" t="s">
        <v>6358</v>
      </c>
      <c r="E431" s="29" t="s">
        <v>6416</v>
      </c>
      <c r="F431" s="29" t="s">
        <v>16587</v>
      </c>
      <c r="G431" s="29" t="s">
        <v>16711</v>
      </c>
      <c r="H431" s="29" t="s">
        <v>16409</v>
      </c>
      <c r="I431" s="29">
        <v>2</v>
      </c>
      <c r="J431" s="29">
        <v>0</v>
      </c>
      <c r="K431" s="29">
        <v>3</v>
      </c>
      <c r="L431" s="29">
        <v>0</v>
      </c>
      <c r="M431" s="29">
        <v>1</v>
      </c>
      <c r="N431" s="29">
        <v>6</v>
      </c>
      <c r="O431" s="29">
        <v>6</v>
      </c>
      <c r="P431">
        <f>VLOOKUP($A431,'Item Detail'!$A$2:$G$3155,7,0)</f>
        <v>7</v>
      </c>
      <c r="Q431" s="31" t="s">
        <v>19717</v>
      </c>
      <c r="R431" s="31" t="s">
        <v>19695</v>
      </c>
      <c r="S431" s="31" t="s">
        <v>19677</v>
      </c>
      <c r="T431" s="31" t="s">
        <v>19678</v>
      </c>
      <c r="U431" s="31" t="s">
        <v>19688</v>
      </c>
      <c r="V431" s="31" t="s">
        <v>19680</v>
      </c>
      <c r="W431" s="31" t="s">
        <v>19680</v>
      </c>
      <c r="X431" s="31" t="s">
        <v>19680</v>
      </c>
      <c r="Y431" s="31" t="s">
        <v>19680</v>
      </c>
      <c r="Z431" s="31" t="s">
        <v>19680</v>
      </c>
      <c r="AA431" s="27" t="s">
        <v>19742</v>
      </c>
    </row>
    <row r="432" spans="1:27" x14ac:dyDescent="0.3">
      <c r="A432" s="29" t="s">
        <v>7231</v>
      </c>
      <c r="B432" s="29" t="s">
        <v>16429</v>
      </c>
      <c r="C432" s="29" t="s">
        <v>7232</v>
      </c>
      <c r="D432" s="29" t="s">
        <v>6358</v>
      </c>
      <c r="E432" s="29" t="s">
        <v>6416</v>
      </c>
      <c r="F432" s="29" t="s">
        <v>16587</v>
      </c>
      <c r="G432" s="29" t="s">
        <v>16711</v>
      </c>
      <c r="H432" s="29" t="s">
        <v>16410</v>
      </c>
      <c r="I432" s="29">
        <v>1</v>
      </c>
      <c r="J432" s="29">
        <v>0</v>
      </c>
      <c r="K432" s="29">
        <v>0</v>
      </c>
      <c r="L432" s="29">
        <v>0</v>
      </c>
      <c r="M432" s="29">
        <v>0</v>
      </c>
      <c r="N432" s="29">
        <v>1</v>
      </c>
      <c r="O432" s="29">
        <v>1</v>
      </c>
      <c r="P432">
        <f>VLOOKUP($A432,'Item Detail'!$A$2:$G$3155,7,0)</f>
        <v>7</v>
      </c>
      <c r="Q432" s="31" t="s">
        <v>19717</v>
      </c>
      <c r="R432" s="31" t="s">
        <v>19695</v>
      </c>
      <c r="S432" s="31" t="s">
        <v>19677</v>
      </c>
      <c r="T432" s="31" t="s">
        <v>19678</v>
      </c>
      <c r="U432" s="31" t="s">
        <v>19688</v>
      </c>
      <c r="V432" s="31" t="s">
        <v>19680</v>
      </c>
      <c r="W432" s="31" t="s">
        <v>19680</v>
      </c>
      <c r="X432" s="31" t="s">
        <v>19680</v>
      </c>
      <c r="Y432" s="31" t="s">
        <v>19680</v>
      </c>
      <c r="Z432" s="31" t="s">
        <v>19680</v>
      </c>
      <c r="AA432" s="27" t="s">
        <v>19742</v>
      </c>
    </row>
    <row r="433" spans="1:27" x14ac:dyDescent="0.3">
      <c r="A433" s="29" t="s">
        <v>7226</v>
      </c>
      <c r="B433" s="29" t="s">
        <v>16487</v>
      </c>
      <c r="C433" s="29" t="s">
        <v>7227</v>
      </c>
      <c r="D433" s="29" t="s">
        <v>7228</v>
      </c>
      <c r="E433" s="29" t="s">
        <v>6951</v>
      </c>
      <c r="F433" s="29" t="s">
        <v>7229</v>
      </c>
      <c r="G433" s="29" t="s">
        <v>16712</v>
      </c>
      <c r="H433" s="29" t="s">
        <v>16416</v>
      </c>
      <c r="I433" s="29">
        <v>4</v>
      </c>
      <c r="J433" s="29">
        <v>0</v>
      </c>
      <c r="K433" s="29">
        <v>1</v>
      </c>
      <c r="L433" s="29">
        <v>0</v>
      </c>
      <c r="M433" s="29">
        <v>2</v>
      </c>
      <c r="N433" s="29">
        <v>7</v>
      </c>
      <c r="O433" s="29">
        <v>7</v>
      </c>
      <c r="P433">
        <f>VLOOKUP($A433,'Item Detail'!$A$2:$G$3155,7,0)</f>
        <v>7</v>
      </c>
      <c r="Q433" s="31" t="s">
        <v>19691</v>
      </c>
      <c r="R433" s="31" t="s">
        <v>19696</v>
      </c>
      <c r="S433" s="31" t="s">
        <v>19696</v>
      </c>
      <c r="T433" s="31" t="s">
        <v>19678</v>
      </c>
      <c r="U433" s="31" t="s">
        <v>19678</v>
      </c>
      <c r="V433" s="31" t="s">
        <v>19683</v>
      </c>
      <c r="W433" s="31" t="s">
        <v>19683</v>
      </c>
      <c r="X433" s="31" t="s">
        <v>19683</v>
      </c>
      <c r="Y433" s="31" t="s">
        <v>19683</v>
      </c>
      <c r="Z433" s="31" t="s">
        <v>19683</v>
      </c>
      <c r="AA433" t="s">
        <v>19734</v>
      </c>
    </row>
    <row r="434" spans="1:27" x14ac:dyDescent="0.3">
      <c r="A434" s="29" t="s">
        <v>7184</v>
      </c>
      <c r="B434" s="29" t="s">
        <v>16407</v>
      </c>
      <c r="C434" s="29" t="s">
        <v>7185</v>
      </c>
      <c r="D434" s="29" t="s">
        <v>7186</v>
      </c>
      <c r="E434" s="29" t="s">
        <v>6468</v>
      </c>
      <c r="F434" s="29" t="s">
        <v>7187</v>
      </c>
      <c r="G434" s="29" t="s">
        <v>16713</v>
      </c>
      <c r="H434" s="29" t="s">
        <v>16410</v>
      </c>
      <c r="I434" s="29">
        <v>5</v>
      </c>
      <c r="J434" s="29">
        <v>0</v>
      </c>
      <c r="K434" s="29">
        <v>0</v>
      </c>
      <c r="L434" s="29">
        <v>0</v>
      </c>
      <c r="M434" s="29">
        <v>2</v>
      </c>
      <c r="N434" s="29">
        <v>7</v>
      </c>
      <c r="O434" s="29">
        <v>7</v>
      </c>
      <c r="P434">
        <f>VLOOKUP($A434,'Item Detail'!$A$2:$G$3155,7,0)</f>
        <v>7</v>
      </c>
      <c r="Q434" s="31" t="s">
        <v>19681</v>
      </c>
      <c r="R434" s="31" t="s">
        <v>19676</v>
      </c>
      <c r="S434" s="31" t="s">
        <v>19677</v>
      </c>
      <c r="T434" s="31" t="s">
        <v>19678</v>
      </c>
      <c r="U434" s="31" t="s">
        <v>19678</v>
      </c>
      <c r="V434" s="31" t="s">
        <v>19680</v>
      </c>
      <c r="W434" s="31" t="s">
        <v>19680</v>
      </c>
      <c r="X434" s="31" t="s">
        <v>19680</v>
      </c>
      <c r="Y434" s="31" t="s">
        <v>19680</v>
      </c>
      <c r="Z434" s="31" t="s">
        <v>19680</v>
      </c>
      <c r="AA434" t="s">
        <v>19742</v>
      </c>
    </row>
    <row r="435" spans="1:27" x14ac:dyDescent="0.3">
      <c r="A435" s="29" t="s">
        <v>7417</v>
      </c>
      <c r="B435" s="29" t="s">
        <v>16501</v>
      </c>
      <c r="C435" s="29" t="s">
        <v>7418</v>
      </c>
      <c r="D435" s="29" t="s">
        <v>7419</v>
      </c>
      <c r="E435" s="29" t="s">
        <v>6333</v>
      </c>
      <c r="F435" s="29" t="s">
        <v>6739</v>
      </c>
      <c r="G435" s="29" t="s">
        <v>16714</v>
      </c>
      <c r="H435" s="29" t="s">
        <v>16409</v>
      </c>
      <c r="I435" s="29">
        <v>5</v>
      </c>
      <c r="J435" s="29">
        <v>0</v>
      </c>
      <c r="K435" s="29">
        <v>0</v>
      </c>
      <c r="L435" s="29">
        <v>0</v>
      </c>
      <c r="M435" s="29">
        <v>0</v>
      </c>
      <c r="N435" s="29">
        <v>5</v>
      </c>
      <c r="O435" s="29">
        <v>18</v>
      </c>
      <c r="P435">
        <f>VLOOKUP($A435,'Item Detail'!$A$2:$G$3155,7,0)</f>
        <v>6</v>
      </c>
      <c r="Q435" s="31" t="s">
        <v>19675</v>
      </c>
      <c r="R435" s="31" t="s">
        <v>19676</v>
      </c>
      <c r="S435" s="31" t="s">
        <v>19677</v>
      </c>
      <c r="T435" s="31" t="s">
        <v>19678</v>
      </c>
      <c r="U435" s="31" t="s">
        <v>19678</v>
      </c>
      <c r="V435" s="31" t="s">
        <v>19680</v>
      </c>
      <c r="W435" s="31" t="s">
        <v>19683</v>
      </c>
      <c r="X435" s="31" t="s">
        <v>19683</v>
      </c>
      <c r="Y435" s="31" t="s">
        <v>19683</v>
      </c>
      <c r="Z435" s="31" t="s">
        <v>19683</v>
      </c>
      <c r="AA435" t="s">
        <v>19736</v>
      </c>
    </row>
    <row r="436" spans="1:27" x14ac:dyDescent="0.3">
      <c r="A436" s="29" t="s">
        <v>7417</v>
      </c>
      <c r="B436" s="29" t="s">
        <v>16501</v>
      </c>
      <c r="C436" s="29" t="s">
        <v>7418</v>
      </c>
      <c r="D436" s="29" t="s">
        <v>7419</v>
      </c>
      <c r="E436" s="29" t="s">
        <v>6333</v>
      </c>
      <c r="F436" s="29" t="s">
        <v>6739</v>
      </c>
      <c r="G436" s="29" t="s">
        <v>16714</v>
      </c>
      <c r="H436" s="29" t="s">
        <v>16416</v>
      </c>
      <c r="I436" s="29">
        <v>0</v>
      </c>
      <c r="J436" s="29">
        <v>0</v>
      </c>
      <c r="K436" s="29">
        <v>1</v>
      </c>
      <c r="L436" s="29">
        <v>0</v>
      </c>
      <c r="M436" s="29">
        <v>0</v>
      </c>
      <c r="N436" s="29">
        <v>1</v>
      </c>
      <c r="O436" s="29">
        <v>4</v>
      </c>
      <c r="P436">
        <f>VLOOKUP($A436,'Item Detail'!$A$2:$G$3155,7,0)</f>
        <v>6</v>
      </c>
      <c r="Q436" s="31" t="s">
        <v>19675</v>
      </c>
      <c r="R436" s="31" t="s">
        <v>19676</v>
      </c>
      <c r="S436" s="31" t="s">
        <v>19677</v>
      </c>
      <c r="T436" s="31" t="s">
        <v>19678</v>
      </c>
      <c r="U436" s="31" t="s">
        <v>19678</v>
      </c>
      <c r="V436" s="31" t="s">
        <v>19680</v>
      </c>
      <c r="W436" s="31" t="s">
        <v>19683</v>
      </c>
      <c r="X436" s="31" t="s">
        <v>19683</v>
      </c>
      <c r="Y436" s="31" t="s">
        <v>19683</v>
      </c>
      <c r="Z436" s="31" t="s">
        <v>19683</v>
      </c>
      <c r="AA436" t="s">
        <v>19737</v>
      </c>
    </row>
    <row r="437" spans="1:27" x14ac:dyDescent="0.3">
      <c r="A437" s="29" t="s">
        <v>3832</v>
      </c>
      <c r="B437" s="29" t="s">
        <v>16477</v>
      </c>
      <c r="C437" s="29" t="s">
        <v>7284</v>
      </c>
      <c r="D437" s="29" t="s">
        <v>6332</v>
      </c>
      <c r="E437" s="29" t="s">
        <v>6333</v>
      </c>
      <c r="F437" s="29" t="s">
        <v>3835</v>
      </c>
      <c r="G437" s="29" t="s">
        <v>16715</v>
      </c>
      <c r="H437" s="29" t="s">
        <v>16529</v>
      </c>
      <c r="I437" s="29">
        <v>4</v>
      </c>
      <c r="J437" s="29">
        <v>1</v>
      </c>
      <c r="K437" s="29">
        <v>0</v>
      </c>
      <c r="L437" s="29">
        <v>0</v>
      </c>
      <c r="M437" s="29">
        <v>1</v>
      </c>
      <c r="N437" s="29">
        <v>6</v>
      </c>
      <c r="O437" s="29">
        <v>18</v>
      </c>
      <c r="P437">
        <f>VLOOKUP($A437,'Item Detail'!$A$2:$G$3155,7,0)</f>
        <v>6</v>
      </c>
      <c r="Q437" s="31" t="s">
        <v>19715</v>
      </c>
      <c r="R437" s="31" t="s">
        <v>19676</v>
      </c>
      <c r="S437" s="31" t="s">
        <v>19711</v>
      </c>
      <c r="T437" s="31" t="s">
        <v>19678</v>
      </c>
      <c r="U437" s="31" t="s">
        <v>19678</v>
      </c>
      <c r="V437" s="31" t="s">
        <v>19683</v>
      </c>
      <c r="W437" s="31" t="s">
        <v>19683</v>
      </c>
      <c r="X437" s="31" t="s">
        <v>19683</v>
      </c>
      <c r="Y437" s="31" t="s">
        <v>19683</v>
      </c>
      <c r="Z437" s="31" t="s">
        <v>19683</v>
      </c>
      <c r="AA437" t="s">
        <v>19738</v>
      </c>
    </row>
    <row r="438" spans="1:27" x14ac:dyDescent="0.3">
      <c r="A438" s="29" t="s">
        <v>7371</v>
      </c>
      <c r="B438" s="29" t="s">
        <v>16575</v>
      </c>
      <c r="C438" s="29" t="s">
        <v>7372</v>
      </c>
      <c r="D438" s="29" t="s">
        <v>7050</v>
      </c>
      <c r="E438" s="29" t="s">
        <v>6323</v>
      </c>
      <c r="F438" s="29" t="s">
        <v>7140</v>
      </c>
      <c r="G438" s="29" t="s">
        <v>16716</v>
      </c>
      <c r="H438" s="29" t="s">
        <v>16409</v>
      </c>
      <c r="I438" s="29">
        <v>0</v>
      </c>
      <c r="J438" s="29">
        <v>0</v>
      </c>
      <c r="K438" s="29">
        <v>0</v>
      </c>
      <c r="L438" s="29">
        <v>0</v>
      </c>
      <c r="M438" s="29">
        <v>1</v>
      </c>
      <c r="N438" s="29">
        <v>1</v>
      </c>
      <c r="O438" s="29">
        <v>2</v>
      </c>
      <c r="P438">
        <f>VLOOKUP($A438,'Item Detail'!$A$2:$G$3155,7,0)</f>
        <v>6</v>
      </c>
      <c r="Q438" s="31" t="s">
        <v>19675</v>
      </c>
      <c r="R438" s="31" t="s">
        <v>19676</v>
      </c>
      <c r="S438" s="31" t="s">
        <v>19677</v>
      </c>
      <c r="T438" s="31" t="s">
        <v>19678</v>
      </c>
      <c r="U438" s="31" t="s">
        <v>19682</v>
      </c>
      <c r="V438" s="31" t="s">
        <v>19680</v>
      </c>
      <c r="W438" s="31" t="s">
        <v>19680</v>
      </c>
      <c r="X438" s="31" t="s">
        <v>19680</v>
      </c>
      <c r="Y438" s="31" t="s">
        <v>19680</v>
      </c>
      <c r="Z438" s="31" t="s">
        <v>19680</v>
      </c>
      <c r="AA438" s="27" t="s">
        <v>19736</v>
      </c>
    </row>
    <row r="439" spans="1:27" x14ac:dyDescent="0.3">
      <c r="A439" s="29" t="s">
        <v>7371</v>
      </c>
      <c r="B439" s="29" t="s">
        <v>16575</v>
      </c>
      <c r="C439" s="29" t="s">
        <v>7372</v>
      </c>
      <c r="D439" s="29" t="s">
        <v>7050</v>
      </c>
      <c r="E439" s="29" t="s">
        <v>6323</v>
      </c>
      <c r="F439" s="29" t="s">
        <v>7140</v>
      </c>
      <c r="G439" s="29" t="s">
        <v>16716</v>
      </c>
      <c r="H439" s="29" t="s">
        <v>16410</v>
      </c>
      <c r="I439" s="29">
        <v>0</v>
      </c>
      <c r="J439" s="29">
        <v>0</v>
      </c>
      <c r="K439" s="29">
        <v>0</v>
      </c>
      <c r="L439" s="29">
        <v>0</v>
      </c>
      <c r="M439" s="29">
        <v>5</v>
      </c>
      <c r="N439" s="29">
        <v>5</v>
      </c>
      <c r="O439" s="29">
        <v>15</v>
      </c>
      <c r="P439">
        <f>VLOOKUP($A439,'Item Detail'!$A$2:$G$3155,7,0)</f>
        <v>6</v>
      </c>
      <c r="Q439" s="31" t="s">
        <v>19675</v>
      </c>
      <c r="R439" s="31" t="s">
        <v>19676</v>
      </c>
      <c r="S439" s="31" t="s">
        <v>19677</v>
      </c>
      <c r="T439" s="31" t="s">
        <v>19678</v>
      </c>
      <c r="U439" s="31" t="s">
        <v>19682</v>
      </c>
      <c r="V439" s="31" t="s">
        <v>19680</v>
      </c>
      <c r="W439" s="31" t="s">
        <v>19680</v>
      </c>
      <c r="X439" s="31" t="s">
        <v>19680</v>
      </c>
      <c r="Y439" s="31" t="s">
        <v>19680</v>
      </c>
      <c r="Z439" s="31" t="s">
        <v>19680</v>
      </c>
      <c r="AA439" s="27" t="s">
        <v>19736</v>
      </c>
    </row>
    <row r="440" spans="1:27" x14ac:dyDescent="0.3">
      <c r="A440" s="29" t="s">
        <v>7290</v>
      </c>
      <c r="B440" s="29" t="s">
        <v>16458</v>
      </c>
      <c r="C440" s="29" t="s">
        <v>7291</v>
      </c>
      <c r="D440" s="29" t="s">
        <v>6332</v>
      </c>
      <c r="E440" s="29" t="s">
        <v>6449</v>
      </c>
      <c r="F440" s="29" t="s">
        <v>6450</v>
      </c>
      <c r="G440" s="29" t="s">
        <v>16717</v>
      </c>
      <c r="H440" s="29" t="s">
        <v>16409</v>
      </c>
      <c r="I440" s="29">
        <v>1</v>
      </c>
      <c r="J440" s="29">
        <v>3</v>
      </c>
      <c r="K440" s="29">
        <v>0</v>
      </c>
      <c r="L440" s="29">
        <v>0</v>
      </c>
      <c r="M440" s="29">
        <v>0</v>
      </c>
      <c r="N440" s="29">
        <v>4</v>
      </c>
      <c r="O440" s="29">
        <v>10</v>
      </c>
      <c r="P440">
        <f>VLOOKUP($A440,'Item Detail'!$A$2:$G$3155,7,0)</f>
        <v>6</v>
      </c>
      <c r="Q440" s="31" t="s">
        <v>19675</v>
      </c>
      <c r="R440" s="31" t="s">
        <v>19676</v>
      </c>
      <c r="S440" s="31" t="s">
        <v>19677</v>
      </c>
      <c r="T440" s="31" t="s">
        <v>19678</v>
      </c>
      <c r="U440" s="31" t="s">
        <v>19678</v>
      </c>
      <c r="V440" s="31" t="s">
        <v>19680</v>
      </c>
      <c r="W440" s="31" t="s">
        <v>19680</v>
      </c>
      <c r="X440" s="31" t="s">
        <v>19683</v>
      </c>
      <c r="Y440" s="31" t="s">
        <v>19683</v>
      </c>
      <c r="Z440" s="31" t="s">
        <v>19683</v>
      </c>
      <c r="AA440" s="27" t="s">
        <v>19736</v>
      </c>
    </row>
    <row r="441" spans="1:27" x14ac:dyDescent="0.3">
      <c r="A441" s="29" t="s">
        <v>7290</v>
      </c>
      <c r="B441" s="29" t="s">
        <v>16458</v>
      </c>
      <c r="C441" s="29" t="s">
        <v>7291</v>
      </c>
      <c r="D441" s="29" t="s">
        <v>6332</v>
      </c>
      <c r="E441" s="29" t="s">
        <v>6449</v>
      </c>
      <c r="F441" s="29" t="s">
        <v>6450</v>
      </c>
      <c r="G441" s="29" t="s">
        <v>16717</v>
      </c>
      <c r="H441" s="29" t="s">
        <v>16416</v>
      </c>
      <c r="I441" s="29">
        <v>0</v>
      </c>
      <c r="J441" s="29">
        <v>0</v>
      </c>
      <c r="K441" s="29">
        <v>1</v>
      </c>
      <c r="L441" s="29">
        <v>0</v>
      </c>
      <c r="M441" s="29">
        <v>0</v>
      </c>
      <c r="N441" s="29">
        <v>1</v>
      </c>
      <c r="O441" s="29">
        <v>1</v>
      </c>
      <c r="P441">
        <f>VLOOKUP($A441,'Item Detail'!$A$2:$G$3155,7,0)</f>
        <v>6</v>
      </c>
      <c r="Q441" s="31" t="s">
        <v>19675</v>
      </c>
      <c r="R441" s="31" t="s">
        <v>19676</v>
      </c>
      <c r="S441" s="31" t="s">
        <v>19677</v>
      </c>
      <c r="T441" s="31" t="s">
        <v>19678</v>
      </c>
      <c r="U441" s="31" t="s">
        <v>19678</v>
      </c>
      <c r="V441" s="31" t="s">
        <v>19680</v>
      </c>
      <c r="W441" s="31" t="s">
        <v>19680</v>
      </c>
      <c r="X441" s="31" t="s">
        <v>19683</v>
      </c>
      <c r="Y441" s="31" t="s">
        <v>19683</v>
      </c>
      <c r="Z441" s="31" t="s">
        <v>19683</v>
      </c>
      <c r="AA441" s="27" t="s">
        <v>19737</v>
      </c>
    </row>
    <row r="442" spans="1:27" x14ac:dyDescent="0.3">
      <c r="A442" s="29" t="s">
        <v>7290</v>
      </c>
      <c r="B442" s="29" t="s">
        <v>16458</v>
      </c>
      <c r="C442" s="29" t="s">
        <v>7291</v>
      </c>
      <c r="D442" s="29" t="s">
        <v>6332</v>
      </c>
      <c r="E442" s="29" t="s">
        <v>6449</v>
      </c>
      <c r="F442" s="29" t="s">
        <v>6450</v>
      </c>
      <c r="G442" s="29" t="s">
        <v>16717</v>
      </c>
      <c r="H442" s="29" t="s">
        <v>16410</v>
      </c>
      <c r="I442" s="29">
        <v>1</v>
      </c>
      <c r="J442" s="29">
        <v>0</v>
      </c>
      <c r="K442" s="29">
        <v>0</v>
      </c>
      <c r="L442" s="29">
        <v>0</v>
      </c>
      <c r="M442" s="29">
        <v>0</v>
      </c>
      <c r="N442" s="29">
        <v>1</v>
      </c>
      <c r="O442" s="29">
        <v>5</v>
      </c>
      <c r="P442">
        <f>VLOOKUP($A442,'Item Detail'!$A$2:$G$3155,7,0)</f>
        <v>6</v>
      </c>
      <c r="Q442" s="31" t="s">
        <v>19675</v>
      </c>
      <c r="R442" s="31" t="s">
        <v>19676</v>
      </c>
      <c r="S442" s="31" t="s">
        <v>19677</v>
      </c>
      <c r="T442" s="31" t="s">
        <v>19678</v>
      </c>
      <c r="U442" s="31" t="s">
        <v>19678</v>
      </c>
      <c r="V442" s="31" t="s">
        <v>19680</v>
      </c>
      <c r="W442" s="31" t="s">
        <v>19680</v>
      </c>
      <c r="X442" s="31" t="s">
        <v>19683</v>
      </c>
      <c r="Y442" s="31" t="s">
        <v>19683</v>
      </c>
      <c r="Z442" s="31" t="s">
        <v>19683</v>
      </c>
      <c r="AA442" s="27" t="s">
        <v>19736</v>
      </c>
    </row>
    <row r="443" spans="1:27" x14ac:dyDescent="0.3">
      <c r="A443" s="29" t="s">
        <v>7310</v>
      </c>
      <c r="B443" s="29" t="s">
        <v>16516</v>
      </c>
      <c r="C443" s="29" t="s">
        <v>7311</v>
      </c>
      <c r="D443" s="29" t="s">
        <v>7312</v>
      </c>
      <c r="E443" s="29" t="s">
        <v>7313</v>
      </c>
      <c r="F443" s="29" t="s">
        <v>7180</v>
      </c>
      <c r="G443" s="29" t="s">
        <v>16718</v>
      </c>
      <c r="H443" s="29" t="s">
        <v>16409</v>
      </c>
      <c r="I443" s="29">
        <v>4</v>
      </c>
      <c r="J443" s="29">
        <v>1</v>
      </c>
      <c r="K443" s="29">
        <v>0</v>
      </c>
      <c r="L443" s="29">
        <v>1</v>
      </c>
      <c r="M443" s="29">
        <v>0</v>
      </c>
      <c r="N443" s="29">
        <v>6</v>
      </c>
      <c r="O443" s="29">
        <v>15</v>
      </c>
      <c r="P443">
        <f>VLOOKUP($A443,'Item Detail'!$A$2:$G$3155,7,0)</f>
        <v>6</v>
      </c>
      <c r="Q443" s="31" t="s">
        <v>19687</v>
      </c>
      <c r="R443" s="31" t="s">
        <v>19676</v>
      </c>
      <c r="S443" s="31" t="s">
        <v>19677</v>
      </c>
      <c r="T443" s="31" t="s">
        <v>19678</v>
      </c>
      <c r="U443" s="31" t="s">
        <v>19688</v>
      </c>
      <c r="V443" s="31" t="s">
        <v>19680</v>
      </c>
      <c r="W443" s="31" t="s">
        <v>19680</v>
      </c>
      <c r="X443" s="31" t="s">
        <v>19680</v>
      </c>
      <c r="Y443" s="31" t="s">
        <v>19680</v>
      </c>
      <c r="Z443" s="31" t="s">
        <v>19680</v>
      </c>
      <c r="AA443" s="27" t="s">
        <v>19736</v>
      </c>
    </row>
    <row r="444" spans="1:27" x14ac:dyDescent="0.3">
      <c r="A444" s="29" t="s">
        <v>7323</v>
      </c>
      <c r="B444" s="29" t="s">
        <v>16516</v>
      </c>
      <c r="C444" s="29" t="s">
        <v>7324</v>
      </c>
      <c r="D444" s="29" t="s">
        <v>6677</v>
      </c>
      <c r="E444" s="29" t="s">
        <v>7325</v>
      </c>
      <c r="F444" s="29" t="s">
        <v>6678</v>
      </c>
      <c r="G444" s="29" t="s">
        <v>16719</v>
      </c>
      <c r="H444" s="29" t="s">
        <v>16409</v>
      </c>
      <c r="I444" s="29">
        <v>1</v>
      </c>
      <c r="J444" s="29">
        <v>0</v>
      </c>
      <c r="K444" s="29">
        <v>0</v>
      </c>
      <c r="L444" s="29">
        <v>0</v>
      </c>
      <c r="M444" s="29">
        <v>0</v>
      </c>
      <c r="N444" s="29">
        <v>1</v>
      </c>
      <c r="O444" s="29">
        <v>1</v>
      </c>
      <c r="P444">
        <f>VLOOKUP($A444,'Item Detail'!$A$2:$G$3155,7,0)</f>
        <v>6</v>
      </c>
      <c r="Q444" s="31" t="s">
        <v>19700</v>
      </c>
      <c r="R444" s="31" t="s">
        <v>19718</v>
      </c>
      <c r="S444" s="31" t="s">
        <v>19677</v>
      </c>
      <c r="T444" s="31" t="s">
        <v>19678</v>
      </c>
      <c r="U444" s="31" t="s">
        <v>19701</v>
      </c>
      <c r="V444" s="31" t="s">
        <v>19680</v>
      </c>
      <c r="W444" s="31" t="s">
        <v>19683</v>
      </c>
      <c r="X444" s="31" t="s">
        <v>19683</v>
      </c>
      <c r="Y444" s="31" t="s">
        <v>19683</v>
      </c>
      <c r="Z444" s="31" t="s">
        <v>19683</v>
      </c>
      <c r="AA444" s="27" t="s">
        <v>19736</v>
      </c>
    </row>
    <row r="445" spans="1:27" x14ac:dyDescent="0.3">
      <c r="A445" s="29" t="s">
        <v>7323</v>
      </c>
      <c r="B445" s="29" t="s">
        <v>16516</v>
      </c>
      <c r="C445" s="29" t="s">
        <v>7324</v>
      </c>
      <c r="D445" s="29" t="s">
        <v>6677</v>
      </c>
      <c r="E445" s="29" t="s">
        <v>7325</v>
      </c>
      <c r="F445" s="29" t="s">
        <v>6678</v>
      </c>
      <c r="G445" s="29" t="s">
        <v>16719</v>
      </c>
      <c r="H445" s="29" t="s">
        <v>16416</v>
      </c>
      <c r="I445" s="29">
        <v>0</v>
      </c>
      <c r="J445" s="29">
        <v>0</v>
      </c>
      <c r="K445" s="29">
        <v>0</v>
      </c>
      <c r="L445" s="29">
        <v>1</v>
      </c>
      <c r="M445" s="29">
        <v>4</v>
      </c>
      <c r="N445" s="29">
        <v>5</v>
      </c>
      <c r="O445" s="29">
        <v>12</v>
      </c>
      <c r="P445">
        <f>VLOOKUP($A445,'Item Detail'!$A$2:$G$3155,7,0)</f>
        <v>6</v>
      </c>
      <c r="Q445" s="31" t="s">
        <v>19700</v>
      </c>
      <c r="R445" s="31" t="s">
        <v>19718</v>
      </c>
      <c r="S445" s="31" t="s">
        <v>19677</v>
      </c>
      <c r="T445" s="31" t="s">
        <v>19678</v>
      </c>
      <c r="U445" s="31" t="s">
        <v>19701</v>
      </c>
      <c r="V445" s="31" t="s">
        <v>19680</v>
      </c>
      <c r="W445" s="31" t="s">
        <v>19683</v>
      </c>
      <c r="X445" s="31" t="s">
        <v>19683</v>
      </c>
      <c r="Y445" s="31" t="s">
        <v>19683</v>
      </c>
      <c r="Z445" s="31" t="s">
        <v>19683</v>
      </c>
      <c r="AA445" t="s">
        <v>19740</v>
      </c>
    </row>
    <row r="446" spans="1:27" x14ac:dyDescent="0.3">
      <c r="A446" s="29" t="s">
        <v>7278</v>
      </c>
      <c r="B446" s="29" t="s">
        <v>16458</v>
      </c>
      <c r="C446" s="29" t="s">
        <v>7279</v>
      </c>
      <c r="D446" s="29" t="s">
        <v>7280</v>
      </c>
      <c r="E446" s="29" t="s">
        <v>6333</v>
      </c>
      <c r="F446" s="29" t="s">
        <v>6719</v>
      </c>
      <c r="G446" s="29" t="s">
        <v>16720</v>
      </c>
      <c r="H446" s="29" t="s">
        <v>16409</v>
      </c>
      <c r="I446" s="29">
        <v>1</v>
      </c>
      <c r="J446" s="29">
        <v>0</v>
      </c>
      <c r="K446" s="29">
        <v>0</v>
      </c>
      <c r="L446" s="29">
        <v>0</v>
      </c>
      <c r="M446" s="29">
        <v>2</v>
      </c>
      <c r="N446" s="29">
        <v>3</v>
      </c>
      <c r="O446" s="29">
        <v>5</v>
      </c>
      <c r="P446">
        <f>VLOOKUP($A446,'Item Detail'!$A$2:$G$3155,7,0)</f>
        <v>6</v>
      </c>
      <c r="Q446" s="31" t="s">
        <v>19675</v>
      </c>
      <c r="R446" s="31" t="s">
        <v>19676</v>
      </c>
      <c r="S446" s="31" t="s">
        <v>19677</v>
      </c>
      <c r="T446" s="31" t="s">
        <v>19678</v>
      </c>
      <c r="U446" s="31" t="s">
        <v>19679</v>
      </c>
      <c r="V446" s="31" t="s">
        <v>19680</v>
      </c>
      <c r="W446" s="31" t="s">
        <v>19680</v>
      </c>
      <c r="X446" s="31" t="s">
        <v>19680</v>
      </c>
      <c r="Y446" s="31" t="s">
        <v>19680</v>
      </c>
      <c r="Z446" s="31" t="s">
        <v>19680</v>
      </c>
      <c r="AA446" s="27" t="s">
        <v>19736</v>
      </c>
    </row>
    <row r="447" spans="1:27" x14ac:dyDescent="0.3">
      <c r="A447" s="29" t="s">
        <v>7278</v>
      </c>
      <c r="B447" s="29" t="s">
        <v>16458</v>
      </c>
      <c r="C447" s="29" t="s">
        <v>7279</v>
      </c>
      <c r="D447" s="29" t="s">
        <v>7280</v>
      </c>
      <c r="E447" s="29" t="s">
        <v>6333</v>
      </c>
      <c r="F447" s="29" t="s">
        <v>6719</v>
      </c>
      <c r="G447" s="29" t="s">
        <v>16720</v>
      </c>
      <c r="H447" s="29" t="s">
        <v>16410</v>
      </c>
      <c r="I447" s="29">
        <v>1</v>
      </c>
      <c r="J447" s="29">
        <v>0</v>
      </c>
      <c r="K447" s="29">
        <v>0</v>
      </c>
      <c r="L447" s="29">
        <v>0</v>
      </c>
      <c r="M447" s="29">
        <v>2</v>
      </c>
      <c r="N447" s="29">
        <v>3</v>
      </c>
      <c r="O447" s="29">
        <v>8</v>
      </c>
      <c r="P447">
        <f>VLOOKUP($A447,'Item Detail'!$A$2:$G$3155,7,0)</f>
        <v>6</v>
      </c>
      <c r="Q447" s="31" t="s">
        <v>19675</v>
      </c>
      <c r="R447" s="31" t="s">
        <v>19676</v>
      </c>
      <c r="S447" s="31" t="s">
        <v>19677</v>
      </c>
      <c r="T447" s="31" t="s">
        <v>19678</v>
      </c>
      <c r="U447" s="31" t="s">
        <v>19679</v>
      </c>
      <c r="V447" s="31" t="s">
        <v>19680</v>
      </c>
      <c r="W447" s="31" t="s">
        <v>19680</v>
      </c>
      <c r="X447" s="31" t="s">
        <v>19680</v>
      </c>
      <c r="Y447" s="31" t="s">
        <v>19680</v>
      </c>
      <c r="Z447" s="31" t="s">
        <v>19680</v>
      </c>
      <c r="AA447" s="27" t="s">
        <v>19736</v>
      </c>
    </row>
    <row r="448" spans="1:27" x14ac:dyDescent="0.3">
      <c r="A448" s="29" t="s">
        <v>7265</v>
      </c>
      <c r="B448" s="29" t="s">
        <v>16477</v>
      </c>
      <c r="C448" s="29" t="s">
        <v>7266</v>
      </c>
      <c r="D448" s="29" t="s">
        <v>7267</v>
      </c>
      <c r="E448" s="29" t="s">
        <v>7268</v>
      </c>
      <c r="F448" s="29" t="s">
        <v>6492</v>
      </c>
      <c r="G448" s="29" t="s">
        <v>16721</v>
      </c>
      <c r="H448" s="29" t="s">
        <v>16409</v>
      </c>
      <c r="I448" s="29">
        <v>2</v>
      </c>
      <c r="J448" s="29">
        <v>0</v>
      </c>
      <c r="K448" s="29">
        <v>1</v>
      </c>
      <c r="L448" s="29">
        <v>0</v>
      </c>
      <c r="M448" s="29">
        <v>0</v>
      </c>
      <c r="N448" s="29">
        <v>3</v>
      </c>
      <c r="O448" s="29">
        <v>6</v>
      </c>
      <c r="P448">
        <f>VLOOKUP($A448,'Item Detail'!$A$2:$G$3155,7,0)</f>
        <v>6</v>
      </c>
      <c r="Q448" s="31" t="s">
        <v>19694</v>
      </c>
      <c r="R448" s="31" t="s">
        <v>19695</v>
      </c>
      <c r="S448" s="31" t="s">
        <v>19677</v>
      </c>
      <c r="T448" s="31" t="s">
        <v>19678</v>
      </c>
      <c r="U448" s="31" t="s">
        <v>19688</v>
      </c>
      <c r="V448" s="31" t="s">
        <v>19680</v>
      </c>
      <c r="W448" s="31" t="s">
        <v>19680</v>
      </c>
      <c r="X448" s="31" t="s">
        <v>19680</v>
      </c>
      <c r="Y448" s="31" t="s">
        <v>19680</v>
      </c>
      <c r="Z448" s="31" t="s">
        <v>19680</v>
      </c>
      <c r="AA448" s="27" t="s">
        <v>19736</v>
      </c>
    </row>
    <row r="449" spans="1:27" x14ac:dyDescent="0.3">
      <c r="A449" s="29" t="s">
        <v>7265</v>
      </c>
      <c r="B449" s="29" t="s">
        <v>16477</v>
      </c>
      <c r="C449" s="29" t="s">
        <v>7266</v>
      </c>
      <c r="D449" s="29" t="s">
        <v>7267</v>
      </c>
      <c r="E449" s="29" t="s">
        <v>7268</v>
      </c>
      <c r="F449" s="29" t="s">
        <v>6492</v>
      </c>
      <c r="G449" s="29" t="s">
        <v>16721</v>
      </c>
      <c r="H449" s="29" t="s">
        <v>16410</v>
      </c>
      <c r="I449" s="29">
        <v>3</v>
      </c>
      <c r="J449" s="29">
        <v>0</v>
      </c>
      <c r="K449" s="29">
        <v>0</v>
      </c>
      <c r="L449" s="29">
        <v>0</v>
      </c>
      <c r="M449" s="29">
        <v>0</v>
      </c>
      <c r="N449" s="29">
        <v>3</v>
      </c>
      <c r="O449" s="29">
        <v>7</v>
      </c>
      <c r="P449">
        <f>VLOOKUP($A449,'Item Detail'!$A$2:$G$3155,7,0)</f>
        <v>6</v>
      </c>
      <c r="Q449" s="31" t="s">
        <v>19694</v>
      </c>
      <c r="R449" s="31" t="s">
        <v>19695</v>
      </c>
      <c r="S449" s="31" t="s">
        <v>19677</v>
      </c>
      <c r="T449" s="31" t="s">
        <v>19678</v>
      </c>
      <c r="U449" s="31" t="s">
        <v>19688</v>
      </c>
      <c r="V449" s="31" t="s">
        <v>19680</v>
      </c>
      <c r="W449" s="31" t="s">
        <v>19680</v>
      </c>
      <c r="X449" s="31" t="s">
        <v>19680</v>
      </c>
      <c r="Y449" s="31" t="s">
        <v>19680</v>
      </c>
      <c r="Z449" s="31" t="s">
        <v>19680</v>
      </c>
      <c r="AA449" s="27" t="s">
        <v>19736</v>
      </c>
    </row>
    <row r="450" spans="1:27" x14ac:dyDescent="0.3">
      <c r="A450" s="29" t="s">
        <v>7368</v>
      </c>
      <c r="B450" s="29" t="s">
        <v>16432</v>
      </c>
      <c r="C450" s="29" t="s">
        <v>6828</v>
      </c>
      <c r="D450" s="29" t="s">
        <v>7369</v>
      </c>
      <c r="E450" s="29" t="s">
        <v>6333</v>
      </c>
      <c r="F450" s="29" t="s">
        <v>6830</v>
      </c>
      <c r="G450" s="29" t="s">
        <v>16722</v>
      </c>
      <c r="H450" s="29" t="s">
        <v>16416</v>
      </c>
      <c r="I450" s="29">
        <v>0</v>
      </c>
      <c r="J450" s="29">
        <v>0</v>
      </c>
      <c r="K450" s="29">
        <v>1</v>
      </c>
      <c r="L450" s="29">
        <v>1</v>
      </c>
      <c r="M450" s="29">
        <v>4</v>
      </c>
      <c r="N450" s="29">
        <v>6</v>
      </c>
      <c r="O450" s="29">
        <v>12</v>
      </c>
      <c r="P450">
        <f>VLOOKUP($A450,'Item Detail'!$A$2:$G$3155,7,0)</f>
        <v>6</v>
      </c>
      <c r="Q450" s="31" t="s">
        <v>19681</v>
      </c>
      <c r="R450" s="31" t="s">
        <v>19676</v>
      </c>
      <c r="S450" s="31" t="s">
        <v>19677</v>
      </c>
      <c r="T450" s="31" t="s">
        <v>19678</v>
      </c>
      <c r="U450" s="31" t="s">
        <v>19678</v>
      </c>
      <c r="V450" s="31" t="s">
        <v>19680</v>
      </c>
      <c r="W450" s="31" t="s">
        <v>19680</v>
      </c>
      <c r="X450" s="31" t="s">
        <v>19683</v>
      </c>
      <c r="Y450" s="31" t="s">
        <v>19683</v>
      </c>
      <c r="Z450" s="31" t="s">
        <v>19683</v>
      </c>
      <c r="AA450" s="27" t="s">
        <v>19737</v>
      </c>
    </row>
    <row r="451" spans="1:27" x14ac:dyDescent="0.3">
      <c r="A451" s="29" t="s">
        <v>7303</v>
      </c>
      <c r="B451" s="29" t="s">
        <v>16438</v>
      </c>
      <c r="C451" s="29" t="s">
        <v>7304</v>
      </c>
      <c r="D451" s="29" t="s">
        <v>7305</v>
      </c>
      <c r="E451" s="29" t="s">
        <v>6333</v>
      </c>
      <c r="F451" s="29" t="s">
        <v>7306</v>
      </c>
      <c r="G451" s="29" t="s">
        <v>16723</v>
      </c>
      <c r="H451" s="29" t="s">
        <v>16416</v>
      </c>
      <c r="I451" s="29">
        <v>0</v>
      </c>
      <c r="J451" s="29">
        <v>0</v>
      </c>
      <c r="K451" s="29">
        <v>3</v>
      </c>
      <c r="L451" s="29">
        <v>0</v>
      </c>
      <c r="M451" s="29">
        <v>3</v>
      </c>
      <c r="N451" s="29">
        <v>6</v>
      </c>
      <c r="O451" s="29">
        <v>12</v>
      </c>
      <c r="P451">
        <f>VLOOKUP($A451,'Item Detail'!$A$2:$G$3155,7,0)</f>
        <v>6</v>
      </c>
      <c r="Q451" s="31" t="s">
        <v>19675</v>
      </c>
      <c r="R451" s="31" t="s">
        <v>19676</v>
      </c>
      <c r="S451" s="31" t="s">
        <v>19677</v>
      </c>
      <c r="T451" s="31" t="s">
        <v>19678</v>
      </c>
      <c r="U451" s="31" t="s">
        <v>19678</v>
      </c>
      <c r="V451" s="31" t="s">
        <v>19680</v>
      </c>
      <c r="W451" s="31" t="s">
        <v>19683</v>
      </c>
      <c r="X451" s="31" t="s">
        <v>19683</v>
      </c>
      <c r="Y451" s="31" t="s">
        <v>19683</v>
      </c>
      <c r="Z451" s="31" t="s">
        <v>19683</v>
      </c>
      <c r="AA451" s="27" t="s">
        <v>19737</v>
      </c>
    </row>
    <row r="452" spans="1:27" x14ac:dyDescent="0.3">
      <c r="A452" s="29" t="s">
        <v>7407</v>
      </c>
      <c r="B452" s="29" t="s">
        <v>16432</v>
      </c>
      <c r="C452" s="29" t="s">
        <v>7408</v>
      </c>
      <c r="D452" s="29" t="s">
        <v>7115</v>
      </c>
      <c r="E452" s="29" t="s">
        <v>6333</v>
      </c>
      <c r="F452" s="29" t="s">
        <v>4337</v>
      </c>
      <c r="G452" s="29" t="s">
        <v>16724</v>
      </c>
      <c r="H452" s="29" t="s">
        <v>16416</v>
      </c>
      <c r="I452" s="29">
        <v>0</v>
      </c>
      <c r="J452" s="29">
        <v>0</v>
      </c>
      <c r="K452" s="29">
        <v>0</v>
      </c>
      <c r="L452" s="29">
        <v>0</v>
      </c>
      <c r="M452" s="29">
        <v>2</v>
      </c>
      <c r="N452" s="29">
        <v>2</v>
      </c>
      <c r="O452" s="29">
        <v>6</v>
      </c>
      <c r="P452">
        <f>VLOOKUP($A452,'Item Detail'!$A$2:$G$3155,7,0)</f>
        <v>6</v>
      </c>
      <c r="Q452" s="31" t="s">
        <v>19675</v>
      </c>
      <c r="R452" s="31" t="s">
        <v>19676</v>
      </c>
      <c r="S452" s="31" t="s">
        <v>19677</v>
      </c>
      <c r="T452" s="31" t="s">
        <v>19678</v>
      </c>
      <c r="U452" s="31" t="s">
        <v>19678</v>
      </c>
      <c r="V452" s="31" t="s">
        <v>19680</v>
      </c>
      <c r="W452" s="31" t="s">
        <v>19680</v>
      </c>
      <c r="X452" s="31" t="s">
        <v>19680</v>
      </c>
      <c r="Y452" s="31" t="s">
        <v>19680</v>
      </c>
      <c r="Z452" s="31" t="s">
        <v>19683</v>
      </c>
      <c r="AA452" s="27" t="s">
        <v>19737</v>
      </c>
    </row>
    <row r="453" spans="1:27" x14ac:dyDescent="0.3">
      <c r="A453" s="29" t="s">
        <v>7407</v>
      </c>
      <c r="B453" s="29" t="s">
        <v>16432</v>
      </c>
      <c r="C453" s="29" t="s">
        <v>7408</v>
      </c>
      <c r="D453" s="29" t="s">
        <v>7115</v>
      </c>
      <c r="E453" s="29" t="s">
        <v>6333</v>
      </c>
      <c r="F453" s="29" t="s">
        <v>4337</v>
      </c>
      <c r="G453" s="29" t="s">
        <v>16724</v>
      </c>
      <c r="H453" s="29" t="s">
        <v>16410</v>
      </c>
      <c r="I453" s="29">
        <v>0</v>
      </c>
      <c r="J453" s="29">
        <v>2</v>
      </c>
      <c r="K453" s="29">
        <v>1</v>
      </c>
      <c r="L453" s="29">
        <v>1</v>
      </c>
      <c r="M453" s="29">
        <v>0</v>
      </c>
      <c r="N453" s="29">
        <v>4</v>
      </c>
      <c r="O453" s="29">
        <v>6</v>
      </c>
      <c r="P453">
        <f>VLOOKUP($A453,'Item Detail'!$A$2:$G$3155,7,0)</f>
        <v>6</v>
      </c>
      <c r="Q453" s="31" t="s">
        <v>19675</v>
      </c>
      <c r="R453" s="31" t="s">
        <v>19676</v>
      </c>
      <c r="S453" s="31" t="s">
        <v>19677</v>
      </c>
      <c r="T453" s="31" t="s">
        <v>19678</v>
      </c>
      <c r="U453" s="31" t="s">
        <v>19678</v>
      </c>
      <c r="V453" s="31" t="s">
        <v>19680</v>
      </c>
      <c r="W453" s="31" t="s">
        <v>19680</v>
      </c>
      <c r="X453" s="31" t="s">
        <v>19680</v>
      </c>
      <c r="Y453" s="31" t="s">
        <v>19680</v>
      </c>
      <c r="Z453" s="31" t="s">
        <v>19683</v>
      </c>
      <c r="AA453" s="27" t="s">
        <v>19736</v>
      </c>
    </row>
    <row r="454" spans="1:27" x14ac:dyDescent="0.3">
      <c r="A454" s="29" t="s">
        <v>7379</v>
      </c>
      <c r="B454" s="29" t="s">
        <v>16458</v>
      </c>
      <c r="C454" s="29" t="s">
        <v>7380</v>
      </c>
      <c r="D454" s="29" t="s">
        <v>6332</v>
      </c>
      <c r="E454" s="29" t="s">
        <v>6449</v>
      </c>
      <c r="F454" s="29" t="s">
        <v>6450</v>
      </c>
      <c r="G454" s="29" t="s">
        <v>16725</v>
      </c>
      <c r="H454" s="29" t="s">
        <v>16409</v>
      </c>
      <c r="I454" s="29">
        <v>1</v>
      </c>
      <c r="J454" s="29">
        <v>0</v>
      </c>
      <c r="K454" s="29">
        <v>0</v>
      </c>
      <c r="L454" s="29">
        <v>0</v>
      </c>
      <c r="M454" s="29">
        <v>1</v>
      </c>
      <c r="N454" s="29">
        <v>2</v>
      </c>
      <c r="O454" s="29">
        <v>3</v>
      </c>
      <c r="P454">
        <f>VLOOKUP($A454,'Item Detail'!$A$2:$G$3155,7,0)</f>
        <v>6</v>
      </c>
      <c r="Q454" s="31" t="s">
        <v>19675</v>
      </c>
      <c r="R454" s="31" t="s">
        <v>19676</v>
      </c>
      <c r="S454" s="31" t="s">
        <v>19677</v>
      </c>
      <c r="T454" s="31" t="s">
        <v>19678</v>
      </c>
      <c r="U454" s="31" t="s">
        <v>19678</v>
      </c>
      <c r="V454" s="31" t="s">
        <v>19680</v>
      </c>
      <c r="W454" s="31" t="s">
        <v>19683</v>
      </c>
      <c r="X454" s="31" t="s">
        <v>19683</v>
      </c>
      <c r="Y454" s="31" t="s">
        <v>19683</v>
      </c>
      <c r="Z454" s="31" t="s">
        <v>19680</v>
      </c>
      <c r="AA454" s="27" t="s">
        <v>19736</v>
      </c>
    </row>
    <row r="455" spans="1:27" x14ac:dyDescent="0.3">
      <c r="A455" s="29" t="s">
        <v>7379</v>
      </c>
      <c r="B455" s="29" t="s">
        <v>16458</v>
      </c>
      <c r="C455" s="29" t="s">
        <v>7380</v>
      </c>
      <c r="D455" s="29" t="s">
        <v>6332</v>
      </c>
      <c r="E455" s="29" t="s">
        <v>6449</v>
      </c>
      <c r="F455" s="29" t="s">
        <v>6450</v>
      </c>
      <c r="G455" s="29" t="s">
        <v>16725</v>
      </c>
      <c r="H455" s="29" t="s">
        <v>16416</v>
      </c>
      <c r="I455" s="29">
        <v>0</v>
      </c>
      <c r="J455" s="29">
        <v>0</v>
      </c>
      <c r="K455" s="29">
        <v>2</v>
      </c>
      <c r="L455" s="29">
        <v>0</v>
      </c>
      <c r="M455" s="29">
        <v>0</v>
      </c>
      <c r="N455" s="29">
        <v>2</v>
      </c>
      <c r="O455" s="29">
        <v>3</v>
      </c>
      <c r="P455">
        <f>VLOOKUP($A455,'Item Detail'!$A$2:$G$3155,7,0)</f>
        <v>6</v>
      </c>
      <c r="Q455" s="31" t="s">
        <v>19675</v>
      </c>
      <c r="R455" s="31" t="s">
        <v>19676</v>
      </c>
      <c r="S455" s="31" t="s">
        <v>19677</v>
      </c>
      <c r="T455" s="31" t="s">
        <v>19678</v>
      </c>
      <c r="U455" s="31" t="s">
        <v>19678</v>
      </c>
      <c r="V455" s="31" t="s">
        <v>19680</v>
      </c>
      <c r="W455" s="31" t="s">
        <v>19683</v>
      </c>
      <c r="X455" s="31" t="s">
        <v>19683</v>
      </c>
      <c r="Y455" s="31" t="s">
        <v>19683</v>
      </c>
      <c r="Z455" s="31" t="s">
        <v>19680</v>
      </c>
      <c r="AA455" s="27" t="s">
        <v>19737</v>
      </c>
    </row>
    <row r="456" spans="1:27" x14ac:dyDescent="0.3">
      <c r="A456" s="29" t="s">
        <v>7379</v>
      </c>
      <c r="B456" s="29" t="s">
        <v>16458</v>
      </c>
      <c r="C456" s="29" t="s">
        <v>7380</v>
      </c>
      <c r="D456" s="29" t="s">
        <v>6332</v>
      </c>
      <c r="E456" s="29" t="s">
        <v>6449</v>
      </c>
      <c r="F456" s="29" t="s">
        <v>6450</v>
      </c>
      <c r="G456" s="29" t="s">
        <v>16725</v>
      </c>
      <c r="H456" s="29" t="s">
        <v>16410</v>
      </c>
      <c r="I456" s="29">
        <v>1</v>
      </c>
      <c r="J456" s="29">
        <v>0</v>
      </c>
      <c r="K456" s="29">
        <v>0</v>
      </c>
      <c r="L456" s="29">
        <v>0</v>
      </c>
      <c r="M456" s="29">
        <v>1</v>
      </c>
      <c r="N456" s="29">
        <v>2</v>
      </c>
      <c r="O456" s="29">
        <v>6</v>
      </c>
      <c r="P456">
        <f>VLOOKUP($A456,'Item Detail'!$A$2:$G$3155,7,0)</f>
        <v>6</v>
      </c>
      <c r="Q456" s="31" t="s">
        <v>19675</v>
      </c>
      <c r="R456" s="31" t="s">
        <v>19676</v>
      </c>
      <c r="S456" s="31" t="s">
        <v>19677</v>
      </c>
      <c r="T456" s="31" t="s">
        <v>19678</v>
      </c>
      <c r="U456" s="31" t="s">
        <v>19678</v>
      </c>
      <c r="V456" s="31" t="s">
        <v>19680</v>
      </c>
      <c r="W456" s="31" t="s">
        <v>19683</v>
      </c>
      <c r="X456" s="31" t="s">
        <v>19683</v>
      </c>
      <c r="Y456" s="31" t="s">
        <v>19683</v>
      </c>
      <c r="Z456" s="31" t="s">
        <v>19680</v>
      </c>
      <c r="AA456" s="27" t="s">
        <v>19736</v>
      </c>
    </row>
    <row r="457" spans="1:27" x14ac:dyDescent="0.3">
      <c r="A457" s="29" t="s">
        <v>7390</v>
      </c>
      <c r="B457" s="29" t="s">
        <v>16432</v>
      </c>
      <c r="C457" s="29" t="s">
        <v>7391</v>
      </c>
      <c r="D457" s="29" t="s">
        <v>7392</v>
      </c>
      <c r="E457" s="29" t="s">
        <v>6389</v>
      </c>
      <c r="F457" s="29" t="s">
        <v>6365</v>
      </c>
      <c r="G457" s="29" t="s">
        <v>16726</v>
      </c>
      <c r="H457" s="29" t="s">
        <v>16409</v>
      </c>
      <c r="I457" s="29">
        <v>1</v>
      </c>
      <c r="J457" s="29">
        <v>0</v>
      </c>
      <c r="K457" s="29">
        <v>2</v>
      </c>
      <c r="L457" s="29">
        <v>1</v>
      </c>
      <c r="M457" s="29">
        <v>2</v>
      </c>
      <c r="N457" s="29">
        <v>6</v>
      </c>
      <c r="O457" s="29">
        <v>11</v>
      </c>
      <c r="P457">
        <f>VLOOKUP($A457,'Item Detail'!$A$2:$G$3155,7,0)</f>
        <v>6</v>
      </c>
      <c r="Q457" s="31" t="s">
        <v>19675</v>
      </c>
      <c r="R457" s="31" t="s">
        <v>19676</v>
      </c>
      <c r="S457" s="31" t="s">
        <v>19677</v>
      </c>
      <c r="T457" s="31" t="s">
        <v>19678</v>
      </c>
      <c r="U457" s="31" t="s">
        <v>19678</v>
      </c>
      <c r="V457" s="31" t="s">
        <v>19680</v>
      </c>
      <c r="W457" s="31" t="s">
        <v>19680</v>
      </c>
      <c r="X457" s="31" t="s">
        <v>19680</v>
      </c>
      <c r="Y457" s="31" t="s">
        <v>19680</v>
      </c>
      <c r="Z457" s="31" t="s">
        <v>19680</v>
      </c>
      <c r="AA457" s="27" t="s">
        <v>19736</v>
      </c>
    </row>
    <row r="458" spans="1:27" x14ac:dyDescent="0.3">
      <c r="A458" s="29" t="s">
        <v>7421</v>
      </c>
      <c r="B458" s="29" t="s">
        <v>16425</v>
      </c>
      <c r="C458" s="29" t="s">
        <v>7422</v>
      </c>
      <c r="D458" s="29" t="s">
        <v>6413</v>
      </c>
      <c r="E458" s="29" t="s">
        <v>6375</v>
      </c>
      <c r="F458" s="29" t="s">
        <v>16520</v>
      </c>
      <c r="G458" s="29" t="s">
        <v>16727</v>
      </c>
      <c r="H458" s="29" t="s">
        <v>16409</v>
      </c>
      <c r="I458" s="29">
        <v>0</v>
      </c>
      <c r="J458" s="29">
        <v>0</v>
      </c>
      <c r="K458" s="29">
        <v>0</v>
      </c>
      <c r="L458" s="29">
        <v>0</v>
      </c>
      <c r="M458" s="29">
        <v>1</v>
      </c>
      <c r="N458" s="29">
        <v>1</v>
      </c>
      <c r="O458" s="29">
        <v>2</v>
      </c>
      <c r="P458">
        <f>VLOOKUP($A458,'Item Detail'!$A$2:$G$3155,7,0)</f>
        <v>6</v>
      </c>
      <c r="Q458" s="31" t="s">
        <v>19675</v>
      </c>
      <c r="R458" s="31" t="s">
        <v>19676</v>
      </c>
      <c r="S458" s="31" t="s">
        <v>19677</v>
      </c>
      <c r="T458" s="31" t="s">
        <v>19678</v>
      </c>
      <c r="U458" s="31" t="s">
        <v>19682</v>
      </c>
      <c r="V458" s="31" t="s">
        <v>19680</v>
      </c>
      <c r="W458" s="31" t="s">
        <v>19680</v>
      </c>
      <c r="X458" s="31" t="s">
        <v>19680</v>
      </c>
      <c r="Y458" s="31" t="s">
        <v>19680</v>
      </c>
      <c r="Z458" s="31" t="s">
        <v>19680</v>
      </c>
      <c r="AA458" s="27" t="s">
        <v>19736</v>
      </c>
    </row>
    <row r="459" spans="1:27" x14ac:dyDescent="0.3">
      <c r="A459" s="29" t="s">
        <v>7421</v>
      </c>
      <c r="B459" s="29" t="s">
        <v>16425</v>
      </c>
      <c r="C459" s="29" t="s">
        <v>7422</v>
      </c>
      <c r="D459" s="29" t="s">
        <v>6413</v>
      </c>
      <c r="E459" s="29" t="s">
        <v>6375</v>
      </c>
      <c r="F459" s="29" t="s">
        <v>16520</v>
      </c>
      <c r="G459" s="29" t="s">
        <v>16727</v>
      </c>
      <c r="H459" s="29" t="s">
        <v>16410</v>
      </c>
      <c r="I459" s="29">
        <v>0</v>
      </c>
      <c r="J459" s="29">
        <v>0</v>
      </c>
      <c r="K459" s="29">
        <v>0</v>
      </c>
      <c r="L459" s="29">
        <v>1</v>
      </c>
      <c r="M459" s="29">
        <v>4</v>
      </c>
      <c r="N459" s="29">
        <v>5</v>
      </c>
      <c r="O459" s="29">
        <v>9</v>
      </c>
      <c r="P459">
        <f>VLOOKUP($A459,'Item Detail'!$A$2:$G$3155,7,0)</f>
        <v>6</v>
      </c>
      <c r="Q459" s="31" t="s">
        <v>19675</v>
      </c>
      <c r="R459" s="31" t="s">
        <v>19676</v>
      </c>
      <c r="S459" s="31" t="s">
        <v>19677</v>
      </c>
      <c r="T459" s="31" t="s">
        <v>19678</v>
      </c>
      <c r="U459" s="31" t="s">
        <v>19682</v>
      </c>
      <c r="V459" s="31" t="s">
        <v>19680</v>
      </c>
      <c r="W459" s="31" t="s">
        <v>19680</v>
      </c>
      <c r="X459" s="31" t="s">
        <v>19680</v>
      </c>
      <c r="Y459" s="31" t="s">
        <v>19680</v>
      </c>
      <c r="Z459" s="31" t="s">
        <v>19680</v>
      </c>
      <c r="AA459" s="27" t="s">
        <v>19736</v>
      </c>
    </row>
    <row r="460" spans="1:27" x14ac:dyDescent="0.3">
      <c r="A460" s="29" t="s">
        <v>7450</v>
      </c>
      <c r="B460" s="29" t="s">
        <v>16456</v>
      </c>
      <c r="C460" s="29" t="s">
        <v>7451</v>
      </c>
      <c r="D460" s="29" t="s">
        <v>7452</v>
      </c>
      <c r="E460" s="29" t="s">
        <v>7400</v>
      </c>
      <c r="F460" s="29" t="s">
        <v>7401</v>
      </c>
      <c r="G460" s="29" t="s">
        <v>16728</v>
      </c>
      <c r="H460" s="29" t="s">
        <v>16416</v>
      </c>
      <c r="I460" s="29">
        <v>1</v>
      </c>
      <c r="J460" s="29">
        <v>0</v>
      </c>
      <c r="K460" s="29">
        <v>3</v>
      </c>
      <c r="L460" s="29">
        <v>0</v>
      </c>
      <c r="M460" s="29">
        <v>2</v>
      </c>
      <c r="N460" s="29">
        <v>6</v>
      </c>
      <c r="O460" s="29">
        <v>11</v>
      </c>
      <c r="P460">
        <f>VLOOKUP($A460,'Item Detail'!$A$2:$G$3155,7,0)</f>
        <v>6</v>
      </c>
      <c r="Q460" s="31" t="s">
        <v>19675</v>
      </c>
      <c r="R460" s="31" t="s">
        <v>19676</v>
      </c>
      <c r="S460" s="31" t="s">
        <v>19677</v>
      </c>
      <c r="T460" s="31" t="s">
        <v>19678</v>
      </c>
      <c r="U460" s="31" t="s">
        <v>19682</v>
      </c>
      <c r="V460" s="31" t="s">
        <v>19680</v>
      </c>
      <c r="W460" s="31" t="s">
        <v>19683</v>
      </c>
      <c r="X460" s="31" t="s">
        <v>19683</v>
      </c>
      <c r="Y460" s="31" t="s">
        <v>19683</v>
      </c>
      <c r="Z460" s="31" t="s">
        <v>19683</v>
      </c>
      <c r="AA460" t="s">
        <v>19735</v>
      </c>
    </row>
    <row r="461" spans="1:27" x14ac:dyDescent="0.3">
      <c r="A461" s="29" t="s">
        <v>5552</v>
      </c>
      <c r="B461" s="29" t="s">
        <v>16407</v>
      </c>
      <c r="C461" s="29" t="s">
        <v>7281</v>
      </c>
      <c r="D461" s="29" t="s">
        <v>7282</v>
      </c>
      <c r="E461" s="29" t="s">
        <v>6333</v>
      </c>
      <c r="F461" s="29" t="s">
        <v>4267</v>
      </c>
      <c r="G461" s="29" t="s">
        <v>16729</v>
      </c>
      <c r="H461" s="29" t="s">
        <v>16419</v>
      </c>
      <c r="I461" s="29">
        <v>0</v>
      </c>
      <c r="J461" s="29">
        <v>1</v>
      </c>
      <c r="K461" s="29">
        <v>0</v>
      </c>
      <c r="L461" s="29">
        <v>1</v>
      </c>
      <c r="M461" s="29">
        <v>2</v>
      </c>
      <c r="N461" s="29">
        <v>4</v>
      </c>
      <c r="O461" s="29">
        <v>9</v>
      </c>
      <c r="P461">
        <f>VLOOKUP($A461,'Item Detail'!$A$2:$G$3155,7,0)</f>
        <v>6</v>
      </c>
      <c r="Q461" s="31" t="s">
        <v>19684</v>
      </c>
      <c r="R461" s="31" t="s">
        <v>19676</v>
      </c>
      <c r="S461" s="31" t="s">
        <v>4204</v>
      </c>
      <c r="T461" s="31" t="s">
        <v>19678</v>
      </c>
      <c r="U461" s="31" t="s">
        <v>19679</v>
      </c>
      <c r="V461" s="31" t="s">
        <v>19683</v>
      </c>
      <c r="W461" s="31" t="s">
        <v>19683</v>
      </c>
      <c r="X461" s="31" t="s">
        <v>19683</v>
      </c>
      <c r="Y461" s="31" t="s">
        <v>19683</v>
      </c>
      <c r="Z461" s="31" t="s">
        <v>19683</v>
      </c>
      <c r="AA461" t="s">
        <v>19738</v>
      </c>
    </row>
    <row r="462" spans="1:27" x14ac:dyDescent="0.3">
      <c r="A462" s="29" t="s">
        <v>5552</v>
      </c>
      <c r="B462" s="29" t="s">
        <v>16407</v>
      </c>
      <c r="C462" s="29" t="s">
        <v>7281</v>
      </c>
      <c r="D462" s="29" t="s">
        <v>7282</v>
      </c>
      <c r="E462" s="29" t="s">
        <v>6333</v>
      </c>
      <c r="F462" s="29" t="s">
        <v>4267</v>
      </c>
      <c r="G462" s="29" t="s">
        <v>16729</v>
      </c>
      <c r="H462" s="29" t="s">
        <v>16416</v>
      </c>
      <c r="I462" s="29">
        <v>0</v>
      </c>
      <c r="J462" s="29">
        <v>0</v>
      </c>
      <c r="K462" s="29">
        <v>0</v>
      </c>
      <c r="L462" s="29">
        <v>0</v>
      </c>
      <c r="M462" s="29">
        <v>2</v>
      </c>
      <c r="N462" s="29">
        <v>2</v>
      </c>
      <c r="O462" s="29">
        <v>2</v>
      </c>
      <c r="P462">
        <f>VLOOKUP($A462,'Item Detail'!$A$2:$G$3155,7,0)</f>
        <v>6</v>
      </c>
      <c r="Q462" s="31" t="s">
        <v>19684</v>
      </c>
      <c r="R462" s="31" t="s">
        <v>19676</v>
      </c>
      <c r="S462" s="31" t="s">
        <v>4204</v>
      </c>
      <c r="T462" s="31" t="s">
        <v>19678</v>
      </c>
      <c r="U462" s="31" t="s">
        <v>19679</v>
      </c>
      <c r="V462" s="31" t="s">
        <v>19683</v>
      </c>
      <c r="W462" s="31" t="s">
        <v>19683</v>
      </c>
      <c r="X462" s="31" t="s">
        <v>19683</v>
      </c>
      <c r="Y462" s="31" t="s">
        <v>19683</v>
      </c>
      <c r="Z462" s="31" t="s">
        <v>19683</v>
      </c>
      <c r="AA462" s="27" t="s">
        <v>19738</v>
      </c>
    </row>
    <row r="463" spans="1:27" x14ac:dyDescent="0.3">
      <c r="A463" s="29" t="s">
        <v>7275</v>
      </c>
      <c r="B463" s="29" t="s">
        <v>16420</v>
      </c>
      <c r="C463" s="29" t="s">
        <v>7276</v>
      </c>
      <c r="D463" s="29" t="s">
        <v>6725</v>
      </c>
      <c r="E463" s="29" t="s">
        <v>6333</v>
      </c>
      <c r="F463" s="29" t="s">
        <v>3748</v>
      </c>
      <c r="G463" s="29" t="s">
        <v>16730</v>
      </c>
      <c r="H463" s="29" t="s">
        <v>16409</v>
      </c>
      <c r="I463" s="29">
        <v>1</v>
      </c>
      <c r="J463" s="29">
        <v>0</v>
      </c>
      <c r="K463" s="29">
        <v>0</v>
      </c>
      <c r="L463" s="29">
        <v>1</v>
      </c>
      <c r="M463" s="29">
        <v>2</v>
      </c>
      <c r="N463" s="29">
        <v>4</v>
      </c>
      <c r="O463" s="29">
        <v>7</v>
      </c>
      <c r="P463">
        <f>VLOOKUP($A463,'Item Detail'!$A$2:$G$3155,7,0)</f>
        <v>6</v>
      </c>
      <c r="Q463" s="31" t="s">
        <v>19675</v>
      </c>
      <c r="R463" s="31" t="s">
        <v>19676</v>
      </c>
      <c r="S463" s="31" t="s">
        <v>19677</v>
      </c>
      <c r="T463" s="31" t="s">
        <v>19678</v>
      </c>
      <c r="U463" s="31" t="s">
        <v>19679</v>
      </c>
      <c r="V463" s="31" t="s">
        <v>19680</v>
      </c>
      <c r="W463" s="31" t="s">
        <v>19680</v>
      </c>
      <c r="X463" s="31" t="s">
        <v>19680</v>
      </c>
      <c r="Y463" s="31" t="s">
        <v>19680</v>
      </c>
      <c r="Z463" s="31" t="s">
        <v>19680</v>
      </c>
      <c r="AA463" s="27" t="s">
        <v>19736</v>
      </c>
    </row>
    <row r="464" spans="1:27" x14ac:dyDescent="0.3">
      <c r="A464" s="29" t="s">
        <v>7275</v>
      </c>
      <c r="B464" s="29" t="s">
        <v>16420</v>
      </c>
      <c r="C464" s="29" t="s">
        <v>7276</v>
      </c>
      <c r="D464" s="29" t="s">
        <v>6725</v>
      </c>
      <c r="E464" s="29" t="s">
        <v>6333</v>
      </c>
      <c r="F464" s="29" t="s">
        <v>3748</v>
      </c>
      <c r="G464" s="29" t="s">
        <v>16730</v>
      </c>
      <c r="H464" s="29" t="s">
        <v>16410</v>
      </c>
      <c r="I464" s="29">
        <v>1</v>
      </c>
      <c r="J464" s="29">
        <v>0</v>
      </c>
      <c r="K464" s="29">
        <v>1</v>
      </c>
      <c r="L464" s="29">
        <v>0</v>
      </c>
      <c r="M464" s="29">
        <v>0</v>
      </c>
      <c r="N464" s="29">
        <v>2</v>
      </c>
      <c r="O464" s="29">
        <v>4</v>
      </c>
      <c r="P464">
        <f>VLOOKUP($A464,'Item Detail'!$A$2:$G$3155,7,0)</f>
        <v>6</v>
      </c>
      <c r="Q464" s="31" t="s">
        <v>19675</v>
      </c>
      <c r="R464" s="31" t="s">
        <v>19676</v>
      </c>
      <c r="S464" s="31" t="s">
        <v>19677</v>
      </c>
      <c r="T464" s="31" t="s">
        <v>19678</v>
      </c>
      <c r="U464" s="31" t="s">
        <v>19679</v>
      </c>
      <c r="V464" s="31" t="s">
        <v>19680</v>
      </c>
      <c r="W464" s="31" t="s">
        <v>19680</v>
      </c>
      <c r="X464" s="31" t="s">
        <v>19680</v>
      </c>
      <c r="Y464" s="31" t="s">
        <v>19680</v>
      </c>
      <c r="Z464" s="31" t="s">
        <v>19680</v>
      </c>
      <c r="AA464" s="27" t="s">
        <v>19736</v>
      </c>
    </row>
    <row r="465" spans="1:27" x14ac:dyDescent="0.3">
      <c r="A465" s="29" t="s">
        <v>7427</v>
      </c>
      <c r="B465" s="29" t="s">
        <v>16450</v>
      </c>
      <c r="C465" s="29" t="s">
        <v>7428</v>
      </c>
      <c r="D465" s="29" t="s">
        <v>6332</v>
      </c>
      <c r="E465" s="29" t="s">
        <v>7429</v>
      </c>
      <c r="F465" s="29" t="s">
        <v>7430</v>
      </c>
      <c r="G465" s="29" t="s">
        <v>16731</v>
      </c>
      <c r="H465" s="29" t="s">
        <v>16416</v>
      </c>
      <c r="I465" s="29">
        <v>0</v>
      </c>
      <c r="J465" s="29">
        <v>2</v>
      </c>
      <c r="K465" s="29">
        <v>0</v>
      </c>
      <c r="L465" s="29">
        <v>2</v>
      </c>
      <c r="M465" s="29">
        <v>0</v>
      </c>
      <c r="N465" s="29">
        <v>4</v>
      </c>
      <c r="O465" s="29">
        <v>7</v>
      </c>
      <c r="P465">
        <f>VLOOKUP($A465,'Item Detail'!$A$2:$G$3155,7,0)</f>
        <v>6</v>
      </c>
      <c r="Q465" s="31" t="s">
        <v>19691</v>
      </c>
      <c r="R465" s="31" t="s">
        <v>19676</v>
      </c>
      <c r="S465" s="31" t="s">
        <v>19677</v>
      </c>
      <c r="T465" s="31" t="s">
        <v>19678</v>
      </c>
      <c r="U465" s="31" t="s">
        <v>19678</v>
      </c>
      <c r="V465" s="31" t="s">
        <v>19680</v>
      </c>
      <c r="W465" s="31" t="s">
        <v>19683</v>
      </c>
      <c r="X465" s="31" t="s">
        <v>19683</v>
      </c>
      <c r="Y465" s="31" t="s">
        <v>19683</v>
      </c>
      <c r="Z465" s="31" t="s">
        <v>19680</v>
      </c>
      <c r="AA465" s="27" t="s">
        <v>19737</v>
      </c>
    </row>
    <row r="466" spans="1:27" x14ac:dyDescent="0.3">
      <c r="A466" s="29" t="s">
        <v>7427</v>
      </c>
      <c r="B466" s="29" t="s">
        <v>16450</v>
      </c>
      <c r="C466" s="29" t="s">
        <v>7428</v>
      </c>
      <c r="D466" s="29" t="s">
        <v>6332</v>
      </c>
      <c r="E466" s="29" t="s">
        <v>7429</v>
      </c>
      <c r="F466" s="29" t="s">
        <v>7430</v>
      </c>
      <c r="G466" s="29" t="s">
        <v>16731</v>
      </c>
      <c r="H466" s="29" t="s">
        <v>16410</v>
      </c>
      <c r="I466" s="29">
        <v>2</v>
      </c>
      <c r="J466" s="29">
        <v>0</v>
      </c>
      <c r="K466" s="29">
        <v>0</v>
      </c>
      <c r="L466" s="29">
        <v>0</v>
      </c>
      <c r="M466" s="29">
        <v>0</v>
      </c>
      <c r="N466" s="29">
        <v>2</v>
      </c>
      <c r="O466" s="29">
        <v>3</v>
      </c>
      <c r="P466">
        <f>VLOOKUP($A466,'Item Detail'!$A$2:$G$3155,7,0)</f>
        <v>6</v>
      </c>
      <c r="Q466" s="31" t="s">
        <v>19691</v>
      </c>
      <c r="R466" s="31" t="s">
        <v>19676</v>
      </c>
      <c r="S466" s="31" t="s">
        <v>19677</v>
      </c>
      <c r="T466" s="31" t="s">
        <v>19678</v>
      </c>
      <c r="U466" s="31" t="s">
        <v>19678</v>
      </c>
      <c r="V466" s="31" t="s">
        <v>19680</v>
      </c>
      <c r="W466" s="31" t="s">
        <v>19683</v>
      </c>
      <c r="X466" s="31" t="s">
        <v>19683</v>
      </c>
      <c r="Y466" s="31" t="s">
        <v>19683</v>
      </c>
      <c r="Z466" s="31" t="s">
        <v>19680</v>
      </c>
      <c r="AA466" s="27" t="s">
        <v>19736</v>
      </c>
    </row>
    <row r="467" spans="1:27" x14ac:dyDescent="0.3">
      <c r="A467" s="29" t="s">
        <v>7308</v>
      </c>
      <c r="B467" s="29" t="s">
        <v>16458</v>
      </c>
      <c r="C467" s="29" t="s">
        <v>7309</v>
      </c>
      <c r="D467" s="29" t="s">
        <v>6332</v>
      </c>
      <c r="E467" s="29" t="s">
        <v>6449</v>
      </c>
      <c r="F467" s="29" t="s">
        <v>6450</v>
      </c>
      <c r="G467" s="29" t="s">
        <v>16732</v>
      </c>
      <c r="H467" s="29" t="s">
        <v>16410</v>
      </c>
      <c r="I467" s="29">
        <v>4</v>
      </c>
      <c r="J467" s="29">
        <v>0</v>
      </c>
      <c r="K467" s="29">
        <v>0</v>
      </c>
      <c r="L467" s="29">
        <v>2</v>
      </c>
      <c r="M467" s="29">
        <v>0</v>
      </c>
      <c r="N467" s="29">
        <v>6</v>
      </c>
      <c r="O467" s="29">
        <v>10</v>
      </c>
      <c r="P467">
        <f>VLOOKUP($A467,'Item Detail'!$A$2:$G$3155,7,0)</f>
        <v>6</v>
      </c>
      <c r="Q467" s="31" t="s">
        <v>19675</v>
      </c>
      <c r="R467" s="31" t="s">
        <v>19676</v>
      </c>
      <c r="S467" s="31" t="s">
        <v>19677</v>
      </c>
      <c r="T467" s="31" t="s">
        <v>19678</v>
      </c>
      <c r="U467" s="31" t="s">
        <v>19678</v>
      </c>
      <c r="V467" s="31" t="s">
        <v>19680</v>
      </c>
      <c r="W467" s="31" t="s">
        <v>19680</v>
      </c>
      <c r="X467" s="31" t="s">
        <v>19680</v>
      </c>
      <c r="Y467" s="31" t="s">
        <v>19680</v>
      </c>
      <c r="Z467" s="31" t="s">
        <v>19680</v>
      </c>
      <c r="AA467" s="27" t="s">
        <v>19736</v>
      </c>
    </row>
    <row r="468" spans="1:27" x14ac:dyDescent="0.3">
      <c r="A468" s="29" t="s">
        <v>7342</v>
      </c>
      <c r="B468" s="29" t="s">
        <v>16501</v>
      </c>
      <c r="C468" s="29" t="s">
        <v>7343</v>
      </c>
      <c r="D468" s="29" t="s">
        <v>6332</v>
      </c>
      <c r="E468" s="29" t="s">
        <v>6333</v>
      </c>
      <c r="F468" s="29" t="s">
        <v>6739</v>
      </c>
      <c r="G468" s="29" t="s">
        <v>16733</v>
      </c>
      <c r="H468" s="29" t="s">
        <v>16409</v>
      </c>
      <c r="I468" s="29">
        <v>1</v>
      </c>
      <c r="J468" s="29">
        <v>0</v>
      </c>
      <c r="K468" s="29">
        <v>0</v>
      </c>
      <c r="L468" s="29">
        <v>0</v>
      </c>
      <c r="M468" s="29">
        <v>0</v>
      </c>
      <c r="N468" s="29">
        <v>1</v>
      </c>
      <c r="O468" s="29">
        <v>1</v>
      </c>
      <c r="P468">
        <f>VLOOKUP($A468,'Item Detail'!$A$2:$G$3155,7,0)</f>
        <v>6</v>
      </c>
      <c r="Q468" s="31" t="s">
        <v>19675</v>
      </c>
      <c r="R468" s="31" t="s">
        <v>19676</v>
      </c>
      <c r="S468" s="31" t="s">
        <v>19677</v>
      </c>
      <c r="T468" s="31" t="s">
        <v>19678</v>
      </c>
      <c r="U468" s="31" t="s">
        <v>19678</v>
      </c>
      <c r="V468" s="31" t="s">
        <v>19680</v>
      </c>
      <c r="W468" s="31" t="s">
        <v>19680</v>
      </c>
      <c r="X468" s="31" t="s">
        <v>19680</v>
      </c>
      <c r="Y468" s="31" t="s">
        <v>19680</v>
      </c>
      <c r="Z468" s="31" t="s">
        <v>19680</v>
      </c>
      <c r="AA468" s="27" t="s">
        <v>19736</v>
      </c>
    </row>
    <row r="469" spans="1:27" x14ac:dyDescent="0.3">
      <c r="A469" s="29" t="s">
        <v>7342</v>
      </c>
      <c r="B469" s="29" t="s">
        <v>16501</v>
      </c>
      <c r="C469" s="29" t="s">
        <v>7343</v>
      </c>
      <c r="D469" s="29" t="s">
        <v>6332</v>
      </c>
      <c r="E469" s="29" t="s">
        <v>6333</v>
      </c>
      <c r="F469" s="29" t="s">
        <v>6739</v>
      </c>
      <c r="G469" s="29" t="s">
        <v>16733</v>
      </c>
      <c r="H469" s="29" t="s">
        <v>16410</v>
      </c>
      <c r="I469" s="29">
        <v>4</v>
      </c>
      <c r="J469" s="29">
        <v>0</v>
      </c>
      <c r="K469" s="29">
        <v>1</v>
      </c>
      <c r="L469" s="29">
        <v>0</v>
      </c>
      <c r="M469" s="29">
        <v>0</v>
      </c>
      <c r="N469" s="29">
        <v>5</v>
      </c>
      <c r="O469" s="29">
        <v>8</v>
      </c>
      <c r="P469">
        <f>VLOOKUP($A469,'Item Detail'!$A$2:$G$3155,7,0)</f>
        <v>6</v>
      </c>
      <c r="Q469" s="31" t="s">
        <v>19675</v>
      </c>
      <c r="R469" s="31" t="s">
        <v>19676</v>
      </c>
      <c r="S469" s="31" t="s">
        <v>19677</v>
      </c>
      <c r="T469" s="31" t="s">
        <v>19678</v>
      </c>
      <c r="U469" s="31" t="s">
        <v>19678</v>
      </c>
      <c r="V469" s="31" t="s">
        <v>19680</v>
      </c>
      <c r="W469" s="31" t="s">
        <v>19680</v>
      </c>
      <c r="X469" s="31" t="s">
        <v>19680</v>
      </c>
      <c r="Y469" s="31" t="s">
        <v>19680</v>
      </c>
      <c r="Z469" s="31" t="s">
        <v>19680</v>
      </c>
      <c r="AA469" s="27" t="s">
        <v>19736</v>
      </c>
    </row>
    <row r="470" spans="1:27" x14ac:dyDescent="0.3">
      <c r="A470" s="29" t="s">
        <v>7330</v>
      </c>
      <c r="B470" s="29" t="s">
        <v>16487</v>
      </c>
      <c r="C470" s="29" t="s">
        <v>7331</v>
      </c>
      <c r="D470" s="29" t="s">
        <v>7332</v>
      </c>
      <c r="E470" s="29" t="s">
        <v>6333</v>
      </c>
      <c r="F470" s="29" t="s">
        <v>4391</v>
      </c>
      <c r="G470" s="29" t="s">
        <v>16734</v>
      </c>
      <c r="H470" s="29" t="s">
        <v>16409</v>
      </c>
      <c r="I470" s="29">
        <v>1</v>
      </c>
      <c r="J470" s="29">
        <v>1</v>
      </c>
      <c r="K470" s="29">
        <v>1</v>
      </c>
      <c r="L470" s="29">
        <v>0</v>
      </c>
      <c r="M470" s="29">
        <v>0</v>
      </c>
      <c r="N470" s="29">
        <v>3</v>
      </c>
      <c r="O470" s="29">
        <v>5</v>
      </c>
      <c r="P470">
        <f>VLOOKUP($A470,'Item Detail'!$A$2:$G$3155,7,0)</f>
        <v>6</v>
      </c>
      <c r="Q470" s="31" t="s">
        <v>19675</v>
      </c>
      <c r="R470" s="31" t="s">
        <v>19676</v>
      </c>
      <c r="S470" s="31" t="s">
        <v>19677</v>
      </c>
      <c r="T470" s="31" t="s">
        <v>19678</v>
      </c>
      <c r="U470" s="31" t="s">
        <v>19678</v>
      </c>
      <c r="V470" s="31" t="s">
        <v>19680</v>
      </c>
      <c r="W470" s="31" t="s">
        <v>19680</v>
      </c>
      <c r="X470" s="31" t="s">
        <v>19680</v>
      </c>
      <c r="Y470" s="31" t="s">
        <v>19680</v>
      </c>
      <c r="Z470" s="31" t="s">
        <v>19683</v>
      </c>
      <c r="AA470" s="27" t="s">
        <v>19736</v>
      </c>
    </row>
    <row r="471" spans="1:27" x14ac:dyDescent="0.3">
      <c r="A471" s="29" t="s">
        <v>7330</v>
      </c>
      <c r="B471" s="29" t="s">
        <v>16487</v>
      </c>
      <c r="C471" s="29" t="s">
        <v>7331</v>
      </c>
      <c r="D471" s="29" t="s">
        <v>7332</v>
      </c>
      <c r="E471" s="29" t="s">
        <v>6333</v>
      </c>
      <c r="F471" s="29" t="s">
        <v>4391</v>
      </c>
      <c r="G471" s="29" t="s">
        <v>16734</v>
      </c>
      <c r="H471" s="29" t="s">
        <v>16416</v>
      </c>
      <c r="I471" s="29">
        <v>1</v>
      </c>
      <c r="J471" s="29">
        <v>0</v>
      </c>
      <c r="K471" s="29">
        <v>0</v>
      </c>
      <c r="L471" s="29">
        <v>0</v>
      </c>
      <c r="M471" s="29">
        <v>2</v>
      </c>
      <c r="N471" s="29">
        <v>3</v>
      </c>
      <c r="O471" s="29">
        <v>4</v>
      </c>
      <c r="P471">
        <f>VLOOKUP($A471,'Item Detail'!$A$2:$G$3155,7,0)</f>
        <v>6</v>
      </c>
      <c r="Q471" s="31" t="s">
        <v>19675</v>
      </c>
      <c r="R471" s="31" t="s">
        <v>19676</v>
      </c>
      <c r="S471" s="31" t="s">
        <v>19677</v>
      </c>
      <c r="T471" s="31" t="s">
        <v>19678</v>
      </c>
      <c r="U471" s="31" t="s">
        <v>19678</v>
      </c>
      <c r="V471" s="31" t="s">
        <v>19680</v>
      </c>
      <c r="W471" s="31" t="s">
        <v>19680</v>
      </c>
      <c r="X471" s="31" t="s">
        <v>19680</v>
      </c>
      <c r="Y471" s="31" t="s">
        <v>19680</v>
      </c>
      <c r="Z471" s="31" t="s">
        <v>19683</v>
      </c>
      <c r="AA471" t="s">
        <v>19735</v>
      </c>
    </row>
    <row r="472" spans="1:27" x14ac:dyDescent="0.3">
      <c r="A472" s="29" t="s">
        <v>7350</v>
      </c>
      <c r="B472" s="29" t="s">
        <v>16438</v>
      </c>
      <c r="C472" s="29" t="s">
        <v>7351</v>
      </c>
      <c r="D472" s="29" t="s">
        <v>7352</v>
      </c>
      <c r="E472" s="29" t="s">
        <v>7353</v>
      </c>
      <c r="F472" s="29" t="s">
        <v>7354</v>
      </c>
      <c r="G472" s="29" t="s">
        <v>16735</v>
      </c>
      <c r="H472" s="29" t="s">
        <v>16409</v>
      </c>
      <c r="I472" s="29">
        <v>1</v>
      </c>
      <c r="J472" s="29">
        <v>0</v>
      </c>
      <c r="K472" s="29">
        <v>3</v>
      </c>
      <c r="L472" s="29">
        <v>0</v>
      </c>
      <c r="M472" s="29">
        <v>0</v>
      </c>
      <c r="N472" s="29">
        <v>4</v>
      </c>
      <c r="O472" s="29">
        <v>6</v>
      </c>
      <c r="P472">
        <f>VLOOKUP($A472,'Item Detail'!$A$2:$G$3155,7,0)</f>
        <v>6</v>
      </c>
      <c r="Q472" s="31" t="s">
        <v>19675</v>
      </c>
      <c r="R472" s="31" t="s">
        <v>19676</v>
      </c>
      <c r="S472" s="31" t="s">
        <v>19677</v>
      </c>
      <c r="T472" s="31" t="s">
        <v>19678</v>
      </c>
      <c r="U472" s="31" t="s">
        <v>19678</v>
      </c>
      <c r="V472" s="31" t="s">
        <v>19680</v>
      </c>
      <c r="W472" s="31" t="s">
        <v>19680</v>
      </c>
      <c r="X472" s="31" t="s">
        <v>19680</v>
      </c>
      <c r="Y472" s="31" t="s">
        <v>19680</v>
      </c>
      <c r="Z472" s="31" t="s">
        <v>19680</v>
      </c>
      <c r="AA472" s="27" t="s">
        <v>19736</v>
      </c>
    </row>
    <row r="473" spans="1:27" x14ac:dyDescent="0.3">
      <c r="A473" s="29" t="s">
        <v>7350</v>
      </c>
      <c r="B473" s="29" t="s">
        <v>16438</v>
      </c>
      <c r="C473" s="29" t="s">
        <v>7351</v>
      </c>
      <c r="D473" s="29" t="s">
        <v>7352</v>
      </c>
      <c r="E473" s="29" t="s">
        <v>7353</v>
      </c>
      <c r="F473" s="29" t="s">
        <v>7354</v>
      </c>
      <c r="G473" s="29" t="s">
        <v>16735</v>
      </c>
      <c r="H473" s="29" t="s">
        <v>16410</v>
      </c>
      <c r="I473" s="29">
        <v>0</v>
      </c>
      <c r="J473" s="29">
        <v>0</v>
      </c>
      <c r="K473" s="29">
        <v>2</v>
      </c>
      <c r="L473" s="29">
        <v>0</v>
      </c>
      <c r="M473" s="29">
        <v>0</v>
      </c>
      <c r="N473" s="29">
        <v>2</v>
      </c>
      <c r="O473" s="29">
        <v>3</v>
      </c>
      <c r="P473">
        <f>VLOOKUP($A473,'Item Detail'!$A$2:$G$3155,7,0)</f>
        <v>6</v>
      </c>
      <c r="Q473" s="31" t="s">
        <v>19675</v>
      </c>
      <c r="R473" s="31" t="s">
        <v>19676</v>
      </c>
      <c r="S473" s="31" t="s">
        <v>19677</v>
      </c>
      <c r="T473" s="31" t="s">
        <v>19678</v>
      </c>
      <c r="U473" s="31" t="s">
        <v>19678</v>
      </c>
      <c r="V473" s="31" t="s">
        <v>19680</v>
      </c>
      <c r="W473" s="31" t="s">
        <v>19680</v>
      </c>
      <c r="X473" s="31" t="s">
        <v>19680</v>
      </c>
      <c r="Y473" s="31" t="s">
        <v>19680</v>
      </c>
      <c r="Z473" s="31" t="s">
        <v>19680</v>
      </c>
      <c r="AA473" s="27" t="s">
        <v>19736</v>
      </c>
    </row>
    <row r="474" spans="1:27" x14ac:dyDescent="0.3">
      <c r="A474" s="29" t="s">
        <v>7432</v>
      </c>
      <c r="B474" s="29" t="s">
        <v>16427</v>
      </c>
      <c r="C474" s="29" t="s">
        <v>7433</v>
      </c>
      <c r="D474" s="29" t="s">
        <v>6317</v>
      </c>
      <c r="E474" s="29" t="s">
        <v>7434</v>
      </c>
      <c r="F474" s="29" t="s">
        <v>7435</v>
      </c>
      <c r="G474" s="29" t="s">
        <v>16736</v>
      </c>
      <c r="H474" s="29" t="s">
        <v>16416</v>
      </c>
      <c r="I474" s="29">
        <v>0</v>
      </c>
      <c r="J474" s="29">
        <v>0</v>
      </c>
      <c r="K474" s="29">
        <v>5</v>
      </c>
      <c r="L474" s="29">
        <v>1</v>
      </c>
      <c r="M474" s="29">
        <v>0</v>
      </c>
      <c r="N474" s="29">
        <v>6</v>
      </c>
      <c r="O474" s="29">
        <v>9</v>
      </c>
      <c r="P474">
        <f>VLOOKUP($A474,'Item Detail'!$A$2:$G$3155,7,0)</f>
        <v>6</v>
      </c>
      <c r="Q474" s="31" t="s">
        <v>19675</v>
      </c>
      <c r="R474" s="31" t="s">
        <v>19676</v>
      </c>
      <c r="S474" s="31" t="s">
        <v>19677</v>
      </c>
      <c r="T474" s="31" t="s">
        <v>19678</v>
      </c>
      <c r="U474" s="31" t="s">
        <v>19678</v>
      </c>
      <c r="V474" s="31" t="s">
        <v>19680</v>
      </c>
      <c r="W474" s="31" t="s">
        <v>19683</v>
      </c>
      <c r="X474" s="31" t="s">
        <v>19680</v>
      </c>
      <c r="Y474" s="31" t="s">
        <v>19683</v>
      </c>
      <c r="Z474" s="31" t="s">
        <v>19683</v>
      </c>
      <c r="AA474" t="s">
        <v>19735</v>
      </c>
    </row>
    <row r="475" spans="1:27" x14ac:dyDescent="0.3">
      <c r="A475" s="29" t="s">
        <v>7447</v>
      </c>
      <c r="B475" s="29" t="s">
        <v>16407</v>
      </c>
      <c r="C475" s="29" t="s">
        <v>6925</v>
      </c>
      <c r="D475" s="29" t="s">
        <v>7448</v>
      </c>
      <c r="E475" s="29" t="s">
        <v>6333</v>
      </c>
      <c r="F475" s="29" t="s">
        <v>4267</v>
      </c>
      <c r="G475" s="29" t="s">
        <v>16737</v>
      </c>
      <c r="H475" s="29" t="s">
        <v>16409</v>
      </c>
      <c r="I475" s="29">
        <v>2</v>
      </c>
      <c r="J475" s="29">
        <v>0</v>
      </c>
      <c r="K475" s="29">
        <v>0</v>
      </c>
      <c r="L475" s="29">
        <v>0</v>
      </c>
      <c r="M475" s="29">
        <v>0</v>
      </c>
      <c r="N475" s="29">
        <v>2</v>
      </c>
      <c r="O475" s="29">
        <v>3</v>
      </c>
      <c r="P475">
        <f>VLOOKUP($A475,'Item Detail'!$A$2:$G$3155,7,0)</f>
        <v>6</v>
      </c>
      <c r="Q475" s="31" t="s">
        <v>19675</v>
      </c>
      <c r="R475" s="31" t="s">
        <v>19676</v>
      </c>
      <c r="S475" s="31" t="s">
        <v>19677</v>
      </c>
      <c r="T475" s="31" t="s">
        <v>19678</v>
      </c>
      <c r="U475" s="31" t="s">
        <v>19679</v>
      </c>
      <c r="V475" s="31" t="s">
        <v>19680</v>
      </c>
      <c r="W475" s="31" t="s">
        <v>19680</v>
      </c>
      <c r="X475" s="31" t="s">
        <v>19680</v>
      </c>
      <c r="Y475" s="31" t="s">
        <v>19680</v>
      </c>
      <c r="Z475" s="31" t="s">
        <v>19680</v>
      </c>
      <c r="AA475" s="27" t="s">
        <v>19736</v>
      </c>
    </row>
    <row r="476" spans="1:27" x14ac:dyDescent="0.3">
      <c r="A476" s="29" t="s">
        <v>7447</v>
      </c>
      <c r="B476" s="29" t="s">
        <v>16407</v>
      </c>
      <c r="C476" s="29" t="s">
        <v>6925</v>
      </c>
      <c r="D476" s="29" t="s">
        <v>7448</v>
      </c>
      <c r="E476" s="29" t="s">
        <v>6333</v>
      </c>
      <c r="F476" s="29" t="s">
        <v>4267</v>
      </c>
      <c r="G476" s="29" t="s">
        <v>16737</v>
      </c>
      <c r="H476" s="29" t="s">
        <v>16410</v>
      </c>
      <c r="I476" s="29">
        <v>2</v>
      </c>
      <c r="J476" s="29">
        <v>0</v>
      </c>
      <c r="K476" s="29">
        <v>0</v>
      </c>
      <c r="L476" s="29">
        <v>0</v>
      </c>
      <c r="M476" s="29">
        <v>2</v>
      </c>
      <c r="N476" s="29">
        <v>4</v>
      </c>
      <c r="O476" s="29">
        <v>6</v>
      </c>
      <c r="P476">
        <f>VLOOKUP($A476,'Item Detail'!$A$2:$G$3155,7,0)</f>
        <v>6</v>
      </c>
      <c r="Q476" s="31" t="s">
        <v>19675</v>
      </c>
      <c r="R476" s="31" t="s">
        <v>19676</v>
      </c>
      <c r="S476" s="31" t="s">
        <v>19677</v>
      </c>
      <c r="T476" s="31" t="s">
        <v>19678</v>
      </c>
      <c r="U476" s="31" t="s">
        <v>19679</v>
      </c>
      <c r="V476" s="31" t="s">
        <v>19680</v>
      </c>
      <c r="W476" s="31" t="s">
        <v>19680</v>
      </c>
      <c r="X476" s="31" t="s">
        <v>19680</v>
      </c>
      <c r="Y476" s="31" t="s">
        <v>19680</v>
      </c>
      <c r="Z476" s="31" t="s">
        <v>19680</v>
      </c>
      <c r="AA476" s="27" t="s">
        <v>19736</v>
      </c>
    </row>
    <row r="477" spans="1:27" x14ac:dyDescent="0.3">
      <c r="A477" s="29" t="s">
        <v>7334</v>
      </c>
      <c r="B477" s="29" t="s">
        <v>16487</v>
      </c>
      <c r="C477" s="29" t="s">
        <v>7335</v>
      </c>
      <c r="D477" s="29" t="s">
        <v>7336</v>
      </c>
      <c r="E477" s="29" t="s">
        <v>6560</v>
      </c>
      <c r="F477" s="29" t="s">
        <v>6561</v>
      </c>
      <c r="G477" s="29" t="s">
        <v>16738</v>
      </c>
      <c r="H477" s="29" t="s">
        <v>16409</v>
      </c>
      <c r="I477" s="29">
        <v>0</v>
      </c>
      <c r="J477" s="29">
        <v>2</v>
      </c>
      <c r="K477" s="29">
        <v>0</v>
      </c>
      <c r="L477" s="29">
        <v>0</v>
      </c>
      <c r="M477" s="29">
        <v>0</v>
      </c>
      <c r="N477" s="29">
        <v>2</v>
      </c>
      <c r="O477" s="29">
        <v>4</v>
      </c>
      <c r="P477">
        <f>VLOOKUP($A477,'Item Detail'!$A$2:$G$3155,7,0)</f>
        <v>6</v>
      </c>
      <c r="Q477" s="31" t="s">
        <v>19675</v>
      </c>
      <c r="R477" s="31" t="s">
        <v>19676</v>
      </c>
      <c r="S477" s="31" t="s">
        <v>19677</v>
      </c>
      <c r="T477" s="31" t="s">
        <v>19678</v>
      </c>
      <c r="U477" s="31" t="s">
        <v>19682</v>
      </c>
      <c r="V477" s="31" t="s">
        <v>19680</v>
      </c>
      <c r="W477" s="31" t="s">
        <v>19680</v>
      </c>
      <c r="X477" s="31" t="s">
        <v>19680</v>
      </c>
      <c r="Y477" s="31" t="s">
        <v>19680</v>
      </c>
      <c r="Z477" s="31" t="s">
        <v>19680</v>
      </c>
      <c r="AA477" s="27" t="s">
        <v>19736</v>
      </c>
    </row>
    <row r="478" spans="1:27" x14ac:dyDescent="0.3">
      <c r="A478" s="29" t="s">
        <v>7334</v>
      </c>
      <c r="B478" s="29" t="s">
        <v>16487</v>
      </c>
      <c r="C478" s="29" t="s">
        <v>7335</v>
      </c>
      <c r="D478" s="29" t="s">
        <v>7336</v>
      </c>
      <c r="E478" s="29" t="s">
        <v>6560</v>
      </c>
      <c r="F478" s="29" t="s">
        <v>6561</v>
      </c>
      <c r="G478" s="29" t="s">
        <v>16738</v>
      </c>
      <c r="H478" s="29" t="s">
        <v>16410</v>
      </c>
      <c r="I478" s="29">
        <v>2</v>
      </c>
      <c r="J478" s="29">
        <v>0</v>
      </c>
      <c r="K478" s="29">
        <v>1</v>
      </c>
      <c r="L478" s="29">
        <v>0</v>
      </c>
      <c r="M478" s="29">
        <v>1</v>
      </c>
      <c r="N478" s="29">
        <v>4</v>
      </c>
      <c r="O478" s="29">
        <v>5</v>
      </c>
      <c r="P478">
        <f>VLOOKUP($A478,'Item Detail'!$A$2:$G$3155,7,0)</f>
        <v>6</v>
      </c>
      <c r="Q478" s="31" t="s">
        <v>19675</v>
      </c>
      <c r="R478" s="31" t="s">
        <v>19676</v>
      </c>
      <c r="S478" s="31" t="s">
        <v>19677</v>
      </c>
      <c r="T478" s="31" t="s">
        <v>19678</v>
      </c>
      <c r="U478" s="31" t="s">
        <v>19682</v>
      </c>
      <c r="V478" s="31" t="s">
        <v>19680</v>
      </c>
      <c r="W478" s="31" t="s">
        <v>19680</v>
      </c>
      <c r="X478" s="31" t="s">
        <v>19680</v>
      </c>
      <c r="Y478" s="31" t="s">
        <v>19680</v>
      </c>
      <c r="Z478" s="31" t="s">
        <v>19680</v>
      </c>
      <c r="AA478" s="27" t="s">
        <v>19736</v>
      </c>
    </row>
    <row r="479" spans="1:27" x14ac:dyDescent="0.3">
      <c r="A479" s="29" t="s">
        <v>7296</v>
      </c>
      <c r="B479" s="29" t="s">
        <v>16427</v>
      </c>
      <c r="C479" s="29" t="s">
        <v>7297</v>
      </c>
      <c r="D479" s="29" t="s">
        <v>6332</v>
      </c>
      <c r="E479" s="29" t="s">
        <v>7298</v>
      </c>
      <c r="F479" s="29" t="s">
        <v>16566</v>
      </c>
      <c r="G479" s="29" t="s">
        <v>16739</v>
      </c>
      <c r="H479" s="29" t="s">
        <v>16416</v>
      </c>
      <c r="I479" s="29">
        <v>0</v>
      </c>
      <c r="J479" s="29">
        <v>0</v>
      </c>
      <c r="K479" s="29">
        <v>0</v>
      </c>
      <c r="L479" s="29">
        <v>3</v>
      </c>
      <c r="M479" s="29">
        <v>0</v>
      </c>
      <c r="N479" s="29">
        <v>3</v>
      </c>
      <c r="O479" s="29">
        <v>4</v>
      </c>
      <c r="P479">
        <f>VLOOKUP($A479,'Item Detail'!$A$2:$G$3155,7,0)</f>
        <v>6</v>
      </c>
      <c r="Q479" s="31" t="s">
        <v>19681</v>
      </c>
      <c r="R479" s="31" t="s">
        <v>19676</v>
      </c>
      <c r="S479" s="31" t="s">
        <v>19677</v>
      </c>
      <c r="T479" s="31" t="s">
        <v>19678</v>
      </c>
      <c r="U479" s="31" t="s">
        <v>19678</v>
      </c>
      <c r="V479" s="31" t="s">
        <v>19680</v>
      </c>
      <c r="W479" s="31" t="s">
        <v>19683</v>
      </c>
      <c r="X479" s="31" t="s">
        <v>19680</v>
      </c>
      <c r="Y479" s="31" t="s">
        <v>19683</v>
      </c>
      <c r="Z479" s="31" t="s">
        <v>19680</v>
      </c>
      <c r="AA479" s="27" t="s">
        <v>19737</v>
      </c>
    </row>
    <row r="480" spans="1:27" x14ac:dyDescent="0.3">
      <c r="A480" s="29" t="s">
        <v>7296</v>
      </c>
      <c r="B480" s="29" t="s">
        <v>16427</v>
      </c>
      <c r="C480" s="29" t="s">
        <v>7297</v>
      </c>
      <c r="D480" s="29" t="s">
        <v>6332</v>
      </c>
      <c r="E480" s="29" t="s">
        <v>7298</v>
      </c>
      <c r="F480" s="29" t="s">
        <v>16566</v>
      </c>
      <c r="G480" s="29" t="s">
        <v>16739</v>
      </c>
      <c r="H480" s="29" t="s">
        <v>16410</v>
      </c>
      <c r="I480" s="29">
        <v>0</v>
      </c>
      <c r="J480" s="29">
        <v>0</v>
      </c>
      <c r="K480" s="29">
        <v>2</v>
      </c>
      <c r="L480" s="29">
        <v>0</v>
      </c>
      <c r="M480" s="29">
        <v>1</v>
      </c>
      <c r="N480" s="29">
        <v>3</v>
      </c>
      <c r="O480" s="29">
        <v>5</v>
      </c>
      <c r="P480">
        <f>VLOOKUP($A480,'Item Detail'!$A$2:$G$3155,7,0)</f>
        <v>6</v>
      </c>
      <c r="Q480" s="31" t="s">
        <v>19681</v>
      </c>
      <c r="R480" s="31" t="s">
        <v>19676</v>
      </c>
      <c r="S480" s="31" t="s">
        <v>19677</v>
      </c>
      <c r="T480" s="31" t="s">
        <v>19678</v>
      </c>
      <c r="U480" s="31" t="s">
        <v>19678</v>
      </c>
      <c r="V480" s="31" t="s">
        <v>19680</v>
      </c>
      <c r="W480" s="31" t="s">
        <v>19683</v>
      </c>
      <c r="X480" s="31" t="s">
        <v>19680</v>
      </c>
      <c r="Y480" s="31" t="s">
        <v>19683</v>
      </c>
      <c r="Z480" s="31" t="s">
        <v>19680</v>
      </c>
      <c r="AA480" s="27" t="s">
        <v>19736</v>
      </c>
    </row>
    <row r="481" spans="1:27" x14ac:dyDescent="0.3">
      <c r="A481" s="29" t="s">
        <v>7396</v>
      </c>
      <c r="B481" s="29" t="s">
        <v>16458</v>
      </c>
      <c r="C481" s="29" t="s">
        <v>7397</v>
      </c>
      <c r="D481" s="29" t="s">
        <v>6332</v>
      </c>
      <c r="E481" s="29" t="s">
        <v>6449</v>
      </c>
      <c r="F481" s="29" t="s">
        <v>6450</v>
      </c>
      <c r="G481" s="29" t="s">
        <v>16740</v>
      </c>
      <c r="H481" s="29" t="s">
        <v>16409</v>
      </c>
      <c r="I481" s="29">
        <v>0</v>
      </c>
      <c r="J481" s="29">
        <v>0</v>
      </c>
      <c r="K481" s="29">
        <v>0</v>
      </c>
      <c r="L481" s="29">
        <v>0</v>
      </c>
      <c r="M481" s="29">
        <v>2</v>
      </c>
      <c r="N481" s="29">
        <v>2</v>
      </c>
      <c r="O481" s="29">
        <v>4</v>
      </c>
      <c r="P481">
        <f>VLOOKUP($A481,'Item Detail'!$A$2:$G$3155,7,0)</f>
        <v>6</v>
      </c>
      <c r="Q481" s="31" t="s">
        <v>19675</v>
      </c>
      <c r="R481" s="31" t="s">
        <v>19676</v>
      </c>
      <c r="S481" s="31" t="s">
        <v>19677</v>
      </c>
      <c r="T481" s="31" t="s">
        <v>19678</v>
      </c>
      <c r="U481" s="31" t="s">
        <v>19678</v>
      </c>
      <c r="V481" s="31" t="s">
        <v>19680</v>
      </c>
      <c r="W481" s="31" t="s">
        <v>19680</v>
      </c>
      <c r="X481" s="31" t="s">
        <v>19680</v>
      </c>
      <c r="Y481" s="31" t="s">
        <v>19680</v>
      </c>
      <c r="Z481" s="31" t="s">
        <v>19680</v>
      </c>
      <c r="AA481" s="27" t="s">
        <v>19736</v>
      </c>
    </row>
    <row r="482" spans="1:27" x14ac:dyDescent="0.3">
      <c r="A482" s="29" t="s">
        <v>7396</v>
      </c>
      <c r="B482" s="29" t="s">
        <v>16458</v>
      </c>
      <c r="C482" s="29" t="s">
        <v>7397</v>
      </c>
      <c r="D482" s="29" t="s">
        <v>6332</v>
      </c>
      <c r="E482" s="29" t="s">
        <v>6449</v>
      </c>
      <c r="F482" s="29" t="s">
        <v>6450</v>
      </c>
      <c r="G482" s="29" t="s">
        <v>16740</v>
      </c>
      <c r="H482" s="29" t="s">
        <v>16410</v>
      </c>
      <c r="I482" s="29">
        <v>1</v>
      </c>
      <c r="J482" s="29">
        <v>0</v>
      </c>
      <c r="K482" s="29">
        <v>0</v>
      </c>
      <c r="L482" s="29">
        <v>1</v>
      </c>
      <c r="M482" s="29">
        <v>2</v>
      </c>
      <c r="N482" s="29">
        <v>4</v>
      </c>
      <c r="O482" s="29">
        <v>5</v>
      </c>
      <c r="P482">
        <f>VLOOKUP($A482,'Item Detail'!$A$2:$G$3155,7,0)</f>
        <v>6</v>
      </c>
      <c r="Q482" s="31" t="s">
        <v>19675</v>
      </c>
      <c r="R482" s="31" t="s">
        <v>19676</v>
      </c>
      <c r="S482" s="31" t="s">
        <v>19677</v>
      </c>
      <c r="T482" s="31" t="s">
        <v>19678</v>
      </c>
      <c r="U482" s="31" t="s">
        <v>19678</v>
      </c>
      <c r="V482" s="31" t="s">
        <v>19680</v>
      </c>
      <c r="W482" s="31" t="s">
        <v>19680</v>
      </c>
      <c r="X482" s="31" t="s">
        <v>19680</v>
      </c>
      <c r="Y482" s="31" t="s">
        <v>19680</v>
      </c>
      <c r="Z482" s="31" t="s">
        <v>19680</v>
      </c>
      <c r="AA482" s="27" t="s">
        <v>19736</v>
      </c>
    </row>
    <row r="483" spans="1:27" x14ac:dyDescent="0.3">
      <c r="A483" s="29" t="s">
        <v>7286</v>
      </c>
      <c r="B483" s="29" t="s">
        <v>16411</v>
      </c>
      <c r="C483" s="29" t="s">
        <v>7287</v>
      </c>
      <c r="D483" s="29" t="s">
        <v>7288</v>
      </c>
      <c r="E483" s="29" t="s">
        <v>6405</v>
      </c>
      <c r="F483" s="29" t="s">
        <v>16530</v>
      </c>
      <c r="G483" s="29" t="s">
        <v>16741</v>
      </c>
      <c r="H483" s="29" t="s">
        <v>16409</v>
      </c>
      <c r="I483" s="29">
        <v>0</v>
      </c>
      <c r="J483" s="29">
        <v>0</v>
      </c>
      <c r="K483" s="29">
        <v>6</v>
      </c>
      <c r="L483" s="29">
        <v>0</v>
      </c>
      <c r="M483" s="29">
        <v>0</v>
      </c>
      <c r="N483" s="29">
        <v>6</v>
      </c>
      <c r="O483" s="29">
        <v>8</v>
      </c>
      <c r="P483">
        <f>VLOOKUP($A483,'Item Detail'!$A$2:$G$3155,7,0)</f>
        <v>6</v>
      </c>
      <c r="Q483" s="31" t="s">
        <v>19675</v>
      </c>
      <c r="R483" s="31" t="s">
        <v>19676</v>
      </c>
      <c r="S483" s="31" t="s">
        <v>19677</v>
      </c>
      <c r="T483" s="31" t="s">
        <v>19678</v>
      </c>
      <c r="U483" s="31" t="s">
        <v>19679</v>
      </c>
      <c r="V483" s="31" t="s">
        <v>19680</v>
      </c>
      <c r="W483" s="31" t="s">
        <v>19680</v>
      </c>
      <c r="X483" s="31" t="s">
        <v>19680</v>
      </c>
      <c r="Y483" s="31" t="s">
        <v>19680</v>
      </c>
      <c r="Z483" s="31" t="s">
        <v>19680</v>
      </c>
      <c r="AA483" s="27" t="s">
        <v>19736</v>
      </c>
    </row>
    <row r="484" spans="1:27" x14ac:dyDescent="0.3">
      <c r="A484" s="29" t="s">
        <v>7320</v>
      </c>
      <c r="B484" s="29" t="s">
        <v>16432</v>
      </c>
      <c r="C484" s="29" t="s">
        <v>7321</v>
      </c>
      <c r="D484" s="29" t="s">
        <v>7322</v>
      </c>
      <c r="E484" s="29" t="s">
        <v>6405</v>
      </c>
      <c r="F484" s="29" t="s">
        <v>6365</v>
      </c>
      <c r="G484" s="29" t="s">
        <v>16742</v>
      </c>
      <c r="H484" s="29" t="s">
        <v>16409</v>
      </c>
      <c r="I484" s="29">
        <v>2</v>
      </c>
      <c r="J484" s="29">
        <v>0</v>
      </c>
      <c r="K484" s="29">
        <v>1</v>
      </c>
      <c r="L484" s="29">
        <v>2</v>
      </c>
      <c r="M484" s="29">
        <v>1</v>
      </c>
      <c r="N484" s="29">
        <v>6</v>
      </c>
      <c r="O484" s="29">
        <v>8</v>
      </c>
      <c r="P484">
        <f>VLOOKUP($A484,'Item Detail'!$A$2:$G$3155,7,0)</f>
        <v>6</v>
      </c>
      <c r="Q484" s="31" t="s">
        <v>19675</v>
      </c>
      <c r="R484" s="31" t="s">
        <v>19676</v>
      </c>
      <c r="S484" s="31" t="s">
        <v>19677</v>
      </c>
      <c r="T484" s="31" t="s">
        <v>19678</v>
      </c>
      <c r="U484" s="31" t="s">
        <v>19678</v>
      </c>
      <c r="V484" s="31" t="s">
        <v>19680</v>
      </c>
      <c r="W484" s="31" t="s">
        <v>19680</v>
      </c>
      <c r="X484" s="31" t="s">
        <v>19680</v>
      </c>
      <c r="Y484" s="31" t="s">
        <v>19680</v>
      </c>
      <c r="Z484" s="31" t="s">
        <v>19680</v>
      </c>
      <c r="AA484" s="27" t="s">
        <v>19736</v>
      </c>
    </row>
    <row r="485" spans="1:27" x14ac:dyDescent="0.3">
      <c r="A485" s="29" t="s">
        <v>7315</v>
      </c>
      <c r="B485" s="29" t="s">
        <v>16485</v>
      </c>
      <c r="C485" s="29" t="s">
        <v>7316</v>
      </c>
      <c r="D485" s="29" t="s">
        <v>7317</v>
      </c>
      <c r="E485" s="29" t="s">
        <v>7318</v>
      </c>
      <c r="F485" s="29" t="s">
        <v>7319</v>
      </c>
      <c r="G485" s="29" t="s">
        <v>16743</v>
      </c>
      <c r="H485" s="29" t="s">
        <v>16410</v>
      </c>
      <c r="I485" s="29">
        <v>2</v>
      </c>
      <c r="J485" s="29">
        <v>0</v>
      </c>
      <c r="K485" s="29">
        <v>0</v>
      </c>
      <c r="L485" s="29">
        <v>1</v>
      </c>
      <c r="M485" s="29">
        <v>3</v>
      </c>
      <c r="N485" s="29">
        <v>6</v>
      </c>
      <c r="O485" s="29">
        <v>8</v>
      </c>
      <c r="P485">
        <f>VLOOKUP($A485,'Item Detail'!$A$2:$G$3155,7,0)</f>
        <v>6</v>
      </c>
      <c r="Q485" s="31" t="s">
        <v>19675</v>
      </c>
      <c r="R485" s="31" t="s">
        <v>19676</v>
      </c>
      <c r="S485" s="31" t="s">
        <v>19677</v>
      </c>
      <c r="T485" s="31" t="s">
        <v>19678</v>
      </c>
      <c r="U485" s="31" t="s">
        <v>19678</v>
      </c>
      <c r="V485" s="31" t="s">
        <v>19680</v>
      </c>
      <c r="W485" s="31" t="s">
        <v>19680</v>
      </c>
      <c r="X485" s="31" t="s">
        <v>19680</v>
      </c>
      <c r="Y485" s="31" t="s">
        <v>19680</v>
      </c>
      <c r="Z485" s="31" t="s">
        <v>19680</v>
      </c>
      <c r="AA485" s="27" t="s">
        <v>19736</v>
      </c>
    </row>
    <row r="486" spans="1:27" x14ac:dyDescent="0.3">
      <c r="A486" s="29" t="s">
        <v>7365</v>
      </c>
      <c r="B486" s="29" t="s">
        <v>16432</v>
      </c>
      <c r="C486" s="29" t="s">
        <v>7366</v>
      </c>
      <c r="D486" s="29" t="s">
        <v>6328</v>
      </c>
      <c r="E486" s="29" t="s">
        <v>6508</v>
      </c>
      <c r="F486" s="29" t="s">
        <v>5426</v>
      </c>
      <c r="G486" s="29" t="s">
        <v>16744</v>
      </c>
      <c r="H486" s="29" t="s">
        <v>16409</v>
      </c>
      <c r="I486" s="29">
        <v>0</v>
      </c>
      <c r="J486" s="29">
        <v>0</v>
      </c>
      <c r="K486" s="29">
        <v>0</v>
      </c>
      <c r="L486" s="29">
        <v>0</v>
      </c>
      <c r="M486" s="29">
        <v>2</v>
      </c>
      <c r="N486" s="29">
        <v>2</v>
      </c>
      <c r="O486" s="29">
        <v>2</v>
      </c>
      <c r="P486">
        <f>VLOOKUP($A486,'Item Detail'!$A$2:$G$3155,7,0)</f>
        <v>6</v>
      </c>
      <c r="Q486" s="31" t="s">
        <v>19675</v>
      </c>
      <c r="R486" s="31" t="s">
        <v>19676</v>
      </c>
      <c r="S486" s="31" t="s">
        <v>19677</v>
      </c>
      <c r="T486" s="31" t="s">
        <v>19678</v>
      </c>
      <c r="U486" s="31" t="s">
        <v>19678</v>
      </c>
      <c r="V486" s="31" t="s">
        <v>19680</v>
      </c>
      <c r="W486" s="31" t="s">
        <v>19680</v>
      </c>
      <c r="X486" s="31" t="s">
        <v>19680</v>
      </c>
      <c r="Y486" s="31" t="s">
        <v>19680</v>
      </c>
      <c r="Z486" s="31" t="s">
        <v>19680</v>
      </c>
      <c r="AA486" s="27" t="s">
        <v>19736</v>
      </c>
    </row>
    <row r="487" spans="1:27" x14ac:dyDescent="0.3">
      <c r="A487" s="29" t="s">
        <v>7365</v>
      </c>
      <c r="B487" s="29" t="s">
        <v>16432</v>
      </c>
      <c r="C487" s="29" t="s">
        <v>7366</v>
      </c>
      <c r="D487" s="29" t="s">
        <v>6328</v>
      </c>
      <c r="E487" s="29" t="s">
        <v>6508</v>
      </c>
      <c r="F487" s="29" t="s">
        <v>5426</v>
      </c>
      <c r="G487" s="29" t="s">
        <v>16744</v>
      </c>
      <c r="H487" s="29" t="s">
        <v>16410</v>
      </c>
      <c r="I487" s="29">
        <v>1</v>
      </c>
      <c r="J487" s="29">
        <v>0</v>
      </c>
      <c r="K487" s="29">
        <v>0</v>
      </c>
      <c r="L487" s="29">
        <v>0</v>
      </c>
      <c r="M487" s="29">
        <v>3</v>
      </c>
      <c r="N487" s="29">
        <v>4</v>
      </c>
      <c r="O487" s="29">
        <v>6</v>
      </c>
      <c r="P487">
        <f>VLOOKUP($A487,'Item Detail'!$A$2:$G$3155,7,0)</f>
        <v>6</v>
      </c>
      <c r="Q487" s="31" t="s">
        <v>19675</v>
      </c>
      <c r="R487" s="31" t="s">
        <v>19676</v>
      </c>
      <c r="S487" s="31" t="s">
        <v>19677</v>
      </c>
      <c r="T487" s="31" t="s">
        <v>19678</v>
      </c>
      <c r="U487" s="31" t="s">
        <v>19678</v>
      </c>
      <c r="V487" s="31" t="s">
        <v>19680</v>
      </c>
      <c r="W487" s="31" t="s">
        <v>19680</v>
      </c>
      <c r="X487" s="31" t="s">
        <v>19680</v>
      </c>
      <c r="Y487" s="31" t="s">
        <v>19680</v>
      </c>
      <c r="Z487" s="31" t="s">
        <v>19680</v>
      </c>
      <c r="AA487" s="27" t="s">
        <v>19736</v>
      </c>
    </row>
    <row r="488" spans="1:27" x14ac:dyDescent="0.3">
      <c r="A488" s="29" t="s">
        <v>7356</v>
      </c>
      <c r="B488" s="29" t="s">
        <v>16508</v>
      </c>
      <c r="C488" s="29" t="s">
        <v>7357</v>
      </c>
      <c r="D488" s="29" t="s">
        <v>6581</v>
      </c>
      <c r="E488" s="29" t="s">
        <v>7358</v>
      </c>
      <c r="F488" s="29" t="s">
        <v>6583</v>
      </c>
      <c r="G488" s="29" t="s">
        <v>16745</v>
      </c>
      <c r="H488" s="29" t="s">
        <v>16409</v>
      </c>
      <c r="I488" s="29">
        <v>0</v>
      </c>
      <c r="J488" s="29">
        <v>0</v>
      </c>
      <c r="K488" s="29">
        <v>0</v>
      </c>
      <c r="L488" s="29">
        <v>1</v>
      </c>
      <c r="M488" s="29">
        <v>0</v>
      </c>
      <c r="N488" s="29">
        <v>1</v>
      </c>
      <c r="O488" s="29">
        <v>3</v>
      </c>
      <c r="P488">
        <f>VLOOKUP($A488,'Item Detail'!$A$2:$G$3155,7,0)</f>
        <v>6</v>
      </c>
      <c r="Q488" s="31" t="s">
        <v>19687</v>
      </c>
      <c r="R488" s="31" t="s">
        <v>19676</v>
      </c>
      <c r="S488" s="31" t="s">
        <v>19677</v>
      </c>
      <c r="T488" s="31" t="s">
        <v>19678</v>
      </c>
      <c r="U488" s="31" t="s">
        <v>19688</v>
      </c>
      <c r="V488" s="31" t="s">
        <v>19680</v>
      </c>
      <c r="W488" s="31" t="s">
        <v>19680</v>
      </c>
      <c r="X488" s="31" t="s">
        <v>19680</v>
      </c>
      <c r="Y488" s="31" t="s">
        <v>19680</v>
      </c>
      <c r="Z488" s="31" t="s">
        <v>19680</v>
      </c>
      <c r="AA488" s="27" t="s">
        <v>19736</v>
      </c>
    </row>
    <row r="489" spans="1:27" x14ac:dyDescent="0.3">
      <c r="A489" s="29" t="s">
        <v>7356</v>
      </c>
      <c r="B489" s="29" t="s">
        <v>16508</v>
      </c>
      <c r="C489" s="29" t="s">
        <v>7357</v>
      </c>
      <c r="D489" s="29" t="s">
        <v>6581</v>
      </c>
      <c r="E489" s="29" t="s">
        <v>7358</v>
      </c>
      <c r="F489" s="29" t="s">
        <v>6583</v>
      </c>
      <c r="G489" s="29" t="s">
        <v>16745</v>
      </c>
      <c r="H489" s="29" t="s">
        <v>16410</v>
      </c>
      <c r="I489" s="29">
        <v>0</v>
      </c>
      <c r="J489" s="29">
        <v>0</v>
      </c>
      <c r="K489" s="29">
        <v>0</v>
      </c>
      <c r="L489" s="29">
        <v>1</v>
      </c>
      <c r="M489" s="29">
        <v>4</v>
      </c>
      <c r="N489" s="29">
        <v>5</v>
      </c>
      <c r="O489" s="29">
        <v>5</v>
      </c>
      <c r="P489">
        <f>VLOOKUP($A489,'Item Detail'!$A$2:$G$3155,7,0)</f>
        <v>6</v>
      </c>
      <c r="Q489" s="31" t="s">
        <v>19687</v>
      </c>
      <c r="R489" s="31" t="s">
        <v>19676</v>
      </c>
      <c r="S489" s="31" t="s">
        <v>19677</v>
      </c>
      <c r="T489" s="31" t="s">
        <v>19678</v>
      </c>
      <c r="U489" s="31" t="s">
        <v>19688</v>
      </c>
      <c r="V489" s="31" t="s">
        <v>19680</v>
      </c>
      <c r="W489" s="31" t="s">
        <v>19680</v>
      </c>
      <c r="X489" s="31" t="s">
        <v>19680</v>
      </c>
      <c r="Y489" s="31" t="s">
        <v>19680</v>
      </c>
      <c r="Z489" s="31" t="s">
        <v>19680</v>
      </c>
      <c r="AA489" s="27" t="s">
        <v>19736</v>
      </c>
    </row>
    <row r="490" spans="1:27" x14ac:dyDescent="0.3">
      <c r="A490" s="29" t="s">
        <v>7338</v>
      </c>
      <c r="B490" s="29" t="s">
        <v>16427</v>
      </c>
      <c r="C490" s="29" t="s">
        <v>7339</v>
      </c>
      <c r="D490" s="29" t="s">
        <v>6332</v>
      </c>
      <c r="E490" s="29" t="s">
        <v>7340</v>
      </c>
      <c r="F490" s="29" t="s">
        <v>3822</v>
      </c>
      <c r="G490" s="29" t="s">
        <v>16746</v>
      </c>
      <c r="H490" s="29" t="s">
        <v>16410</v>
      </c>
      <c r="I490" s="29">
        <v>6</v>
      </c>
      <c r="J490" s="29">
        <v>0</v>
      </c>
      <c r="K490" s="29">
        <v>0</v>
      </c>
      <c r="L490" s="29">
        <v>0</v>
      </c>
      <c r="M490" s="29">
        <v>0</v>
      </c>
      <c r="N490" s="29">
        <v>6</v>
      </c>
      <c r="O490" s="29">
        <v>8</v>
      </c>
      <c r="P490">
        <f>VLOOKUP($A490,'Item Detail'!$A$2:$G$3155,7,0)</f>
        <v>6</v>
      </c>
      <c r="Q490" s="31" t="s">
        <v>19675</v>
      </c>
      <c r="R490" s="31" t="s">
        <v>19676</v>
      </c>
      <c r="S490" s="31" t="s">
        <v>19677</v>
      </c>
      <c r="T490" s="31" t="s">
        <v>19678</v>
      </c>
      <c r="U490" s="31" t="s">
        <v>19678</v>
      </c>
      <c r="V490" s="31" t="s">
        <v>19680</v>
      </c>
      <c r="W490" s="31" t="s">
        <v>19680</v>
      </c>
      <c r="X490" s="31" t="s">
        <v>19680</v>
      </c>
      <c r="Y490" s="31" t="s">
        <v>19680</v>
      </c>
      <c r="Z490" s="31" t="s">
        <v>19680</v>
      </c>
      <c r="AA490" s="27" t="s">
        <v>19736</v>
      </c>
    </row>
    <row r="491" spans="1:27" x14ac:dyDescent="0.3">
      <c r="A491" s="29" t="s">
        <v>5304</v>
      </c>
      <c r="B491" s="29" t="s">
        <v>16407</v>
      </c>
      <c r="C491" s="29" t="s">
        <v>5305</v>
      </c>
      <c r="D491" s="29" t="s">
        <v>7388</v>
      </c>
      <c r="E491" s="29" t="s">
        <v>6333</v>
      </c>
      <c r="F491" s="29" t="s">
        <v>4267</v>
      </c>
      <c r="G491" s="29" t="s">
        <v>16747</v>
      </c>
      <c r="H491" s="29" t="s">
        <v>16419</v>
      </c>
      <c r="I491" s="29">
        <v>3</v>
      </c>
      <c r="J491" s="29">
        <v>0</v>
      </c>
      <c r="K491" s="29">
        <v>0</v>
      </c>
      <c r="L491" s="29">
        <v>3</v>
      </c>
      <c r="M491" s="29">
        <v>0</v>
      </c>
      <c r="N491" s="29">
        <v>6</v>
      </c>
      <c r="O491" s="29">
        <v>8</v>
      </c>
      <c r="P491">
        <f>VLOOKUP($A491,'Item Detail'!$A$2:$G$3155,7,0)</f>
        <v>6</v>
      </c>
      <c r="Q491" s="31" t="s">
        <v>19684</v>
      </c>
      <c r="R491" s="31" t="s">
        <v>19676</v>
      </c>
      <c r="S491" s="31" t="s">
        <v>4204</v>
      </c>
      <c r="T491" s="31" t="s">
        <v>19678</v>
      </c>
      <c r="U491" s="31" t="s">
        <v>19682</v>
      </c>
      <c r="V491" s="31" t="s">
        <v>19683</v>
      </c>
      <c r="W491" s="31" t="s">
        <v>19683</v>
      </c>
      <c r="X491" s="31" t="s">
        <v>19683</v>
      </c>
      <c r="Y491" s="31" t="s">
        <v>19683</v>
      </c>
      <c r="Z491" s="31" t="s">
        <v>19683</v>
      </c>
      <c r="AA491" s="27" t="s">
        <v>19738</v>
      </c>
    </row>
    <row r="492" spans="1:27" x14ac:dyDescent="0.3">
      <c r="A492" s="29" t="s">
        <v>7424</v>
      </c>
      <c r="B492" s="29" t="s">
        <v>16485</v>
      </c>
      <c r="C492" s="29" t="s">
        <v>7425</v>
      </c>
      <c r="D492" s="29" t="s">
        <v>6332</v>
      </c>
      <c r="E492" s="29" t="s">
        <v>6333</v>
      </c>
      <c r="F492" s="29" t="s">
        <v>5279</v>
      </c>
      <c r="G492" s="29" t="s">
        <v>16748</v>
      </c>
      <c r="H492" s="29" t="s">
        <v>16409</v>
      </c>
      <c r="I492" s="29">
        <v>3</v>
      </c>
      <c r="J492" s="29">
        <v>0</v>
      </c>
      <c r="K492" s="29">
        <v>0</v>
      </c>
      <c r="L492" s="29">
        <v>0</v>
      </c>
      <c r="M492" s="29">
        <v>0</v>
      </c>
      <c r="N492" s="29">
        <v>3</v>
      </c>
      <c r="O492" s="29">
        <v>3</v>
      </c>
      <c r="P492">
        <f>VLOOKUP($A492,'Item Detail'!$A$2:$G$3155,7,0)</f>
        <v>6</v>
      </c>
      <c r="Q492" s="31" t="s">
        <v>19719</v>
      </c>
      <c r="R492" s="31" t="s">
        <v>19676</v>
      </c>
      <c r="S492" s="31" t="s">
        <v>19677</v>
      </c>
      <c r="T492" s="31" t="s">
        <v>19678</v>
      </c>
      <c r="U492" s="31" t="s">
        <v>19678</v>
      </c>
      <c r="V492" s="31" t="s">
        <v>19680</v>
      </c>
      <c r="W492" s="31" t="s">
        <v>19683</v>
      </c>
      <c r="X492" s="31" t="s">
        <v>19683</v>
      </c>
      <c r="Y492" s="31" t="s">
        <v>19683</v>
      </c>
      <c r="Z492" s="31" t="s">
        <v>19683</v>
      </c>
      <c r="AA492" s="27" t="s">
        <v>19736</v>
      </c>
    </row>
    <row r="493" spans="1:27" x14ac:dyDescent="0.3">
      <c r="A493" s="29" t="s">
        <v>7424</v>
      </c>
      <c r="B493" s="29" t="s">
        <v>16485</v>
      </c>
      <c r="C493" s="29" t="s">
        <v>7425</v>
      </c>
      <c r="D493" s="29" t="s">
        <v>6332</v>
      </c>
      <c r="E493" s="29" t="s">
        <v>6333</v>
      </c>
      <c r="F493" s="29" t="s">
        <v>5279</v>
      </c>
      <c r="G493" s="29" t="s">
        <v>16748</v>
      </c>
      <c r="H493" s="29" t="s">
        <v>16416</v>
      </c>
      <c r="I493" s="29">
        <v>0</v>
      </c>
      <c r="J493" s="29">
        <v>0</v>
      </c>
      <c r="K493" s="29">
        <v>1</v>
      </c>
      <c r="L493" s="29">
        <v>1</v>
      </c>
      <c r="M493" s="29">
        <v>1</v>
      </c>
      <c r="N493" s="29">
        <v>3</v>
      </c>
      <c r="O493" s="29">
        <v>5</v>
      </c>
      <c r="P493">
        <f>VLOOKUP($A493,'Item Detail'!$A$2:$G$3155,7,0)</f>
        <v>6</v>
      </c>
      <c r="Q493" s="31" t="s">
        <v>19719</v>
      </c>
      <c r="R493" s="31" t="s">
        <v>19676</v>
      </c>
      <c r="S493" s="31" t="s">
        <v>19677</v>
      </c>
      <c r="T493" s="31" t="s">
        <v>19678</v>
      </c>
      <c r="U493" s="31" t="s">
        <v>19678</v>
      </c>
      <c r="V493" s="31" t="s">
        <v>19680</v>
      </c>
      <c r="W493" s="31" t="s">
        <v>19683</v>
      </c>
      <c r="X493" s="31" t="s">
        <v>19683</v>
      </c>
      <c r="Y493" s="31" t="s">
        <v>19683</v>
      </c>
      <c r="Z493" s="31" t="s">
        <v>19683</v>
      </c>
      <c r="AA493" s="27" t="s">
        <v>19737</v>
      </c>
    </row>
    <row r="494" spans="1:27" x14ac:dyDescent="0.3">
      <c r="A494" s="29" t="s">
        <v>7345</v>
      </c>
      <c r="B494" s="29" t="s">
        <v>16458</v>
      </c>
      <c r="C494" s="29" t="s">
        <v>7346</v>
      </c>
      <c r="D494" s="29" t="s">
        <v>6332</v>
      </c>
      <c r="E494" s="29" t="s">
        <v>6449</v>
      </c>
      <c r="F494" s="29" t="s">
        <v>6450</v>
      </c>
      <c r="G494" s="29" t="s">
        <v>16749</v>
      </c>
      <c r="H494" s="29" t="s">
        <v>16416</v>
      </c>
      <c r="I494" s="29">
        <v>0</v>
      </c>
      <c r="J494" s="29">
        <v>0</v>
      </c>
      <c r="K494" s="29">
        <v>0</v>
      </c>
      <c r="L494" s="29">
        <v>0</v>
      </c>
      <c r="M494" s="29">
        <v>5</v>
      </c>
      <c r="N494" s="29">
        <v>5</v>
      </c>
      <c r="O494" s="29">
        <v>7</v>
      </c>
      <c r="P494">
        <f>VLOOKUP($A494,'Item Detail'!$A$2:$G$3155,7,0)</f>
        <v>6</v>
      </c>
      <c r="Q494" s="31" t="s">
        <v>19675</v>
      </c>
      <c r="R494" s="31" t="s">
        <v>19676</v>
      </c>
      <c r="S494" s="31" t="s">
        <v>19677</v>
      </c>
      <c r="T494" s="31" t="s">
        <v>19678</v>
      </c>
      <c r="U494" s="31" t="s">
        <v>19678</v>
      </c>
      <c r="V494" s="31" t="s">
        <v>19680</v>
      </c>
      <c r="W494" s="31" t="s">
        <v>19680</v>
      </c>
      <c r="X494" s="31" t="s">
        <v>19680</v>
      </c>
      <c r="Y494" s="31" t="s">
        <v>19683</v>
      </c>
      <c r="Z494" s="31" t="s">
        <v>19683</v>
      </c>
      <c r="AA494" s="27" t="s">
        <v>19737</v>
      </c>
    </row>
    <row r="495" spans="1:27" x14ac:dyDescent="0.3">
      <c r="A495" s="29" t="s">
        <v>7345</v>
      </c>
      <c r="B495" s="29" t="s">
        <v>16458</v>
      </c>
      <c r="C495" s="29" t="s">
        <v>7346</v>
      </c>
      <c r="D495" s="29" t="s">
        <v>6332</v>
      </c>
      <c r="E495" s="29" t="s">
        <v>6449</v>
      </c>
      <c r="F495" s="29" t="s">
        <v>6450</v>
      </c>
      <c r="G495" s="29" t="s">
        <v>16749</v>
      </c>
      <c r="H495" s="29" t="s">
        <v>16410</v>
      </c>
      <c r="I495" s="29">
        <v>1</v>
      </c>
      <c r="J495" s="29">
        <v>0</v>
      </c>
      <c r="K495" s="29">
        <v>0</v>
      </c>
      <c r="L495" s="29">
        <v>0</v>
      </c>
      <c r="M495" s="29">
        <v>0</v>
      </c>
      <c r="N495" s="29">
        <v>1</v>
      </c>
      <c r="O495" s="29">
        <v>1</v>
      </c>
      <c r="P495">
        <f>VLOOKUP($A495,'Item Detail'!$A$2:$G$3155,7,0)</f>
        <v>6</v>
      </c>
      <c r="Q495" s="31" t="s">
        <v>19675</v>
      </c>
      <c r="R495" s="31" t="s">
        <v>19676</v>
      </c>
      <c r="S495" s="31" t="s">
        <v>19677</v>
      </c>
      <c r="T495" s="31" t="s">
        <v>19678</v>
      </c>
      <c r="U495" s="31" t="s">
        <v>19678</v>
      </c>
      <c r="V495" s="31" t="s">
        <v>19680</v>
      </c>
      <c r="W495" s="31" t="s">
        <v>19680</v>
      </c>
      <c r="X495" s="31" t="s">
        <v>19680</v>
      </c>
      <c r="Y495" s="31" t="s">
        <v>19683</v>
      </c>
      <c r="Z495" s="31" t="s">
        <v>19683</v>
      </c>
      <c r="AA495" s="27" t="s">
        <v>19736</v>
      </c>
    </row>
    <row r="496" spans="1:27" x14ac:dyDescent="0.3">
      <c r="A496" s="29" t="s">
        <v>7443</v>
      </c>
      <c r="B496" s="29" t="s">
        <v>16420</v>
      </c>
      <c r="C496" s="29" t="s">
        <v>7444</v>
      </c>
      <c r="D496" s="29" t="s">
        <v>7445</v>
      </c>
      <c r="E496" s="29" t="s">
        <v>7446</v>
      </c>
      <c r="F496" s="29" t="s">
        <v>6696</v>
      </c>
      <c r="G496" s="29" t="s">
        <v>16750</v>
      </c>
      <c r="H496" s="29" t="s">
        <v>16410</v>
      </c>
      <c r="I496" s="29">
        <v>5</v>
      </c>
      <c r="J496" s="29">
        <v>0</v>
      </c>
      <c r="K496" s="29">
        <v>0</v>
      </c>
      <c r="L496" s="29">
        <v>1</v>
      </c>
      <c r="M496" s="29">
        <v>0</v>
      </c>
      <c r="N496" s="29">
        <v>6</v>
      </c>
      <c r="O496" s="29">
        <v>7</v>
      </c>
      <c r="P496">
        <f>VLOOKUP($A496,'Item Detail'!$A$2:$G$3155,7,0)</f>
        <v>6</v>
      </c>
      <c r="Q496" s="31" t="s">
        <v>19675</v>
      </c>
      <c r="R496" s="31" t="s">
        <v>19676</v>
      </c>
      <c r="S496" s="31" t="s">
        <v>19677</v>
      </c>
      <c r="T496" s="31" t="s">
        <v>19678</v>
      </c>
      <c r="U496" s="31" t="s">
        <v>19678</v>
      </c>
      <c r="V496" s="31" t="s">
        <v>19680</v>
      </c>
      <c r="W496" s="31" t="s">
        <v>19680</v>
      </c>
      <c r="X496" s="31" t="s">
        <v>19680</v>
      </c>
      <c r="Y496" s="31" t="s">
        <v>19680</v>
      </c>
      <c r="Z496" s="31" t="s">
        <v>19680</v>
      </c>
      <c r="AA496" s="27" t="s">
        <v>19736</v>
      </c>
    </row>
    <row r="497" spans="1:27" x14ac:dyDescent="0.3">
      <c r="A497" s="29" t="s">
        <v>7393</v>
      </c>
      <c r="B497" s="29" t="s">
        <v>16501</v>
      </c>
      <c r="C497" s="29" t="s">
        <v>7394</v>
      </c>
      <c r="D497" s="29" t="s">
        <v>6332</v>
      </c>
      <c r="E497" s="29" t="s">
        <v>6333</v>
      </c>
      <c r="F497" s="29" t="s">
        <v>6739</v>
      </c>
      <c r="G497" s="29" t="s">
        <v>16751</v>
      </c>
      <c r="H497" s="29" t="s">
        <v>16416</v>
      </c>
      <c r="I497" s="29">
        <v>0</v>
      </c>
      <c r="J497" s="29">
        <v>0</v>
      </c>
      <c r="K497" s="29">
        <v>0</v>
      </c>
      <c r="L497" s="29">
        <v>0</v>
      </c>
      <c r="M497" s="29">
        <v>3</v>
      </c>
      <c r="N497" s="29">
        <v>3</v>
      </c>
      <c r="O497" s="29">
        <v>3</v>
      </c>
      <c r="P497">
        <f>VLOOKUP($A497,'Item Detail'!$A$2:$G$3155,7,0)</f>
        <v>6</v>
      </c>
      <c r="Q497" s="31" t="s">
        <v>19675</v>
      </c>
      <c r="R497" s="31" t="s">
        <v>19676</v>
      </c>
      <c r="S497" s="31" t="s">
        <v>19677</v>
      </c>
      <c r="T497" s="31" t="s">
        <v>19678</v>
      </c>
      <c r="U497" s="31" t="s">
        <v>19678</v>
      </c>
      <c r="V497" s="31" t="s">
        <v>19680</v>
      </c>
      <c r="W497" s="31" t="s">
        <v>19680</v>
      </c>
      <c r="X497" s="31" t="s">
        <v>19680</v>
      </c>
      <c r="Y497" s="31" t="s">
        <v>19680</v>
      </c>
      <c r="Z497" s="31" t="s">
        <v>19680</v>
      </c>
      <c r="AA497" t="s">
        <v>19735</v>
      </c>
    </row>
    <row r="498" spans="1:27" x14ac:dyDescent="0.3">
      <c r="A498" s="29" t="s">
        <v>7393</v>
      </c>
      <c r="B498" s="29" t="s">
        <v>16501</v>
      </c>
      <c r="C498" s="29" t="s">
        <v>7394</v>
      </c>
      <c r="D498" s="29" t="s">
        <v>6332</v>
      </c>
      <c r="E498" s="29" t="s">
        <v>6333</v>
      </c>
      <c r="F498" s="29" t="s">
        <v>6739</v>
      </c>
      <c r="G498" s="29" t="s">
        <v>16751</v>
      </c>
      <c r="H498" s="29" t="s">
        <v>16410</v>
      </c>
      <c r="I498" s="29">
        <v>0</v>
      </c>
      <c r="J498" s="29">
        <v>0</v>
      </c>
      <c r="K498" s="29">
        <v>0</v>
      </c>
      <c r="L498" s="29">
        <v>0</v>
      </c>
      <c r="M498" s="29">
        <v>3</v>
      </c>
      <c r="N498" s="29">
        <v>3</v>
      </c>
      <c r="O498" s="29">
        <v>4</v>
      </c>
      <c r="P498">
        <f>VLOOKUP($A498,'Item Detail'!$A$2:$G$3155,7,0)</f>
        <v>6</v>
      </c>
      <c r="Q498" s="31" t="s">
        <v>19675</v>
      </c>
      <c r="R498" s="31" t="s">
        <v>19676</v>
      </c>
      <c r="S498" s="31" t="s">
        <v>19677</v>
      </c>
      <c r="T498" s="31" t="s">
        <v>19678</v>
      </c>
      <c r="U498" s="31" t="s">
        <v>19678</v>
      </c>
      <c r="V498" s="31" t="s">
        <v>19680</v>
      </c>
      <c r="W498" s="31" t="s">
        <v>19680</v>
      </c>
      <c r="X498" s="31" t="s">
        <v>19680</v>
      </c>
      <c r="Y498" s="31" t="s">
        <v>19680</v>
      </c>
      <c r="Z498" s="31" t="s">
        <v>19680</v>
      </c>
      <c r="AA498" s="27" t="s">
        <v>19736</v>
      </c>
    </row>
    <row r="499" spans="1:27" x14ac:dyDescent="0.3">
      <c r="A499" s="29" t="s">
        <v>7410</v>
      </c>
      <c r="B499" s="29" t="s">
        <v>16432</v>
      </c>
      <c r="C499" s="29" t="s">
        <v>7411</v>
      </c>
      <c r="D499" s="29" t="s">
        <v>7412</v>
      </c>
      <c r="E499" s="29" t="s">
        <v>7413</v>
      </c>
      <c r="F499" s="29" t="s">
        <v>6365</v>
      </c>
      <c r="G499" s="29" t="s">
        <v>16752</v>
      </c>
      <c r="H499" s="29" t="s">
        <v>16410</v>
      </c>
      <c r="I499" s="29">
        <v>0</v>
      </c>
      <c r="J499" s="29">
        <v>0</v>
      </c>
      <c r="K499" s="29">
        <v>0</v>
      </c>
      <c r="L499" s="29">
        <v>0</v>
      </c>
      <c r="M499" s="29">
        <v>6</v>
      </c>
      <c r="N499" s="29">
        <v>6</v>
      </c>
      <c r="O499" s="29">
        <v>7</v>
      </c>
      <c r="P499">
        <f>VLOOKUP($A499,'Item Detail'!$A$2:$G$3155,7,0)</f>
        <v>6</v>
      </c>
      <c r="Q499" s="31" t="s">
        <v>19675</v>
      </c>
      <c r="R499" s="31" t="s">
        <v>19676</v>
      </c>
      <c r="S499" s="31" t="s">
        <v>19677</v>
      </c>
      <c r="T499" s="31" t="s">
        <v>19678</v>
      </c>
      <c r="U499" s="31" t="s">
        <v>19679</v>
      </c>
      <c r="V499" s="31" t="s">
        <v>19680</v>
      </c>
      <c r="W499" s="31" t="s">
        <v>19680</v>
      </c>
      <c r="X499" s="31" t="s">
        <v>19680</v>
      </c>
      <c r="Y499" s="31" t="s">
        <v>19680</v>
      </c>
      <c r="Z499" s="31" t="s">
        <v>19680</v>
      </c>
      <c r="AA499" s="27" t="s">
        <v>19736</v>
      </c>
    </row>
    <row r="500" spans="1:27" x14ac:dyDescent="0.3">
      <c r="A500" s="29" t="s">
        <v>7386</v>
      </c>
      <c r="B500" s="29" t="s">
        <v>16458</v>
      </c>
      <c r="C500" s="29" t="s">
        <v>7182</v>
      </c>
      <c r="D500" s="29" t="s">
        <v>7387</v>
      </c>
      <c r="E500" s="29" t="s">
        <v>6895</v>
      </c>
      <c r="F500" s="29" t="s">
        <v>6450</v>
      </c>
      <c r="G500" s="29" t="s">
        <v>16753</v>
      </c>
      <c r="H500" s="29" t="s">
        <v>16410</v>
      </c>
      <c r="I500" s="29">
        <v>4</v>
      </c>
      <c r="J500" s="29">
        <v>0</v>
      </c>
      <c r="K500" s="29">
        <v>0</v>
      </c>
      <c r="L500" s="29">
        <v>1</v>
      </c>
      <c r="M500" s="29">
        <v>1</v>
      </c>
      <c r="N500" s="29">
        <v>6</v>
      </c>
      <c r="O500" s="29">
        <v>7</v>
      </c>
      <c r="P500">
        <f>VLOOKUP($A500,'Item Detail'!$A$2:$G$3155,7,0)</f>
        <v>6</v>
      </c>
      <c r="Q500" s="31" t="s">
        <v>19675</v>
      </c>
      <c r="R500" s="31" t="s">
        <v>19676</v>
      </c>
      <c r="S500" s="31" t="s">
        <v>19677</v>
      </c>
      <c r="T500" s="31" t="s">
        <v>19678</v>
      </c>
      <c r="U500" s="31" t="s">
        <v>19678</v>
      </c>
      <c r="V500" s="31" t="s">
        <v>19680</v>
      </c>
      <c r="W500" s="31" t="s">
        <v>19680</v>
      </c>
      <c r="X500" s="31" t="s">
        <v>19680</v>
      </c>
      <c r="Y500" s="31" t="s">
        <v>19680</v>
      </c>
      <c r="Z500" s="31" t="s">
        <v>19680</v>
      </c>
      <c r="AA500" s="27" t="s">
        <v>19736</v>
      </c>
    </row>
    <row r="501" spans="1:27" x14ac:dyDescent="0.3">
      <c r="A501" s="29" t="s">
        <v>7438</v>
      </c>
      <c r="B501" s="29" t="s">
        <v>16516</v>
      </c>
      <c r="C501" s="29" t="s">
        <v>7439</v>
      </c>
      <c r="D501" s="29" t="s">
        <v>7440</v>
      </c>
      <c r="E501" s="29" t="s">
        <v>6593</v>
      </c>
      <c r="F501" s="29" t="s">
        <v>7441</v>
      </c>
      <c r="G501" s="29" t="s">
        <v>16754</v>
      </c>
      <c r="H501" s="29" t="s">
        <v>16409</v>
      </c>
      <c r="I501" s="29">
        <v>2</v>
      </c>
      <c r="J501" s="29">
        <v>1</v>
      </c>
      <c r="K501" s="29">
        <v>0</v>
      </c>
      <c r="L501" s="29">
        <v>0</v>
      </c>
      <c r="M501" s="29">
        <v>2</v>
      </c>
      <c r="N501" s="29">
        <v>5</v>
      </c>
      <c r="O501" s="29">
        <v>6</v>
      </c>
      <c r="P501">
        <f>VLOOKUP($A501,'Item Detail'!$A$2:$G$3155,7,0)</f>
        <v>6</v>
      </c>
      <c r="Q501" s="31" t="s">
        <v>19687</v>
      </c>
      <c r="R501" s="31" t="s">
        <v>19676</v>
      </c>
      <c r="S501" s="31" t="s">
        <v>19677</v>
      </c>
      <c r="T501" s="31" t="s">
        <v>19678</v>
      </c>
      <c r="U501" s="31" t="s">
        <v>19688</v>
      </c>
      <c r="V501" s="31" t="s">
        <v>19680</v>
      </c>
      <c r="W501" s="31" t="s">
        <v>19680</v>
      </c>
      <c r="X501" s="31" t="s">
        <v>19680</v>
      </c>
      <c r="Y501" s="31" t="s">
        <v>19680</v>
      </c>
      <c r="Z501" s="31" t="s">
        <v>19680</v>
      </c>
      <c r="AA501" s="27" t="s">
        <v>19736</v>
      </c>
    </row>
    <row r="502" spans="1:27" x14ac:dyDescent="0.3">
      <c r="A502" s="29" t="s">
        <v>7438</v>
      </c>
      <c r="B502" s="29" t="s">
        <v>16516</v>
      </c>
      <c r="C502" s="29" t="s">
        <v>7439</v>
      </c>
      <c r="D502" s="29" t="s">
        <v>7440</v>
      </c>
      <c r="E502" s="29" t="s">
        <v>6593</v>
      </c>
      <c r="F502" s="29" t="s">
        <v>7441</v>
      </c>
      <c r="G502" s="29" t="s">
        <v>16754</v>
      </c>
      <c r="H502" s="29" t="s">
        <v>16410</v>
      </c>
      <c r="I502" s="29">
        <v>0</v>
      </c>
      <c r="J502" s="29">
        <v>0</v>
      </c>
      <c r="K502" s="29">
        <v>0</v>
      </c>
      <c r="L502" s="29">
        <v>0</v>
      </c>
      <c r="M502" s="29">
        <v>1</v>
      </c>
      <c r="N502" s="29">
        <v>1</v>
      </c>
      <c r="O502" s="29">
        <v>1</v>
      </c>
      <c r="P502">
        <f>VLOOKUP($A502,'Item Detail'!$A$2:$G$3155,7,0)</f>
        <v>6</v>
      </c>
      <c r="Q502" s="31" t="s">
        <v>19687</v>
      </c>
      <c r="R502" s="31" t="s">
        <v>19676</v>
      </c>
      <c r="S502" s="31" t="s">
        <v>19677</v>
      </c>
      <c r="T502" s="31" t="s">
        <v>19678</v>
      </c>
      <c r="U502" s="31" t="s">
        <v>19688</v>
      </c>
      <c r="V502" s="31" t="s">
        <v>19680</v>
      </c>
      <c r="W502" s="31" t="s">
        <v>19680</v>
      </c>
      <c r="X502" s="31" t="s">
        <v>19680</v>
      </c>
      <c r="Y502" s="31" t="s">
        <v>19680</v>
      </c>
      <c r="Z502" s="31" t="s">
        <v>19680</v>
      </c>
      <c r="AA502" s="27" t="s">
        <v>19736</v>
      </c>
    </row>
    <row r="503" spans="1:27" x14ac:dyDescent="0.3">
      <c r="A503" s="29" t="s">
        <v>7398</v>
      </c>
      <c r="B503" s="29" t="s">
        <v>16456</v>
      </c>
      <c r="C503" s="29" t="s">
        <v>7399</v>
      </c>
      <c r="D503" s="29" t="s">
        <v>6332</v>
      </c>
      <c r="E503" s="29" t="s">
        <v>7400</v>
      </c>
      <c r="F503" s="29" t="s">
        <v>7401</v>
      </c>
      <c r="G503" s="29" t="s">
        <v>16755</v>
      </c>
      <c r="H503" s="29" t="s">
        <v>16416</v>
      </c>
      <c r="I503" s="29">
        <v>0</v>
      </c>
      <c r="J503" s="29">
        <v>2</v>
      </c>
      <c r="K503" s="29">
        <v>2</v>
      </c>
      <c r="L503" s="29">
        <v>1</v>
      </c>
      <c r="M503" s="29">
        <v>1</v>
      </c>
      <c r="N503" s="29">
        <v>6</v>
      </c>
      <c r="O503" s="29">
        <v>7</v>
      </c>
      <c r="P503">
        <f>VLOOKUP($A503,'Item Detail'!$A$2:$G$3155,7,0)</f>
        <v>6</v>
      </c>
      <c r="Q503" s="31" t="s">
        <v>19675</v>
      </c>
      <c r="R503" s="31" t="s">
        <v>19676</v>
      </c>
      <c r="S503" s="31" t="s">
        <v>19677</v>
      </c>
      <c r="T503" s="31" t="s">
        <v>19678</v>
      </c>
      <c r="U503" s="31" t="s">
        <v>19679</v>
      </c>
      <c r="V503" s="31" t="s">
        <v>19680</v>
      </c>
      <c r="W503" s="31" t="s">
        <v>19683</v>
      </c>
      <c r="X503" s="31" t="s">
        <v>19683</v>
      </c>
      <c r="Y503" s="31" t="s">
        <v>19683</v>
      </c>
      <c r="Z503" s="31" t="s">
        <v>19683</v>
      </c>
      <c r="AA503" s="27" t="s">
        <v>19737</v>
      </c>
    </row>
    <row r="504" spans="1:27" x14ac:dyDescent="0.3">
      <c r="A504" s="29" t="s">
        <v>7292</v>
      </c>
      <c r="B504" s="29" t="s">
        <v>16432</v>
      </c>
      <c r="C504" s="29" t="s">
        <v>7293</v>
      </c>
      <c r="D504" s="29" t="s">
        <v>7294</v>
      </c>
      <c r="E504" s="29" t="s">
        <v>6333</v>
      </c>
      <c r="F504" s="29" t="s">
        <v>4432</v>
      </c>
      <c r="G504" s="29" t="s">
        <v>16756</v>
      </c>
      <c r="H504" s="29" t="s">
        <v>16409</v>
      </c>
      <c r="I504" s="29">
        <v>3</v>
      </c>
      <c r="J504" s="29">
        <v>2</v>
      </c>
      <c r="K504" s="29">
        <v>0</v>
      </c>
      <c r="L504" s="29">
        <v>0</v>
      </c>
      <c r="M504" s="29">
        <v>0</v>
      </c>
      <c r="N504" s="29">
        <v>5</v>
      </c>
      <c r="O504" s="29">
        <v>5</v>
      </c>
      <c r="P504">
        <f>VLOOKUP($A504,'Item Detail'!$A$2:$G$3155,7,0)</f>
        <v>6</v>
      </c>
      <c r="Q504" s="31" t="s">
        <v>19675</v>
      </c>
      <c r="R504" s="31" t="s">
        <v>19676</v>
      </c>
      <c r="S504" s="31" t="s">
        <v>19677</v>
      </c>
      <c r="T504" s="31" t="s">
        <v>19678</v>
      </c>
      <c r="U504" s="31" t="s">
        <v>19678</v>
      </c>
      <c r="V504" s="31" t="s">
        <v>19680</v>
      </c>
      <c r="W504" s="31" t="s">
        <v>19680</v>
      </c>
      <c r="X504" s="31" t="s">
        <v>19680</v>
      </c>
      <c r="Y504" s="31" t="s">
        <v>19680</v>
      </c>
      <c r="Z504" s="31" t="s">
        <v>19680</v>
      </c>
      <c r="AA504" s="27" t="s">
        <v>19736</v>
      </c>
    </row>
    <row r="505" spans="1:27" x14ac:dyDescent="0.3">
      <c r="A505" s="29" t="s">
        <v>7292</v>
      </c>
      <c r="B505" s="29" t="s">
        <v>16432</v>
      </c>
      <c r="C505" s="29" t="s">
        <v>7293</v>
      </c>
      <c r="D505" s="29" t="s">
        <v>7294</v>
      </c>
      <c r="E505" s="29" t="s">
        <v>6333</v>
      </c>
      <c r="F505" s="29" t="s">
        <v>4432</v>
      </c>
      <c r="G505" s="29" t="s">
        <v>16756</v>
      </c>
      <c r="H505" s="29" t="s">
        <v>16410</v>
      </c>
      <c r="I505" s="29">
        <v>0</v>
      </c>
      <c r="J505" s="29">
        <v>1</v>
      </c>
      <c r="K505" s="29">
        <v>0</v>
      </c>
      <c r="L505" s="29">
        <v>0</v>
      </c>
      <c r="M505" s="29">
        <v>0</v>
      </c>
      <c r="N505" s="29">
        <v>1</v>
      </c>
      <c r="O505" s="29">
        <v>2</v>
      </c>
      <c r="P505">
        <f>VLOOKUP($A505,'Item Detail'!$A$2:$G$3155,7,0)</f>
        <v>6</v>
      </c>
      <c r="Q505" s="31" t="s">
        <v>19675</v>
      </c>
      <c r="R505" s="31" t="s">
        <v>19676</v>
      </c>
      <c r="S505" s="31" t="s">
        <v>19677</v>
      </c>
      <c r="T505" s="31" t="s">
        <v>19678</v>
      </c>
      <c r="U505" s="31" t="s">
        <v>19678</v>
      </c>
      <c r="V505" s="31" t="s">
        <v>19680</v>
      </c>
      <c r="W505" s="31" t="s">
        <v>19680</v>
      </c>
      <c r="X505" s="31" t="s">
        <v>19680</v>
      </c>
      <c r="Y505" s="31" t="s">
        <v>19680</v>
      </c>
      <c r="Z505" s="31" t="s">
        <v>19680</v>
      </c>
      <c r="AA505" s="27" t="s">
        <v>19736</v>
      </c>
    </row>
    <row r="506" spans="1:27" x14ac:dyDescent="0.3">
      <c r="A506" s="29" t="s">
        <v>7270</v>
      </c>
      <c r="B506" s="29" t="s">
        <v>16450</v>
      </c>
      <c r="C506" s="29" t="s">
        <v>7271</v>
      </c>
      <c r="D506" s="29" t="s">
        <v>7272</v>
      </c>
      <c r="E506" s="29" t="s">
        <v>6333</v>
      </c>
      <c r="F506" s="29" t="s">
        <v>7273</v>
      </c>
      <c r="G506" s="29" t="s">
        <v>16757</v>
      </c>
      <c r="H506" s="29" t="s">
        <v>16416</v>
      </c>
      <c r="I506" s="29">
        <v>0</v>
      </c>
      <c r="J506" s="29">
        <v>0</v>
      </c>
      <c r="K506" s="29">
        <v>4</v>
      </c>
      <c r="L506" s="29">
        <v>1</v>
      </c>
      <c r="M506" s="29">
        <v>1</v>
      </c>
      <c r="N506" s="29">
        <v>6</v>
      </c>
      <c r="O506" s="29">
        <v>7</v>
      </c>
      <c r="P506">
        <f>VLOOKUP($A506,'Item Detail'!$A$2:$G$3155,7,0)</f>
        <v>6</v>
      </c>
      <c r="Q506" s="31" t="s">
        <v>19681</v>
      </c>
      <c r="R506" s="31" t="s">
        <v>19676</v>
      </c>
      <c r="S506" s="31" t="s">
        <v>19677</v>
      </c>
      <c r="T506" s="31" t="s">
        <v>19678</v>
      </c>
      <c r="U506" s="31" t="s">
        <v>19678</v>
      </c>
      <c r="V506" s="31" t="s">
        <v>19680</v>
      </c>
      <c r="W506" s="31" t="s">
        <v>19683</v>
      </c>
      <c r="X506" s="31" t="s">
        <v>19683</v>
      </c>
      <c r="Y506" s="31" t="s">
        <v>19683</v>
      </c>
      <c r="Z506" s="31" t="s">
        <v>19683</v>
      </c>
      <c r="AA506" s="27" t="s">
        <v>19737</v>
      </c>
    </row>
    <row r="507" spans="1:27" x14ac:dyDescent="0.3">
      <c r="A507" s="29" t="s">
        <v>7437</v>
      </c>
      <c r="B507" s="29" t="s">
        <v>16501</v>
      </c>
      <c r="C507" s="29" t="s">
        <v>6766</v>
      </c>
      <c r="D507" s="29" t="s">
        <v>6625</v>
      </c>
      <c r="E507" s="29" t="s">
        <v>6333</v>
      </c>
      <c r="F507" s="29" t="s">
        <v>16560</v>
      </c>
      <c r="G507" s="29" t="s">
        <v>16758</v>
      </c>
      <c r="H507" s="29" t="s">
        <v>16409</v>
      </c>
      <c r="I507" s="29">
        <v>0</v>
      </c>
      <c r="J507" s="29">
        <v>0</v>
      </c>
      <c r="K507" s="29">
        <v>1</v>
      </c>
      <c r="L507" s="29">
        <v>0</v>
      </c>
      <c r="M507" s="29">
        <v>0</v>
      </c>
      <c r="N507" s="29">
        <v>1</v>
      </c>
      <c r="O507" s="29">
        <v>1</v>
      </c>
      <c r="P507">
        <f>VLOOKUP($A507,'Item Detail'!$A$2:$G$3155,7,0)</f>
        <v>6</v>
      </c>
      <c r="Q507" s="31" t="s">
        <v>19675</v>
      </c>
      <c r="R507" s="31" t="s">
        <v>19676</v>
      </c>
      <c r="S507" s="31" t="s">
        <v>19677</v>
      </c>
      <c r="T507" s="31" t="s">
        <v>19678</v>
      </c>
      <c r="U507" s="31" t="s">
        <v>19682</v>
      </c>
      <c r="V507" s="31" t="s">
        <v>19680</v>
      </c>
      <c r="W507" s="31" t="s">
        <v>19680</v>
      </c>
      <c r="X507" s="31" t="s">
        <v>19680</v>
      </c>
      <c r="Y507" s="31" t="s">
        <v>19680</v>
      </c>
      <c r="Z507" s="31" t="s">
        <v>19680</v>
      </c>
      <c r="AA507" s="27" t="s">
        <v>19736</v>
      </c>
    </row>
    <row r="508" spans="1:27" x14ac:dyDescent="0.3">
      <c r="A508" s="29" t="s">
        <v>7437</v>
      </c>
      <c r="B508" s="29" t="s">
        <v>16501</v>
      </c>
      <c r="C508" s="29" t="s">
        <v>6766</v>
      </c>
      <c r="D508" s="29" t="s">
        <v>6625</v>
      </c>
      <c r="E508" s="29" t="s">
        <v>6333</v>
      </c>
      <c r="F508" s="29" t="s">
        <v>16560</v>
      </c>
      <c r="G508" s="29" t="s">
        <v>16758</v>
      </c>
      <c r="H508" s="29" t="s">
        <v>16410</v>
      </c>
      <c r="I508" s="29">
        <v>1</v>
      </c>
      <c r="J508" s="29">
        <v>0</v>
      </c>
      <c r="K508" s="29">
        <v>4</v>
      </c>
      <c r="L508" s="29">
        <v>0</v>
      </c>
      <c r="M508" s="29">
        <v>0</v>
      </c>
      <c r="N508" s="29">
        <v>5</v>
      </c>
      <c r="O508" s="29">
        <v>6</v>
      </c>
      <c r="P508">
        <f>VLOOKUP($A508,'Item Detail'!$A$2:$G$3155,7,0)</f>
        <v>6</v>
      </c>
      <c r="Q508" s="31" t="s">
        <v>19675</v>
      </c>
      <c r="R508" s="31" t="s">
        <v>19676</v>
      </c>
      <c r="S508" s="31" t="s">
        <v>19677</v>
      </c>
      <c r="T508" s="31" t="s">
        <v>19678</v>
      </c>
      <c r="U508" s="31" t="s">
        <v>19682</v>
      </c>
      <c r="V508" s="31" t="s">
        <v>19680</v>
      </c>
      <c r="W508" s="31" t="s">
        <v>19680</v>
      </c>
      <c r="X508" s="31" t="s">
        <v>19680</v>
      </c>
      <c r="Y508" s="31" t="s">
        <v>19680</v>
      </c>
      <c r="Z508" s="31" t="s">
        <v>19680</v>
      </c>
      <c r="AA508" s="27" t="s">
        <v>19736</v>
      </c>
    </row>
    <row r="509" spans="1:27" x14ac:dyDescent="0.3">
      <c r="A509" s="29" t="s">
        <v>7454</v>
      </c>
      <c r="B509" s="29" t="s">
        <v>16458</v>
      </c>
      <c r="C509" s="29" t="s">
        <v>7455</v>
      </c>
      <c r="D509" s="29" t="s">
        <v>6332</v>
      </c>
      <c r="E509" s="29" t="s">
        <v>6449</v>
      </c>
      <c r="F509" s="29" t="s">
        <v>6450</v>
      </c>
      <c r="G509" s="29" t="s">
        <v>16759</v>
      </c>
      <c r="H509" s="29" t="s">
        <v>16410</v>
      </c>
      <c r="I509" s="29">
        <v>0</v>
      </c>
      <c r="J509" s="29">
        <v>0</v>
      </c>
      <c r="K509" s="29">
        <v>6</v>
      </c>
      <c r="L509" s="29">
        <v>0</v>
      </c>
      <c r="M509" s="29">
        <v>0</v>
      </c>
      <c r="N509" s="29">
        <v>6</v>
      </c>
      <c r="O509" s="29">
        <v>7</v>
      </c>
      <c r="P509">
        <f>VLOOKUP($A509,'Item Detail'!$A$2:$G$3155,7,0)</f>
        <v>6</v>
      </c>
      <c r="Q509" s="31" t="s">
        <v>19675</v>
      </c>
      <c r="R509" s="31" t="s">
        <v>19676</v>
      </c>
      <c r="S509" s="31" t="s">
        <v>19677</v>
      </c>
      <c r="T509" s="31" t="s">
        <v>19678</v>
      </c>
      <c r="U509" s="31" t="s">
        <v>19678</v>
      </c>
      <c r="V509" s="31" t="s">
        <v>19680</v>
      </c>
      <c r="W509" s="31" t="s">
        <v>19680</v>
      </c>
      <c r="X509" s="31" t="s">
        <v>19680</v>
      </c>
      <c r="Y509" s="31" t="s">
        <v>19680</v>
      </c>
      <c r="Z509" s="31" t="s">
        <v>19683</v>
      </c>
      <c r="AA509" s="27" t="s">
        <v>19736</v>
      </c>
    </row>
    <row r="510" spans="1:27" x14ac:dyDescent="0.3">
      <c r="A510" s="29" t="s">
        <v>7403</v>
      </c>
      <c r="B510" s="29" t="s">
        <v>16432</v>
      </c>
      <c r="C510" s="29" t="s">
        <v>7404</v>
      </c>
      <c r="D510" s="29" t="s">
        <v>6332</v>
      </c>
      <c r="E510" s="29" t="s">
        <v>7405</v>
      </c>
      <c r="F510" s="29" t="s">
        <v>16546</v>
      </c>
      <c r="G510" s="29" t="s">
        <v>16760</v>
      </c>
      <c r="H510" s="29" t="s">
        <v>16410</v>
      </c>
      <c r="I510" s="29">
        <v>4</v>
      </c>
      <c r="J510" s="29">
        <v>0</v>
      </c>
      <c r="K510" s="29">
        <v>0</v>
      </c>
      <c r="L510" s="29">
        <v>0</v>
      </c>
      <c r="M510" s="29">
        <v>2</v>
      </c>
      <c r="N510" s="29">
        <v>6</v>
      </c>
      <c r="O510" s="29">
        <v>6</v>
      </c>
      <c r="P510">
        <f>VLOOKUP($A510,'Item Detail'!$A$2:$G$3155,7,0)</f>
        <v>6</v>
      </c>
      <c r="Q510" s="31" t="s">
        <v>19675</v>
      </c>
      <c r="R510" s="31" t="s">
        <v>19676</v>
      </c>
      <c r="S510" s="31" t="s">
        <v>19677</v>
      </c>
      <c r="T510" s="31" t="s">
        <v>19678</v>
      </c>
      <c r="U510" s="31" t="s">
        <v>19678</v>
      </c>
      <c r="V510" s="31" t="s">
        <v>19680</v>
      </c>
      <c r="W510" s="31" t="s">
        <v>19680</v>
      </c>
      <c r="X510" s="31" t="s">
        <v>19680</v>
      </c>
      <c r="Y510" s="31" t="s">
        <v>19680</v>
      </c>
      <c r="Z510" s="31" t="s">
        <v>19680</v>
      </c>
      <c r="AA510" s="27" t="s">
        <v>19736</v>
      </c>
    </row>
    <row r="511" spans="1:27" x14ac:dyDescent="0.3">
      <c r="A511" s="29" t="s">
        <v>4282</v>
      </c>
      <c r="B511" s="29" t="s">
        <v>16425</v>
      </c>
      <c r="C511" s="29" t="s">
        <v>7261</v>
      </c>
      <c r="D511" s="29" t="s">
        <v>7262</v>
      </c>
      <c r="E511" s="29" t="s">
        <v>7263</v>
      </c>
      <c r="F511" s="29" t="s">
        <v>16520</v>
      </c>
      <c r="G511" s="29" t="s">
        <v>16761</v>
      </c>
      <c r="H511" s="29" t="s">
        <v>16419</v>
      </c>
      <c r="I511" s="29">
        <v>1</v>
      </c>
      <c r="J511" s="29">
        <v>1</v>
      </c>
      <c r="K511" s="29">
        <v>0</v>
      </c>
      <c r="L511" s="29">
        <v>1</v>
      </c>
      <c r="M511" s="29">
        <v>3</v>
      </c>
      <c r="N511" s="29">
        <v>6</v>
      </c>
      <c r="O511" s="29">
        <v>6</v>
      </c>
      <c r="P511">
        <f>VLOOKUP($A511,'Item Detail'!$A$2:$G$3155,7,0)</f>
        <v>6</v>
      </c>
      <c r="Q511" s="31" t="s">
        <v>19689</v>
      </c>
      <c r="R511" s="31" t="s">
        <v>19676</v>
      </c>
      <c r="S511" s="31" t="s">
        <v>4204</v>
      </c>
      <c r="T511" s="31" t="s">
        <v>19678</v>
      </c>
      <c r="U511" s="31" t="s">
        <v>19679</v>
      </c>
      <c r="V511" s="31" t="s">
        <v>19683</v>
      </c>
      <c r="W511" s="31" t="s">
        <v>19683</v>
      </c>
      <c r="X511" s="31" t="s">
        <v>19683</v>
      </c>
      <c r="Y511" s="31" t="s">
        <v>19683</v>
      </c>
      <c r="Z511" s="31" t="s">
        <v>19683</v>
      </c>
      <c r="AA511" s="27" t="s">
        <v>19738</v>
      </c>
    </row>
    <row r="512" spans="1:27" x14ac:dyDescent="0.3">
      <c r="A512" s="29" t="s">
        <v>7360</v>
      </c>
      <c r="B512" s="29" t="s">
        <v>16432</v>
      </c>
      <c r="C512" s="29" t="s">
        <v>7361</v>
      </c>
      <c r="D512" s="29" t="s">
        <v>6332</v>
      </c>
      <c r="E512" s="29" t="s">
        <v>7362</v>
      </c>
      <c r="F512" s="29" t="s">
        <v>7363</v>
      </c>
      <c r="G512" s="29" t="s">
        <v>16762</v>
      </c>
      <c r="H512" s="29" t="s">
        <v>16416</v>
      </c>
      <c r="I512" s="29">
        <v>0</v>
      </c>
      <c r="J512" s="29">
        <v>0</v>
      </c>
      <c r="K512" s="29">
        <v>0</v>
      </c>
      <c r="L512" s="29">
        <v>1</v>
      </c>
      <c r="M512" s="29">
        <v>3</v>
      </c>
      <c r="N512" s="29">
        <v>4</v>
      </c>
      <c r="O512" s="29">
        <v>4</v>
      </c>
      <c r="P512">
        <f>VLOOKUP($A512,'Item Detail'!$A$2:$G$3155,7,0)</f>
        <v>6</v>
      </c>
      <c r="Q512" s="31" t="s">
        <v>19675</v>
      </c>
      <c r="R512" s="31" t="s">
        <v>19676</v>
      </c>
      <c r="S512" s="31" t="s">
        <v>19677</v>
      </c>
      <c r="T512" s="31" t="s">
        <v>19678</v>
      </c>
      <c r="U512" s="31" t="s">
        <v>19678</v>
      </c>
      <c r="V512" s="31" t="s">
        <v>19680</v>
      </c>
      <c r="W512" s="31" t="s">
        <v>19680</v>
      </c>
      <c r="X512" s="31" t="s">
        <v>19680</v>
      </c>
      <c r="Y512" s="31" t="s">
        <v>19683</v>
      </c>
      <c r="Z512" s="31" t="s">
        <v>19683</v>
      </c>
      <c r="AA512" s="27" t="s">
        <v>19737</v>
      </c>
    </row>
    <row r="513" spans="1:27" x14ac:dyDescent="0.3">
      <c r="A513" s="29" t="s">
        <v>7360</v>
      </c>
      <c r="B513" s="29" t="s">
        <v>16432</v>
      </c>
      <c r="C513" s="29" t="s">
        <v>7361</v>
      </c>
      <c r="D513" s="29" t="s">
        <v>6332</v>
      </c>
      <c r="E513" s="29" t="s">
        <v>7362</v>
      </c>
      <c r="F513" s="29" t="s">
        <v>7363</v>
      </c>
      <c r="G513" s="29" t="s">
        <v>16762</v>
      </c>
      <c r="H513" s="29" t="s">
        <v>16410</v>
      </c>
      <c r="I513" s="29">
        <v>1</v>
      </c>
      <c r="J513" s="29">
        <v>0</v>
      </c>
      <c r="K513" s="29">
        <v>1</v>
      </c>
      <c r="L513" s="29">
        <v>0</v>
      </c>
      <c r="M513" s="29">
        <v>0</v>
      </c>
      <c r="N513" s="29">
        <v>2</v>
      </c>
      <c r="O513" s="29">
        <v>2</v>
      </c>
      <c r="P513">
        <f>VLOOKUP($A513,'Item Detail'!$A$2:$G$3155,7,0)</f>
        <v>6</v>
      </c>
      <c r="Q513" s="31" t="s">
        <v>19675</v>
      </c>
      <c r="R513" s="31" t="s">
        <v>19676</v>
      </c>
      <c r="S513" s="31" t="s">
        <v>19677</v>
      </c>
      <c r="T513" s="31" t="s">
        <v>19678</v>
      </c>
      <c r="U513" s="31" t="s">
        <v>19678</v>
      </c>
      <c r="V513" s="31" t="s">
        <v>19680</v>
      </c>
      <c r="W513" s="31" t="s">
        <v>19680</v>
      </c>
      <c r="X513" s="31" t="s">
        <v>19680</v>
      </c>
      <c r="Y513" s="31" t="s">
        <v>19683</v>
      </c>
      <c r="Z513" s="31" t="s">
        <v>19683</v>
      </c>
      <c r="AA513" s="27" t="s">
        <v>19736</v>
      </c>
    </row>
    <row r="514" spans="1:27" x14ac:dyDescent="0.3">
      <c r="A514" s="29" t="s">
        <v>7300</v>
      </c>
      <c r="B514" s="29" t="s">
        <v>16461</v>
      </c>
      <c r="C514" s="29" t="s">
        <v>6806</v>
      </c>
      <c r="D514" s="29" t="s">
        <v>7301</v>
      </c>
      <c r="E514" s="29" t="s">
        <v>6381</v>
      </c>
      <c r="F514" s="29" t="s">
        <v>16580</v>
      </c>
      <c r="G514" s="29" t="s">
        <v>16763</v>
      </c>
      <c r="H514" s="29" t="s">
        <v>16409</v>
      </c>
      <c r="I514" s="29">
        <v>1</v>
      </c>
      <c r="J514" s="29">
        <v>0</v>
      </c>
      <c r="K514" s="29">
        <v>0</v>
      </c>
      <c r="L514" s="29">
        <v>0</v>
      </c>
      <c r="M514" s="29">
        <v>0</v>
      </c>
      <c r="N514" s="29">
        <v>1</v>
      </c>
      <c r="O514" s="29">
        <v>1</v>
      </c>
      <c r="P514">
        <f>VLOOKUP($A514,'Item Detail'!$A$2:$G$3155,7,0)</f>
        <v>6</v>
      </c>
      <c r="Q514" s="31" t="s">
        <v>19675</v>
      </c>
      <c r="R514" s="31" t="s">
        <v>19676</v>
      </c>
      <c r="S514" s="31" t="s">
        <v>19677</v>
      </c>
      <c r="T514" s="31" t="s">
        <v>19678</v>
      </c>
      <c r="U514" s="31" t="s">
        <v>19679</v>
      </c>
      <c r="V514" s="31" t="s">
        <v>19680</v>
      </c>
      <c r="W514" s="31" t="s">
        <v>19680</v>
      </c>
      <c r="X514" s="31" t="s">
        <v>19680</v>
      </c>
      <c r="Y514" s="31" t="s">
        <v>19680</v>
      </c>
      <c r="Z514" s="31" t="s">
        <v>19680</v>
      </c>
      <c r="AA514" s="27" t="s">
        <v>19736</v>
      </c>
    </row>
    <row r="515" spans="1:27" x14ac:dyDescent="0.3">
      <c r="A515" s="29" t="s">
        <v>7300</v>
      </c>
      <c r="B515" s="29" t="s">
        <v>16461</v>
      </c>
      <c r="C515" s="29" t="s">
        <v>6806</v>
      </c>
      <c r="D515" s="29" t="s">
        <v>7301</v>
      </c>
      <c r="E515" s="29" t="s">
        <v>6381</v>
      </c>
      <c r="F515" s="29" t="s">
        <v>16580</v>
      </c>
      <c r="G515" s="29" t="s">
        <v>16763</v>
      </c>
      <c r="H515" s="29" t="s">
        <v>16410</v>
      </c>
      <c r="I515" s="29">
        <v>1</v>
      </c>
      <c r="J515" s="29">
        <v>0</v>
      </c>
      <c r="K515" s="29">
        <v>4</v>
      </c>
      <c r="L515" s="29">
        <v>0</v>
      </c>
      <c r="M515" s="29">
        <v>0</v>
      </c>
      <c r="N515" s="29">
        <v>5</v>
      </c>
      <c r="O515" s="29">
        <v>5</v>
      </c>
      <c r="P515">
        <f>VLOOKUP($A515,'Item Detail'!$A$2:$G$3155,7,0)</f>
        <v>6</v>
      </c>
      <c r="Q515" s="31" t="s">
        <v>19675</v>
      </c>
      <c r="R515" s="31" t="s">
        <v>19676</v>
      </c>
      <c r="S515" s="31" t="s">
        <v>19677</v>
      </c>
      <c r="T515" s="31" t="s">
        <v>19678</v>
      </c>
      <c r="U515" s="31" t="s">
        <v>19679</v>
      </c>
      <c r="V515" s="31" t="s">
        <v>19680</v>
      </c>
      <c r="W515" s="31" t="s">
        <v>19680</v>
      </c>
      <c r="X515" s="31" t="s">
        <v>19680</v>
      </c>
      <c r="Y515" s="31" t="s">
        <v>19680</v>
      </c>
      <c r="Z515" s="31" t="s">
        <v>19680</v>
      </c>
      <c r="AA515" s="27" t="s">
        <v>19736</v>
      </c>
    </row>
    <row r="516" spans="1:27" x14ac:dyDescent="0.3">
      <c r="A516" s="29" t="s">
        <v>7347</v>
      </c>
      <c r="B516" s="29" t="s">
        <v>16413</v>
      </c>
      <c r="C516" s="29" t="s">
        <v>7348</v>
      </c>
      <c r="D516" s="29" t="s">
        <v>6332</v>
      </c>
      <c r="E516" s="29" t="s">
        <v>6333</v>
      </c>
      <c r="F516" s="29" t="s">
        <v>16414</v>
      </c>
      <c r="G516" s="29" t="s">
        <v>16764</v>
      </c>
      <c r="H516" s="29" t="s">
        <v>16409</v>
      </c>
      <c r="I516" s="29">
        <v>2</v>
      </c>
      <c r="J516" s="29">
        <v>1</v>
      </c>
      <c r="K516" s="29">
        <v>1</v>
      </c>
      <c r="L516" s="29">
        <v>0</v>
      </c>
      <c r="M516" s="29">
        <v>1</v>
      </c>
      <c r="N516" s="29">
        <v>5</v>
      </c>
      <c r="O516" s="29">
        <v>5</v>
      </c>
      <c r="P516">
        <f>VLOOKUP($A516,'Item Detail'!$A$2:$G$3155,7,0)</f>
        <v>6</v>
      </c>
      <c r="Q516" s="31" t="s">
        <v>19675</v>
      </c>
      <c r="R516" s="31" t="s">
        <v>19676</v>
      </c>
      <c r="S516" s="31" t="s">
        <v>19677</v>
      </c>
      <c r="T516" s="31" t="s">
        <v>19678</v>
      </c>
      <c r="U516" s="31" t="s">
        <v>19679</v>
      </c>
      <c r="V516" s="31" t="s">
        <v>19680</v>
      </c>
      <c r="W516" s="31" t="s">
        <v>19680</v>
      </c>
      <c r="X516" s="31" t="s">
        <v>19680</v>
      </c>
      <c r="Y516" s="31" t="s">
        <v>19680</v>
      </c>
      <c r="Z516" s="31" t="s">
        <v>19680</v>
      </c>
      <c r="AA516" s="27" t="s">
        <v>19736</v>
      </c>
    </row>
    <row r="517" spans="1:27" x14ac:dyDescent="0.3">
      <c r="A517" s="29" t="s">
        <v>7347</v>
      </c>
      <c r="B517" s="29" t="s">
        <v>16413</v>
      </c>
      <c r="C517" s="29" t="s">
        <v>7348</v>
      </c>
      <c r="D517" s="29" t="s">
        <v>6332</v>
      </c>
      <c r="E517" s="29" t="s">
        <v>6333</v>
      </c>
      <c r="F517" s="29" t="s">
        <v>16414</v>
      </c>
      <c r="G517" s="29" t="s">
        <v>16764</v>
      </c>
      <c r="H517" s="29" t="s">
        <v>16410</v>
      </c>
      <c r="I517" s="29">
        <v>0</v>
      </c>
      <c r="J517" s="29">
        <v>1</v>
      </c>
      <c r="K517" s="29">
        <v>0</v>
      </c>
      <c r="L517" s="29">
        <v>0</v>
      </c>
      <c r="M517" s="29">
        <v>0</v>
      </c>
      <c r="N517" s="29">
        <v>1</v>
      </c>
      <c r="O517" s="29">
        <v>1</v>
      </c>
      <c r="P517">
        <f>VLOOKUP($A517,'Item Detail'!$A$2:$G$3155,7,0)</f>
        <v>6</v>
      </c>
      <c r="Q517" s="31" t="s">
        <v>19675</v>
      </c>
      <c r="R517" s="31" t="s">
        <v>19676</v>
      </c>
      <c r="S517" s="31" t="s">
        <v>19677</v>
      </c>
      <c r="T517" s="31" t="s">
        <v>19678</v>
      </c>
      <c r="U517" s="31" t="s">
        <v>19679</v>
      </c>
      <c r="V517" s="31" t="s">
        <v>19680</v>
      </c>
      <c r="W517" s="31" t="s">
        <v>19680</v>
      </c>
      <c r="X517" s="31" t="s">
        <v>19680</v>
      </c>
      <c r="Y517" s="31" t="s">
        <v>19680</v>
      </c>
      <c r="Z517" s="31" t="s">
        <v>19680</v>
      </c>
      <c r="AA517" s="27" t="s">
        <v>19736</v>
      </c>
    </row>
    <row r="518" spans="1:27" x14ac:dyDescent="0.3">
      <c r="A518" s="29" t="s">
        <v>7327</v>
      </c>
      <c r="B518" s="29" t="s">
        <v>16501</v>
      </c>
      <c r="C518" s="29" t="s">
        <v>7328</v>
      </c>
      <c r="D518" s="29" t="s">
        <v>6332</v>
      </c>
      <c r="E518" s="29" t="s">
        <v>6815</v>
      </c>
      <c r="F518" s="29" t="s">
        <v>3796</v>
      </c>
      <c r="G518" s="29" t="s">
        <v>16765</v>
      </c>
      <c r="H518" s="29" t="s">
        <v>16409</v>
      </c>
      <c r="I518" s="29">
        <v>2</v>
      </c>
      <c r="J518" s="29">
        <v>0</v>
      </c>
      <c r="K518" s="29">
        <v>1</v>
      </c>
      <c r="L518" s="29">
        <v>0</v>
      </c>
      <c r="M518" s="29">
        <v>0</v>
      </c>
      <c r="N518" s="29">
        <v>3</v>
      </c>
      <c r="O518" s="29">
        <v>3</v>
      </c>
      <c r="P518">
        <f>VLOOKUP($A518,'Item Detail'!$A$2:$G$3155,7,0)</f>
        <v>6</v>
      </c>
      <c r="Q518" s="31" t="s">
        <v>19681</v>
      </c>
      <c r="R518" s="31" t="s">
        <v>19676</v>
      </c>
      <c r="S518" s="31" t="s">
        <v>19677</v>
      </c>
      <c r="T518" s="31" t="s">
        <v>19678</v>
      </c>
      <c r="U518" s="31" t="s">
        <v>19678</v>
      </c>
      <c r="V518" s="31" t="s">
        <v>19680</v>
      </c>
      <c r="W518" s="31" t="s">
        <v>19680</v>
      </c>
      <c r="X518" s="31" t="s">
        <v>19680</v>
      </c>
      <c r="Y518" s="31" t="s">
        <v>19680</v>
      </c>
      <c r="Z518" s="31" t="s">
        <v>19680</v>
      </c>
      <c r="AA518" s="27" t="s">
        <v>19736</v>
      </c>
    </row>
    <row r="519" spans="1:27" x14ac:dyDescent="0.3">
      <c r="A519" s="29" t="s">
        <v>7327</v>
      </c>
      <c r="B519" s="29" t="s">
        <v>16501</v>
      </c>
      <c r="C519" s="29" t="s">
        <v>7328</v>
      </c>
      <c r="D519" s="29" t="s">
        <v>6332</v>
      </c>
      <c r="E519" s="29" t="s">
        <v>6815</v>
      </c>
      <c r="F519" s="29" t="s">
        <v>3796</v>
      </c>
      <c r="G519" s="29" t="s">
        <v>16765</v>
      </c>
      <c r="H519" s="29" t="s">
        <v>16410</v>
      </c>
      <c r="I519" s="29">
        <v>2</v>
      </c>
      <c r="J519" s="29">
        <v>0</v>
      </c>
      <c r="K519" s="29">
        <v>0</v>
      </c>
      <c r="L519" s="29">
        <v>0</v>
      </c>
      <c r="M519" s="29">
        <v>1</v>
      </c>
      <c r="N519" s="29">
        <v>3</v>
      </c>
      <c r="O519" s="29">
        <v>3</v>
      </c>
      <c r="P519">
        <f>VLOOKUP($A519,'Item Detail'!$A$2:$G$3155,7,0)</f>
        <v>6</v>
      </c>
      <c r="Q519" s="31" t="s">
        <v>19681</v>
      </c>
      <c r="R519" s="31" t="s">
        <v>19676</v>
      </c>
      <c r="S519" s="31" t="s">
        <v>19677</v>
      </c>
      <c r="T519" s="31" t="s">
        <v>19678</v>
      </c>
      <c r="U519" s="31" t="s">
        <v>19678</v>
      </c>
      <c r="V519" s="31" t="s">
        <v>19680</v>
      </c>
      <c r="W519" s="31" t="s">
        <v>19680</v>
      </c>
      <c r="X519" s="31" t="s">
        <v>19680</v>
      </c>
      <c r="Y519" s="31" t="s">
        <v>19680</v>
      </c>
      <c r="Z519" s="31" t="s">
        <v>19680</v>
      </c>
      <c r="AA519" s="27" t="s">
        <v>19736</v>
      </c>
    </row>
    <row r="520" spans="1:27" x14ac:dyDescent="0.3">
      <c r="A520" s="29" t="s">
        <v>7414</v>
      </c>
      <c r="B520" s="29" t="s">
        <v>16427</v>
      </c>
      <c r="C520" s="29" t="s">
        <v>7415</v>
      </c>
      <c r="D520" s="29" t="s">
        <v>6332</v>
      </c>
      <c r="E520" s="29" t="s">
        <v>6938</v>
      </c>
      <c r="F520" s="29" t="s">
        <v>3822</v>
      </c>
      <c r="G520" s="29" t="s">
        <v>16766</v>
      </c>
      <c r="H520" s="29" t="s">
        <v>16416</v>
      </c>
      <c r="I520" s="29">
        <v>0</v>
      </c>
      <c r="J520" s="29">
        <v>1</v>
      </c>
      <c r="K520" s="29">
        <v>0</v>
      </c>
      <c r="L520" s="29">
        <v>3</v>
      </c>
      <c r="M520" s="29">
        <v>2</v>
      </c>
      <c r="N520" s="29">
        <v>6</v>
      </c>
      <c r="O520" s="29">
        <v>6</v>
      </c>
      <c r="P520">
        <f>VLOOKUP($A520,'Item Detail'!$A$2:$G$3155,7,0)</f>
        <v>6</v>
      </c>
      <c r="Q520" s="31" t="s">
        <v>19675</v>
      </c>
      <c r="R520" s="31" t="s">
        <v>19676</v>
      </c>
      <c r="S520" s="31" t="s">
        <v>19677</v>
      </c>
      <c r="T520" s="31" t="s">
        <v>19678</v>
      </c>
      <c r="U520" s="31" t="s">
        <v>19678</v>
      </c>
      <c r="V520" s="31" t="s">
        <v>19680</v>
      </c>
      <c r="W520" s="31" t="s">
        <v>19683</v>
      </c>
      <c r="X520" s="31" t="s">
        <v>19680</v>
      </c>
      <c r="Y520" s="31" t="s">
        <v>19683</v>
      </c>
      <c r="Z520" s="31" t="s">
        <v>19683</v>
      </c>
      <c r="AA520" s="27" t="s">
        <v>19737</v>
      </c>
    </row>
    <row r="521" spans="1:27" x14ac:dyDescent="0.3">
      <c r="A521" s="29" t="s">
        <v>7373</v>
      </c>
      <c r="B521" s="29" t="s">
        <v>16413</v>
      </c>
      <c r="C521" s="29" t="s">
        <v>7374</v>
      </c>
      <c r="D521" s="29" t="s">
        <v>7375</v>
      </c>
      <c r="E521" s="29" t="s">
        <v>7376</v>
      </c>
      <c r="F521" s="29" t="s">
        <v>7377</v>
      </c>
      <c r="G521" s="29" t="s">
        <v>16767</v>
      </c>
      <c r="H521" s="29" t="s">
        <v>16410</v>
      </c>
      <c r="I521" s="29">
        <v>5</v>
      </c>
      <c r="J521" s="29">
        <v>1</v>
      </c>
      <c r="K521" s="29">
        <v>0</v>
      </c>
      <c r="L521" s="29">
        <v>0</v>
      </c>
      <c r="M521" s="29">
        <v>0</v>
      </c>
      <c r="N521" s="29">
        <v>6</v>
      </c>
      <c r="O521" s="29">
        <v>6</v>
      </c>
      <c r="P521">
        <f>VLOOKUP($A521,'Item Detail'!$A$2:$G$3155,7,0)</f>
        <v>6</v>
      </c>
      <c r="Q521" s="31" t="s">
        <v>19675</v>
      </c>
      <c r="R521" s="31" t="s">
        <v>19676</v>
      </c>
      <c r="S521" s="31" t="s">
        <v>19677</v>
      </c>
      <c r="T521" s="31" t="s">
        <v>19678</v>
      </c>
      <c r="U521" s="31" t="s">
        <v>19688</v>
      </c>
      <c r="V521" s="31" t="s">
        <v>19680</v>
      </c>
      <c r="W521" s="31" t="s">
        <v>19680</v>
      </c>
      <c r="X521" s="31" t="s">
        <v>19680</v>
      </c>
      <c r="Y521" s="31" t="s">
        <v>19680</v>
      </c>
      <c r="Z521" s="31" t="s">
        <v>19680</v>
      </c>
      <c r="AA521" s="27" t="s">
        <v>19736</v>
      </c>
    </row>
    <row r="522" spans="1:27" x14ac:dyDescent="0.3">
      <c r="A522" s="29" t="s">
        <v>7381</v>
      </c>
      <c r="B522" s="29" t="s">
        <v>16438</v>
      </c>
      <c r="C522" s="29" t="s">
        <v>7382</v>
      </c>
      <c r="D522" s="29" t="s">
        <v>7383</v>
      </c>
      <c r="E522" s="29" t="s">
        <v>6333</v>
      </c>
      <c r="F522" s="29" t="s">
        <v>7384</v>
      </c>
      <c r="G522" s="29" t="s">
        <v>16768</v>
      </c>
      <c r="H522" s="29" t="s">
        <v>16410</v>
      </c>
      <c r="I522" s="29">
        <v>6</v>
      </c>
      <c r="J522" s="29">
        <v>0</v>
      </c>
      <c r="K522" s="29">
        <v>0</v>
      </c>
      <c r="L522" s="29">
        <v>0</v>
      </c>
      <c r="M522" s="29">
        <v>0</v>
      </c>
      <c r="N522" s="29">
        <v>6</v>
      </c>
      <c r="O522" s="29">
        <v>6</v>
      </c>
      <c r="P522">
        <f>VLOOKUP($A522,'Item Detail'!$A$2:$G$3155,7,0)</f>
        <v>6</v>
      </c>
      <c r="Q522" s="31" t="s">
        <v>19675</v>
      </c>
      <c r="R522" s="31" t="s">
        <v>19676</v>
      </c>
      <c r="S522" s="31" t="s">
        <v>19677</v>
      </c>
      <c r="T522" s="31" t="s">
        <v>19678</v>
      </c>
      <c r="U522" s="31" t="s">
        <v>19678</v>
      </c>
      <c r="V522" s="31" t="s">
        <v>19680</v>
      </c>
      <c r="W522" s="31" t="s">
        <v>19680</v>
      </c>
      <c r="X522" s="31" t="s">
        <v>19680</v>
      </c>
      <c r="Y522" s="31" t="s">
        <v>19680</v>
      </c>
      <c r="Z522" s="31" t="s">
        <v>19680</v>
      </c>
      <c r="AA522" s="27" t="s">
        <v>19736</v>
      </c>
    </row>
    <row r="523" spans="1:27" x14ac:dyDescent="0.3">
      <c r="A523" s="29" t="s">
        <v>7512</v>
      </c>
      <c r="B523" s="29" t="s">
        <v>16413</v>
      </c>
      <c r="C523" s="29" t="s">
        <v>7513</v>
      </c>
      <c r="D523" s="29" t="s">
        <v>7514</v>
      </c>
      <c r="E523" s="29" t="s">
        <v>6375</v>
      </c>
      <c r="F523" s="29" t="s">
        <v>16414</v>
      </c>
      <c r="G523" s="29" t="s">
        <v>16769</v>
      </c>
      <c r="H523" s="29" t="s">
        <v>16409</v>
      </c>
      <c r="I523" s="29">
        <v>0</v>
      </c>
      <c r="J523" s="29">
        <v>0</v>
      </c>
      <c r="K523" s="29">
        <v>5</v>
      </c>
      <c r="L523" s="29">
        <v>0</v>
      </c>
      <c r="M523" s="29">
        <v>0</v>
      </c>
      <c r="N523" s="29">
        <v>5</v>
      </c>
      <c r="O523" s="29">
        <v>28</v>
      </c>
      <c r="P523">
        <f>VLOOKUP($A523,'Item Detail'!$A$2:$G$3155,7,0)</f>
        <v>5</v>
      </c>
      <c r="Q523" s="31" t="s">
        <v>19675</v>
      </c>
      <c r="R523" s="31" t="s">
        <v>19676</v>
      </c>
      <c r="S523" s="31" t="s">
        <v>19677</v>
      </c>
      <c r="T523" s="31" t="s">
        <v>19678</v>
      </c>
      <c r="U523" s="31" t="s">
        <v>19678</v>
      </c>
      <c r="V523" s="31" t="s">
        <v>19680</v>
      </c>
      <c r="W523" s="31" t="s">
        <v>19680</v>
      </c>
      <c r="X523" s="31" t="s">
        <v>19680</v>
      </c>
      <c r="Y523" s="31" t="s">
        <v>19683</v>
      </c>
      <c r="Z523" s="31" t="s">
        <v>19680</v>
      </c>
      <c r="AA523" s="27" t="s">
        <v>19736</v>
      </c>
    </row>
    <row r="524" spans="1:27" x14ac:dyDescent="0.3">
      <c r="A524" s="29" t="s">
        <v>7496</v>
      </c>
      <c r="B524" s="29" t="s">
        <v>16407</v>
      </c>
      <c r="C524" s="29" t="s">
        <v>7185</v>
      </c>
      <c r="D524" s="29" t="s">
        <v>7186</v>
      </c>
      <c r="E524" s="29" t="s">
        <v>6333</v>
      </c>
      <c r="F524" s="29" t="s">
        <v>7187</v>
      </c>
      <c r="G524" s="29" t="s">
        <v>16770</v>
      </c>
      <c r="H524" s="29" t="s">
        <v>16410</v>
      </c>
      <c r="I524" s="29">
        <v>4</v>
      </c>
      <c r="J524" s="29">
        <v>0</v>
      </c>
      <c r="K524" s="29">
        <v>0</v>
      </c>
      <c r="L524" s="29">
        <v>0</v>
      </c>
      <c r="M524" s="29">
        <v>1</v>
      </c>
      <c r="N524" s="29">
        <v>5</v>
      </c>
      <c r="O524" s="29">
        <v>26</v>
      </c>
      <c r="P524">
        <f>VLOOKUP($A524,'Item Detail'!$A$2:$G$3155,7,0)</f>
        <v>5</v>
      </c>
      <c r="Q524" s="31" t="s">
        <v>19681</v>
      </c>
      <c r="R524" s="31" t="s">
        <v>19676</v>
      </c>
      <c r="S524" s="31" t="s">
        <v>19677</v>
      </c>
      <c r="T524" s="31" t="s">
        <v>19678</v>
      </c>
      <c r="U524" s="31" t="s">
        <v>19678</v>
      </c>
      <c r="V524" s="31" t="s">
        <v>19680</v>
      </c>
      <c r="W524" s="31" t="s">
        <v>19680</v>
      </c>
      <c r="X524" s="31" t="s">
        <v>19680</v>
      </c>
      <c r="Y524" s="31" t="s">
        <v>19680</v>
      </c>
      <c r="Z524" s="31" t="s">
        <v>19680</v>
      </c>
      <c r="AA524" s="27" t="s">
        <v>19736</v>
      </c>
    </row>
    <row r="525" spans="1:27" x14ac:dyDescent="0.3">
      <c r="A525" s="29" t="s">
        <v>7651</v>
      </c>
      <c r="B525" s="29" t="s">
        <v>16497</v>
      </c>
      <c r="C525" s="29" t="s">
        <v>7652</v>
      </c>
      <c r="D525" s="29" t="s">
        <v>6332</v>
      </c>
      <c r="E525" s="29" t="s">
        <v>6333</v>
      </c>
      <c r="F525" s="29" t="s">
        <v>4122</v>
      </c>
      <c r="G525" s="29" t="s">
        <v>16771</v>
      </c>
      <c r="H525" s="29" t="s">
        <v>16409</v>
      </c>
      <c r="I525" s="29">
        <v>1</v>
      </c>
      <c r="J525" s="29">
        <v>0</v>
      </c>
      <c r="K525" s="29">
        <v>0</v>
      </c>
      <c r="L525" s="29">
        <v>0</v>
      </c>
      <c r="M525" s="29">
        <v>0</v>
      </c>
      <c r="N525" s="29">
        <v>1</v>
      </c>
      <c r="O525" s="29">
        <v>1</v>
      </c>
      <c r="P525">
        <f>VLOOKUP($A525,'Item Detail'!$A$2:$G$3155,7,0)</f>
        <v>5</v>
      </c>
      <c r="Q525" s="31" t="s">
        <v>19681</v>
      </c>
      <c r="R525" s="31" t="s">
        <v>19676</v>
      </c>
      <c r="S525" s="31" t="s">
        <v>19677</v>
      </c>
      <c r="T525" s="31" t="s">
        <v>19678</v>
      </c>
      <c r="U525" s="31" t="s">
        <v>19678</v>
      </c>
      <c r="V525" s="31" t="s">
        <v>19680</v>
      </c>
      <c r="W525" s="31" t="s">
        <v>19683</v>
      </c>
      <c r="X525" s="31" t="s">
        <v>19680</v>
      </c>
      <c r="Y525" s="31" t="s">
        <v>19680</v>
      </c>
      <c r="Z525" s="31" t="s">
        <v>19680</v>
      </c>
      <c r="AA525" s="27" t="s">
        <v>19736</v>
      </c>
    </row>
    <row r="526" spans="1:27" x14ac:dyDescent="0.3">
      <c r="A526" s="29" t="s">
        <v>7651</v>
      </c>
      <c r="B526" s="29" t="s">
        <v>16497</v>
      </c>
      <c r="C526" s="29" t="s">
        <v>7652</v>
      </c>
      <c r="D526" s="29" t="s">
        <v>6332</v>
      </c>
      <c r="E526" s="29" t="s">
        <v>6333</v>
      </c>
      <c r="F526" s="29" t="s">
        <v>4122</v>
      </c>
      <c r="G526" s="29" t="s">
        <v>16771</v>
      </c>
      <c r="H526" s="29" t="s">
        <v>16416</v>
      </c>
      <c r="I526" s="29">
        <v>0</v>
      </c>
      <c r="J526" s="29">
        <v>1</v>
      </c>
      <c r="K526" s="29">
        <v>0</v>
      </c>
      <c r="L526" s="29">
        <v>0</v>
      </c>
      <c r="M526" s="29">
        <v>0</v>
      </c>
      <c r="N526" s="29">
        <v>1</v>
      </c>
      <c r="O526" s="29">
        <v>6</v>
      </c>
      <c r="P526">
        <f>VLOOKUP($A526,'Item Detail'!$A$2:$G$3155,7,0)</f>
        <v>5</v>
      </c>
      <c r="Q526" s="31" t="s">
        <v>19681</v>
      </c>
      <c r="R526" s="31" t="s">
        <v>19676</v>
      </c>
      <c r="S526" s="31" t="s">
        <v>19677</v>
      </c>
      <c r="T526" s="31" t="s">
        <v>19678</v>
      </c>
      <c r="U526" s="31" t="s">
        <v>19678</v>
      </c>
      <c r="V526" s="31" t="s">
        <v>19680</v>
      </c>
      <c r="W526" s="31" t="s">
        <v>19683</v>
      </c>
      <c r="X526" s="31" t="s">
        <v>19680</v>
      </c>
      <c r="Y526" s="31" t="s">
        <v>19680</v>
      </c>
      <c r="Z526" s="31" t="s">
        <v>19680</v>
      </c>
      <c r="AA526" s="27" t="s">
        <v>19737</v>
      </c>
    </row>
    <row r="527" spans="1:27" x14ac:dyDescent="0.3">
      <c r="A527" s="29" t="s">
        <v>7651</v>
      </c>
      <c r="B527" s="29" t="s">
        <v>16497</v>
      </c>
      <c r="C527" s="29" t="s">
        <v>7652</v>
      </c>
      <c r="D527" s="29" t="s">
        <v>6332</v>
      </c>
      <c r="E527" s="29" t="s">
        <v>6333</v>
      </c>
      <c r="F527" s="29" t="s">
        <v>4122</v>
      </c>
      <c r="G527" s="29" t="s">
        <v>16771</v>
      </c>
      <c r="H527" s="29" t="s">
        <v>16410</v>
      </c>
      <c r="I527" s="29">
        <v>0</v>
      </c>
      <c r="J527" s="29">
        <v>0</v>
      </c>
      <c r="K527" s="29">
        <v>0</v>
      </c>
      <c r="L527" s="29">
        <v>2</v>
      </c>
      <c r="M527" s="29">
        <v>1</v>
      </c>
      <c r="N527" s="29">
        <v>3</v>
      </c>
      <c r="O527" s="29">
        <v>18</v>
      </c>
      <c r="P527">
        <f>VLOOKUP($A527,'Item Detail'!$A$2:$G$3155,7,0)</f>
        <v>5</v>
      </c>
      <c r="Q527" s="31" t="s">
        <v>19681</v>
      </c>
      <c r="R527" s="31" t="s">
        <v>19676</v>
      </c>
      <c r="S527" s="31" t="s">
        <v>19677</v>
      </c>
      <c r="T527" s="31" t="s">
        <v>19678</v>
      </c>
      <c r="U527" s="31" t="s">
        <v>19678</v>
      </c>
      <c r="V527" s="31" t="s">
        <v>19680</v>
      </c>
      <c r="W527" s="31" t="s">
        <v>19683</v>
      </c>
      <c r="X527" s="31" t="s">
        <v>19680</v>
      </c>
      <c r="Y527" s="31" t="s">
        <v>19680</v>
      </c>
      <c r="Z527" s="31" t="s">
        <v>19680</v>
      </c>
      <c r="AA527" s="27" t="s">
        <v>19736</v>
      </c>
    </row>
    <row r="528" spans="1:27" x14ac:dyDescent="0.3">
      <c r="A528" s="29" t="s">
        <v>7709</v>
      </c>
      <c r="B528" s="29" t="s">
        <v>16456</v>
      </c>
      <c r="C528" s="29" t="s">
        <v>7710</v>
      </c>
      <c r="D528" s="29" t="s">
        <v>6873</v>
      </c>
      <c r="E528" s="29" t="s">
        <v>6874</v>
      </c>
      <c r="F528" s="29" t="s">
        <v>6875</v>
      </c>
      <c r="G528" s="29" t="s">
        <v>16772</v>
      </c>
      <c r="H528" s="29" t="s">
        <v>16410</v>
      </c>
      <c r="I528" s="29">
        <v>5</v>
      </c>
      <c r="J528" s="29">
        <v>0</v>
      </c>
      <c r="K528" s="29">
        <v>0</v>
      </c>
      <c r="L528" s="29">
        <v>0</v>
      </c>
      <c r="M528" s="29">
        <v>0</v>
      </c>
      <c r="N528" s="29">
        <v>5</v>
      </c>
      <c r="O528" s="29">
        <v>25</v>
      </c>
      <c r="P528">
        <f>VLOOKUP($A528,'Item Detail'!$A$2:$G$3155,7,0)</f>
        <v>5</v>
      </c>
      <c r="Q528" s="31" t="s">
        <v>19691</v>
      </c>
      <c r="R528" s="31" t="s">
        <v>19676</v>
      </c>
      <c r="S528" s="31" t="s">
        <v>19677</v>
      </c>
      <c r="T528" s="31" t="s">
        <v>19678</v>
      </c>
      <c r="U528" s="31" t="s">
        <v>19704</v>
      </c>
      <c r="V528" s="31" t="s">
        <v>19680</v>
      </c>
      <c r="W528" s="31" t="s">
        <v>19680</v>
      </c>
      <c r="X528" s="31" t="s">
        <v>19680</v>
      </c>
      <c r="Y528" s="31" t="s">
        <v>19680</v>
      </c>
      <c r="Z528" s="31" t="s">
        <v>19680</v>
      </c>
      <c r="AA528" s="27" t="s">
        <v>19736</v>
      </c>
    </row>
    <row r="529" spans="1:27" x14ac:dyDescent="0.3">
      <c r="A529" s="29" t="s">
        <v>7662</v>
      </c>
      <c r="B529" s="29" t="s">
        <v>16450</v>
      </c>
      <c r="C529" s="29" t="s">
        <v>7663</v>
      </c>
      <c r="D529" s="29" t="s">
        <v>6518</v>
      </c>
      <c r="E529" s="29" t="s">
        <v>6333</v>
      </c>
      <c r="F529" s="29" t="s">
        <v>4674</v>
      </c>
      <c r="G529" s="29" t="s">
        <v>16773</v>
      </c>
      <c r="H529" s="29" t="s">
        <v>16416</v>
      </c>
      <c r="I529" s="29">
        <v>1</v>
      </c>
      <c r="J529" s="29">
        <v>0</v>
      </c>
      <c r="K529" s="29">
        <v>0</v>
      </c>
      <c r="L529" s="29">
        <v>4</v>
      </c>
      <c r="M529" s="29">
        <v>0</v>
      </c>
      <c r="N529" s="29">
        <v>5</v>
      </c>
      <c r="O529" s="29">
        <v>23</v>
      </c>
      <c r="P529">
        <f>VLOOKUP($A529,'Item Detail'!$A$2:$G$3155,7,0)</f>
        <v>5</v>
      </c>
      <c r="Q529" s="31" t="s">
        <v>19681</v>
      </c>
      <c r="R529" s="31" t="s">
        <v>19676</v>
      </c>
      <c r="S529" s="31" t="s">
        <v>19677</v>
      </c>
      <c r="T529" s="31" t="s">
        <v>19678</v>
      </c>
      <c r="U529" s="31" t="s">
        <v>19678</v>
      </c>
      <c r="V529" s="31" t="s">
        <v>19680</v>
      </c>
      <c r="W529" s="31" t="s">
        <v>19680</v>
      </c>
      <c r="X529" s="31" t="s">
        <v>19680</v>
      </c>
      <c r="Y529" s="31" t="s">
        <v>19683</v>
      </c>
      <c r="Z529" s="31" t="s">
        <v>19680</v>
      </c>
      <c r="AA529" t="s">
        <v>19735</v>
      </c>
    </row>
    <row r="530" spans="1:27" x14ac:dyDescent="0.3">
      <c r="A530" s="29" t="s">
        <v>7640</v>
      </c>
      <c r="B530" s="29" t="s">
        <v>16438</v>
      </c>
      <c r="C530" s="29" t="s">
        <v>7641</v>
      </c>
      <c r="D530" s="29" t="s">
        <v>6332</v>
      </c>
      <c r="E530" s="29" t="s">
        <v>6333</v>
      </c>
      <c r="F530" s="29" t="s">
        <v>16623</v>
      </c>
      <c r="G530" s="29" t="s">
        <v>16774</v>
      </c>
      <c r="H530" s="29" t="s">
        <v>16409</v>
      </c>
      <c r="I530" s="29">
        <v>0</v>
      </c>
      <c r="J530" s="29">
        <v>0</v>
      </c>
      <c r="K530" s="29">
        <v>0</v>
      </c>
      <c r="L530" s="29">
        <v>1</v>
      </c>
      <c r="M530" s="29">
        <v>0</v>
      </c>
      <c r="N530" s="29">
        <v>1</v>
      </c>
      <c r="O530" s="29">
        <v>3</v>
      </c>
      <c r="P530">
        <f>VLOOKUP($A530,'Item Detail'!$A$2:$G$3155,7,0)</f>
        <v>5</v>
      </c>
      <c r="Q530" s="31" t="s">
        <v>19690</v>
      </c>
      <c r="R530" s="31" t="s">
        <v>19676</v>
      </c>
      <c r="S530" s="31" t="s">
        <v>19677</v>
      </c>
      <c r="T530" s="31" t="s">
        <v>19678</v>
      </c>
      <c r="U530" s="31" t="s">
        <v>19678</v>
      </c>
      <c r="V530" s="31" t="s">
        <v>19683</v>
      </c>
      <c r="W530" s="31" t="s">
        <v>19683</v>
      </c>
      <c r="X530" s="31" t="s">
        <v>19683</v>
      </c>
      <c r="Y530" s="31" t="s">
        <v>19683</v>
      </c>
      <c r="Z530" s="31" t="s">
        <v>19683</v>
      </c>
      <c r="AA530" s="27" t="s">
        <v>19736</v>
      </c>
    </row>
    <row r="531" spans="1:27" x14ac:dyDescent="0.3">
      <c r="A531" s="29" t="s">
        <v>7640</v>
      </c>
      <c r="B531" s="29" t="s">
        <v>16438</v>
      </c>
      <c r="C531" s="29" t="s">
        <v>7641</v>
      </c>
      <c r="D531" s="29" t="s">
        <v>6332</v>
      </c>
      <c r="E531" s="29" t="s">
        <v>6333</v>
      </c>
      <c r="F531" s="29" t="s">
        <v>16623</v>
      </c>
      <c r="G531" s="29" t="s">
        <v>16774</v>
      </c>
      <c r="H531" s="29" t="s">
        <v>16416</v>
      </c>
      <c r="I531" s="29">
        <v>2</v>
      </c>
      <c r="J531" s="29">
        <v>1</v>
      </c>
      <c r="K531" s="29">
        <v>1</v>
      </c>
      <c r="L531" s="29">
        <v>0</v>
      </c>
      <c r="M531" s="29">
        <v>0</v>
      </c>
      <c r="N531" s="29">
        <v>4</v>
      </c>
      <c r="O531" s="29">
        <v>20</v>
      </c>
      <c r="P531">
        <f>VLOOKUP($A531,'Item Detail'!$A$2:$G$3155,7,0)</f>
        <v>5</v>
      </c>
      <c r="Q531" s="31" t="s">
        <v>19690</v>
      </c>
      <c r="R531" s="31" t="s">
        <v>19676</v>
      </c>
      <c r="S531" s="31" t="s">
        <v>19677</v>
      </c>
      <c r="T531" s="31" t="s">
        <v>19678</v>
      </c>
      <c r="U531" s="31" t="s">
        <v>19678</v>
      </c>
      <c r="V531" s="31" t="s">
        <v>19683</v>
      </c>
      <c r="W531" s="31" t="s">
        <v>19683</v>
      </c>
      <c r="X531" s="31" t="s">
        <v>19683</v>
      </c>
      <c r="Y531" s="31" t="s">
        <v>19683</v>
      </c>
      <c r="Z531" s="31" t="s">
        <v>19683</v>
      </c>
      <c r="AA531" t="s">
        <v>19740</v>
      </c>
    </row>
    <row r="532" spans="1:27" x14ac:dyDescent="0.3">
      <c r="A532" s="29" t="s">
        <v>7520</v>
      </c>
      <c r="B532" s="29" t="s">
        <v>16432</v>
      </c>
      <c r="C532" s="29" t="s">
        <v>7521</v>
      </c>
      <c r="D532" s="29" t="s">
        <v>7522</v>
      </c>
      <c r="E532" s="29" t="s">
        <v>6323</v>
      </c>
      <c r="F532" s="29" t="s">
        <v>5087</v>
      </c>
      <c r="G532" s="29" t="s">
        <v>16775</v>
      </c>
      <c r="H532" s="29" t="s">
        <v>16409</v>
      </c>
      <c r="I532" s="29">
        <v>2</v>
      </c>
      <c r="J532" s="29">
        <v>0</v>
      </c>
      <c r="K532" s="29">
        <v>1</v>
      </c>
      <c r="L532" s="29">
        <v>0</v>
      </c>
      <c r="M532" s="29">
        <v>0</v>
      </c>
      <c r="N532" s="29">
        <v>3</v>
      </c>
      <c r="O532" s="29">
        <v>12</v>
      </c>
      <c r="P532">
        <f>VLOOKUP($A532,'Item Detail'!$A$2:$G$3155,7,0)</f>
        <v>5</v>
      </c>
      <c r="Q532" s="31" t="s">
        <v>19675</v>
      </c>
      <c r="R532" s="31" t="s">
        <v>19676</v>
      </c>
      <c r="S532" s="31" t="s">
        <v>19677</v>
      </c>
      <c r="T532" s="31" t="s">
        <v>19678</v>
      </c>
      <c r="U532" s="31" t="s">
        <v>19679</v>
      </c>
      <c r="V532" s="31" t="s">
        <v>19680</v>
      </c>
      <c r="W532" s="31" t="s">
        <v>19683</v>
      </c>
      <c r="X532" s="31" t="s">
        <v>19680</v>
      </c>
      <c r="Y532" s="31" t="s">
        <v>19683</v>
      </c>
      <c r="Z532" s="31" t="s">
        <v>19683</v>
      </c>
      <c r="AA532" s="27" t="s">
        <v>19736</v>
      </c>
    </row>
    <row r="533" spans="1:27" x14ac:dyDescent="0.3">
      <c r="A533" s="29" t="s">
        <v>7520</v>
      </c>
      <c r="B533" s="29" t="s">
        <v>16432</v>
      </c>
      <c r="C533" s="29" t="s">
        <v>7521</v>
      </c>
      <c r="D533" s="29" t="s">
        <v>7522</v>
      </c>
      <c r="E533" s="29" t="s">
        <v>6323</v>
      </c>
      <c r="F533" s="29" t="s">
        <v>5087</v>
      </c>
      <c r="G533" s="29" t="s">
        <v>16775</v>
      </c>
      <c r="H533" s="29" t="s">
        <v>16416</v>
      </c>
      <c r="I533" s="29">
        <v>1</v>
      </c>
      <c r="J533" s="29">
        <v>0</v>
      </c>
      <c r="K533" s="29">
        <v>1</v>
      </c>
      <c r="L533" s="29">
        <v>0</v>
      </c>
      <c r="M533" s="29">
        <v>0</v>
      </c>
      <c r="N533" s="29">
        <v>2</v>
      </c>
      <c r="O533" s="29">
        <v>10</v>
      </c>
      <c r="P533">
        <f>VLOOKUP($A533,'Item Detail'!$A$2:$G$3155,7,0)</f>
        <v>5</v>
      </c>
      <c r="Q533" s="31" t="s">
        <v>19675</v>
      </c>
      <c r="R533" s="31" t="s">
        <v>19676</v>
      </c>
      <c r="S533" s="31" t="s">
        <v>19677</v>
      </c>
      <c r="T533" s="31" t="s">
        <v>19678</v>
      </c>
      <c r="U533" s="31" t="s">
        <v>19679</v>
      </c>
      <c r="V533" s="31" t="s">
        <v>19680</v>
      </c>
      <c r="W533" s="31" t="s">
        <v>19683</v>
      </c>
      <c r="X533" s="31" t="s">
        <v>19680</v>
      </c>
      <c r="Y533" s="31" t="s">
        <v>19683</v>
      </c>
      <c r="Z533" s="31" t="s">
        <v>19683</v>
      </c>
      <c r="AA533" t="s">
        <v>19735</v>
      </c>
    </row>
    <row r="534" spans="1:27" x14ac:dyDescent="0.3">
      <c r="A534" s="29" t="s">
        <v>7637</v>
      </c>
      <c r="B534" s="29" t="s">
        <v>16497</v>
      </c>
      <c r="C534" s="29" t="s">
        <v>6909</v>
      </c>
      <c r="D534" s="29" t="s">
        <v>7638</v>
      </c>
      <c r="E534" s="29" t="s">
        <v>6911</v>
      </c>
      <c r="F534" s="29" t="s">
        <v>4122</v>
      </c>
      <c r="G534" s="29" t="s">
        <v>16776</v>
      </c>
      <c r="H534" s="29" t="s">
        <v>16410</v>
      </c>
      <c r="I534" s="29">
        <v>0</v>
      </c>
      <c r="J534" s="29">
        <v>0</v>
      </c>
      <c r="K534" s="29">
        <v>1</v>
      </c>
      <c r="L534" s="29">
        <v>0</v>
      </c>
      <c r="M534" s="29">
        <v>4</v>
      </c>
      <c r="N534" s="29">
        <v>5</v>
      </c>
      <c r="O534" s="29">
        <v>21</v>
      </c>
      <c r="P534">
        <f>VLOOKUP($A534,'Item Detail'!$A$2:$G$3155,7,0)</f>
        <v>5</v>
      </c>
      <c r="Q534" s="31" t="s">
        <v>19675</v>
      </c>
      <c r="R534" s="31" t="s">
        <v>19676</v>
      </c>
      <c r="S534" s="31" t="s">
        <v>19677</v>
      </c>
      <c r="T534" s="31" t="s">
        <v>19678</v>
      </c>
      <c r="U534" s="31" t="s">
        <v>19692</v>
      </c>
      <c r="V534" s="31" t="s">
        <v>19680</v>
      </c>
      <c r="W534" s="31" t="s">
        <v>19680</v>
      </c>
      <c r="X534" s="31" t="s">
        <v>19680</v>
      </c>
      <c r="Y534" s="31" t="s">
        <v>19680</v>
      </c>
      <c r="Z534" s="31" t="s">
        <v>19680</v>
      </c>
      <c r="AA534" s="27" t="s">
        <v>19736</v>
      </c>
    </row>
    <row r="535" spans="1:27" x14ac:dyDescent="0.3">
      <c r="A535" s="29" t="s">
        <v>7741</v>
      </c>
      <c r="B535" s="29" t="s">
        <v>16487</v>
      </c>
      <c r="C535" s="29" t="s">
        <v>7742</v>
      </c>
      <c r="D535" s="29" t="s">
        <v>6937</v>
      </c>
      <c r="E535" s="29" t="s">
        <v>6748</v>
      </c>
      <c r="F535" s="29" t="s">
        <v>6939</v>
      </c>
      <c r="G535" s="29" t="s">
        <v>16777</v>
      </c>
      <c r="H535" s="29" t="s">
        <v>16409</v>
      </c>
      <c r="I535" s="29">
        <v>0</v>
      </c>
      <c r="J535" s="29">
        <v>0</v>
      </c>
      <c r="K535" s="29">
        <v>1</v>
      </c>
      <c r="L535" s="29">
        <v>0</v>
      </c>
      <c r="M535" s="29">
        <v>0</v>
      </c>
      <c r="N535" s="29">
        <v>1</v>
      </c>
      <c r="O535" s="29">
        <v>3</v>
      </c>
      <c r="P535">
        <f>VLOOKUP($A535,'Item Detail'!$A$2:$G$3155,7,0)</f>
        <v>5</v>
      </c>
      <c r="Q535" s="31" t="s">
        <v>19675</v>
      </c>
      <c r="R535" s="31" t="s">
        <v>19676</v>
      </c>
      <c r="S535" s="31" t="s">
        <v>19677</v>
      </c>
      <c r="T535" s="31" t="s">
        <v>19678</v>
      </c>
      <c r="U535" s="31" t="s">
        <v>19678</v>
      </c>
      <c r="V535" s="31" t="s">
        <v>19680</v>
      </c>
      <c r="W535" s="31" t="s">
        <v>19680</v>
      </c>
      <c r="X535" s="31" t="s">
        <v>19680</v>
      </c>
      <c r="Y535" s="31" t="s">
        <v>19680</v>
      </c>
      <c r="Z535" s="31" t="s">
        <v>19680</v>
      </c>
      <c r="AA535" s="27" t="s">
        <v>19736</v>
      </c>
    </row>
    <row r="536" spans="1:27" x14ac:dyDescent="0.3">
      <c r="A536" s="29" t="s">
        <v>7741</v>
      </c>
      <c r="B536" s="29" t="s">
        <v>16487</v>
      </c>
      <c r="C536" s="29" t="s">
        <v>7742</v>
      </c>
      <c r="D536" s="29" t="s">
        <v>6937</v>
      </c>
      <c r="E536" s="29" t="s">
        <v>6748</v>
      </c>
      <c r="F536" s="29" t="s">
        <v>6939</v>
      </c>
      <c r="G536" s="29" t="s">
        <v>16777</v>
      </c>
      <c r="H536" s="29" t="s">
        <v>16410</v>
      </c>
      <c r="I536" s="29">
        <v>2</v>
      </c>
      <c r="J536" s="29">
        <v>0</v>
      </c>
      <c r="K536" s="29">
        <v>2</v>
      </c>
      <c r="L536" s="29">
        <v>0</v>
      </c>
      <c r="M536" s="29">
        <v>0</v>
      </c>
      <c r="N536" s="29">
        <v>4</v>
      </c>
      <c r="O536" s="29">
        <v>14</v>
      </c>
      <c r="P536">
        <f>VLOOKUP($A536,'Item Detail'!$A$2:$G$3155,7,0)</f>
        <v>5</v>
      </c>
      <c r="Q536" s="31" t="s">
        <v>19675</v>
      </c>
      <c r="R536" s="31" t="s">
        <v>19676</v>
      </c>
      <c r="S536" s="31" t="s">
        <v>19677</v>
      </c>
      <c r="T536" s="31" t="s">
        <v>19678</v>
      </c>
      <c r="U536" s="31" t="s">
        <v>19678</v>
      </c>
      <c r="V536" s="31" t="s">
        <v>19680</v>
      </c>
      <c r="W536" s="31" t="s">
        <v>19680</v>
      </c>
      <c r="X536" s="31" t="s">
        <v>19680</v>
      </c>
      <c r="Y536" s="31" t="s">
        <v>19680</v>
      </c>
      <c r="Z536" s="31" t="s">
        <v>19680</v>
      </c>
      <c r="AA536" s="27" t="s">
        <v>19736</v>
      </c>
    </row>
    <row r="537" spans="1:27" x14ac:dyDescent="0.3">
      <c r="A537" s="29" t="s">
        <v>7477</v>
      </c>
      <c r="B537" s="29" t="s">
        <v>16487</v>
      </c>
      <c r="C537" s="29" t="s">
        <v>7478</v>
      </c>
      <c r="D537" s="29" t="s">
        <v>6937</v>
      </c>
      <c r="E537" s="29" t="s">
        <v>6748</v>
      </c>
      <c r="F537" s="29" t="s">
        <v>6939</v>
      </c>
      <c r="G537" s="29" t="s">
        <v>16778</v>
      </c>
      <c r="H537" s="29" t="s">
        <v>16410</v>
      </c>
      <c r="I537" s="29">
        <v>0</v>
      </c>
      <c r="J537" s="29">
        <v>0</v>
      </c>
      <c r="K537" s="29">
        <v>5</v>
      </c>
      <c r="L537" s="29">
        <v>0</v>
      </c>
      <c r="M537" s="29">
        <v>0</v>
      </c>
      <c r="N537" s="29">
        <v>5</v>
      </c>
      <c r="O537" s="29">
        <v>17</v>
      </c>
      <c r="P537">
        <f>VLOOKUP($A537,'Item Detail'!$A$2:$G$3155,7,0)</f>
        <v>5</v>
      </c>
      <c r="Q537" s="31" t="s">
        <v>19675</v>
      </c>
      <c r="R537" s="31" t="s">
        <v>19676</v>
      </c>
      <c r="S537" s="31" t="s">
        <v>19677</v>
      </c>
      <c r="T537" s="31" t="s">
        <v>19678</v>
      </c>
      <c r="U537" s="31" t="s">
        <v>19678</v>
      </c>
      <c r="V537" s="31" t="s">
        <v>19680</v>
      </c>
      <c r="W537" s="31" t="s">
        <v>19680</v>
      </c>
      <c r="X537" s="31" t="s">
        <v>19680</v>
      </c>
      <c r="Y537" s="31" t="s">
        <v>19680</v>
      </c>
      <c r="Z537" s="31" t="s">
        <v>19680</v>
      </c>
      <c r="AA537" s="27" t="s">
        <v>19736</v>
      </c>
    </row>
    <row r="538" spans="1:27" x14ac:dyDescent="0.3">
      <c r="A538" s="29" t="s">
        <v>7471</v>
      </c>
      <c r="B538" s="29" t="s">
        <v>16407</v>
      </c>
      <c r="C538" s="29" t="s">
        <v>7472</v>
      </c>
      <c r="D538" s="29" t="s">
        <v>6332</v>
      </c>
      <c r="E538" s="29" t="s">
        <v>7473</v>
      </c>
      <c r="F538" s="29" t="s">
        <v>6319</v>
      </c>
      <c r="G538" s="29" t="s">
        <v>16779</v>
      </c>
      <c r="H538" s="29" t="s">
        <v>16409</v>
      </c>
      <c r="I538" s="29">
        <v>0</v>
      </c>
      <c r="J538" s="29">
        <v>0</v>
      </c>
      <c r="K538" s="29">
        <v>0</v>
      </c>
      <c r="L538" s="29">
        <v>1</v>
      </c>
      <c r="M538" s="29">
        <v>0</v>
      </c>
      <c r="N538" s="29">
        <v>1</v>
      </c>
      <c r="O538" s="29">
        <v>3</v>
      </c>
      <c r="P538">
        <f>VLOOKUP($A538,'Item Detail'!$A$2:$G$3155,7,0)</f>
        <v>5</v>
      </c>
      <c r="Q538" s="31" t="s">
        <v>19675</v>
      </c>
      <c r="R538" s="31" t="s">
        <v>19676</v>
      </c>
      <c r="S538" s="31" t="s">
        <v>19677</v>
      </c>
      <c r="T538" s="31" t="s">
        <v>19678</v>
      </c>
      <c r="U538" s="31" t="s">
        <v>19678</v>
      </c>
      <c r="V538" s="31" t="s">
        <v>19680</v>
      </c>
      <c r="W538" s="31" t="s">
        <v>19680</v>
      </c>
      <c r="X538" s="31" t="s">
        <v>19680</v>
      </c>
      <c r="Y538" s="31" t="s">
        <v>19680</v>
      </c>
      <c r="Z538" s="31" t="s">
        <v>19680</v>
      </c>
      <c r="AA538" s="27" t="s">
        <v>19736</v>
      </c>
    </row>
    <row r="539" spans="1:27" x14ac:dyDescent="0.3">
      <c r="A539" s="29" t="s">
        <v>7471</v>
      </c>
      <c r="B539" s="29" t="s">
        <v>16407</v>
      </c>
      <c r="C539" s="29" t="s">
        <v>7472</v>
      </c>
      <c r="D539" s="29" t="s">
        <v>6332</v>
      </c>
      <c r="E539" s="29" t="s">
        <v>7473</v>
      </c>
      <c r="F539" s="29" t="s">
        <v>6319</v>
      </c>
      <c r="G539" s="29" t="s">
        <v>16779</v>
      </c>
      <c r="H539" s="29" t="s">
        <v>16410</v>
      </c>
      <c r="I539" s="29">
        <v>1</v>
      </c>
      <c r="J539" s="29">
        <v>0</v>
      </c>
      <c r="K539" s="29">
        <v>0</v>
      </c>
      <c r="L539" s="29">
        <v>1</v>
      </c>
      <c r="M539" s="29">
        <v>2</v>
      </c>
      <c r="N539" s="29">
        <v>4</v>
      </c>
      <c r="O539" s="29">
        <v>13</v>
      </c>
      <c r="P539">
        <f>VLOOKUP($A539,'Item Detail'!$A$2:$G$3155,7,0)</f>
        <v>5</v>
      </c>
      <c r="Q539" s="31" t="s">
        <v>19675</v>
      </c>
      <c r="R539" s="31" t="s">
        <v>19676</v>
      </c>
      <c r="S539" s="31" t="s">
        <v>19677</v>
      </c>
      <c r="T539" s="31" t="s">
        <v>19678</v>
      </c>
      <c r="U539" s="31" t="s">
        <v>19678</v>
      </c>
      <c r="V539" s="31" t="s">
        <v>19680</v>
      </c>
      <c r="W539" s="31" t="s">
        <v>19680</v>
      </c>
      <c r="X539" s="31" t="s">
        <v>19680</v>
      </c>
      <c r="Y539" s="31" t="s">
        <v>19680</v>
      </c>
      <c r="Z539" s="31" t="s">
        <v>19680</v>
      </c>
      <c r="AA539" s="27" t="s">
        <v>19736</v>
      </c>
    </row>
    <row r="540" spans="1:27" x14ac:dyDescent="0.3">
      <c r="A540" s="29" t="s">
        <v>7600</v>
      </c>
      <c r="B540" s="29" t="s">
        <v>16458</v>
      </c>
      <c r="C540" s="29" t="s">
        <v>7601</v>
      </c>
      <c r="D540" s="29" t="s">
        <v>6332</v>
      </c>
      <c r="E540" s="29" t="s">
        <v>6449</v>
      </c>
      <c r="F540" s="29" t="s">
        <v>6450</v>
      </c>
      <c r="G540" s="29" t="s">
        <v>16780</v>
      </c>
      <c r="H540" s="29" t="s">
        <v>16409</v>
      </c>
      <c r="I540" s="29">
        <v>1</v>
      </c>
      <c r="J540" s="29">
        <v>0</v>
      </c>
      <c r="K540" s="29">
        <v>0</v>
      </c>
      <c r="L540" s="29">
        <v>0</v>
      </c>
      <c r="M540" s="29">
        <v>0</v>
      </c>
      <c r="N540" s="29">
        <v>1</v>
      </c>
      <c r="O540" s="29">
        <v>5</v>
      </c>
      <c r="P540">
        <f>VLOOKUP($A540,'Item Detail'!$A$2:$G$3155,7,0)</f>
        <v>5</v>
      </c>
      <c r="Q540" s="31" t="s">
        <v>19675</v>
      </c>
      <c r="R540" s="31" t="s">
        <v>19676</v>
      </c>
      <c r="S540" s="31" t="s">
        <v>19677</v>
      </c>
      <c r="T540" s="31" t="s">
        <v>19678</v>
      </c>
      <c r="U540" s="31" t="s">
        <v>19678</v>
      </c>
      <c r="V540" s="31" t="s">
        <v>19680</v>
      </c>
      <c r="W540" s="31" t="s">
        <v>19680</v>
      </c>
      <c r="X540" s="31" t="s">
        <v>19680</v>
      </c>
      <c r="Y540" s="31" t="s">
        <v>19680</v>
      </c>
      <c r="Z540" s="31" t="s">
        <v>19680</v>
      </c>
      <c r="AA540" s="27" t="s">
        <v>19736</v>
      </c>
    </row>
    <row r="541" spans="1:27" x14ac:dyDescent="0.3">
      <c r="A541" s="29" t="s">
        <v>7600</v>
      </c>
      <c r="B541" s="29" t="s">
        <v>16458</v>
      </c>
      <c r="C541" s="29" t="s">
        <v>7601</v>
      </c>
      <c r="D541" s="29" t="s">
        <v>6332</v>
      </c>
      <c r="E541" s="29" t="s">
        <v>6449</v>
      </c>
      <c r="F541" s="29" t="s">
        <v>6450</v>
      </c>
      <c r="G541" s="29" t="s">
        <v>16780</v>
      </c>
      <c r="H541" s="29" t="s">
        <v>16410</v>
      </c>
      <c r="I541" s="29">
        <v>0</v>
      </c>
      <c r="J541" s="29">
        <v>0</v>
      </c>
      <c r="K541" s="29">
        <v>3</v>
      </c>
      <c r="L541" s="29">
        <v>0</v>
      </c>
      <c r="M541" s="29">
        <v>1</v>
      </c>
      <c r="N541" s="29">
        <v>4</v>
      </c>
      <c r="O541" s="29">
        <v>10</v>
      </c>
      <c r="P541">
        <f>VLOOKUP($A541,'Item Detail'!$A$2:$G$3155,7,0)</f>
        <v>5</v>
      </c>
      <c r="Q541" s="31" t="s">
        <v>19675</v>
      </c>
      <c r="R541" s="31" t="s">
        <v>19676</v>
      </c>
      <c r="S541" s="31" t="s">
        <v>19677</v>
      </c>
      <c r="T541" s="31" t="s">
        <v>19678</v>
      </c>
      <c r="U541" s="31" t="s">
        <v>19678</v>
      </c>
      <c r="V541" s="31" t="s">
        <v>19680</v>
      </c>
      <c r="W541" s="31" t="s">
        <v>19680</v>
      </c>
      <c r="X541" s="31" t="s">
        <v>19680</v>
      </c>
      <c r="Y541" s="31" t="s">
        <v>19680</v>
      </c>
      <c r="Z541" s="31" t="s">
        <v>19680</v>
      </c>
      <c r="AA541" s="27" t="s">
        <v>19736</v>
      </c>
    </row>
    <row r="542" spans="1:27" x14ac:dyDescent="0.3">
      <c r="A542" s="29" t="s">
        <v>7738</v>
      </c>
      <c r="B542" s="29" t="s">
        <v>16420</v>
      </c>
      <c r="C542" s="29" t="s">
        <v>7739</v>
      </c>
      <c r="D542" s="29" t="s">
        <v>6834</v>
      </c>
      <c r="E542" s="29" t="s">
        <v>6333</v>
      </c>
      <c r="F542" s="29" t="s">
        <v>3748</v>
      </c>
      <c r="G542" s="29" t="s">
        <v>16781</v>
      </c>
      <c r="H542" s="29" t="s">
        <v>16416</v>
      </c>
      <c r="I542" s="29">
        <v>0</v>
      </c>
      <c r="J542" s="29">
        <v>2</v>
      </c>
      <c r="K542" s="29">
        <v>0</v>
      </c>
      <c r="L542" s="29">
        <v>2</v>
      </c>
      <c r="M542" s="29">
        <v>1</v>
      </c>
      <c r="N542" s="29">
        <v>5</v>
      </c>
      <c r="O542" s="29">
        <v>15</v>
      </c>
      <c r="P542">
        <f>VLOOKUP($A542,'Item Detail'!$A$2:$G$3155,7,0)</f>
        <v>5</v>
      </c>
      <c r="Q542" s="31" t="s">
        <v>19675</v>
      </c>
      <c r="R542" s="31" t="s">
        <v>19676</v>
      </c>
      <c r="S542" s="31" t="s">
        <v>19677</v>
      </c>
      <c r="T542" s="31" t="s">
        <v>19678</v>
      </c>
      <c r="U542" s="31" t="s">
        <v>19678</v>
      </c>
      <c r="V542" s="31" t="s">
        <v>19680</v>
      </c>
      <c r="W542" s="31" t="s">
        <v>19680</v>
      </c>
      <c r="X542" s="31" t="s">
        <v>19683</v>
      </c>
      <c r="Y542" s="31" t="s">
        <v>19683</v>
      </c>
      <c r="Z542" s="31" t="s">
        <v>19683</v>
      </c>
      <c r="AA542" t="s">
        <v>19735</v>
      </c>
    </row>
    <row r="543" spans="1:27" x14ac:dyDescent="0.3">
      <c r="A543" s="29" t="s">
        <v>7507</v>
      </c>
      <c r="B543" s="29" t="s">
        <v>16407</v>
      </c>
      <c r="C543" s="29" t="s">
        <v>7508</v>
      </c>
      <c r="D543" s="29" t="s">
        <v>7509</v>
      </c>
      <c r="E543" s="29" t="s">
        <v>6938</v>
      </c>
      <c r="F543" s="29" t="s">
        <v>7510</v>
      </c>
      <c r="G543" s="29" t="s">
        <v>16782</v>
      </c>
      <c r="H543" s="29" t="s">
        <v>16409</v>
      </c>
      <c r="I543" s="29">
        <v>2</v>
      </c>
      <c r="J543" s="29">
        <v>0</v>
      </c>
      <c r="K543" s="29">
        <v>0</v>
      </c>
      <c r="L543" s="29">
        <v>0</v>
      </c>
      <c r="M543" s="29">
        <v>0</v>
      </c>
      <c r="N543" s="29">
        <v>2</v>
      </c>
      <c r="O543" s="29">
        <v>6</v>
      </c>
      <c r="P543">
        <f>VLOOKUP($A543,'Item Detail'!$A$2:$G$3155,7,0)</f>
        <v>5</v>
      </c>
      <c r="Q543" s="31" t="s">
        <v>19675</v>
      </c>
      <c r="R543" s="31" t="s">
        <v>19676</v>
      </c>
      <c r="S543" s="31" t="s">
        <v>19677</v>
      </c>
      <c r="T543" s="31" t="s">
        <v>19678</v>
      </c>
      <c r="U543" s="31" t="s">
        <v>19678</v>
      </c>
      <c r="V543" s="31" t="s">
        <v>19680</v>
      </c>
      <c r="W543" s="31" t="s">
        <v>19680</v>
      </c>
      <c r="X543" s="31" t="s">
        <v>19680</v>
      </c>
      <c r="Y543" s="31" t="s">
        <v>19680</v>
      </c>
      <c r="Z543" s="31" t="s">
        <v>19680</v>
      </c>
      <c r="AA543" s="27" t="s">
        <v>19736</v>
      </c>
    </row>
    <row r="544" spans="1:27" x14ac:dyDescent="0.3">
      <c r="A544" s="29" t="s">
        <v>7507</v>
      </c>
      <c r="B544" s="29" t="s">
        <v>16407</v>
      </c>
      <c r="C544" s="29" t="s">
        <v>7508</v>
      </c>
      <c r="D544" s="29" t="s">
        <v>7509</v>
      </c>
      <c r="E544" s="29" t="s">
        <v>6938</v>
      </c>
      <c r="F544" s="29" t="s">
        <v>7510</v>
      </c>
      <c r="G544" s="29" t="s">
        <v>16782</v>
      </c>
      <c r="H544" s="29" t="s">
        <v>16410</v>
      </c>
      <c r="I544" s="29">
        <v>2</v>
      </c>
      <c r="J544" s="29">
        <v>0</v>
      </c>
      <c r="K544" s="29">
        <v>0</v>
      </c>
      <c r="L544" s="29">
        <v>0</v>
      </c>
      <c r="M544" s="29">
        <v>1</v>
      </c>
      <c r="N544" s="29">
        <v>3</v>
      </c>
      <c r="O544" s="29">
        <v>8</v>
      </c>
      <c r="P544">
        <f>VLOOKUP($A544,'Item Detail'!$A$2:$G$3155,7,0)</f>
        <v>5</v>
      </c>
      <c r="Q544" s="31" t="s">
        <v>19675</v>
      </c>
      <c r="R544" s="31" t="s">
        <v>19676</v>
      </c>
      <c r="S544" s="31" t="s">
        <v>19677</v>
      </c>
      <c r="T544" s="31" t="s">
        <v>19678</v>
      </c>
      <c r="U544" s="31" t="s">
        <v>19678</v>
      </c>
      <c r="V544" s="31" t="s">
        <v>19680</v>
      </c>
      <c r="W544" s="31" t="s">
        <v>19680</v>
      </c>
      <c r="X544" s="31" t="s">
        <v>19680</v>
      </c>
      <c r="Y544" s="31" t="s">
        <v>19680</v>
      </c>
      <c r="Z544" s="31" t="s">
        <v>19680</v>
      </c>
      <c r="AA544" s="27" t="s">
        <v>19736</v>
      </c>
    </row>
    <row r="545" spans="1:27" x14ac:dyDescent="0.3">
      <c r="A545" s="29" t="s">
        <v>7543</v>
      </c>
      <c r="B545" s="29" t="s">
        <v>16472</v>
      </c>
      <c r="C545" s="29" t="s">
        <v>7544</v>
      </c>
      <c r="D545" s="29" t="s">
        <v>7545</v>
      </c>
      <c r="E545" s="29" t="s">
        <v>6381</v>
      </c>
      <c r="F545" s="29" t="s">
        <v>16473</v>
      </c>
      <c r="G545" s="29" t="s">
        <v>16783</v>
      </c>
      <c r="H545" s="29" t="s">
        <v>16410</v>
      </c>
      <c r="I545" s="29">
        <v>3</v>
      </c>
      <c r="J545" s="29">
        <v>1</v>
      </c>
      <c r="K545" s="29">
        <v>0</v>
      </c>
      <c r="L545" s="29">
        <v>0</v>
      </c>
      <c r="M545" s="29">
        <v>1</v>
      </c>
      <c r="N545" s="29">
        <v>5</v>
      </c>
      <c r="O545" s="29">
        <v>13</v>
      </c>
      <c r="P545">
        <f>VLOOKUP($A545,'Item Detail'!$A$2:$G$3155,7,0)</f>
        <v>5</v>
      </c>
      <c r="Q545" s="31" t="s">
        <v>19675</v>
      </c>
      <c r="R545" s="31" t="s">
        <v>19676</v>
      </c>
      <c r="S545" s="31" t="s">
        <v>19677</v>
      </c>
      <c r="T545" s="31" t="s">
        <v>19678</v>
      </c>
      <c r="U545" s="31" t="s">
        <v>19679</v>
      </c>
      <c r="V545" s="31" t="s">
        <v>19680</v>
      </c>
      <c r="W545" s="31" t="s">
        <v>19680</v>
      </c>
      <c r="X545" s="31" t="s">
        <v>19680</v>
      </c>
      <c r="Y545" s="31" t="s">
        <v>19680</v>
      </c>
      <c r="Z545" s="31" t="s">
        <v>19680</v>
      </c>
      <c r="AA545" s="27" t="s">
        <v>19736</v>
      </c>
    </row>
    <row r="546" spans="1:27" x14ac:dyDescent="0.3">
      <c r="A546" s="29" t="s">
        <v>7488</v>
      </c>
      <c r="B546" s="29" t="s">
        <v>16485</v>
      </c>
      <c r="C546" s="29" t="s">
        <v>7489</v>
      </c>
      <c r="D546" s="29" t="s">
        <v>6332</v>
      </c>
      <c r="E546" s="29" t="s">
        <v>6381</v>
      </c>
      <c r="F546" s="29" t="s">
        <v>7319</v>
      </c>
      <c r="G546" s="29" t="s">
        <v>16784</v>
      </c>
      <c r="H546" s="29" t="s">
        <v>16410</v>
      </c>
      <c r="I546" s="29">
        <v>5</v>
      </c>
      <c r="J546" s="29">
        <v>0</v>
      </c>
      <c r="K546" s="29">
        <v>0</v>
      </c>
      <c r="L546" s="29">
        <v>0</v>
      </c>
      <c r="M546" s="29">
        <v>0</v>
      </c>
      <c r="N546" s="29">
        <v>5</v>
      </c>
      <c r="O546" s="29">
        <v>13</v>
      </c>
      <c r="P546">
        <f>VLOOKUP($A546,'Item Detail'!$A$2:$G$3155,7,0)</f>
        <v>5</v>
      </c>
      <c r="Q546" s="31" t="s">
        <v>19675</v>
      </c>
      <c r="R546" s="31" t="s">
        <v>19676</v>
      </c>
      <c r="S546" s="31" t="s">
        <v>19677</v>
      </c>
      <c r="T546" s="31" t="s">
        <v>19678</v>
      </c>
      <c r="U546" s="31" t="s">
        <v>19678</v>
      </c>
      <c r="V546" s="31" t="s">
        <v>19680</v>
      </c>
      <c r="W546" s="31" t="s">
        <v>19680</v>
      </c>
      <c r="X546" s="31" t="s">
        <v>19680</v>
      </c>
      <c r="Y546" s="31" t="s">
        <v>19680</v>
      </c>
      <c r="Z546" s="31" t="s">
        <v>19680</v>
      </c>
      <c r="AA546" s="27" t="s">
        <v>19736</v>
      </c>
    </row>
    <row r="547" spans="1:27" x14ac:dyDescent="0.3">
      <c r="A547" s="29" t="s">
        <v>7622</v>
      </c>
      <c r="B547" s="29" t="s">
        <v>16497</v>
      </c>
      <c r="C547" s="29" t="s">
        <v>7122</v>
      </c>
      <c r="D547" s="29" t="s">
        <v>7623</v>
      </c>
      <c r="E547" s="29" t="s">
        <v>6333</v>
      </c>
      <c r="F547" s="29" t="s">
        <v>4122</v>
      </c>
      <c r="G547" s="29" t="s">
        <v>16785</v>
      </c>
      <c r="H547" s="29" t="s">
        <v>16409</v>
      </c>
      <c r="I547" s="29">
        <v>0</v>
      </c>
      <c r="J547" s="29">
        <v>0</v>
      </c>
      <c r="K547" s="29">
        <v>0</v>
      </c>
      <c r="L547" s="29">
        <v>0</v>
      </c>
      <c r="M547" s="29">
        <v>1</v>
      </c>
      <c r="N547" s="29">
        <v>1</v>
      </c>
      <c r="O547" s="29">
        <v>1</v>
      </c>
      <c r="P547">
        <f>VLOOKUP($A547,'Item Detail'!$A$2:$G$3155,7,0)</f>
        <v>5</v>
      </c>
      <c r="Q547" s="31" t="s">
        <v>19675</v>
      </c>
      <c r="R547" s="31" t="s">
        <v>19676</v>
      </c>
      <c r="S547" s="31" t="s">
        <v>19677</v>
      </c>
      <c r="T547" s="31" t="s">
        <v>19678</v>
      </c>
      <c r="U547" s="31" t="s">
        <v>19678</v>
      </c>
      <c r="V547" s="31" t="s">
        <v>19680</v>
      </c>
      <c r="W547" s="31" t="s">
        <v>19680</v>
      </c>
      <c r="X547" s="31" t="s">
        <v>19680</v>
      </c>
      <c r="Y547" s="31" t="s">
        <v>19680</v>
      </c>
      <c r="Z547" s="31" t="s">
        <v>19680</v>
      </c>
      <c r="AA547" s="27" t="s">
        <v>19736</v>
      </c>
    </row>
    <row r="548" spans="1:27" x14ac:dyDescent="0.3">
      <c r="A548" s="29" t="s">
        <v>7622</v>
      </c>
      <c r="B548" s="29" t="s">
        <v>16497</v>
      </c>
      <c r="C548" s="29" t="s">
        <v>7122</v>
      </c>
      <c r="D548" s="29" t="s">
        <v>7623</v>
      </c>
      <c r="E548" s="29" t="s">
        <v>6333</v>
      </c>
      <c r="F548" s="29" t="s">
        <v>4122</v>
      </c>
      <c r="G548" s="29" t="s">
        <v>16785</v>
      </c>
      <c r="H548" s="29" t="s">
        <v>16410</v>
      </c>
      <c r="I548" s="29">
        <v>0</v>
      </c>
      <c r="J548" s="29">
        <v>1</v>
      </c>
      <c r="K548" s="29">
        <v>0</v>
      </c>
      <c r="L548" s="29">
        <v>0</v>
      </c>
      <c r="M548" s="29">
        <v>3</v>
      </c>
      <c r="N548" s="29">
        <v>4</v>
      </c>
      <c r="O548" s="29">
        <v>11</v>
      </c>
      <c r="P548">
        <f>VLOOKUP($A548,'Item Detail'!$A$2:$G$3155,7,0)</f>
        <v>5</v>
      </c>
      <c r="Q548" s="31" t="s">
        <v>19675</v>
      </c>
      <c r="R548" s="31" t="s">
        <v>19676</v>
      </c>
      <c r="S548" s="31" t="s">
        <v>19677</v>
      </c>
      <c r="T548" s="31" t="s">
        <v>19678</v>
      </c>
      <c r="U548" s="31" t="s">
        <v>19678</v>
      </c>
      <c r="V548" s="31" t="s">
        <v>19680</v>
      </c>
      <c r="W548" s="31" t="s">
        <v>19680</v>
      </c>
      <c r="X548" s="31" t="s">
        <v>19680</v>
      </c>
      <c r="Y548" s="31" t="s">
        <v>19680</v>
      </c>
      <c r="Z548" s="31" t="s">
        <v>19680</v>
      </c>
      <c r="AA548" s="27" t="s">
        <v>19736</v>
      </c>
    </row>
    <row r="549" spans="1:27" x14ac:dyDescent="0.3">
      <c r="A549" s="29" t="s">
        <v>7547</v>
      </c>
      <c r="B549" s="29" t="s">
        <v>16432</v>
      </c>
      <c r="C549" s="29" t="s">
        <v>6467</v>
      </c>
      <c r="D549" s="29" t="s">
        <v>6637</v>
      </c>
      <c r="E549" s="29" t="s">
        <v>6468</v>
      </c>
      <c r="F549" s="29" t="s">
        <v>6469</v>
      </c>
      <c r="G549" s="29" t="s">
        <v>16786</v>
      </c>
      <c r="H549" s="29" t="s">
        <v>16410</v>
      </c>
      <c r="I549" s="29">
        <v>4</v>
      </c>
      <c r="J549" s="29">
        <v>0</v>
      </c>
      <c r="K549" s="29">
        <v>0</v>
      </c>
      <c r="L549" s="29">
        <v>1</v>
      </c>
      <c r="M549" s="29">
        <v>0</v>
      </c>
      <c r="N549" s="29">
        <v>5</v>
      </c>
      <c r="O549" s="29">
        <v>12</v>
      </c>
      <c r="P549">
        <f>VLOOKUP($A549,'Item Detail'!$A$2:$G$3155,7,0)</f>
        <v>5</v>
      </c>
      <c r="Q549" s="31" t="s">
        <v>19675</v>
      </c>
      <c r="R549" s="31" t="s">
        <v>19676</v>
      </c>
      <c r="S549" s="31" t="s">
        <v>19677</v>
      </c>
      <c r="T549" s="31" t="s">
        <v>19678</v>
      </c>
      <c r="U549" s="31" t="s">
        <v>19678</v>
      </c>
      <c r="V549" s="31" t="s">
        <v>19680</v>
      </c>
      <c r="W549" s="31" t="s">
        <v>19680</v>
      </c>
      <c r="X549" s="31" t="s">
        <v>19680</v>
      </c>
      <c r="Y549" s="31" t="s">
        <v>19680</v>
      </c>
      <c r="Z549" s="31" t="s">
        <v>19680</v>
      </c>
      <c r="AA549" s="27" t="s">
        <v>19736</v>
      </c>
    </row>
    <row r="550" spans="1:27" x14ac:dyDescent="0.3">
      <c r="A550" s="29" t="s">
        <v>7633</v>
      </c>
      <c r="B550" s="29" t="s">
        <v>16420</v>
      </c>
      <c r="C550" s="29" t="s">
        <v>7634</v>
      </c>
      <c r="D550" s="29" t="s">
        <v>6725</v>
      </c>
      <c r="E550" s="29" t="s">
        <v>7635</v>
      </c>
      <c r="F550" s="29" t="s">
        <v>6696</v>
      </c>
      <c r="G550" s="29" t="s">
        <v>16787</v>
      </c>
      <c r="H550" s="29" t="s">
        <v>16410</v>
      </c>
      <c r="I550" s="29">
        <v>4</v>
      </c>
      <c r="J550" s="29">
        <v>0</v>
      </c>
      <c r="K550" s="29">
        <v>1</v>
      </c>
      <c r="L550" s="29">
        <v>0</v>
      </c>
      <c r="M550" s="29">
        <v>0</v>
      </c>
      <c r="N550" s="29">
        <v>5</v>
      </c>
      <c r="O550" s="29">
        <v>12</v>
      </c>
      <c r="P550">
        <f>VLOOKUP($A550,'Item Detail'!$A$2:$G$3155,7,0)</f>
        <v>5</v>
      </c>
      <c r="Q550" s="31" t="s">
        <v>19675</v>
      </c>
      <c r="R550" s="31" t="s">
        <v>19676</v>
      </c>
      <c r="S550" s="31" t="s">
        <v>19677</v>
      </c>
      <c r="T550" s="31" t="s">
        <v>19678</v>
      </c>
      <c r="U550" s="31" t="s">
        <v>19678</v>
      </c>
      <c r="V550" s="31" t="s">
        <v>19680</v>
      </c>
      <c r="W550" s="31" t="s">
        <v>19680</v>
      </c>
      <c r="X550" s="31" t="s">
        <v>19680</v>
      </c>
      <c r="Y550" s="31" t="s">
        <v>19680</v>
      </c>
      <c r="Z550" s="31" t="s">
        <v>19680</v>
      </c>
      <c r="AA550" s="27" t="s">
        <v>19736</v>
      </c>
    </row>
    <row r="551" spans="1:27" x14ac:dyDescent="0.3">
      <c r="A551" s="29" t="s">
        <v>7682</v>
      </c>
      <c r="B551" s="29" t="s">
        <v>16438</v>
      </c>
      <c r="C551" s="29" t="s">
        <v>7683</v>
      </c>
      <c r="D551" s="29" t="s">
        <v>7684</v>
      </c>
      <c r="E551" s="29" t="s">
        <v>6333</v>
      </c>
      <c r="F551" s="29" t="s">
        <v>16446</v>
      </c>
      <c r="G551" s="29" t="s">
        <v>16788</v>
      </c>
      <c r="H551" s="29" t="s">
        <v>16409</v>
      </c>
      <c r="I551" s="29">
        <v>3</v>
      </c>
      <c r="J551" s="29">
        <v>0</v>
      </c>
      <c r="K551" s="29">
        <v>0</v>
      </c>
      <c r="L551" s="29">
        <v>0</v>
      </c>
      <c r="M551" s="29">
        <v>0</v>
      </c>
      <c r="N551" s="29">
        <v>3</v>
      </c>
      <c r="O551" s="29">
        <v>5</v>
      </c>
      <c r="P551">
        <f>VLOOKUP($A551,'Item Detail'!$A$2:$G$3155,7,0)</f>
        <v>5</v>
      </c>
      <c r="Q551" s="31" t="s">
        <v>19675</v>
      </c>
      <c r="R551" s="31" t="s">
        <v>19676</v>
      </c>
      <c r="S551" s="31" t="s">
        <v>19677</v>
      </c>
      <c r="T551" s="31" t="s">
        <v>19678</v>
      </c>
      <c r="U551" s="31" t="s">
        <v>19679</v>
      </c>
      <c r="V551" s="31" t="s">
        <v>19680</v>
      </c>
      <c r="W551" s="31" t="s">
        <v>19680</v>
      </c>
      <c r="X551" s="31" t="s">
        <v>19680</v>
      </c>
      <c r="Y551" s="31" t="s">
        <v>19680</v>
      </c>
      <c r="Z551" s="31" t="s">
        <v>19680</v>
      </c>
      <c r="AA551" s="27" t="s">
        <v>19736</v>
      </c>
    </row>
    <row r="552" spans="1:27" x14ac:dyDescent="0.3">
      <c r="A552" s="29" t="s">
        <v>7682</v>
      </c>
      <c r="B552" s="29" t="s">
        <v>16438</v>
      </c>
      <c r="C552" s="29" t="s">
        <v>7683</v>
      </c>
      <c r="D552" s="29" t="s">
        <v>7684</v>
      </c>
      <c r="E552" s="29" t="s">
        <v>6333</v>
      </c>
      <c r="F552" s="29" t="s">
        <v>16446</v>
      </c>
      <c r="G552" s="29" t="s">
        <v>16788</v>
      </c>
      <c r="H552" s="29" t="s">
        <v>16410</v>
      </c>
      <c r="I552" s="29">
        <v>1</v>
      </c>
      <c r="J552" s="29">
        <v>0</v>
      </c>
      <c r="K552" s="29">
        <v>1</v>
      </c>
      <c r="L552" s="29">
        <v>0</v>
      </c>
      <c r="M552" s="29">
        <v>0</v>
      </c>
      <c r="N552" s="29">
        <v>2</v>
      </c>
      <c r="O552" s="29">
        <v>7</v>
      </c>
      <c r="P552">
        <f>VLOOKUP($A552,'Item Detail'!$A$2:$G$3155,7,0)</f>
        <v>5</v>
      </c>
      <c r="Q552" s="31" t="s">
        <v>19675</v>
      </c>
      <c r="R552" s="31" t="s">
        <v>19676</v>
      </c>
      <c r="S552" s="31" t="s">
        <v>19677</v>
      </c>
      <c r="T552" s="31" t="s">
        <v>19678</v>
      </c>
      <c r="U552" s="31" t="s">
        <v>19679</v>
      </c>
      <c r="V552" s="31" t="s">
        <v>19680</v>
      </c>
      <c r="W552" s="31" t="s">
        <v>19680</v>
      </c>
      <c r="X552" s="31" t="s">
        <v>19680</v>
      </c>
      <c r="Y552" s="31" t="s">
        <v>19680</v>
      </c>
      <c r="Z552" s="31" t="s">
        <v>19680</v>
      </c>
      <c r="AA552" s="27" t="s">
        <v>19736</v>
      </c>
    </row>
    <row r="553" spans="1:27" x14ac:dyDescent="0.3">
      <c r="A553" s="29" t="s">
        <v>7665</v>
      </c>
      <c r="B553" s="29" t="s">
        <v>16411</v>
      </c>
      <c r="C553" s="29" t="s">
        <v>7666</v>
      </c>
      <c r="D553" s="29" t="s">
        <v>7667</v>
      </c>
      <c r="E553" s="29" t="s">
        <v>6333</v>
      </c>
      <c r="F553" s="29" t="s">
        <v>5162</v>
      </c>
      <c r="G553" s="29" t="s">
        <v>16789</v>
      </c>
      <c r="H553" s="29" t="s">
        <v>16416</v>
      </c>
      <c r="I553" s="29">
        <v>0</v>
      </c>
      <c r="J553" s="29">
        <v>0</v>
      </c>
      <c r="K553" s="29">
        <v>0</v>
      </c>
      <c r="L553" s="29">
        <v>3</v>
      </c>
      <c r="M553" s="29">
        <v>0</v>
      </c>
      <c r="N553" s="29">
        <v>3</v>
      </c>
      <c r="O553" s="29">
        <v>6</v>
      </c>
      <c r="P553">
        <f>VLOOKUP($A553,'Item Detail'!$A$2:$G$3155,7,0)</f>
        <v>5</v>
      </c>
      <c r="Q553" s="31" t="s">
        <v>19675</v>
      </c>
      <c r="R553" s="31" t="s">
        <v>19676</v>
      </c>
      <c r="S553" s="31" t="s">
        <v>19677</v>
      </c>
      <c r="T553" s="31" t="s">
        <v>19678</v>
      </c>
      <c r="U553" s="31" t="s">
        <v>19678</v>
      </c>
      <c r="V553" s="31" t="s">
        <v>19680</v>
      </c>
      <c r="W553" s="31" t="s">
        <v>19680</v>
      </c>
      <c r="X553" s="31" t="s">
        <v>19680</v>
      </c>
      <c r="Y553" s="31" t="s">
        <v>19683</v>
      </c>
      <c r="Z553" s="31" t="s">
        <v>19680</v>
      </c>
      <c r="AA553" s="27" t="s">
        <v>19737</v>
      </c>
    </row>
    <row r="554" spans="1:27" x14ac:dyDescent="0.3">
      <c r="A554" s="29" t="s">
        <v>7665</v>
      </c>
      <c r="B554" s="29" t="s">
        <v>16411</v>
      </c>
      <c r="C554" s="29" t="s">
        <v>7666</v>
      </c>
      <c r="D554" s="29" t="s">
        <v>7667</v>
      </c>
      <c r="E554" s="29" t="s">
        <v>6333</v>
      </c>
      <c r="F554" s="29" t="s">
        <v>5162</v>
      </c>
      <c r="G554" s="29" t="s">
        <v>16789</v>
      </c>
      <c r="H554" s="29" t="s">
        <v>16410</v>
      </c>
      <c r="I554" s="29">
        <v>1</v>
      </c>
      <c r="J554" s="29">
        <v>0</v>
      </c>
      <c r="K554" s="29">
        <v>0</v>
      </c>
      <c r="L554" s="29">
        <v>0</v>
      </c>
      <c r="M554" s="29">
        <v>1</v>
      </c>
      <c r="N554" s="29">
        <v>2</v>
      </c>
      <c r="O554" s="29">
        <v>6</v>
      </c>
      <c r="P554">
        <f>VLOOKUP($A554,'Item Detail'!$A$2:$G$3155,7,0)</f>
        <v>5</v>
      </c>
      <c r="Q554" s="31" t="s">
        <v>19675</v>
      </c>
      <c r="R554" s="31" t="s">
        <v>19676</v>
      </c>
      <c r="S554" s="31" t="s">
        <v>19677</v>
      </c>
      <c r="T554" s="31" t="s">
        <v>19678</v>
      </c>
      <c r="U554" s="31" t="s">
        <v>19678</v>
      </c>
      <c r="V554" s="31" t="s">
        <v>19680</v>
      </c>
      <c r="W554" s="31" t="s">
        <v>19680</v>
      </c>
      <c r="X554" s="31" t="s">
        <v>19680</v>
      </c>
      <c r="Y554" s="31" t="s">
        <v>19683</v>
      </c>
      <c r="Z554" s="31" t="s">
        <v>19680</v>
      </c>
      <c r="AA554" s="27" t="s">
        <v>19736</v>
      </c>
    </row>
    <row r="555" spans="1:27" x14ac:dyDescent="0.3">
      <c r="A555" s="29" t="s">
        <v>7462</v>
      </c>
      <c r="B555" s="29" t="s">
        <v>16420</v>
      </c>
      <c r="C555" s="29" t="s">
        <v>7463</v>
      </c>
      <c r="D555" s="29" t="s">
        <v>6710</v>
      </c>
      <c r="E555" s="29" t="s">
        <v>6333</v>
      </c>
      <c r="F555" s="29" t="s">
        <v>6696</v>
      </c>
      <c r="G555" s="29" t="s">
        <v>16790</v>
      </c>
      <c r="H555" s="29" t="s">
        <v>16410</v>
      </c>
      <c r="I555" s="29">
        <v>3</v>
      </c>
      <c r="J555" s="29">
        <v>0</v>
      </c>
      <c r="K555" s="29">
        <v>0</v>
      </c>
      <c r="L555" s="29">
        <v>1</v>
      </c>
      <c r="M555" s="29">
        <v>1</v>
      </c>
      <c r="N555" s="29">
        <v>5</v>
      </c>
      <c r="O555" s="29">
        <v>11</v>
      </c>
      <c r="P555">
        <f>VLOOKUP($A555,'Item Detail'!$A$2:$G$3155,7,0)</f>
        <v>5</v>
      </c>
      <c r="Q555" s="31" t="s">
        <v>19675</v>
      </c>
      <c r="R555" s="31" t="s">
        <v>19676</v>
      </c>
      <c r="S555" s="31" t="s">
        <v>19677</v>
      </c>
      <c r="T555" s="31" t="s">
        <v>19678</v>
      </c>
      <c r="U555" s="31" t="s">
        <v>19678</v>
      </c>
      <c r="V555" s="31" t="s">
        <v>19680</v>
      </c>
      <c r="W555" s="31" t="s">
        <v>19680</v>
      </c>
      <c r="X555" s="31" t="s">
        <v>19680</v>
      </c>
      <c r="Y555" s="31" t="s">
        <v>19680</v>
      </c>
      <c r="Z555" s="31" t="s">
        <v>19680</v>
      </c>
      <c r="AA555" s="27" t="s">
        <v>19736</v>
      </c>
    </row>
    <row r="556" spans="1:27" x14ac:dyDescent="0.3">
      <c r="A556" s="29" t="s">
        <v>7595</v>
      </c>
      <c r="B556" s="29" t="s">
        <v>16432</v>
      </c>
      <c r="C556" s="29" t="s">
        <v>7596</v>
      </c>
      <c r="D556" s="29" t="s">
        <v>7597</v>
      </c>
      <c r="E556" s="29" t="s">
        <v>6333</v>
      </c>
      <c r="F556" s="29" t="s">
        <v>7598</v>
      </c>
      <c r="G556" s="29" t="s">
        <v>16791</v>
      </c>
      <c r="H556" s="29" t="s">
        <v>16409</v>
      </c>
      <c r="I556" s="29">
        <v>0</v>
      </c>
      <c r="J556" s="29">
        <v>0</v>
      </c>
      <c r="K556" s="29">
        <v>1</v>
      </c>
      <c r="L556" s="29">
        <v>0</v>
      </c>
      <c r="M556" s="29">
        <v>0</v>
      </c>
      <c r="N556" s="29">
        <v>1</v>
      </c>
      <c r="O556" s="29">
        <v>1</v>
      </c>
      <c r="P556">
        <f>VLOOKUP($A556,'Item Detail'!$A$2:$G$3155,7,0)</f>
        <v>5</v>
      </c>
      <c r="Q556" s="31" t="s">
        <v>19675</v>
      </c>
      <c r="R556" s="31" t="s">
        <v>19676</v>
      </c>
      <c r="S556" s="31" t="s">
        <v>19677</v>
      </c>
      <c r="T556" s="31" t="s">
        <v>19678</v>
      </c>
      <c r="U556" s="31" t="s">
        <v>19678</v>
      </c>
      <c r="V556" s="31" t="s">
        <v>19680</v>
      </c>
      <c r="W556" s="31" t="s">
        <v>19680</v>
      </c>
      <c r="X556" s="31" t="s">
        <v>19680</v>
      </c>
      <c r="Y556" s="31" t="s">
        <v>19680</v>
      </c>
      <c r="Z556" s="31" t="s">
        <v>19680</v>
      </c>
      <c r="AA556" s="27" t="s">
        <v>19736</v>
      </c>
    </row>
    <row r="557" spans="1:27" x14ac:dyDescent="0.3">
      <c r="A557" s="29" t="s">
        <v>7595</v>
      </c>
      <c r="B557" s="29" t="s">
        <v>16432</v>
      </c>
      <c r="C557" s="29" t="s">
        <v>7596</v>
      </c>
      <c r="D557" s="29" t="s">
        <v>7597</v>
      </c>
      <c r="E557" s="29" t="s">
        <v>6333</v>
      </c>
      <c r="F557" s="29" t="s">
        <v>7598</v>
      </c>
      <c r="G557" s="29" t="s">
        <v>16791</v>
      </c>
      <c r="H557" s="29" t="s">
        <v>16410</v>
      </c>
      <c r="I557" s="29">
        <v>3</v>
      </c>
      <c r="J557" s="29">
        <v>0</v>
      </c>
      <c r="K557" s="29">
        <v>0</v>
      </c>
      <c r="L557" s="29">
        <v>0</v>
      </c>
      <c r="M557" s="29">
        <v>1</v>
      </c>
      <c r="N557" s="29">
        <v>4</v>
      </c>
      <c r="O557" s="29">
        <v>10</v>
      </c>
      <c r="P557">
        <f>VLOOKUP($A557,'Item Detail'!$A$2:$G$3155,7,0)</f>
        <v>5</v>
      </c>
      <c r="Q557" s="31" t="s">
        <v>19675</v>
      </c>
      <c r="R557" s="31" t="s">
        <v>19676</v>
      </c>
      <c r="S557" s="31" t="s">
        <v>19677</v>
      </c>
      <c r="T557" s="31" t="s">
        <v>19678</v>
      </c>
      <c r="U557" s="31" t="s">
        <v>19678</v>
      </c>
      <c r="V557" s="31" t="s">
        <v>19680</v>
      </c>
      <c r="W557" s="31" t="s">
        <v>19680</v>
      </c>
      <c r="X557" s="31" t="s">
        <v>19680</v>
      </c>
      <c r="Y557" s="31" t="s">
        <v>19680</v>
      </c>
      <c r="Z557" s="31" t="s">
        <v>19680</v>
      </c>
      <c r="AA557" s="27" t="s">
        <v>19736</v>
      </c>
    </row>
    <row r="558" spans="1:27" x14ac:dyDescent="0.3">
      <c r="A558" s="29" t="s">
        <v>7564</v>
      </c>
      <c r="B558" s="29" t="s">
        <v>16487</v>
      </c>
      <c r="C558" s="29" t="s">
        <v>7565</v>
      </c>
      <c r="D558" s="29" t="s">
        <v>6332</v>
      </c>
      <c r="E558" s="29" t="s">
        <v>6333</v>
      </c>
      <c r="F558" s="29" t="s">
        <v>4391</v>
      </c>
      <c r="G558" s="29" t="s">
        <v>16792</v>
      </c>
      <c r="H558" s="29" t="s">
        <v>16409</v>
      </c>
      <c r="I558" s="29">
        <v>1</v>
      </c>
      <c r="J558" s="29">
        <v>0</v>
      </c>
      <c r="K558" s="29">
        <v>0</v>
      </c>
      <c r="L558" s="29">
        <v>0</v>
      </c>
      <c r="M558" s="29">
        <v>0</v>
      </c>
      <c r="N558" s="29">
        <v>1</v>
      </c>
      <c r="O558" s="29">
        <v>2</v>
      </c>
      <c r="P558">
        <f>VLOOKUP($A558,'Item Detail'!$A$2:$G$3155,7,0)</f>
        <v>5</v>
      </c>
      <c r="Q558" s="31" t="s">
        <v>19675</v>
      </c>
      <c r="R558" s="31" t="s">
        <v>19676</v>
      </c>
      <c r="S558" s="31" t="s">
        <v>19677</v>
      </c>
      <c r="T558" s="31" t="s">
        <v>19678</v>
      </c>
      <c r="U558" s="31" t="s">
        <v>19678</v>
      </c>
      <c r="V558" s="31" t="s">
        <v>19680</v>
      </c>
      <c r="W558" s="31" t="s">
        <v>19680</v>
      </c>
      <c r="X558" s="31" t="s">
        <v>19680</v>
      </c>
      <c r="Y558" s="31" t="s">
        <v>19680</v>
      </c>
      <c r="Z558" s="31" t="s">
        <v>19680</v>
      </c>
      <c r="AA558" s="27" t="s">
        <v>19736</v>
      </c>
    </row>
    <row r="559" spans="1:27" x14ac:dyDescent="0.3">
      <c r="A559" s="29" t="s">
        <v>7564</v>
      </c>
      <c r="B559" s="29" t="s">
        <v>16487</v>
      </c>
      <c r="C559" s="29" t="s">
        <v>7565</v>
      </c>
      <c r="D559" s="29" t="s">
        <v>6332</v>
      </c>
      <c r="E559" s="29" t="s">
        <v>6333</v>
      </c>
      <c r="F559" s="29" t="s">
        <v>4391</v>
      </c>
      <c r="G559" s="29" t="s">
        <v>16792</v>
      </c>
      <c r="H559" s="29" t="s">
        <v>16410</v>
      </c>
      <c r="I559" s="29">
        <v>0</v>
      </c>
      <c r="J559" s="29">
        <v>0</v>
      </c>
      <c r="K559" s="29">
        <v>2</v>
      </c>
      <c r="L559" s="29">
        <v>0</v>
      </c>
      <c r="M559" s="29">
        <v>2</v>
      </c>
      <c r="N559" s="29">
        <v>4</v>
      </c>
      <c r="O559" s="29">
        <v>9</v>
      </c>
      <c r="P559">
        <f>VLOOKUP($A559,'Item Detail'!$A$2:$G$3155,7,0)</f>
        <v>5</v>
      </c>
      <c r="Q559" s="31" t="s">
        <v>19675</v>
      </c>
      <c r="R559" s="31" t="s">
        <v>19676</v>
      </c>
      <c r="S559" s="31" t="s">
        <v>19677</v>
      </c>
      <c r="T559" s="31" t="s">
        <v>19678</v>
      </c>
      <c r="U559" s="31" t="s">
        <v>19678</v>
      </c>
      <c r="V559" s="31" t="s">
        <v>19680</v>
      </c>
      <c r="W559" s="31" t="s">
        <v>19680</v>
      </c>
      <c r="X559" s="31" t="s">
        <v>19680</v>
      </c>
      <c r="Y559" s="31" t="s">
        <v>19680</v>
      </c>
      <c r="Z559" s="31" t="s">
        <v>19680</v>
      </c>
      <c r="AA559" s="27" t="s">
        <v>19736</v>
      </c>
    </row>
    <row r="560" spans="1:27" x14ac:dyDescent="0.3">
      <c r="A560" s="29" t="s">
        <v>7615</v>
      </c>
      <c r="B560" s="29" t="s">
        <v>16458</v>
      </c>
      <c r="C560" s="29" t="s">
        <v>7616</v>
      </c>
      <c r="D560" s="29" t="s">
        <v>6332</v>
      </c>
      <c r="E560" s="29" t="s">
        <v>6400</v>
      </c>
      <c r="F560" s="29" t="s">
        <v>6450</v>
      </c>
      <c r="G560" s="29" t="s">
        <v>16793</v>
      </c>
      <c r="H560" s="29" t="s">
        <v>16409</v>
      </c>
      <c r="I560" s="29">
        <v>0</v>
      </c>
      <c r="J560" s="29">
        <v>0</v>
      </c>
      <c r="K560" s="29">
        <v>0</v>
      </c>
      <c r="L560" s="29">
        <v>0</v>
      </c>
      <c r="M560" s="29">
        <v>1</v>
      </c>
      <c r="N560" s="29">
        <v>1</v>
      </c>
      <c r="O560" s="29">
        <v>2</v>
      </c>
      <c r="P560">
        <f>VLOOKUP($A560,'Item Detail'!$A$2:$G$3155,7,0)</f>
        <v>5</v>
      </c>
      <c r="Q560" s="31" t="s">
        <v>19675</v>
      </c>
      <c r="R560" s="31" t="s">
        <v>19676</v>
      </c>
      <c r="S560" s="31" t="s">
        <v>19677</v>
      </c>
      <c r="T560" s="31" t="s">
        <v>19678</v>
      </c>
      <c r="U560" s="31" t="s">
        <v>19678</v>
      </c>
      <c r="V560" s="31" t="s">
        <v>19680</v>
      </c>
      <c r="W560" s="31" t="s">
        <v>19680</v>
      </c>
      <c r="X560" s="31" t="s">
        <v>19680</v>
      </c>
      <c r="Y560" s="31" t="s">
        <v>19680</v>
      </c>
      <c r="Z560" s="31" t="s">
        <v>19680</v>
      </c>
      <c r="AA560" s="27" t="s">
        <v>19736</v>
      </c>
    </row>
    <row r="561" spans="1:27" x14ac:dyDescent="0.3">
      <c r="A561" s="29" t="s">
        <v>7615</v>
      </c>
      <c r="B561" s="29" t="s">
        <v>16458</v>
      </c>
      <c r="C561" s="29" t="s">
        <v>7616</v>
      </c>
      <c r="D561" s="29" t="s">
        <v>6332</v>
      </c>
      <c r="E561" s="29" t="s">
        <v>6400</v>
      </c>
      <c r="F561" s="29" t="s">
        <v>6450</v>
      </c>
      <c r="G561" s="29" t="s">
        <v>16793</v>
      </c>
      <c r="H561" s="29" t="s">
        <v>16410</v>
      </c>
      <c r="I561" s="29">
        <v>0</v>
      </c>
      <c r="J561" s="29">
        <v>0</v>
      </c>
      <c r="K561" s="29">
        <v>1</v>
      </c>
      <c r="L561" s="29">
        <v>3</v>
      </c>
      <c r="M561" s="29">
        <v>0</v>
      </c>
      <c r="N561" s="29">
        <v>4</v>
      </c>
      <c r="O561" s="29">
        <v>9</v>
      </c>
      <c r="P561">
        <f>VLOOKUP($A561,'Item Detail'!$A$2:$G$3155,7,0)</f>
        <v>5</v>
      </c>
      <c r="Q561" s="31" t="s">
        <v>19675</v>
      </c>
      <c r="R561" s="31" t="s">
        <v>19676</v>
      </c>
      <c r="S561" s="31" t="s">
        <v>19677</v>
      </c>
      <c r="T561" s="31" t="s">
        <v>19678</v>
      </c>
      <c r="U561" s="31" t="s">
        <v>19678</v>
      </c>
      <c r="V561" s="31" t="s">
        <v>19680</v>
      </c>
      <c r="W561" s="31" t="s">
        <v>19680</v>
      </c>
      <c r="X561" s="31" t="s">
        <v>19680</v>
      </c>
      <c r="Y561" s="31" t="s">
        <v>19680</v>
      </c>
      <c r="Z561" s="31" t="s">
        <v>19680</v>
      </c>
      <c r="AA561" s="27" t="s">
        <v>19736</v>
      </c>
    </row>
    <row r="562" spans="1:27" x14ac:dyDescent="0.3">
      <c r="A562" s="29" t="s">
        <v>7474</v>
      </c>
      <c r="B562" s="29" t="s">
        <v>16458</v>
      </c>
      <c r="C562" s="29" t="s">
        <v>7475</v>
      </c>
      <c r="D562" s="29" t="s">
        <v>7476</v>
      </c>
      <c r="E562" s="29" t="s">
        <v>6400</v>
      </c>
      <c r="F562" s="29" t="s">
        <v>6450</v>
      </c>
      <c r="G562" s="29" t="s">
        <v>16794</v>
      </c>
      <c r="H562" s="29" t="s">
        <v>16416</v>
      </c>
      <c r="I562" s="29">
        <v>0</v>
      </c>
      <c r="J562" s="29">
        <v>0</v>
      </c>
      <c r="K562" s="29">
        <v>1</v>
      </c>
      <c r="L562" s="29">
        <v>0</v>
      </c>
      <c r="M562" s="29">
        <v>4</v>
      </c>
      <c r="N562" s="29">
        <v>5</v>
      </c>
      <c r="O562" s="29">
        <v>11</v>
      </c>
      <c r="P562">
        <f>VLOOKUP($A562,'Item Detail'!$A$2:$G$3155,7,0)</f>
        <v>5</v>
      </c>
      <c r="Q562" s="31" t="s">
        <v>19675</v>
      </c>
      <c r="R562" s="31" t="s">
        <v>19676</v>
      </c>
      <c r="S562" s="31" t="s">
        <v>19677</v>
      </c>
      <c r="T562" s="31" t="s">
        <v>19678</v>
      </c>
      <c r="U562" s="31" t="s">
        <v>19678</v>
      </c>
      <c r="V562" s="31" t="s">
        <v>19680</v>
      </c>
      <c r="W562" s="31" t="s">
        <v>19680</v>
      </c>
      <c r="X562" s="31" t="s">
        <v>19683</v>
      </c>
      <c r="Y562" s="31" t="s">
        <v>19683</v>
      </c>
      <c r="Z562" s="31" t="s">
        <v>19683</v>
      </c>
      <c r="AA562" s="27" t="s">
        <v>19737</v>
      </c>
    </row>
    <row r="563" spans="1:27" x14ac:dyDescent="0.3">
      <c r="A563" s="29" t="s">
        <v>7628</v>
      </c>
      <c r="B563" s="29" t="s">
        <v>16458</v>
      </c>
      <c r="C563" s="29" t="s">
        <v>7475</v>
      </c>
      <c r="D563" s="29" t="s">
        <v>7629</v>
      </c>
      <c r="E563" s="29" t="s">
        <v>6400</v>
      </c>
      <c r="F563" s="29" t="s">
        <v>6450</v>
      </c>
      <c r="G563" s="29" t="s">
        <v>16795</v>
      </c>
      <c r="H563" s="29" t="s">
        <v>16416</v>
      </c>
      <c r="I563" s="29">
        <v>0</v>
      </c>
      <c r="J563" s="29">
        <v>0</v>
      </c>
      <c r="K563" s="29">
        <v>2</v>
      </c>
      <c r="L563" s="29">
        <v>0</v>
      </c>
      <c r="M563" s="29">
        <v>3</v>
      </c>
      <c r="N563" s="29">
        <v>5</v>
      </c>
      <c r="O563" s="29">
        <v>11</v>
      </c>
      <c r="P563">
        <f>VLOOKUP($A563,'Item Detail'!$A$2:$G$3155,7,0)</f>
        <v>5</v>
      </c>
      <c r="Q563" s="31" t="s">
        <v>19675</v>
      </c>
      <c r="R563" s="31" t="s">
        <v>19676</v>
      </c>
      <c r="S563" s="31" t="s">
        <v>19677</v>
      </c>
      <c r="T563" s="31" t="s">
        <v>19678</v>
      </c>
      <c r="U563" s="31" t="s">
        <v>19678</v>
      </c>
      <c r="V563" s="31" t="s">
        <v>19680</v>
      </c>
      <c r="W563" s="31" t="s">
        <v>19680</v>
      </c>
      <c r="X563" s="31" t="s">
        <v>19683</v>
      </c>
      <c r="Y563" s="31" t="s">
        <v>19680</v>
      </c>
      <c r="Z563" s="31" t="s">
        <v>19683</v>
      </c>
      <c r="AA563" s="27" t="s">
        <v>19737</v>
      </c>
    </row>
    <row r="564" spans="1:27" x14ac:dyDescent="0.3">
      <c r="A564" s="29" t="s">
        <v>7720</v>
      </c>
      <c r="B564" s="29" t="s">
        <v>16411</v>
      </c>
      <c r="C564" s="29" t="s">
        <v>7721</v>
      </c>
      <c r="D564" s="29" t="s">
        <v>6332</v>
      </c>
      <c r="E564" s="29" t="s">
        <v>6333</v>
      </c>
      <c r="F564" s="29" t="s">
        <v>16796</v>
      </c>
      <c r="G564" s="29" t="s">
        <v>16797</v>
      </c>
      <c r="H564" s="29" t="s">
        <v>16416</v>
      </c>
      <c r="I564" s="29">
        <v>1</v>
      </c>
      <c r="J564" s="29">
        <v>3</v>
      </c>
      <c r="K564" s="29">
        <v>1</v>
      </c>
      <c r="L564" s="29">
        <v>0</v>
      </c>
      <c r="M564" s="29">
        <v>0</v>
      </c>
      <c r="N564" s="29">
        <v>5</v>
      </c>
      <c r="O564" s="29">
        <v>11</v>
      </c>
      <c r="P564">
        <f>VLOOKUP($A564,'Item Detail'!$A$2:$G$3155,7,0)</f>
        <v>5</v>
      </c>
      <c r="Q564" s="31" t="s">
        <v>19699</v>
      </c>
      <c r="R564" s="31" t="s">
        <v>19676</v>
      </c>
      <c r="S564" s="31" t="s">
        <v>19677</v>
      </c>
      <c r="T564" s="31" t="s">
        <v>19678</v>
      </c>
      <c r="U564" s="31" t="s">
        <v>19679</v>
      </c>
      <c r="V564" s="31" t="s">
        <v>19680</v>
      </c>
      <c r="W564" s="31" t="s">
        <v>19683</v>
      </c>
      <c r="X564" s="31" t="s">
        <v>19683</v>
      </c>
      <c r="Y564" s="31" t="s">
        <v>19683</v>
      </c>
      <c r="Z564" s="31" t="s">
        <v>19680</v>
      </c>
      <c r="AA564" t="s">
        <v>19735</v>
      </c>
    </row>
    <row r="565" spans="1:27" x14ac:dyDescent="0.3">
      <c r="A565" s="29" t="s">
        <v>7569</v>
      </c>
      <c r="B565" s="29" t="s">
        <v>16458</v>
      </c>
      <c r="C565" s="29" t="s">
        <v>7570</v>
      </c>
      <c r="D565" s="29" t="s">
        <v>6332</v>
      </c>
      <c r="E565" s="29" t="s">
        <v>6449</v>
      </c>
      <c r="F565" s="29" t="s">
        <v>6450</v>
      </c>
      <c r="G565" s="29" t="s">
        <v>16798</v>
      </c>
      <c r="H565" s="29" t="s">
        <v>16410</v>
      </c>
      <c r="I565" s="29">
        <v>1</v>
      </c>
      <c r="J565" s="29">
        <v>0</v>
      </c>
      <c r="K565" s="29">
        <v>4</v>
      </c>
      <c r="L565" s="29">
        <v>0</v>
      </c>
      <c r="M565" s="29">
        <v>0</v>
      </c>
      <c r="N565" s="29">
        <v>5</v>
      </c>
      <c r="O565" s="29">
        <v>11</v>
      </c>
      <c r="P565">
        <f>VLOOKUP($A565,'Item Detail'!$A$2:$G$3155,7,0)</f>
        <v>5</v>
      </c>
      <c r="Q565" s="31" t="s">
        <v>19675</v>
      </c>
      <c r="R565" s="31" t="s">
        <v>19676</v>
      </c>
      <c r="S565" s="31" t="s">
        <v>19677</v>
      </c>
      <c r="T565" s="31" t="s">
        <v>19678</v>
      </c>
      <c r="U565" s="31" t="s">
        <v>19678</v>
      </c>
      <c r="V565" s="31" t="s">
        <v>19680</v>
      </c>
      <c r="W565" s="31" t="s">
        <v>19680</v>
      </c>
      <c r="X565" s="31" t="s">
        <v>19680</v>
      </c>
      <c r="Y565" s="31" t="s">
        <v>19680</v>
      </c>
      <c r="Z565" s="31" t="s">
        <v>19680</v>
      </c>
      <c r="AA565" s="27" t="s">
        <v>19736</v>
      </c>
    </row>
    <row r="566" spans="1:27" x14ac:dyDescent="0.3">
      <c r="A566" s="29" t="s">
        <v>7480</v>
      </c>
      <c r="B566" s="29" t="s">
        <v>16501</v>
      </c>
      <c r="C566" s="29" t="s">
        <v>7481</v>
      </c>
      <c r="D566" s="29" t="s">
        <v>7482</v>
      </c>
      <c r="E566" s="29" t="s">
        <v>6333</v>
      </c>
      <c r="F566" s="29" t="s">
        <v>6739</v>
      </c>
      <c r="G566" s="29" t="s">
        <v>16799</v>
      </c>
      <c r="H566" s="29" t="s">
        <v>16409</v>
      </c>
      <c r="I566" s="29">
        <v>1</v>
      </c>
      <c r="J566" s="29">
        <v>0</v>
      </c>
      <c r="K566" s="29">
        <v>2</v>
      </c>
      <c r="L566" s="29">
        <v>2</v>
      </c>
      <c r="M566" s="29">
        <v>0</v>
      </c>
      <c r="N566" s="29">
        <v>5</v>
      </c>
      <c r="O566" s="29">
        <v>10</v>
      </c>
      <c r="P566">
        <f>VLOOKUP($A566,'Item Detail'!$A$2:$G$3155,7,0)</f>
        <v>5</v>
      </c>
      <c r="Q566" s="31" t="s">
        <v>19675</v>
      </c>
      <c r="R566" s="31" t="s">
        <v>19676</v>
      </c>
      <c r="S566" s="31" t="s">
        <v>19677</v>
      </c>
      <c r="T566" s="31" t="s">
        <v>19678</v>
      </c>
      <c r="U566" s="31" t="s">
        <v>19678</v>
      </c>
      <c r="V566" s="31" t="s">
        <v>19680</v>
      </c>
      <c r="W566" s="31" t="s">
        <v>19680</v>
      </c>
      <c r="X566" s="31" t="s">
        <v>19680</v>
      </c>
      <c r="Y566" s="31" t="s">
        <v>19680</v>
      </c>
      <c r="Z566" s="31" t="s">
        <v>19680</v>
      </c>
      <c r="AA566" s="27" t="s">
        <v>19736</v>
      </c>
    </row>
    <row r="567" spans="1:27" x14ac:dyDescent="0.3">
      <c r="A567" s="29" t="s">
        <v>7523</v>
      </c>
      <c r="B567" s="29" t="s">
        <v>16450</v>
      </c>
      <c r="C567" s="29" t="s">
        <v>6878</v>
      </c>
      <c r="D567" s="29" t="s">
        <v>7524</v>
      </c>
      <c r="E567" s="29" t="s">
        <v>6333</v>
      </c>
      <c r="F567" s="29" t="s">
        <v>16605</v>
      </c>
      <c r="G567" s="29" t="s">
        <v>16800</v>
      </c>
      <c r="H567" s="29" t="s">
        <v>16416</v>
      </c>
      <c r="I567" s="29">
        <v>0</v>
      </c>
      <c r="J567" s="29">
        <v>0</v>
      </c>
      <c r="K567" s="29">
        <v>0</v>
      </c>
      <c r="L567" s="29">
        <v>1</v>
      </c>
      <c r="M567" s="29">
        <v>0</v>
      </c>
      <c r="N567" s="29">
        <v>1</v>
      </c>
      <c r="O567" s="29">
        <v>1</v>
      </c>
      <c r="P567">
        <f>VLOOKUP($A567,'Item Detail'!$A$2:$G$3155,7,0)</f>
        <v>5</v>
      </c>
      <c r="Q567" s="31" t="s">
        <v>19681</v>
      </c>
      <c r="R567" s="31" t="s">
        <v>19676</v>
      </c>
      <c r="S567" s="31" t="s">
        <v>19677</v>
      </c>
      <c r="T567" s="31" t="s">
        <v>19678</v>
      </c>
      <c r="U567" s="31" t="s">
        <v>19678</v>
      </c>
      <c r="V567" s="31" t="s">
        <v>19680</v>
      </c>
      <c r="W567" s="31" t="s">
        <v>19680</v>
      </c>
      <c r="X567" s="31" t="s">
        <v>19680</v>
      </c>
      <c r="Y567" s="31" t="s">
        <v>19683</v>
      </c>
      <c r="Z567" s="31" t="s">
        <v>19680</v>
      </c>
      <c r="AA567" s="27" t="s">
        <v>19737</v>
      </c>
    </row>
    <row r="568" spans="1:27" x14ac:dyDescent="0.3">
      <c r="A568" s="29" t="s">
        <v>7523</v>
      </c>
      <c r="B568" s="29" t="s">
        <v>16450</v>
      </c>
      <c r="C568" s="29" t="s">
        <v>6878</v>
      </c>
      <c r="D568" s="29" t="s">
        <v>7524</v>
      </c>
      <c r="E568" s="29" t="s">
        <v>6333</v>
      </c>
      <c r="F568" s="29" t="s">
        <v>16605</v>
      </c>
      <c r="G568" s="29" t="s">
        <v>16800</v>
      </c>
      <c r="H568" s="29" t="s">
        <v>16410</v>
      </c>
      <c r="I568" s="29">
        <v>3</v>
      </c>
      <c r="J568" s="29">
        <v>0</v>
      </c>
      <c r="K568" s="29">
        <v>0</v>
      </c>
      <c r="L568" s="29">
        <v>0</v>
      </c>
      <c r="M568" s="29">
        <v>1</v>
      </c>
      <c r="N568" s="29">
        <v>4</v>
      </c>
      <c r="O568" s="29">
        <v>9</v>
      </c>
      <c r="P568">
        <f>VLOOKUP($A568,'Item Detail'!$A$2:$G$3155,7,0)</f>
        <v>5</v>
      </c>
      <c r="Q568" s="31" t="s">
        <v>19681</v>
      </c>
      <c r="R568" s="31" t="s">
        <v>19676</v>
      </c>
      <c r="S568" s="31" t="s">
        <v>19677</v>
      </c>
      <c r="T568" s="31" t="s">
        <v>19678</v>
      </c>
      <c r="U568" s="31" t="s">
        <v>19678</v>
      </c>
      <c r="V568" s="31" t="s">
        <v>19680</v>
      </c>
      <c r="W568" s="31" t="s">
        <v>19680</v>
      </c>
      <c r="X568" s="31" t="s">
        <v>19680</v>
      </c>
      <c r="Y568" s="31" t="s">
        <v>19683</v>
      </c>
      <c r="Z568" s="31" t="s">
        <v>19680</v>
      </c>
      <c r="AA568" s="27" t="s">
        <v>19736</v>
      </c>
    </row>
    <row r="569" spans="1:27" x14ac:dyDescent="0.3">
      <c r="A569" s="29" t="s">
        <v>7459</v>
      </c>
      <c r="B569" s="29" t="s">
        <v>16438</v>
      </c>
      <c r="C569" s="29" t="s">
        <v>7460</v>
      </c>
      <c r="D569" s="29" t="s">
        <v>6413</v>
      </c>
      <c r="E569" s="29" t="s">
        <v>6333</v>
      </c>
      <c r="F569" s="29" t="s">
        <v>16446</v>
      </c>
      <c r="G569" s="29" t="s">
        <v>16801</v>
      </c>
      <c r="H569" s="29" t="s">
        <v>16409</v>
      </c>
      <c r="I569" s="29">
        <v>0</v>
      </c>
      <c r="J569" s="29">
        <v>0</v>
      </c>
      <c r="K569" s="29">
        <v>0</v>
      </c>
      <c r="L569" s="29">
        <v>1</v>
      </c>
      <c r="M569" s="29">
        <v>0</v>
      </c>
      <c r="N569" s="29">
        <v>1</v>
      </c>
      <c r="O569" s="29">
        <v>3</v>
      </c>
      <c r="P569">
        <f>VLOOKUP($A569,'Item Detail'!$A$2:$G$3155,7,0)</f>
        <v>5</v>
      </c>
      <c r="Q569" s="31" t="s">
        <v>19675</v>
      </c>
      <c r="R569" s="31" t="s">
        <v>19676</v>
      </c>
      <c r="S569" s="31" t="s">
        <v>19677</v>
      </c>
      <c r="T569" s="31" t="s">
        <v>19678</v>
      </c>
      <c r="U569" s="31" t="s">
        <v>19679</v>
      </c>
      <c r="V569" s="31" t="s">
        <v>19680</v>
      </c>
      <c r="W569" s="31" t="s">
        <v>19680</v>
      </c>
      <c r="X569" s="31" t="s">
        <v>19680</v>
      </c>
      <c r="Y569" s="31" t="s">
        <v>19680</v>
      </c>
      <c r="Z569" s="31" t="s">
        <v>19680</v>
      </c>
      <c r="AA569" s="27" t="s">
        <v>19736</v>
      </c>
    </row>
    <row r="570" spans="1:27" x14ac:dyDescent="0.3">
      <c r="A570" s="29" t="s">
        <v>7459</v>
      </c>
      <c r="B570" s="29" t="s">
        <v>16438</v>
      </c>
      <c r="C570" s="29" t="s">
        <v>7460</v>
      </c>
      <c r="D570" s="29" t="s">
        <v>6413</v>
      </c>
      <c r="E570" s="29" t="s">
        <v>6333</v>
      </c>
      <c r="F570" s="29" t="s">
        <v>16446</v>
      </c>
      <c r="G570" s="29" t="s">
        <v>16801</v>
      </c>
      <c r="H570" s="29" t="s">
        <v>16410</v>
      </c>
      <c r="I570" s="29">
        <v>1</v>
      </c>
      <c r="J570" s="29">
        <v>0</v>
      </c>
      <c r="K570" s="29">
        <v>0</v>
      </c>
      <c r="L570" s="29">
        <v>1</v>
      </c>
      <c r="M570" s="29">
        <v>2</v>
      </c>
      <c r="N570" s="29">
        <v>4</v>
      </c>
      <c r="O570" s="29">
        <v>7</v>
      </c>
      <c r="P570">
        <f>VLOOKUP($A570,'Item Detail'!$A$2:$G$3155,7,0)</f>
        <v>5</v>
      </c>
      <c r="Q570" s="31" t="s">
        <v>19675</v>
      </c>
      <c r="R570" s="31" t="s">
        <v>19676</v>
      </c>
      <c r="S570" s="31" t="s">
        <v>19677</v>
      </c>
      <c r="T570" s="31" t="s">
        <v>19678</v>
      </c>
      <c r="U570" s="31" t="s">
        <v>19679</v>
      </c>
      <c r="V570" s="31" t="s">
        <v>19680</v>
      </c>
      <c r="W570" s="31" t="s">
        <v>19680</v>
      </c>
      <c r="X570" s="31" t="s">
        <v>19680</v>
      </c>
      <c r="Y570" s="31" t="s">
        <v>19680</v>
      </c>
      <c r="Z570" s="31" t="s">
        <v>19680</v>
      </c>
      <c r="AA570" s="27" t="s">
        <v>19736</v>
      </c>
    </row>
    <row r="571" spans="1:27" x14ac:dyDescent="0.3">
      <c r="A571" s="29" t="s">
        <v>7617</v>
      </c>
      <c r="B571" s="29" t="s">
        <v>16427</v>
      </c>
      <c r="C571" s="29" t="s">
        <v>6452</v>
      </c>
      <c r="D571" s="29" t="s">
        <v>7618</v>
      </c>
      <c r="E571" s="29" t="s">
        <v>6400</v>
      </c>
      <c r="F571" s="29" t="s">
        <v>6376</v>
      </c>
      <c r="G571" s="29" t="s">
        <v>16802</v>
      </c>
      <c r="H571" s="29" t="s">
        <v>16409</v>
      </c>
      <c r="I571" s="29">
        <v>1</v>
      </c>
      <c r="J571" s="29">
        <v>0</v>
      </c>
      <c r="K571" s="29">
        <v>0</v>
      </c>
      <c r="L571" s="29">
        <v>1</v>
      </c>
      <c r="M571" s="29">
        <v>0</v>
      </c>
      <c r="N571" s="29">
        <v>2</v>
      </c>
      <c r="O571" s="29">
        <v>4</v>
      </c>
      <c r="P571">
        <f>VLOOKUP($A571,'Item Detail'!$A$2:$G$3155,7,0)</f>
        <v>5</v>
      </c>
      <c r="Q571" s="31" t="s">
        <v>19675</v>
      </c>
      <c r="R571" s="31" t="s">
        <v>19676</v>
      </c>
      <c r="S571" s="31" t="s">
        <v>19677</v>
      </c>
      <c r="T571" s="31" t="s">
        <v>19678</v>
      </c>
      <c r="U571" s="31" t="s">
        <v>19678</v>
      </c>
      <c r="V571" s="31" t="s">
        <v>19680</v>
      </c>
      <c r="W571" s="31" t="s">
        <v>19680</v>
      </c>
      <c r="X571" s="31" t="s">
        <v>19680</v>
      </c>
      <c r="Y571" s="31" t="s">
        <v>19680</v>
      </c>
      <c r="Z571" s="31" t="s">
        <v>19680</v>
      </c>
      <c r="AA571" s="27" t="s">
        <v>19736</v>
      </c>
    </row>
    <row r="572" spans="1:27" x14ac:dyDescent="0.3">
      <c r="A572" s="29" t="s">
        <v>7617</v>
      </c>
      <c r="B572" s="29" t="s">
        <v>16427</v>
      </c>
      <c r="C572" s="29" t="s">
        <v>6452</v>
      </c>
      <c r="D572" s="29" t="s">
        <v>7618</v>
      </c>
      <c r="E572" s="29" t="s">
        <v>6400</v>
      </c>
      <c r="F572" s="29" t="s">
        <v>6376</v>
      </c>
      <c r="G572" s="29" t="s">
        <v>16802</v>
      </c>
      <c r="H572" s="29" t="s">
        <v>16410</v>
      </c>
      <c r="I572" s="29">
        <v>0</v>
      </c>
      <c r="J572" s="29">
        <v>0</v>
      </c>
      <c r="K572" s="29">
        <v>0</v>
      </c>
      <c r="L572" s="29">
        <v>2</v>
      </c>
      <c r="M572" s="29">
        <v>1</v>
      </c>
      <c r="N572" s="29">
        <v>3</v>
      </c>
      <c r="O572" s="29">
        <v>6</v>
      </c>
      <c r="P572">
        <f>VLOOKUP($A572,'Item Detail'!$A$2:$G$3155,7,0)</f>
        <v>5</v>
      </c>
      <c r="Q572" s="31" t="s">
        <v>19675</v>
      </c>
      <c r="R572" s="31" t="s">
        <v>19676</v>
      </c>
      <c r="S572" s="31" t="s">
        <v>19677</v>
      </c>
      <c r="T572" s="31" t="s">
        <v>19678</v>
      </c>
      <c r="U572" s="31" t="s">
        <v>19678</v>
      </c>
      <c r="V572" s="31" t="s">
        <v>19680</v>
      </c>
      <c r="W572" s="31" t="s">
        <v>19680</v>
      </c>
      <c r="X572" s="31" t="s">
        <v>19680</v>
      </c>
      <c r="Y572" s="31" t="s">
        <v>19680</v>
      </c>
      <c r="Z572" s="31" t="s">
        <v>19680</v>
      </c>
      <c r="AA572" s="27" t="s">
        <v>19736</v>
      </c>
    </row>
    <row r="573" spans="1:27" x14ac:dyDescent="0.3">
      <c r="A573" s="29" t="s">
        <v>7703</v>
      </c>
      <c r="B573" s="29" t="s">
        <v>16458</v>
      </c>
      <c r="C573" s="29" t="s">
        <v>7704</v>
      </c>
      <c r="D573" s="29" t="s">
        <v>6332</v>
      </c>
      <c r="E573" s="29" t="s">
        <v>6449</v>
      </c>
      <c r="F573" s="29" t="s">
        <v>6450</v>
      </c>
      <c r="G573" s="29" t="s">
        <v>16803</v>
      </c>
      <c r="H573" s="29" t="s">
        <v>16416</v>
      </c>
      <c r="I573" s="29">
        <v>0</v>
      </c>
      <c r="J573" s="29">
        <v>0</v>
      </c>
      <c r="K573" s="29">
        <v>2</v>
      </c>
      <c r="L573" s="29">
        <v>2</v>
      </c>
      <c r="M573" s="29">
        <v>1</v>
      </c>
      <c r="N573" s="29">
        <v>5</v>
      </c>
      <c r="O573" s="29">
        <v>10</v>
      </c>
      <c r="P573">
        <f>VLOOKUP($A573,'Item Detail'!$A$2:$G$3155,7,0)</f>
        <v>5</v>
      </c>
      <c r="Q573" s="31" t="s">
        <v>19675</v>
      </c>
      <c r="R573" s="31" t="s">
        <v>19676</v>
      </c>
      <c r="S573" s="31" t="s">
        <v>19677</v>
      </c>
      <c r="T573" s="31" t="s">
        <v>19678</v>
      </c>
      <c r="U573" s="31" t="s">
        <v>19678</v>
      </c>
      <c r="V573" s="31" t="s">
        <v>19680</v>
      </c>
      <c r="W573" s="31" t="s">
        <v>19683</v>
      </c>
      <c r="X573" s="31" t="s">
        <v>19683</v>
      </c>
      <c r="Y573" s="31" t="s">
        <v>19683</v>
      </c>
      <c r="Z573" s="31" t="s">
        <v>19683</v>
      </c>
      <c r="AA573" s="27" t="s">
        <v>19737</v>
      </c>
    </row>
    <row r="574" spans="1:27" x14ac:dyDescent="0.3">
      <c r="A574" s="29" t="s">
        <v>7556</v>
      </c>
      <c r="B574" s="29" t="s">
        <v>16472</v>
      </c>
      <c r="C574" s="29" t="s">
        <v>7557</v>
      </c>
      <c r="D574" s="29" t="s">
        <v>6332</v>
      </c>
      <c r="E574" s="29" t="s">
        <v>7202</v>
      </c>
      <c r="F574" s="29" t="s">
        <v>3828</v>
      </c>
      <c r="G574" s="29" t="s">
        <v>16804</v>
      </c>
      <c r="H574" s="29" t="s">
        <v>16410</v>
      </c>
      <c r="I574" s="29">
        <v>0</v>
      </c>
      <c r="J574" s="29">
        <v>4</v>
      </c>
      <c r="K574" s="29">
        <v>0</v>
      </c>
      <c r="L574" s="29">
        <v>1</v>
      </c>
      <c r="M574" s="29">
        <v>0</v>
      </c>
      <c r="N574" s="29">
        <v>5</v>
      </c>
      <c r="O574" s="29">
        <v>9</v>
      </c>
      <c r="P574">
        <f>VLOOKUP($A574,'Item Detail'!$A$2:$G$3155,7,0)</f>
        <v>5</v>
      </c>
      <c r="Q574" s="31" t="s">
        <v>19681</v>
      </c>
      <c r="R574" s="31" t="s">
        <v>19676</v>
      </c>
      <c r="S574" s="31" t="s">
        <v>19677</v>
      </c>
      <c r="T574" s="31" t="s">
        <v>19678</v>
      </c>
      <c r="U574" s="31" t="s">
        <v>19678</v>
      </c>
      <c r="V574" s="31" t="s">
        <v>19680</v>
      </c>
      <c r="W574" s="31" t="s">
        <v>19680</v>
      </c>
      <c r="X574" s="31" t="s">
        <v>19680</v>
      </c>
      <c r="Y574" s="31" t="s">
        <v>19680</v>
      </c>
      <c r="Z574" s="31" t="s">
        <v>19680</v>
      </c>
      <c r="AA574" s="27" t="s">
        <v>19736</v>
      </c>
    </row>
    <row r="575" spans="1:27" x14ac:dyDescent="0.3">
      <c r="A575" s="29" t="s">
        <v>7609</v>
      </c>
      <c r="B575" s="29" t="s">
        <v>16438</v>
      </c>
      <c r="C575" s="29" t="s">
        <v>7610</v>
      </c>
      <c r="D575" s="29" t="s">
        <v>7149</v>
      </c>
      <c r="E575" s="29" t="s">
        <v>6333</v>
      </c>
      <c r="F575" s="29" t="s">
        <v>16446</v>
      </c>
      <c r="G575" s="29" t="s">
        <v>16805</v>
      </c>
      <c r="H575" s="29" t="s">
        <v>16409</v>
      </c>
      <c r="I575" s="29">
        <v>0</v>
      </c>
      <c r="J575" s="29">
        <v>1</v>
      </c>
      <c r="K575" s="29">
        <v>1</v>
      </c>
      <c r="L575" s="29">
        <v>0</v>
      </c>
      <c r="M575" s="29">
        <v>0</v>
      </c>
      <c r="N575" s="29">
        <v>2</v>
      </c>
      <c r="O575" s="29">
        <v>5</v>
      </c>
      <c r="P575">
        <f>VLOOKUP($A575,'Item Detail'!$A$2:$G$3155,7,0)</f>
        <v>5</v>
      </c>
      <c r="Q575" s="31" t="s">
        <v>19675</v>
      </c>
      <c r="R575" s="31" t="s">
        <v>19676</v>
      </c>
      <c r="S575" s="31" t="s">
        <v>19677</v>
      </c>
      <c r="T575" s="31" t="s">
        <v>19678</v>
      </c>
      <c r="U575" s="31" t="s">
        <v>19679</v>
      </c>
      <c r="V575" s="31" t="s">
        <v>19680</v>
      </c>
      <c r="W575" s="31" t="s">
        <v>19680</v>
      </c>
      <c r="X575" s="31" t="s">
        <v>19680</v>
      </c>
      <c r="Y575" s="31" t="s">
        <v>19680</v>
      </c>
      <c r="Z575" s="31" t="s">
        <v>19680</v>
      </c>
      <c r="AA575" s="27" t="s">
        <v>19736</v>
      </c>
    </row>
    <row r="576" spans="1:27" x14ac:dyDescent="0.3">
      <c r="A576" s="29" t="s">
        <v>7609</v>
      </c>
      <c r="B576" s="29" t="s">
        <v>16438</v>
      </c>
      <c r="C576" s="29" t="s">
        <v>7610</v>
      </c>
      <c r="D576" s="29" t="s">
        <v>7149</v>
      </c>
      <c r="E576" s="29" t="s">
        <v>6333</v>
      </c>
      <c r="F576" s="29" t="s">
        <v>16446</v>
      </c>
      <c r="G576" s="29" t="s">
        <v>16805</v>
      </c>
      <c r="H576" s="29" t="s">
        <v>16410</v>
      </c>
      <c r="I576" s="29">
        <v>2</v>
      </c>
      <c r="J576" s="29">
        <v>0</v>
      </c>
      <c r="K576" s="29">
        <v>0</v>
      </c>
      <c r="L576" s="29">
        <v>1</v>
      </c>
      <c r="M576" s="29">
        <v>0</v>
      </c>
      <c r="N576" s="29">
        <v>3</v>
      </c>
      <c r="O576" s="29">
        <v>4</v>
      </c>
      <c r="P576">
        <f>VLOOKUP($A576,'Item Detail'!$A$2:$G$3155,7,0)</f>
        <v>5</v>
      </c>
      <c r="Q576" s="31" t="s">
        <v>19675</v>
      </c>
      <c r="R576" s="31" t="s">
        <v>19676</v>
      </c>
      <c r="S576" s="31" t="s">
        <v>19677</v>
      </c>
      <c r="T576" s="31" t="s">
        <v>19678</v>
      </c>
      <c r="U576" s="31" t="s">
        <v>19679</v>
      </c>
      <c r="V576" s="31" t="s">
        <v>19680</v>
      </c>
      <c r="W576" s="31" t="s">
        <v>19680</v>
      </c>
      <c r="X576" s="31" t="s">
        <v>19680</v>
      </c>
      <c r="Y576" s="31" t="s">
        <v>19680</v>
      </c>
      <c r="Z576" s="31" t="s">
        <v>19680</v>
      </c>
      <c r="AA576" s="27" t="s">
        <v>19736</v>
      </c>
    </row>
    <row r="577" spans="1:27" x14ac:dyDescent="0.3">
      <c r="A577" s="29" t="s">
        <v>7558</v>
      </c>
      <c r="B577" s="29" t="s">
        <v>16427</v>
      </c>
      <c r="C577" s="29" t="s">
        <v>7559</v>
      </c>
      <c r="D577" s="29" t="s">
        <v>6332</v>
      </c>
      <c r="E577" s="29" t="s">
        <v>6333</v>
      </c>
      <c r="F577" s="29" t="s">
        <v>3822</v>
      </c>
      <c r="G577" s="29" t="s">
        <v>16806</v>
      </c>
      <c r="H577" s="29" t="s">
        <v>16409</v>
      </c>
      <c r="I577" s="29">
        <v>0</v>
      </c>
      <c r="J577" s="29">
        <v>0</v>
      </c>
      <c r="K577" s="29">
        <v>0</v>
      </c>
      <c r="L577" s="29">
        <v>1</v>
      </c>
      <c r="M577" s="29">
        <v>1</v>
      </c>
      <c r="N577" s="29">
        <v>2</v>
      </c>
      <c r="O577" s="29">
        <v>5</v>
      </c>
      <c r="P577">
        <f>VLOOKUP($A577,'Item Detail'!$A$2:$G$3155,7,0)</f>
        <v>5</v>
      </c>
      <c r="Q577" s="31" t="s">
        <v>19675</v>
      </c>
      <c r="R577" s="31" t="s">
        <v>19676</v>
      </c>
      <c r="S577" s="31" t="s">
        <v>19677</v>
      </c>
      <c r="T577" s="31" t="s">
        <v>19678</v>
      </c>
      <c r="U577" s="31" t="s">
        <v>19678</v>
      </c>
      <c r="V577" s="31" t="s">
        <v>19680</v>
      </c>
      <c r="W577" s="31" t="s">
        <v>19680</v>
      </c>
      <c r="X577" s="31" t="s">
        <v>19680</v>
      </c>
      <c r="Y577" s="31" t="s">
        <v>19680</v>
      </c>
      <c r="Z577" s="31" t="s">
        <v>19680</v>
      </c>
      <c r="AA577" s="27" t="s">
        <v>19736</v>
      </c>
    </row>
    <row r="578" spans="1:27" x14ac:dyDescent="0.3">
      <c r="A578" s="29" t="s">
        <v>7558</v>
      </c>
      <c r="B578" s="29" t="s">
        <v>16427</v>
      </c>
      <c r="C578" s="29" t="s">
        <v>7559</v>
      </c>
      <c r="D578" s="29" t="s">
        <v>6332</v>
      </c>
      <c r="E578" s="29" t="s">
        <v>6333</v>
      </c>
      <c r="F578" s="29" t="s">
        <v>3822</v>
      </c>
      <c r="G578" s="29" t="s">
        <v>16806</v>
      </c>
      <c r="H578" s="29" t="s">
        <v>16410</v>
      </c>
      <c r="I578" s="29">
        <v>1</v>
      </c>
      <c r="J578" s="29">
        <v>0</v>
      </c>
      <c r="K578" s="29">
        <v>0</v>
      </c>
      <c r="L578" s="29">
        <v>2</v>
      </c>
      <c r="M578" s="29">
        <v>0</v>
      </c>
      <c r="N578" s="29">
        <v>3</v>
      </c>
      <c r="O578" s="29">
        <v>4</v>
      </c>
      <c r="P578">
        <f>VLOOKUP($A578,'Item Detail'!$A$2:$G$3155,7,0)</f>
        <v>5</v>
      </c>
      <c r="Q578" s="31" t="s">
        <v>19675</v>
      </c>
      <c r="R578" s="31" t="s">
        <v>19676</v>
      </c>
      <c r="S578" s="31" t="s">
        <v>19677</v>
      </c>
      <c r="T578" s="31" t="s">
        <v>19678</v>
      </c>
      <c r="U578" s="31" t="s">
        <v>19678</v>
      </c>
      <c r="V578" s="31" t="s">
        <v>19680</v>
      </c>
      <c r="W578" s="31" t="s">
        <v>19680</v>
      </c>
      <c r="X578" s="31" t="s">
        <v>19680</v>
      </c>
      <c r="Y578" s="31" t="s">
        <v>19680</v>
      </c>
      <c r="Z578" s="31" t="s">
        <v>19680</v>
      </c>
      <c r="AA578" s="27" t="s">
        <v>19736</v>
      </c>
    </row>
    <row r="579" spans="1:27" x14ac:dyDescent="0.3">
      <c r="A579" s="29" t="s">
        <v>7691</v>
      </c>
      <c r="B579" s="29" t="s">
        <v>16458</v>
      </c>
      <c r="C579" s="29" t="s">
        <v>7692</v>
      </c>
      <c r="D579" s="29" t="s">
        <v>6332</v>
      </c>
      <c r="E579" s="29" t="s">
        <v>6449</v>
      </c>
      <c r="F579" s="29" t="s">
        <v>6450</v>
      </c>
      <c r="G579" s="29" t="s">
        <v>16807</v>
      </c>
      <c r="H579" s="29" t="s">
        <v>16410</v>
      </c>
      <c r="I579" s="29">
        <v>0</v>
      </c>
      <c r="J579" s="29">
        <v>0</v>
      </c>
      <c r="K579" s="29">
        <v>1</v>
      </c>
      <c r="L579" s="29">
        <v>4</v>
      </c>
      <c r="M579" s="29">
        <v>0</v>
      </c>
      <c r="N579" s="29">
        <v>5</v>
      </c>
      <c r="O579" s="29">
        <v>9</v>
      </c>
      <c r="P579">
        <f>VLOOKUP($A579,'Item Detail'!$A$2:$G$3155,7,0)</f>
        <v>5</v>
      </c>
      <c r="Q579" s="31" t="s">
        <v>19675</v>
      </c>
      <c r="R579" s="31" t="s">
        <v>19676</v>
      </c>
      <c r="S579" s="31" t="s">
        <v>19677</v>
      </c>
      <c r="T579" s="31" t="s">
        <v>19678</v>
      </c>
      <c r="U579" s="31" t="s">
        <v>19678</v>
      </c>
      <c r="V579" s="31" t="s">
        <v>19680</v>
      </c>
      <c r="W579" s="31" t="s">
        <v>19680</v>
      </c>
      <c r="X579" s="31" t="s">
        <v>19680</v>
      </c>
      <c r="Y579" s="31" t="s">
        <v>19680</v>
      </c>
      <c r="Z579" s="31" t="s">
        <v>19680</v>
      </c>
      <c r="AA579" s="27" t="s">
        <v>19736</v>
      </c>
    </row>
    <row r="580" spans="1:27" x14ac:dyDescent="0.3">
      <c r="A580" s="29" t="s">
        <v>7505</v>
      </c>
      <c r="B580" s="29" t="s">
        <v>16458</v>
      </c>
      <c r="C580" s="29" t="s">
        <v>7506</v>
      </c>
      <c r="D580" s="29" t="s">
        <v>6332</v>
      </c>
      <c r="E580" s="29" t="s">
        <v>6449</v>
      </c>
      <c r="F580" s="29" t="s">
        <v>6450</v>
      </c>
      <c r="G580" s="29" t="s">
        <v>16808</v>
      </c>
      <c r="H580" s="29" t="s">
        <v>16409</v>
      </c>
      <c r="I580" s="29">
        <v>1</v>
      </c>
      <c r="J580" s="29">
        <v>0</v>
      </c>
      <c r="K580" s="29">
        <v>0</v>
      </c>
      <c r="L580" s="29">
        <v>0</v>
      </c>
      <c r="M580" s="29">
        <v>0</v>
      </c>
      <c r="N580" s="29">
        <v>1</v>
      </c>
      <c r="O580" s="29">
        <v>4</v>
      </c>
      <c r="P580">
        <f>VLOOKUP($A580,'Item Detail'!$A$2:$G$3155,7,0)</f>
        <v>5</v>
      </c>
      <c r="Q580" s="31" t="s">
        <v>19675</v>
      </c>
      <c r="R580" s="31" t="s">
        <v>19676</v>
      </c>
      <c r="S580" s="31" t="s">
        <v>19677</v>
      </c>
      <c r="T580" s="31" t="s">
        <v>19678</v>
      </c>
      <c r="U580" s="31" t="s">
        <v>19678</v>
      </c>
      <c r="V580" s="31" t="s">
        <v>19680</v>
      </c>
      <c r="W580" s="31" t="s">
        <v>19680</v>
      </c>
      <c r="X580" s="31" t="s">
        <v>19680</v>
      </c>
      <c r="Y580" s="31" t="s">
        <v>19680</v>
      </c>
      <c r="Z580" s="31" t="s">
        <v>19680</v>
      </c>
      <c r="AA580" s="27" t="s">
        <v>19736</v>
      </c>
    </row>
    <row r="581" spans="1:27" x14ac:dyDescent="0.3">
      <c r="A581" s="29" t="s">
        <v>7505</v>
      </c>
      <c r="B581" s="29" t="s">
        <v>16458</v>
      </c>
      <c r="C581" s="29" t="s">
        <v>7506</v>
      </c>
      <c r="D581" s="29" t="s">
        <v>6332</v>
      </c>
      <c r="E581" s="29" t="s">
        <v>6449</v>
      </c>
      <c r="F581" s="29" t="s">
        <v>6450</v>
      </c>
      <c r="G581" s="29" t="s">
        <v>16808</v>
      </c>
      <c r="H581" s="29" t="s">
        <v>16410</v>
      </c>
      <c r="I581" s="29">
        <v>1</v>
      </c>
      <c r="J581" s="29">
        <v>0</v>
      </c>
      <c r="K581" s="29">
        <v>2</v>
      </c>
      <c r="L581" s="29">
        <v>1</v>
      </c>
      <c r="M581" s="29">
        <v>0</v>
      </c>
      <c r="N581" s="29">
        <v>4</v>
      </c>
      <c r="O581" s="29">
        <v>5</v>
      </c>
      <c r="P581">
        <f>VLOOKUP($A581,'Item Detail'!$A$2:$G$3155,7,0)</f>
        <v>5</v>
      </c>
      <c r="Q581" s="31" t="s">
        <v>19675</v>
      </c>
      <c r="R581" s="31" t="s">
        <v>19676</v>
      </c>
      <c r="S581" s="31" t="s">
        <v>19677</v>
      </c>
      <c r="T581" s="31" t="s">
        <v>19678</v>
      </c>
      <c r="U581" s="31" t="s">
        <v>19678</v>
      </c>
      <c r="V581" s="31" t="s">
        <v>19680</v>
      </c>
      <c r="W581" s="31" t="s">
        <v>19680</v>
      </c>
      <c r="X581" s="31" t="s">
        <v>19680</v>
      </c>
      <c r="Y581" s="31" t="s">
        <v>19680</v>
      </c>
      <c r="Z581" s="31" t="s">
        <v>19680</v>
      </c>
      <c r="AA581" s="27" t="s">
        <v>19736</v>
      </c>
    </row>
    <row r="582" spans="1:27" x14ac:dyDescent="0.3">
      <c r="A582" s="29" t="s">
        <v>7643</v>
      </c>
      <c r="B582" s="29" t="s">
        <v>16427</v>
      </c>
      <c r="C582" s="29" t="s">
        <v>7644</v>
      </c>
      <c r="D582" s="29" t="s">
        <v>6332</v>
      </c>
      <c r="E582" s="29" t="s">
        <v>6375</v>
      </c>
      <c r="F582" s="29" t="s">
        <v>6376</v>
      </c>
      <c r="G582" s="29" t="s">
        <v>16809</v>
      </c>
      <c r="H582" s="29" t="s">
        <v>16409</v>
      </c>
      <c r="I582" s="29">
        <v>0</v>
      </c>
      <c r="J582" s="29">
        <v>0</v>
      </c>
      <c r="K582" s="29">
        <v>0</v>
      </c>
      <c r="L582" s="29">
        <v>2</v>
      </c>
      <c r="M582" s="29">
        <v>0</v>
      </c>
      <c r="N582" s="29">
        <v>2</v>
      </c>
      <c r="O582" s="29">
        <v>4</v>
      </c>
      <c r="P582">
        <f>VLOOKUP($A582,'Item Detail'!$A$2:$G$3155,7,0)</f>
        <v>5</v>
      </c>
      <c r="Q582" s="31" t="s">
        <v>19675</v>
      </c>
      <c r="R582" s="31" t="s">
        <v>19676</v>
      </c>
      <c r="S582" s="31" t="s">
        <v>19677</v>
      </c>
      <c r="T582" s="31" t="s">
        <v>19678</v>
      </c>
      <c r="U582" s="31" t="s">
        <v>19678</v>
      </c>
      <c r="V582" s="31" t="s">
        <v>19680</v>
      </c>
      <c r="W582" s="31" t="s">
        <v>19680</v>
      </c>
      <c r="X582" s="31" t="s">
        <v>19680</v>
      </c>
      <c r="Y582" s="31" t="s">
        <v>19680</v>
      </c>
      <c r="Z582" s="31" t="s">
        <v>19680</v>
      </c>
      <c r="AA582" s="27" t="s">
        <v>19736</v>
      </c>
    </row>
    <row r="583" spans="1:27" x14ac:dyDescent="0.3">
      <c r="A583" s="29" t="s">
        <v>7643</v>
      </c>
      <c r="B583" s="29" t="s">
        <v>16427</v>
      </c>
      <c r="C583" s="29" t="s">
        <v>7644</v>
      </c>
      <c r="D583" s="29" t="s">
        <v>6332</v>
      </c>
      <c r="E583" s="29" t="s">
        <v>6375</v>
      </c>
      <c r="F583" s="29" t="s">
        <v>6376</v>
      </c>
      <c r="G583" s="29" t="s">
        <v>16809</v>
      </c>
      <c r="H583" s="29" t="s">
        <v>16410</v>
      </c>
      <c r="I583" s="29">
        <v>3</v>
      </c>
      <c r="J583" s="29">
        <v>0</v>
      </c>
      <c r="K583" s="29">
        <v>0</v>
      </c>
      <c r="L583" s="29">
        <v>0</v>
      </c>
      <c r="M583" s="29">
        <v>0</v>
      </c>
      <c r="N583" s="29">
        <v>3</v>
      </c>
      <c r="O583" s="29">
        <v>4</v>
      </c>
      <c r="P583">
        <f>VLOOKUP($A583,'Item Detail'!$A$2:$G$3155,7,0)</f>
        <v>5</v>
      </c>
      <c r="Q583" s="31" t="s">
        <v>19675</v>
      </c>
      <c r="R583" s="31" t="s">
        <v>19676</v>
      </c>
      <c r="S583" s="31" t="s">
        <v>19677</v>
      </c>
      <c r="T583" s="31" t="s">
        <v>19678</v>
      </c>
      <c r="U583" s="31" t="s">
        <v>19678</v>
      </c>
      <c r="V583" s="31" t="s">
        <v>19680</v>
      </c>
      <c r="W583" s="31" t="s">
        <v>19680</v>
      </c>
      <c r="X583" s="31" t="s">
        <v>19680</v>
      </c>
      <c r="Y583" s="31" t="s">
        <v>19680</v>
      </c>
      <c r="Z583" s="31" t="s">
        <v>19680</v>
      </c>
      <c r="AA583" s="27" t="s">
        <v>19736</v>
      </c>
    </row>
    <row r="584" spans="1:27" x14ac:dyDescent="0.3">
      <c r="A584" s="29" t="s">
        <v>7464</v>
      </c>
      <c r="B584" s="29" t="s">
        <v>16472</v>
      </c>
      <c r="C584" s="29" t="s">
        <v>7465</v>
      </c>
      <c r="D584" s="29" t="s">
        <v>6637</v>
      </c>
      <c r="E584" s="29" t="s">
        <v>7466</v>
      </c>
      <c r="F584" s="29" t="s">
        <v>7467</v>
      </c>
      <c r="G584" s="29" t="s">
        <v>16810</v>
      </c>
      <c r="H584" s="29" t="s">
        <v>16410</v>
      </c>
      <c r="I584" s="29">
        <v>0</v>
      </c>
      <c r="J584" s="29">
        <v>0</v>
      </c>
      <c r="K584" s="29">
        <v>0</v>
      </c>
      <c r="L584" s="29">
        <v>0</v>
      </c>
      <c r="M584" s="29">
        <v>5</v>
      </c>
      <c r="N584" s="29">
        <v>5</v>
      </c>
      <c r="O584" s="29">
        <v>8</v>
      </c>
      <c r="P584">
        <f>VLOOKUP($A584,'Item Detail'!$A$2:$G$3155,7,0)</f>
        <v>5</v>
      </c>
      <c r="Q584" s="31" t="s">
        <v>19675</v>
      </c>
      <c r="R584" s="31" t="s">
        <v>19676</v>
      </c>
      <c r="S584" s="31" t="s">
        <v>19677</v>
      </c>
      <c r="T584" s="31" t="s">
        <v>19678</v>
      </c>
      <c r="U584" s="31" t="s">
        <v>19678</v>
      </c>
      <c r="V584" s="31" t="s">
        <v>19680</v>
      </c>
      <c r="W584" s="31" t="s">
        <v>19680</v>
      </c>
      <c r="X584" s="31" t="s">
        <v>19680</v>
      </c>
      <c r="Y584" s="31" t="s">
        <v>19680</v>
      </c>
      <c r="Z584" s="31" t="s">
        <v>19680</v>
      </c>
      <c r="AA584" s="27" t="s">
        <v>19736</v>
      </c>
    </row>
    <row r="585" spans="1:27" x14ac:dyDescent="0.3">
      <c r="A585" s="29" t="s">
        <v>7723</v>
      </c>
      <c r="B585" s="29" t="s">
        <v>16450</v>
      </c>
      <c r="C585" s="29" t="s">
        <v>7724</v>
      </c>
      <c r="D585" s="29" t="s">
        <v>7725</v>
      </c>
      <c r="E585" s="29" t="s">
        <v>7726</v>
      </c>
      <c r="F585" s="29" t="s">
        <v>6427</v>
      </c>
      <c r="G585" s="29" t="s">
        <v>16811</v>
      </c>
      <c r="H585" s="29" t="s">
        <v>16410</v>
      </c>
      <c r="I585" s="29">
        <v>2</v>
      </c>
      <c r="J585" s="29">
        <v>0</v>
      </c>
      <c r="K585" s="29">
        <v>1</v>
      </c>
      <c r="L585" s="29">
        <v>0</v>
      </c>
      <c r="M585" s="29">
        <v>2</v>
      </c>
      <c r="N585" s="29">
        <v>5</v>
      </c>
      <c r="O585" s="29">
        <v>8</v>
      </c>
      <c r="P585">
        <f>VLOOKUP($A585,'Item Detail'!$A$2:$G$3155,7,0)</f>
        <v>5</v>
      </c>
      <c r="Q585" s="31" t="s">
        <v>19675</v>
      </c>
      <c r="R585" s="31" t="s">
        <v>19676</v>
      </c>
      <c r="S585" s="31" t="s">
        <v>19677</v>
      </c>
      <c r="T585" s="31" t="s">
        <v>19678</v>
      </c>
      <c r="U585" s="31" t="s">
        <v>19682</v>
      </c>
      <c r="V585" s="31" t="s">
        <v>19680</v>
      </c>
      <c r="W585" s="31" t="s">
        <v>19680</v>
      </c>
      <c r="X585" s="31" t="s">
        <v>19680</v>
      </c>
      <c r="Y585" s="31" t="s">
        <v>19680</v>
      </c>
      <c r="Z585" s="31" t="s">
        <v>19680</v>
      </c>
      <c r="AA585" s="27" t="s">
        <v>19736</v>
      </c>
    </row>
    <row r="586" spans="1:27" x14ac:dyDescent="0.3">
      <c r="A586" s="29" t="s">
        <v>5329</v>
      </c>
      <c r="B586" s="29" t="s">
        <v>16432</v>
      </c>
      <c r="C586" s="29" t="s">
        <v>5330</v>
      </c>
      <c r="D586" s="29" t="s">
        <v>7630</v>
      </c>
      <c r="E586" s="29" t="s">
        <v>7631</v>
      </c>
      <c r="F586" s="29" t="s">
        <v>16812</v>
      </c>
      <c r="G586" s="29" t="s">
        <v>16813</v>
      </c>
      <c r="H586" s="29" t="s">
        <v>16419</v>
      </c>
      <c r="I586" s="29">
        <v>4</v>
      </c>
      <c r="J586" s="29">
        <v>1</v>
      </c>
      <c r="K586" s="29">
        <v>0</v>
      </c>
      <c r="L586" s="29">
        <v>0</v>
      </c>
      <c r="M586" s="29">
        <v>0</v>
      </c>
      <c r="N586" s="29">
        <v>5</v>
      </c>
      <c r="O586" s="29">
        <v>8</v>
      </c>
      <c r="P586">
        <f>VLOOKUP($A586,'Item Detail'!$A$2:$G$3155,7,0)</f>
        <v>5</v>
      </c>
      <c r="Q586" s="31" t="s">
        <v>19689</v>
      </c>
      <c r="R586" s="31" t="s">
        <v>19676</v>
      </c>
      <c r="S586" s="31" t="s">
        <v>4204</v>
      </c>
      <c r="T586" s="31" t="s">
        <v>19678</v>
      </c>
      <c r="U586" s="31" t="s">
        <v>19678</v>
      </c>
      <c r="V586" s="31" t="s">
        <v>19683</v>
      </c>
      <c r="W586" s="31" t="s">
        <v>19683</v>
      </c>
      <c r="X586" s="31" t="s">
        <v>19683</v>
      </c>
      <c r="Y586" s="31" t="s">
        <v>19683</v>
      </c>
      <c r="Z586" s="31" t="s">
        <v>19683</v>
      </c>
      <c r="AA586" s="27" t="s">
        <v>19738</v>
      </c>
    </row>
    <row r="587" spans="1:27" x14ac:dyDescent="0.3">
      <c r="A587" s="29" t="s">
        <v>7612</v>
      </c>
      <c r="B587" s="29" t="s">
        <v>16438</v>
      </c>
      <c r="C587" s="29" t="s">
        <v>7613</v>
      </c>
      <c r="D587" s="29" t="s">
        <v>6786</v>
      </c>
      <c r="E587" s="29" t="s">
        <v>6333</v>
      </c>
      <c r="F587" s="29" t="s">
        <v>7306</v>
      </c>
      <c r="G587" s="29" t="s">
        <v>16814</v>
      </c>
      <c r="H587" s="29" t="s">
        <v>16416</v>
      </c>
      <c r="I587" s="29">
        <v>0</v>
      </c>
      <c r="J587" s="29">
        <v>0</v>
      </c>
      <c r="K587" s="29">
        <v>4</v>
      </c>
      <c r="L587" s="29">
        <v>0</v>
      </c>
      <c r="M587" s="29">
        <v>1</v>
      </c>
      <c r="N587" s="29">
        <v>5</v>
      </c>
      <c r="O587" s="29">
        <v>8</v>
      </c>
      <c r="P587">
        <f>VLOOKUP($A587,'Item Detail'!$A$2:$G$3155,7,0)</f>
        <v>5</v>
      </c>
      <c r="Q587" s="31" t="s">
        <v>19675</v>
      </c>
      <c r="R587" s="31" t="s">
        <v>19676</v>
      </c>
      <c r="S587" s="31" t="s">
        <v>19677</v>
      </c>
      <c r="T587" s="31" t="s">
        <v>19678</v>
      </c>
      <c r="U587" s="31" t="s">
        <v>19678</v>
      </c>
      <c r="V587" s="31" t="s">
        <v>19680</v>
      </c>
      <c r="W587" s="31" t="s">
        <v>19683</v>
      </c>
      <c r="X587" s="31" t="s">
        <v>19683</v>
      </c>
      <c r="Y587" s="31" t="s">
        <v>19683</v>
      </c>
      <c r="Z587" s="31" t="s">
        <v>19683</v>
      </c>
      <c r="AA587" s="27" t="s">
        <v>19737</v>
      </c>
    </row>
    <row r="588" spans="1:27" x14ac:dyDescent="0.3">
      <c r="A588" s="29" t="s">
        <v>7484</v>
      </c>
      <c r="B588" s="29" t="s">
        <v>16407</v>
      </c>
      <c r="C588" s="29" t="s">
        <v>7485</v>
      </c>
      <c r="D588" s="29" t="s">
        <v>7486</v>
      </c>
      <c r="E588" s="29" t="s">
        <v>7487</v>
      </c>
      <c r="F588" s="29" t="s">
        <v>6406</v>
      </c>
      <c r="G588" s="29" t="s">
        <v>16815</v>
      </c>
      <c r="H588" s="29" t="s">
        <v>16409</v>
      </c>
      <c r="I588" s="29">
        <v>0</v>
      </c>
      <c r="J588" s="29">
        <v>2</v>
      </c>
      <c r="K588" s="29">
        <v>0</v>
      </c>
      <c r="L588" s="29">
        <v>1</v>
      </c>
      <c r="M588" s="29">
        <v>0</v>
      </c>
      <c r="N588" s="29">
        <v>3</v>
      </c>
      <c r="O588" s="29">
        <v>5</v>
      </c>
      <c r="P588">
        <f>VLOOKUP($A588,'Item Detail'!$A$2:$G$3155,7,0)</f>
        <v>5</v>
      </c>
      <c r="Q588" s="31" t="s">
        <v>19675</v>
      </c>
      <c r="R588" s="31" t="s">
        <v>19676</v>
      </c>
      <c r="S588" s="31" t="s">
        <v>19677</v>
      </c>
      <c r="T588" s="31" t="s">
        <v>19678</v>
      </c>
      <c r="U588" s="31" t="s">
        <v>19679</v>
      </c>
      <c r="V588" s="31" t="s">
        <v>19680</v>
      </c>
      <c r="W588" s="31" t="s">
        <v>19680</v>
      </c>
      <c r="X588" s="31" t="s">
        <v>19680</v>
      </c>
      <c r="Y588" s="31" t="s">
        <v>19680</v>
      </c>
      <c r="Z588" s="31" t="s">
        <v>19680</v>
      </c>
      <c r="AA588" s="27" t="s">
        <v>19736</v>
      </c>
    </row>
    <row r="589" spans="1:27" x14ac:dyDescent="0.3">
      <c r="A589" s="29" t="s">
        <v>7484</v>
      </c>
      <c r="B589" s="29" t="s">
        <v>16407</v>
      </c>
      <c r="C589" s="29" t="s">
        <v>7485</v>
      </c>
      <c r="D589" s="29" t="s">
        <v>7486</v>
      </c>
      <c r="E589" s="29" t="s">
        <v>7487</v>
      </c>
      <c r="F589" s="29" t="s">
        <v>6406</v>
      </c>
      <c r="G589" s="29" t="s">
        <v>16815</v>
      </c>
      <c r="H589" s="29" t="s">
        <v>16410</v>
      </c>
      <c r="I589" s="29">
        <v>1</v>
      </c>
      <c r="J589" s="29">
        <v>1</v>
      </c>
      <c r="K589" s="29">
        <v>0</v>
      </c>
      <c r="L589" s="29">
        <v>0</v>
      </c>
      <c r="M589" s="29">
        <v>0</v>
      </c>
      <c r="N589" s="29">
        <v>2</v>
      </c>
      <c r="O589" s="29">
        <v>3</v>
      </c>
      <c r="P589">
        <f>VLOOKUP($A589,'Item Detail'!$A$2:$G$3155,7,0)</f>
        <v>5</v>
      </c>
      <c r="Q589" s="31" t="s">
        <v>19675</v>
      </c>
      <c r="R589" s="31" t="s">
        <v>19676</v>
      </c>
      <c r="S589" s="31" t="s">
        <v>19677</v>
      </c>
      <c r="T589" s="31" t="s">
        <v>19678</v>
      </c>
      <c r="U589" s="31" t="s">
        <v>19679</v>
      </c>
      <c r="V589" s="31" t="s">
        <v>19680</v>
      </c>
      <c r="W589" s="31" t="s">
        <v>19680</v>
      </c>
      <c r="X589" s="31" t="s">
        <v>19680</v>
      </c>
      <c r="Y589" s="31" t="s">
        <v>19680</v>
      </c>
      <c r="Z589" s="31" t="s">
        <v>19680</v>
      </c>
      <c r="AA589" s="27" t="s">
        <v>19736</v>
      </c>
    </row>
    <row r="590" spans="1:27" x14ac:dyDescent="0.3">
      <c r="A590" s="29" t="s">
        <v>7712</v>
      </c>
      <c r="B590" s="29" t="s">
        <v>16432</v>
      </c>
      <c r="C590" s="29" t="s">
        <v>7713</v>
      </c>
      <c r="D590" s="29" t="s">
        <v>6704</v>
      </c>
      <c r="E590" s="29" t="s">
        <v>7714</v>
      </c>
      <c r="F590" s="29" t="s">
        <v>5426</v>
      </c>
      <c r="G590" s="29" t="s">
        <v>16816</v>
      </c>
      <c r="H590" s="29" t="s">
        <v>16410</v>
      </c>
      <c r="I590" s="29">
        <v>4</v>
      </c>
      <c r="J590" s="29">
        <v>0</v>
      </c>
      <c r="K590" s="29">
        <v>0</v>
      </c>
      <c r="L590" s="29">
        <v>1</v>
      </c>
      <c r="M590" s="29">
        <v>0</v>
      </c>
      <c r="N590" s="29">
        <v>5</v>
      </c>
      <c r="O590" s="29">
        <v>8</v>
      </c>
      <c r="P590">
        <f>VLOOKUP($A590,'Item Detail'!$A$2:$G$3155,7,0)</f>
        <v>5</v>
      </c>
      <c r="Q590" s="31" t="s">
        <v>19675</v>
      </c>
      <c r="R590" s="31" t="s">
        <v>19676</v>
      </c>
      <c r="S590" s="31" t="s">
        <v>19677</v>
      </c>
      <c r="T590" s="31" t="s">
        <v>19678</v>
      </c>
      <c r="U590" s="31" t="s">
        <v>19678</v>
      </c>
      <c r="V590" s="31" t="s">
        <v>19680</v>
      </c>
      <c r="W590" s="31" t="s">
        <v>19680</v>
      </c>
      <c r="X590" s="31" t="s">
        <v>19680</v>
      </c>
      <c r="Y590" s="31" t="s">
        <v>19680</v>
      </c>
      <c r="Z590" s="31" t="s">
        <v>19680</v>
      </c>
      <c r="AA590" s="27" t="s">
        <v>19736</v>
      </c>
    </row>
    <row r="591" spans="1:27" x14ac:dyDescent="0.3">
      <c r="A591" s="29" t="s">
        <v>7673</v>
      </c>
      <c r="B591" s="29" t="s">
        <v>16456</v>
      </c>
      <c r="C591" s="29" t="s">
        <v>7674</v>
      </c>
      <c r="D591" s="29" t="s">
        <v>6332</v>
      </c>
      <c r="E591" s="29" t="s">
        <v>6333</v>
      </c>
      <c r="F591" s="29" t="s">
        <v>7675</v>
      </c>
      <c r="G591" s="29" t="s">
        <v>16817</v>
      </c>
      <c r="H591" s="29" t="s">
        <v>16409</v>
      </c>
      <c r="I591" s="29">
        <v>1</v>
      </c>
      <c r="J591" s="29">
        <v>0</v>
      </c>
      <c r="K591" s="29">
        <v>0</v>
      </c>
      <c r="L591" s="29">
        <v>0</v>
      </c>
      <c r="M591" s="29">
        <v>0</v>
      </c>
      <c r="N591" s="29">
        <v>1</v>
      </c>
      <c r="O591" s="29">
        <v>1</v>
      </c>
      <c r="P591">
        <f>VLOOKUP($A591,'Item Detail'!$A$2:$G$3155,7,0)</f>
        <v>5</v>
      </c>
      <c r="Q591" s="31" t="s">
        <v>19675</v>
      </c>
      <c r="R591" s="31" t="s">
        <v>19676</v>
      </c>
      <c r="S591" s="31" t="s">
        <v>19677</v>
      </c>
      <c r="T591" s="31" t="s">
        <v>19678</v>
      </c>
      <c r="U591" s="31" t="s">
        <v>19682</v>
      </c>
      <c r="V591" s="31" t="s">
        <v>19680</v>
      </c>
      <c r="W591" s="31" t="s">
        <v>19680</v>
      </c>
      <c r="X591" s="31" t="s">
        <v>19680</v>
      </c>
      <c r="Y591" s="31" t="s">
        <v>19680</v>
      </c>
      <c r="Z591" s="31" t="s">
        <v>19680</v>
      </c>
      <c r="AA591" s="27" t="s">
        <v>19736</v>
      </c>
    </row>
    <row r="592" spans="1:27" x14ac:dyDescent="0.3">
      <c r="A592" s="29" t="s">
        <v>7673</v>
      </c>
      <c r="B592" s="29" t="s">
        <v>16456</v>
      </c>
      <c r="C592" s="29" t="s">
        <v>7674</v>
      </c>
      <c r="D592" s="29" t="s">
        <v>6332</v>
      </c>
      <c r="E592" s="29" t="s">
        <v>6333</v>
      </c>
      <c r="F592" s="29" t="s">
        <v>7675</v>
      </c>
      <c r="G592" s="29" t="s">
        <v>16817</v>
      </c>
      <c r="H592" s="29" t="s">
        <v>16416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1</v>
      </c>
      <c r="O592" s="29">
        <v>2</v>
      </c>
      <c r="P592">
        <f>VLOOKUP($A592,'Item Detail'!$A$2:$G$3155,7,0)</f>
        <v>5</v>
      </c>
      <c r="Q592" s="31" t="s">
        <v>19675</v>
      </c>
      <c r="R592" s="31" t="s">
        <v>19676</v>
      </c>
      <c r="S592" s="31" t="s">
        <v>19677</v>
      </c>
      <c r="T592" s="31" t="s">
        <v>19678</v>
      </c>
      <c r="U592" s="31" t="s">
        <v>19682</v>
      </c>
      <c r="V592" s="31" t="s">
        <v>19680</v>
      </c>
      <c r="W592" s="31" t="s">
        <v>19680</v>
      </c>
      <c r="X592" s="31" t="s">
        <v>19680</v>
      </c>
      <c r="Y592" s="31" t="s">
        <v>19680</v>
      </c>
      <c r="Z592" s="31" t="s">
        <v>19680</v>
      </c>
      <c r="AA592" t="s">
        <v>19735</v>
      </c>
    </row>
    <row r="593" spans="1:27" x14ac:dyDescent="0.3">
      <c r="A593" s="29" t="s">
        <v>7673</v>
      </c>
      <c r="B593" s="29" t="s">
        <v>16456</v>
      </c>
      <c r="C593" s="29" t="s">
        <v>7674</v>
      </c>
      <c r="D593" s="29" t="s">
        <v>6332</v>
      </c>
      <c r="E593" s="29" t="s">
        <v>6333</v>
      </c>
      <c r="F593" s="29" t="s">
        <v>7675</v>
      </c>
      <c r="G593" s="29" t="s">
        <v>16817</v>
      </c>
      <c r="H593" s="29" t="s">
        <v>16410</v>
      </c>
      <c r="I593" s="29">
        <v>3</v>
      </c>
      <c r="J593" s="29">
        <v>0</v>
      </c>
      <c r="K593" s="29">
        <v>0</v>
      </c>
      <c r="L593" s="29">
        <v>0</v>
      </c>
      <c r="M593" s="29">
        <v>0</v>
      </c>
      <c r="N593" s="29">
        <v>3</v>
      </c>
      <c r="O593" s="29">
        <v>5</v>
      </c>
      <c r="P593">
        <f>VLOOKUP($A593,'Item Detail'!$A$2:$G$3155,7,0)</f>
        <v>5</v>
      </c>
      <c r="Q593" s="31" t="s">
        <v>19675</v>
      </c>
      <c r="R593" s="31" t="s">
        <v>19676</v>
      </c>
      <c r="S593" s="31" t="s">
        <v>19677</v>
      </c>
      <c r="T593" s="31" t="s">
        <v>19678</v>
      </c>
      <c r="U593" s="31" t="s">
        <v>19682</v>
      </c>
      <c r="V593" s="31" t="s">
        <v>19680</v>
      </c>
      <c r="W593" s="31" t="s">
        <v>19680</v>
      </c>
      <c r="X593" s="31" t="s">
        <v>19680</v>
      </c>
      <c r="Y593" s="31" t="s">
        <v>19680</v>
      </c>
      <c r="Z593" s="31" t="s">
        <v>19680</v>
      </c>
      <c r="AA593" s="27" t="s">
        <v>19736</v>
      </c>
    </row>
    <row r="594" spans="1:27" x14ac:dyDescent="0.3">
      <c r="A594" s="29" t="s">
        <v>7516</v>
      </c>
      <c r="B594" s="29" t="s">
        <v>16407</v>
      </c>
      <c r="C594" s="29" t="s">
        <v>7517</v>
      </c>
      <c r="D594" s="29" t="s">
        <v>7518</v>
      </c>
      <c r="E594" s="29" t="s">
        <v>6333</v>
      </c>
      <c r="F594" s="29" t="s">
        <v>4267</v>
      </c>
      <c r="G594" s="29" t="s">
        <v>16818</v>
      </c>
      <c r="H594" s="29" t="s">
        <v>16409</v>
      </c>
      <c r="I594" s="29">
        <v>2</v>
      </c>
      <c r="J594" s="29">
        <v>0</v>
      </c>
      <c r="K594" s="29">
        <v>1</v>
      </c>
      <c r="L594" s="29">
        <v>0</v>
      </c>
      <c r="M594" s="29">
        <v>0</v>
      </c>
      <c r="N594" s="29">
        <v>3</v>
      </c>
      <c r="O594" s="29">
        <v>5</v>
      </c>
      <c r="P594">
        <f>VLOOKUP($A594,'Item Detail'!$A$2:$G$3155,7,0)</f>
        <v>5</v>
      </c>
      <c r="Q594" s="31" t="s">
        <v>19675</v>
      </c>
      <c r="R594" s="31" t="s">
        <v>19676</v>
      </c>
      <c r="S594" s="31" t="s">
        <v>19677</v>
      </c>
      <c r="T594" s="31" t="s">
        <v>19678</v>
      </c>
      <c r="U594" s="31" t="s">
        <v>19678</v>
      </c>
      <c r="V594" s="31" t="s">
        <v>19680</v>
      </c>
      <c r="W594" s="31" t="s">
        <v>19683</v>
      </c>
      <c r="X594" s="31" t="s">
        <v>19680</v>
      </c>
      <c r="Y594" s="31" t="s">
        <v>19683</v>
      </c>
      <c r="Z594" s="31" t="s">
        <v>19683</v>
      </c>
      <c r="AA594" s="27" t="s">
        <v>19736</v>
      </c>
    </row>
    <row r="595" spans="1:27" x14ac:dyDescent="0.3">
      <c r="A595" s="29" t="s">
        <v>7516</v>
      </c>
      <c r="B595" s="29" t="s">
        <v>16407</v>
      </c>
      <c r="C595" s="29" t="s">
        <v>7517</v>
      </c>
      <c r="D595" s="29" t="s">
        <v>7518</v>
      </c>
      <c r="E595" s="29" t="s">
        <v>6333</v>
      </c>
      <c r="F595" s="29" t="s">
        <v>4267</v>
      </c>
      <c r="G595" s="29" t="s">
        <v>16818</v>
      </c>
      <c r="H595" s="29" t="s">
        <v>16416</v>
      </c>
      <c r="I595" s="29">
        <v>0</v>
      </c>
      <c r="J595" s="29">
        <v>0</v>
      </c>
      <c r="K595" s="29">
        <v>0</v>
      </c>
      <c r="L595" s="29">
        <v>0</v>
      </c>
      <c r="M595" s="29">
        <v>1</v>
      </c>
      <c r="N595" s="29">
        <v>1</v>
      </c>
      <c r="O595" s="29">
        <v>1</v>
      </c>
      <c r="P595">
        <f>VLOOKUP($A595,'Item Detail'!$A$2:$G$3155,7,0)</f>
        <v>5</v>
      </c>
      <c r="Q595" s="31" t="s">
        <v>19675</v>
      </c>
      <c r="R595" s="31" t="s">
        <v>19676</v>
      </c>
      <c r="S595" s="31" t="s">
        <v>19677</v>
      </c>
      <c r="T595" s="31" t="s">
        <v>19678</v>
      </c>
      <c r="U595" s="31" t="s">
        <v>19678</v>
      </c>
      <c r="V595" s="31" t="s">
        <v>19680</v>
      </c>
      <c r="W595" s="31" t="s">
        <v>19683</v>
      </c>
      <c r="X595" s="31" t="s">
        <v>19680</v>
      </c>
      <c r="Y595" s="31" t="s">
        <v>19683</v>
      </c>
      <c r="Z595" s="31" t="s">
        <v>19683</v>
      </c>
      <c r="AA595" s="27" t="s">
        <v>19737</v>
      </c>
    </row>
    <row r="596" spans="1:27" x14ac:dyDescent="0.3">
      <c r="A596" s="29" t="s">
        <v>7516</v>
      </c>
      <c r="B596" s="29" t="s">
        <v>16407</v>
      </c>
      <c r="C596" s="29" t="s">
        <v>7517</v>
      </c>
      <c r="D596" s="29" t="s">
        <v>7518</v>
      </c>
      <c r="E596" s="29" t="s">
        <v>6333</v>
      </c>
      <c r="F596" s="29" t="s">
        <v>4267</v>
      </c>
      <c r="G596" s="29" t="s">
        <v>16818</v>
      </c>
      <c r="H596" s="29" t="s">
        <v>16410</v>
      </c>
      <c r="I596" s="29">
        <v>0</v>
      </c>
      <c r="J596" s="29">
        <v>0</v>
      </c>
      <c r="K596" s="29">
        <v>1</v>
      </c>
      <c r="L596" s="29">
        <v>0</v>
      </c>
      <c r="M596" s="29">
        <v>0</v>
      </c>
      <c r="N596" s="29">
        <v>1</v>
      </c>
      <c r="O596" s="29">
        <v>2</v>
      </c>
      <c r="P596">
        <f>VLOOKUP($A596,'Item Detail'!$A$2:$G$3155,7,0)</f>
        <v>5</v>
      </c>
      <c r="Q596" s="31" t="s">
        <v>19675</v>
      </c>
      <c r="R596" s="31" t="s">
        <v>19676</v>
      </c>
      <c r="S596" s="31" t="s">
        <v>19677</v>
      </c>
      <c r="T596" s="31" t="s">
        <v>19678</v>
      </c>
      <c r="U596" s="31" t="s">
        <v>19678</v>
      </c>
      <c r="V596" s="31" t="s">
        <v>19680</v>
      </c>
      <c r="W596" s="31" t="s">
        <v>19683</v>
      </c>
      <c r="X596" s="31" t="s">
        <v>19680</v>
      </c>
      <c r="Y596" s="31" t="s">
        <v>19683</v>
      </c>
      <c r="Z596" s="31" t="s">
        <v>19683</v>
      </c>
      <c r="AA596" s="27" t="s">
        <v>19736</v>
      </c>
    </row>
    <row r="597" spans="1:27" x14ac:dyDescent="0.3">
      <c r="A597" s="29" t="s">
        <v>5500</v>
      </c>
      <c r="B597" s="29" t="s">
        <v>16407</v>
      </c>
      <c r="C597" s="29" t="s">
        <v>7571</v>
      </c>
      <c r="D597" s="29" t="s">
        <v>7572</v>
      </c>
      <c r="E597" s="29" t="s">
        <v>6333</v>
      </c>
      <c r="F597" s="29" t="s">
        <v>4267</v>
      </c>
      <c r="G597" s="29" t="s">
        <v>16819</v>
      </c>
      <c r="H597" s="29" t="s">
        <v>16419</v>
      </c>
      <c r="I597" s="29">
        <v>0</v>
      </c>
      <c r="J597" s="29">
        <v>0</v>
      </c>
      <c r="K597" s="29">
        <v>0</v>
      </c>
      <c r="L597" s="29">
        <v>0</v>
      </c>
      <c r="M597" s="29">
        <v>1</v>
      </c>
      <c r="N597" s="29">
        <v>1</v>
      </c>
      <c r="O597" s="29">
        <v>1</v>
      </c>
      <c r="P597">
        <f>VLOOKUP($A597,'Item Detail'!$A$2:$G$3155,7,0)</f>
        <v>5</v>
      </c>
      <c r="Q597" s="31" t="s">
        <v>19675</v>
      </c>
      <c r="R597" s="31" t="s">
        <v>19676</v>
      </c>
      <c r="S597" s="31" t="s">
        <v>19677</v>
      </c>
      <c r="T597" s="31" t="s">
        <v>19678</v>
      </c>
      <c r="U597" s="31" t="s">
        <v>19678</v>
      </c>
      <c r="V597" s="31" t="s">
        <v>19680</v>
      </c>
      <c r="W597" s="31" t="s">
        <v>19680</v>
      </c>
      <c r="X597" s="31" t="s">
        <v>19680</v>
      </c>
      <c r="Y597" s="31" t="s">
        <v>19680</v>
      </c>
      <c r="Z597" s="31" t="s">
        <v>19680</v>
      </c>
      <c r="AA597" t="s">
        <v>19735</v>
      </c>
    </row>
    <row r="598" spans="1:27" x14ac:dyDescent="0.3">
      <c r="A598" s="29" t="s">
        <v>5500</v>
      </c>
      <c r="B598" s="29" t="s">
        <v>16407</v>
      </c>
      <c r="C598" s="29" t="s">
        <v>7571</v>
      </c>
      <c r="D598" s="29" t="s">
        <v>7572</v>
      </c>
      <c r="E598" s="29" t="s">
        <v>6333</v>
      </c>
      <c r="F598" s="29" t="s">
        <v>4267</v>
      </c>
      <c r="G598" s="29" t="s">
        <v>16819</v>
      </c>
      <c r="H598" s="29" t="s">
        <v>16416</v>
      </c>
      <c r="I598" s="29">
        <v>2</v>
      </c>
      <c r="J598" s="29">
        <v>1</v>
      </c>
      <c r="K598" s="29">
        <v>0</v>
      </c>
      <c r="L598" s="29">
        <v>1</v>
      </c>
      <c r="M598" s="29">
        <v>0</v>
      </c>
      <c r="N598" s="29">
        <v>4</v>
      </c>
      <c r="O598" s="29">
        <v>7</v>
      </c>
      <c r="P598">
        <f>VLOOKUP($A598,'Item Detail'!$A$2:$G$3155,7,0)</f>
        <v>5</v>
      </c>
      <c r="Q598" s="31" t="s">
        <v>19675</v>
      </c>
      <c r="R598" s="31" t="s">
        <v>19676</v>
      </c>
      <c r="S598" s="31" t="s">
        <v>19677</v>
      </c>
      <c r="T598" s="31" t="s">
        <v>19678</v>
      </c>
      <c r="U598" s="31" t="s">
        <v>19678</v>
      </c>
      <c r="V598" s="31" t="s">
        <v>19680</v>
      </c>
      <c r="W598" s="31" t="s">
        <v>19680</v>
      </c>
      <c r="X598" s="31" t="s">
        <v>19680</v>
      </c>
      <c r="Y598" s="31" t="s">
        <v>19680</v>
      </c>
      <c r="Z598" s="31" t="s">
        <v>19680</v>
      </c>
      <c r="AA598" t="s">
        <v>19735</v>
      </c>
    </row>
    <row r="599" spans="1:27" x14ac:dyDescent="0.3">
      <c r="A599" s="29" t="s">
        <v>7500</v>
      </c>
      <c r="B599" s="29" t="s">
        <v>16420</v>
      </c>
      <c r="C599" s="29" t="s">
        <v>7501</v>
      </c>
      <c r="D599" s="29" t="s">
        <v>7502</v>
      </c>
      <c r="E599" s="29" t="s">
        <v>6593</v>
      </c>
      <c r="F599" s="29" t="s">
        <v>7503</v>
      </c>
      <c r="G599" s="29" t="s">
        <v>16820</v>
      </c>
      <c r="H599" s="29" t="s">
        <v>16409</v>
      </c>
      <c r="I599" s="29">
        <v>0</v>
      </c>
      <c r="J599" s="29">
        <v>0</v>
      </c>
      <c r="K599" s="29">
        <v>0</v>
      </c>
      <c r="L599" s="29">
        <v>0</v>
      </c>
      <c r="M599" s="29">
        <v>3</v>
      </c>
      <c r="N599" s="29">
        <v>3</v>
      </c>
      <c r="O599" s="29">
        <v>5</v>
      </c>
      <c r="P599">
        <f>VLOOKUP($A599,'Item Detail'!$A$2:$G$3155,7,0)</f>
        <v>5</v>
      </c>
      <c r="Q599" s="31" t="s">
        <v>19675</v>
      </c>
      <c r="R599" s="31" t="s">
        <v>19676</v>
      </c>
      <c r="S599" s="31" t="s">
        <v>19677</v>
      </c>
      <c r="T599" s="31" t="s">
        <v>19678</v>
      </c>
      <c r="U599" s="31" t="s">
        <v>19678</v>
      </c>
      <c r="V599" s="31" t="s">
        <v>19680</v>
      </c>
      <c r="W599" s="31" t="s">
        <v>19680</v>
      </c>
      <c r="X599" s="31" t="s">
        <v>19680</v>
      </c>
      <c r="Y599" s="31" t="s">
        <v>19680</v>
      </c>
      <c r="Z599" s="31" t="s">
        <v>19680</v>
      </c>
      <c r="AA599" s="27" t="s">
        <v>19736</v>
      </c>
    </row>
    <row r="600" spans="1:27" x14ac:dyDescent="0.3">
      <c r="A600" s="29" t="s">
        <v>7500</v>
      </c>
      <c r="B600" s="29" t="s">
        <v>16420</v>
      </c>
      <c r="C600" s="29" t="s">
        <v>7501</v>
      </c>
      <c r="D600" s="29" t="s">
        <v>7502</v>
      </c>
      <c r="E600" s="29" t="s">
        <v>6593</v>
      </c>
      <c r="F600" s="29" t="s">
        <v>7503</v>
      </c>
      <c r="G600" s="29" t="s">
        <v>16820</v>
      </c>
      <c r="H600" s="29" t="s">
        <v>16410</v>
      </c>
      <c r="I600" s="29">
        <v>0</v>
      </c>
      <c r="J600" s="29">
        <v>0</v>
      </c>
      <c r="K600" s="29">
        <v>0</v>
      </c>
      <c r="L600" s="29">
        <v>0</v>
      </c>
      <c r="M600" s="29">
        <v>2</v>
      </c>
      <c r="N600" s="29">
        <v>2</v>
      </c>
      <c r="O600" s="29">
        <v>3</v>
      </c>
      <c r="P600">
        <f>VLOOKUP($A600,'Item Detail'!$A$2:$G$3155,7,0)</f>
        <v>5</v>
      </c>
      <c r="Q600" s="31" t="s">
        <v>19675</v>
      </c>
      <c r="R600" s="31" t="s">
        <v>19676</v>
      </c>
      <c r="S600" s="31" t="s">
        <v>19677</v>
      </c>
      <c r="T600" s="31" t="s">
        <v>19678</v>
      </c>
      <c r="U600" s="31" t="s">
        <v>19678</v>
      </c>
      <c r="V600" s="31" t="s">
        <v>19680</v>
      </c>
      <c r="W600" s="31" t="s">
        <v>19680</v>
      </c>
      <c r="X600" s="31" t="s">
        <v>19680</v>
      </c>
      <c r="Y600" s="31" t="s">
        <v>19680</v>
      </c>
      <c r="Z600" s="31" t="s">
        <v>19680</v>
      </c>
      <c r="AA600" s="27" t="s">
        <v>19736</v>
      </c>
    </row>
    <row r="601" spans="1:27" x14ac:dyDescent="0.3">
      <c r="A601" s="29" t="s">
        <v>7577</v>
      </c>
      <c r="B601" s="29" t="s">
        <v>16432</v>
      </c>
      <c r="C601" s="29" t="s">
        <v>7578</v>
      </c>
      <c r="D601" s="29" t="s">
        <v>7579</v>
      </c>
      <c r="E601" s="29" t="s">
        <v>7405</v>
      </c>
      <c r="F601" s="29" t="s">
        <v>16812</v>
      </c>
      <c r="G601" s="29" t="s">
        <v>16821</v>
      </c>
      <c r="H601" s="29" t="s">
        <v>16409</v>
      </c>
      <c r="I601" s="29">
        <v>2</v>
      </c>
      <c r="J601" s="29">
        <v>0</v>
      </c>
      <c r="K601" s="29">
        <v>0</v>
      </c>
      <c r="L601" s="29">
        <v>0</v>
      </c>
      <c r="M601" s="29">
        <v>0</v>
      </c>
      <c r="N601" s="29">
        <v>2</v>
      </c>
      <c r="O601" s="29">
        <v>3</v>
      </c>
      <c r="P601">
        <f>VLOOKUP($A601,'Item Detail'!$A$2:$G$3155,7,0)</f>
        <v>5</v>
      </c>
      <c r="Q601" s="31" t="s">
        <v>19675</v>
      </c>
      <c r="R601" s="31" t="s">
        <v>19676</v>
      </c>
      <c r="S601" s="31" t="s">
        <v>19677</v>
      </c>
      <c r="T601" s="31" t="s">
        <v>19678</v>
      </c>
      <c r="U601" s="31" t="s">
        <v>19678</v>
      </c>
      <c r="V601" s="31" t="s">
        <v>19680</v>
      </c>
      <c r="W601" s="31" t="s">
        <v>19683</v>
      </c>
      <c r="X601" s="31" t="s">
        <v>19683</v>
      </c>
      <c r="Y601" s="31" t="s">
        <v>19683</v>
      </c>
      <c r="Z601" s="31" t="s">
        <v>19683</v>
      </c>
      <c r="AA601" s="27" t="s">
        <v>19736</v>
      </c>
    </row>
    <row r="602" spans="1:27" x14ac:dyDescent="0.3">
      <c r="A602" s="29" t="s">
        <v>7577</v>
      </c>
      <c r="B602" s="29" t="s">
        <v>16432</v>
      </c>
      <c r="C602" s="29" t="s">
        <v>7578</v>
      </c>
      <c r="D602" s="29" t="s">
        <v>7579</v>
      </c>
      <c r="E602" s="29" t="s">
        <v>7405</v>
      </c>
      <c r="F602" s="29" t="s">
        <v>16812</v>
      </c>
      <c r="G602" s="29" t="s">
        <v>16821</v>
      </c>
      <c r="H602" s="29" t="s">
        <v>16416</v>
      </c>
      <c r="I602" s="29">
        <v>0</v>
      </c>
      <c r="J602" s="29">
        <v>0</v>
      </c>
      <c r="K602" s="29">
        <v>1</v>
      </c>
      <c r="L602" s="29">
        <v>0</v>
      </c>
      <c r="M602" s="29">
        <v>2</v>
      </c>
      <c r="N602" s="29">
        <v>3</v>
      </c>
      <c r="O602" s="29">
        <v>5</v>
      </c>
      <c r="P602">
        <f>VLOOKUP($A602,'Item Detail'!$A$2:$G$3155,7,0)</f>
        <v>5</v>
      </c>
      <c r="Q602" s="31" t="s">
        <v>19675</v>
      </c>
      <c r="R602" s="31" t="s">
        <v>19676</v>
      </c>
      <c r="S602" s="31" t="s">
        <v>19677</v>
      </c>
      <c r="T602" s="31" t="s">
        <v>19678</v>
      </c>
      <c r="U602" s="31" t="s">
        <v>19678</v>
      </c>
      <c r="V602" s="31" t="s">
        <v>19680</v>
      </c>
      <c r="W602" s="31" t="s">
        <v>19683</v>
      </c>
      <c r="X602" s="31" t="s">
        <v>19683</v>
      </c>
      <c r="Y602" s="31" t="s">
        <v>19683</v>
      </c>
      <c r="Z602" s="31" t="s">
        <v>19683</v>
      </c>
      <c r="AA602" s="27" t="s">
        <v>19737</v>
      </c>
    </row>
    <row r="603" spans="1:27" x14ac:dyDescent="0.3">
      <c r="A603" s="29" t="s">
        <v>7658</v>
      </c>
      <c r="B603" s="29" t="s">
        <v>16456</v>
      </c>
      <c r="C603" s="29" t="s">
        <v>7659</v>
      </c>
      <c r="D603" s="29" t="s">
        <v>7660</v>
      </c>
      <c r="E603" s="29" t="s">
        <v>7583</v>
      </c>
      <c r="F603" s="29" t="s">
        <v>7584</v>
      </c>
      <c r="G603" s="29" t="s">
        <v>16822</v>
      </c>
      <c r="H603" s="29" t="s">
        <v>16409</v>
      </c>
      <c r="I603" s="29">
        <v>0</v>
      </c>
      <c r="J603" s="29">
        <v>0</v>
      </c>
      <c r="K603" s="29">
        <v>0</v>
      </c>
      <c r="L603" s="29">
        <v>0</v>
      </c>
      <c r="M603" s="29">
        <v>1</v>
      </c>
      <c r="N603" s="29">
        <v>1</v>
      </c>
      <c r="O603" s="29">
        <v>2</v>
      </c>
      <c r="P603">
        <f>VLOOKUP($A603,'Item Detail'!$A$2:$G$3155,7,0)</f>
        <v>5</v>
      </c>
      <c r="Q603" s="31" t="s">
        <v>19675</v>
      </c>
      <c r="R603" s="31" t="s">
        <v>19676</v>
      </c>
      <c r="S603" s="31" t="s">
        <v>19677</v>
      </c>
      <c r="T603" s="31" t="s">
        <v>19678</v>
      </c>
      <c r="U603" s="31" t="s">
        <v>19679</v>
      </c>
      <c r="V603" s="31" t="s">
        <v>19680</v>
      </c>
      <c r="W603" s="31" t="s">
        <v>19680</v>
      </c>
      <c r="X603" s="31" t="s">
        <v>19680</v>
      </c>
      <c r="Y603" s="31" t="s">
        <v>19680</v>
      </c>
      <c r="Z603" s="31" t="s">
        <v>19680</v>
      </c>
      <c r="AA603" s="27" t="s">
        <v>19736</v>
      </c>
    </row>
    <row r="604" spans="1:27" x14ac:dyDescent="0.3">
      <c r="A604" s="29" t="s">
        <v>7658</v>
      </c>
      <c r="B604" s="29" t="s">
        <v>16456</v>
      </c>
      <c r="C604" s="29" t="s">
        <v>7659</v>
      </c>
      <c r="D604" s="29" t="s">
        <v>7660</v>
      </c>
      <c r="E604" s="29" t="s">
        <v>7583</v>
      </c>
      <c r="F604" s="29" t="s">
        <v>7584</v>
      </c>
      <c r="G604" s="29" t="s">
        <v>16822</v>
      </c>
      <c r="H604" s="29" t="s">
        <v>16410</v>
      </c>
      <c r="I604" s="29">
        <v>0</v>
      </c>
      <c r="J604" s="29">
        <v>0</v>
      </c>
      <c r="K604" s="29">
        <v>0</v>
      </c>
      <c r="L604" s="29">
        <v>1</v>
      </c>
      <c r="M604" s="29">
        <v>3</v>
      </c>
      <c r="N604" s="29">
        <v>4</v>
      </c>
      <c r="O604" s="29">
        <v>6</v>
      </c>
      <c r="P604">
        <f>VLOOKUP($A604,'Item Detail'!$A$2:$G$3155,7,0)</f>
        <v>5</v>
      </c>
      <c r="Q604" s="31" t="s">
        <v>19675</v>
      </c>
      <c r="R604" s="31" t="s">
        <v>19676</v>
      </c>
      <c r="S604" s="31" t="s">
        <v>19677</v>
      </c>
      <c r="T604" s="31" t="s">
        <v>19678</v>
      </c>
      <c r="U604" s="31" t="s">
        <v>19679</v>
      </c>
      <c r="V604" s="31" t="s">
        <v>19680</v>
      </c>
      <c r="W604" s="31" t="s">
        <v>19680</v>
      </c>
      <c r="X604" s="31" t="s">
        <v>19680</v>
      </c>
      <c r="Y604" s="31" t="s">
        <v>19680</v>
      </c>
      <c r="Z604" s="31" t="s">
        <v>19680</v>
      </c>
      <c r="AA604" s="27" t="s">
        <v>19736</v>
      </c>
    </row>
    <row r="605" spans="1:27" x14ac:dyDescent="0.3">
      <c r="A605" s="29" t="s">
        <v>7602</v>
      </c>
      <c r="B605" s="29" t="s">
        <v>16427</v>
      </c>
      <c r="C605" s="29" t="s">
        <v>7603</v>
      </c>
      <c r="D605" s="29" t="s">
        <v>6332</v>
      </c>
      <c r="E605" s="29" t="s">
        <v>6375</v>
      </c>
      <c r="F605" s="29" t="s">
        <v>6376</v>
      </c>
      <c r="G605" s="29" t="s">
        <v>16823</v>
      </c>
      <c r="H605" s="29" t="s">
        <v>16410</v>
      </c>
      <c r="I605" s="29">
        <v>0</v>
      </c>
      <c r="J605" s="29">
        <v>0</v>
      </c>
      <c r="K605" s="29">
        <v>0</v>
      </c>
      <c r="L605" s="29">
        <v>3</v>
      </c>
      <c r="M605" s="29">
        <v>2</v>
      </c>
      <c r="N605" s="29">
        <v>5</v>
      </c>
      <c r="O605" s="29">
        <v>7</v>
      </c>
      <c r="P605">
        <f>VLOOKUP($A605,'Item Detail'!$A$2:$G$3155,7,0)</f>
        <v>5</v>
      </c>
      <c r="Q605" s="31" t="s">
        <v>19675</v>
      </c>
      <c r="R605" s="31" t="s">
        <v>19676</v>
      </c>
      <c r="S605" s="31" t="s">
        <v>19677</v>
      </c>
      <c r="T605" s="31" t="s">
        <v>19678</v>
      </c>
      <c r="U605" s="31" t="s">
        <v>19678</v>
      </c>
      <c r="V605" s="31" t="s">
        <v>19680</v>
      </c>
      <c r="W605" s="31" t="s">
        <v>19680</v>
      </c>
      <c r="X605" s="31" t="s">
        <v>19680</v>
      </c>
      <c r="Y605" s="31" t="s">
        <v>19680</v>
      </c>
      <c r="Z605" s="31" t="s">
        <v>19680</v>
      </c>
      <c r="AA605" s="27" t="s">
        <v>19736</v>
      </c>
    </row>
    <row r="606" spans="1:27" x14ac:dyDescent="0.3">
      <c r="A606" s="29" t="s">
        <v>7538</v>
      </c>
      <c r="B606" s="29" t="s">
        <v>16501</v>
      </c>
      <c r="C606" s="29" t="s">
        <v>7539</v>
      </c>
      <c r="D606" s="29" t="s">
        <v>7540</v>
      </c>
      <c r="E606" s="29" t="s">
        <v>7541</v>
      </c>
      <c r="F606" s="29" t="s">
        <v>6866</v>
      </c>
      <c r="G606" s="29" t="s">
        <v>16824</v>
      </c>
      <c r="H606" s="29" t="s">
        <v>16416</v>
      </c>
      <c r="I606" s="29">
        <v>0</v>
      </c>
      <c r="J606" s="29">
        <v>0</v>
      </c>
      <c r="K606" s="29">
        <v>4</v>
      </c>
      <c r="L606" s="29">
        <v>1</v>
      </c>
      <c r="M606" s="29">
        <v>0</v>
      </c>
      <c r="N606" s="29">
        <v>5</v>
      </c>
      <c r="O606" s="29">
        <v>7</v>
      </c>
      <c r="P606">
        <f>VLOOKUP($A606,'Item Detail'!$A$2:$G$3155,7,0)</f>
        <v>5</v>
      </c>
      <c r="Q606" s="31" t="s">
        <v>19675</v>
      </c>
      <c r="R606" s="31" t="s">
        <v>19676</v>
      </c>
      <c r="S606" s="31" t="s">
        <v>19677</v>
      </c>
      <c r="T606" s="31" t="s">
        <v>19678</v>
      </c>
      <c r="U606" s="31" t="s">
        <v>19682</v>
      </c>
      <c r="V606" s="31" t="s">
        <v>19680</v>
      </c>
      <c r="W606" s="31" t="s">
        <v>19683</v>
      </c>
      <c r="X606" s="31" t="s">
        <v>19683</v>
      </c>
      <c r="Y606" s="31" t="s">
        <v>19683</v>
      </c>
      <c r="Z606" s="31" t="s">
        <v>19683</v>
      </c>
      <c r="AA606" s="27" t="s">
        <v>19737</v>
      </c>
    </row>
    <row r="607" spans="1:27" x14ac:dyDescent="0.3">
      <c r="A607" s="29" t="s">
        <v>7469</v>
      </c>
      <c r="B607" s="29" t="s">
        <v>16458</v>
      </c>
      <c r="C607" s="29" t="s">
        <v>7470</v>
      </c>
      <c r="D607" s="29" t="s">
        <v>6332</v>
      </c>
      <c r="E607" s="29" t="s">
        <v>6400</v>
      </c>
      <c r="F607" s="29" t="s">
        <v>6450</v>
      </c>
      <c r="G607" s="29" t="s">
        <v>16825</v>
      </c>
      <c r="H607" s="29" t="s">
        <v>16416</v>
      </c>
      <c r="I607" s="29">
        <v>0</v>
      </c>
      <c r="J607" s="29">
        <v>0</v>
      </c>
      <c r="K607" s="29">
        <v>0</v>
      </c>
      <c r="L607" s="29">
        <v>2</v>
      </c>
      <c r="M607" s="29">
        <v>0</v>
      </c>
      <c r="N607" s="29">
        <v>2</v>
      </c>
      <c r="O607" s="29">
        <v>4</v>
      </c>
      <c r="P607">
        <f>VLOOKUP($A607,'Item Detail'!$A$2:$G$3155,7,0)</f>
        <v>5</v>
      </c>
      <c r="Q607" s="31" t="s">
        <v>19675</v>
      </c>
      <c r="R607" s="31" t="s">
        <v>19676</v>
      </c>
      <c r="S607" s="31" t="s">
        <v>19677</v>
      </c>
      <c r="T607" s="31" t="s">
        <v>19678</v>
      </c>
      <c r="U607" s="31" t="s">
        <v>19678</v>
      </c>
      <c r="V607" s="31" t="s">
        <v>19680</v>
      </c>
      <c r="W607" s="31" t="s">
        <v>19683</v>
      </c>
      <c r="X607" s="31" t="s">
        <v>19680</v>
      </c>
      <c r="Y607" s="31" t="s">
        <v>19683</v>
      </c>
      <c r="Z607" s="31" t="s">
        <v>19680</v>
      </c>
      <c r="AA607" s="27" t="s">
        <v>19737</v>
      </c>
    </row>
    <row r="608" spans="1:27" x14ac:dyDescent="0.3">
      <c r="A608" s="29" t="s">
        <v>7469</v>
      </c>
      <c r="B608" s="29" t="s">
        <v>16458</v>
      </c>
      <c r="C608" s="29" t="s">
        <v>7470</v>
      </c>
      <c r="D608" s="29" t="s">
        <v>6332</v>
      </c>
      <c r="E608" s="29" t="s">
        <v>6400</v>
      </c>
      <c r="F608" s="29" t="s">
        <v>6450</v>
      </c>
      <c r="G608" s="29" t="s">
        <v>16825</v>
      </c>
      <c r="H608" s="29" t="s">
        <v>16410</v>
      </c>
      <c r="I608" s="29">
        <v>0</v>
      </c>
      <c r="J608" s="29">
        <v>0</v>
      </c>
      <c r="K608" s="29">
        <v>3</v>
      </c>
      <c r="L608" s="29">
        <v>0</v>
      </c>
      <c r="M608" s="29">
        <v>0</v>
      </c>
      <c r="N608" s="29">
        <v>3</v>
      </c>
      <c r="O608" s="29">
        <v>3</v>
      </c>
      <c r="P608">
        <f>VLOOKUP($A608,'Item Detail'!$A$2:$G$3155,7,0)</f>
        <v>5</v>
      </c>
      <c r="Q608" s="31" t="s">
        <v>19675</v>
      </c>
      <c r="R608" s="31" t="s">
        <v>19676</v>
      </c>
      <c r="S608" s="31" t="s">
        <v>19677</v>
      </c>
      <c r="T608" s="31" t="s">
        <v>19678</v>
      </c>
      <c r="U608" s="31" t="s">
        <v>19678</v>
      </c>
      <c r="V608" s="31" t="s">
        <v>19680</v>
      </c>
      <c r="W608" s="31" t="s">
        <v>19683</v>
      </c>
      <c r="X608" s="31" t="s">
        <v>19680</v>
      </c>
      <c r="Y608" s="31" t="s">
        <v>19683</v>
      </c>
      <c r="Z608" s="31" t="s">
        <v>19680</v>
      </c>
      <c r="AA608" s="27" t="s">
        <v>19736</v>
      </c>
    </row>
    <row r="609" spans="1:27" x14ac:dyDescent="0.3">
      <c r="A609" s="29" t="s">
        <v>7554</v>
      </c>
      <c r="B609" s="29" t="s">
        <v>16458</v>
      </c>
      <c r="C609" s="29" t="s">
        <v>7555</v>
      </c>
      <c r="D609" s="29" t="s">
        <v>6332</v>
      </c>
      <c r="E609" s="29" t="s">
        <v>6400</v>
      </c>
      <c r="F609" s="29" t="s">
        <v>6450</v>
      </c>
      <c r="G609" s="29" t="s">
        <v>16826</v>
      </c>
      <c r="H609" s="29" t="s">
        <v>16409</v>
      </c>
      <c r="I609" s="29">
        <v>0</v>
      </c>
      <c r="J609" s="29">
        <v>0</v>
      </c>
      <c r="K609" s="29">
        <v>0</v>
      </c>
      <c r="L609" s="29">
        <v>0</v>
      </c>
      <c r="M609" s="29">
        <v>1</v>
      </c>
      <c r="N609" s="29">
        <v>1</v>
      </c>
      <c r="O609" s="29">
        <v>2</v>
      </c>
      <c r="P609">
        <f>VLOOKUP($A609,'Item Detail'!$A$2:$G$3155,7,0)</f>
        <v>5</v>
      </c>
      <c r="Q609" s="31" t="s">
        <v>19675</v>
      </c>
      <c r="R609" s="31" t="s">
        <v>19676</v>
      </c>
      <c r="S609" s="31" t="s">
        <v>19677</v>
      </c>
      <c r="T609" s="31" t="s">
        <v>19678</v>
      </c>
      <c r="U609" s="31" t="s">
        <v>19678</v>
      </c>
      <c r="V609" s="31" t="s">
        <v>19680</v>
      </c>
      <c r="W609" s="31" t="s">
        <v>19680</v>
      </c>
      <c r="X609" s="31" t="s">
        <v>19680</v>
      </c>
      <c r="Y609" s="31" t="s">
        <v>19680</v>
      </c>
      <c r="Z609" s="31" t="s">
        <v>19680</v>
      </c>
      <c r="AA609" s="27" t="s">
        <v>19736</v>
      </c>
    </row>
    <row r="610" spans="1:27" x14ac:dyDescent="0.3">
      <c r="A610" s="29" t="s">
        <v>7554</v>
      </c>
      <c r="B610" s="29" t="s">
        <v>16458</v>
      </c>
      <c r="C610" s="29" t="s">
        <v>7555</v>
      </c>
      <c r="D610" s="29" t="s">
        <v>6332</v>
      </c>
      <c r="E610" s="29" t="s">
        <v>6400</v>
      </c>
      <c r="F610" s="29" t="s">
        <v>6450</v>
      </c>
      <c r="G610" s="29" t="s">
        <v>16826</v>
      </c>
      <c r="H610" s="29" t="s">
        <v>16410</v>
      </c>
      <c r="I610" s="29">
        <v>0</v>
      </c>
      <c r="J610" s="29">
        <v>0</v>
      </c>
      <c r="K610" s="29">
        <v>1</v>
      </c>
      <c r="L610" s="29">
        <v>0</v>
      </c>
      <c r="M610" s="29">
        <v>3</v>
      </c>
      <c r="N610" s="29">
        <v>4</v>
      </c>
      <c r="O610" s="29">
        <v>5</v>
      </c>
      <c r="P610">
        <f>VLOOKUP($A610,'Item Detail'!$A$2:$G$3155,7,0)</f>
        <v>5</v>
      </c>
      <c r="Q610" s="31" t="s">
        <v>19675</v>
      </c>
      <c r="R610" s="31" t="s">
        <v>19676</v>
      </c>
      <c r="S610" s="31" t="s">
        <v>19677</v>
      </c>
      <c r="T610" s="31" t="s">
        <v>19678</v>
      </c>
      <c r="U610" s="31" t="s">
        <v>19678</v>
      </c>
      <c r="V610" s="31" t="s">
        <v>19680</v>
      </c>
      <c r="W610" s="31" t="s">
        <v>19680</v>
      </c>
      <c r="X610" s="31" t="s">
        <v>19680</v>
      </c>
      <c r="Y610" s="31" t="s">
        <v>19680</v>
      </c>
      <c r="Z610" s="31" t="s">
        <v>19680</v>
      </c>
      <c r="AA610" s="27" t="s">
        <v>19736</v>
      </c>
    </row>
    <row r="611" spans="1:27" x14ac:dyDescent="0.3">
      <c r="A611" s="29" t="s">
        <v>7646</v>
      </c>
      <c r="B611" s="29" t="s">
        <v>16477</v>
      </c>
      <c r="C611" s="29" t="s">
        <v>7647</v>
      </c>
      <c r="D611" s="29" t="s">
        <v>7648</v>
      </c>
      <c r="E611" s="29" t="s">
        <v>7649</v>
      </c>
      <c r="F611" s="29" t="s">
        <v>6492</v>
      </c>
      <c r="G611" s="29" t="s">
        <v>16827</v>
      </c>
      <c r="H611" s="29" t="s">
        <v>16409</v>
      </c>
      <c r="I611" s="29">
        <v>2</v>
      </c>
      <c r="J611" s="29">
        <v>0</v>
      </c>
      <c r="K611" s="29">
        <v>1</v>
      </c>
      <c r="L611" s="29">
        <v>1</v>
      </c>
      <c r="M611" s="29">
        <v>1</v>
      </c>
      <c r="N611" s="29">
        <v>5</v>
      </c>
      <c r="O611" s="29">
        <v>7</v>
      </c>
      <c r="P611">
        <f>VLOOKUP($A611,'Item Detail'!$A$2:$G$3155,7,0)</f>
        <v>5</v>
      </c>
      <c r="Q611" s="31" t="s">
        <v>19694</v>
      </c>
      <c r="R611" s="31" t="s">
        <v>19695</v>
      </c>
      <c r="S611" s="31" t="s">
        <v>19677</v>
      </c>
      <c r="T611" s="31" t="s">
        <v>19678</v>
      </c>
      <c r="U611" s="31" t="s">
        <v>19688</v>
      </c>
      <c r="V611" s="31" t="s">
        <v>19680</v>
      </c>
      <c r="W611" s="31" t="s">
        <v>19680</v>
      </c>
      <c r="X611" s="31" t="s">
        <v>19680</v>
      </c>
      <c r="Y611" s="31" t="s">
        <v>19680</v>
      </c>
      <c r="Z611" s="31" t="s">
        <v>19680</v>
      </c>
      <c r="AA611" s="27" t="s">
        <v>19736</v>
      </c>
    </row>
    <row r="612" spans="1:27" x14ac:dyDescent="0.3">
      <c r="A612" s="29" t="s">
        <v>7586</v>
      </c>
      <c r="B612" s="29" t="s">
        <v>16456</v>
      </c>
      <c r="C612" s="29" t="s">
        <v>7587</v>
      </c>
      <c r="D612" s="29" t="s">
        <v>7588</v>
      </c>
      <c r="E612" s="29" t="s">
        <v>6323</v>
      </c>
      <c r="F612" s="29" t="s">
        <v>6441</v>
      </c>
      <c r="G612" s="29" t="s">
        <v>16828</v>
      </c>
      <c r="H612" s="29" t="s">
        <v>16409</v>
      </c>
      <c r="I612" s="29">
        <v>3</v>
      </c>
      <c r="J612" s="29">
        <v>0</v>
      </c>
      <c r="K612" s="29">
        <v>0</v>
      </c>
      <c r="L612" s="29">
        <v>0</v>
      </c>
      <c r="M612" s="29">
        <v>0</v>
      </c>
      <c r="N612" s="29">
        <v>3</v>
      </c>
      <c r="O612" s="29">
        <v>4</v>
      </c>
      <c r="P612">
        <f>VLOOKUP($A612,'Item Detail'!$A$2:$G$3155,7,0)</f>
        <v>5</v>
      </c>
      <c r="Q612" s="31" t="s">
        <v>19675</v>
      </c>
      <c r="R612" s="31" t="s">
        <v>19676</v>
      </c>
      <c r="S612" s="31" t="s">
        <v>19677</v>
      </c>
      <c r="T612" s="31" t="s">
        <v>19703</v>
      </c>
      <c r="U612" s="31" t="s">
        <v>19688</v>
      </c>
      <c r="V612" s="31" t="s">
        <v>19680</v>
      </c>
      <c r="W612" s="31" t="s">
        <v>19680</v>
      </c>
      <c r="X612" s="31" t="s">
        <v>19680</v>
      </c>
      <c r="Y612" s="31" t="s">
        <v>19680</v>
      </c>
      <c r="Z612" s="31" t="s">
        <v>19680</v>
      </c>
      <c r="AA612" s="27" t="s">
        <v>19736</v>
      </c>
    </row>
    <row r="613" spans="1:27" x14ac:dyDescent="0.3">
      <c r="A613" s="29" t="s">
        <v>7586</v>
      </c>
      <c r="B613" s="29" t="s">
        <v>16456</v>
      </c>
      <c r="C613" s="29" t="s">
        <v>7587</v>
      </c>
      <c r="D613" s="29" t="s">
        <v>7588</v>
      </c>
      <c r="E613" s="29" t="s">
        <v>6323</v>
      </c>
      <c r="F613" s="29" t="s">
        <v>6441</v>
      </c>
      <c r="G613" s="29" t="s">
        <v>16828</v>
      </c>
      <c r="H613" s="29" t="s">
        <v>16410</v>
      </c>
      <c r="I613" s="29">
        <v>0</v>
      </c>
      <c r="J613" s="29">
        <v>2</v>
      </c>
      <c r="K613" s="29">
        <v>0</v>
      </c>
      <c r="L613" s="29">
        <v>0</v>
      </c>
      <c r="M613" s="29">
        <v>0</v>
      </c>
      <c r="N613" s="29">
        <v>2</v>
      </c>
      <c r="O613" s="29">
        <v>3</v>
      </c>
      <c r="P613">
        <f>VLOOKUP($A613,'Item Detail'!$A$2:$G$3155,7,0)</f>
        <v>5</v>
      </c>
      <c r="Q613" s="31" t="s">
        <v>19675</v>
      </c>
      <c r="R613" s="31" t="s">
        <v>19676</v>
      </c>
      <c r="S613" s="31" t="s">
        <v>19677</v>
      </c>
      <c r="T613" s="31" t="s">
        <v>19703</v>
      </c>
      <c r="U613" s="31" t="s">
        <v>19688</v>
      </c>
      <c r="V613" s="31" t="s">
        <v>19680</v>
      </c>
      <c r="W613" s="31" t="s">
        <v>19680</v>
      </c>
      <c r="X613" s="31" t="s">
        <v>19680</v>
      </c>
      <c r="Y613" s="31" t="s">
        <v>19680</v>
      </c>
      <c r="Z613" s="31" t="s">
        <v>19680</v>
      </c>
      <c r="AA613" s="27" t="s">
        <v>19736</v>
      </c>
    </row>
    <row r="614" spans="1:27" x14ac:dyDescent="0.3">
      <c r="A614" s="29" t="s">
        <v>7605</v>
      </c>
      <c r="B614" s="29" t="s">
        <v>16425</v>
      </c>
      <c r="C614" s="29" t="s">
        <v>7606</v>
      </c>
      <c r="D614" s="29" t="s">
        <v>6332</v>
      </c>
      <c r="E614" s="29" t="s">
        <v>7340</v>
      </c>
      <c r="F614" s="29" t="s">
        <v>7607</v>
      </c>
      <c r="G614" s="29" t="s">
        <v>16829</v>
      </c>
      <c r="H614" s="29" t="s">
        <v>16410</v>
      </c>
      <c r="I614" s="29">
        <v>0</v>
      </c>
      <c r="J614" s="29">
        <v>0</v>
      </c>
      <c r="K614" s="29">
        <v>0</v>
      </c>
      <c r="L614" s="29">
        <v>0</v>
      </c>
      <c r="M614" s="29">
        <v>5</v>
      </c>
      <c r="N614" s="29">
        <v>5</v>
      </c>
      <c r="O614" s="29">
        <v>7</v>
      </c>
      <c r="P614">
        <f>VLOOKUP($A614,'Item Detail'!$A$2:$G$3155,7,0)</f>
        <v>5</v>
      </c>
      <c r="Q614" s="31" t="s">
        <v>19675</v>
      </c>
      <c r="R614" s="31" t="s">
        <v>19676</v>
      </c>
      <c r="S614" s="31" t="s">
        <v>19677</v>
      </c>
      <c r="T614" s="31" t="s">
        <v>19678</v>
      </c>
      <c r="U614" s="31" t="s">
        <v>19678</v>
      </c>
      <c r="V614" s="31" t="s">
        <v>19680</v>
      </c>
      <c r="W614" s="31" t="s">
        <v>19680</v>
      </c>
      <c r="X614" s="31" t="s">
        <v>19680</v>
      </c>
      <c r="Y614" s="31" t="s">
        <v>19680</v>
      </c>
      <c r="Z614" s="31" t="s">
        <v>19680</v>
      </c>
      <c r="AA614" s="27" t="s">
        <v>19736</v>
      </c>
    </row>
    <row r="615" spans="1:27" x14ac:dyDescent="0.3">
      <c r="A615" s="29" t="s">
        <v>7456</v>
      </c>
      <c r="B615" s="29" t="s">
        <v>16411</v>
      </c>
      <c r="C615" s="29" t="s">
        <v>7457</v>
      </c>
      <c r="D615" s="29" t="s">
        <v>6332</v>
      </c>
      <c r="E615" s="29" t="s">
        <v>6333</v>
      </c>
      <c r="F615" s="29" t="s">
        <v>16796</v>
      </c>
      <c r="G615" s="29" t="s">
        <v>16830</v>
      </c>
      <c r="H615" s="29" t="s">
        <v>16416</v>
      </c>
      <c r="I615" s="29">
        <v>0</v>
      </c>
      <c r="J615" s="29">
        <v>0</v>
      </c>
      <c r="K615" s="29">
        <v>1</v>
      </c>
      <c r="L615" s="29">
        <v>1</v>
      </c>
      <c r="M615" s="29">
        <v>3</v>
      </c>
      <c r="N615" s="29">
        <v>5</v>
      </c>
      <c r="O615" s="29">
        <v>7</v>
      </c>
      <c r="P615">
        <f>VLOOKUP($A615,'Item Detail'!$A$2:$G$3155,7,0)</f>
        <v>5</v>
      </c>
      <c r="Q615" s="31" t="s">
        <v>19699</v>
      </c>
      <c r="R615" s="31" t="s">
        <v>19676</v>
      </c>
      <c r="S615" s="31" t="s">
        <v>19677</v>
      </c>
      <c r="T615" s="31" t="s">
        <v>19678</v>
      </c>
      <c r="U615" s="31" t="s">
        <v>19678</v>
      </c>
      <c r="V615" s="31" t="s">
        <v>19680</v>
      </c>
      <c r="W615" s="31" t="s">
        <v>19683</v>
      </c>
      <c r="X615" s="31" t="s">
        <v>19683</v>
      </c>
      <c r="Y615" s="31" t="s">
        <v>19683</v>
      </c>
      <c r="Z615" s="31" t="s">
        <v>19683</v>
      </c>
      <c r="AA615" s="27" t="s">
        <v>19737</v>
      </c>
    </row>
    <row r="616" spans="1:27" x14ac:dyDescent="0.3">
      <c r="A616" s="29" t="s">
        <v>7535</v>
      </c>
      <c r="B616" s="29" t="s">
        <v>16411</v>
      </c>
      <c r="C616" s="29" t="s">
        <v>7536</v>
      </c>
      <c r="D616" s="29" t="s">
        <v>6332</v>
      </c>
      <c r="E616" s="29" t="s">
        <v>6333</v>
      </c>
      <c r="F616" s="29" t="s">
        <v>16796</v>
      </c>
      <c r="G616" s="29" t="s">
        <v>16831</v>
      </c>
      <c r="H616" s="29" t="s">
        <v>16416</v>
      </c>
      <c r="I616" s="29">
        <v>0</v>
      </c>
      <c r="J616" s="29">
        <v>0</v>
      </c>
      <c r="K616" s="29">
        <v>1</v>
      </c>
      <c r="L616" s="29">
        <v>1</v>
      </c>
      <c r="M616" s="29">
        <v>3</v>
      </c>
      <c r="N616" s="29">
        <v>5</v>
      </c>
      <c r="O616" s="29">
        <v>7</v>
      </c>
      <c r="P616">
        <f>VLOOKUP($A616,'Item Detail'!$A$2:$G$3155,7,0)</f>
        <v>5</v>
      </c>
      <c r="Q616" s="31" t="s">
        <v>19699</v>
      </c>
      <c r="R616" s="31" t="s">
        <v>19676</v>
      </c>
      <c r="S616" s="31" t="s">
        <v>19677</v>
      </c>
      <c r="T616" s="31" t="s">
        <v>19678</v>
      </c>
      <c r="U616" s="31" t="s">
        <v>19678</v>
      </c>
      <c r="V616" s="31" t="s">
        <v>19680</v>
      </c>
      <c r="W616" s="31" t="s">
        <v>19683</v>
      </c>
      <c r="X616" s="31" t="s">
        <v>19683</v>
      </c>
      <c r="Y616" s="31" t="s">
        <v>19683</v>
      </c>
      <c r="Z616" s="31" t="s">
        <v>19683</v>
      </c>
      <c r="AA616" s="27" t="s">
        <v>19737</v>
      </c>
    </row>
    <row r="617" spans="1:27" x14ac:dyDescent="0.3">
      <c r="A617" s="29" t="s">
        <v>3808</v>
      </c>
      <c r="B617" s="29" t="s">
        <v>16425</v>
      </c>
      <c r="C617" s="29" t="s">
        <v>7695</v>
      </c>
      <c r="D617" s="29" t="s">
        <v>7696</v>
      </c>
      <c r="E617" s="29" t="s">
        <v>6400</v>
      </c>
      <c r="F617" s="29" t="s">
        <v>3811</v>
      </c>
      <c r="G617" s="29" t="s">
        <v>16832</v>
      </c>
      <c r="H617" s="29" t="s">
        <v>16529</v>
      </c>
      <c r="I617" s="29">
        <v>1</v>
      </c>
      <c r="J617" s="29">
        <v>0</v>
      </c>
      <c r="K617" s="29">
        <v>4</v>
      </c>
      <c r="L617" s="29">
        <v>0</v>
      </c>
      <c r="M617" s="29">
        <v>0</v>
      </c>
      <c r="N617" s="29">
        <v>5</v>
      </c>
      <c r="O617" s="29">
        <v>7</v>
      </c>
      <c r="P617">
        <f>VLOOKUP($A617,'Item Detail'!$A$2:$G$3155,7,0)</f>
        <v>5</v>
      </c>
      <c r="Q617" s="31" t="s">
        <v>19715</v>
      </c>
      <c r="R617" s="31" t="s">
        <v>19676</v>
      </c>
      <c r="S617" s="31" t="s">
        <v>19711</v>
      </c>
      <c r="T617" s="31" t="s">
        <v>19678</v>
      </c>
      <c r="U617" s="31" t="s">
        <v>19678</v>
      </c>
      <c r="V617" s="31" t="s">
        <v>19683</v>
      </c>
      <c r="W617" s="31" t="s">
        <v>19683</v>
      </c>
      <c r="X617" s="31" t="s">
        <v>19683</v>
      </c>
      <c r="Y617" s="31" t="s">
        <v>19683</v>
      </c>
      <c r="Z617" s="31" t="s">
        <v>19683</v>
      </c>
      <c r="AA617" s="27" t="s">
        <v>19738</v>
      </c>
    </row>
    <row r="618" spans="1:27" x14ac:dyDescent="0.3">
      <c r="A618" s="29" t="s">
        <v>7567</v>
      </c>
      <c r="B618" s="29" t="s">
        <v>16501</v>
      </c>
      <c r="C618" s="29" t="s">
        <v>6766</v>
      </c>
      <c r="D618" s="29" t="s">
        <v>7010</v>
      </c>
      <c r="E618" s="29" t="s">
        <v>6333</v>
      </c>
      <c r="F618" s="29" t="s">
        <v>16560</v>
      </c>
      <c r="G618" s="29" t="s">
        <v>16833</v>
      </c>
      <c r="H618" s="29" t="s">
        <v>16409</v>
      </c>
      <c r="I618" s="29">
        <v>0</v>
      </c>
      <c r="J618" s="29">
        <v>0</v>
      </c>
      <c r="K618" s="29">
        <v>0</v>
      </c>
      <c r="L618" s="29">
        <v>0</v>
      </c>
      <c r="M618" s="29">
        <v>1</v>
      </c>
      <c r="N618" s="29">
        <v>1</v>
      </c>
      <c r="O618" s="29">
        <v>1</v>
      </c>
      <c r="P618">
        <f>VLOOKUP($A618,'Item Detail'!$A$2:$G$3155,7,0)</f>
        <v>5</v>
      </c>
      <c r="Q618" s="31" t="s">
        <v>19675</v>
      </c>
      <c r="R618" s="31" t="s">
        <v>19676</v>
      </c>
      <c r="S618" s="31" t="s">
        <v>19677</v>
      </c>
      <c r="T618" s="31" t="s">
        <v>19678</v>
      </c>
      <c r="U618" s="31" t="s">
        <v>19682</v>
      </c>
      <c r="V618" s="31" t="s">
        <v>19680</v>
      </c>
      <c r="W618" s="31" t="s">
        <v>19680</v>
      </c>
      <c r="X618" s="31" t="s">
        <v>19680</v>
      </c>
      <c r="Y618" s="31" t="s">
        <v>19680</v>
      </c>
      <c r="Z618" s="31" t="s">
        <v>19680</v>
      </c>
      <c r="AA618" s="27" t="s">
        <v>19736</v>
      </c>
    </row>
    <row r="619" spans="1:27" x14ac:dyDescent="0.3">
      <c r="A619" s="29" t="s">
        <v>7567</v>
      </c>
      <c r="B619" s="29" t="s">
        <v>16501</v>
      </c>
      <c r="C619" s="29" t="s">
        <v>6766</v>
      </c>
      <c r="D619" s="29" t="s">
        <v>7010</v>
      </c>
      <c r="E619" s="29" t="s">
        <v>6333</v>
      </c>
      <c r="F619" s="29" t="s">
        <v>16560</v>
      </c>
      <c r="G619" s="29" t="s">
        <v>16833</v>
      </c>
      <c r="H619" s="29" t="s">
        <v>16410</v>
      </c>
      <c r="I619" s="29">
        <v>3</v>
      </c>
      <c r="J619" s="29">
        <v>0</v>
      </c>
      <c r="K619" s="29">
        <v>0</v>
      </c>
      <c r="L619" s="29">
        <v>0</v>
      </c>
      <c r="M619" s="29">
        <v>1</v>
      </c>
      <c r="N619" s="29">
        <v>4</v>
      </c>
      <c r="O619" s="29">
        <v>6</v>
      </c>
      <c r="P619">
        <f>VLOOKUP($A619,'Item Detail'!$A$2:$G$3155,7,0)</f>
        <v>5</v>
      </c>
      <c r="Q619" s="31" t="s">
        <v>19675</v>
      </c>
      <c r="R619" s="31" t="s">
        <v>19676</v>
      </c>
      <c r="S619" s="31" t="s">
        <v>19677</v>
      </c>
      <c r="T619" s="31" t="s">
        <v>19678</v>
      </c>
      <c r="U619" s="31" t="s">
        <v>19682</v>
      </c>
      <c r="V619" s="31" t="s">
        <v>19680</v>
      </c>
      <c r="W619" s="31" t="s">
        <v>19680</v>
      </c>
      <c r="X619" s="31" t="s">
        <v>19680</v>
      </c>
      <c r="Y619" s="31" t="s">
        <v>19680</v>
      </c>
      <c r="Z619" s="31" t="s">
        <v>19680</v>
      </c>
      <c r="AA619" s="27" t="s">
        <v>19736</v>
      </c>
    </row>
    <row r="620" spans="1:27" x14ac:dyDescent="0.3">
      <c r="A620" s="29" t="s">
        <v>7693</v>
      </c>
      <c r="B620" s="29" t="s">
        <v>16432</v>
      </c>
      <c r="C620" s="29" t="s">
        <v>7411</v>
      </c>
      <c r="D620" s="29" t="s">
        <v>7694</v>
      </c>
      <c r="E620" s="29" t="s">
        <v>7413</v>
      </c>
      <c r="F620" s="29" t="s">
        <v>6365</v>
      </c>
      <c r="G620" s="29" t="s">
        <v>16834</v>
      </c>
      <c r="H620" s="29" t="s">
        <v>16409</v>
      </c>
      <c r="I620" s="29">
        <v>0</v>
      </c>
      <c r="J620" s="29">
        <v>1</v>
      </c>
      <c r="K620" s="29">
        <v>0</v>
      </c>
      <c r="L620" s="29">
        <v>0</v>
      </c>
      <c r="M620" s="29">
        <v>0</v>
      </c>
      <c r="N620" s="29">
        <v>1</v>
      </c>
      <c r="O620" s="29">
        <v>1</v>
      </c>
      <c r="P620">
        <f>VLOOKUP($A620,'Item Detail'!$A$2:$G$3155,7,0)</f>
        <v>5</v>
      </c>
      <c r="Q620" s="31" t="s">
        <v>19675</v>
      </c>
      <c r="R620" s="31" t="s">
        <v>19676</v>
      </c>
      <c r="S620" s="31" t="s">
        <v>19677</v>
      </c>
      <c r="T620" s="31" t="s">
        <v>19678</v>
      </c>
      <c r="U620" s="31" t="s">
        <v>19679</v>
      </c>
      <c r="V620" s="31" t="s">
        <v>19680</v>
      </c>
      <c r="W620" s="31" t="s">
        <v>19680</v>
      </c>
      <c r="X620" s="31" t="s">
        <v>19680</v>
      </c>
      <c r="Y620" s="31" t="s">
        <v>19680</v>
      </c>
      <c r="Z620" s="31" t="s">
        <v>19680</v>
      </c>
      <c r="AA620" s="27" t="s">
        <v>19736</v>
      </c>
    </row>
    <row r="621" spans="1:27" x14ac:dyDescent="0.3">
      <c r="A621" s="29" t="s">
        <v>7693</v>
      </c>
      <c r="B621" s="29" t="s">
        <v>16432</v>
      </c>
      <c r="C621" s="29" t="s">
        <v>7411</v>
      </c>
      <c r="D621" s="29" t="s">
        <v>7694</v>
      </c>
      <c r="E621" s="29" t="s">
        <v>7413</v>
      </c>
      <c r="F621" s="29" t="s">
        <v>6365</v>
      </c>
      <c r="G621" s="29" t="s">
        <v>16834</v>
      </c>
      <c r="H621" s="29" t="s">
        <v>16410</v>
      </c>
      <c r="I621" s="29">
        <v>3</v>
      </c>
      <c r="J621" s="29">
        <v>0</v>
      </c>
      <c r="K621" s="29">
        <v>1</v>
      </c>
      <c r="L621" s="29">
        <v>0</v>
      </c>
      <c r="M621" s="29">
        <v>0</v>
      </c>
      <c r="N621" s="29">
        <v>4</v>
      </c>
      <c r="O621" s="29">
        <v>5</v>
      </c>
      <c r="P621">
        <f>VLOOKUP($A621,'Item Detail'!$A$2:$G$3155,7,0)</f>
        <v>5</v>
      </c>
      <c r="Q621" s="31" t="s">
        <v>19675</v>
      </c>
      <c r="R621" s="31" t="s">
        <v>19676</v>
      </c>
      <c r="S621" s="31" t="s">
        <v>19677</v>
      </c>
      <c r="T621" s="31" t="s">
        <v>19678</v>
      </c>
      <c r="U621" s="31" t="s">
        <v>19679</v>
      </c>
      <c r="V621" s="31" t="s">
        <v>19680</v>
      </c>
      <c r="W621" s="31" t="s">
        <v>19680</v>
      </c>
      <c r="X621" s="31" t="s">
        <v>19680</v>
      </c>
      <c r="Y621" s="31" t="s">
        <v>19680</v>
      </c>
      <c r="Z621" s="31" t="s">
        <v>19680</v>
      </c>
      <c r="AA621" s="27" t="s">
        <v>19736</v>
      </c>
    </row>
    <row r="622" spans="1:27" x14ac:dyDescent="0.3">
      <c r="A622" s="29" t="s">
        <v>7731</v>
      </c>
      <c r="B622" s="29" t="s">
        <v>16432</v>
      </c>
      <c r="C622" s="29" t="s">
        <v>7732</v>
      </c>
      <c r="D622" s="29" t="s">
        <v>6436</v>
      </c>
      <c r="E622" s="29" t="s">
        <v>7413</v>
      </c>
      <c r="F622" s="29" t="s">
        <v>3751</v>
      </c>
      <c r="G622" s="29" t="s">
        <v>16835</v>
      </c>
      <c r="H622" s="29" t="s">
        <v>16416</v>
      </c>
      <c r="I622" s="29">
        <v>0</v>
      </c>
      <c r="J622" s="29">
        <v>0</v>
      </c>
      <c r="K622" s="29">
        <v>0</v>
      </c>
      <c r="L622" s="29">
        <v>1</v>
      </c>
      <c r="M622" s="29">
        <v>0</v>
      </c>
      <c r="N622" s="29">
        <v>1</v>
      </c>
      <c r="O622" s="29">
        <v>1</v>
      </c>
      <c r="P622">
        <f>VLOOKUP($A622,'Item Detail'!$A$2:$G$3155,7,0)</f>
        <v>5</v>
      </c>
      <c r="Q622" s="31" t="s">
        <v>19675</v>
      </c>
      <c r="R622" s="31" t="s">
        <v>19676</v>
      </c>
      <c r="S622" s="31" t="s">
        <v>19677</v>
      </c>
      <c r="T622" s="31" t="s">
        <v>19678</v>
      </c>
      <c r="U622" s="31" t="s">
        <v>19682</v>
      </c>
      <c r="V622" s="31" t="s">
        <v>19680</v>
      </c>
      <c r="W622" s="31" t="s">
        <v>19680</v>
      </c>
      <c r="X622" s="31" t="s">
        <v>19680</v>
      </c>
      <c r="Y622" s="31" t="s">
        <v>19680</v>
      </c>
      <c r="Z622" s="31" t="s">
        <v>19680</v>
      </c>
      <c r="AA622" t="s">
        <v>19735</v>
      </c>
    </row>
    <row r="623" spans="1:27" x14ac:dyDescent="0.3">
      <c r="A623" s="29" t="s">
        <v>7731</v>
      </c>
      <c r="B623" s="29" t="s">
        <v>16432</v>
      </c>
      <c r="C623" s="29" t="s">
        <v>7732</v>
      </c>
      <c r="D623" s="29" t="s">
        <v>6436</v>
      </c>
      <c r="E623" s="29" t="s">
        <v>7413</v>
      </c>
      <c r="F623" s="29" t="s">
        <v>3751</v>
      </c>
      <c r="G623" s="29" t="s">
        <v>16835</v>
      </c>
      <c r="H623" s="29" t="s">
        <v>16410</v>
      </c>
      <c r="I623" s="29">
        <v>0</v>
      </c>
      <c r="J623" s="29">
        <v>3</v>
      </c>
      <c r="K623" s="29">
        <v>0</v>
      </c>
      <c r="L623" s="29">
        <v>0</v>
      </c>
      <c r="M623" s="29">
        <v>1</v>
      </c>
      <c r="N623" s="29">
        <v>4</v>
      </c>
      <c r="O623" s="29">
        <v>5</v>
      </c>
      <c r="P623">
        <f>VLOOKUP($A623,'Item Detail'!$A$2:$G$3155,7,0)</f>
        <v>5</v>
      </c>
      <c r="Q623" s="31" t="s">
        <v>19675</v>
      </c>
      <c r="R623" s="31" t="s">
        <v>19676</v>
      </c>
      <c r="S623" s="31" t="s">
        <v>19677</v>
      </c>
      <c r="T623" s="31" t="s">
        <v>19678</v>
      </c>
      <c r="U623" s="31" t="s">
        <v>19682</v>
      </c>
      <c r="V623" s="31" t="s">
        <v>19680</v>
      </c>
      <c r="W623" s="31" t="s">
        <v>19680</v>
      </c>
      <c r="X623" s="31" t="s">
        <v>19680</v>
      </c>
      <c r="Y623" s="31" t="s">
        <v>19680</v>
      </c>
      <c r="Z623" s="31" t="s">
        <v>19680</v>
      </c>
      <c r="AA623" s="27" t="s">
        <v>19736</v>
      </c>
    </row>
    <row r="624" spans="1:27" x14ac:dyDescent="0.3">
      <c r="A624" s="29" t="s">
        <v>7526</v>
      </c>
      <c r="B624" s="29" t="s">
        <v>16497</v>
      </c>
      <c r="C624" s="29" t="s">
        <v>7527</v>
      </c>
      <c r="D624" s="29" t="s">
        <v>7528</v>
      </c>
      <c r="E624" s="29" t="s">
        <v>6333</v>
      </c>
      <c r="F624" s="29" t="s">
        <v>7529</v>
      </c>
      <c r="G624" s="29" t="s">
        <v>16836</v>
      </c>
      <c r="H624" s="29" t="s">
        <v>16409</v>
      </c>
      <c r="I624" s="29">
        <v>0</v>
      </c>
      <c r="J624" s="29">
        <v>0</v>
      </c>
      <c r="K624" s="29">
        <v>1</v>
      </c>
      <c r="L624" s="29">
        <v>0</v>
      </c>
      <c r="M624" s="29">
        <v>0</v>
      </c>
      <c r="N624" s="29">
        <v>1</v>
      </c>
      <c r="O624" s="29">
        <v>1</v>
      </c>
      <c r="P624">
        <f>VLOOKUP($A624,'Item Detail'!$A$2:$G$3155,7,0)</f>
        <v>5</v>
      </c>
      <c r="Q624" s="31" t="s">
        <v>19675</v>
      </c>
      <c r="R624" s="31" t="s">
        <v>19676</v>
      </c>
      <c r="S624" s="31" t="s">
        <v>19677</v>
      </c>
      <c r="T624" s="31" t="s">
        <v>19678</v>
      </c>
      <c r="U624" s="31" t="s">
        <v>19679</v>
      </c>
      <c r="V624" s="31" t="s">
        <v>19680</v>
      </c>
      <c r="W624" s="31" t="s">
        <v>19680</v>
      </c>
      <c r="X624" s="31" t="s">
        <v>19680</v>
      </c>
      <c r="Y624" s="31" t="s">
        <v>19680</v>
      </c>
      <c r="Z624" s="31" t="s">
        <v>19683</v>
      </c>
      <c r="AA624" s="27" t="s">
        <v>19736</v>
      </c>
    </row>
    <row r="625" spans="1:27" x14ac:dyDescent="0.3">
      <c r="A625" s="29" t="s">
        <v>7526</v>
      </c>
      <c r="B625" s="29" t="s">
        <v>16497</v>
      </c>
      <c r="C625" s="29" t="s">
        <v>7527</v>
      </c>
      <c r="D625" s="29" t="s">
        <v>7528</v>
      </c>
      <c r="E625" s="29" t="s">
        <v>6333</v>
      </c>
      <c r="F625" s="29" t="s">
        <v>7529</v>
      </c>
      <c r="G625" s="29" t="s">
        <v>16836</v>
      </c>
      <c r="H625" s="29" t="s">
        <v>16416</v>
      </c>
      <c r="I625" s="29">
        <v>0</v>
      </c>
      <c r="J625" s="29">
        <v>0</v>
      </c>
      <c r="K625" s="29">
        <v>0</v>
      </c>
      <c r="L625" s="29">
        <v>0</v>
      </c>
      <c r="M625" s="29">
        <v>3</v>
      </c>
      <c r="N625" s="29">
        <v>3</v>
      </c>
      <c r="O625" s="29">
        <v>3</v>
      </c>
      <c r="P625">
        <f>VLOOKUP($A625,'Item Detail'!$A$2:$G$3155,7,0)</f>
        <v>5</v>
      </c>
      <c r="Q625" s="31" t="s">
        <v>19675</v>
      </c>
      <c r="R625" s="31" t="s">
        <v>19676</v>
      </c>
      <c r="S625" s="31" t="s">
        <v>19677</v>
      </c>
      <c r="T625" s="31" t="s">
        <v>19678</v>
      </c>
      <c r="U625" s="31" t="s">
        <v>19679</v>
      </c>
      <c r="V625" s="31" t="s">
        <v>19680</v>
      </c>
      <c r="W625" s="31" t="s">
        <v>19680</v>
      </c>
      <c r="X625" s="31" t="s">
        <v>19680</v>
      </c>
      <c r="Y625" s="31" t="s">
        <v>19680</v>
      </c>
      <c r="Z625" s="31" t="s">
        <v>19683</v>
      </c>
      <c r="AA625" s="27" t="s">
        <v>19737</v>
      </c>
    </row>
    <row r="626" spans="1:27" x14ac:dyDescent="0.3">
      <c r="A626" s="29" t="s">
        <v>7526</v>
      </c>
      <c r="B626" s="29" t="s">
        <v>16497</v>
      </c>
      <c r="C626" s="29" t="s">
        <v>7527</v>
      </c>
      <c r="D626" s="29" t="s">
        <v>7528</v>
      </c>
      <c r="E626" s="29" t="s">
        <v>6333</v>
      </c>
      <c r="F626" s="29" t="s">
        <v>7529</v>
      </c>
      <c r="G626" s="29" t="s">
        <v>16836</v>
      </c>
      <c r="H626" s="29" t="s">
        <v>16410</v>
      </c>
      <c r="I626" s="29">
        <v>0</v>
      </c>
      <c r="J626" s="29">
        <v>0</v>
      </c>
      <c r="K626" s="29">
        <v>1</v>
      </c>
      <c r="L626" s="29">
        <v>0</v>
      </c>
      <c r="M626" s="29">
        <v>0</v>
      </c>
      <c r="N626" s="29">
        <v>1</v>
      </c>
      <c r="O626" s="29">
        <v>2</v>
      </c>
      <c r="P626">
        <f>VLOOKUP($A626,'Item Detail'!$A$2:$G$3155,7,0)</f>
        <v>5</v>
      </c>
      <c r="Q626" s="31" t="s">
        <v>19675</v>
      </c>
      <c r="R626" s="31" t="s">
        <v>19676</v>
      </c>
      <c r="S626" s="31" t="s">
        <v>19677</v>
      </c>
      <c r="T626" s="31" t="s">
        <v>19678</v>
      </c>
      <c r="U626" s="31" t="s">
        <v>19679</v>
      </c>
      <c r="V626" s="31" t="s">
        <v>19680</v>
      </c>
      <c r="W626" s="31" t="s">
        <v>19680</v>
      </c>
      <c r="X626" s="31" t="s">
        <v>19680</v>
      </c>
      <c r="Y626" s="31" t="s">
        <v>19680</v>
      </c>
      <c r="Z626" s="31" t="s">
        <v>19683</v>
      </c>
      <c r="AA626" s="27" t="s">
        <v>19736</v>
      </c>
    </row>
    <row r="627" spans="1:27" x14ac:dyDescent="0.3">
      <c r="A627" s="29" t="s">
        <v>7705</v>
      </c>
      <c r="B627" s="29" t="s">
        <v>16427</v>
      </c>
      <c r="C627" s="29" t="s">
        <v>7706</v>
      </c>
      <c r="D627" s="29" t="s">
        <v>7707</v>
      </c>
      <c r="E627" s="29" t="s">
        <v>6333</v>
      </c>
      <c r="F627" s="29" t="s">
        <v>3822</v>
      </c>
      <c r="G627" s="29" t="s">
        <v>16837</v>
      </c>
      <c r="H627" s="29" t="s">
        <v>16409</v>
      </c>
      <c r="I627" s="29">
        <v>5</v>
      </c>
      <c r="J627" s="29">
        <v>0</v>
      </c>
      <c r="K627" s="29">
        <v>0</v>
      </c>
      <c r="L627" s="29">
        <v>0</v>
      </c>
      <c r="M627" s="29">
        <v>0</v>
      </c>
      <c r="N627" s="29">
        <v>5</v>
      </c>
      <c r="O627" s="29">
        <v>6</v>
      </c>
      <c r="P627">
        <f>VLOOKUP($A627,'Item Detail'!$A$2:$G$3155,7,0)</f>
        <v>5</v>
      </c>
      <c r="Q627" s="31" t="s">
        <v>19675</v>
      </c>
      <c r="R627" s="31" t="s">
        <v>19676</v>
      </c>
      <c r="S627" s="31" t="s">
        <v>19677</v>
      </c>
      <c r="T627" s="31" t="s">
        <v>19678</v>
      </c>
      <c r="U627" s="31" t="s">
        <v>19678</v>
      </c>
      <c r="V627" s="31" t="s">
        <v>19680</v>
      </c>
      <c r="W627" s="31" t="s">
        <v>19683</v>
      </c>
      <c r="X627" s="31" t="s">
        <v>19683</v>
      </c>
      <c r="Y627" s="31" t="s">
        <v>19683</v>
      </c>
      <c r="Z627" s="31" t="s">
        <v>19683</v>
      </c>
      <c r="AA627" s="27" t="s">
        <v>19736</v>
      </c>
    </row>
    <row r="628" spans="1:27" x14ac:dyDescent="0.3">
      <c r="A628" s="29" t="s">
        <v>7497</v>
      </c>
      <c r="B628" s="29" t="s">
        <v>16407</v>
      </c>
      <c r="C628" s="29" t="s">
        <v>7498</v>
      </c>
      <c r="D628" s="29" t="s">
        <v>6332</v>
      </c>
      <c r="E628" s="29" t="s">
        <v>6389</v>
      </c>
      <c r="F628" s="29" t="s">
        <v>4267</v>
      </c>
      <c r="G628" s="29" t="s">
        <v>16838</v>
      </c>
      <c r="H628" s="29" t="s">
        <v>16409</v>
      </c>
      <c r="I628" s="29">
        <v>1</v>
      </c>
      <c r="J628" s="29">
        <v>0</v>
      </c>
      <c r="K628" s="29">
        <v>0</v>
      </c>
      <c r="L628" s="29">
        <v>0</v>
      </c>
      <c r="M628" s="29">
        <v>0</v>
      </c>
      <c r="N628" s="29">
        <v>1</v>
      </c>
      <c r="O628" s="29">
        <v>1</v>
      </c>
      <c r="P628">
        <f>VLOOKUP($A628,'Item Detail'!$A$2:$G$3155,7,0)</f>
        <v>5</v>
      </c>
      <c r="Q628" s="31" t="s">
        <v>19675</v>
      </c>
      <c r="R628" s="31" t="s">
        <v>19676</v>
      </c>
      <c r="S628" s="31" t="s">
        <v>19677</v>
      </c>
      <c r="T628" s="31" t="s">
        <v>19678</v>
      </c>
      <c r="U628" s="31" t="s">
        <v>19682</v>
      </c>
      <c r="V628" s="31" t="s">
        <v>19680</v>
      </c>
      <c r="W628" s="31" t="s">
        <v>19683</v>
      </c>
      <c r="X628" s="31" t="s">
        <v>19683</v>
      </c>
      <c r="Y628" s="31" t="s">
        <v>19683</v>
      </c>
      <c r="Z628" s="31" t="s">
        <v>19683</v>
      </c>
      <c r="AA628" s="27" t="s">
        <v>19736</v>
      </c>
    </row>
    <row r="629" spans="1:27" x14ac:dyDescent="0.3">
      <c r="A629" s="29" t="s">
        <v>7497</v>
      </c>
      <c r="B629" s="29" t="s">
        <v>16407</v>
      </c>
      <c r="C629" s="29" t="s">
        <v>7498</v>
      </c>
      <c r="D629" s="29" t="s">
        <v>6332</v>
      </c>
      <c r="E629" s="29" t="s">
        <v>6389</v>
      </c>
      <c r="F629" s="29" t="s">
        <v>4267</v>
      </c>
      <c r="G629" s="29" t="s">
        <v>16838</v>
      </c>
      <c r="H629" s="29" t="s">
        <v>16416</v>
      </c>
      <c r="I629" s="29">
        <v>0</v>
      </c>
      <c r="J629" s="29">
        <v>1</v>
      </c>
      <c r="K629" s="29">
        <v>1</v>
      </c>
      <c r="L629" s="29">
        <v>1</v>
      </c>
      <c r="M629" s="29">
        <v>1</v>
      </c>
      <c r="N629" s="29">
        <v>4</v>
      </c>
      <c r="O629" s="29">
        <v>5</v>
      </c>
      <c r="P629">
        <f>VLOOKUP($A629,'Item Detail'!$A$2:$G$3155,7,0)</f>
        <v>5</v>
      </c>
      <c r="Q629" s="31" t="s">
        <v>19675</v>
      </c>
      <c r="R629" s="31" t="s">
        <v>19676</v>
      </c>
      <c r="S629" s="31" t="s">
        <v>19677</v>
      </c>
      <c r="T629" s="31" t="s">
        <v>19678</v>
      </c>
      <c r="U629" s="31" t="s">
        <v>19682</v>
      </c>
      <c r="V629" s="31" t="s">
        <v>19680</v>
      </c>
      <c r="W629" s="31" t="s">
        <v>19683</v>
      </c>
      <c r="X629" s="31" t="s">
        <v>19683</v>
      </c>
      <c r="Y629" s="31" t="s">
        <v>19683</v>
      </c>
      <c r="Z629" s="31" t="s">
        <v>19683</v>
      </c>
      <c r="AA629" s="27" t="s">
        <v>19737</v>
      </c>
    </row>
    <row r="630" spans="1:27" x14ac:dyDescent="0.3">
      <c r="A630" s="29" t="s">
        <v>7677</v>
      </c>
      <c r="B630" s="29" t="s">
        <v>16425</v>
      </c>
      <c r="C630" s="29" t="s">
        <v>7678</v>
      </c>
      <c r="D630" s="29" t="s">
        <v>7679</v>
      </c>
      <c r="E630" s="29" t="s">
        <v>7680</v>
      </c>
      <c r="F630" s="29" t="s">
        <v>6349</v>
      </c>
      <c r="G630" s="29" t="s">
        <v>16839</v>
      </c>
      <c r="H630" s="29" t="s">
        <v>16409</v>
      </c>
      <c r="I630" s="29">
        <v>0</v>
      </c>
      <c r="J630" s="29">
        <v>0</v>
      </c>
      <c r="K630" s="29">
        <v>0</v>
      </c>
      <c r="L630" s="29">
        <v>0</v>
      </c>
      <c r="M630" s="29">
        <v>1</v>
      </c>
      <c r="N630" s="29">
        <v>1</v>
      </c>
      <c r="O630" s="29">
        <v>1</v>
      </c>
      <c r="P630">
        <f>VLOOKUP($A630,'Item Detail'!$A$2:$G$3155,7,0)</f>
        <v>5</v>
      </c>
      <c r="Q630" s="31" t="s">
        <v>19675</v>
      </c>
      <c r="R630" s="31" t="s">
        <v>19676</v>
      </c>
      <c r="S630" s="31" t="s">
        <v>19677</v>
      </c>
      <c r="T630" s="31" t="s">
        <v>19678</v>
      </c>
      <c r="U630" s="31" t="s">
        <v>19682</v>
      </c>
      <c r="V630" s="31" t="s">
        <v>19680</v>
      </c>
      <c r="W630" s="31" t="s">
        <v>19680</v>
      </c>
      <c r="X630" s="31" t="s">
        <v>19680</v>
      </c>
      <c r="Y630" s="31" t="s">
        <v>19680</v>
      </c>
      <c r="Z630" s="31" t="s">
        <v>19680</v>
      </c>
      <c r="AA630" s="27" t="s">
        <v>19736</v>
      </c>
    </row>
    <row r="631" spans="1:27" x14ac:dyDescent="0.3">
      <c r="A631" s="29" t="s">
        <v>7677</v>
      </c>
      <c r="B631" s="29" t="s">
        <v>16425</v>
      </c>
      <c r="C631" s="29" t="s">
        <v>7678</v>
      </c>
      <c r="D631" s="29" t="s">
        <v>7679</v>
      </c>
      <c r="E631" s="29" t="s">
        <v>7680</v>
      </c>
      <c r="F631" s="29" t="s">
        <v>6349</v>
      </c>
      <c r="G631" s="29" t="s">
        <v>16839</v>
      </c>
      <c r="H631" s="29" t="s">
        <v>16410</v>
      </c>
      <c r="I631" s="29">
        <v>0</v>
      </c>
      <c r="J631" s="29">
        <v>0</v>
      </c>
      <c r="K631" s="29">
        <v>4</v>
      </c>
      <c r="L631" s="29">
        <v>0</v>
      </c>
      <c r="M631" s="29">
        <v>0</v>
      </c>
      <c r="N631" s="29">
        <v>4</v>
      </c>
      <c r="O631" s="29">
        <v>5</v>
      </c>
      <c r="P631">
        <f>VLOOKUP($A631,'Item Detail'!$A$2:$G$3155,7,0)</f>
        <v>5</v>
      </c>
      <c r="Q631" s="31" t="s">
        <v>19675</v>
      </c>
      <c r="R631" s="31" t="s">
        <v>19676</v>
      </c>
      <c r="S631" s="31" t="s">
        <v>19677</v>
      </c>
      <c r="T631" s="31" t="s">
        <v>19678</v>
      </c>
      <c r="U631" s="31" t="s">
        <v>19682</v>
      </c>
      <c r="V631" s="31" t="s">
        <v>19680</v>
      </c>
      <c r="W631" s="31" t="s">
        <v>19680</v>
      </c>
      <c r="X631" s="31" t="s">
        <v>19680</v>
      </c>
      <c r="Y631" s="31" t="s">
        <v>19680</v>
      </c>
      <c r="Z631" s="31" t="s">
        <v>19680</v>
      </c>
      <c r="AA631" s="27" t="s">
        <v>19736</v>
      </c>
    </row>
    <row r="632" spans="1:27" x14ac:dyDescent="0.3">
      <c r="A632" s="29" t="s">
        <v>7531</v>
      </c>
      <c r="B632" s="29" t="s">
        <v>16427</v>
      </c>
      <c r="C632" s="29" t="s">
        <v>7532</v>
      </c>
      <c r="D632" s="29" t="s">
        <v>7533</v>
      </c>
      <c r="E632" s="29" t="s">
        <v>6389</v>
      </c>
      <c r="F632" s="29" t="s">
        <v>16566</v>
      </c>
      <c r="G632" s="29" t="s">
        <v>16840</v>
      </c>
      <c r="H632" s="29" t="s">
        <v>16409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2</v>
      </c>
      <c r="O632" s="29">
        <v>2</v>
      </c>
      <c r="P632">
        <f>VLOOKUP($A632,'Item Detail'!$A$2:$G$3155,7,0)</f>
        <v>5</v>
      </c>
      <c r="Q632" s="31" t="s">
        <v>19681</v>
      </c>
      <c r="R632" s="31" t="s">
        <v>19676</v>
      </c>
      <c r="S632" s="31" t="s">
        <v>19677</v>
      </c>
      <c r="T632" s="31" t="s">
        <v>19678</v>
      </c>
      <c r="U632" s="31" t="s">
        <v>19678</v>
      </c>
      <c r="V632" s="31" t="s">
        <v>19680</v>
      </c>
      <c r="W632" s="31" t="s">
        <v>19683</v>
      </c>
      <c r="X632" s="31" t="s">
        <v>19680</v>
      </c>
      <c r="Y632" s="31" t="s">
        <v>19683</v>
      </c>
      <c r="Z632" s="31" t="s">
        <v>19680</v>
      </c>
      <c r="AA632" s="27" t="s">
        <v>19736</v>
      </c>
    </row>
    <row r="633" spans="1:27" x14ac:dyDescent="0.3">
      <c r="A633" s="29" t="s">
        <v>7531</v>
      </c>
      <c r="B633" s="29" t="s">
        <v>16427</v>
      </c>
      <c r="C633" s="29" t="s">
        <v>7532</v>
      </c>
      <c r="D633" s="29" t="s">
        <v>7533</v>
      </c>
      <c r="E633" s="29" t="s">
        <v>6389</v>
      </c>
      <c r="F633" s="29" t="s">
        <v>16566</v>
      </c>
      <c r="G633" s="29" t="s">
        <v>16840</v>
      </c>
      <c r="H633" s="29" t="s">
        <v>16416</v>
      </c>
      <c r="I633" s="29">
        <v>0</v>
      </c>
      <c r="J633" s="29">
        <v>0</v>
      </c>
      <c r="K633" s="29">
        <v>0</v>
      </c>
      <c r="L633" s="29">
        <v>2</v>
      </c>
      <c r="M633" s="29">
        <v>0</v>
      </c>
      <c r="N633" s="29">
        <v>2</v>
      </c>
      <c r="O633" s="29">
        <v>3</v>
      </c>
      <c r="P633">
        <f>VLOOKUP($A633,'Item Detail'!$A$2:$G$3155,7,0)</f>
        <v>5</v>
      </c>
      <c r="Q633" s="31" t="s">
        <v>19681</v>
      </c>
      <c r="R633" s="31" t="s">
        <v>19676</v>
      </c>
      <c r="S633" s="31" t="s">
        <v>19677</v>
      </c>
      <c r="T633" s="31" t="s">
        <v>19678</v>
      </c>
      <c r="U633" s="31" t="s">
        <v>19678</v>
      </c>
      <c r="V633" s="31" t="s">
        <v>19680</v>
      </c>
      <c r="W633" s="31" t="s">
        <v>19683</v>
      </c>
      <c r="X633" s="31" t="s">
        <v>19680</v>
      </c>
      <c r="Y633" s="31" t="s">
        <v>19683</v>
      </c>
      <c r="Z633" s="31" t="s">
        <v>19680</v>
      </c>
      <c r="AA633" s="27" t="s">
        <v>19737</v>
      </c>
    </row>
    <row r="634" spans="1:27" x14ac:dyDescent="0.3">
      <c r="A634" s="29" t="s">
        <v>7531</v>
      </c>
      <c r="B634" s="29" t="s">
        <v>16427</v>
      </c>
      <c r="C634" s="29" t="s">
        <v>7532</v>
      </c>
      <c r="D634" s="29" t="s">
        <v>7533</v>
      </c>
      <c r="E634" s="29" t="s">
        <v>6389</v>
      </c>
      <c r="F634" s="29" t="s">
        <v>16566</v>
      </c>
      <c r="G634" s="29" t="s">
        <v>16840</v>
      </c>
      <c r="H634" s="29" t="s">
        <v>16410</v>
      </c>
      <c r="I634" s="29">
        <v>0</v>
      </c>
      <c r="J634" s="29">
        <v>0</v>
      </c>
      <c r="K634" s="29">
        <v>0</v>
      </c>
      <c r="L634" s="29">
        <v>0</v>
      </c>
      <c r="M634" s="29">
        <v>1</v>
      </c>
      <c r="N634" s="29">
        <v>1</v>
      </c>
      <c r="O634" s="29">
        <v>1</v>
      </c>
      <c r="P634">
        <f>VLOOKUP($A634,'Item Detail'!$A$2:$G$3155,7,0)</f>
        <v>5</v>
      </c>
      <c r="Q634" s="31" t="s">
        <v>19681</v>
      </c>
      <c r="R634" s="31" t="s">
        <v>19676</v>
      </c>
      <c r="S634" s="31" t="s">
        <v>19677</v>
      </c>
      <c r="T634" s="31" t="s">
        <v>19678</v>
      </c>
      <c r="U634" s="31" t="s">
        <v>19678</v>
      </c>
      <c r="V634" s="31" t="s">
        <v>19680</v>
      </c>
      <c r="W634" s="31" t="s">
        <v>19683</v>
      </c>
      <c r="X634" s="31" t="s">
        <v>19680</v>
      </c>
      <c r="Y634" s="31" t="s">
        <v>19683</v>
      </c>
      <c r="Z634" s="31" t="s">
        <v>19680</v>
      </c>
      <c r="AA634" s="27" t="s">
        <v>19736</v>
      </c>
    </row>
    <row r="635" spans="1:27" x14ac:dyDescent="0.3">
      <c r="A635" s="29" t="s">
        <v>7491</v>
      </c>
      <c r="B635" s="29" t="s">
        <v>16420</v>
      </c>
      <c r="C635" s="29" t="s">
        <v>7492</v>
      </c>
      <c r="D635" s="29" t="s">
        <v>7493</v>
      </c>
      <c r="E635" s="29" t="s">
        <v>7353</v>
      </c>
      <c r="F635" s="29" t="s">
        <v>7494</v>
      </c>
      <c r="G635" s="29" t="s">
        <v>16841</v>
      </c>
      <c r="H635" s="29" t="s">
        <v>16410</v>
      </c>
      <c r="I635" s="29">
        <v>0</v>
      </c>
      <c r="J635" s="29">
        <v>0</v>
      </c>
      <c r="K635" s="29">
        <v>5</v>
      </c>
      <c r="L635" s="29">
        <v>0</v>
      </c>
      <c r="M635" s="29">
        <v>0</v>
      </c>
      <c r="N635" s="29">
        <v>5</v>
      </c>
      <c r="O635" s="29">
        <v>5</v>
      </c>
      <c r="P635">
        <f>VLOOKUP($A635,'Item Detail'!$A$2:$G$3155,7,0)</f>
        <v>5</v>
      </c>
      <c r="Q635" s="31" t="s">
        <v>19675</v>
      </c>
      <c r="R635" s="31" t="s">
        <v>19676</v>
      </c>
      <c r="S635" s="31" t="s">
        <v>19677</v>
      </c>
      <c r="T635" s="31" t="s">
        <v>19703</v>
      </c>
      <c r="U635" s="31" t="s">
        <v>19678</v>
      </c>
      <c r="V635" s="31" t="s">
        <v>19680</v>
      </c>
      <c r="W635" s="31" t="s">
        <v>19680</v>
      </c>
      <c r="X635" s="31" t="s">
        <v>19680</v>
      </c>
      <c r="Y635" s="31" t="s">
        <v>19680</v>
      </c>
      <c r="Z635" s="31" t="s">
        <v>19680</v>
      </c>
      <c r="AA635" s="27" t="s">
        <v>19736</v>
      </c>
    </row>
    <row r="636" spans="1:27" x14ac:dyDescent="0.3">
      <c r="A636" s="29" t="s">
        <v>7716</v>
      </c>
      <c r="B636" s="29" t="s">
        <v>16407</v>
      </c>
      <c r="C636" s="29" t="s">
        <v>7717</v>
      </c>
      <c r="D636" s="29" t="s">
        <v>7718</v>
      </c>
      <c r="E636" s="29" t="s">
        <v>6405</v>
      </c>
      <c r="F636" s="29" t="s">
        <v>6406</v>
      </c>
      <c r="G636" s="29" t="s">
        <v>16842</v>
      </c>
      <c r="H636" s="29" t="s">
        <v>16409</v>
      </c>
      <c r="I636" s="29">
        <v>0</v>
      </c>
      <c r="J636" s="29">
        <v>0</v>
      </c>
      <c r="K636" s="29">
        <v>0</v>
      </c>
      <c r="L636" s="29">
        <v>1</v>
      </c>
      <c r="M636" s="29">
        <v>0</v>
      </c>
      <c r="N636" s="29">
        <v>1</v>
      </c>
      <c r="O636" s="29">
        <v>1</v>
      </c>
      <c r="P636">
        <f>VLOOKUP($A636,'Item Detail'!$A$2:$G$3155,7,0)</f>
        <v>5</v>
      </c>
      <c r="Q636" s="31" t="s">
        <v>19675</v>
      </c>
      <c r="R636" s="31" t="s">
        <v>4204</v>
      </c>
      <c r="S636" s="31" t="s">
        <v>19677</v>
      </c>
      <c r="T636" s="31" t="s">
        <v>19678</v>
      </c>
      <c r="U636" s="31" t="s">
        <v>19682</v>
      </c>
      <c r="V636" s="31" t="s">
        <v>19683</v>
      </c>
      <c r="W636" s="31" t="s">
        <v>19683</v>
      </c>
      <c r="X636" s="31" t="s">
        <v>19683</v>
      </c>
      <c r="Y636" s="31" t="s">
        <v>19683</v>
      </c>
      <c r="Z636" s="31" t="s">
        <v>19683</v>
      </c>
      <c r="AA636" t="s">
        <v>19734</v>
      </c>
    </row>
    <row r="637" spans="1:27" x14ac:dyDescent="0.3">
      <c r="A637" s="29" t="s">
        <v>7716</v>
      </c>
      <c r="B637" s="29" t="s">
        <v>16407</v>
      </c>
      <c r="C637" s="29" t="s">
        <v>7717</v>
      </c>
      <c r="D637" s="29" t="s">
        <v>7718</v>
      </c>
      <c r="E637" s="29" t="s">
        <v>6405</v>
      </c>
      <c r="F637" s="29" t="s">
        <v>6406</v>
      </c>
      <c r="G637" s="29" t="s">
        <v>16842</v>
      </c>
      <c r="H637" s="29" t="s">
        <v>16416</v>
      </c>
      <c r="I637" s="29">
        <v>0</v>
      </c>
      <c r="J637" s="29">
        <v>0</v>
      </c>
      <c r="K637" s="29">
        <v>0</v>
      </c>
      <c r="L637" s="29">
        <v>3</v>
      </c>
      <c r="M637" s="29">
        <v>1</v>
      </c>
      <c r="N637" s="29">
        <v>4</v>
      </c>
      <c r="O637" s="29">
        <v>4</v>
      </c>
      <c r="P637">
        <f>VLOOKUP($A637,'Item Detail'!$A$2:$G$3155,7,0)</f>
        <v>5</v>
      </c>
      <c r="Q637" s="31" t="s">
        <v>19675</v>
      </c>
      <c r="R637" s="31" t="s">
        <v>4204</v>
      </c>
      <c r="S637" s="31" t="s">
        <v>19677</v>
      </c>
      <c r="T637" s="31" t="s">
        <v>19678</v>
      </c>
      <c r="U637" s="31" t="s">
        <v>19682</v>
      </c>
      <c r="V637" s="31" t="s">
        <v>19683</v>
      </c>
      <c r="W637" s="31" t="s">
        <v>19683</v>
      </c>
      <c r="X637" s="31" t="s">
        <v>19683</v>
      </c>
      <c r="Y637" s="31" t="s">
        <v>19683</v>
      </c>
      <c r="Z637" s="31" t="s">
        <v>19683</v>
      </c>
      <c r="AA637" t="s">
        <v>19734</v>
      </c>
    </row>
    <row r="638" spans="1:27" x14ac:dyDescent="0.3">
      <c r="A638" s="29" t="s">
        <v>7561</v>
      </c>
      <c r="B638" s="29" t="s">
        <v>16472</v>
      </c>
      <c r="C638" s="29" t="s">
        <v>7562</v>
      </c>
      <c r="D638" s="29" t="s">
        <v>6725</v>
      </c>
      <c r="E638" s="29" t="s">
        <v>6333</v>
      </c>
      <c r="F638" s="29" t="s">
        <v>7032</v>
      </c>
      <c r="G638" s="29" t="s">
        <v>16843</v>
      </c>
      <c r="H638" s="29" t="s">
        <v>16416</v>
      </c>
      <c r="I638" s="29">
        <v>0</v>
      </c>
      <c r="J638" s="29">
        <v>0</v>
      </c>
      <c r="K638" s="29">
        <v>1</v>
      </c>
      <c r="L638" s="29">
        <v>0</v>
      </c>
      <c r="M638" s="29">
        <v>4</v>
      </c>
      <c r="N638" s="29">
        <v>5</v>
      </c>
      <c r="O638" s="29">
        <v>5</v>
      </c>
      <c r="P638">
        <f>VLOOKUP($A638,'Item Detail'!$A$2:$G$3155,7,0)</f>
        <v>5</v>
      </c>
      <c r="Q638" s="31" t="s">
        <v>19675</v>
      </c>
      <c r="R638" s="31" t="s">
        <v>19676</v>
      </c>
      <c r="S638" s="31" t="s">
        <v>19677</v>
      </c>
      <c r="T638" s="31" t="s">
        <v>19678</v>
      </c>
      <c r="U638" s="31" t="s">
        <v>19678</v>
      </c>
      <c r="V638" s="31" t="s">
        <v>19680</v>
      </c>
      <c r="W638" s="31" t="s">
        <v>19683</v>
      </c>
      <c r="X638" s="31" t="s">
        <v>19683</v>
      </c>
      <c r="Y638" s="31" t="s">
        <v>19683</v>
      </c>
      <c r="Z638" s="31" t="s">
        <v>19683</v>
      </c>
      <c r="AA638" s="27" t="s">
        <v>19737</v>
      </c>
    </row>
    <row r="639" spans="1:27" x14ac:dyDescent="0.3">
      <c r="A639" s="29" t="s">
        <v>7734</v>
      </c>
      <c r="B639" s="29" t="s">
        <v>16497</v>
      </c>
      <c r="C639" s="29" t="s">
        <v>7735</v>
      </c>
      <c r="D639" s="29" t="s">
        <v>7736</v>
      </c>
      <c r="E639" s="29" t="s">
        <v>6333</v>
      </c>
      <c r="F639" s="29" t="s">
        <v>3885</v>
      </c>
      <c r="G639" s="29" t="s">
        <v>16844</v>
      </c>
      <c r="H639" s="29" t="s">
        <v>16416</v>
      </c>
      <c r="I639" s="29">
        <v>0</v>
      </c>
      <c r="J639" s="29">
        <v>0</v>
      </c>
      <c r="K639" s="29">
        <v>0</v>
      </c>
      <c r="L639" s="29">
        <v>1</v>
      </c>
      <c r="M639" s="29">
        <v>4</v>
      </c>
      <c r="N639" s="29">
        <v>5</v>
      </c>
      <c r="O639" s="29">
        <v>5</v>
      </c>
      <c r="P639">
        <f>VLOOKUP($A639,'Item Detail'!$A$2:$G$3155,7,0)</f>
        <v>5</v>
      </c>
      <c r="Q639" s="31" t="s">
        <v>19675</v>
      </c>
      <c r="R639" s="31" t="s">
        <v>19676</v>
      </c>
      <c r="S639" s="31" t="s">
        <v>19677</v>
      </c>
      <c r="T639" s="31" t="s">
        <v>19678</v>
      </c>
      <c r="U639" s="31" t="s">
        <v>19678</v>
      </c>
      <c r="V639" s="31" t="s">
        <v>19680</v>
      </c>
      <c r="W639" s="31" t="s">
        <v>19683</v>
      </c>
      <c r="X639" s="31" t="s">
        <v>19680</v>
      </c>
      <c r="Y639" s="31" t="s">
        <v>19683</v>
      </c>
      <c r="Z639" s="31" t="s">
        <v>19683</v>
      </c>
      <c r="AA639" s="27" t="s">
        <v>19737</v>
      </c>
    </row>
    <row r="640" spans="1:27" x14ac:dyDescent="0.3">
      <c r="A640" s="29" t="s">
        <v>7698</v>
      </c>
      <c r="B640" s="29" t="s">
        <v>16432</v>
      </c>
      <c r="C640" s="29" t="s">
        <v>7699</v>
      </c>
      <c r="D640" s="29" t="s">
        <v>7700</v>
      </c>
      <c r="E640" s="29" t="s">
        <v>7701</v>
      </c>
      <c r="F640" s="29" t="s">
        <v>4218</v>
      </c>
      <c r="G640" s="29" t="s">
        <v>16845</v>
      </c>
      <c r="H640" s="29" t="s">
        <v>16416</v>
      </c>
      <c r="I640" s="29">
        <v>0</v>
      </c>
      <c r="J640" s="29">
        <v>2</v>
      </c>
      <c r="K640" s="29">
        <v>2</v>
      </c>
      <c r="L640" s="29">
        <v>1</v>
      </c>
      <c r="M640" s="29">
        <v>0</v>
      </c>
      <c r="N640" s="29">
        <v>5</v>
      </c>
      <c r="O640" s="29">
        <v>5</v>
      </c>
      <c r="P640">
        <f>VLOOKUP($A640,'Item Detail'!$A$2:$G$3155,7,0)</f>
        <v>5</v>
      </c>
      <c r="Q640" s="31" t="s">
        <v>19675</v>
      </c>
      <c r="R640" s="31" t="s">
        <v>19676</v>
      </c>
      <c r="S640" s="31" t="s">
        <v>19677</v>
      </c>
      <c r="T640" s="31" t="s">
        <v>19678</v>
      </c>
      <c r="U640" s="31" t="s">
        <v>19678</v>
      </c>
      <c r="V640" s="31" t="s">
        <v>19680</v>
      </c>
      <c r="W640" s="31" t="s">
        <v>19683</v>
      </c>
      <c r="X640" s="31" t="s">
        <v>19683</v>
      </c>
      <c r="Y640" s="31" t="s">
        <v>19683</v>
      </c>
      <c r="Z640" s="31" t="s">
        <v>19683</v>
      </c>
      <c r="AA640" s="27" t="s">
        <v>19737</v>
      </c>
    </row>
    <row r="641" spans="1:27" x14ac:dyDescent="0.3">
      <c r="A641" s="29" t="s">
        <v>7669</v>
      </c>
      <c r="B641" s="29" t="s">
        <v>16461</v>
      </c>
      <c r="C641" s="29" t="s">
        <v>7670</v>
      </c>
      <c r="D641" s="29" t="s">
        <v>7671</v>
      </c>
      <c r="E641" s="29" t="s">
        <v>6333</v>
      </c>
      <c r="F641" s="29" t="s">
        <v>3706</v>
      </c>
      <c r="G641" s="29" t="s">
        <v>16846</v>
      </c>
      <c r="H641" s="29" t="s">
        <v>16410</v>
      </c>
      <c r="I641" s="29">
        <v>4</v>
      </c>
      <c r="J641" s="29">
        <v>0</v>
      </c>
      <c r="K641" s="29">
        <v>0</v>
      </c>
      <c r="L641" s="29">
        <v>0</v>
      </c>
      <c r="M641" s="29">
        <v>1</v>
      </c>
      <c r="N641" s="29">
        <v>5</v>
      </c>
      <c r="O641" s="29">
        <v>5</v>
      </c>
      <c r="P641">
        <f>VLOOKUP($A641,'Item Detail'!$A$2:$G$3155,7,0)</f>
        <v>5</v>
      </c>
      <c r="Q641" s="31" t="s">
        <v>19699</v>
      </c>
      <c r="R641" s="31" t="s">
        <v>19676</v>
      </c>
      <c r="S641" s="31" t="s">
        <v>19677</v>
      </c>
      <c r="T641" s="31" t="s">
        <v>19678</v>
      </c>
      <c r="U641" s="31" t="s">
        <v>19678</v>
      </c>
      <c r="V641" s="31" t="s">
        <v>19680</v>
      </c>
      <c r="W641" s="31" t="s">
        <v>19680</v>
      </c>
      <c r="X641" s="31" t="s">
        <v>19680</v>
      </c>
      <c r="Y641" s="31" t="s">
        <v>19680</v>
      </c>
      <c r="Z641" s="31" t="s">
        <v>19680</v>
      </c>
      <c r="AA641" s="27" t="s">
        <v>19736</v>
      </c>
    </row>
    <row r="642" spans="1:27" x14ac:dyDescent="0.3">
      <c r="A642" s="29" t="s">
        <v>7574</v>
      </c>
      <c r="B642" s="29" t="s">
        <v>16461</v>
      </c>
      <c r="C642" s="29" t="s">
        <v>7575</v>
      </c>
      <c r="D642" s="29" t="s">
        <v>6332</v>
      </c>
      <c r="E642" s="29" t="s">
        <v>6468</v>
      </c>
      <c r="F642" s="29" t="s">
        <v>16580</v>
      </c>
      <c r="G642" s="29" t="s">
        <v>16847</v>
      </c>
      <c r="H642" s="29" t="s">
        <v>16416</v>
      </c>
      <c r="I642" s="29">
        <v>0</v>
      </c>
      <c r="J642" s="29">
        <v>0</v>
      </c>
      <c r="K642" s="29">
        <v>5</v>
      </c>
      <c r="L642" s="29">
        <v>0</v>
      </c>
      <c r="M642" s="29">
        <v>0</v>
      </c>
      <c r="N642" s="29">
        <v>5</v>
      </c>
      <c r="O642" s="29">
        <v>5</v>
      </c>
      <c r="P642">
        <f>VLOOKUP($A642,'Item Detail'!$A$2:$G$3155,7,0)</f>
        <v>5</v>
      </c>
      <c r="Q642" s="31" t="s">
        <v>19675</v>
      </c>
      <c r="R642" s="31" t="s">
        <v>19676</v>
      </c>
      <c r="S642" s="31" t="s">
        <v>19677</v>
      </c>
      <c r="T642" s="31" t="s">
        <v>19678</v>
      </c>
      <c r="U642" s="31" t="s">
        <v>19679</v>
      </c>
      <c r="V642" s="31" t="s">
        <v>19680</v>
      </c>
      <c r="W642" s="31" t="s">
        <v>19683</v>
      </c>
      <c r="X642" s="31" t="s">
        <v>19683</v>
      </c>
      <c r="Y642" s="31" t="s">
        <v>19683</v>
      </c>
      <c r="Z642" s="31" t="s">
        <v>19683</v>
      </c>
      <c r="AA642" s="27" t="s">
        <v>19737</v>
      </c>
    </row>
    <row r="643" spans="1:27" x14ac:dyDescent="0.3">
      <c r="A643" s="29" t="s">
        <v>7625</v>
      </c>
      <c r="B643" s="29" t="s">
        <v>16497</v>
      </c>
      <c r="C643" s="29" t="s">
        <v>7626</v>
      </c>
      <c r="D643" s="29" t="s">
        <v>6332</v>
      </c>
      <c r="E643" s="29" t="s">
        <v>6333</v>
      </c>
      <c r="F643" s="29" t="s">
        <v>4122</v>
      </c>
      <c r="G643" s="29" t="s">
        <v>16848</v>
      </c>
      <c r="H643" s="29" t="s">
        <v>16409</v>
      </c>
      <c r="I643" s="29">
        <v>5</v>
      </c>
      <c r="J643" s="29">
        <v>0</v>
      </c>
      <c r="K643" s="29">
        <v>0</v>
      </c>
      <c r="L643" s="29">
        <v>0</v>
      </c>
      <c r="M643" s="29">
        <v>0</v>
      </c>
      <c r="N643" s="29">
        <v>5</v>
      </c>
      <c r="O643" s="29">
        <v>5</v>
      </c>
      <c r="P643">
        <f>VLOOKUP($A643,'Item Detail'!$A$2:$G$3155,7,0)</f>
        <v>5</v>
      </c>
      <c r="Q643" s="31" t="s">
        <v>19681</v>
      </c>
      <c r="R643" s="31" t="s">
        <v>19676</v>
      </c>
      <c r="S643" s="31" t="s">
        <v>19677</v>
      </c>
      <c r="T643" s="31" t="s">
        <v>19678</v>
      </c>
      <c r="U643" s="31" t="s">
        <v>19678</v>
      </c>
      <c r="V643" s="31" t="s">
        <v>19680</v>
      </c>
      <c r="W643" s="31" t="s">
        <v>19683</v>
      </c>
      <c r="X643" s="31" t="s">
        <v>19683</v>
      </c>
      <c r="Y643" s="31" t="s">
        <v>19683</v>
      </c>
      <c r="Z643" s="31" t="s">
        <v>19683</v>
      </c>
      <c r="AA643" s="27" t="s">
        <v>19736</v>
      </c>
    </row>
    <row r="644" spans="1:27" x14ac:dyDescent="0.3">
      <c r="A644" s="29" t="s">
        <v>7549</v>
      </c>
      <c r="B644" s="29" t="s">
        <v>16477</v>
      </c>
      <c r="C644" s="29" t="s">
        <v>7550</v>
      </c>
      <c r="D644" s="29" t="s">
        <v>7551</v>
      </c>
      <c r="E644" s="29" t="s">
        <v>7552</v>
      </c>
      <c r="F644" s="29" t="s">
        <v>6492</v>
      </c>
      <c r="G644" s="29" t="s">
        <v>16849</v>
      </c>
      <c r="H644" s="29" t="s">
        <v>16416</v>
      </c>
      <c r="I644" s="29">
        <v>0</v>
      </c>
      <c r="J644" s="29">
        <v>0</v>
      </c>
      <c r="K644" s="29">
        <v>0</v>
      </c>
      <c r="L644" s="29">
        <v>5</v>
      </c>
      <c r="M644" s="29">
        <v>0</v>
      </c>
      <c r="N644" s="29">
        <v>5</v>
      </c>
      <c r="O644" s="29">
        <v>5</v>
      </c>
      <c r="P644">
        <f>VLOOKUP($A644,'Item Detail'!$A$2:$G$3155,7,0)</f>
        <v>5</v>
      </c>
      <c r="Q644" s="31" t="s">
        <v>19694</v>
      </c>
      <c r="R644" s="31" t="s">
        <v>4204</v>
      </c>
      <c r="S644" s="31" t="s">
        <v>19677</v>
      </c>
      <c r="T644" s="31" t="s">
        <v>19678</v>
      </c>
      <c r="U644" s="31" t="s">
        <v>19688</v>
      </c>
      <c r="V644" s="31" t="s">
        <v>19683</v>
      </c>
      <c r="W644" s="31" t="s">
        <v>19683</v>
      </c>
      <c r="X644" s="31" t="s">
        <v>19683</v>
      </c>
      <c r="Y644" s="31" t="s">
        <v>19683</v>
      </c>
      <c r="Z644" s="31" t="s">
        <v>19683</v>
      </c>
      <c r="AA644" t="s">
        <v>19734</v>
      </c>
    </row>
    <row r="645" spans="1:27" x14ac:dyDescent="0.3">
      <c r="A645" s="29" t="s">
        <v>7590</v>
      </c>
      <c r="B645" s="29" t="s">
        <v>16429</v>
      </c>
      <c r="C645" s="29" t="s">
        <v>7591</v>
      </c>
      <c r="D645" s="29" t="s">
        <v>7592</v>
      </c>
      <c r="E645" s="29" t="s">
        <v>6333</v>
      </c>
      <c r="F645" s="29" t="s">
        <v>16850</v>
      </c>
      <c r="G645" s="29" t="s">
        <v>16851</v>
      </c>
      <c r="H645" s="29" t="s">
        <v>16409</v>
      </c>
      <c r="I645" s="29">
        <v>4</v>
      </c>
      <c r="J645" s="29">
        <v>0</v>
      </c>
      <c r="K645" s="29">
        <v>0</v>
      </c>
      <c r="L645" s="29">
        <v>0</v>
      </c>
      <c r="M645" s="29">
        <v>0</v>
      </c>
      <c r="N645" s="29">
        <v>4</v>
      </c>
      <c r="O645" s="29">
        <v>4</v>
      </c>
      <c r="P645">
        <f>VLOOKUP($A645,'Item Detail'!$A$2:$G$3155,7,0)</f>
        <v>5</v>
      </c>
      <c r="Q645" s="31" t="s">
        <v>19713</v>
      </c>
      <c r="R645" s="31" t="s">
        <v>19676</v>
      </c>
      <c r="S645" s="31" t="s">
        <v>19677</v>
      </c>
      <c r="T645" s="31" t="s">
        <v>19678</v>
      </c>
      <c r="U645" s="31" t="s">
        <v>19692</v>
      </c>
      <c r="V645" s="31" t="s">
        <v>19680</v>
      </c>
      <c r="W645" s="31" t="s">
        <v>19683</v>
      </c>
      <c r="X645" s="31" t="s">
        <v>19680</v>
      </c>
      <c r="Y645" s="31" t="s">
        <v>19683</v>
      </c>
      <c r="Z645" s="31" t="s">
        <v>19683</v>
      </c>
      <c r="AA645" s="27" t="s">
        <v>19736</v>
      </c>
    </row>
    <row r="646" spans="1:27" x14ac:dyDescent="0.3">
      <c r="A646" s="29" t="s">
        <v>7590</v>
      </c>
      <c r="B646" s="29" t="s">
        <v>16429</v>
      </c>
      <c r="C646" s="29" t="s">
        <v>7591</v>
      </c>
      <c r="D646" s="29" t="s">
        <v>7592</v>
      </c>
      <c r="E646" s="29" t="s">
        <v>6333</v>
      </c>
      <c r="F646" s="29" t="s">
        <v>16850</v>
      </c>
      <c r="G646" s="29" t="s">
        <v>16851</v>
      </c>
      <c r="H646" s="29" t="s">
        <v>16410</v>
      </c>
      <c r="I646" s="29">
        <v>0</v>
      </c>
      <c r="J646" s="29">
        <v>0</v>
      </c>
      <c r="K646" s="29">
        <v>1</v>
      </c>
      <c r="L646" s="29">
        <v>0</v>
      </c>
      <c r="M646" s="29">
        <v>0</v>
      </c>
      <c r="N646" s="29">
        <v>1</v>
      </c>
      <c r="O646" s="29">
        <v>1</v>
      </c>
      <c r="P646">
        <f>VLOOKUP($A646,'Item Detail'!$A$2:$G$3155,7,0)</f>
        <v>5</v>
      </c>
      <c r="Q646" s="31" t="s">
        <v>19713</v>
      </c>
      <c r="R646" s="31" t="s">
        <v>19676</v>
      </c>
      <c r="S646" s="31" t="s">
        <v>19677</v>
      </c>
      <c r="T646" s="31" t="s">
        <v>19678</v>
      </c>
      <c r="U646" s="31" t="s">
        <v>19692</v>
      </c>
      <c r="V646" s="31" t="s">
        <v>19680</v>
      </c>
      <c r="W646" s="31" t="s">
        <v>19683</v>
      </c>
      <c r="X646" s="31" t="s">
        <v>19680</v>
      </c>
      <c r="Y646" s="31" t="s">
        <v>19683</v>
      </c>
      <c r="Z646" s="31" t="s">
        <v>19683</v>
      </c>
      <c r="AA646" s="27" t="s">
        <v>19736</v>
      </c>
    </row>
    <row r="647" spans="1:27" x14ac:dyDescent="0.3">
      <c r="A647" s="29" t="s">
        <v>7686</v>
      </c>
      <c r="B647" s="29" t="s">
        <v>16477</v>
      </c>
      <c r="C647" s="29" t="s">
        <v>7687</v>
      </c>
      <c r="D647" s="29" t="s">
        <v>7688</v>
      </c>
      <c r="E647" s="29" t="s">
        <v>6546</v>
      </c>
      <c r="F647" s="29" t="s">
        <v>7689</v>
      </c>
      <c r="G647" s="29" t="s">
        <v>16852</v>
      </c>
      <c r="H647" s="29" t="s">
        <v>16410</v>
      </c>
      <c r="I647" s="29">
        <v>0</v>
      </c>
      <c r="J647" s="29">
        <v>0</v>
      </c>
      <c r="K647" s="29">
        <v>3</v>
      </c>
      <c r="L647" s="29">
        <v>1</v>
      </c>
      <c r="M647" s="29">
        <v>1</v>
      </c>
      <c r="N647" s="29">
        <v>5</v>
      </c>
      <c r="O647" s="29">
        <v>5</v>
      </c>
      <c r="P647">
        <f>VLOOKUP($A647,'Item Detail'!$A$2:$G$3155,7,0)</f>
        <v>5</v>
      </c>
      <c r="Q647" s="31" t="s">
        <v>19717</v>
      </c>
      <c r="R647" s="31" t="s">
        <v>19676</v>
      </c>
      <c r="S647" s="31" t="s">
        <v>19677</v>
      </c>
      <c r="T647" s="31" t="s">
        <v>19678</v>
      </c>
      <c r="U647" s="31" t="s">
        <v>19688</v>
      </c>
      <c r="V647" s="31" t="s">
        <v>19680</v>
      </c>
      <c r="W647" s="31" t="s">
        <v>19680</v>
      </c>
      <c r="X647" s="31" t="s">
        <v>19680</v>
      </c>
      <c r="Y647" s="31" t="s">
        <v>19680</v>
      </c>
      <c r="Z647" s="31" t="s">
        <v>19680</v>
      </c>
      <c r="AA647" s="27" t="s">
        <v>19736</v>
      </c>
    </row>
    <row r="648" spans="1:27" x14ac:dyDescent="0.3">
      <c r="A648" s="29" t="s">
        <v>4577</v>
      </c>
      <c r="B648" s="29" t="s">
        <v>16407</v>
      </c>
      <c r="C648" s="29" t="s">
        <v>7517</v>
      </c>
      <c r="D648" s="29" t="s">
        <v>7620</v>
      </c>
      <c r="E648" s="29" t="s">
        <v>6333</v>
      </c>
      <c r="F648" s="29" t="s">
        <v>4267</v>
      </c>
      <c r="G648" s="29" t="s">
        <v>16853</v>
      </c>
      <c r="H648" s="29" t="s">
        <v>16419</v>
      </c>
      <c r="I648" s="29">
        <v>1</v>
      </c>
      <c r="J648" s="29">
        <v>0</v>
      </c>
      <c r="K648" s="29">
        <v>1</v>
      </c>
      <c r="L648" s="29">
        <v>2</v>
      </c>
      <c r="M648" s="29">
        <v>1</v>
      </c>
      <c r="N648" s="29">
        <v>5</v>
      </c>
      <c r="O648" s="29">
        <v>5</v>
      </c>
      <c r="P648">
        <f>VLOOKUP($A648,'Item Detail'!$A$2:$G$3155,7,0)</f>
        <v>5</v>
      </c>
      <c r="Q648" s="31" t="s">
        <v>19684</v>
      </c>
      <c r="R648" s="31" t="s">
        <v>19676</v>
      </c>
      <c r="S648" s="31" t="s">
        <v>4204</v>
      </c>
      <c r="T648" s="31" t="s">
        <v>19678</v>
      </c>
      <c r="U648" s="31" t="s">
        <v>19678</v>
      </c>
      <c r="V648" s="31" t="s">
        <v>19683</v>
      </c>
      <c r="W648" s="31" t="s">
        <v>19683</v>
      </c>
      <c r="X648" s="31" t="s">
        <v>19683</v>
      </c>
      <c r="Y648" s="31" t="s">
        <v>19683</v>
      </c>
      <c r="Z648" s="31" t="s">
        <v>19683</v>
      </c>
      <c r="AA648" s="27" t="s">
        <v>19738</v>
      </c>
    </row>
    <row r="649" spans="1:27" x14ac:dyDescent="0.3">
      <c r="A649" s="29" t="s">
        <v>7728</v>
      </c>
      <c r="B649" s="29" t="s">
        <v>16407</v>
      </c>
      <c r="C649" s="29" t="s">
        <v>7729</v>
      </c>
      <c r="D649" s="29" t="s">
        <v>6332</v>
      </c>
      <c r="E649" s="29" t="s">
        <v>6333</v>
      </c>
      <c r="F649" s="29" t="s">
        <v>4267</v>
      </c>
      <c r="G649" s="29" t="s">
        <v>16854</v>
      </c>
      <c r="H649" s="29" t="s">
        <v>16410</v>
      </c>
      <c r="I649" s="29">
        <v>3</v>
      </c>
      <c r="J649" s="29">
        <v>0</v>
      </c>
      <c r="K649" s="29">
        <v>0</v>
      </c>
      <c r="L649" s="29">
        <v>0</v>
      </c>
      <c r="M649" s="29">
        <v>2</v>
      </c>
      <c r="N649" s="29">
        <v>5</v>
      </c>
      <c r="O649" s="29">
        <v>5</v>
      </c>
      <c r="P649">
        <f>VLOOKUP($A649,'Item Detail'!$A$2:$G$3155,7,0)</f>
        <v>5</v>
      </c>
      <c r="Q649" s="31" t="s">
        <v>19675</v>
      </c>
      <c r="R649" s="31" t="s">
        <v>19676</v>
      </c>
      <c r="S649" s="31" t="s">
        <v>19677</v>
      </c>
      <c r="T649" s="31" t="s">
        <v>19678</v>
      </c>
      <c r="U649" s="31" t="s">
        <v>19678</v>
      </c>
      <c r="V649" s="31" t="s">
        <v>19680</v>
      </c>
      <c r="W649" s="31" t="s">
        <v>19683</v>
      </c>
      <c r="X649" s="31" t="s">
        <v>19683</v>
      </c>
      <c r="Y649" s="31" t="s">
        <v>19680</v>
      </c>
      <c r="Z649" s="31" t="s">
        <v>19680</v>
      </c>
      <c r="AA649" s="27" t="s">
        <v>19736</v>
      </c>
    </row>
    <row r="650" spans="1:27" x14ac:dyDescent="0.3">
      <c r="A650" s="29" t="s">
        <v>7654</v>
      </c>
      <c r="B650" s="29" t="s">
        <v>16411</v>
      </c>
      <c r="C650" s="29" t="s">
        <v>7655</v>
      </c>
      <c r="D650" s="29" t="s">
        <v>7656</v>
      </c>
      <c r="E650" s="29" t="s">
        <v>6323</v>
      </c>
      <c r="F650" s="29" t="s">
        <v>16530</v>
      </c>
      <c r="G650" s="29" t="s">
        <v>16855</v>
      </c>
      <c r="H650" s="29" t="s">
        <v>16416</v>
      </c>
      <c r="I650" s="29">
        <v>0</v>
      </c>
      <c r="J650" s="29">
        <v>0</v>
      </c>
      <c r="K650" s="29">
        <v>5</v>
      </c>
      <c r="L650" s="29">
        <v>0</v>
      </c>
      <c r="M650" s="29">
        <v>0</v>
      </c>
      <c r="N650" s="29">
        <v>5</v>
      </c>
      <c r="O650" s="29">
        <v>5</v>
      </c>
      <c r="P650">
        <f>VLOOKUP($A650,'Item Detail'!$A$2:$G$3155,7,0)</f>
        <v>5</v>
      </c>
      <c r="Q650" s="31" t="s">
        <v>19675</v>
      </c>
      <c r="R650" s="31" t="s">
        <v>19676</v>
      </c>
      <c r="S650" s="31" t="s">
        <v>19677</v>
      </c>
      <c r="T650" s="31" t="s">
        <v>19678</v>
      </c>
      <c r="U650" s="31" t="s">
        <v>19679</v>
      </c>
      <c r="V650" s="31" t="s">
        <v>19680</v>
      </c>
      <c r="W650" s="31" t="s">
        <v>19683</v>
      </c>
      <c r="X650" s="31" t="s">
        <v>19680</v>
      </c>
      <c r="Y650" s="31" t="s">
        <v>19680</v>
      </c>
      <c r="Z650" s="31" t="s">
        <v>19683</v>
      </c>
      <c r="AA650" t="s">
        <v>19735</v>
      </c>
    </row>
    <row r="651" spans="1:27" x14ac:dyDescent="0.3">
      <c r="A651" s="29" t="s">
        <v>7581</v>
      </c>
      <c r="B651" s="29" t="s">
        <v>16456</v>
      </c>
      <c r="C651" s="29" t="s">
        <v>7582</v>
      </c>
      <c r="D651" s="29" t="s">
        <v>7010</v>
      </c>
      <c r="E651" s="29" t="s">
        <v>7583</v>
      </c>
      <c r="F651" s="29" t="s">
        <v>7584</v>
      </c>
      <c r="G651" s="29" t="s">
        <v>16856</v>
      </c>
      <c r="H651" s="29" t="s">
        <v>16410</v>
      </c>
      <c r="I651" s="29">
        <v>0</v>
      </c>
      <c r="J651" s="29">
        <v>0</v>
      </c>
      <c r="K651" s="29">
        <v>0</v>
      </c>
      <c r="L651" s="29">
        <v>0</v>
      </c>
      <c r="M651" s="29">
        <v>5</v>
      </c>
      <c r="N651" s="29">
        <v>5</v>
      </c>
      <c r="O651" s="29">
        <v>5</v>
      </c>
      <c r="P651">
        <f>VLOOKUP($A651,'Item Detail'!$A$2:$G$3155,7,0)</f>
        <v>5</v>
      </c>
      <c r="Q651" s="31" t="s">
        <v>19675</v>
      </c>
      <c r="R651" s="31" t="s">
        <v>19676</v>
      </c>
      <c r="S651" s="31" t="s">
        <v>19677</v>
      </c>
      <c r="T651" s="31" t="s">
        <v>19678</v>
      </c>
      <c r="U651" s="31" t="s">
        <v>19679</v>
      </c>
      <c r="V651" s="31" t="s">
        <v>19680</v>
      </c>
      <c r="W651" s="31" t="s">
        <v>19680</v>
      </c>
      <c r="X651" s="31" t="s">
        <v>19680</v>
      </c>
      <c r="Y651" s="31" t="s">
        <v>19680</v>
      </c>
      <c r="Z651" s="31" t="s">
        <v>19680</v>
      </c>
      <c r="AA651" s="27" t="s">
        <v>19736</v>
      </c>
    </row>
    <row r="652" spans="1:27" x14ac:dyDescent="0.3">
      <c r="A652" s="29" t="s">
        <v>8104</v>
      </c>
      <c r="B652" s="29" t="s">
        <v>16516</v>
      </c>
      <c r="C652" s="29" t="s">
        <v>8105</v>
      </c>
      <c r="D652" s="29" t="s">
        <v>8106</v>
      </c>
      <c r="E652" s="29" t="s">
        <v>6333</v>
      </c>
      <c r="F652" s="29" t="s">
        <v>8107</v>
      </c>
      <c r="G652" s="29" t="s">
        <v>16857</v>
      </c>
      <c r="H652" s="29" t="s">
        <v>16409</v>
      </c>
      <c r="I652" s="29">
        <v>1</v>
      </c>
      <c r="J652" s="29">
        <v>0</v>
      </c>
      <c r="K652" s="29">
        <v>0</v>
      </c>
      <c r="L652" s="29">
        <v>0</v>
      </c>
      <c r="M652" s="29">
        <v>0</v>
      </c>
      <c r="N652" s="29">
        <v>1</v>
      </c>
      <c r="O652" s="29">
        <v>25</v>
      </c>
      <c r="P652">
        <f>VLOOKUP($A652,'Item Detail'!$A$2:$G$3155,7,0)</f>
        <v>4</v>
      </c>
      <c r="Q652" s="31" t="s">
        <v>19687</v>
      </c>
      <c r="R652" s="31" t="s">
        <v>19695</v>
      </c>
      <c r="S652" s="31" t="s">
        <v>19677</v>
      </c>
      <c r="T652" s="31" t="s">
        <v>19678</v>
      </c>
      <c r="U652" s="31" t="s">
        <v>19704</v>
      </c>
      <c r="V652" s="31" t="s">
        <v>19680</v>
      </c>
      <c r="W652" s="31" t="s">
        <v>19680</v>
      </c>
      <c r="X652" s="31" t="s">
        <v>19680</v>
      </c>
      <c r="Y652" s="31" t="s">
        <v>19680</v>
      </c>
      <c r="Z652" s="31" t="s">
        <v>19680</v>
      </c>
      <c r="AA652" t="s">
        <v>19736</v>
      </c>
    </row>
    <row r="653" spans="1:27" x14ac:dyDescent="0.3">
      <c r="A653" s="29" t="s">
        <v>8104</v>
      </c>
      <c r="B653" s="29" t="s">
        <v>16516</v>
      </c>
      <c r="C653" s="29" t="s">
        <v>8105</v>
      </c>
      <c r="D653" s="29" t="s">
        <v>8106</v>
      </c>
      <c r="E653" s="29" t="s">
        <v>6333</v>
      </c>
      <c r="F653" s="29" t="s">
        <v>8107</v>
      </c>
      <c r="G653" s="29" t="s">
        <v>16857</v>
      </c>
      <c r="H653" s="29" t="s">
        <v>16410</v>
      </c>
      <c r="I653" s="29">
        <v>3</v>
      </c>
      <c r="J653" s="29">
        <v>0</v>
      </c>
      <c r="K653" s="29">
        <v>0</v>
      </c>
      <c r="L653" s="29">
        <v>0</v>
      </c>
      <c r="M653" s="29">
        <v>0</v>
      </c>
      <c r="N653" s="29">
        <v>3</v>
      </c>
      <c r="O653" s="29">
        <v>70</v>
      </c>
      <c r="P653">
        <f>VLOOKUP($A653,'Item Detail'!$A$2:$G$3155,7,0)</f>
        <v>4</v>
      </c>
      <c r="Q653" s="31" t="s">
        <v>19687</v>
      </c>
      <c r="R653" s="31" t="s">
        <v>19695</v>
      </c>
      <c r="S653" s="31" t="s">
        <v>19677</v>
      </c>
      <c r="T653" s="31" t="s">
        <v>19678</v>
      </c>
      <c r="U653" s="31" t="s">
        <v>19704</v>
      </c>
      <c r="V653" s="31" t="s">
        <v>19680</v>
      </c>
      <c r="W653" s="31" t="s">
        <v>19680</v>
      </c>
      <c r="X653" s="31" t="s">
        <v>19680</v>
      </c>
      <c r="Y653" s="31" t="s">
        <v>19680</v>
      </c>
      <c r="Z653" s="31" t="s">
        <v>19680</v>
      </c>
      <c r="AA653" t="s">
        <v>19736</v>
      </c>
    </row>
    <row r="654" spans="1:27" x14ac:dyDescent="0.3">
      <c r="A654" s="29" t="s">
        <v>8097</v>
      </c>
      <c r="B654" s="29" t="s">
        <v>16450</v>
      </c>
      <c r="C654" s="29" t="s">
        <v>7053</v>
      </c>
      <c r="D654" s="29" t="s">
        <v>7502</v>
      </c>
      <c r="E654" s="29" t="s">
        <v>7055</v>
      </c>
      <c r="F654" s="29" t="s">
        <v>7056</v>
      </c>
      <c r="G654" s="29" t="s">
        <v>16858</v>
      </c>
      <c r="H654" s="29" t="s">
        <v>16410</v>
      </c>
      <c r="I654" s="29">
        <v>0</v>
      </c>
      <c r="J654" s="29">
        <v>0</v>
      </c>
      <c r="K654" s="29">
        <v>4</v>
      </c>
      <c r="L654" s="29">
        <v>0</v>
      </c>
      <c r="M654" s="29">
        <v>0</v>
      </c>
      <c r="N654" s="29">
        <v>4</v>
      </c>
      <c r="O654" s="29">
        <v>45</v>
      </c>
      <c r="P654">
        <f>VLOOKUP($A654,'Item Detail'!$A$2:$G$3155,7,0)</f>
        <v>4</v>
      </c>
      <c r="Q654" s="31" t="s">
        <v>19708</v>
      </c>
      <c r="R654" s="31" t="s">
        <v>19676</v>
      </c>
      <c r="S654" s="31" t="s">
        <v>19677</v>
      </c>
      <c r="T654" s="31" t="s">
        <v>19678</v>
      </c>
      <c r="U654" s="31" t="s">
        <v>19682</v>
      </c>
      <c r="V654" s="31" t="s">
        <v>19680</v>
      </c>
      <c r="W654" s="31" t="s">
        <v>19683</v>
      </c>
      <c r="X654" s="31" t="s">
        <v>19680</v>
      </c>
      <c r="Y654" s="31" t="s">
        <v>19680</v>
      </c>
      <c r="Z654" s="31" t="s">
        <v>19680</v>
      </c>
      <c r="AA654" t="s">
        <v>19736</v>
      </c>
    </row>
    <row r="655" spans="1:27" x14ac:dyDescent="0.3">
      <c r="A655" s="29" t="s">
        <v>8158</v>
      </c>
      <c r="B655" s="29" t="s">
        <v>16458</v>
      </c>
      <c r="C655" s="29" t="s">
        <v>8159</v>
      </c>
      <c r="D655" s="29" t="s">
        <v>8160</v>
      </c>
      <c r="E655" s="29" t="s">
        <v>6323</v>
      </c>
      <c r="F655" s="29" t="s">
        <v>8161</v>
      </c>
      <c r="G655" s="29" t="s">
        <v>16859</v>
      </c>
      <c r="H655" s="29" t="s">
        <v>16409</v>
      </c>
      <c r="I655" s="29">
        <v>0</v>
      </c>
      <c r="J655" s="29">
        <v>0</v>
      </c>
      <c r="K655" s="29">
        <v>0</v>
      </c>
      <c r="L655" s="29">
        <v>0</v>
      </c>
      <c r="M655" s="29">
        <v>1</v>
      </c>
      <c r="N655" s="29">
        <v>1</v>
      </c>
      <c r="O655" s="29">
        <v>3</v>
      </c>
      <c r="P655">
        <f>VLOOKUP($A655,'Item Detail'!$A$2:$G$3155,7,0)</f>
        <v>4</v>
      </c>
      <c r="Q655" s="31" t="s">
        <v>19675</v>
      </c>
      <c r="R655" s="31" t="s">
        <v>4204</v>
      </c>
      <c r="S655" s="31" t="s">
        <v>19677</v>
      </c>
      <c r="T655" s="31" t="s">
        <v>19678</v>
      </c>
      <c r="U655" s="31" t="s">
        <v>19682</v>
      </c>
      <c r="V655" s="31" t="s">
        <v>19683</v>
      </c>
      <c r="W655" s="31" t="s">
        <v>19683</v>
      </c>
      <c r="X655" s="31" t="s">
        <v>19683</v>
      </c>
      <c r="Y655" s="31" t="s">
        <v>19683</v>
      </c>
      <c r="Z655" s="31" t="s">
        <v>19683</v>
      </c>
      <c r="AA655" t="s">
        <v>19734</v>
      </c>
    </row>
    <row r="656" spans="1:27" x14ac:dyDescent="0.3">
      <c r="A656" s="29" t="s">
        <v>8158</v>
      </c>
      <c r="B656" s="29" t="s">
        <v>16458</v>
      </c>
      <c r="C656" s="29" t="s">
        <v>8159</v>
      </c>
      <c r="D656" s="29" t="s">
        <v>8160</v>
      </c>
      <c r="E656" s="29" t="s">
        <v>6323</v>
      </c>
      <c r="F656" s="29" t="s">
        <v>8161</v>
      </c>
      <c r="G656" s="29" t="s">
        <v>16859</v>
      </c>
      <c r="H656" s="29" t="s">
        <v>16416</v>
      </c>
      <c r="I656" s="29">
        <v>2</v>
      </c>
      <c r="J656" s="29">
        <v>0</v>
      </c>
      <c r="K656" s="29">
        <v>1</v>
      </c>
      <c r="L656" s="29">
        <v>0</v>
      </c>
      <c r="M656" s="29">
        <v>0</v>
      </c>
      <c r="N656" s="29">
        <v>3</v>
      </c>
      <c r="O656" s="29">
        <v>25</v>
      </c>
      <c r="P656">
        <f>VLOOKUP($A656,'Item Detail'!$A$2:$G$3155,7,0)</f>
        <v>4</v>
      </c>
      <c r="Q656" s="31" t="s">
        <v>19675</v>
      </c>
      <c r="R656" s="31" t="s">
        <v>4204</v>
      </c>
      <c r="S656" s="31" t="s">
        <v>19677</v>
      </c>
      <c r="T656" s="31" t="s">
        <v>19678</v>
      </c>
      <c r="U656" s="31" t="s">
        <v>19682</v>
      </c>
      <c r="V656" s="31" t="s">
        <v>19683</v>
      </c>
      <c r="W656" s="31" t="s">
        <v>19683</v>
      </c>
      <c r="X656" s="31" t="s">
        <v>19683</v>
      </c>
      <c r="Y656" s="31" t="s">
        <v>19683</v>
      </c>
      <c r="Z656" s="31" t="s">
        <v>19683</v>
      </c>
      <c r="AA656" t="s">
        <v>19734</v>
      </c>
    </row>
    <row r="657" spans="1:27" x14ac:dyDescent="0.3">
      <c r="A657" s="29" t="s">
        <v>8035</v>
      </c>
      <c r="B657" s="29" t="s">
        <v>16407</v>
      </c>
      <c r="C657" s="29" t="s">
        <v>8036</v>
      </c>
      <c r="D657" s="29" t="s">
        <v>8037</v>
      </c>
      <c r="E657" s="29" t="s">
        <v>8038</v>
      </c>
      <c r="F657" s="29" t="s">
        <v>16860</v>
      </c>
      <c r="G657" s="29" t="s">
        <v>16861</v>
      </c>
      <c r="H657" s="29" t="s">
        <v>16409</v>
      </c>
      <c r="I657" s="29">
        <v>0</v>
      </c>
      <c r="J657" s="29">
        <v>1</v>
      </c>
      <c r="K657" s="29">
        <v>2</v>
      </c>
      <c r="L657" s="29">
        <v>0</v>
      </c>
      <c r="M657" s="29">
        <v>0</v>
      </c>
      <c r="N657" s="29">
        <v>3</v>
      </c>
      <c r="O657" s="29">
        <v>14</v>
      </c>
      <c r="P657">
        <f>VLOOKUP($A657,'Item Detail'!$A$2:$G$3155,7,0)</f>
        <v>4</v>
      </c>
      <c r="Q657" s="31" t="s">
        <v>19675</v>
      </c>
      <c r="R657" s="31" t="s">
        <v>19696</v>
      </c>
      <c r="S657" s="31" t="s">
        <v>19696</v>
      </c>
      <c r="T657" s="31" t="s">
        <v>19678</v>
      </c>
      <c r="U657" s="31" t="s">
        <v>19679</v>
      </c>
      <c r="V657" s="31" t="s">
        <v>19683</v>
      </c>
      <c r="W657" s="31" t="s">
        <v>19683</v>
      </c>
      <c r="X657" s="31" t="s">
        <v>19683</v>
      </c>
      <c r="Y657" s="31" t="s">
        <v>19683</v>
      </c>
      <c r="Z657" s="31" t="s">
        <v>19683</v>
      </c>
      <c r="AA657" t="s">
        <v>19734</v>
      </c>
    </row>
    <row r="658" spans="1:27" x14ac:dyDescent="0.3">
      <c r="A658" s="29" t="s">
        <v>8035</v>
      </c>
      <c r="B658" s="29" t="s">
        <v>16407</v>
      </c>
      <c r="C658" s="29" t="s">
        <v>8036</v>
      </c>
      <c r="D658" s="29" t="s">
        <v>8037</v>
      </c>
      <c r="E658" s="29" t="s">
        <v>8038</v>
      </c>
      <c r="F658" s="29" t="s">
        <v>16860</v>
      </c>
      <c r="G658" s="29" t="s">
        <v>16861</v>
      </c>
      <c r="H658" s="29" t="s">
        <v>16410</v>
      </c>
      <c r="I658" s="29">
        <v>0</v>
      </c>
      <c r="J658" s="29">
        <v>0</v>
      </c>
      <c r="K658" s="29">
        <v>0</v>
      </c>
      <c r="L658" s="29">
        <v>0</v>
      </c>
      <c r="M658" s="29">
        <v>1</v>
      </c>
      <c r="N658" s="29">
        <v>1</v>
      </c>
      <c r="O658" s="29">
        <v>10</v>
      </c>
      <c r="P658">
        <f>VLOOKUP($A658,'Item Detail'!$A$2:$G$3155,7,0)</f>
        <v>4</v>
      </c>
      <c r="Q658" s="31" t="s">
        <v>19675</v>
      </c>
      <c r="R658" s="31" t="s">
        <v>19696</v>
      </c>
      <c r="S658" s="31" t="s">
        <v>19696</v>
      </c>
      <c r="T658" s="31" t="s">
        <v>19678</v>
      </c>
      <c r="U658" s="31" t="s">
        <v>19679</v>
      </c>
      <c r="V658" s="31" t="s">
        <v>19683</v>
      </c>
      <c r="W658" s="31" t="s">
        <v>19683</v>
      </c>
      <c r="X658" s="31" t="s">
        <v>19683</v>
      </c>
      <c r="Y658" s="31" t="s">
        <v>19683</v>
      </c>
      <c r="Z658" s="31" t="s">
        <v>19683</v>
      </c>
      <c r="AA658" t="s">
        <v>19734</v>
      </c>
    </row>
    <row r="659" spans="1:27" x14ac:dyDescent="0.3">
      <c r="A659" s="29" t="s">
        <v>7946</v>
      </c>
      <c r="B659" s="29" t="s">
        <v>16450</v>
      </c>
      <c r="C659" s="29" t="s">
        <v>7947</v>
      </c>
      <c r="D659" s="29" t="s">
        <v>7948</v>
      </c>
      <c r="E659" s="29" t="s">
        <v>7949</v>
      </c>
      <c r="F659" s="29" t="s">
        <v>7056</v>
      </c>
      <c r="G659" s="29" t="s">
        <v>16862</v>
      </c>
      <c r="H659" s="29" t="s">
        <v>16410</v>
      </c>
      <c r="I659" s="29">
        <v>4</v>
      </c>
      <c r="J659" s="29">
        <v>0</v>
      </c>
      <c r="K659" s="29">
        <v>0</v>
      </c>
      <c r="L659" s="29">
        <v>0</v>
      </c>
      <c r="M659" s="29">
        <v>0</v>
      </c>
      <c r="N659" s="29">
        <v>4</v>
      </c>
      <c r="O659" s="29">
        <v>22</v>
      </c>
      <c r="P659">
        <f>VLOOKUP($A659,'Item Detail'!$A$2:$G$3155,7,0)</f>
        <v>4</v>
      </c>
      <c r="Q659" s="31" t="s">
        <v>19675</v>
      </c>
      <c r="R659" s="31" t="s">
        <v>19676</v>
      </c>
      <c r="S659" s="31" t="s">
        <v>19677</v>
      </c>
      <c r="T659" s="31" t="s">
        <v>19678</v>
      </c>
      <c r="U659" s="31" t="s">
        <v>19678</v>
      </c>
      <c r="V659" s="31" t="s">
        <v>19680</v>
      </c>
      <c r="W659" s="31" t="s">
        <v>19680</v>
      </c>
      <c r="X659" s="31" t="s">
        <v>19680</v>
      </c>
      <c r="Y659" s="31" t="s">
        <v>19680</v>
      </c>
      <c r="Z659" s="31" t="s">
        <v>19680</v>
      </c>
      <c r="AA659" t="s">
        <v>19736</v>
      </c>
    </row>
    <row r="660" spans="1:27" x14ac:dyDescent="0.3">
      <c r="A660" s="29" t="s">
        <v>7895</v>
      </c>
      <c r="B660" s="29" t="s">
        <v>16413</v>
      </c>
      <c r="C660" s="29" t="s">
        <v>7896</v>
      </c>
      <c r="D660" s="29" t="s">
        <v>7897</v>
      </c>
      <c r="E660" s="29" t="s">
        <v>6343</v>
      </c>
      <c r="F660" s="29" t="s">
        <v>16414</v>
      </c>
      <c r="G660" s="29" t="s">
        <v>16863</v>
      </c>
      <c r="H660" s="29" t="s">
        <v>16410</v>
      </c>
      <c r="I660" s="29">
        <v>0</v>
      </c>
      <c r="J660" s="29">
        <v>0</v>
      </c>
      <c r="K660" s="29">
        <v>4</v>
      </c>
      <c r="L660" s="29">
        <v>0</v>
      </c>
      <c r="M660" s="29">
        <v>0</v>
      </c>
      <c r="N660" s="29">
        <v>4</v>
      </c>
      <c r="O660" s="29">
        <v>21</v>
      </c>
      <c r="P660">
        <f>VLOOKUP($A660,'Item Detail'!$A$2:$G$3155,7,0)</f>
        <v>4</v>
      </c>
      <c r="Q660" s="31" t="s">
        <v>19675</v>
      </c>
      <c r="R660" s="31" t="s">
        <v>19676</v>
      </c>
      <c r="S660" s="31" t="s">
        <v>19677</v>
      </c>
      <c r="T660" s="31" t="s">
        <v>19678</v>
      </c>
      <c r="U660" s="31" t="s">
        <v>19678</v>
      </c>
      <c r="V660" s="31" t="s">
        <v>19680</v>
      </c>
      <c r="W660" s="31" t="s">
        <v>19680</v>
      </c>
      <c r="X660" s="31" t="s">
        <v>19680</v>
      </c>
      <c r="Y660" s="31" t="s">
        <v>19680</v>
      </c>
      <c r="Z660" s="31" t="s">
        <v>19680</v>
      </c>
      <c r="AA660" t="s">
        <v>19736</v>
      </c>
    </row>
    <row r="661" spans="1:27" x14ac:dyDescent="0.3">
      <c r="A661" s="29" t="s">
        <v>7997</v>
      </c>
      <c r="B661" s="29" t="s">
        <v>16487</v>
      </c>
      <c r="C661" s="29" t="s">
        <v>7998</v>
      </c>
      <c r="D661" s="29" t="s">
        <v>6332</v>
      </c>
      <c r="E661" s="29" t="s">
        <v>7999</v>
      </c>
      <c r="F661" s="29" t="s">
        <v>4391</v>
      </c>
      <c r="G661" s="29" t="s">
        <v>16864</v>
      </c>
      <c r="H661" s="29" t="s">
        <v>16409</v>
      </c>
      <c r="I661" s="29">
        <v>2</v>
      </c>
      <c r="J661" s="29">
        <v>0</v>
      </c>
      <c r="K661" s="29">
        <v>0</v>
      </c>
      <c r="L661" s="29">
        <v>0</v>
      </c>
      <c r="M661" s="29">
        <v>0</v>
      </c>
      <c r="N661" s="29">
        <v>2</v>
      </c>
      <c r="O661" s="29">
        <v>8</v>
      </c>
      <c r="P661">
        <f>VLOOKUP($A661,'Item Detail'!$A$2:$G$3155,7,0)</f>
        <v>4</v>
      </c>
      <c r="Q661" s="31" t="s">
        <v>19675</v>
      </c>
      <c r="R661" s="31" t="s">
        <v>19676</v>
      </c>
      <c r="S661" s="31" t="s">
        <v>19677</v>
      </c>
      <c r="T661" s="31" t="s">
        <v>19678</v>
      </c>
      <c r="U661" s="31" t="s">
        <v>19678</v>
      </c>
      <c r="V661" s="31" t="s">
        <v>19680</v>
      </c>
      <c r="W661" s="31" t="s">
        <v>19680</v>
      </c>
      <c r="X661" s="31" t="s">
        <v>19680</v>
      </c>
      <c r="Y661" s="31" t="s">
        <v>19683</v>
      </c>
      <c r="Z661" s="31" t="s">
        <v>19683</v>
      </c>
      <c r="AA661" t="s">
        <v>19736</v>
      </c>
    </row>
    <row r="662" spans="1:27" x14ac:dyDescent="0.3">
      <c r="A662" s="29" t="s">
        <v>7997</v>
      </c>
      <c r="B662" s="29" t="s">
        <v>16487</v>
      </c>
      <c r="C662" s="29" t="s">
        <v>7998</v>
      </c>
      <c r="D662" s="29" t="s">
        <v>6332</v>
      </c>
      <c r="E662" s="29" t="s">
        <v>7999</v>
      </c>
      <c r="F662" s="29" t="s">
        <v>4391</v>
      </c>
      <c r="G662" s="29" t="s">
        <v>16864</v>
      </c>
      <c r="H662" s="29" t="s">
        <v>16416</v>
      </c>
      <c r="I662" s="29">
        <v>0</v>
      </c>
      <c r="J662" s="29">
        <v>0</v>
      </c>
      <c r="K662" s="29">
        <v>0</v>
      </c>
      <c r="L662" s="29">
        <v>1</v>
      </c>
      <c r="M662" s="29">
        <v>0</v>
      </c>
      <c r="N662" s="29">
        <v>1</v>
      </c>
      <c r="O662" s="29">
        <v>8</v>
      </c>
      <c r="P662">
        <f>VLOOKUP($A662,'Item Detail'!$A$2:$G$3155,7,0)</f>
        <v>4</v>
      </c>
      <c r="Q662" s="31" t="s">
        <v>19675</v>
      </c>
      <c r="R662" s="31" t="s">
        <v>19676</v>
      </c>
      <c r="S662" s="31" t="s">
        <v>19677</v>
      </c>
      <c r="T662" s="31" t="s">
        <v>19678</v>
      </c>
      <c r="U662" s="31" t="s">
        <v>19678</v>
      </c>
      <c r="V662" s="31" t="s">
        <v>19680</v>
      </c>
      <c r="W662" s="31" t="s">
        <v>19680</v>
      </c>
      <c r="X662" s="31" t="s">
        <v>19680</v>
      </c>
      <c r="Y662" s="31" t="s">
        <v>19683</v>
      </c>
      <c r="Z662" s="31" t="s">
        <v>19683</v>
      </c>
      <c r="AA662" t="s">
        <v>19737</v>
      </c>
    </row>
    <row r="663" spans="1:27" x14ac:dyDescent="0.3">
      <c r="A663" s="29" t="s">
        <v>7997</v>
      </c>
      <c r="B663" s="29" t="s">
        <v>16487</v>
      </c>
      <c r="C663" s="29" t="s">
        <v>7998</v>
      </c>
      <c r="D663" s="29" t="s">
        <v>6332</v>
      </c>
      <c r="E663" s="29" t="s">
        <v>7999</v>
      </c>
      <c r="F663" s="29" t="s">
        <v>4391</v>
      </c>
      <c r="G663" s="29" t="s">
        <v>16864</v>
      </c>
      <c r="H663" s="29" t="s">
        <v>16410</v>
      </c>
      <c r="I663" s="29">
        <v>0</v>
      </c>
      <c r="J663" s="29">
        <v>1</v>
      </c>
      <c r="K663" s="29">
        <v>0</v>
      </c>
      <c r="L663" s="29">
        <v>0</v>
      </c>
      <c r="M663" s="29">
        <v>0</v>
      </c>
      <c r="N663" s="29">
        <v>1</v>
      </c>
      <c r="O663" s="29">
        <v>4</v>
      </c>
      <c r="P663">
        <f>VLOOKUP($A663,'Item Detail'!$A$2:$G$3155,7,0)</f>
        <v>4</v>
      </c>
      <c r="Q663" s="31" t="s">
        <v>19675</v>
      </c>
      <c r="R663" s="31" t="s">
        <v>19676</v>
      </c>
      <c r="S663" s="31" t="s">
        <v>19677</v>
      </c>
      <c r="T663" s="31" t="s">
        <v>19678</v>
      </c>
      <c r="U663" s="31" t="s">
        <v>19678</v>
      </c>
      <c r="V663" s="31" t="s">
        <v>19680</v>
      </c>
      <c r="W663" s="31" t="s">
        <v>19680</v>
      </c>
      <c r="X663" s="31" t="s">
        <v>19680</v>
      </c>
      <c r="Y663" s="31" t="s">
        <v>19683</v>
      </c>
      <c r="Z663" s="31" t="s">
        <v>19683</v>
      </c>
      <c r="AA663" t="s">
        <v>19736</v>
      </c>
    </row>
    <row r="664" spans="1:27" x14ac:dyDescent="0.3">
      <c r="A664" s="29" t="s">
        <v>8032</v>
      </c>
      <c r="B664" s="29" t="s">
        <v>16425</v>
      </c>
      <c r="C664" s="29" t="s">
        <v>7957</v>
      </c>
      <c r="D664" s="29" t="s">
        <v>8033</v>
      </c>
      <c r="E664" s="29" t="s">
        <v>7959</v>
      </c>
      <c r="F664" s="29" t="s">
        <v>6395</v>
      </c>
      <c r="G664" s="29" t="s">
        <v>16865</v>
      </c>
      <c r="H664" s="29" t="s">
        <v>16409</v>
      </c>
      <c r="I664" s="29">
        <v>0</v>
      </c>
      <c r="J664" s="29">
        <v>0</v>
      </c>
      <c r="K664" s="29">
        <v>1</v>
      </c>
      <c r="L664" s="29">
        <v>1</v>
      </c>
      <c r="M664" s="29">
        <v>1</v>
      </c>
      <c r="N664" s="29">
        <v>3</v>
      </c>
      <c r="O664" s="29">
        <v>17</v>
      </c>
      <c r="P664">
        <f>VLOOKUP($A664,'Item Detail'!$A$2:$G$3155,7,0)</f>
        <v>4</v>
      </c>
      <c r="Q664" s="31" t="s">
        <v>19691</v>
      </c>
      <c r="R664" s="31" t="s">
        <v>19696</v>
      </c>
      <c r="S664" s="31" t="s">
        <v>19696</v>
      </c>
      <c r="T664" s="31" t="s">
        <v>19678</v>
      </c>
      <c r="U664" s="31" t="s">
        <v>19686</v>
      </c>
      <c r="V664" s="31" t="s">
        <v>19683</v>
      </c>
      <c r="W664" s="31" t="s">
        <v>19683</v>
      </c>
      <c r="X664" s="31" t="s">
        <v>19683</v>
      </c>
      <c r="Y664" s="31" t="s">
        <v>19683</v>
      </c>
      <c r="Z664" s="31" t="s">
        <v>19683</v>
      </c>
      <c r="AA664" t="s">
        <v>19734</v>
      </c>
    </row>
    <row r="665" spans="1:27" x14ac:dyDescent="0.3">
      <c r="A665" s="29" t="s">
        <v>8032</v>
      </c>
      <c r="B665" s="29" t="s">
        <v>16425</v>
      </c>
      <c r="C665" s="29" t="s">
        <v>7957</v>
      </c>
      <c r="D665" s="29" t="s">
        <v>8033</v>
      </c>
      <c r="E665" s="29" t="s">
        <v>7959</v>
      </c>
      <c r="F665" s="29" t="s">
        <v>6395</v>
      </c>
      <c r="G665" s="29" t="s">
        <v>16865</v>
      </c>
      <c r="H665" s="29" t="s">
        <v>16410</v>
      </c>
      <c r="I665" s="29">
        <v>0</v>
      </c>
      <c r="J665" s="29">
        <v>0</v>
      </c>
      <c r="K665" s="29">
        <v>1</v>
      </c>
      <c r="L665" s="29">
        <v>0</v>
      </c>
      <c r="M665" s="29">
        <v>0</v>
      </c>
      <c r="N665" s="29">
        <v>1</v>
      </c>
      <c r="O665" s="29">
        <v>2</v>
      </c>
      <c r="P665">
        <f>VLOOKUP($A665,'Item Detail'!$A$2:$G$3155,7,0)</f>
        <v>4</v>
      </c>
      <c r="Q665" s="31" t="s">
        <v>19691</v>
      </c>
      <c r="R665" s="31" t="s">
        <v>19696</v>
      </c>
      <c r="S665" s="31" t="s">
        <v>19696</v>
      </c>
      <c r="T665" s="31" t="s">
        <v>19678</v>
      </c>
      <c r="U665" s="31" t="s">
        <v>19686</v>
      </c>
      <c r="V665" s="31" t="s">
        <v>19683</v>
      </c>
      <c r="W665" s="31" t="s">
        <v>19683</v>
      </c>
      <c r="X665" s="31" t="s">
        <v>19683</v>
      </c>
      <c r="Y665" s="31" t="s">
        <v>19683</v>
      </c>
      <c r="Z665" s="31" t="s">
        <v>19683</v>
      </c>
      <c r="AA665" t="s">
        <v>19734</v>
      </c>
    </row>
    <row r="666" spans="1:27" x14ac:dyDescent="0.3">
      <c r="A666" s="29" t="s">
        <v>8041</v>
      </c>
      <c r="B666" s="29" t="s">
        <v>16411</v>
      </c>
      <c r="C666" s="29" t="s">
        <v>8042</v>
      </c>
      <c r="D666" s="29" t="s">
        <v>8043</v>
      </c>
      <c r="E666" s="29" t="s">
        <v>8044</v>
      </c>
      <c r="F666" s="29" t="s">
        <v>8045</v>
      </c>
      <c r="G666" s="29" t="s">
        <v>16866</v>
      </c>
      <c r="H666" s="29" t="s">
        <v>16409</v>
      </c>
      <c r="I666" s="29">
        <v>0</v>
      </c>
      <c r="J666" s="29">
        <v>0</v>
      </c>
      <c r="K666" s="29">
        <v>0</v>
      </c>
      <c r="L666" s="29">
        <v>0</v>
      </c>
      <c r="M666" s="29">
        <v>1</v>
      </c>
      <c r="N666" s="29">
        <v>1</v>
      </c>
      <c r="O666" s="29">
        <v>1</v>
      </c>
      <c r="P666">
        <f>VLOOKUP($A666,'Item Detail'!$A$2:$G$3155,7,0)</f>
        <v>4</v>
      </c>
      <c r="Q666" s="31" t="s">
        <v>19675</v>
      </c>
      <c r="R666" s="31" t="s">
        <v>19676</v>
      </c>
      <c r="S666" s="31" t="s">
        <v>19677</v>
      </c>
      <c r="T666" s="31" t="s">
        <v>19678</v>
      </c>
      <c r="U666" s="31" t="s">
        <v>19678</v>
      </c>
      <c r="V666" s="31" t="s">
        <v>19680</v>
      </c>
      <c r="W666" s="31" t="s">
        <v>19680</v>
      </c>
      <c r="X666" s="31" t="s">
        <v>19680</v>
      </c>
      <c r="Y666" s="31" t="s">
        <v>19680</v>
      </c>
      <c r="Z666" s="31" t="s">
        <v>19680</v>
      </c>
      <c r="AA666" t="s">
        <v>19736</v>
      </c>
    </row>
    <row r="667" spans="1:27" x14ac:dyDescent="0.3">
      <c r="A667" s="29" t="s">
        <v>8041</v>
      </c>
      <c r="B667" s="29" t="s">
        <v>16411</v>
      </c>
      <c r="C667" s="29" t="s">
        <v>8042</v>
      </c>
      <c r="D667" s="29" t="s">
        <v>8043</v>
      </c>
      <c r="E667" s="29" t="s">
        <v>8044</v>
      </c>
      <c r="F667" s="29" t="s">
        <v>8045</v>
      </c>
      <c r="G667" s="29" t="s">
        <v>16866</v>
      </c>
      <c r="H667" s="29" t="s">
        <v>16410</v>
      </c>
      <c r="I667" s="29">
        <v>0</v>
      </c>
      <c r="J667" s="29">
        <v>0</v>
      </c>
      <c r="K667" s="29">
        <v>0</v>
      </c>
      <c r="L667" s="29">
        <v>2</v>
      </c>
      <c r="M667" s="29">
        <v>1</v>
      </c>
      <c r="N667" s="29">
        <v>3</v>
      </c>
      <c r="O667" s="29">
        <v>18</v>
      </c>
      <c r="P667">
        <f>VLOOKUP($A667,'Item Detail'!$A$2:$G$3155,7,0)</f>
        <v>4</v>
      </c>
      <c r="Q667" s="31" t="s">
        <v>19675</v>
      </c>
      <c r="R667" s="31" t="s">
        <v>19676</v>
      </c>
      <c r="S667" s="31" t="s">
        <v>19677</v>
      </c>
      <c r="T667" s="31" t="s">
        <v>19678</v>
      </c>
      <c r="U667" s="31" t="s">
        <v>19678</v>
      </c>
      <c r="V667" s="31" t="s">
        <v>19680</v>
      </c>
      <c r="W667" s="31" t="s">
        <v>19680</v>
      </c>
      <c r="X667" s="31" t="s">
        <v>19680</v>
      </c>
      <c r="Y667" s="31" t="s">
        <v>19680</v>
      </c>
      <c r="Z667" s="31" t="s">
        <v>19680</v>
      </c>
      <c r="AA667" t="s">
        <v>19736</v>
      </c>
    </row>
    <row r="668" spans="1:27" x14ac:dyDescent="0.3">
      <c r="A668" s="29" t="s">
        <v>7800</v>
      </c>
      <c r="B668" s="29" t="s">
        <v>16450</v>
      </c>
      <c r="C668" s="29" t="s">
        <v>7801</v>
      </c>
      <c r="D668" s="29" t="s">
        <v>7054</v>
      </c>
      <c r="E668" s="29" t="s">
        <v>7802</v>
      </c>
      <c r="F668" s="29" t="s">
        <v>7056</v>
      </c>
      <c r="G668" s="29" t="s">
        <v>16867</v>
      </c>
      <c r="H668" s="29" t="s">
        <v>16409</v>
      </c>
      <c r="I668" s="29">
        <v>1</v>
      </c>
      <c r="J668" s="29">
        <v>0</v>
      </c>
      <c r="K668" s="29">
        <v>0</v>
      </c>
      <c r="L668" s="29">
        <v>0</v>
      </c>
      <c r="M668" s="29">
        <v>0</v>
      </c>
      <c r="N668" s="29">
        <v>1</v>
      </c>
      <c r="O668" s="29">
        <v>4</v>
      </c>
      <c r="P668">
        <f>VLOOKUP($A668,'Item Detail'!$A$2:$G$3155,7,0)</f>
        <v>4</v>
      </c>
      <c r="Q668" s="31" t="s">
        <v>19675</v>
      </c>
      <c r="R668" s="31" t="s">
        <v>19676</v>
      </c>
      <c r="S668" s="31" t="s">
        <v>19677</v>
      </c>
      <c r="T668" s="31" t="s">
        <v>19678</v>
      </c>
      <c r="U668" s="31" t="s">
        <v>19682</v>
      </c>
      <c r="V668" s="31" t="s">
        <v>19680</v>
      </c>
      <c r="W668" s="31" t="s">
        <v>19680</v>
      </c>
      <c r="X668" s="31" t="s">
        <v>19680</v>
      </c>
      <c r="Y668" s="31" t="s">
        <v>19680</v>
      </c>
      <c r="Z668" s="31" t="s">
        <v>19680</v>
      </c>
      <c r="AA668" t="s">
        <v>19736</v>
      </c>
    </row>
    <row r="669" spans="1:27" x14ac:dyDescent="0.3">
      <c r="A669" s="29" t="s">
        <v>7800</v>
      </c>
      <c r="B669" s="29" t="s">
        <v>16450</v>
      </c>
      <c r="C669" s="29" t="s">
        <v>7801</v>
      </c>
      <c r="D669" s="29" t="s">
        <v>7054</v>
      </c>
      <c r="E669" s="29" t="s">
        <v>7802</v>
      </c>
      <c r="F669" s="29" t="s">
        <v>7056</v>
      </c>
      <c r="G669" s="29" t="s">
        <v>16867</v>
      </c>
      <c r="H669" s="29" t="s">
        <v>16410</v>
      </c>
      <c r="I669" s="29">
        <v>1</v>
      </c>
      <c r="J669" s="29">
        <v>0</v>
      </c>
      <c r="K669" s="29">
        <v>0</v>
      </c>
      <c r="L669" s="29">
        <v>0</v>
      </c>
      <c r="M669" s="29">
        <v>2</v>
      </c>
      <c r="N669" s="29">
        <v>3</v>
      </c>
      <c r="O669" s="29">
        <v>15</v>
      </c>
      <c r="P669">
        <f>VLOOKUP($A669,'Item Detail'!$A$2:$G$3155,7,0)</f>
        <v>4</v>
      </c>
      <c r="Q669" s="31" t="s">
        <v>19675</v>
      </c>
      <c r="R669" s="31" t="s">
        <v>19676</v>
      </c>
      <c r="S669" s="31" t="s">
        <v>19677</v>
      </c>
      <c r="T669" s="31" t="s">
        <v>19678</v>
      </c>
      <c r="U669" s="31" t="s">
        <v>19682</v>
      </c>
      <c r="V669" s="31" t="s">
        <v>19680</v>
      </c>
      <c r="W669" s="31" t="s">
        <v>19680</v>
      </c>
      <c r="X669" s="31" t="s">
        <v>19680</v>
      </c>
      <c r="Y669" s="31" t="s">
        <v>19680</v>
      </c>
      <c r="Z669" s="31" t="s">
        <v>19680</v>
      </c>
      <c r="AA669" t="s">
        <v>19736</v>
      </c>
    </row>
    <row r="670" spans="1:27" x14ac:dyDescent="0.3">
      <c r="A670" s="29" t="s">
        <v>8005</v>
      </c>
      <c r="B670" s="29" t="s">
        <v>16407</v>
      </c>
      <c r="C670" s="29" t="s">
        <v>8006</v>
      </c>
      <c r="D670" s="29" t="s">
        <v>8007</v>
      </c>
      <c r="E670" s="29" t="s">
        <v>6333</v>
      </c>
      <c r="F670" s="29" t="s">
        <v>4267</v>
      </c>
      <c r="G670" s="29" t="s">
        <v>16868</v>
      </c>
      <c r="H670" s="29" t="s">
        <v>16416</v>
      </c>
      <c r="I670" s="29">
        <v>0</v>
      </c>
      <c r="J670" s="29">
        <v>0</v>
      </c>
      <c r="K670" s="29">
        <v>2</v>
      </c>
      <c r="L670" s="29">
        <v>2</v>
      </c>
      <c r="M670" s="29">
        <v>0</v>
      </c>
      <c r="N670" s="29">
        <v>4</v>
      </c>
      <c r="O670" s="29">
        <v>15</v>
      </c>
      <c r="P670">
        <f>VLOOKUP($A670,'Item Detail'!$A$2:$G$3155,7,0)</f>
        <v>4</v>
      </c>
      <c r="Q670" s="31" t="s">
        <v>19675</v>
      </c>
      <c r="R670" s="31" t="s">
        <v>19676</v>
      </c>
      <c r="S670" s="31" t="s">
        <v>19677</v>
      </c>
      <c r="T670" s="31" t="s">
        <v>19678</v>
      </c>
      <c r="U670" s="31" t="s">
        <v>19682</v>
      </c>
      <c r="V670" s="31" t="s">
        <v>19680</v>
      </c>
      <c r="W670" s="31" t="s">
        <v>19680</v>
      </c>
      <c r="X670" s="31" t="s">
        <v>19683</v>
      </c>
      <c r="Y670" s="31" t="s">
        <v>19683</v>
      </c>
      <c r="Z670" s="31" t="s">
        <v>19683</v>
      </c>
      <c r="AA670" t="s">
        <v>19737</v>
      </c>
    </row>
    <row r="671" spans="1:27" x14ac:dyDescent="0.3">
      <c r="A671" s="29" t="s">
        <v>8124</v>
      </c>
      <c r="B671" s="29" t="s">
        <v>16456</v>
      </c>
      <c r="C671" s="29" t="s">
        <v>8125</v>
      </c>
      <c r="D671" s="29" t="s">
        <v>8126</v>
      </c>
      <c r="E671" s="29" t="s">
        <v>6333</v>
      </c>
      <c r="F671" s="29" t="s">
        <v>8127</v>
      </c>
      <c r="G671" s="29" t="s">
        <v>16869</v>
      </c>
      <c r="H671" s="29" t="s">
        <v>16416</v>
      </c>
      <c r="I671" s="29">
        <v>0</v>
      </c>
      <c r="J671" s="29">
        <v>1</v>
      </c>
      <c r="K671" s="29">
        <v>1</v>
      </c>
      <c r="L671" s="29">
        <v>0</v>
      </c>
      <c r="M671" s="29">
        <v>2</v>
      </c>
      <c r="N671" s="29">
        <v>4</v>
      </c>
      <c r="O671" s="29">
        <v>15</v>
      </c>
      <c r="P671">
        <f>VLOOKUP($A671,'Item Detail'!$A$2:$G$3155,7,0)</f>
        <v>4</v>
      </c>
      <c r="Q671" s="31" t="s">
        <v>19720</v>
      </c>
      <c r="R671" s="31" t="s">
        <v>19676</v>
      </c>
      <c r="S671" s="31" t="s">
        <v>19677</v>
      </c>
      <c r="T671" s="31" t="s">
        <v>19678</v>
      </c>
      <c r="U671" s="31" t="s">
        <v>19678</v>
      </c>
      <c r="V671" s="31" t="s">
        <v>19680</v>
      </c>
      <c r="W671" s="31" t="s">
        <v>19683</v>
      </c>
      <c r="X671" s="31" t="s">
        <v>19683</v>
      </c>
      <c r="Y671" s="31" t="s">
        <v>19683</v>
      </c>
      <c r="Z671" s="31" t="s">
        <v>19683</v>
      </c>
      <c r="AA671" t="s">
        <v>19737</v>
      </c>
    </row>
    <row r="672" spans="1:27" x14ac:dyDescent="0.3">
      <c r="A672" s="29" t="s">
        <v>8211</v>
      </c>
      <c r="B672" s="29" t="s">
        <v>16407</v>
      </c>
      <c r="C672" s="29" t="s">
        <v>6699</v>
      </c>
      <c r="D672" s="29" t="s">
        <v>6465</v>
      </c>
      <c r="E672" s="29" t="s">
        <v>6318</v>
      </c>
      <c r="F672" s="29" t="s">
        <v>6319</v>
      </c>
      <c r="G672" s="29" t="s">
        <v>16870</v>
      </c>
      <c r="H672" s="29" t="s">
        <v>16409</v>
      </c>
      <c r="I672" s="29">
        <v>0</v>
      </c>
      <c r="J672" s="29">
        <v>0</v>
      </c>
      <c r="K672" s="29">
        <v>1</v>
      </c>
      <c r="L672" s="29">
        <v>0</v>
      </c>
      <c r="M672" s="29">
        <v>1</v>
      </c>
      <c r="N672" s="29">
        <v>2</v>
      </c>
      <c r="O672" s="29">
        <v>7</v>
      </c>
      <c r="P672">
        <f>VLOOKUP($A672,'Item Detail'!$A$2:$G$3155,7,0)</f>
        <v>4</v>
      </c>
      <c r="Q672" s="31" t="s">
        <v>19675</v>
      </c>
      <c r="R672" s="31" t="s">
        <v>19676</v>
      </c>
      <c r="S672" s="31" t="s">
        <v>19677</v>
      </c>
      <c r="T672" s="31" t="s">
        <v>19678</v>
      </c>
      <c r="U672" s="31" t="s">
        <v>19679</v>
      </c>
      <c r="V672" s="31" t="s">
        <v>19680</v>
      </c>
      <c r="W672" s="31" t="s">
        <v>19680</v>
      </c>
      <c r="X672" s="31" t="s">
        <v>19680</v>
      </c>
      <c r="Y672" s="31" t="s">
        <v>19680</v>
      </c>
      <c r="Z672" s="31" t="s">
        <v>19680</v>
      </c>
      <c r="AA672" t="s">
        <v>19736</v>
      </c>
    </row>
    <row r="673" spans="1:27" x14ac:dyDescent="0.3">
      <c r="A673" s="29" t="s">
        <v>8211</v>
      </c>
      <c r="B673" s="29" t="s">
        <v>16407</v>
      </c>
      <c r="C673" s="29" t="s">
        <v>6699</v>
      </c>
      <c r="D673" s="29" t="s">
        <v>6465</v>
      </c>
      <c r="E673" s="29" t="s">
        <v>6318</v>
      </c>
      <c r="F673" s="29" t="s">
        <v>6319</v>
      </c>
      <c r="G673" s="29" t="s">
        <v>16870</v>
      </c>
      <c r="H673" s="29" t="s">
        <v>16410</v>
      </c>
      <c r="I673" s="29">
        <v>1</v>
      </c>
      <c r="J673" s="29">
        <v>0</v>
      </c>
      <c r="K673" s="29">
        <v>0</v>
      </c>
      <c r="L673" s="29">
        <v>1</v>
      </c>
      <c r="M673" s="29">
        <v>0</v>
      </c>
      <c r="N673" s="29">
        <v>2</v>
      </c>
      <c r="O673" s="29">
        <v>7</v>
      </c>
      <c r="P673">
        <f>VLOOKUP($A673,'Item Detail'!$A$2:$G$3155,7,0)</f>
        <v>4</v>
      </c>
      <c r="Q673" s="31" t="s">
        <v>19675</v>
      </c>
      <c r="R673" s="31" t="s">
        <v>19676</v>
      </c>
      <c r="S673" s="31" t="s">
        <v>19677</v>
      </c>
      <c r="T673" s="31" t="s">
        <v>19678</v>
      </c>
      <c r="U673" s="31" t="s">
        <v>19679</v>
      </c>
      <c r="V673" s="31" t="s">
        <v>19680</v>
      </c>
      <c r="W673" s="31" t="s">
        <v>19680</v>
      </c>
      <c r="X673" s="31" t="s">
        <v>19680</v>
      </c>
      <c r="Y673" s="31" t="s">
        <v>19680</v>
      </c>
      <c r="Z673" s="31" t="s">
        <v>19680</v>
      </c>
      <c r="AA673" t="s">
        <v>19736</v>
      </c>
    </row>
    <row r="674" spans="1:27" x14ac:dyDescent="0.3">
      <c r="A674" s="29" t="s">
        <v>4442</v>
      </c>
      <c r="B674" s="29" t="s">
        <v>16452</v>
      </c>
      <c r="C674" s="29" t="s">
        <v>7773</v>
      </c>
      <c r="D674" s="29" t="s">
        <v>6332</v>
      </c>
      <c r="E674" s="29" t="s">
        <v>6333</v>
      </c>
      <c r="F674" s="29" t="s">
        <v>16796</v>
      </c>
      <c r="G674" s="29" t="s">
        <v>16871</v>
      </c>
      <c r="H674" s="29" t="s">
        <v>16419</v>
      </c>
      <c r="I674" s="29">
        <v>1</v>
      </c>
      <c r="J674" s="29">
        <v>0</v>
      </c>
      <c r="K674" s="29">
        <v>1</v>
      </c>
      <c r="L674" s="29">
        <v>1</v>
      </c>
      <c r="M674" s="29">
        <v>1</v>
      </c>
      <c r="N674" s="29">
        <v>4</v>
      </c>
      <c r="O674" s="29">
        <v>14</v>
      </c>
      <c r="P674">
        <f>VLOOKUP($A674,'Item Detail'!$A$2:$G$3155,7,0)</f>
        <v>4</v>
      </c>
      <c r="Q674" s="31" t="s">
        <v>19690</v>
      </c>
      <c r="R674" s="31" t="s">
        <v>19676</v>
      </c>
      <c r="S674" s="31" t="s">
        <v>4204</v>
      </c>
      <c r="T674" s="31" t="s">
        <v>19678</v>
      </c>
      <c r="U674" s="31" t="s">
        <v>19678</v>
      </c>
      <c r="V674" s="31" t="s">
        <v>19683</v>
      </c>
      <c r="W674" s="31" t="s">
        <v>19683</v>
      </c>
      <c r="X674" s="31" t="s">
        <v>19683</v>
      </c>
      <c r="Y674" s="31" t="s">
        <v>19683</v>
      </c>
      <c r="Z674" s="31" t="s">
        <v>19683</v>
      </c>
      <c r="AA674" t="s">
        <v>19738</v>
      </c>
    </row>
    <row r="675" spans="1:27" x14ac:dyDescent="0.3">
      <c r="A675" s="29" t="s">
        <v>8122</v>
      </c>
      <c r="B675" s="29" t="s">
        <v>16407</v>
      </c>
      <c r="C675" s="29" t="s">
        <v>8123</v>
      </c>
      <c r="D675" s="29" t="s">
        <v>6371</v>
      </c>
      <c r="E675" s="29" t="s">
        <v>6372</v>
      </c>
      <c r="F675" s="29" t="s">
        <v>6319</v>
      </c>
      <c r="G675" s="29" t="s">
        <v>16872</v>
      </c>
      <c r="H675" s="29" t="s">
        <v>16409</v>
      </c>
      <c r="I675" s="29">
        <v>0</v>
      </c>
      <c r="J675" s="29">
        <v>0</v>
      </c>
      <c r="K675" s="29">
        <v>0</v>
      </c>
      <c r="L675" s="29">
        <v>1</v>
      </c>
      <c r="M675" s="29">
        <v>0</v>
      </c>
      <c r="N675" s="29">
        <v>1</v>
      </c>
      <c r="O675" s="29">
        <v>4</v>
      </c>
      <c r="P675">
        <f>VLOOKUP($A675,'Item Detail'!$A$2:$G$3155,7,0)</f>
        <v>4</v>
      </c>
      <c r="Q675" s="31" t="s">
        <v>19675</v>
      </c>
      <c r="R675" s="31" t="s">
        <v>19676</v>
      </c>
      <c r="S675" s="31" t="s">
        <v>19677</v>
      </c>
      <c r="T675" s="31" t="s">
        <v>19678</v>
      </c>
      <c r="U675" s="31" t="s">
        <v>19679</v>
      </c>
      <c r="V675" s="31" t="s">
        <v>19680</v>
      </c>
      <c r="W675" s="31" t="s">
        <v>19680</v>
      </c>
      <c r="X675" s="31" t="s">
        <v>19680</v>
      </c>
      <c r="Y675" s="31" t="s">
        <v>19680</v>
      </c>
      <c r="Z675" s="31" t="s">
        <v>19680</v>
      </c>
      <c r="AA675" t="s">
        <v>19736</v>
      </c>
    </row>
    <row r="676" spans="1:27" x14ac:dyDescent="0.3">
      <c r="A676" s="29" t="s">
        <v>8122</v>
      </c>
      <c r="B676" s="29" t="s">
        <v>16407</v>
      </c>
      <c r="C676" s="29" t="s">
        <v>8123</v>
      </c>
      <c r="D676" s="29" t="s">
        <v>6371</v>
      </c>
      <c r="E676" s="29" t="s">
        <v>6372</v>
      </c>
      <c r="F676" s="29" t="s">
        <v>6319</v>
      </c>
      <c r="G676" s="29" t="s">
        <v>16872</v>
      </c>
      <c r="H676" s="29" t="s">
        <v>16410</v>
      </c>
      <c r="I676" s="29">
        <v>2</v>
      </c>
      <c r="J676" s="29">
        <v>0</v>
      </c>
      <c r="K676" s="29">
        <v>0</v>
      </c>
      <c r="L676" s="29">
        <v>0</v>
      </c>
      <c r="M676" s="29">
        <v>1</v>
      </c>
      <c r="N676" s="29">
        <v>3</v>
      </c>
      <c r="O676" s="29">
        <v>9</v>
      </c>
      <c r="P676">
        <f>VLOOKUP($A676,'Item Detail'!$A$2:$G$3155,7,0)</f>
        <v>4</v>
      </c>
      <c r="Q676" s="31" t="s">
        <v>19675</v>
      </c>
      <c r="R676" s="31" t="s">
        <v>19676</v>
      </c>
      <c r="S676" s="31" t="s">
        <v>19677</v>
      </c>
      <c r="T676" s="31" t="s">
        <v>19678</v>
      </c>
      <c r="U676" s="31" t="s">
        <v>19679</v>
      </c>
      <c r="V676" s="31" t="s">
        <v>19680</v>
      </c>
      <c r="W676" s="31" t="s">
        <v>19680</v>
      </c>
      <c r="X676" s="31" t="s">
        <v>19680</v>
      </c>
      <c r="Y676" s="31" t="s">
        <v>19680</v>
      </c>
      <c r="Z676" s="31" t="s">
        <v>19680</v>
      </c>
      <c r="AA676" t="s">
        <v>19736</v>
      </c>
    </row>
    <row r="677" spans="1:27" x14ac:dyDescent="0.3">
      <c r="A677" s="29" t="s">
        <v>8212</v>
      </c>
      <c r="B677" s="29" t="s">
        <v>16516</v>
      </c>
      <c r="C677" s="29" t="s">
        <v>8213</v>
      </c>
      <c r="D677" s="29" t="s">
        <v>8214</v>
      </c>
      <c r="E677" s="29" t="s">
        <v>7765</v>
      </c>
      <c r="F677" s="29" t="s">
        <v>7180</v>
      </c>
      <c r="G677" s="29" t="s">
        <v>16873</v>
      </c>
      <c r="H677" s="29" t="s">
        <v>16409</v>
      </c>
      <c r="I677" s="29">
        <v>2</v>
      </c>
      <c r="J677" s="29">
        <v>0</v>
      </c>
      <c r="K677" s="29">
        <v>0</v>
      </c>
      <c r="L677" s="29">
        <v>0</v>
      </c>
      <c r="M677" s="29">
        <v>0</v>
      </c>
      <c r="N677" s="29">
        <v>2</v>
      </c>
      <c r="O677" s="29">
        <v>3</v>
      </c>
      <c r="P677">
        <f>VLOOKUP($A677,'Item Detail'!$A$2:$G$3155,7,0)</f>
        <v>4</v>
      </c>
      <c r="Q677" s="31" t="s">
        <v>19700</v>
      </c>
      <c r="R677" s="31" t="s">
        <v>19696</v>
      </c>
      <c r="S677" s="31" t="s">
        <v>19696</v>
      </c>
      <c r="T677" s="31" t="s">
        <v>19678</v>
      </c>
      <c r="U677" s="31" t="s">
        <v>19688</v>
      </c>
      <c r="V677" s="31" t="s">
        <v>19683</v>
      </c>
      <c r="W677" s="31" t="s">
        <v>19683</v>
      </c>
      <c r="X677" s="31" t="s">
        <v>19683</v>
      </c>
      <c r="Y677" s="31" t="s">
        <v>19683</v>
      </c>
      <c r="Z677" s="31" t="s">
        <v>19683</v>
      </c>
      <c r="AA677" t="s">
        <v>19734</v>
      </c>
    </row>
    <row r="678" spans="1:27" x14ac:dyDescent="0.3">
      <c r="A678" s="29" t="s">
        <v>8212</v>
      </c>
      <c r="B678" s="29" t="s">
        <v>16516</v>
      </c>
      <c r="C678" s="29" t="s">
        <v>8213</v>
      </c>
      <c r="D678" s="29" t="s">
        <v>8214</v>
      </c>
      <c r="E678" s="29" t="s">
        <v>7765</v>
      </c>
      <c r="F678" s="29" t="s">
        <v>7180</v>
      </c>
      <c r="G678" s="29" t="s">
        <v>16873</v>
      </c>
      <c r="H678" s="29" t="s">
        <v>16416</v>
      </c>
      <c r="I678" s="29">
        <v>1</v>
      </c>
      <c r="J678" s="29">
        <v>0</v>
      </c>
      <c r="K678" s="29">
        <v>1</v>
      </c>
      <c r="L678" s="29">
        <v>0</v>
      </c>
      <c r="M678" s="29">
        <v>0</v>
      </c>
      <c r="N678" s="29">
        <v>2</v>
      </c>
      <c r="O678" s="29">
        <v>10</v>
      </c>
      <c r="P678">
        <f>VLOOKUP($A678,'Item Detail'!$A$2:$G$3155,7,0)</f>
        <v>4</v>
      </c>
      <c r="Q678" s="31" t="s">
        <v>19700</v>
      </c>
      <c r="R678" s="31" t="s">
        <v>19696</v>
      </c>
      <c r="S678" s="31" t="s">
        <v>19696</v>
      </c>
      <c r="T678" s="31" t="s">
        <v>19678</v>
      </c>
      <c r="U678" s="31" t="s">
        <v>19688</v>
      </c>
      <c r="V678" s="31" t="s">
        <v>19683</v>
      </c>
      <c r="W678" s="31" t="s">
        <v>19683</v>
      </c>
      <c r="X678" s="31" t="s">
        <v>19683</v>
      </c>
      <c r="Y678" s="31" t="s">
        <v>19683</v>
      </c>
      <c r="Z678" s="31" t="s">
        <v>19683</v>
      </c>
      <c r="AA678" t="s">
        <v>19734</v>
      </c>
    </row>
    <row r="679" spans="1:27" x14ac:dyDescent="0.3">
      <c r="A679" s="29" t="s">
        <v>8129</v>
      </c>
      <c r="B679" s="29" t="s">
        <v>16407</v>
      </c>
      <c r="C679" s="29" t="s">
        <v>8130</v>
      </c>
      <c r="D679" s="29" t="s">
        <v>6332</v>
      </c>
      <c r="E679" s="29" t="s">
        <v>6333</v>
      </c>
      <c r="F679" s="29" t="s">
        <v>4267</v>
      </c>
      <c r="G679" s="29" t="s">
        <v>16874</v>
      </c>
      <c r="H679" s="29" t="s">
        <v>16416</v>
      </c>
      <c r="I679" s="29">
        <v>0</v>
      </c>
      <c r="J679" s="29">
        <v>2</v>
      </c>
      <c r="K679" s="29">
        <v>0</v>
      </c>
      <c r="L679" s="29">
        <v>0</v>
      </c>
      <c r="M679" s="29">
        <v>0</v>
      </c>
      <c r="N679" s="29">
        <v>2</v>
      </c>
      <c r="O679" s="29">
        <v>8</v>
      </c>
      <c r="P679">
        <f>VLOOKUP($A679,'Item Detail'!$A$2:$G$3155,7,0)</f>
        <v>4</v>
      </c>
      <c r="Q679" s="31" t="s">
        <v>19675</v>
      </c>
      <c r="R679" s="31" t="s">
        <v>19676</v>
      </c>
      <c r="S679" s="31" t="s">
        <v>19677</v>
      </c>
      <c r="T679" s="31" t="s">
        <v>19678</v>
      </c>
      <c r="U679" s="31" t="s">
        <v>19678</v>
      </c>
      <c r="V679" s="31" t="s">
        <v>19680</v>
      </c>
      <c r="W679" s="31" t="s">
        <v>19683</v>
      </c>
      <c r="X679" s="31" t="s">
        <v>19680</v>
      </c>
      <c r="Y679" s="31" t="s">
        <v>19680</v>
      </c>
      <c r="Z679" s="31" t="s">
        <v>19680</v>
      </c>
      <c r="AA679" t="s">
        <v>19737</v>
      </c>
    </row>
    <row r="680" spans="1:27" x14ac:dyDescent="0.3">
      <c r="A680" s="29" t="s">
        <v>8129</v>
      </c>
      <c r="B680" s="29" t="s">
        <v>16407</v>
      </c>
      <c r="C680" s="29" t="s">
        <v>8130</v>
      </c>
      <c r="D680" s="29" t="s">
        <v>6332</v>
      </c>
      <c r="E680" s="29" t="s">
        <v>6333</v>
      </c>
      <c r="F680" s="29" t="s">
        <v>4267</v>
      </c>
      <c r="G680" s="29" t="s">
        <v>16874</v>
      </c>
      <c r="H680" s="29" t="s">
        <v>16410</v>
      </c>
      <c r="I680" s="29">
        <v>1</v>
      </c>
      <c r="J680" s="29">
        <v>0</v>
      </c>
      <c r="K680" s="29">
        <v>0</v>
      </c>
      <c r="L680" s="29">
        <v>0</v>
      </c>
      <c r="M680" s="29">
        <v>1</v>
      </c>
      <c r="N680" s="29">
        <v>2</v>
      </c>
      <c r="O680" s="29">
        <v>5</v>
      </c>
      <c r="P680">
        <f>VLOOKUP($A680,'Item Detail'!$A$2:$G$3155,7,0)</f>
        <v>4</v>
      </c>
      <c r="Q680" s="31" t="s">
        <v>19675</v>
      </c>
      <c r="R680" s="31" t="s">
        <v>19676</v>
      </c>
      <c r="S680" s="31" t="s">
        <v>19677</v>
      </c>
      <c r="T680" s="31" t="s">
        <v>19678</v>
      </c>
      <c r="U680" s="31" t="s">
        <v>19678</v>
      </c>
      <c r="V680" s="31" t="s">
        <v>19680</v>
      </c>
      <c r="W680" s="31" t="s">
        <v>19683</v>
      </c>
      <c r="X680" s="31" t="s">
        <v>19680</v>
      </c>
      <c r="Y680" s="31" t="s">
        <v>19680</v>
      </c>
      <c r="Z680" s="31" t="s">
        <v>19680</v>
      </c>
      <c r="AA680" t="s">
        <v>19736</v>
      </c>
    </row>
    <row r="681" spans="1:27" x14ac:dyDescent="0.3">
      <c r="A681" s="29" t="s">
        <v>4712</v>
      </c>
      <c r="B681" s="29" t="s">
        <v>16413</v>
      </c>
      <c r="C681" s="29" t="s">
        <v>7785</v>
      </c>
      <c r="D681" s="29" t="s">
        <v>6332</v>
      </c>
      <c r="E681" s="29" t="s">
        <v>6333</v>
      </c>
      <c r="F681" s="29" t="s">
        <v>4714</v>
      </c>
      <c r="G681" s="29" t="s">
        <v>16875</v>
      </c>
      <c r="H681" s="29" t="s">
        <v>16419</v>
      </c>
      <c r="I681" s="29">
        <v>0</v>
      </c>
      <c r="J681" s="29">
        <v>0</v>
      </c>
      <c r="K681" s="29">
        <v>2</v>
      </c>
      <c r="L681" s="29">
        <v>0</v>
      </c>
      <c r="M681" s="29">
        <v>2</v>
      </c>
      <c r="N681" s="29">
        <v>4</v>
      </c>
      <c r="O681" s="29">
        <v>13</v>
      </c>
      <c r="P681">
        <f>VLOOKUP($A681,'Item Detail'!$A$2:$G$3155,7,0)</f>
        <v>4</v>
      </c>
      <c r="Q681" s="31" t="s">
        <v>19684</v>
      </c>
      <c r="R681" s="31" t="s">
        <v>19676</v>
      </c>
      <c r="S681" s="31" t="s">
        <v>4204</v>
      </c>
      <c r="T681" s="31" t="s">
        <v>19678</v>
      </c>
      <c r="U681" s="31" t="s">
        <v>19678</v>
      </c>
      <c r="V681" s="31" t="s">
        <v>19683</v>
      </c>
      <c r="W681" s="31" t="s">
        <v>19683</v>
      </c>
      <c r="X681" s="31" t="s">
        <v>19683</v>
      </c>
      <c r="Y681" s="31" t="s">
        <v>19683</v>
      </c>
      <c r="Z681" s="31" t="s">
        <v>19683</v>
      </c>
      <c r="AA681" t="s">
        <v>19738</v>
      </c>
    </row>
    <row r="682" spans="1:27" x14ac:dyDescent="0.3">
      <c r="A682" s="29" t="s">
        <v>7859</v>
      </c>
      <c r="B682" s="29" t="s">
        <v>16497</v>
      </c>
      <c r="C682" s="29" t="s">
        <v>7860</v>
      </c>
      <c r="D682" s="29" t="s">
        <v>6729</v>
      </c>
      <c r="E682" s="29" t="s">
        <v>6333</v>
      </c>
      <c r="F682" s="29" t="s">
        <v>4122</v>
      </c>
      <c r="G682" s="29" t="s">
        <v>16876</v>
      </c>
      <c r="H682" s="29" t="s">
        <v>16410</v>
      </c>
      <c r="I682" s="29">
        <v>4</v>
      </c>
      <c r="J682" s="29">
        <v>0</v>
      </c>
      <c r="K682" s="29">
        <v>0</v>
      </c>
      <c r="L682" s="29">
        <v>0</v>
      </c>
      <c r="M682" s="29">
        <v>0</v>
      </c>
      <c r="N682" s="29">
        <v>4</v>
      </c>
      <c r="O682" s="29">
        <v>13</v>
      </c>
      <c r="P682">
        <f>VLOOKUP($A682,'Item Detail'!$A$2:$G$3155,7,0)</f>
        <v>4</v>
      </c>
      <c r="Q682" s="31" t="s">
        <v>19675</v>
      </c>
      <c r="R682" s="31" t="s">
        <v>19676</v>
      </c>
      <c r="S682" s="31" t="s">
        <v>19677</v>
      </c>
      <c r="T682" s="31" t="s">
        <v>19678</v>
      </c>
      <c r="U682" s="31" t="s">
        <v>19678</v>
      </c>
      <c r="V682" s="31" t="s">
        <v>19680</v>
      </c>
      <c r="W682" s="31" t="s">
        <v>19680</v>
      </c>
      <c r="X682" s="31" t="s">
        <v>19680</v>
      </c>
      <c r="Y682" s="31" t="s">
        <v>19680</v>
      </c>
      <c r="Z682" s="31" t="s">
        <v>19680</v>
      </c>
      <c r="AA682" t="s">
        <v>19736</v>
      </c>
    </row>
    <row r="683" spans="1:27" x14ac:dyDescent="0.3">
      <c r="A683" s="29" t="s">
        <v>7850</v>
      </c>
      <c r="B683" s="29" t="s">
        <v>16420</v>
      </c>
      <c r="C683" s="29" t="s">
        <v>7851</v>
      </c>
      <c r="D683" s="29" t="s">
        <v>7852</v>
      </c>
      <c r="E683" s="29" t="s">
        <v>6333</v>
      </c>
      <c r="F683" s="29" t="s">
        <v>3748</v>
      </c>
      <c r="G683" s="29" t="s">
        <v>16877</v>
      </c>
      <c r="H683" s="29" t="s">
        <v>16416</v>
      </c>
      <c r="I683" s="29">
        <v>0</v>
      </c>
      <c r="J683" s="29">
        <v>1</v>
      </c>
      <c r="K683" s="29">
        <v>0</v>
      </c>
      <c r="L683" s="29">
        <v>3</v>
      </c>
      <c r="M683" s="29">
        <v>0</v>
      </c>
      <c r="N683" s="29">
        <v>4</v>
      </c>
      <c r="O683" s="29">
        <v>13</v>
      </c>
      <c r="P683">
        <f>VLOOKUP($A683,'Item Detail'!$A$2:$G$3155,7,0)</f>
        <v>4</v>
      </c>
      <c r="Q683" s="31" t="s">
        <v>19675</v>
      </c>
      <c r="R683" s="31" t="s">
        <v>19676</v>
      </c>
      <c r="S683" s="31" t="s">
        <v>19677</v>
      </c>
      <c r="T683" s="31" t="s">
        <v>19678</v>
      </c>
      <c r="U683" s="31" t="s">
        <v>19678</v>
      </c>
      <c r="V683" s="31" t="s">
        <v>19680</v>
      </c>
      <c r="W683" s="31" t="s">
        <v>19683</v>
      </c>
      <c r="X683" s="31" t="s">
        <v>19683</v>
      </c>
      <c r="Y683" s="31" t="s">
        <v>19683</v>
      </c>
      <c r="Z683" s="31" t="s">
        <v>19683</v>
      </c>
      <c r="AA683" t="s">
        <v>19737</v>
      </c>
    </row>
    <row r="684" spans="1:27" x14ac:dyDescent="0.3">
      <c r="A684" s="29" t="s">
        <v>7976</v>
      </c>
      <c r="B684" s="29" t="s">
        <v>16458</v>
      </c>
      <c r="C684" s="29" t="s">
        <v>7977</v>
      </c>
      <c r="D684" s="29" t="s">
        <v>6332</v>
      </c>
      <c r="E684" s="29" t="s">
        <v>6400</v>
      </c>
      <c r="F684" s="29" t="s">
        <v>6450</v>
      </c>
      <c r="G684" s="29" t="s">
        <v>16878</v>
      </c>
      <c r="H684" s="29" t="s">
        <v>16409</v>
      </c>
      <c r="I684" s="29">
        <v>2</v>
      </c>
      <c r="J684" s="29">
        <v>0</v>
      </c>
      <c r="K684" s="29">
        <v>0</v>
      </c>
      <c r="L684" s="29">
        <v>0</v>
      </c>
      <c r="M684" s="29">
        <v>0</v>
      </c>
      <c r="N684" s="29">
        <v>2</v>
      </c>
      <c r="O684" s="29">
        <v>10</v>
      </c>
      <c r="P684">
        <f>VLOOKUP($A684,'Item Detail'!$A$2:$G$3155,7,0)</f>
        <v>4</v>
      </c>
      <c r="Q684" s="31" t="s">
        <v>19675</v>
      </c>
      <c r="R684" s="31" t="s">
        <v>19676</v>
      </c>
      <c r="S684" s="31" t="s">
        <v>19677</v>
      </c>
      <c r="T684" s="31" t="s">
        <v>19678</v>
      </c>
      <c r="U684" s="31" t="s">
        <v>19678</v>
      </c>
      <c r="V684" s="31" t="s">
        <v>19680</v>
      </c>
      <c r="W684" s="31" t="s">
        <v>19680</v>
      </c>
      <c r="X684" s="31" t="s">
        <v>19683</v>
      </c>
      <c r="Y684" s="31" t="s">
        <v>19683</v>
      </c>
      <c r="Z684" s="31" t="s">
        <v>19683</v>
      </c>
      <c r="AA684" t="s">
        <v>19736</v>
      </c>
    </row>
    <row r="685" spans="1:27" x14ac:dyDescent="0.3">
      <c r="A685" s="29" t="s">
        <v>7976</v>
      </c>
      <c r="B685" s="29" t="s">
        <v>16458</v>
      </c>
      <c r="C685" s="29" t="s">
        <v>7977</v>
      </c>
      <c r="D685" s="29" t="s">
        <v>6332</v>
      </c>
      <c r="E685" s="29" t="s">
        <v>6400</v>
      </c>
      <c r="F685" s="29" t="s">
        <v>6450</v>
      </c>
      <c r="G685" s="29" t="s">
        <v>16878</v>
      </c>
      <c r="H685" s="29" t="s">
        <v>16416</v>
      </c>
      <c r="I685" s="29">
        <v>0</v>
      </c>
      <c r="J685" s="29">
        <v>0</v>
      </c>
      <c r="K685" s="29">
        <v>1</v>
      </c>
      <c r="L685" s="29">
        <v>1</v>
      </c>
      <c r="M685" s="29">
        <v>0</v>
      </c>
      <c r="N685" s="29">
        <v>2</v>
      </c>
      <c r="O685" s="29">
        <v>2</v>
      </c>
      <c r="P685">
        <f>VLOOKUP($A685,'Item Detail'!$A$2:$G$3155,7,0)</f>
        <v>4</v>
      </c>
      <c r="Q685" s="31" t="s">
        <v>19675</v>
      </c>
      <c r="R685" s="31" t="s">
        <v>19676</v>
      </c>
      <c r="S685" s="31" t="s">
        <v>19677</v>
      </c>
      <c r="T685" s="31" t="s">
        <v>19678</v>
      </c>
      <c r="U685" s="31" t="s">
        <v>19678</v>
      </c>
      <c r="V685" s="31" t="s">
        <v>19680</v>
      </c>
      <c r="W685" s="31" t="s">
        <v>19680</v>
      </c>
      <c r="X685" s="31" t="s">
        <v>19683</v>
      </c>
      <c r="Y685" s="31" t="s">
        <v>19683</v>
      </c>
      <c r="Z685" s="31" t="s">
        <v>19683</v>
      </c>
      <c r="AA685" t="s">
        <v>19737</v>
      </c>
    </row>
    <row r="686" spans="1:27" x14ac:dyDescent="0.3">
      <c r="A686" s="29" t="s">
        <v>7919</v>
      </c>
      <c r="B686" s="29" t="s">
        <v>16427</v>
      </c>
      <c r="C686" s="29" t="s">
        <v>7208</v>
      </c>
      <c r="D686" s="29" t="s">
        <v>7920</v>
      </c>
      <c r="E686" s="29" t="s">
        <v>6375</v>
      </c>
      <c r="F686" s="29" t="s">
        <v>6376</v>
      </c>
      <c r="G686" s="29" t="s">
        <v>16879</v>
      </c>
      <c r="H686" s="29" t="s">
        <v>16410</v>
      </c>
      <c r="I686" s="29">
        <v>2</v>
      </c>
      <c r="J686" s="29">
        <v>0</v>
      </c>
      <c r="K686" s="29">
        <v>0</v>
      </c>
      <c r="L686" s="29">
        <v>0</v>
      </c>
      <c r="M686" s="29">
        <v>2</v>
      </c>
      <c r="N686" s="29">
        <v>4</v>
      </c>
      <c r="O686" s="29">
        <v>12</v>
      </c>
      <c r="P686">
        <f>VLOOKUP($A686,'Item Detail'!$A$2:$G$3155,7,0)</f>
        <v>4</v>
      </c>
      <c r="Q686" s="31" t="s">
        <v>19675</v>
      </c>
      <c r="R686" s="31" t="s">
        <v>19676</v>
      </c>
      <c r="S686" s="31" t="s">
        <v>19677</v>
      </c>
      <c r="T686" s="31" t="s">
        <v>19678</v>
      </c>
      <c r="U686" s="31" t="s">
        <v>19678</v>
      </c>
      <c r="V686" s="31" t="s">
        <v>19680</v>
      </c>
      <c r="W686" s="31" t="s">
        <v>19680</v>
      </c>
      <c r="X686" s="31" t="s">
        <v>19680</v>
      </c>
      <c r="Y686" s="31" t="s">
        <v>19680</v>
      </c>
      <c r="Z686" s="31" t="s">
        <v>19680</v>
      </c>
      <c r="AA686" t="s">
        <v>19736</v>
      </c>
    </row>
    <row r="687" spans="1:27" x14ac:dyDescent="0.3">
      <c r="A687" s="29" t="s">
        <v>8025</v>
      </c>
      <c r="B687" s="29" t="s">
        <v>16456</v>
      </c>
      <c r="C687" s="29" t="s">
        <v>7005</v>
      </c>
      <c r="D687" s="29" t="s">
        <v>8026</v>
      </c>
      <c r="E687" s="29" t="s">
        <v>7007</v>
      </c>
      <c r="F687" s="29" t="s">
        <v>6875</v>
      </c>
      <c r="G687" s="29" t="s">
        <v>16880</v>
      </c>
      <c r="H687" s="29" t="s">
        <v>16409</v>
      </c>
      <c r="I687" s="29">
        <v>2</v>
      </c>
      <c r="J687" s="29">
        <v>0</v>
      </c>
      <c r="K687" s="29">
        <v>1</v>
      </c>
      <c r="L687" s="29">
        <v>1</v>
      </c>
      <c r="M687" s="29">
        <v>0</v>
      </c>
      <c r="N687" s="29">
        <v>4</v>
      </c>
      <c r="O687" s="29">
        <v>12</v>
      </c>
      <c r="P687">
        <f>VLOOKUP($A687,'Item Detail'!$A$2:$G$3155,7,0)</f>
        <v>4</v>
      </c>
      <c r="Q687" s="31" t="s">
        <v>19691</v>
      </c>
      <c r="R687" s="31" t="s">
        <v>19718</v>
      </c>
      <c r="S687" s="31" t="s">
        <v>19677</v>
      </c>
      <c r="T687" s="31" t="s">
        <v>19703</v>
      </c>
      <c r="U687" s="31" t="s">
        <v>19704</v>
      </c>
      <c r="V687" s="31" t="s">
        <v>19680</v>
      </c>
      <c r="W687" s="31" t="s">
        <v>19680</v>
      </c>
      <c r="X687" s="31" t="s">
        <v>19680</v>
      </c>
      <c r="Y687" s="31" t="s">
        <v>19680</v>
      </c>
      <c r="Z687" s="31" t="s">
        <v>19680</v>
      </c>
      <c r="AA687" t="s">
        <v>19736</v>
      </c>
    </row>
    <row r="688" spans="1:27" x14ac:dyDescent="0.3">
      <c r="A688" s="29" t="s">
        <v>8083</v>
      </c>
      <c r="B688" s="29" t="s">
        <v>16432</v>
      </c>
      <c r="C688" s="29" t="s">
        <v>8084</v>
      </c>
      <c r="D688" s="29" t="s">
        <v>8085</v>
      </c>
      <c r="E688" s="29" t="s">
        <v>6333</v>
      </c>
      <c r="F688" s="29" t="s">
        <v>8086</v>
      </c>
      <c r="G688" s="29" t="s">
        <v>16881</v>
      </c>
      <c r="H688" s="29" t="s">
        <v>16409</v>
      </c>
      <c r="I688" s="29">
        <v>1</v>
      </c>
      <c r="J688" s="29">
        <v>0</v>
      </c>
      <c r="K688" s="29">
        <v>0</v>
      </c>
      <c r="L688" s="29">
        <v>0</v>
      </c>
      <c r="M688" s="29">
        <v>0</v>
      </c>
      <c r="N688" s="29">
        <v>1</v>
      </c>
      <c r="O688" s="29">
        <v>1</v>
      </c>
      <c r="P688">
        <f>VLOOKUP($A688,'Item Detail'!$A$2:$G$3155,7,0)</f>
        <v>4</v>
      </c>
      <c r="Q688" s="31" t="s">
        <v>19681</v>
      </c>
      <c r="R688" s="31" t="s">
        <v>19676</v>
      </c>
      <c r="S688" s="31" t="s">
        <v>19677</v>
      </c>
      <c r="T688" s="31" t="s">
        <v>19678</v>
      </c>
      <c r="U688" s="31" t="s">
        <v>19678</v>
      </c>
      <c r="V688" s="31" t="s">
        <v>19680</v>
      </c>
      <c r="W688" s="31" t="s">
        <v>19683</v>
      </c>
      <c r="X688" s="31" t="s">
        <v>19680</v>
      </c>
      <c r="Y688" s="31" t="s">
        <v>19680</v>
      </c>
      <c r="Z688" s="31" t="s">
        <v>19680</v>
      </c>
      <c r="AA688" t="s">
        <v>19736</v>
      </c>
    </row>
    <row r="689" spans="1:27" x14ac:dyDescent="0.3">
      <c r="A689" s="29" t="s">
        <v>8083</v>
      </c>
      <c r="B689" s="29" t="s">
        <v>16432</v>
      </c>
      <c r="C689" s="29" t="s">
        <v>8084</v>
      </c>
      <c r="D689" s="29" t="s">
        <v>8085</v>
      </c>
      <c r="E689" s="29" t="s">
        <v>6333</v>
      </c>
      <c r="F689" s="29" t="s">
        <v>8086</v>
      </c>
      <c r="G689" s="29" t="s">
        <v>16881</v>
      </c>
      <c r="H689" s="29" t="s">
        <v>16416</v>
      </c>
      <c r="I689" s="29">
        <v>0</v>
      </c>
      <c r="J689" s="29">
        <v>3</v>
      </c>
      <c r="K689" s="29">
        <v>0</v>
      </c>
      <c r="L689" s="29">
        <v>0</v>
      </c>
      <c r="M689" s="29">
        <v>0</v>
      </c>
      <c r="N689" s="29">
        <v>3</v>
      </c>
      <c r="O689" s="29">
        <v>10</v>
      </c>
      <c r="P689">
        <f>VLOOKUP($A689,'Item Detail'!$A$2:$G$3155,7,0)</f>
        <v>4</v>
      </c>
      <c r="Q689" s="31" t="s">
        <v>19681</v>
      </c>
      <c r="R689" s="31" t="s">
        <v>19676</v>
      </c>
      <c r="S689" s="31" t="s">
        <v>19677</v>
      </c>
      <c r="T689" s="31" t="s">
        <v>19678</v>
      </c>
      <c r="U689" s="31" t="s">
        <v>19678</v>
      </c>
      <c r="V689" s="31" t="s">
        <v>19680</v>
      </c>
      <c r="W689" s="31" t="s">
        <v>19683</v>
      </c>
      <c r="X689" s="31" t="s">
        <v>19680</v>
      </c>
      <c r="Y689" s="31" t="s">
        <v>19680</v>
      </c>
      <c r="Z689" s="31" t="s">
        <v>19680</v>
      </c>
      <c r="AA689" t="s">
        <v>19737</v>
      </c>
    </row>
    <row r="690" spans="1:27" x14ac:dyDescent="0.3">
      <c r="A690" s="29" t="s">
        <v>7876</v>
      </c>
      <c r="B690" s="29" t="s">
        <v>16458</v>
      </c>
      <c r="C690" s="29" t="s">
        <v>7877</v>
      </c>
      <c r="D690" s="29" t="s">
        <v>6332</v>
      </c>
      <c r="E690" s="29" t="s">
        <v>6449</v>
      </c>
      <c r="F690" s="29" t="s">
        <v>6450</v>
      </c>
      <c r="G690" s="29" t="s">
        <v>16882</v>
      </c>
      <c r="H690" s="29" t="s">
        <v>16409</v>
      </c>
      <c r="I690" s="29">
        <v>1</v>
      </c>
      <c r="J690" s="29">
        <v>0</v>
      </c>
      <c r="K690" s="29">
        <v>0</v>
      </c>
      <c r="L690" s="29">
        <v>0</v>
      </c>
      <c r="M690" s="29">
        <v>0</v>
      </c>
      <c r="N690" s="29">
        <v>1</v>
      </c>
      <c r="O690" s="29">
        <v>3</v>
      </c>
      <c r="P690">
        <f>VLOOKUP($A690,'Item Detail'!$A$2:$G$3155,7,0)</f>
        <v>4</v>
      </c>
      <c r="Q690" s="31" t="s">
        <v>19675</v>
      </c>
      <c r="R690" s="31" t="s">
        <v>19676</v>
      </c>
      <c r="S690" s="31" t="s">
        <v>19677</v>
      </c>
      <c r="T690" s="31" t="s">
        <v>19678</v>
      </c>
      <c r="U690" s="31" t="s">
        <v>19678</v>
      </c>
      <c r="V690" s="31" t="s">
        <v>19680</v>
      </c>
      <c r="W690" s="31" t="s">
        <v>19680</v>
      </c>
      <c r="X690" s="31" t="s">
        <v>19680</v>
      </c>
      <c r="Y690" s="31" t="s">
        <v>19680</v>
      </c>
      <c r="Z690" s="31" t="s">
        <v>19680</v>
      </c>
      <c r="AA690" t="s">
        <v>19736</v>
      </c>
    </row>
    <row r="691" spans="1:27" x14ac:dyDescent="0.3">
      <c r="A691" s="29" t="s">
        <v>7876</v>
      </c>
      <c r="B691" s="29" t="s">
        <v>16458</v>
      </c>
      <c r="C691" s="29" t="s">
        <v>7877</v>
      </c>
      <c r="D691" s="29" t="s">
        <v>6332</v>
      </c>
      <c r="E691" s="29" t="s">
        <v>6449</v>
      </c>
      <c r="F691" s="29" t="s">
        <v>6450</v>
      </c>
      <c r="G691" s="29" t="s">
        <v>16882</v>
      </c>
      <c r="H691" s="29" t="s">
        <v>16410</v>
      </c>
      <c r="I691" s="29">
        <v>2</v>
      </c>
      <c r="J691" s="29">
        <v>0</v>
      </c>
      <c r="K691" s="29">
        <v>0</v>
      </c>
      <c r="L691" s="29">
        <v>1</v>
      </c>
      <c r="M691" s="29">
        <v>0</v>
      </c>
      <c r="N691" s="29">
        <v>3</v>
      </c>
      <c r="O691" s="29">
        <v>8</v>
      </c>
      <c r="P691">
        <f>VLOOKUP($A691,'Item Detail'!$A$2:$G$3155,7,0)</f>
        <v>4</v>
      </c>
      <c r="Q691" s="31" t="s">
        <v>19675</v>
      </c>
      <c r="R691" s="31" t="s">
        <v>19676</v>
      </c>
      <c r="S691" s="31" t="s">
        <v>19677</v>
      </c>
      <c r="T691" s="31" t="s">
        <v>19678</v>
      </c>
      <c r="U691" s="31" t="s">
        <v>19678</v>
      </c>
      <c r="V691" s="31" t="s">
        <v>19680</v>
      </c>
      <c r="W691" s="31" t="s">
        <v>19680</v>
      </c>
      <c r="X691" s="31" t="s">
        <v>19680</v>
      </c>
      <c r="Y691" s="31" t="s">
        <v>19680</v>
      </c>
      <c r="Z691" s="31" t="s">
        <v>19680</v>
      </c>
      <c r="AA691" t="s">
        <v>19736</v>
      </c>
    </row>
    <row r="692" spans="1:27" x14ac:dyDescent="0.3">
      <c r="A692" s="29" t="s">
        <v>8203</v>
      </c>
      <c r="B692" s="29" t="s">
        <v>16425</v>
      </c>
      <c r="C692" s="29" t="s">
        <v>8204</v>
      </c>
      <c r="D692" s="29" t="s">
        <v>6332</v>
      </c>
      <c r="E692" s="29" t="s">
        <v>6333</v>
      </c>
      <c r="F692" s="29" t="s">
        <v>8205</v>
      </c>
      <c r="G692" s="29" t="s">
        <v>16883</v>
      </c>
      <c r="H692" s="29" t="s">
        <v>16416</v>
      </c>
      <c r="I692" s="29">
        <v>1</v>
      </c>
      <c r="J692" s="29">
        <v>0</v>
      </c>
      <c r="K692" s="29">
        <v>0</v>
      </c>
      <c r="L692" s="29">
        <v>0</v>
      </c>
      <c r="M692" s="29">
        <v>2</v>
      </c>
      <c r="N692" s="29">
        <v>3</v>
      </c>
      <c r="O692" s="29">
        <v>7</v>
      </c>
      <c r="P692">
        <f>VLOOKUP($A692,'Item Detail'!$A$2:$G$3155,7,0)</f>
        <v>4</v>
      </c>
      <c r="Q692" s="31" t="s">
        <v>19675</v>
      </c>
      <c r="R692" s="31" t="s">
        <v>19676</v>
      </c>
      <c r="S692" s="31" t="s">
        <v>19677</v>
      </c>
      <c r="T692" s="31" t="s">
        <v>19678</v>
      </c>
      <c r="U692" s="31" t="s">
        <v>19678</v>
      </c>
      <c r="V692" s="31" t="s">
        <v>19680</v>
      </c>
      <c r="W692" s="31" t="s">
        <v>19680</v>
      </c>
      <c r="X692" s="31" t="s">
        <v>19680</v>
      </c>
      <c r="Y692" s="31" t="s">
        <v>19680</v>
      </c>
      <c r="Z692" s="31" t="s">
        <v>19683</v>
      </c>
      <c r="AA692" t="s">
        <v>19735</v>
      </c>
    </row>
    <row r="693" spans="1:27" x14ac:dyDescent="0.3">
      <c r="A693" s="29" t="s">
        <v>8203</v>
      </c>
      <c r="B693" s="29" t="s">
        <v>16425</v>
      </c>
      <c r="C693" s="29" t="s">
        <v>8204</v>
      </c>
      <c r="D693" s="29" t="s">
        <v>6332</v>
      </c>
      <c r="E693" s="29" t="s">
        <v>6333</v>
      </c>
      <c r="F693" s="29" t="s">
        <v>8205</v>
      </c>
      <c r="G693" s="29" t="s">
        <v>16883</v>
      </c>
      <c r="H693" s="29" t="s">
        <v>16410</v>
      </c>
      <c r="I693" s="29">
        <v>0</v>
      </c>
      <c r="J693" s="29">
        <v>0</v>
      </c>
      <c r="K693" s="29">
        <v>1</v>
      </c>
      <c r="L693" s="29">
        <v>0</v>
      </c>
      <c r="M693" s="29">
        <v>0</v>
      </c>
      <c r="N693" s="29">
        <v>1</v>
      </c>
      <c r="O693" s="29">
        <v>3</v>
      </c>
      <c r="P693">
        <f>VLOOKUP($A693,'Item Detail'!$A$2:$G$3155,7,0)</f>
        <v>4</v>
      </c>
      <c r="Q693" s="31" t="s">
        <v>19675</v>
      </c>
      <c r="R693" s="31" t="s">
        <v>19676</v>
      </c>
      <c r="S693" s="31" t="s">
        <v>19677</v>
      </c>
      <c r="T693" s="31" t="s">
        <v>19678</v>
      </c>
      <c r="U693" s="31" t="s">
        <v>19678</v>
      </c>
      <c r="V693" s="31" t="s">
        <v>19680</v>
      </c>
      <c r="W693" s="31" t="s">
        <v>19680</v>
      </c>
      <c r="X693" s="31" t="s">
        <v>19680</v>
      </c>
      <c r="Y693" s="31" t="s">
        <v>19680</v>
      </c>
      <c r="Z693" s="31" t="s">
        <v>19683</v>
      </c>
      <c r="AA693" t="s">
        <v>19736</v>
      </c>
    </row>
    <row r="694" spans="1:27" x14ac:dyDescent="0.3">
      <c r="A694" s="29" t="s">
        <v>7956</v>
      </c>
      <c r="B694" s="29" t="s">
        <v>16425</v>
      </c>
      <c r="C694" s="29" t="s">
        <v>7957</v>
      </c>
      <c r="D694" s="29" t="s">
        <v>7958</v>
      </c>
      <c r="E694" s="29" t="s">
        <v>7959</v>
      </c>
      <c r="F694" s="29" t="s">
        <v>6395</v>
      </c>
      <c r="G694" s="29" t="s">
        <v>16884</v>
      </c>
      <c r="H694" s="29" t="s">
        <v>16409</v>
      </c>
      <c r="I694" s="29">
        <v>2</v>
      </c>
      <c r="J694" s="29">
        <v>0</v>
      </c>
      <c r="K694" s="29">
        <v>0</v>
      </c>
      <c r="L694" s="29">
        <v>0</v>
      </c>
      <c r="M694" s="29">
        <v>1</v>
      </c>
      <c r="N694" s="29">
        <v>3</v>
      </c>
      <c r="O694" s="29">
        <v>7</v>
      </c>
      <c r="P694">
        <f>VLOOKUP($A694,'Item Detail'!$A$2:$G$3155,7,0)</f>
        <v>4</v>
      </c>
      <c r="Q694" s="31" t="s">
        <v>19691</v>
      </c>
      <c r="R694" s="31" t="s">
        <v>19696</v>
      </c>
      <c r="S694" s="31" t="s">
        <v>19696</v>
      </c>
      <c r="T694" s="31" t="s">
        <v>19678</v>
      </c>
      <c r="U694" s="31" t="s">
        <v>19686</v>
      </c>
      <c r="V694" s="31" t="s">
        <v>19683</v>
      </c>
      <c r="W694" s="31" t="s">
        <v>19683</v>
      </c>
      <c r="X694" s="31" t="s">
        <v>19683</v>
      </c>
      <c r="Y694" s="31" t="s">
        <v>19683</v>
      </c>
      <c r="Z694" s="31" t="s">
        <v>19683</v>
      </c>
      <c r="AA694" t="s">
        <v>19734</v>
      </c>
    </row>
    <row r="695" spans="1:27" x14ac:dyDescent="0.3">
      <c r="A695" s="29" t="s">
        <v>7956</v>
      </c>
      <c r="B695" s="29" t="s">
        <v>16425</v>
      </c>
      <c r="C695" s="29" t="s">
        <v>7957</v>
      </c>
      <c r="D695" s="29" t="s">
        <v>7958</v>
      </c>
      <c r="E695" s="29" t="s">
        <v>7959</v>
      </c>
      <c r="F695" s="29" t="s">
        <v>6395</v>
      </c>
      <c r="G695" s="29" t="s">
        <v>16884</v>
      </c>
      <c r="H695" s="29" t="s">
        <v>16410</v>
      </c>
      <c r="I695" s="29">
        <v>0</v>
      </c>
      <c r="J695" s="29">
        <v>0</v>
      </c>
      <c r="K695" s="29">
        <v>1</v>
      </c>
      <c r="L695" s="29">
        <v>0</v>
      </c>
      <c r="M695" s="29">
        <v>0</v>
      </c>
      <c r="N695" s="29">
        <v>1</v>
      </c>
      <c r="O695" s="29">
        <v>3</v>
      </c>
      <c r="P695">
        <f>VLOOKUP($A695,'Item Detail'!$A$2:$G$3155,7,0)</f>
        <v>4</v>
      </c>
      <c r="Q695" s="31" t="s">
        <v>19691</v>
      </c>
      <c r="R695" s="31" t="s">
        <v>19696</v>
      </c>
      <c r="S695" s="31" t="s">
        <v>19696</v>
      </c>
      <c r="T695" s="31" t="s">
        <v>19678</v>
      </c>
      <c r="U695" s="31" t="s">
        <v>19686</v>
      </c>
      <c r="V695" s="31" t="s">
        <v>19683</v>
      </c>
      <c r="W695" s="31" t="s">
        <v>19683</v>
      </c>
      <c r="X695" s="31" t="s">
        <v>19683</v>
      </c>
      <c r="Y695" s="31" t="s">
        <v>19683</v>
      </c>
      <c r="Z695" s="31" t="s">
        <v>19683</v>
      </c>
      <c r="AA695" t="s">
        <v>19734</v>
      </c>
    </row>
    <row r="696" spans="1:27" x14ac:dyDescent="0.3">
      <c r="A696" s="29" t="s">
        <v>3776</v>
      </c>
      <c r="B696" s="29" t="s">
        <v>16413</v>
      </c>
      <c r="C696" s="29" t="s">
        <v>8163</v>
      </c>
      <c r="D696" s="29" t="s">
        <v>6332</v>
      </c>
      <c r="E696" s="29" t="s">
        <v>6333</v>
      </c>
      <c r="F696" s="29" t="s">
        <v>16414</v>
      </c>
      <c r="G696" s="29" t="s">
        <v>16885</v>
      </c>
      <c r="H696" s="29" t="s">
        <v>16529</v>
      </c>
      <c r="I696" s="29">
        <v>3</v>
      </c>
      <c r="J696" s="29">
        <v>0</v>
      </c>
      <c r="K696" s="29">
        <v>1</v>
      </c>
      <c r="L696" s="29">
        <v>0</v>
      </c>
      <c r="M696" s="29">
        <v>0</v>
      </c>
      <c r="N696" s="29">
        <v>4</v>
      </c>
      <c r="O696" s="29">
        <v>10</v>
      </c>
      <c r="P696">
        <f>VLOOKUP($A696,'Item Detail'!$A$2:$G$3155,7,0)</f>
        <v>4</v>
      </c>
      <c r="Q696" s="31" t="s">
        <v>19715</v>
      </c>
      <c r="R696" s="31" t="s">
        <v>19676</v>
      </c>
      <c r="S696" s="31" t="s">
        <v>19711</v>
      </c>
      <c r="T696" s="31" t="s">
        <v>19678</v>
      </c>
      <c r="U696" s="31" t="s">
        <v>19678</v>
      </c>
      <c r="V696" s="31" t="s">
        <v>19683</v>
      </c>
      <c r="W696" s="31" t="s">
        <v>19683</v>
      </c>
      <c r="X696" s="31" t="s">
        <v>19683</v>
      </c>
      <c r="Y696" s="31" t="s">
        <v>19683</v>
      </c>
      <c r="Z696" s="31" t="s">
        <v>19683</v>
      </c>
      <c r="AA696" s="33" t="s">
        <v>19738</v>
      </c>
    </row>
    <row r="697" spans="1:27" x14ac:dyDescent="0.3">
      <c r="A697" s="29" t="s">
        <v>7991</v>
      </c>
      <c r="B697" s="29" t="s">
        <v>16438</v>
      </c>
      <c r="C697" s="29" t="s">
        <v>7992</v>
      </c>
      <c r="D697" s="29" t="s">
        <v>6664</v>
      </c>
      <c r="E697" s="29" t="s">
        <v>6333</v>
      </c>
      <c r="F697" s="29" t="s">
        <v>16446</v>
      </c>
      <c r="G697" s="29" t="s">
        <v>16886</v>
      </c>
      <c r="H697" s="29" t="s">
        <v>16410</v>
      </c>
      <c r="I697" s="29">
        <v>0</v>
      </c>
      <c r="J697" s="29">
        <v>4</v>
      </c>
      <c r="K697" s="29">
        <v>0</v>
      </c>
      <c r="L697" s="29">
        <v>0</v>
      </c>
      <c r="M697" s="29">
        <v>0</v>
      </c>
      <c r="N697" s="29">
        <v>4</v>
      </c>
      <c r="O697" s="29">
        <v>10</v>
      </c>
      <c r="P697">
        <f>VLOOKUP($A697,'Item Detail'!$A$2:$G$3155,7,0)</f>
        <v>4</v>
      </c>
      <c r="Q697" s="31" t="s">
        <v>19675</v>
      </c>
      <c r="R697" s="31" t="s">
        <v>19676</v>
      </c>
      <c r="S697" s="31" t="s">
        <v>19677</v>
      </c>
      <c r="T697" s="31" t="s">
        <v>19678</v>
      </c>
      <c r="U697" s="31" t="s">
        <v>19679</v>
      </c>
      <c r="V697" s="31" t="s">
        <v>19680</v>
      </c>
      <c r="W697" s="31" t="s">
        <v>19680</v>
      </c>
      <c r="X697" s="31" t="s">
        <v>19680</v>
      </c>
      <c r="Y697" s="31" t="s">
        <v>19680</v>
      </c>
      <c r="Z697" s="31" t="s">
        <v>19680</v>
      </c>
      <c r="AA697" t="s">
        <v>19736</v>
      </c>
    </row>
    <row r="698" spans="1:27" x14ac:dyDescent="0.3">
      <c r="A698" s="29" t="s">
        <v>8112</v>
      </c>
      <c r="B698" s="29" t="s">
        <v>16450</v>
      </c>
      <c r="C698" s="29" t="s">
        <v>8113</v>
      </c>
      <c r="D698" s="29" t="s">
        <v>6332</v>
      </c>
      <c r="E698" s="29" t="s">
        <v>6333</v>
      </c>
      <c r="F698" s="29" t="s">
        <v>16605</v>
      </c>
      <c r="G698" s="29" t="s">
        <v>16887</v>
      </c>
      <c r="H698" s="29" t="s">
        <v>16409</v>
      </c>
      <c r="I698" s="29">
        <v>0</v>
      </c>
      <c r="J698" s="29">
        <v>1</v>
      </c>
      <c r="K698" s="29">
        <v>0</v>
      </c>
      <c r="L698" s="29">
        <v>0</v>
      </c>
      <c r="M698" s="29">
        <v>0</v>
      </c>
      <c r="N698" s="29">
        <v>1</v>
      </c>
      <c r="O698" s="29">
        <v>1</v>
      </c>
      <c r="P698">
        <f>VLOOKUP($A698,'Item Detail'!$A$2:$G$3155,7,0)</f>
        <v>4</v>
      </c>
      <c r="Q698" s="31" t="s">
        <v>19675</v>
      </c>
      <c r="R698" s="31" t="s">
        <v>19676</v>
      </c>
      <c r="S698" s="31" t="s">
        <v>19677</v>
      </c>
      <c r="T698" s="31" t="s">
        <v>19678</v>
      </c>
      <c r="U698" s="31" t="s">
        <v>19678</v>
      </c>
      <c r="V698" s="31" t="s">
        <v>19680</v>
      </c>
      <c r="W698" s="31" t="s">
        <v>19680</v>
      </c>
      <c r="X698" s="31" t="s">
        <v>19680</v>
      </c>
      <c r="Y698" s="31" t="s">
        <v>19680</v>
      </c>
      <c r="Z698" s="31" t="s">
        <v>19680</v>
      </c>
      <c r="AA698" t="s">
        <v>19736</v>
      </c>
    </row>
    <row r="699" spans="1:27" x14ac:dyDescent="0.3">
      <c r="A699" s="29" t="s">
        <v>8112</v>
      </c>
      <c r="B699" s="29" t="s">
        <v>16450</v>
      </c>
      <c r="C699" s="29" t="s">
        <v>8113</v>
      </c>
      <c r="D699" s="29" t="s">
        <v>6332</v>
      </c>
      <c r="E699" s="29" t="s">
        <v>6333</v>
      </c>
      <c r="F699" s="29" t="s">
        <v>16605</v>
      </c>
      <c r="G699" s="29" t="s">
        <v>16887</v>
      </c>
      <c r="H699" s="29" t="s">
        <v>16410</v>
      </c>
      <c r="I699" s="29">
        <v>3</v>
      </c>
      <c r="J699" s="29">
        <v>0</v>
      </c>
      <c r="K699" s="29">
        <v>0</v>
      </c>
      <c r="L699" s="29">
        <v>0</v>
      </c>
      <c r="M699" s="29">
        <v>0</v>
      </c>
      <c r="N699" s="29">
        <v>3</v>
      </c>
      <c r="O699" s="29">
        <v>9</v>
      </c>
      <c r="P699">
        <f>VLOOKUP($A699,'Item Detail'!$A$2:$G$3155,7,0)</f>
        <v>4</v>
      </c>
      <c r="Q699" s="31" t="s">
        <v>19675</v>
      </c>
      <c r="R699" s="31" t="s">
        <v>19676</v>
      </c>
      <c r="S699" s="31" t="s">
        <v>19677</v>
      </c>
      <c r="T699" s="31" t="s">
        <v>19678</v>
      </c>
      <c r="U699" s="31" t="s">
        <v>19678</v>
      </c>
      <c r="V699" s="31" t="s">
        <v>19680</v>
      </c>
      <c r="W699" s="31" t="s">
        <v>19680</v>
      </c>
      <c r="X699" s="31" t="s">
        <v>19680</v>
      </c>
      <c r="Y699" s="31" t="s">
        <v>19680</v>
      </c>
      <c r="Z699" s="31" t="s">
        <v>19680</v>
      </c>
      <c r="AA699" t="s">
        <v>19736</v>
      </c>
    </row>
    <row r="700" spans="1:27" x14ac:dyDescent="0.3">
      <c r="A700" s="29" t="s">
        <v>8132</v>
      </c>
      <c r="B700" s="29" t="s">
        <v>16425</v>
      </c>
      <c r="C700" s="29" t="s">
        <v>8133</v>
      </c>
      <c r="D700" s="29" t="s">
        <v>8134</v>
      </c>
      <c r="E700" s="29" t="s">
        <v>6333</v>
      </c>
      <c r="F700" s="29" t="s">
        <v>16520</v>
      </c>
      <c r="G700" s="29" t="s">
        <v>16888</v>
      </c>
      <c r="H700" s="29" t="s">
        <v>16410</v>
      </c>
      <c r="I700" s="29">
        <v>0</v>
      </c>
      <c r="J700" s="29">
        <v>1</v>
      </c>
      <c r="K700" s="29">
        <v>0</v>
      </c>
      <c r="L700" s="29">
        <v>0</v>
      </c>
      <c r="M700" s="29">
        <v>3</v>
      </c>
      <c r="N700" s="29">
        <v>4</v>
      </c>
      <c r="O700" s="29">
        <v>9</v>
      </c>
      <c r="P700">
        <f>VLOOKUP($A700,'Item Detail'!$A$2:$G$3155,7,0)</f>
        <v>4</v>
      </c>
      <c r="Q700" s="31" t="s">
        <v>19675</v>
      </c>
      <c r="R700" s="31" t="s">
        <v>19676</v>
      </c>
      <c r="S700" s="31" t="s">
        <v>19677</v>
      </c>
      <c r="T700" s="31" t="s">
        <v>19678</v>
      </c>
      <c r="U700" s="31" t="s">
        <v>19678</v>
      </c>
      <c r="V700" s="31" t="s">
        <v>19680</v>
      </c>
      <c r="W700" s="31" t="s">
        <v>19680</v>
      </c>
      <c r="X700" s="31" t="s">
        <v>19680</v>
      </c>
      <c r="Y700" s="31" t="s">
        <v>19683</v>
      </c>
      <c r="Z700" s="31" t="s">
        <v>19680</v>
      </c>
      <c r="AA700" t="s">
        <v>19736</v>
      </c>
    </row>
    <row r="701" spans="1:27" x14ac:dyDescent="0.3">
      <c r="A701" s="29" t="s">
        <v>7763</v>
      </c>
      <c r="B701" s="29" t="s">
        <v>16497</v>
      </c>
      <c r="C701" s="29" t="s">
        <v>7764</v>
      </c>
      <c r="D701" s="29" t="s">
        <v>6637</v>
      </c>
      <c r="E701" s="29" t="s">
        <v>7765</v>
      </c>
      <c r="F701" s="29" t="s">
        <v>3885</v>
      </c>
      <c r="G701" s="29" t="s">
        <v>16889</v>
      </c>
      <c r="H701" s="29" t="s">
        <v>16410</v>
      </c>
      <c r="I701" s="29">
        <v>3</v>
      </c>
      <c r="J701" s="29">
        <v>0</v>
      </c>
      <c r="K701" s="29">
        <v>1</v>
      </c>
      <c r="L701" s="29">
        <v>0</v>
      </c>
      <c r="M701" s="29">
        <v>0</v>
      </c>
      <c r="N701" s="29">
        <v>4</v>
      </c>
      <c r="O701" s="29">
        <v>9</v>
      </c>
      <c r="P701">
        <f>VLOOKUP($A701,'Item Detail'!$A$2:$G$3155,7,0)</f>
        <v>4</v>
      </c>
      <c r="Q701" s="31" t="s">
        <v>19675</v>
      </c>
      <c r="R701" s="31" t="s">
        <v>19676</v>
      </c>
      <c r="S701" s="31" t="s">
        <v>19677</v>
      </c>
      <c r="T701" s="31" t="s">
        <v>19678</v>
      </c>
      <c r="U701" s="31" t="s">
        <v>19678</v>
      </c>
      <c r="V701" s="31" t="s">
        <v>19680</v>
      </c>
      <c r="W701" s="31" t="s">
        <v>19683</v>
      </c>
      <c r="X701" s="31" t="s">
        <v>19680</v>
      </c>
      <c r="Y701" s="31" t="s">
        <v>19680</v>
      </c>
      <c r="Z701" s="31" t="s">
        <v>19680</v>
      </c>
      <c r="AA701" t="s">
        <v>19736</v>
      </c>
    </row>
    <row r="702" spans="1:27" x14ac:dyDescent="0.3">
      <c r="A702" s="29" t="s">
        <v>7856</v>
      </c>
      <c r="B702" s="29" t="s">
        <v>16456</v>
      </c>
      <c r="C702" s="29" t="s">
        <v>6845</v>
      </c>
      <c r="D702" s="29" t="s">
        <v>6873</v>
      </c>
      <c r="E702" s="29" t="s">
        <v>7857</v>
      </c>
      <c r="F702" s="29" t="s">
        <v>6875</v>
      </c>
      <c r="G702" s="29" t="s">
        <v>16890</v>
      </c>
      <c r="H702" s="29" t="s">
        <v>16409</v>
      </c>
      <c r="I702" s="29">
        <v>1</v>
      </c>
      <c r="J702" s="29">
        <v>0</v>
      </c>
      <c r="K702" s="29">
        <v>2</v>
      </c>
      <c r="L702" s="29">
        <v>1</v>
      </c>
      <c r="M702" s="29">
        <v>0</v>
      </c>
      <c r="N702" s="29">
        <v>4</v>
      </c>
      <c r="O702" s="29">
        <v>9</v>
      </c>
      <c r="P702">
        <f>VLOOKUP($A702,'Item Detail'!$A$2:$G$3155,7,0)</f>
        <v>4</v>
      </c>
      <c r="Q702" s="31" t="s">
        <v>19691</v>
      </c>
      <c r="R702" s="31" t="s">
        <v>19676</v>
      </c>
      <c r="S702" s="31" t="s">
        <v>19677</v>
      </c>
      <c r="T702" s="31" t="s">
        <v>19703</v>
      </c>
      <c r="U702" s="31" t="s">
        <v>19704</v>
      </c>
      <c r="V702" s="31" t="s">
        <v>19680</v>
      </c>
      <c r="W702" s="31" t="s">
        <v>19680</v>
      </c>
      <c r="X702" s="31" t="s">
        <v>19680</v>
      </c>
      <c r="Y702" s="31" t="s">
        <v>19680</v>
      </c>
      <c r="Z702" s="31" t="s">
        <v>19680</v>
      </c>
      <c r="AA702" t="s">
        <v>19736</v>
      </c>
    </row>
    <row r="703" spans="1:27" x14ac:dyDescent="0.3">
      <c r="A703" s="29" t="s">
        <v>8115</v>
      </c>
      <c r="B703" s="29" t="s">
        <v>16413</v>
      </c>
      <c r="C703" s="29" t="s">
        <v>8116</v>
      </c>
      <c r="D703" s="29" t="s">
        <v>6332</v>
      </c>
      <c r="E703" s="29" t="s">
        <v>6400</v>
      </c>
      <c r="F703" s="29" t="s">
        <v>8117</v>
      </c>
      <c r="G703" s="29" t="s">
        <v>16891</v>
      </c>
      <c r="H703" s="29" t="s">
        <v>16410</v>
      </c>
      <c r="I703" s="29">
        <v>0</v>
      </c>
      <c r="J703" s="29">
        <v>0</v>
      </c>
      <c r="K703" s="29">
        <v>0</v>
      </c>
      <c r="L703" s="29">
        <v>0</v>
      </c>
      <c r="M703" s="29">
        <v>4</v>
      </c>
      <c r="N703" s="29">
        <v>4</v>
      </c>
      <c r="O703" s="29">
        <v>9</v>
      </c>
      <c r="P703">
        <f>VLOOKUP($A703,'Item Detail'!$A$2:$G$3155,7,0)</f>
        <v>4</v>
      </c>
      <c r="Q703" s="31" t="s">
        <v>19675</v>
      </c>
      <c r="R703" s="31" t="s">
        <v>19676</v>
      </c>
      <c r="S703" s="31" t="s">
        <v>19677</v>
      </c>
      <c r="T703" s="31" t="s">
        <v>19678</v>
      </c>
      <c r="U703" s="31" t="s">
        <v>19679</v>
      </c>
      <c r="V703" s="31" t="s">
        <v>19680</v>
      </c>
      <c r="W703" s="31" t="s">
        <v>19680</v>
      </c>
      <c r="X703" s="31" t="s">
        <v>19680</v>
      </c>
      <c r="Y703" s="31" t="s">
        <v>19680</v>
      </c>
      <c r="Z703" s="31" t="s">
        <v>19680</v>
      </c>
      <c r="AA703" t="s">
        <v>19736</v>
      </c>
    </row>
    <row r="704" spans="1:27" x14ac:dyDescent="0.3">
      <c r="A704" s="29" t="s">
        <v>7791</v>
      </c>
      <c r="B704" s="29" t="s">
        <v>16432</v>
      </c>
      <c r="C704" s="29" t="s">
        <v>6467</v>
      </c>
      <c r="D704" s="29" t="s">
        <v>7792</v>
      </c>
      <c r="E704" s="29" t="s">
        <v>6468</v>
      </c>
      <c r="F704" s="29" t="s">
        <v>6469</v>
      </c>
      <c r="G704" s="29" t="s">
        <v>16892</v>
      </c>
      <c r="H704" s="29" t="s">
        <v>16410</v>
      </c>
      <c r="I704" s="29">
        <v>0</v>
      </c>
      <c r="J704" s="29">
        <v>0</v>
      </c>
      <c r="K704" s="29">
        <v>0</v>
      </c>
      <c r="L704" s="29">
        <v>2</v>
      </c>
      <c r="M704" s="29">
        <v>2</v>
      </c>
      <c r="N704" s="29">
        <v>4</v>
      </c>
      <c r="O704" s="29">
        <v>9</v>
      </c>
      <c r="P704">
        <f>VLOOKUP($A704,'Item Detail'!$A$2:$G$3155,7,0)</f>
        <v>4</v>
      </c>
      <c r="Q704" s="31" t="s">
        <v>19675</v>
      </c>
      <c r="R704" s="31" t="s">
        <v>19676</v>
      </c>
      <c r="S704" s="31" t="s">
        <v>19677</v>
      </c>
      <c r="T704" s="31" t="s">
        <v>19678</v>
      </c>
      <c r="U704" s="31" t="s">
        <v>19678</v>
      </c>
      <c r="V704" s="31" t="s">
        <v>19680</v>
      </c>
      <c r="W704" s="31" t="s">
        <v>19680</v>
      </c>
      <c r="X704" s="31" t="s">
        <v>19680</v>
      </c>
      <c r="Y704" s="31" t="s">
        <v>19680</v>
      </c>
      <c r="Z704" s="31" t="s">
        <v>19680</v>
      </c>
      <c r="AA704" t="s">
        <v>19736</v>
      </c>
    </row>
    <row r="705" spans="1:27" x14ac:dyDescent="0.3">
      <c r="A705" s="29" t="s">
        <v>8050</v>
      </c>
      <c r="B705" s="29" t="s">
        <v>16472</v>
      </c>
      <c r="C705" s="29" t="s">
        <v>8051</v>
      </c>
      <c r="D705" s="29" t="s">
        <v>6637</v>
      </c>
      <c r="E705" s="29" t="s">
        <v>8052</v>
      </c>
      <c r="F705" s="29" t="s">
        <v>7467</v>
      </c>
      <c r="G705" s="29" t="s">
        <v>16893</v>
      </c>
      <c r="H705" s="29" t="s">
        <v>16410</v>
      </c>
      <c r="I705" s="29">
        <v>1</v>
      </c>
      <c r="J705" s="29">
        <v>0</v>
      </c>
      <c r="K705" s="29">
        <v>0</v>
      </c>
      <c r="L705" s="29">
        <v>0</v>
      </c>
      <c r="M705" s="29">
        <v>3</v>
      </c>
      <c r="N705" s="29">
        <v>4</v>
      </c>
      <c r="O705" s="29">
        <v>8</v>
      </c>
      <c r="P705">
        <f>VLOOKUP($A705,'Item Detail'!$A$2:$G$3155,7,0)</f>
        <v>4</v>
      </c>
      <c r="Q705" s="31" t="s">
        <v>19675</v>
      </c>
      <c r="R705" s="31" t="s">
        <v>19676</v>
      </c>
      <c r="S705" s="31" t="s">
        <v>19677</v>
      </c>
      <c r="T705" s="31" t="s">
        <v>19678</v>
      </c>
      <c r="U705" s="31" t="s">
        <v>19678</v>
      </c>
      <c r="V705" s="31" t="s">
        <v>19680</v>
      </c>
      <c r="W705" s="31" t="s">
        <v>19680</v>
      </c>
      <c r="X705" s="31" t="s">
        <v>19680</v>
      </c>
      <c r="Y705" s="31" t="s">
        <v>19680</v>
      </c>
      <c r="Z705" s="31" t="s">
        <v>19680</v>
      </c>
      <c r="AA705" t="s">
        <v>19736</v>
      </c>
    </row>
    <row r="706" spans="1:27" x14ac:dyDescent="0.3">
      <c r="A706" s="29" t="s">
        <v>7823</v>
      </c>
      <c r="B706" s="29" t="s">
        <v>16427</v>
      </c>
      <c r="C706" s="29" t="s">
        <v>7824</v>
      </c>
      <c r="D706" s="29" t="s">
        <v>7825</v>
      </c>
      <c r="E706" s="29" t="s">
        <v>7826</v>
      </c>
      <c r="F706" s="29" t="s">
        <v>7827</v>
      </c>
      <c r="G706" s="29" t="s">
        <v>16894</v>
      </c>
      <c r="H706" s="29" t="s">
        <v>16409</v>
      </c>
      <c r="I706" s="29">
        <v>1</v>
      </c>
      <c r="J706" s="29">
        <v>0</v>
      </c>
      <c r="K706" s="29">
        <v>1</v>
      </c>
      <c r="L706" s="29">
        <v>2</v>
      </c>
      <c r="M706" s="29">
        <v>0</v>
      </c>
      <c r="N706" s="29">
        <v>4</v>
      </c>
      <c r="O706" s="29">
        <v>8</v>
      </c>
      <c r="P706">
        <f>VLOOKUP($A706,'Item Detail'!$A$2:$G$3155,7,0)</f>
        <v>4</v>
      </c>
      <c r="Q706" s="31" t="s">
        <v>19675</v>
      </c>
      <c r="R706" s="31" t="s">
        <v>19676</v>
      </c>
      <c r="S706" s="31" t="s">
        <v>19677</v>
      </c>
      <c r="T706" s="31" t="s">
        <v>19678</v>
      </c>
      <c r="U706" s="31" t="s">
        <v>19688</v>
      </c>
      <c r="V706" s="31" t="s">
        <v>19680</v>
      </c>
      <c r="W706" s="31" t="s">
        <v>19680</v>
      </c>
      <c r="X706" s="31" t="s">
        <v>19680</v>
      </c>
      <c r="Y706" s="31" t="s">
        <v>19680</v>
      </c>
      <c r="Z706" s="31" t="s">
        <v>19680</v>
      </c>
      <c r="AA706" t="s">
        <v>19736</v>
      </c>
    </row>
    <row r="707" spans="1:27" x14ac:dyDescent="0.3">
      <c r="A707" s="29" t="s">
        <v>3718</v>
      </c>
      <c r="B707" s="29" t="s">
        <v>16413</v>
      </c>
      <c r="C707" s="29" t="s">
        <v>8216</v>
      </c>
      <c r="D707" s="29" t="s">
        <v>6332</v>
      </c>
      <c r="E707" s="29" t="s">
        <v>6333</v>
      </c>
      <c r="F707" s="29" t="s">
        <v>16414</v>
      </c>
      <c r="G707" s="29" t="s">
        <v>16895</v>
      </c>
      <c r="H707" s="29" t="s">
        <v>16529</v>
      </c>
      <c r="I707" s="29">
        <v>1</v>
      </c>
      <c r="J707" s="29">
        <v>0</v>
      </c>
      <c r="K707" s="29">
        <v>2</v>
      </c>
      <c r="L707" s="29">
        <v>0</v>
      </c>
      <c r="M707" s="29">
        <v>1</v>
      </c>
      <c r="N707" s="29">
        <v>4</v>
      </c>
      <c r="O707" s="29">
        <v>8</v>
      </c>
      <c r="P707">
        <f>VLOOKUP($A707,'Item Detail'!$A$2:$G$3155,7,0)</f>
        <v>4</v>
      </c>
      <c r="Q707" s="31" t="s">
        <v>19715</v>
      </c>
      <c r="R707" s="31" t="s">
        <v>19676</v>
      </c>
      <c r="S707" s="31" t="s">
        <v>19711</v>
      </c>
      <c r="T707" s="31" t="s">
        <v>19678</v>
      </c>
      <c r="U707" s="31" t="s">
        <v>19678</v>
      </c>
      <c r="V707" s="31" t="s">
        <v>19683</v>
      </c>
      <c r="W707" s="31" t="s">
        <v>19683</v>
      </c>
      <c r="X707" s="31" t="s">
        <v>19683</v>
      </c>
      <c r="Y707" s="31" t="s">
        <v>19683</v>
      </c>
      <c r="Z707" s="31" t="s">
        <v>19683</v>
      </c>
      <c r="AA707" t="s">
        <v>19738</v>
      </c>
    </row>
    <row r="708" spans="1:27" x14ac:dyDescent="0.3">
      <c r="A708" s="29" t="s">
        <v>7787</v>
      </c>
      <c r="B708" s="29" t="s">
        <v>16427</v>
      </c>
      <c r="C708" s="29" t="s">
        <v>7788</v>
      </c>
      <c r="D708" s="29" t="s">
        <v>7789</v>
      </c>
      <c r="E708" s="29" t="s">
        <v>7400</v>
      </c>
      <c r="F708" s="29" t="s">
        <v>3822</v>
      </c>
      <c r="G708" s="29" t="s">
        <v>16896</v>
      </c>
      <c r="H708" s="29" t="s">
        <v>16410</v>
      </c>
      <c r="I708" s="29">
        <v>1</v>
      </c>
      <c r="J708" s="29">
        <v>0</v>
      </c>
      <c r="K708" s="29">
        <v>2</v>
      </c>
      <c r="L708" s="29">
        <v>0</v>
      </c>
      <c r="M708" s="29">
        <v>1</v>
      </c>
      <c r="N708" s="29">
        <v>4</v>
      </c>
      <c r="O708" s="29">
        <v>8</v>
      </c>
      <c r="P708">
        <f>VLOOKUP($A708,'Item Detail'!$A$2:$G$3155,7,0)</f>
        <v>4</v>
      </c>
      <c r="Q708" s="31" t="s">
        <v>19675</v>
      </c>
      <c r="R708" s="31" t="s">
        <v>19676</v>
      </c>
      <c r="S708" s="31" t="s">
        <v>19677</v>
      </c>
      <c r="T708" s="31" t="s">
        <v>19678</v>
      </c>
      <c r="U708" s="31" t="s">
        <v>19678</v>
      </c>
      <c r="V708" s="31" t="s">
        <v>19680</v>
      </c>
      <c r="W708" s="31" t="s">
        <v>19680</v>
      </c>
      <c r="X708" s="31" t="s">
        <v>19680</v>
      </c>
      <c r="Y708" s="31" t="s">
        <v>19680</v>
      </c>
      <c r="Z708" s="31" t="s">
        <v>19680</v>
      </c>
      <c r="AA708" t="s">
        <v>19736</v>
      </c>
    </row>
    <row r="709" spans="1:27" x14ac:dyDescent="0.3">
      <c r="A709" s="29" t="s">
        <v>7812</v>
      </c>
      <c r="B709" s="29" t="s">
        <v>16407</v>
      </c>
      <c r="C709" s="29" t="s">
        <v>7813</v>
      </c>
      <c r="D709" s="29" t="s">
        <v>7814</v>
      </c>
      <c r="E709" s="29" t="s">
        <v>6333</v>
      </c>
      <c r="F709" s="29" t="s">
        <v>4267</v>
      </c>
      <c r="G709" s="29" t="s">
        <v>16897</v>
      </c>
      <c r="H709" s="29" t="s">
        <v>16409</v>
      </c>
      <c r="I709" s="29">
        <v>1</v>
      </c>
      <c r="J709" s="29">
        <v>0</v>
      </c>
      <c r="K709" s="29">
        <v>0</v>
      </c>
      <c r="L709" s="29">
        <v>0</v>
      </c>
      <c r="M709" s="29">
        <v>0</v>
      </c>
      <c r="N709" s="29">
        <v>1</v>
      </c>
      <c r="O709" s="29">
        <v>2</v>
      </c>
      <c r="P709">
        <f>VLOOKUP($A709,'Item Detail'!$A$2:$G$3155,7,0)</f>
        <v>4</v>
      </c>
      <c r="Q709" s="31" t="s">
        <v>19675</v>
      </c>
      <c r="R709" s="31" t="s">
        <v>19676</v>
      </c>
      <c r="S709" s="31" t="s">
        <v>19677</v>
      </c>
      <c r="T709" s="31" t="s">
        <v>19678</v>
      </c>
      <c r="U709" s="31" t="s">
        <v>19678</v>
      </c>
      <c r="V709" s="31" t="s">
        <v>19680</v>
      </c>
      <c r="W709" s="31" t="s">
        <v>19683</v>
      </c>
      <c r="X709" s="31" t="s">
        <v>19683</v>
      </c>
      <c r="Y709" s="31" t="s">
        <v>19683</v>
      </c>
      <c r="Z709" s="31" t="s">
        <v>19683</v>
      </c>
      <c r="AA709" t="s">
        <v>19736</v>
      </c>
    </row>
    <row r="710" spans="1:27" x14ac:dyDescent="0.3">
      <c r="A710" s="29" t="s">
        <v>7812</v>
      </c>
      <c r="B710" s="29" t="s">
        <v>16407</v>
      </c>
      <c r="C710" s="29" t="s">
        <v>7813</v>
      </c>
      <c r="D710" s="29" t="s">
        <v>7814</v>
      </c>
      <c r="E710" s="29" t="s">
        <v>6333</v>
      </c>
      <c r="F710" s="29" t="s">
        <v>4267</v>
      </c>
      <c r="G710" s="29" t="s">
        <v>16897</v>
      </c>
      <c r="H710" s="29" t="s">
        <v>16416</v>
      </c>
      <c r="I710" s="29">
        <v>0</v>
      </c>
      <c r="J710" s="29">
        <v>0</v>
      </c>
      <c r="K710" s="29">
        <v>1</v>
      </c>
      <c r="L710" s="29">
        <v>1</v>
      </c>
      <c r="M710" s="29">
        <v>1</v>
      </c>
      <c r="N710" s="29">
        <v>3</v>
      </c>
      <c r="O710" s="29">
        <v>6</v>
      </c>
      <c r="P710">
        <f>VLOOKUP($A710,'Item Detail'!$A$2:$G$3155,7,0)</f>
        <v>4</v>
      </c>
      <c r="Q710" s="31" t="s">
        <v>19675</v>
      </c>
      <c r="R710" s="31" t="s">
        <v>19676</v>
      </c>
      <c r="S710" s="31" t="s">
        <v>19677</v>
      </c>
      <c r="T710" s="31" t="s">
        <v>19678</v>
      </c>
      <c r="U710" s="31" t="s">
        <v>19678</v>
      </c>
      <c r="V710" s="31" t="s">
        <v>19680</v>
      </c>
      <c r="W710" s="31" t="s">
        <v>19683</v>
      </c>
      <c r="X710" s="31" t="s">
        <v>19683</v>
      </c>
      <c r="Y710" s="31" t="s">
        <v>19683</v>
      </c>
      <c r="Z710" s="31" t="s">
        <v>19683</v>
      </c>
      <c r="AA710" t="s">
        <v>19737</v>
      </c>
    </row>
    <row r="711" spans="1:27" x14ac:dyDescent="0.3">
      <c r="A711" s="29" t="s">
        <v>7961</v>
      </c>
      <c r="B711" s="29" t="s">
        <v>16407</v>
      </c>
      <c r="C711" s="29" t="s">
        <v>7962</v>
      </c>
      <c r="D711" s="29" t="s">
        <v>6332</v>
      </c>
      <c r="E711" s="29" t="s">
        <v>6468</v>
      </c>
      <c r="F711" s="29" t="s">
        <v>4267</v>
      </c>
      <c r="G711" s="29" t="s">
        <v>16898</v>
      </c>
      <c r="H711" s="29" t="s">
        <v>16416</v>
      </c>
      <c r="I711" s="29">
        <v>0</v>
      </c>
      <c r="J711" s="29">
        <v>1</v>
      </c>
      <c r="K711" s="29">
        <v>0</v>
      </c>
      <c r="L711" s="29">
        <v>2</v>
      </c>
      <c r="M711" s="29">
        <v>0</v>
      </c>
      <c r="N711" s="29">
        <v>3</v>
      </c>
      <c r="O711" s="29">
        <v>3</v>
      </c>
      <c r="P711">
        <f>VLOOKUP($A711,'Item Detail'!$A$2:$G$3155,7,0)</f>
        <v>4</v>
      </c>
      <c r="Q711" s="31" t="s">
        <v>19675</v>
      </c>
      <c r="R711" s="31" t="s">
        <v>19676</v>
      </c>
      <c r="S711" s="31" t="s">
        <v>19677</v>
      </c>
      <c r="T711" s="31" t="s">
        <v>19678</v>
      </c>
      <c r="U711" s="31" t="s">
        <v>19682</v>
      </c>
      <c r="V711" s="31" t="s">
        <v>19680</v>
      </c>
      <c r="W711" s="31" t="s">
        <v>19683</v>
      </c>
      <c r="X711" s="31" t="s">
        <v>19680</v>
      </c>
      <c r="Y711" s="31" t="s">
        <v>19683</v>
      </c>
      <c r="Z711" s="31" t="s">
        <v>19680</v>
      </c>
      <c r="AA711" t="s">
        <v>19737</v>
      </c>
    </row>
    <row r="712" spans="1:27" x14ac:dyDescent="0.3">
      <c r="A712" s="29" t="s">
        <v>7961</v>
      </c>
      <c r="B712" s="29" t="s">
        <v>16407</v>
      </c>
      <c r="C712" s="29" t="s">
        <v>7962</v>
      </c>
      <c r="D712" s="29" t="s">
        <v>6332</v>
      </c>
      <c r="E712" s="29" t="s">
        <v>6468</v>
      </c>
      <c r="F712" s="29" t="s">
        <v>4267</v>
      </c>
      <c r="G712" s="29" t="s">
        <v>16898</v>
      </c>
      <c r="H712" s="29" t="s">
        <v>16410</v>
      </c>
      <c r="I712" s="29">
        <v>1</v>
      </c>
      <c r="J712" s="29">
        <v>0</v>
      </c>
      <c r="K712" s="29">
        <v>0</v>
      </c>
      <c r="L712" s="29">
        <v>0</v>
      </c>
      <c r="M712" s="29">
        <v>0</v>
      </c>
      <c r="N712" s="29">
        <v>1</v>
      </c>
      <c r="O712" s="29">
        <v>5</v>
      </c>
      <c r="P712">
        <f>VLOOKUP($A712,'Item Detail'!$A$2:$G$3155,7,0)</f>
        <v>4</v>
      </c>
      <c r="Q712" s="31" t="s">
        <v>19675</v>
      </c>
      <c r="R712" s="31" t="s">
        <v>19676</v>
      </c>
      <c r="S712" s="31" t="s">
        <v>19677</v>
      </c>
      <c r="T712" s="31" t="s">
        <v>19678</v>
      </c>
      <c r="U712" s="31" t="s">
        <v>19682</v>
      </c>
      <c r="V712" s="31" t="s">
        <v>19680</v>
      </c>
      <c r="W712" s="31" t="s">
        <v>19683</v>
      </c>
      <c r="X712" s="31" t="s">
        <v>19680</v>
      </c>
      <c r="Y712" s="31" t="s">
        <v>19683</v>
      </c>
      <c r="Z712" s="31" t="s">
        <v>19680</v>
      </c>
      <c r="AA712" t="s">
        <v>19736</v>
      </c>
    </row>
    <row r="713" spans="1:27" x14ac:dyDescent="0.3">
      <c r="A713" s="29" t="s">
        <v>8200</v>
      </c>
      <c r="B713" s="29" t="s">
        <v>16411</v>
      </c>
      <c r="C713" s="29" t="s">
        <v>8201</v>
      </c>
      <c r="D713" s="29" t="s">
        <v>7667</v>
      </c>
      <c r="E713" s="29" t="s">
        <v>6333</v>
      </c>
      <c r="F713" s="29" t="s">
        <v>5162</v>
      </c>
      <c r="G713" s="29" t="s">
        <v>16899</v>
      </c>
      <c r="H713" s="29" t="s">
        <v>16416</v>
      </c>
      <c r="I713" s="29">
        <v>0</v>
      </c>
      <c r="J713" s="29">
        <v>0</v>
      </c>
      <c r="K713" s="29">
        <v>1</v>
      </c>
      <c r="L713" s="29">
        <v>0</v>
      </c>
      <c r="M713" s="29">
        <v>3</v>
      </c>
      <c r="N713" s="29">
        <v>4</v>
      </c>
      <c r="O713" s="29">
        <v>8</v>
      </c>
      <c r="P713">
        <f>VLOOKUP($A713,'Item Detail'!$A$2:$G$3155,7,0)</f>
        <v>4</v>
      </c>
      <c r="Q713" s="31" t="s">
        <v>19675</v>
      </c>
      <c r="R713" s="31" t="s">
        <v>19676</v>
      </c>
      <c r="S713" s="31" t="s">
        <v>19677</v>
      </c>
      <c r="T713" s="31" t="s">
        <v>19678</v>
      </c>
      <c r="U713" s="31" t="s">
        <v>19678</v>
      </c>
      <c r="V713" s="31" t="s">
        <v>19680</v>
      </c>
      <c r="W713" s="31" t="s">
        <v>19680</v>
      </c>
      <c r="X713" s="31" t="s">
        <v>19683</v>
      </c>
      <c r="Y713" s="31" t="s">
        <v>19683</v>
      </c>
      <c r="Z713" s="31" t="s">
        <v>19683</v>
      </c>
      <c r="AA713" t="s">
        <v>19737</v>
      </c>
    </row>
    <row r="714" spans="1:27" x14ac:dyDescent="0.3">
      <c r="A714" s="29" t="s">
        <v>7854</v>
      </c>
      <c r="B714" s="29" t="s">
        <v>16458</v>
      </c>
      <c r="C714" s="29" t="s">
        <v>7855</v>
      </c>
      <c r="D714" s="29" t="s">
        <v>6332</v>
      </c>
      <c r="E714" s="29" t="s">
        <v>6449</v>
      </c>
      <c r="F714" s="29" t="s">
        <v>6450</v>
      </c>
      <c r="G714" s="29" t="s">
        <v>16900</v>
      </c>
      <c r="H714" s="29" t="s">
        <v>16410</v>
      </c>
      <c r="I714" s="29">
        <v>0</v>
      </c>
      <c r="J714" s="29">
        <v>0</v>
      </c>
      <c r="K714" s="29">
        <v>0</v>
      </c>
      <c r="L714" s="29">
        <v>1</v>
      </c>
      <c r="M714" s="29">
        <v>3</v>
      </c>
      <c r="N714" s="29">
        <v>4</v>
      </c>
      <c r="O714" s="29">
        <v>8</v>
      </c>
      <c r="P714">
        <f>VLOOKUP($A714,'Item Detail'!$A$2:$G$3155,7,0)</f>
        <v>4</v>
      </c>
      <c r="Q714" s="31" t="s">
        <v>19675</v>
      </c>
      <c r="R714" s="31" t="s">
        <v>19676</v>
      </c>
      <c r="S714" s="31" t="s">
        <v>19677</v>
      </c>
      <c r="T714" s="31" t="s">
        <v>19678</v>
      </c>
      <c r="U714" s="31" t="s">
        <v>19678</v>
      </c>
      <c r="V714" s="31" t="s">
        <v>19680</v>
      </c>
      <c r="W714" s="31" t="s">
        <v>19680</v>
      </c>
      <c r="X714" s="31" t="s">
        <v>19680</v>
      </c>
      <c r="Y714" s="31" t="s">
        <v>19680</v>
      </c>
      <c r="Z714" s="31" t="s">
        <v>19680</v>
      </c>
      <c r="AA714" t="s">
        <v>19736</v>
      </c>
    </row>
    <row r="715" spans="1:27" x14ac:dyDescent="0.3">
      <c r="A715" s="29" t="s">
        <v>8070</v>
      </c>
      <c r="B715" s="29" t="s">
        <v>16458</v>
      </c>
      <c r="C715" s="29" t="s">
        <v>8071</v>
      </c>
      <c r="D715" s="29" t="s">
        <v>6332</v>
      </c>
      <c r="E715" s="29" t="s">
        <v>6449</v>
      </c>
      <c r="F715" s="29" t="s">
        <v>6450</v>
      </c>
      <c r="G715" s="29" t="s">
        <v>16901</v>
      </c>
      <c r="H715" s="29" t="s">
        <v>16409</v>
      </c>
      <c r="I715" s="29">
        <v>2</v>
      </c>
      <c r="J715" s="29">
        <v>0</v>
      </c>
      <c r="K715" s="29">
        <v>0</v>
      </c>
      <c r="L715" s="29">
        <v>0</v>
      </c>
      <c r="M715" s="29">
        <v>0</v>
      </c>
      <c r="N715" s="29">
        <v>2</v>
      </c>
      <c r="O715" s="29">
        <v>4</v>
      </c>
      <c r="P715">
        <f>VLOOKUP($A715,'Item Detail'!$A$2:$G$3155,7,0)</f>
        <v>4</v>
      </c>
      <c r="Q715" s="31" t="s">
        <v>19675</v>
      </c>
      <c r="R715" s="31" t="s">
        <v>19676</v>
      </c>
      <c r="S715" s="31" t="s">
        <v>19677</v>
      </c>
      <c r="T715" s="31" t="s">
        <v>19678</v>
      </c>
      <c r="U715" s="31" t="s">
        <v>19678</v>
      </c>
      <c r="V715" s="31" t="s">
        <v>19680</v>
      </c>
      <c r="W715" s="31" t="s">
        <v>19683</v>
      </c>
      <c r="X715" s="31" t="s">
        <v>19683</v>
      </c>
      <c r="Y715" s="31" t="s">
        <v>19683</v>
      </c>
      <c r="Z715" s="31" t="s">
        <v>19683</v>
      </c>
      <c r="AA715" t="s">
        <v>19736</v>
      </c>
    </row>
    <row r="716" spans="1:27" x14ac:dyDescent="0.3">
      <c r="A716" s="29" t="s">
        <v>8070</v>
      </c>
      <c r="B716" s="29" t="s">
        <v>16458</v>
      </c>
      <c r="C716" s="29" t="s">
        <v>8071</v>
      </c>
      <c r="D716" s="29" t="s">
        <v>6332</v>
      </c>
      <c r="E716" s="29" t="s">
        <v>6449</v>
      </c>
      <c r="F716" s="29" t="s">
        <v>6450</v>
      </c>
      <c r="G716" s="29" t="s">
        <v>16901</v>
      </c>
      <c r="H716" s="29" t="s">
        <v>16416</v>
      </c>
      <c r="I716" s="29">
        <v>0</v>
      </c>
      <c r="J716" s="29">
        <v>0</v>
      </c>
      <c r="K716" s="29">
        <v>2</v>
      </c>
      <c r="L716" s="29">
        <v>0</v>
      </c>
      <c r="M716" s="29">
        <v>0</v>
      </c>
      <c r="N716" s="29">
        <v>2</v>
      </c>
      <c r="O716" s="29">
        <v>4</v>
      </c>
      <c r="P716">
        <f>VLOOKUP($A716,'Item Detail'!$A$2:$G$3155,7,0)</f>
        <v>4</v>
      </c>
      <c r="Q716" s="31" t="s">
        <v>19675</v>
      </c>
      <c r="R716" s="31" t="s">
        <v>19676</v>
      </c>
      <c r="S716" s="31" t="s">
        <v>19677</v>
      </c>
      <c r="T716" s="31" t="s">
        <v>19678</v>
      </c>
      <c r="U716" s="31" t="s">
        <v>19678</v>
      </c>
      <c r="V716" s="31" t="s">
        <v>19680</v>
      </c>
      <c r="W716" s="31" t="s">
        <v>19683</v>
      </c>
      <c r="X716" s="31" t="s">
        <v>19683</v>
      </c>
      <c r="Y716" s="31" t="s">
        <v>19683</v>
      </c>
      <c r="Z716" s="31" t="s">
        <v>19683</v>
      </c>
      <c r="AA716" t="s">
        <v>19737</v>
      </c>
    </row>
    <row r="717" spans="1:27" x14ac:dyDescent="0.3">
      <c r="A717" s="29" t="s">
        <v>7951</v>
      </c>
      <c r="B717" s="29" t="s">
        <v>16458</v>
      </c>
      <c r="C717" s="29" t="s">
        <v>7952</v>
      </c>
      <c r="D717" s="29" t="s">
        <v>6332</v>
      </c>
      <c r="E717" s="29" t="s">
        <v>6449</v>
      </c>
      <c r="F717" s="29" t="s">
        <v>6450</v>
      </c>
      <c r="G717" s="29" t="s">
        <v>16902</v>
      </c>
      <c r="H717" s="29" t="s">
        <v>16416</v>
      </c>
      <c r="I717" s="29">
        <v>0</v>
      </c>
      <c r="J717" s="29">
        <v>0</v>
      </c>
      <c r="K717" s="29">
        <v>3</v>
      </c>
      <c r="L717" s="29">
        <v>0</v>
      </c>
      <c r="M717" s="29">
        <v>0</v>
      </c>
      <c r="N717" s="29">
        <v>3</v>
      </c>
      <c r="O717" s="29">
        <v>6</v>
      </c>
      <c r="P717">
        <f>VLOOKUP($A717,'Item Detail'!$A$2:$G$3155,7,0)</f>
        <v>4</v>
      </c>
      <c r="Q717" s="31" t="s">
        <v>19675</v>
      </c>
      <c r="R717" s="31" t="s">
        <v>19676</v>
      </c>
      <c r="S717" s="31" t="s">
        <v>19677</v>
      </c>
      <c r="T717" s="31" t="s">
        <v>19678</v>
      </c>
      <c r="U717" s="31" t="s">
        <v>19678</v>
      </c>
      <c r="V717" s="31" t="s">
        <v>19680</v>
      </c>
      <c r="W717" s="31" t="s">
        <v>19680</v>
      </c>
      <c r="X717" s="31" t="s">
        <v>19683</v>
      </c>
      <c r="Y717" s="31" t="s">
        <v>19680</v>
      </c>
      <c r="Z717" s="31" t="s">
        <v>19680</v>
      </c>
      <c r="AA717" t="s">
        <v>19737</v>
      </c>
    </row>
    <row r="718" spans="1:27" x14ac:dyDescent="0.3">
      <c r="A718" s="29" t="s">
        <v>7951</v>
      </c>
      <c r="B718" s="29" t="s">
        <v>16458</v>
      </c>
      <c r="C718" s="29" t="s">
        <v>7952</v>
      </c>
      <c r="D718" s="29" t="s">
        <v>6332</v>
      </c>
      <c r="E718" s="29" t="s">
        <v>6449</v>
      </c>
      <c r="F718" s="29" t="s">
        <v>6450</v>
      </c>
      <c r="G718" s="29" t="s">
        <v>16902</v>
      </c>
      <c r="H718" s="29" t="s">
        <v>16410</v>
      </c>
      <c r="I718" s="29">
        <v>1</v>
      </c>
      <c r="J718" s="29">
        <v>0</v>
      </c>
      <c r="K718" s="29">
        <v>0</v>
      </c>
      <c r="L718" s="29">
        <v>0</v>
      </c>
      <c r="M718" s="29">
        <v>0</v>
      </c>
      <c r="N718" s="29">
        <v>1</v>
      </c>
      <c r="O718" s="29">
        <v>2</v>
      </c>
      <c r="P718">
        <f>VLOOKUP($A718,'Item Detail'!$A$2:$G$3155,7,0)</f>
        <v>4</v>
      </c>
      <c r="Q718" s="31" t="s">
        <v>19675</v>
      </c>
      <c r="R718" s="31" t="s">
        <v>19676</v>
      </c>
      <c r="S718" s="31" t="s">
        <v>19677</v>
      </c>
      <c r="T718" s="31" t="s">
        <v>19678</v>
      </c>
      <c r="U718" s="31" t="s">
        <v>19678</v>
      </c>
      <c r="V718" s="31" t="s">
        <v>19680</v>
      </c>
      <c r="W718" s="31" t="s">
        <v>19680</v>
      </c>
      <c r="X718" s="31" t="s">
        <v>19683</v>
      </c>
      <c r="Y718" s="31" t="s">
        <v>19680</v>
      </c>
      <c r="Z718" s="31" t="s">
        <v>19680</v>
      </c>
      <c r="AA718" t="s">
        <v>19736</v>
      </c>
    </row>
    <row r="719" spans="1:27" x14ac:dyDescent="0.3">
      <c r="A719" s="29" t="s">
        <v>8099</v>
      </c>
      <c r="B719" s="29" t="s">
        <v>16420</v>
      </c>
      <c r="C719" s="29" t="s">
        <v>8100</v>
      </c>
      <c r="D719" s="29" t="s">
        <v>8101</v>
      </c>
      <c r="E719" s="29" t="s">
        <v>8102</v>
      </c>
      <c r="F719" s="29" t="s">
        <v>3748</v>
      </c>
      <c r="G719" s="29" t="s">
        <v>16903</v>
      </c>
      <c r="H719" s="29" t="s">
        <v>16409</v>
      </c>
      <c r="I719" s="29">
        <v>0</v>
      </c>
      <c r="J719" s="29">
        <v>0</v>
      </c>
      <c r="K719" s="29">
        <v>1</v>
      </c>
      <c r="L719" s="29">
        <v>1</v>
      </c>
      <c r="M719" s="29">
        <v>0</v>
      </c>
      <c r="N719" s="29">
        <v>2</v>
      </c>
      <c r="O719" s="29">
        <v>2</v>
      </c>
      <c r="P719">
        <f>VLOOKUP($A719,'Item Detail'!$A$2:$G$3155,7,0)</f>
        <v>4</v>
      </c>
      <c r="Q719" s="31" t="s">
        <v>19720</v>
      </c>
      <c r="R719" s="31" t="s">
        <v>19676</v>
      </c>
      <c r="S719" s="31" t="s">
        <v>19677</v>
      </c>
      <c r="T719" s="31" t="s">
        <v>19678</v>
      </c>
      <c r="U719" s="31" t="s">
        <v>19678</v>
      </c>
      <c r="V719" s="31" t="s">
        <v>19680</v>
      </c>
      <c r="W719" s="31" t="s">
        <v>19680</v>
      </c>
      <c r="X719" s="31" t="s">
        <v>19680</v>
      </c>
      <c r="Y719" s="31" t="s">
        <v>19680</v>
      </c>
      <c r="Z719" s="31" t="s">
        <v>19680</v>
      </c>
      <c r="AA719" t="s">
        <v>19736</v>
      </c>
    </row>
    <row r="720" spans="1:27" x14ac:dyDescent="0.3">
      <c r="A720" s="29" t="s">
        <v>8099</v>
      </c>
      <c r="B720" s="29" t="s">
        <v>16420</v>
      </c>
      <c r="C720" s="29" t="s">
        <v>8100</v>
      </c>
      <c r="D720" s="29" t="s">
        <v>8101</v>
      </c>
      <c r="E720" s="29" t="s">
        <v>8102</v>
      </c>
      <c r="F720" s="29" t="s">
        <v>3748</v>
      </c>
      <c r="G720" s="29" t="s">
        <v>16903</v>
      </c>
      <c r="H720" s="29" t="s">
        <v>16410</v>
      </c>
      <c r="I720" s="29">
        <v>0</v>
      </c>
      <c r="J720" s="29">
        <v>0</v>
      </c>
      <c r="K720" s="29">
        <v>0</v>
      </c>
      <c r="L720" s="29">
        <v>0</v>
      </c>
      <c r="M720" s="29">
        <v>2</v>
      </c>
      <c r="N720" s="29">
        <v>2</v>
      </c>
      <c r="O720" s="29">
        <v>6</v>
      </c>
      <c r="P720">
        <f>VLOOKUP($A720,'Item Detail'!$A$2:$G$3155,7,0)</f>
        <v>4</v>
      </c>
      <c r="Q720" s="31" t="s">
        <v>19720</v>
      </c>
      <c r="R720" s="31" t="s">
        <v>19676</v>
      </c>
      <c r="S720" s="31" t="s">
        <v>19677</v>
      </c>
      <c r="T720" s="31" t="s">
        <v>19678</v>
      </c>
      <c r="U720" s="31" t="s">
        <v>19678</v>
      </c>
      <c r="V720" s="31" t="s">
        <v>19680</v>
      </c>
      <c r="W720" s="31" t="s">
        <v>19680</v>
      </c>
      <c r="X720" s="31" t="s">
        <v>19680</v>
      </c>
      <c r="Y720" s="31" t="s">
        <v>19680</v>
      </c>
      <c r="Z720" s="31" t="s">
        <v>19680</v>
      </c>
      <c r="AA720" t="s">
        <v>19736</v>
      </c>
    </row>
    <row r="721" spans="1:27" x14ac:dyDescent="0.3">
      <c r="A721" s="29" t="s">
        <v>8109</v>
      </c>
      <c r="B721" s="29" t="s">
        <v>16497</v>
      </c>
      <c r="C721" s="29" t="s">
        <v>8110</v>
      </c>
      <c r="D721" s="29" t="s">
        <v>6332</v>
      </c>
      <c r="E721" s="29" t="s">
        <v>6333</v>
      </c>
      <c r="F721" s="29" t="s">
        <v>3885</v>
      </c>
      <c r="G721" s="29" t="s">
        <v>16904</v>
      </c>
      <c r="H721" s="29" t="s">
        <v>16410</v>
      </c>
      <c r="I721" s="29">
        <v>4</v>
      </c>
      <c r="J721" s="29">
        <v>0</v>
      </c>
      <c r="K721" s="29">
        <v>0</v>
      </c>
      <c r="L721" s="29">
        <v>0</v>
      </c>
      <c r="M721" s="29">
        <v>0</v>
      </c>
      <c r="N721" s="29">
        <v>4</v>
      </c>
      <c r="O721" s="29">
        <v>7</v>
      </c>
      <c r="P721">
        <f>VLOOKUP($A721,'Item Detail'!$A$2:$G$3155,7,0)</f>
        <v>4</v>
      </c>
      <c r="Q721" s="31" t="s">
        <v>19675</v>
      </c>
      <c r="R721" s="31" t="s">
        <v>19676</v>
      </c>
      <c r="S721" s="31" t="s">
        <v>19677</v>
      </c>
      <c r="T721" s="31" t="s">
        <v>19678</v>
      </c>
      <c r="U721" s="31" t="s">
        <v>19678</v>
      </c>
      <c r="V721" s="31" t="s">
        <v>19680</v>
      </c>
      <c r="W721" s="31" t="s">
        <v>19680</v>
      </c>
      <c r="X721" s="31" t="s">
        <v>19680</v>
      </c>
      <c r="Y721" s="31" t="s">
        <v>19680</v>
      </c>
      <c r="Z721" s="31" t="s">
        <v>19680</v>
      </c>
      <c r="AA721" t="s">
        <v>19736</v>
      </c>
    </row>
    <row r="722" spans="1:27" x14ac:dyDescent="0.3">
      <c r="A722" s="29" t="s">
        <v>7807</v>
      </c>
      <c r="B722" s="29" t="s">
        <v>16427</v>
      </c>
      <c r="C722" s="29" t="s">
        <v>7808</v>
      </c>
      <c r="D722" s="29" t="s">
        <v>6332</v>
      </c>
      <c r="E722" s="29" t="s">
        <v>6375</v>
      </c>
      <c r="F722" s="29" t="s">
        <v>6376</v>
      </c>
      <c r="G722" s="29" t="s">
        <v>16905</v>
      </c>
      <c r="H722" s="29" t="s">
        <v>16409</v>
      </c>
      <c r="I722" s="29">
        <v>0</v>
      </c>
      <c r="J722" s="29">
        <v>0</v>
      </c>
      <c r="K722" s="29">
        <v>0</v>
      </c>
      <c r="L722" s="29">
        <v>1</v>
      </c>
      <c r="M722" s="29">
        <v>0</v>
      </c>
      <c r="N722" s="29">
        <v>1</v>
      </c>
      <c r="O722" s="29">
        <v>3</v>
      </c>
      <c r="P722">
        <f>VLOOKUP($A722,'Item Detail'!$A$2:$G$3155,7,0)</f>
        <v>4</v>
      </c>
      <c r="Q722" s="31" t="s">
        <v>19675</v>
      </c>
      <c r="R722" s="31" t="s">
        <v>19676</v>
      </c>
      <c r="S722" s="31" t="s">
        <v>19677</v>
      </c>
      <c r="T722" s="31" t="s">
        <v>19678</v>
      </c>
      <c r="U722" s="31" t="s">
        <v>19678</v>
      </c>
      <c r="V722" s="31" t="s">
        <v>19680</v>
      </c>
      <c r="W722" s="31" t="s">
        <v>19680</v>
      </c>
      <c r="X722" s="31" t="s">
        <v>19680</v>
      </c>
      <c r="Y722" s="31" t="s">
        <v>19680</v>
      </c>
      <c r="Z722" s="31" t="s">
        <v>19680</v>
      </c>
      <c r="AA722" t="s">
        <v>19736</v>
      </c>
    </row>
    <row r="723" spans="1:27" x14ac:dyDescent="0.3">
      <c r="A723" s="29" t="s">
        <v>7807</v>
      </c>
      <c r="B723" s="29" t="s">
        <v>16427</v>
      </c>
      <c r="C723" s="29" t="s">
        <v>7808</v>
      </c>
      <c r="D723" s="29" t="s">
        <v>6332</v>
      </c>
      <c r="E723" s="29" t="s">
        <v>6375</v>
      </c>
      <c r="F723" s="29" t="s">
        <v>6376</v>
      </c>
      <c r="G723" s="29" t="s">
        <v>16905</v>
      </c>
      <c r="H723" s="29" t="s">
        <v>16410</v>
      </c>
      <c r="I723" s="29">
        <v>0</v>
      </c>
      <c r="J723" s="29">
        <v>0</v>
      </c>
      <c r="K723" s="29">
        <v>0</v>
      </c>
      <c r="L723" s="29">
        <v>3</v>
      </c>
      <c r="M723" s="29">
        <v>0</v>
      </c>
      <c r="N723" s="29">
        <v>3</v>
      </c>
      <c r="O723" s="29">
        <v>4</v>
      </c>
      <c r="P723">
        <f>VLOOKUP($A723,'Item Detail'!$A$2:$G$3155,7,0)</f>
        <v>4</v>
      </c>
      <c r="Q723" s="31" t="s">
        <v>19675</v>
      </c>
      <c r="R723" s="31" t="s">
        <v>19676</v>
      </c>
      <c r="S723" s="31" t="s">
        <v>19677</v>
      </c>
      <c r="T723" s="31" t="s">
        <v>19678</v>
      </c>
      <c r="U723" s="31" t="s">
        <v>19678</v>
      </c>
      <c r="V723" s="31" t="s">
        <v>19680</v>
      </c>
      <c r="W723" s="31" t="s">
        <v>19680</v>
      </c>
      <c r="X723" s="31" t="s">
        <v>19680</v>
      </c>
      <c r="Y723" s="31" t="s">
        <v>19680</v>
      </c>
      <c r="Z723" s="31" t="s">
        <v>19680</v>
      </c>
      <c r="AA723" t="s">
        <v>19736</v>
      </c>
    </row>
    <row r="724" spans="1:27" x14ac:dyDescent="0.3">
      <c r="A724" s="29" t="s">
        <v>7889</v>
      </c>
      <c r="B724" s="29" t="s">
        <v>16501</v>
      </c>
      <c r="C724" s="29" t="s">
        <v>7890</v>
      </c>
      <c r="D724" s="29" t="s">
        <v>7891</v>
      </c>
      <c r="E724" s="29" t="s">
        <v>6333</v>
      </c>
      <c r="F724" s="29" t="s">
        <v>6739</v>
      </c>
      <c r="G724" s="29" t="s">
        <v>16906</v>
      </c>
      <c r="H724" s="29" t="s">
        <v>16410</v>
      </c>
      <c r="I724" s="29">
        <v>0</v>
      </c>
      <c r="J724" s="29">
        <v>0</v>
      </c>
      <c r="K724" s="29">
        <v>3</v>
      </c>
      <c r="L724" s="29">
        <v>0</v>
      </c>
      <c r="M724" s="29">
        <v>1</v>
      </c>
      <c r="N724" s="29">
        <v>4</v>
      </c>
      <c r="O724" s="29">
        <v>7</v>
      </c>
      <c r="P724">
        <f>VLOOKUP($A724,'Item Detail'!$A$2:$G$3155,7,0)</f>
        <v>4</v>
      </c>
      <c r="Q724" s="31" t="s">
        <v>19675</v>
      </c>
      <c r="R724" s="31" t="s">
        <v>19676</v>
      </c>
      <c r="S724" s="31" t="s">
        <v>19677</v>
      </c>
      <c r="T724" s="31" t="s">
        <v>19678</v>
      </c>
      <c r="U724" s="31" t="s">
        <v>19678</v>
      </c>
      <c r="V724" s="31" t="s">
        <v>19680</v>
      </c>
      <c r="W724" s="31" t="s">
        <v>19680</v>
      </c>
      <c r="X724" s="31" t="s">
        <v>19680</v>
      </c>
      <c r="Y724" s="31" t="s">
        <v>19680</v>
      </c>
      <c r="Z724" s="31" t="s">
        <v>19680</v>
      </c>
      <c r="AA724" t="s">
        <v>19736</v>
      </c>
    </row>
    <row r="725" spans="1:27" x14ac:dyDescent="0.3">
      <c r="A725" s="29" t="s">
        <v>7944</v>
      </c>
      <c r="B725" s="29" t="s">
        <v>16458</v>
      </c>
      <c r="C725" s="29" t="s">
        <v>7182</v>
      </c>
      <c r="D725" s="29" t="s">
        <v>7945</v>
      </c>
      <c r="E725" s="29" t="s">
        <v>6895</v>
      </c>
      <c r="F725" s="29" t="s">
        <v>6450</v>
      </c>
      <c r="G725" s="29" t="s">
        <v>16907</v>
      </c>
      <c r="H725" s="29" t="s">
        <v>16410</v>
      </c>
      <c r="I725" s="29">
        <v>3</v>
      </c>
      <c r="J725" s="29">
        <v>0</v>
      </c>
      <c r="K725" s="29">
        <v>1</v>
      </c>
      <c r="L725" s="29">
        <v>0</v>
      </c>
      <c r="M725" s="29">
        <v>0</v>
      </c>
      <c r="N725" s="29">
        <v>4</v>
      </c>
      <c r="O725" s="29">
        <v>7</v>
      </c>
      <c r="P725">
        <f>VLOOKUP($A725,'Item Detail'!$A$2:$G$3155,7,0)</f>
        <v>4</v>
      </c>
      <c r="Q725" s="31" t="s">
        <v>19675</v>
      </c>
      <c r="R725" s="31" t="s">
        <v>19676</v>
      </c>
      <c r="S725" s="31" t="s">
        <v>19677</v>
      </c>
      <c r="T725" s="31" t="s">
        <v>19678</v>
      </c>
      <c r="U725" s="31" t="s">
        <v>19678</v>
      </c>
      <c r="V725" s="31" t="s">
        <v>19680</v>
      </c>
      <c r="W725" s="31" t="s">
        <v>19680</v>
      </c>
      <c r="X725" s="31" t="s">
        <v>19680</v>
      </c>
      <c r="Y725" s="31" t="s">
        <v>19680</v>
      </c>
      <c r="Z725" s="31" t="s">
        <v>19680</v>
      </c>
      <c r="AA725" t="s">
        <v>19736</v>
      </c>
    </row>
    <row r="726" spans="1:27" x14ac:dyDescent="0.3">
      <c r="A726" s="29" t="s">
        <v>8068</v>
      </c>
      <c r="B726" s="29" t="s">
        <v>16458</v>
      </c>
      <c r="C726" s="29" t="s">
        <v>8069</v>
      </c>
      <c r="D726" s="29" t="s">
        <v>6332</v>
      </c>
      <c r="E726" s="29" t="s">
        <v>6400</v>
      </c>
      <c r="F726" s="29" t="s">
        <v>6450</v>
      </c>
      <c r="G726" s="29" t="s">
        <v>16908</v>
      </c>
      <c r="H726" s="29" t="s">
        <v>16410</v>
      </c>
      <c r="I726" s="29">
        <v>1</v>
      </c>
      <c r="J726" s="29">
        <v>0</v>
      </c>
      <c r="K726" s="29">
        <v>3</v>
      </c>
      <c r="L726" s="29">
        <v>0</v>
      </c>
      <c r="M726" s="29">
        <v>0</v>
      </c>
      <c r="N726" s="29">
        <v>4</v>
      </c>
      <c r="O726" s="29">
        <v>7</v>
      </c>
      <c r="P726">
        <f>VLOOKUP($A726,'Item Detail'!$A$2:$G$3155,7,0)</f>
        <v>4</v>
      </c>
      <c r="Q726" s="31" t="s">
        <v>19675</v>
      </c>
      <c r="R726" s="31" t="s">
        <v>19676</v>
      </c>
      <c r="S726" s="31" t="s">
        <v>19677</v>
      </c>
      <c r="T726" s="31" t="s">
        <v>19678</v>
      </c>
      <c r="U726" s="31" t="s">
        <v>19678</v>
      </c>
      <c r="V726" s="31" t="s">
        <v>19680</v>
      </c>
      <c r="W726" s="31" t="s">
        <v>19680</v>
      </c>
      <c r="X726" s="31" t="s">
        <v>19680</v>
      </c>
      <c r="Y726" s="31" t="s">
        <v>19680</v>
      </c>
      <c r="Z726" s="31" t="s">
        <v>19680</v>
      </c>
      <c r="AA726" t="s">
        <v>19736</v>
      </c>
    </row>
    <row r="727" spans="1:27" x14ac:dyDescent="0.3">
      <c r="A727" s="29" t="s">
        <v>7798</v>
      </c>
      <c r="B727" s="29" t="s">
        <v>16458</v>
      </c>
      <c r="C727" s="29" t="s">
        <v>7799</v>
      </c>
      <c r="D727" s="29" t="s">
        <v>6332</v>
      </c>
      <c r="E727" s="29" t="s">
        <v>6400</v>
      </c>
      <c r="F727" s="29" t="s">
        <v>6450</v>
      </c>
      <c r="G727" s="29" t="s">
        <v>16909</v>
      </c>
      <c r="H727" s="29" t="s">
        <v>16410</v>
      </c>
      <c r="I727" s="29">
        <v>3</v>
      </c>
      <c r="J727" s="29">
        <v>0</v>
      </c>
      <c r="K727" s="29">
        <v>1</v>
      </c>
      <c r="L727" s="29">
        <v>0</v>
      </c>
      <c r="M727" s="29">
        <v>0</v>
      </c>
      <c r="N727" s="29">
        <v>4</v>
      </c>
      <c r="O727" s="29">
        <v>7</v>
      </c>
      <c r="P727">
        <f>VLOOKUP($A727,'Item Detail'!$A$2:$G$3155,7,0)</f>
        <v>4</v>
      </c>
      <c r="Q727" s="31" t="s">
        <v>19675</v>
      </c>
      <c r="R727" s="31" t="s">
        <v>19676</v>
      </c>
      <c r="S727" s="31" t="s">
        <v>19677</v>
      </c>
      <c r="T727" s="31" t="s">
        <v>19678</v>
      </c>
      <c r="U727" s="31" t="s">
        <v>19678</v>
      </c>
      <c r="V727" s="31" t="s">
        <v>19680</v>
      </c>
      <c r="W727" s="31" t="s">
        <v>19680</v>
      </c>
      <c r="X727" s="31" t="s">
        <v>19680</v>
      </c>
      <c r="Y727" s="31" t="s">
        <v>19680</v>
      </c>
      <c r="Z727" s="31" t="s">
        <v>19680</v>
      </c>
      <c r="AA727" t="s">
        <v>19736</v>
      </c>
    </row>
    <row r="728" spans="1:27" x14ac:dyDescent="0.3">
      <c r="A728" s="29" t="s">
        <v>7937</v>
      </c>
      <c r="B728" s="29" t="s">
        <v>16407</v>
      </c>
      <c r="C728" s="29" t="s">
        <v>7938</v>
      </c>
      <c r="D728" s="29" t="s">
        <v>7939</v>
      </c>
      <c r="E728" s="29" t="s">
        <v>6333</v>
      </c>
      <c r="F728" s="29" t="s">
        <v>4267</v>
      </c>
      <c r="G728" s="29" t="s">
        <v>16910</v>
      </c>
      <c r="H728" s="29" t="s">
        <v>16409</v>
      </c>
      <c r="I728" s="29">
        <v>1</v>
      </c>
      <c r="J728" s="29">
        <v>0</v>
      </c>
      <c r="K728" s="29">
        <v>1</v>
      </c>
      <c r="L728" s="29">
        <v>0</v>
      </c>
      <c r="M728" s="29">
        <v>0</v>
      </c>
      <c r="N728" s="29">
        <v>2</v>
      </c>
      <c r="O728" s="29">
        <v>4</v>
      </c>
      <c r="P728">
        <f>VLOOKUP($A728,'Item Detail'!$A$2:$G$3155,7,0)</f>
        <v>4</v>
      </c>
      <c r="Q728" s="31" t="s">
        <v>19675</v>
      </c>
      <c r="R728" s="31" t="s">
        <v>19676</v>
      </c>
      <c r="S728" s="31" t="s">
        <v>19677</v>
      </c>
      <c r="T728" s="31" t="s">
        <v>19678</v>
      </c>
      <c r="U728" s="31" t="s">
        <v>19679</v>
      </c>
      <c r="V728" s="31" t="s">
        <v>19680</v>
      </c>
      <c r="W728" s="31" t="s">
        <v>19680</v>
      </c>
      <c r="X728" s="31" t="s">
        <v>19680</v>
      </c>
      <c r="Y728" s="31" t="s">
        <v>19680</v>
      </c>
      <c r="Z728" s="31" t="s">
        <v>19680</v>
      </c>
      <c r="AA728" t="s">
        <v>19736</v>
      </c>
    </row>
    <row r="729" spans="1:27" x14ac:dyDescent="0.3">
      <c r="A729" s="29" t="s">
        <v>7937</v>
      </c>
      <c r="B729" s="29" t="s">
        <v>16407</v>
      </c>
      <c r="C729" s="29" t="s">
        <v>7938</v>
      </c>
      <c r="D729" s="29" t="s">
        <v>7939</v>
      </c>
      <c r="E729" s="29" t="s">
        <v>6333</v>
      </c>
      <c r="F729" s="29" t="s">
        <v>4267</v>
      </c>
      <c r="G729" s="29" t="s">
        <v>16910</v>
      </c>
      <c r="H729" s="29" t="s">
        <v>16410</v>
      </c>
      <c r="I729" s="29">
        <v>0</v>
      </c>
      <c r="J729" s="29">
        <v>0</v>
      </c>
      <c r="K729" s="29">
        <v>0</v>
      </c>
      <c r="L729" s="29">
        <v>0</v>
      </c>
      <c r="M729" s="29">
        <v>2</v>
      </c>
      <c r="N729" s="29">
        <v>2</v>
      </c>
      <c r="O729" s="29">
        <v>3</v>
      </c>
      <c r="P729">
        <f>VLOOKUP($A729,'Item Detail'!$A$2:$G$3155,7,0)</f>
        <v>4</v>
      </c>
      <c r="Q729" s="31" t="s">
        <v>19675</v>
      </c>
      <c r="R729" s="31" t="s">
        <v>19676</v>
      </c>
      <c r="S729" s="31" t="s">
        <v>19677</v>
      </c>
      <c r="T729" s="31" t="s">
        <v>19678</v>
      </c>
      <c r="U729" s="31" t="s">
        <v>19679</v>
      </c>
      <c r="V729" s="31" t="s">
        <v>19680</v>
      </c>
      <c r="W729" s="31" t="s">
        <v>19680</v>
      </c>
      <c r="X729" s="31" t="s">
        <v>19680</v>
      </c>
      <c r="Y729" s="31" t="s">
        <v>19680</v>
      </c>
      <c r="Z729" s="31" t="s">
        <v>19680</v>
      </c>
      <c r="AA729" t="s">
        <v>19736</v>
      </c>
    </row>
    <row r="730" spans="1:27" x14ac:dyDescent="0.3">
      <c r="A730" s="29" t="s">
        <v>7837</v>
      </c>
      <c r="B730" s="29" t="s">
        <v>16438</v>
      </c>
      <c r="C730" s="29" t="s">
        <v>7838</v>
      </c>
      <c r="D730" s="29" t="s">
        <v>6413</v>
      </c>
      <c r="E730" s="29" t="s">
        <v>6422</v>
      </c>
      <c r="F730" s="29" t="s">
        <v>16446</v>
      </c>
      <c r="G730" s="29" t="s">
        <v>16911</v>
      </c>
      <c r="H730" s="29" t="s">
        <v>16410</v>
      </c>
      <c r="I730" s="29">
        <v>3</v>
      </c>
      <c r="J730" s="29">
        <v>0</v>
      </c>
      <c r="K730" s="29">
        <v>1</v>
      </c>
      <c r="L730" s="29">
        <v>0</v>
      </c>
      <c r="M730" s="29">
        <v>0</v>
      </c>
      <c r="N730" s="29">
        <v>4</v>
      </c>
      <c r="O730" s="29">
        <v>7</v>
      </c>
      <c r="P730">
        <f>VLOOKUP($A730,'Item Detail'!$A$2:$G$3155,7,0)</f>
        <v>4</v>
      </c>
      <c r="Q730" s="31" t="s">
        <v>19675</v>
      </c>
      <c r="R730" s="31" t="s">
        <v>19676</v>
      </c>
      <c r="S730" s="31" t="s">
        <v>19677</v>
      </c>
      <c r="T730" s="31" t="s">
        <v>19678</v>
      </c>
      <c r="U730" s="31" t="s">
        <v>19679</v>
      </c>
      <c r="V730" s="31" t="s">
        <v>19680</v>
      </c>
      <c r="W730" s="31" t="s">
        <v>19680</v>
      </c>
      <c r="X730" s="31" t="s">
        <v>19680</v>
      </c>
      <c r="Y730" s="31" t="s">
        <v>19680</v>
      </c>
      <c r="Z730" s="31" t="s">
        <v>19680</v>
      </c>
      <c r="AA730" t="s">
        <v>19736</v>
      </c>
    </row>
    <row r="731" spans="1:27" x14ac:dyDescent="0.3">
      <c r="A731" s="29" t="s">
        <v>7816</v>
      </c>
      <c r="B731" s="29" t="s">
        <v>16427</v>
      </c>
      <c r="C731" s="29" t="s">
        <v>7817</v>
      </c>
      <c r="D731" s="29" t="s">
        <v>6332</v>
      </c>
      <c r="E731" s="29" t="s">
        <v>6333</v>
      </c>
      <c r="F731" s="29" t="s">
        <v>7061</v>
      </c>
      <c r="G731" s="29" t="s">
        <v>16912</v>
      </c>
      <c r="H731" s="29" t="s">
        <v>16410</v>
      </c>
      <c r="I731" s="29">
        <v>0</v>
      </c>
      <c r="J731" s="29">
        <v>0</v>
      </c>
      <c r="K731" s="29">
        <v>2</v>
      </c>
      <c r="L731" s="29">
        <v>2</v>
      </c>
      <c r="M731" s="29">
        <v>0</v>
      </c>
      <c r="N731" s="29">
        <v>4</v>
      </c>
      <c r="O731" s="29">
        <v>7</v>
      </c>
      <c r="P731">
        <f>VLOOKUP($A731,'Item Detail'!$A$2:$G$3155,7,0)</f>
        <v>4</v>
      </c>
      <c r="Q731" s="31" t="s">
        <v>19681</v>
      </c>
      <c r="R731" s="31" t="s">
        <v>19676</v>
      </c>
      <c r="S731" s="31" t="s">
        <v>19677</v>
      </c>
      <c r="T731" s="31" t="s">
        <v>19678</v>
      </c>
      <c r="U731" s="31" t="s">
        <v>19678</v>
      </c>
      <c r="V731" s="31" t="s">
        <v>19680</v>
      </c>
      <c r="W731" s="31" t="s">
        <v>19680</v>
      </c>
      <c r="X731" s="31" t="s">
        <v>19680</v>
      </c>
      <c r="Y731" s="31" t="s">
        <v>19680</v>
      </c>
      <c r="Z731" s="31" t="s">
        <v>19680</v>
      </c>
      <c r="AA731" t="s">
        <v>19736</v>
      </c>
    </row>
    <row r="732" spans="1:27" x14ac:dyDescent="0.3">
      <c r="A732" s="29" t="s">
        <v>8185</v>
      </c>
      <c r="B732" s="29" t="s">
        <v>16456</v>
      </c>
      <c r="C732" s="29" t="s">
        <v>7659</v>
      </c>
      <c r="D732" s="29" t="s">
        <v>8186</v>
      </c>
      <c r="E732" s="29" t="s">
        <v>7583</v>
      </c>
      <c r="F732" s="29" t="s">
        <v>7584</v>
      </c>
      <c r="G732" s="29" t="s">
        <v>16913</v>
      </c>
      <c r="H732" s="29" t="s">
        <v>16416</v>
      </c>
      <c r="I732" s="29">
        <v>0</v>
      </c>
      <c r="J732" s="29">
        <v>0</v>
      </c>
      <c r="K732" s="29">
        <v>0</v>
      </c>
      <c r="L732" s="29">
        <v>1</v>
      </c>
      <c r="M732" s="29">
        <v>3</v>
      </c>
      <c r="N732" s="29">
        <v>4</v>
      </c>
      <c r="O732" s="29">
        <v>7</v>
      </c>
      <c r="P732">
        <f>VLOOKUP($A732,'Item Detail'!$A$2:$G$3155,7,0)</f>
        <v>4</v>
      </c>
      <c r="Q732" s="31" t="s">
        <v>19675</v>
      </c>
      <c r="R732" s="31" t="s">
        <v>19676</v>
      </c>
      <c r="S732" s="31" t="s">
        <v>19677</v>
      </c>
      <c r="T732" s="31" t="s">
        <v>19678</v>
      </c>
      <c r="U732" s="31" t="s">
        <v>19679</v>
      </c>
      <c r="V732" s="31" t="s">
        <v>19680</v>
      </c>
      <c r="W732" s="31" t="s">
        <v>19683</v>
      </c>
      <c r="X732" s="31" t="s">
        <v>19680</v>
      </c>
      <c r="Y732" s="31" t="s">
        <v>19683</v>
      </c>
      <c r="Z732" s="31" t="s">
        <v>19683</v>
      </c>
      <c r="AA732" t="s">
        <v>19737</v>
      </c>
    </row>
    <row r="733" spans="1:27" x14ac:dyDescent="0.3">
      <c r="A733" s="29" t="s">
        <v>8017</v>
      </c>
      <c r="B733" s="29" t="s">
        <v>16425</v>
      </c>
      <c r="C733" s="29" t="s">
        <v>8018</v>
      </c>
      <c r="D733" s="29" t="s">
        <v>6456</v>
      </c>
      <c r="E733" s="29" t="s">
        <v>8019</v>
      </c>
      <c r="F733" s="29" t="s">
        <v>8020</v>
      </c>
      <c r="G733" s="29" t="s">
        <v>16914</v>
      </c>
      <c r="H733" s="29" t="s">
        <v>16410</v>
      </c>
      <c r="I733" s="29">
        <v>0</v>
      </c>
      <c r="J733" s="29">
        <v>0</v>
      </c>
      <c r="K733" s="29">
        <v>0</v>
      </c>
      <c r="L733" s="29">
        <v>1</v>
      </c>
      <c r="M733" s="29">
        <v>3</v>
      </c>
      <c r="N733" s="29">
        <v>4</v>
      </c>
      <c r="O733" s="29">
        <v>7</v>
      </c>
      <c r="P733">
        <f>VLOOKUP($A733,'Item Detail'!$A$2:$G$3155,7,0)</f>
        <v>4</v>
      </c>
      <c r="Q733" s="31" t="s">
        <v>19675</v>
      </c>
      <c r="R733" s="31" t="s">
        <v>19676</v>
      </c>
      <c r="S733" s="31" t="s">
        <v>19677</v>
      </c>
      <c r="T733" s="31" t="s">
        <v>19678</v>
      </c>
      <c r="U733" s="31" t="s">
        <v>19679</v>
      </c>
      <c r="V733" s="31" t="s">
        <v>19680</v>
      </c>
      <c r="W733" s="31" t="s">
        <v>19680</v>
      </c>
      <c r="X733" s="31" t="s">
        <v>19680</v>
      </c>
      <c r="Y733" s="31" t="s">
        <v>19680</v>
      </c>
      <c r="Z733" s="31" t="s">
        <v>19680</v>
      </c>
      <c r="AA733" t="s">
        <v>19736</v>
      </c>
    </row>
    <row r="734" spans="1:27" x14ac:dyDescent="0.3">
      <c r="A734" s="29" t="s">
        <v>7909</v>
      </c>
      <c r="B734" s="29" t="s">
        <v>16427</v>
      </c>
      <c r="C734" s="29" t="s">
        <v>6452</v>
      </c>
      <c r="D734" s="29" t="s">
        <v>7910</v>
      </c>
      <c r="E734" s="29" t="s">
        <v>6400</v>
      </c>
      <c r="F734" s="29" t="s">
        <v>6376</v>
      </c>
      <c r="G734" s="29" t="s">
        <v>16915</v>
      </c>
      <c r="H734" s="29" t="s">
        <v>16410</v>
      </c>
      <c r="I734" s="29">
        <v>0</v>
      </c>
      <c r="J734" s="29">
        <v>0</v>
      </c>
      <c r="K734" s="29">
        <v>0</v>
      </c>
      <c r="L734" s="29">
        <v>2</v>
      </c>
      <c r="M734" s="29">
        <v>2</v>
      </c>
      <c r="N734" s="29">
        <v>4</v>
      </c>
      <c r="O734" s="29">
        <v>7</v>
      </c>
      <c r="P734">
        <f>VLOOKUP($A734,'Item Detail'!$A$2:$G$3155,7,0)</f>
        <v>4</v>
      </c>
      <c r="Q734" s="31" t="s">
        <v>19675</v>
      </c>
      <c r="R734" s="31" t="s">
        <v>19676</v>
      </c>
      <c r="S734" s="31" t="s">
        <v>19677</v>
      </c>
      <c r="T734" s="31" t="s">
        <v>19678</v>
      </c>
      <c r="U734" s="31" t="s">
        <v>19678</v>
      </c>
      <c r="V734" s="31" t="s">
        <v>19680</v>
      </c>
      <c r="W734" s="31" t="s">
        <v>19680</v>
      </c>
      <c r="X734" s="31" t="s">
        <v>19680</v>
      </c>
      <c r="Y734" s="31" t="s">
        <v>19680</v>
      </c>
      <c r="Z734" s="31" t="s">
        <v>19680</v>
      </c>
      <c r="AA734" t="s">
        <v>19736</v>
      </c>
    </row>
    <row r="735" spans="1:27" x14ac:dyDescent="0.3">
      <c r="A735" s="29" t="s">
        <v>7872</v>
      </c>
      <c r="B735" s="29" t="s">
        <v>16407</v>
      </c>
      <c r="C735" s="29" t="s">
        <v>7873</v>
      </c>
      <c r="D735" s="29" t="s">
        <v>6693</v>
      </c>
      <c r="E735" s="29" t="s">
        <v>6416</v>
      </c>
      <c r="F735" s="29" t="s">
        <v>6319</v>
      </c>
      <c r="G735" s="29" t="s">
        <v>16916</v>
      </c>
      <c r="H735" s="29" t="s">
        <v>16409</v>
      </c>
      <c r="I735" s="29">
        <v>1</v>
      </c>
      <c r="J735" s="29">
        <v>0</v>
      </c>
      <c r="K735" s="29">
        <v>0</v>
      </c>
      <c r="L735" s="29">
        <v>1</v>
      </c>
      <c r="M735" s="29">
        <v>1</v>
      </c>
      <c r="N735" s="29">
        <v>3</v>
      </c>
      <c r="O735" s="29">
        <v>4</v>
      </c>
      <c r="P735">
        <f>VLOOKUP($A735,'Item Detail'!$A$2:$G$3155,7,0)</f>
        <v>4</v>
      </c>
      <c r="Q735" s="31" t="s">
        <v>19675</v>
      </c>
      <c r="R735" s="31" t="s">
        <v>19676</v>
      </c>
      <c r="S735" s="31" t="s">
        <v>19677</v>
      </c>
      <c r="T735" s="31" t="s">
        <v>19678</v>
      </c>
      <c r="U735" s="31" t="s">
        <v>19679</v>
      </c>
      <c r="V735" s="31" t="s">
        <v>19680</v>
      </c>
      <c r="W735" s="31" t="s">
        <v>19680</v>
      </c>
      <c r="X735" s="31" t="s">
        <v>19680</v>
      </c>
      <c r="Y735" s="31" t="s">
        <v>19680</v>
      </c>
      <c r="Z735" s="31" t="s">
        <v>19680</v>
      </c>
      <c r="AA735" t="s">
        <v>19736</v>
      </c>
    </row>
    <row r="736" spans="1:27" x14ac:dyDescent="0.3">
      <c r="A736" s="29" t="s">
        <v>7872</v>
      </c>
      <c r="B736" s="29" t="s">
        <v>16407</v>
      </c>
      <c r="C736" s="29" t="s">
        <v>7873</v>
      </c>
      <c r="D736" s="29" t="s">
        <v>6693</v>
      </c>
      <c r="E736" s="29" t="s">
        <v>6416</v>
      </c>
      <c r="F736" s="29" t="s">
        <v>6319</v>
      </c>
      <c r="G736" s="29" t="s">
        <v>16916</v>
      </c>
      <c r="H736" s="29" t="s">
        <v>16410</v>
      </c>
      <c r="I736" s="29">
        <v>1</v>
      </c>
      <c r="J736" s="29">
        <v>0</v>
      </c>
      <c r="K736" s="29">
        <v>0</v>
      </c>
      <c r="L736" s="29">
        <v>0</v>
      </c>
      <c r="M736" s="29">
        <v>0</v>
      </c>
      <c r="N736" s="29">
        <v>1</v>
      </c>
      <c r="O736" s="29">
        <v>2</v>
      </c>
      <c r="P736">
        <f>VLOOKUP($A736,'Item Detail'!$A$2:$G$3155,7,0)</f>
        <v>4</v>
      </c>
      <c r="Q736" s="31" t="s">
        <v>19675</v>
      </c>
      <c r="R736" s="31" t="s">
        <v>19676</v>
      </c>
      <c r="S736" s="31" t="s">
        <v>19677</v>
      </c>
      <c r="T736" s="31" t="s">
        <v>19678</v>
      </c>
      <c r="U736" s="31" t="s">
        <v>19679</v>
      </c>
      <c r="V736" s="31" t="s">
        <v>19680</v>
      </c>
      <c r="W736" s="31" t="s">
        <v>19680</v>
      </c>
      <c r="X736" s="31" t="s">
        <v>19680</v>
      </c>
      <c r="Y736" s="31" t="s">
        <v>19680</v>
      </c>
      <c r="Z736" s="31" t="s">
        <v>19680</v>
      </c>
      <c r="AA736" t="s">
        <v>19736</v>
      </c>
    </row>
    <row r="737" spans="1:27" x14ac:dyDescent="0.3">
      <c r="A737" s="29" t="s">
        <v>7752</v>
      </c>
      <c r="B737" s="29" t="s">
        <v>16501</v>
      </c>
      <c r="C737" s="29" t="s">
        <v>7753</v>
      </c>
      <c r="D737" s="29" t="s">
        <v>7684</v>
      </c>
      <c r="E737" s="29" t="s">
        <v>6333</v>
      </c>
      <c r="F737" s="29" t="s">
        <v>6739</v>
      </c>
      <c r="G737" s="29" t="s">
        <v>16917</v>
      </c>
      <c r="H737" s="29" t="s">
        <v>16409</v>
      </c>
      <c r="I737" s="29">
        <v>2</v>
      </c>
      <c r="J737" s="29">
        <v>0</v>
      </c>
      <c r="K737" s="29">
        <v>0</v>
      </c>
      <c r="L737" s="29">
        <v>0</v>
      </c>
      <c r="M737" s="29">
        <v>0</v>
      </c>
      <c r="N737" s="29">
        <v>2</v>
      </c>
      <c r="O737" s="29">
        <v>3</v>
      </c>
      <c r="P737">
        <f>VLOOKUP($A737,'Item Detail'!$A$2:$G$3155,7,0)</f>
        <v>4</v>
      </c>
      <c r="Q737" s="31" t="s">
        <v>19675</v>
      </c>
      <c r="R737" s="31" t="s">
        <v>19676</v>
      </c>
      <c r="S737" s="31" t="s">
        <v>19677</v>
      </c>
      <c r="T737" s="31" t="s">
        <v>19678</v>
      </c>
      <c r="U737" s="31" t="s">
        <v>19678</v>
      </c>
      <c r="V737" s="31" t="s">
        <v>19680</v>
      </c>
      <c r="W737" s="31" t="s">
        <v>19680</v>
      </c>
      <c r="X737" s="31" t="s">
        <v>19683</v>
      </c>
      <c r="Y737" s="31" t="s">
        <v>19683</v>
      </c>
      <c r="Z737" s="31" t="s">
        <v>19683</v>
      </c>
      <c r="AA737" t="s">
        <v>19736</v>
      </c>
    </row>
    <row r="738" spans="1:27" x14ac:dyDescent="0.3">
      <c r="A738" s="29" t="s">
        <v>7752</v>
      </c>
      <c r="B738" s="29" t="s">
        <v>16501</v>
      </c>
      <c r="C738" s="29" t="s">
        <v>7753</v>
      </c>
      <c r="D738" s="29" t="s">
        <v>7684</v>
      </c>
      <c r="E738" s="29" t="s">
        <v>6333</v>
      </c>
      <c r="F738" s="29" t="s">
        <v>6739</v>
      </c>
      <c r="G738" s="29" t="s">
        <v>16917</v>
      </c>
      <c r="H738" s="29" t="s">
        <v>16416</v>
      </c>
      <c r="I738" s="29">
        <v>0</v>
      </c>
      <c r="J738" s="29">
        <v>0</v>
      </c>
      <c r="K738" s="29">
        <v>1</v>
      </c>
      <c r="L738" s="29">
        <v>0</v>
      </c>
      <c r="M738" s="29">
        <v>1</v>
      </c>
      <c r="N738" s="29">
        <v>2</v>
      </c>
      <c r="O738" s="29">
        <v>3</v>
      </c>
      <c r="P738">
        <f>VLOOKUP($A738,'Item Detail'!$A$2:$G$3155,7,0)</f>
        <v>4</v>
      </c>
      <c r="Q738" s="31" t="s">
        <v>19675</v>
      </c>
      <c r="R738" s="31" t="s">
        <v>19676</v>
      </c>
      <c r="S738" s="31" t="s">
        <v>19677</v>
      </c>
      <c r="T738" s="31" t="s">
        <v>19678</v>
      </c>
      <c r="U738" s="31" t="s">
        <v>19678</v>
      </c>
      <c r="V738" s="31" t="s">
        <v>19680</v>
      </c>
      <c r="W738" s="31" t="s">
        <v>19680</v>
      </c>
      <c r="X738" s="31" t="s">
        <v>19683</v>
      </c>
      <c r="Y738" s="31" t="s">
        <v>19683</v>
      </c>
      <c r="Z738" s="31" t="s">
        <v>19683</v>
      </c>
      <c r="AA738" t="s">
        <v>19737</v>
      </c>
    </row>
    <row r="739" spans="1:27" x14ac:dyDescent="0.3">
      <c r="A739" s="29" t="s">
        <v>7760</v>
      </c>
      <c r="B739" s="29" t="s">
        <v>16501</v>
      </c>
      <c r="C739" s="29" t="s">
        <v>7761</v>
      </c>
      <c r="D739" s="29" t="s">
        <v>7149</v>
      </c>
      <c r="E739" s="29" t="s">
        <v>6333</v>
      </c>
      <c r="F739" s="29" t="s">
        <v>6739</v>
      </c>
      <c r="G739" s="29" t="s">
        <v>16918</v>
      </c>
      <c r="H739" s="29" t="s">
        <v>16416</v>
      </c>
      <c r="I739" s="29">
        <v>0</v>
      </c>
      <c r="J739" s="29">
        <v>0</v>
      </c>
      <c r="K739" s="29">
        <v>3</v>
      </c>
      <c r="L739" s="29">
        <v>0</v>
      </c>
      <c r="M739" s="29">
        <v>1</v>
      </c>
      <c r="N739" s="29">
        <v>4</v>
      </c>
      <c r="O739" s="29">
        <v>6</v>
      </c>
      <c r="P739">
        <f>VLOOKUP($A739,'Item Detail'!$A$2:$G$3155,7,0)</f>
        <v>4</v>
      </c>
      <c r="Q739" s="31" t="s">
        <v>19675</v>
      </c>
      <c r="R739" s="31" t="s">
        <v>19676</v>
      </c>
      <c r="S739" s="31" t="s">
        <v>19677</v>
      </c>
      <c r="T739" s="31" t="s">
        <v>19678</v>
      </c>
      <c r="U739" s="31" t="s">
        <v>19678</v>
      </c>
      <c r="V739" s="31" t="s">
        <v>19680</v>
      </c>
      <c r="W739" s="31" t="s">
        <v>19680</v>
      </c>
      <c r="X739" s="31" t="s">
        <v>19683</v>
      </c>
      <c r="Y739" s="31" t="s">
        <v>19683</v>
      </c>
      <c r="Z739" s="31" t="s">
        <v>19683</v>
      </c>
      <c r="AA739" t="s">
        <v>19737</v>
      </c>
    </row>
    <row r="740" spans="1:27" x14ac:dyDescent="0.3">
      <c r="A740" s="29" t="s">
        <v>8047</v>
      </c>
      <c r="B740" s="29" t="s">
        <v>16501</v>
      </c>
      <c r="C740" s="29" t="s">
        <v>8048</v>
      </c>
      <c r="D740" s="29" t="s">
        <v>7684</v>
      </c>
      <c r="E740" s="29" t="s">
        <v>6333</v>
      </c>
      <c r="F740" s="29" t="s">
        <v>6739</v>
      </c>
      <c r="G740" s="29" t="s">
        <v>16919</v>
      </c>
      <c r="H740" s="29" t="s">
        <v>16416</v>
      </c>
      <c r="I740" s="29">
        <v>0</v>
      </c>
      <c r="J740" s="29">
        <v>0</v>
      </c>
      <c r="K740" s="29">
        <v>3</v>
      </c>
      <c r="L740" s="29">
        <v>0</v>
      </c>
      <c r="M740" s="29">
        <v>1</v>
      </c>
      <c r="N740" s="29">
        <v>4</v>
      </c>
      <c r="O740" s="29">
        <v>6</v>
      </c>
      <c r="P740">
        <f>VLOOKUP($A740,'Item Detail'!$A$2:$G$3155,7,0)</f>
        <v>4</v>
      </c>
      <c r="Q740" s="31" t="s">
        <v>19675</v>
      </c>
      <c r="R740" s="31" t="s">
        <v>19676</v>
      </c>
      <c r="S740" s="31" t="s">
        <v>19677</v>
      </c>
      <c r="T740" s="31" t="s">
        <v>19678</v>
      </c>
      <c r="U740" s="31" t="s">
        <v>19678</v>
      </c>
      <c r="V740" s="31" t="s">
        <v>19680</v>
      </c>
      <c r="W740" s="31" t="s">
        <v>19680</v>
      </c>
      <c r="X740" s="31" t="s">
        <v>19683</v>
      </c>
      <c r="Y740" s="31" t="s">
        <v>19683</v>
      </c>
      <c r="Z740" s="31" t="s">
        <v>19683</v>
      </c>
      <c r="AA740" t="s">
        <v>19737</v>
      </c>
    </row>
    <row r="741" spans="1:27" x14ac:dyDescent="0.3">
      <c r="A741" s="29" t="s">
        <v>7748</v>
      </c>
      <c r="B741" s="29" t="s">
        <v>16411</v>
      </c>
      <c r="C741" s="29" t="s">
        <v>7749</v>
      </c>
      <c r="D741" s="29" t="s">
        <v>7750</v>
      </c>
      <c r="E741" s="29" t="s">
        <v>6405</v>
      </c>
      <c r="F741" s="29" t="s">
        <v>16530</v>
      </c>
      <c r="G741" s="29" t="s">
        <v>16920</v>
      </c>
      <c r="H741" s="29" t="s">
        <v>16410</v>
      </c>
      <c r="I741" s="29">
        <v>0</v>
      </c>
      <c r="J741" s="29">
        <v>0</v>
      </c>
      <c r="K741" s="29">
        <v>4</v>
      </c>
      <c r="L741" s="29">
        <v>0</v>
      </c>
      <c r="M741" s="29">
        <v>0</v>
      </c>
      <c r="N741" s="29">
        <v>4</v>
      </c>
      <c r="O741" s="29">
        <v>6</v>
      </c>
      <c r="P741">
        <f>VLOOKUP($A741,'Item Detail'!$A$2:$G$3155,7,0)</f>
        <v>4</v>
      </c>
      <c r="Q741" s="31" t="s">
        <v>19675</v>
      </c>
      <c r="R741" s="31" t="s">
        <v>19676</v>
      </c>
      <c r="S741" s="31" t="s">
        <v>19677</v>
      </c>
      <c r="T741" s="31" t="s">
        <v>19678</v>
      </c>
      <c r="U741" s="31" t="s">
        <v>19679</v>
      </c>
      <c r="V741" s="31" t="s">
        <v>19680</v>
      </c>
      <c r="W741" s="31" t="s">
        <v>19680</v>
      </c>
      <c r="X741" s="31" t="s">
        <v>19680</v>
      </c>
      <c r="Y741" s="31" t="s">
        <v>19680</v>
      </c>
      <c r="Z741" s="31" t="s">
        <v>19680</v>
      </c>
      <c r="AA741" t="s">
        <v>19736</v>
      </c>
    </row>
    <row r="742" spans="1:27" x14ac:dyDescent="0.3">
      <c r="A742" s="29" t="s">
        <v>7744</v>
      </c>
      <c r="B742" s="29" t="s">
        <v>16487</v>
      </c>
      <c r="C742" s="29" t="s">
        <v>7745</v>
      </c>
      <c r="D742" s="29" t="s">
        <v>7746</v>
      </c>
      <c r="E742" s="29" t="s">
        <v>6333</v>
      </c>
      <c r="F742" s="29" t="s">
        <v>4391</v>
      </c>
      <c r="G742" s="29" t="s">
        <v>16921</v>
      </c>
      <c r="H742" s="29" t="s">
        <v>16410</v>
      </c>
      <c r="I742" s="29">
        <v>2</v>
      </c>
      <c r="J742" s="29">
        <v>0</v>
      </c>
      <c r="K742" s="29">
        <v>2</v>
      </c>
      <c r="L742" s="29">
        <v>0</v>
      </c>
      <c r="M742" s="29">
        <v>0</v>
      </c>
      <c r="N742" s="29">
        <v>4</v>
      </c>
      <c r="O742" s="29">
        <v>6</v>
      </c>
      <c r="P742">
        <f>VLOOKUP($A742,'Item Detail'!$A$2:$G$3155,7,0)</f>
        <v>4</v>
      </c>
      <c r="Q742" s="31" t="s">
        <v>19675</v>
      </c>
      <c r="R742" s="31" t="s">
        <v>19676</v>
      </c>
      <c r="S742" s="31" t="s">
        <v>19677</v>
      </c>
      <c r="T742" s="31" t="s">
        <v>19678</v>
      </c>
      <c r="U742" s="31" t="s">
        <v>19678</v>
      </c>
      <c r="V742" s="31" t="s">
        <v>19680</v>
      </c>
      <c r="W742" s="31" t="s">
        <v>19680</v>
      </c>
      <c r="X742" s="31" t="s">
        <v>19680</v>
      </c>
      <c r="Y742" s="31" t="s">
        <v>19680</v>
      </c>
      <c r="Z742" s="31" t="s">
        <v>19680</v>
      </c>
      <c r="AA742" t="s">
        <v>19736</v>
      </c>
    </row>
    <row r="743" spans="1:27" x14ac:dyDescent="0.3">
      <c r="A743" s="29" t="s">
        <v>7867</v>
      </c>
      <c r="B743" s="29" t="s">
        <v>16407</v>
      </c>
      <c r="C743" s="29" t="s">
        <v>7868</v>
      </c>
      <c r="D743" s="29" t="s">
        <v>7869</v>
      </c>
      <c r="E743" s="29" t="s">
        <v>7870</v>
      </c>
      <c r="F743" s="29" t="s">
        <v>6406</v>
      </c>
      <c r="G743" s="29" t="s">
        <v>16922</v>
      </c>
      <c r="H743" s="29" t="s">
        <v>16410</v>
      </c>
      <c r="I743" s="29">
        <v>3</v>
      </c>
      <c r="J743" s="29">
        <v>0</v>
      </c>
      <c r="K743" s="29">
        <v>0</v>
      </c>
      <c r="L743" s="29">
        <v>0</v>
      </c>
      <c r="M743" s="29">
        <v>1</v>
      </c>
      <c r="N743" s="29">
        <v>4</v>
      </c>
      <c r="O743" s="29">
        <v>6</v>
      </c>
      <c r="P743">
        <f>VLOOKUP($A743,'Item Detail'!$A$2:$G$3155,7,0)</f>
        <v>4</v>
      </c>
      <c r="Q743" s="31" t="s">
        <v>19675</v>
      </c>
      <c r="R743" s="31" t="s">
        <v>19676</v>
      </c>
      <c r="S743" s="31" t="s">
        <v>19677</v>
      </c>
      <c r="T743" s="31" t="s">
        <v>19678</v>
      </c>
      <c r="U743" s="31" t="s">
        <v>19678</v>
      </c>
      <c r="V743" s="31" t="s">
        <v>19680</v>
      </c>
      <c r="W743" s="31" t="s">
        <v>19680</v>
      </c>
      <c r="X743" s="31" t="s">
        <v>19680</v>
      </c>
      <c r="Y743" s="31" t="s">
        <v>19680</v>
      </c>
      <c r="Z743" s="31" t="s">
        <v>19680</v>
      </c>
      <c r="AA743" t="s">
        <v>19736</v>
      </c>
    </row>
    <row r="744" spans="1:27" x14ac:dyDescent="0.3">
      <c r="A744" s="29" t="s">
        <v>7781</v>
      </c>
      <c r="B744" s="29" t="s">
        <v>16456</v>
      </c>
      <c r="C744" s="29" t="s">
        <v>7782</v>
      </c>
      <c r="D744" s="29" t="s">
        <v>7783</v>
      </c>
      <c r="E744" s="29" t="s">
        <v>6323</v>
      </c>
      <c r="F744" s="29" t="s">
        <v>7584</v>
      </c>
      <c r="G744" s="29" t="s">
        <v>16923</v>
      </c>
      <c r="H744" s="29" t="s">
        <v>16409</v>
      </c>
      <c r="I744" s="29">
        <v>2</v>
      </c>
      <c r="J744" s="29">
        <v>0</v>
      </c>
      <c r="K744" s="29">
        <v>0</v>
      </c>
      <c r="L744" s="29">
        <v>0</v>
      </c>
      <c r="M744" s="29">
        <v>0</v>
      </c>
      <c r="N744" s="29">
        <v>2</v>
      </c>
      <c r="O744" s="29">
        <v>3</v>
      </c>
      <c r="P744">
        <f>VLOOKUP($A744,'Item Detail'!$A$2:$G$3155,7,0)</f>
        <v>4</v>
      </c>
      <c r="Q744" s="31" t="s">
        <v>19675</v>
      </c>
      <c r="R744" s="31" t="s">
        <v>19676</v>
      </c>
      <c r="S744" s="31" t="s">
        <v>19677</v>
      </c>
      <c r="T744" s="31" t="s">
        <v>19678</v>
      </c>
      <c r="U744" s="31" t="s">
        <v>19679</v>
      </c>
      <c r="V744" s="31" t="s">
        <v>19680</v>
      </c>
      <c r="W744" s="31" t="s">
        <v>19683</v>
      </c>
      <c r="X744" s="31" t="s">
        <v>19680</v>
      </c>
      <c r="Y744" s="31" t="s">
        <v>19683</v>
      </c>
      <c r="Z744" s="31" t="s">
        <v>19683</v>
      </c>
      <c r="AA744" t="s">
        <v>19736</v>
      </c>
    </row>
    <row r="745" spans="1:27" x14ac:dyDescent="0.3">
      <c r="A745" s="29" t="s">
        <v>7781</v>
      </c>
      <c r="B745" s="29" t="s">
        <v>16456</v>
      </c>
      <c r="C745" s="29" t="s">
        <v>7782</v>
      </c>
      <c r="D745" s="29" t="s">
        <v>7783</v>
      </c>
      <c r="E745" s="29" t="s">
        <v>6323</v>
      </c>
      <c r="F745" s="29" t="s">
        <v>7584</v>
      </c>
      <c r="G745" s="29" t="s">
        <v>16923</v>
      </c>
      <c r="H745" s="29" t="s">
        <v>16416</v>
      </c>
      <c r="I745" s="29">
        <v>0</v>
      </c>
      <c r="J745" s="29">
        <v>0</v>
      </c>
      <c r="K745" s="29">
        <v>0</v>
      </c>
      <c r="L745" s="29">
        <v>1</v>
      </c>
      <c r="M745" s="29">
        <v>1</v>
      </c>
      <c r="N745" s="29">
        <v>2</v>
      </c>
      <c r="O745" s="29">
        <v>3</v>
      </c>
      <c r="P745">
        <f>VLOOKUP($A745,'Item Detail'!$A$2:$G$3155,7,0)</f>
        <v>4</v>
      </c>
      <c r="Q745" s="31" t="s">
        <v>19675</v>
      </c>
      <c r="R745" s="31" t="s">
        <v>19676</v>
      </c>
      <c r="S745" s="31" t="s">
        <v>19677</v>
      </c>
      <c r="T745" s="31" t="s">
        <v>19678</v>
      </c>
      <c r="U745" s="31" t="s">
        <v>19679</v>
      </c>
      <c r="V745" s="31" t="s">
        <v>19680</v>
      </c>
      <c r="W745" s="31" t="s">
        <v>19683</v>
      </c>
      <c r="X745" s="31" t="s">
        <v>19680</v>
      </c>
      <c r="Y745" s="31" t="s">
        <v>19683</v>
      </c>
      <c r="Z745" s="31" t="s">
        <v>19683</v>
      </c>
      <c r="AA745" t="s">
        <v>19737</v>
      </c>
    </row>
    <row r="746" spans="1:27" x14ac:dyDescent="0.3">
      <c r="A746" s="29" t="s">
        <v>8077</v>
      </c>
      <c r="B746" s="29" t="s">
        <v>16472</v>
      </c>
      <c r="C746" s="29" t="s">
        <v>7562</v>
      </c>
      <c r="D746" s="29" t="s">
        <v>8078</v>
      </c>
      <c r="E746" s="29" t="s">
        <v>6333</v>
      </c>
      <c r="F746" s="29" t="s">
        <v>7032</v>
      </c>
      <c r="G746" s="29" t="s">
        <v>16924</v>
      </c>
      <c r="H746" s="29" t="s">
        <v>16416</v>
      </c>
      <c r="I746" s="29">
        <v>0</v>
      </c>
      <c r="J746" s="29">
        <v>0</v>
      </c>
      <c r="K746" s="29">
        <v>3</v>
      </c>
      <c r="L746" s="29">
        <v>0</v>
      </c>
      <c r="M746" s="29">
        <v>1</v>
      </c>
      <c r="N746" s="29">
        <v>4</v>
      </c>
      <c r="O746" s="29">
        <v>6</v>
      </c>
      <c r="P746">
        <f>VLOOKUP($A746,'Item Detail'!$A$2:$G$3155,7,0)</f>
        <v>4</v>
      </c>
      <c r="Q746" s="31" t="s">
        <v>19675</v>
      </c>
      <c r="R746" s="31" t="s">
        <v>19676</v>
      </c>
      <c r="S746" s="31" t="s">
        <v>19677</v>
      </c>
      <c r="T746" s="31" t="s">
        <v>19678</v>
      </c>
      <c r="U746" s="31" t="s">
        <v>19678</v>
      </c>
      <c r="V746" s="31" t="s">
        <v>19680</v>
      </c>
      <c r="W746" s="31" t="s">
        <v>19683</v>
      </c>
      <c r="X746" s="31" t="s">
        <v>19683</v>
      </c>
      <c r="Y746" s="31" t="s">
        <v>19683</v>
      </c>
      <c r="Z746" s="31" t="s">
        <v>19683</v>
      </c>
      <c r="AA746" t="s">
        <v>19737</v>
      </c>
    </row>
    <row r="747" spans="1:27" x14ac:dyDescent="0.3">
      <c r="A747" s="29" t="s">
        <v>7964</v>
      </c>
      <c r="B747" s="29" t="s">
        <v>16407</v>
      </c>
      <c r="C747" s="29" t="s">
        <v>7965</v>
      </c>
      <c r="D747" s="29" t="s">
        <v>6332</v>
      </c>
      <c r="E747" s="29" t="s">
        <v>7400</v>
      </c>
      <c r="F747" s="29" t="s">
        <v>3771</v>
      </c>
      <c r="G747" s="29" t="s">
        <v>16925</v>
      </c>
      <c r="H747" s="29" t="s">
        <v>16416</v>
      </c>
      <c r="I747" s="29">
        <v>0</v>
      </c>
      <c r="J747" s="29">
        <v>2</v>
      </c>
      <c r="K747" s="29">
        <v>1</v>
      </c>
      <c r="L747" s="29">
        <v>0</v>
      </c>
      <c r="M747" s="29">
        <v>1</v>
      </c>
      <c r="N747" s="29">
        <v>4</v>
      </c>
      <c r="O747" s="29">
        <v>6</v>
      </c>
      <c r="P747">
        <f>VLOOKUP($A747,'Item Detail'!$A$2:$G$3155,7,0)</f>
        <v>4</v>
      </c>
      <c r="Q747" s="31" t="s">
        <v>19675</v>
      </c>
      <c r="R747" s="31" t="s">
        <v>19676</v>
      </c>
      <c r="S747" s="31" t="s">
        <v>19677</v>
      </c>
      <c r="T747" s="31" t="s">
        <v>19678</v>
      </c>
      <c r="U747" s="31" t="s">
        <v>19679</v>
      </c>
      <c r="V747" s="31" t="s">
        <v>19680</v>
      </c>
      <c r="W747" s="31" t="s">
        <v>19683</v>
      </c>
      <c r="X747" s="31" t="s">
        <v>19683</v>
      </c>
      <c r="Y747" s="31" t="s">
        <v>19683</v>
      </c>
      <c r="Z747" s="31" t="s">
        <v>19683</v>
      </c>
      <c r="AA747" t="s">
        <v>19737</v>
      </c>
    </row>
    <row r="748" spans="1:27" x14ac:dyDescent="0.3">
      <c r="A748" s="29" t="s">
        <v>8151</v>
      </c>
      <c r="B748" s="29" t="s">
        <v>16420</v>
      </c>
      <c r="C748" s="29" t="s">
        <v>8152</v>
      </c>
      <c r="D748" s="29" t="s">
        <v>6852</v>
      </c>
      <c r="E748" s="29" t="s">
        <v>6375</v>
      </c>
      <c r="F748" s="29" t="s">
        <v>8153</v>
      </c>
      <c r="G748" s="29" t="s">
        <v>16926</v>
      </c>
      <c r="H748" s="29" t="s">
        <v>16416</v>
      </c>
      <c r="I748" s="29">
        <v>0</v>
      </c>
      <c r="J748" s="29">
        <v>0</v>
      </c>
      <c r="K748" s="29">
        <v>0</v>
      </c>
      <c r="L748" s="29">
        <v>1</v>
      </c>
      <c r="M748" s="29">
        <v>2</v>
      </c>
      <c r="N748" s="29">
        <v>3</v>
      </c>
      <c r="O748" s="29">
        <v>5</v>
      </c>
      <c r="P748">
        <f>VLOOKUP($A748,'Item Detail'!$A$2:$G$3155,7,0)</f>
        <v>4</v>
      </c>
      <c r="Q748" s="31" t="s">
        <v>19675</v>
      </c>
      <c r="R748" s="31" t="s">
        <v>19676</v>
      </c>
      <c r="S748" s="31" t="s">
        <v>19677</v>
      </c>
      <c r="T748" s="31" t="s">
        <v>19678</v>
      </c>
      <c r="U748" s="31" t="s">
        <v>19678</v>
      </c>
      <c r="V748" s="31" t="s">
        <v>19680</v>
      </c>
      <c r="W748" s="31" t="s">
        <v>19680</v>
      </c>
      <c r="X748" s="31" t="s">
        <v>19680</v>
      </c>
      <c r="Y748" s="31" t="s">
        <v>19683</v>
      </c>
      <c r="Z748" s="31" t="s">
        <v>19683</v>
      </c>
      <c r="AA748" t="s">
        <v>19737</v>
      </c>
    </row>
    <row r="749" spans="1:27" x14ac:dyDescent="0.3">
      <c r="A749" s="29" t="s">
        <v>8151</v>
      </c>
      <c r="B749" s="29" t="s">
        <v>16420</v>
      </c>
      <c r="C749" s="29" t="s">
        <v>8152</v>
      </c>
      <c r="D749" s="29" t="s">
        <v>6852</v>
      </c>
      <c r="E749" s="29" t="s">
        <v>6375</v>
      </c>
      <c r="F749" s="29" t="s">
        <v>8153</v>
      </c>
      <c r="G749" s="29" t="s">
        <v>16926</v>
      </c>
      <c r="H749" s="29" t="s">
        <v>16410</v>
      </c>
      <c r="I749" s="29">
        <v>0</v>
      </c>
      <c r="J749" s="29">
        <v>1</v>
      </c>
      <c r="K749" s="29">
        <v>0</v>
      </c>
      <c r="L749" s="29">
        <v>0</v>
      </c>
      <c r="M749" s="29">
        <v>0</v>
      </c>
      <c r="N749" s="29">
        <v>1</v>
      </c>
      <c r="O749" s="29">
        <v>1</v>
      </c>
      <c r="P749">
        <f>VLOOKUP($A749,'Item Detail'!$A$2:$G$3155,7,0)</f>
        <v>4</v>
      </c>
      <c r="Q749" s="31" t="s">
        <v>19675</v>
      </c>
      <c r="R749" s="31" t="s">
        <v>19676</v>
      </c>
      <c r="S749" s="31" t="s">
        <v>19677</v>
      </c>
      <c r="T749" s="31" t="s">
        <v>19678</v>
      </c>
      <c r="U749" s="31" t="s">
        <v>19678</v>
      </c>
      <c r="V749" s="31" t="s">
        <v>19680</v>
      </c>
      <c r="W749" s="31" t="s">
        <v>19680</v>
      </c>
      <c r="X749" s="31" t="s">
        <v>19680</v>
      </c>
      <c r="Y749" s="31" t="s">
        <v>19683</v>
      </c>
      <c r="Z749" s="31" t="s">
        <v>19683</v>
      </c>
      <c r="AA749" t="s">
        <v>19736</v>
      </c>
    </row>
    <row r="750" spans="1:27" x14ac:dyDescent="0.3">
      <c r="A750" s="29" t="s">
        <v>8001</v>
      </c>
      <c r="B750" s="29" t="s">
        <v>16432</v>
      </c>
      <c r="C750" s="29" t="s">
        <v>8002</v>
      </c>
      <c r="D750" s="29" t="s">
        <v>8003</v>
      </c>
      <c r="E750" s="29" t="s">
        <v>6333</v>
      </c>
      <c r="F750" s="29" t="s">
        <v>4337</v>
      </c>
      <c r="G750" s="29" t="s">
        <v>16927</v>
      </c>
      <c r="H750" s="29" t="s">
        <v>16410</v>
      </c>
      <c r="I750" s="29">
        <v>4</v>
      </c>
      <c r="J750" s="29">
        <v>0</v>
      </c>
      <c r="K750" s="29">
        <v>0</v>
      </c>
      <c r="L750" s="29">
        <v>0</v>
      </c>
      <c r="M750" s="29">
        <v>0</v>
      </c>
      <c r="N750" s="29">
        <v>4</v>
      </c>
      <c r="O750" s="29">
        <v>6</v>
      </c>
      <c r="P750">
        <f>VLOOKUP($A750,'Item Detail'!$A$2:$G$3155,7,0)</f>
        <v>4</v>
      </c>
      <c r="Q750" s="31" t="s">
        <v>19675</v>
      </c>
      <c r="R750" s="31" t="s">
        <v>19676</v>
      </c>
      <c r="S750" s="31" t="s">
        <v>19677</v>
      </c>
      <c r="T750" s="31" t="s">
        <v>19678</v>
      </c>
      <c r="U750" s="31" t="s">
        <v>19678</v>
      </c>
      <c r="V750" s="31" t="s">
        <v>19680</v>
      </c>
      <c r="W750" s="31" t="s">
        <v>19680</v>
      </c>
      <c r="X750" s="31" t="s">
        <v>19680</v>
      </c>
      <c r="Y750" s="31" t="s">
        <v>19680</v>
      </c>
      <c r="Z750" s="31" t="s">
        <v>19680</v>
      </c>
      <c r="AA750" t="s">
        <v>19736</v>
      </c>
    </row>
    <row r="751" spans="1:27" x14ac:dyDescent="0.3">
      <c r="A751" s="29" t="s">
        <v>8080</v>
      </c>
      <c r="B751" s="29" t="s">
        <v>16407</v>
      </c>
      <c r="C751" s="29" t="s">
        <v>8081</v>
      </c>
      <c r="D751" s="29" t="s">
        <v>7814</v>
      </c>
      <c r="E751" s="29" t="s">
        <v>6333</v>
      </c>
      <c r="F751" s="29" t="s">
        <v>4267</v>
      </c>
      <c r="G751" s="29" t="s">
        <v>16928</v>
      </c>
      <c r="H751" s="29" t="s">
        <v>16416</v>
      </c>
      <c r="I751" s="29">
        <v>0</v>
      </c>
      <c r="J751" s="29">
        <v>0</v>
      </c>
      <c r="K751" s="29">
        <v>0</v>
      </c>
      <c r="L751" s="29">
        <v>1</v>
      </c>
      <c r="M751" s="29">
        <v>3</v>
      </c>
      <c r="N751" s="29">
        <v>4</v>
      </c>
      <c r="O751" s="29">
        <v>6</v>
      </c>
      <c r="P751">
        <f>VLOOKUP($A751,'Item Detail'!$A$2:$G$3155,7,0)</f>
        <v>4</v>
      </c>
      <c r="Q751" s="31" t="s">
        <v>19675</v>
      </c>
      <c r="R751" s="31" t="s">
        <v>19676</v>
      </c>
      <c r="S751" s="31" t="s">
        <v>19677</v>
      </c>
      <c r="T751" s="31" t="s">
        <v>19678</v>
      </c>
      <c r="U751" s="31" t="s">
        <v>19678</v>
      </c>
      <c r="V751" s="31" t="s">
        <v>19680</v>
      </c>
      <c r="W751" s="31" t="s">
        <v>19683</v>
      </c>
      <c r="X751" s="31" t="s">
        <v>19680</v>
      </c>
      <c r="Y751" s="31" t="s">
        <v>19683</v>
      </c>
      <c r="Z751" s="31" t="s">
        <v>19683</v>
      </c>
      <c r="AA751" t="s">
        <v>19737</v>
      </c>
    </row>
    <row r="752" spans="1:27" x14ac:dyDescent="0.3">
      <c r="A752" s="29" t="s">
        <v>7902</v>
      </c>
      <c r="B752" s="29" t="s">
        <v>16450</v>
      </c>
      <c r="C752" s="29" t="s">
        <v>6461</v>
      </c>
      <c r="D752" s="29" t="s">
        <v>7903</v>
      </c>
      <c r="E752" s="29" t="s">
        <v>6333</v>
      </c>
      <c r="F752" s="29" t="s">
        <v>4361</v>
      </c>
      <c r="G752" s="29" t="s">
        <v>16929</v>
      </c>
      <c r="H752" s="29" t="s">
        <v>16409</v>
      </c>
      <c r="I752" s="29">
        <v>0</v>
      </c>
      <c r="J752" s="29">
        <v>0</v>
      </c>
      <c r="K752" s="29">
        <v>1</v>
      </c>
      <c r="L752" s="29">
        <v>0</v>
      </c>
      <c r="M752" s="29">
        <v>0</v>
      </c>
      <c r="N752" s="29">
        <v>1</v>
      </c>
      <c r="O752" s="29">
        <v>1</v>
      </c>
      <c r="P752">
        <f>VLOOKUP($A752,'Item Detail'!$A$2:$G$3155,7,0)</f>
        <v>4</v>
      </c>
      <c r="Q752" s="31" t="s">
        <v>19681</v>
      </c>
      <c r="R752" s="31" t="s">
        <v>19676</v>
      </c>
      <c r="S752" s="31" t="s">
        <v>19677</v>
      </c>
      <c r="T752" s="31" t="s">
        <v>19678</v>
      </c>
      <c r="U752" s="31" t="s">
        <v>19679</v>
      </c>
      <c r="V752" s="31" t="s">
        <v>19680</v>
      </c>
      <c r="W752" s="31" t="s">
        <v>19680</v>
      </c>
      <c r="X752" s="31" t="s">
        <v>19680</v>
      </c>
      <c r="Y752" s="31" t="s">
        <v>19680</v>
      </c>
      <c r="Z752" s="31" t="s">
        <v>19680</v>
      </c>
      <c r="AA752" t="s">
        <v>19736</v>
      </c>
    </row>
    <row r="753" spans="1:27" x14ac:dyDescent="0.3">
      <c r="A753" s="29" t="s">
        <v>7902</v>
      </c>
      <c r="B753" s="29" t="s">
        <v>16450</v>
      </c>
      <c r="C753" s="29" t="s">
        <v>6461</v>
      </c>
      <c r="D753" s="29" t="s">
        <v>7903</v>
      </c>
      <c r="E753" s="29" t="s">
        <v>6333</v>
      </c>
      <c r="F753" s="29" t="s">
        <v>4361</v>
      </c>
      <c r="G753" s="29" t="s">
        <v>16929</v>
      </c>
      <c r="H753" s="29" t="s">
        <v>16410</v>
      </c>
      <c r="I753" s="29">
        <v>0</v>
      </c>
      <c r="J753" s="29">
        <v>0</v>
      </c>
      <c r="K753" s="29">
        <v>3</v>
      </c>
      <c r="L753" s="29">
        <v>0</v>
      </c>
      <c r="M753" s="29">
        <v>0</v>
      </c>
      <c r="N753" s="29">
        <v>3</v>
      </c>
      <c r="O753" s="29">
        <v>5</v>
      </c>
      <c r="P753">
        <f>VLOOKUP($A753,'Item Detail'!$A$2:$G$3155,7,0)</f>
        <v>4</v>
      </c>
      <c r="Q753" s="31" t="s">
        <v>19681</v>
      </c>
      <c r="R753" s="31" t="s">
        <v>19676</v>
      </c>
      <c r="S753" s="31" t="s">
        <v>19677</v>
      </c>
      <c r="T753" s="31" t="s">
        <v>19678</v>
      </c>
      <c r="U753" s="31" t="s">
        <v>19679</v>
      </c>
      <c r="V753" s="31" t="s">
        <v>19680</v>
      </c>
      <c r="W753" s="31" t="s">
        <v>19680</v>
      </c>
      <c r="X753" s="31" t="s">
        <v>19680</v>
      </c>
      <c r="Y753" s="31" t="s">
        <v>19680</v>
      </c>
      <c r="Z753" s="31" t="s">
        <v>19680</v>
      </c>
      <c r="AA753" t="s">
        <v>19736</v>
      </c>
    </row>
    <row r="754" spans="1:27" x14ac:dyDescent="0.3">
      <c r="A754" s="29" t="s">
        <v>7794</v>
      </c>
      <c r="B754" s="29" t="s">
        <v>16411</v>
      </c>
      <c r="C754" s="29" t="s">
        <v>7795</v>
      </c>
      <c r="D754" s="29" t="s">
        <v>7796</v>
      </c>
      <c r="E754" s="29" t="s">
        <v>6333</v>
      </c>
      <c r="F754" s="29" t="s">
        <v>16796</v>
      </c>
      <c r="G754" s="29" t="s">
        <v>16930</v>
      </c>
      <c r="H754" s="29" t="s">
        <v>16416</v>
      </c>
      <c r="I754" s="29">
        <v>0</v>
      </c>
      <c r="J754" s="29">
        <v>0</v>
      </c>
      <c r="K754" s="29">
        <v>0</v>
      </c>
      <c r="L754" s="29">
        <v>2</v>
      </c>
      <c r="M754" s="29">
        <v>2</v>
      </c>
      <c r="N754" s="29">
        <v>4</v>
      </c>
      <c r="O754" s="29">
        <v>6</v>
      </c>
      <c r="P754">
        <f>VLOOKUP($A754,'Item Detail'!$A$2:$G$3155,7,0)</f>
        <v>4</v>
      </c>
      <c r="Q754" s="31" t="s">
        <v>19675</v>
      </c>
      <c r="R754" s="31" t="s">
        <v>19676</v>
      </c>
      <c r="S754" s="31" t="s">
        <v>19677</v>
      </c>
      <c r="T754" s="31" t="s">
        <v>19678</v>
      </c>
      <c r="U754" s="31" t="s">
        <v>19678</v>
      </c>
      <c r="V754" s="31" t="s">
        <v>19680</v>
      </c>
      <c r="W754" s="31" t="s">
        <v>19680</v>
      </c>
      <c r="X754" s="31" t="s">
        <v>19680</v>
      </c>
      <c r="Y754" s="31" t="s">
        <v>19680</v>
      </c>
      <c r="Z754" s="31" t="s">
        <v>19683</v>
      </c>
      <c r="AA754" t="s">
        <v>19735</v>
      </c>
    </row>
    <row r="755" spans="1:27" x14ac:dyDescent="0.3">
      <c r="A755" s="29" t="s">
        <v>8013</v>
      </c>
      <c r="B755" s="29" t="s">
        <v>16427</v>
      </c>
      <c r="C755" s="29" t="s">
        <v>8014</v>
      </c>
      <c r="D755" s="29" t="s">
        <v>8015</v>
      </c>
      <c r="E755" s="29" t="s">
        <v>6400</v>
      </c>
      <c r="F755" s="29" t="s">
        <v>6376</v>
      </c>
      <c r="G755" s="29" t="s">
        <v>16931</v>
      </c>
      <c r="H755" s="29" t="s">
        <v>16416</v>
      </c>
      <c r="I755" s="29">
        <v>1</v>
      </c>
      <c r="J755" s="29">
        <v>0</v>
      </c>
      <c r="K755" s="29">
        <v>0</v>
      </c>
      <c r="L755" s="29">
        <v>0</v>
      </c>
      <c r="M755" s="29">
        <v>3</v>
      </c>
      <c r="N755" s="29">
        <v>4</v>
      </c>
      <c r="O755" s="29">
        <v>6</v>
      </c>
      <c r="P755">
        <f>VLOOKUP($A755,'Item Detail'!$A$2:$G$3155,7,0)</f>
        <v>4</v>
      </c>
      <c r="Q755" s="31" t="s">
        <v>19675</v>
      </c>
      <c r="R755" s="31" t="s">
        <v>19676</v>
      </c>
      <c r="S755" s="31" t="s">
        <v>19677</v>
      </c>
      <c r="T755" s="31" t="s">
        <v>19678</v>
      </c>
      <c r="U755" s="31" t="s">
        <v>19678</v>
      </c>
      <c r="V755" s="31" t="s">
        <v>19680</v>
      </c>
      <c r="W755" s="31" t="s">
        <v>19680</v>
      </c>
      <c r="X755" s="31" t="s">
        <v>19680</v>
      </c>
      <c r="Y755" s="31" t="s">
        <v>19683</v>
      </c>
      <c r="Z755" s="31" t="s">
        <v>19683</v>
      </c>
      <c r="AA755" t="s">
        <v>19735</v>
      </c>
    </row>
    <row r="756" spans="1:27" x14ac:dyDescent="0.3">
      <c r="A756" s="29" t="s">
        <v>7953</v>
      </c>
      <c r="B756" s="29" t="s">
        <v>16420</v>
      </c>
      <c r="C756" s="29" t="s">
        <v>7954</v>
      </c>
      <c r="D756" s="29" t="s">
        <v>6834</v>
      </c>
      <c r="E756" s="29" t="s">
        <v>6333</v>
      </c>
      <c r="F756" s="29" t="s">
        <v>3748</v>
      </c>
      <c r="G756" s="29" t="s">
        <v>16932</v>
      </c>
      <c r="H756" s="29" t="s">
        <v>16416</v>
      </c>
      <c r="I756" s="29">
        <v>0</v>
      </c>
      <c r="J756" s="29">
        <v>1</v>
      </c>
      <c r="K756" s="29">
        <v>1</v>
      </c>
      <c r="L756" s="29">
        <v>2</v>
      </c>
      <c r="M756" s="29">
        <v>0</v>
      </c>
      <c r="N756" s="29">
        <v>4</v>
      </c>
      <c r="O756" s="29">
        <v>6</v>
      </c>
      <c r="P756">
        <f>VLOOKUP($A756,'Item Detail'!$A$2:$G$3155,7,0)</f>
        <v>4</v>
      </c>
      <c r="Q756" s="31" t="s">
        <v>19675</v>
      </c>
      <c r="R756" s="31" t="s">
        <v>19676</v>
      </c>
      <c r="S756" s="31" t="s">
        <v>19677</v>
      </c>
      <c r="T756" s="31" t="s">
        <v>19678</v>
      </c>
      <c r="U756" s="31" t="s">
        <v>19679</v>
      </c>
      <c r="V756" s="31" t="s">
        <v>19680</v>
      </c>
      <c r="W756" s="31" t="s">
        <v>19683</v>
      </c>
      <c r="X756" s="31" t="s">
        <v>19683</v>
      </c>
      <c r="Y756" s="31" t="s">
        <v>19683</v>
      </c>
      <c r="Z756" s="31" t="s">
        <v>19683</v>
      </c>
      <c r="AA756" t="s">
        <v>19737</v>
      </c>
    </row>
    <row r="757" spans="1:27" x14ac:dyDescent="0.3">
      <c r="A757" s="29" t="s">
        <v>7940</v>
      </c>
      <c r="B757" s="29" t="s">
        <v>16485</v>
      </c>
      <c r="C757" s="29" t="s">
        <v>7941</v>
      </c>
      <c r="D757" s="29" t="s">
        <v>7942</v>
      </c>
      <c r="E757" s="29" t="s">
        <v>6333</v>
      </c>
      <c r="F757" s="29" t="s">
        <v>5279</v>
      </c>
      <c r="G757" s="29" t="s">
        <v>16933</v>
      </c>
      <c r="H757" s="29" t="s">
        <v>16410</v>
      </c>
      <c r="I757" s="29">
        <v>1</v>
      </c>
      <c r="J757" s="29">
        <v>2</v>
      </c>
      <c r="K757" s="29">
        <v>0</v>
      </c>
      <c r="L757" s="29">
        <v>1</v>
      </c>
      <c r="M757" s="29">
        <v>0</v>
      </c>
      <c r="N757" s="29">
        <v>4</v>
      </c>
      <c r="O757" s="29">
        <v>5</v>
      </c>
      <c r="P757">
        <f>VLOOKUP($A757,'Item Detail'!$A$2:$G$3155,7,0)</f>
        <v>4</v>
      </c>
      <c r="Q757" s="31" t="s">
        <v>19675</v>
      </c>
      <c r="R757" s="31" t="s">
        <v>19676</v>
      </c>
      <c r="S757" s="31" t="s">
        <v>19677</v>
      </c>
      <c r="T757" s="31" t="s">
        <v>19678</v>
      </c>
      <c r="U757" s="31" t="s">
        <v>19678</v>
      </c>
      <c r="V757" s="31" t="s">
        <v>19680</v>
      </c>
      <c r="W757" s="31" t="s">
        <v>19680</v>
      </c>
      <c r="X757" s="31" t="s">
        <v>19680</v>
      </c>
      <c r="Y757" s="31" t="s">
        <v>19680</v>
      </c>
      <c r="Z757" s="31" t="s">
        <v>19680</v>
      </c>
      <c r="AA757" t="s">
        <v>19736</v>
      </c>
    </row>
    <row r="758" spans="1:27" x14ac:dyDescent="0.3">
      <c r="A758" s="29" t="s">
        <v>8072</v>
      </c>
      <c r="B758" s="29" t="s">
        <v>16411</v>
      </c>
      <c r="C758" s="29" t="s">
        <v>8073</v>
      </c>
      <c r="D758" s="29" t="s">
        <v>8074</v>
      </c>
      <c r="E758" s="29" t="s">
        <v>8075</v>
      </c>
      <c r="F758" s="29" t="s">
        <v>16530</v>
      </c>
      <c r="G758" s="29" t="s">
        <v>16934</v>
      </c>
      <c r="H758" s="29" t="s">
        <v>16409</v>
      </c>
      <c r="I758" s="29">
        <v>0</v>
      </c>
      <c r="J758" s="29">
        <v>0</v>
      </c>
      <c r="K758" s="29">
        <v>1</v>
      </c>
      <c r="L758" s="29">
        <v>1</v>
      </c>
      <c r="M758" s="29">
        <v>1</v>
      </c>
      <c r="N758" s="29">
        <v>3</v>
      </c>
      <c r="O758" s="29">
        <v>3</v>
      </c>
      <c r="P758">
        <f>VLOOKUP($A758,'Item Detail'!$A$2:$G$3155,7,0)</f>
        <v>4</v>
      </c>
      <c r="Q758" s="31" t="s">
        <v>19675</v>
      </c>
      <c r="R758" s="31" t="s">
        <v>19676</v>
      </c>
      <c r="S758" s="31" t="s">
        <v>19677</v>
      </c>
      <c r="T758" s="31" t="s">
        <v>19678</v>
      </c>
      <c r="U758" s="31" t="s">
        <v>19688</v>
      </c>
      <c r="V758" s="31" t="s">
        <v>19680</v>
      </c>
      <c r="W758" s="31" t="s">
        <v>19680</v>
      </c>
      <c r="X758" s="31" t="s">
        <v>19680</v>
      </c>
      <c r="Y758" s="31" t="s">
        <v>19680</v>
      </c>
      <c r="Z758" s="31" t="s">
        <v>19680</v>
      </c>
      <c r="AA758" t="s">
        <v>19736</v>
      </c>
    </row>
    <row r="759" spans="1:27" x14ac:dyDescent="0.3">
      <c r="A759" s="29" t="s">
        <v>8072</v>
      </c>
      <c r="B759" s="29" t="s">
        <v>16411</v>
      </c>
      <c r="C759" s="29" t="s">
        <v>8073</v>
      </c>
      <c r="D759" s="29" t="s">
        <v>8074</v>
      </c>
      <c r="E759" s="29" t="s">
        <v>8075</v>
      </c>
      <c r="F759" s="29" t="s">
        <v>16530</v>
      </c>
      <c r="G759" s="29" t="s">
        <v>16934</v>
      </c>
      <c r="H759" s="29" t="s">
        <v>16410</v>
      </c>
      <c r="I759" s="29">
        <v>0</v>
      </c>
      <c r="J759" s="29">
        <v>0</v>
      </c>
      <c r="K759" s="29">
        <v>0</v>
      </c>
      <c r="L759" s="29">
        <v>1</v>
      </c>
      <c r="M759" s="29">
        <v>0</v>
      </c>
      <c r="N759" s="29">
        <v>1</v>
      </c>
      <c r="O759" s="29">
        <v>2</v>
      </c>
      <c r="P759">
        <f>VLOOKUP($A759,'Item Detail'!$A$2:$G$3155,7,0)</f>
        <v>4</v>
      </c>
      <c r="Q759" s="31" t="s">
        <v>19675</v>
      </c>
      <c r="R759" s="31" t="s">
        <v>19676</v>
      </c>
      <c r="S759" s="31" t="s">
        <v>19677</v>
      </c>
      <c r="T759" s="31" t="s">
        <v>19678</v>
      </c>
      <c r="U759" s="31" t="s">
        <v>19688</v>
      </c>
      <c r="V759" s="31" t="s">
        <v>19680</v>
      </c>
      <c r="W759" s="31" t="s">
        <v>19680</v>
      </c>
      <c r="X759" s="31" t="s">
        <v>19680</v>
      </c>
      <c r="Y759" s="31" t="s">
        <v>19680</v>
      </c>
      <c r="Z759" s="31" t="s">
        <v>19680</v>
      </c>
      <c r="AA759" t="s">
        <v>19736</v>
      </c>
    </row>
    <row r="760" spans="1:27" x14ac:dyDescent="0.3">
      <c r="A760" s="29" t="s">
        <v>7905</v>
      </c>
      <c r="B760" s="29" t="s">
        <v>16516</v>
      </c>
      <c r="C760" s="29" t="s">
        <v>7906</v>
      </c>
      <c r="D760" s="29" t="s">
        <v>7907</v>
      </c>
      <c r="E760" s="29" t="s">
        <v>6593</v>
      </c>
      <c r="F760" s="29" t="s">
        <v>7180</v>
      </c>
      <c r="G760" s="29" t="s">
        <v>16935</v>
      </c>
      <c r="H760" s="29" t="s">
        <v>16409</v>
      </c>
      <c r="I760" s="29">
        <v>0</v>
      </c>
      <c r="J760" s="29">
        <v>0</v>
      </c>
      <c r="K760" s="29">
        <v>4</v>
      </c>
      <c r="L760" s="29">
        <v>0</v>
      </c>
      <c r="M760" s="29">
        <v>0</v>
      </c>
      <c r="N760" s="29">
        <v>4</v>
      </c>
      <c r="O760" s="29">
        <v>5</v>
      </c>
      <c r="P760">
        <f>VLOOKUP($A760,'Item Detail'!$A$2:$G$3155,7,0)</f>
        <v>4</v>
      </c>
      <c r="Q760" s="31" t="s">
        <v>19687</v>
      </c>
      <c r="R760" s="31" t="s">
        <v>19676</v>
      </c>
      <c r="S760" s="31" t="s">
        <v>19677</v>
      </c>
      <c r="T760" s="31" t="s">
        <v>19678</v>
      </c>
      <c r="U760" s="31" t="s">
        <v>19688</v>
      </c>
      <c r="V760" s="31" t="s">
        <v>19680</v>
      </c>
      <c r="W760" s="31" t="s">
        <v>19680</v>
      </c>
      <c r="X760" s="31" t="s">
        <v>19680</v>
      </c>
      <c r="Y760" s="31" t="s">
        <v>19680</v>
      </c>
      <c r="Z760" s="31" t="s">
        <v>19680</v>
      </c>
      <c r="AA760" t="s">
        <v>19736</v>
      </c>
    </row>
    <row r="761" spans="1:27" x14ac:dyDescent="0.3">
      <c r="A761" s="29" t="s">
        <v>8009</v>
      </c>
      <c r="B761" s="29" t="s">
        <v>16487</v>
      </c>
      <c r="C761" s="29" t="s">
        <v>8010</v>
      </c>
      <c r="D761" s="29" t="s">
        <v>8011</v>
      </c>
      <c r="E761" s="29" t="s">
        <v>6333</v>
      </c>
      <c r="F761" s="29" t="s">
        <v>4391</v>
      </c>
      <c r="G761" s="29" t="s">
        <v>16936</v>
      </c>
      <c r="H761" s="29" t="s">
        <v>16416</v>
      </c>
      <c r="I761" s="29">
        <v>0</v>
      </c>
      <c r="J761" s="29">
        <v>0</v>
      </c>
      <c r="K761" s="29">
        <v>0</v>
      </c>
      <c r="L761" s="29">
        <v>3</v>
      </c>
      <c r="M761" s="29">
        <v>0</v>
      </c>
      <c r="N761" s="29">
        <v>3</v>
      </c>
      <c r="O761" s="29">
        <v>4</v>
      </c>
      <c r="P761">
        <f>VLOOKUP($A761,'Item Detail'!$A$2:$G$3155,7,0)</f>
        <v>4</v>
      </c>
      <c r="Q761" s="31" t="s">
        <v>19675</v>
      </c>
      <c r="R761" s="31" t="s">
        <v>19676</v>
      </c>
      <c r="S761" s="31" t="s">
        <v>19677</v>
      </c>
      <c r="T761" s="31" t="s">
        <v>19678</v>
      </c>
      <c r="U761" s="31" t="s">
        <v>19678</v>
      </c>
      <c r="V761" s="31" t="s">
        <v>19680</v>
      </c>
      <c r="W761" s="31" t="s">
        <v>19680</v>
      </c>
      <c r="X761" s="31" t="s">
        <v>19683</v>
      </c>
      <c r="Y761" s="31" t="s">
        <v>19683</v>
      </c>
      <c r="Z761" s="31" t="s">
        <v>19683</v>
      </c>
      <c r="AA761" t="s">
        <v>19737</v>
      </c>
    </row>
    <row r="762" spans="1:27" x14ac:dyDescent="0.3">
      <c r="A762" s="29" t="s">
        <v>8009</v>
      </c>
      <c r="B762" s="29" t="s">
        <v>16487</v>
      </c>
      <c r="C762" s="29" t="s">
        <v>8010</v>
      </c>
      <c r="D762" s="29" t="s">
        <v>8011</v>
      </c>
      <c r="E762" s="29" t="s">
        <v>6333</v>
      </c>
      <c r="F762" s="29" t="s">
        <v>4391</v>
      </c>
      <c r="G762" s="29" t="s">
        <v>16936</v>
      </c>
      <c r="H762" s="29" t="s">
        <v>16410</v>
      </c>
      <c r="I762" s="29">
        <v>0</v>
      </c>
      <c r="J762" s="29">
        <v>1</v>
      </c>
      <c r="K762" s="29">
        <v>0</v>
      </c>
      <c r="L762" s="29">
        <v>0</v>
      </c>
      <c r="M762" s="29">
        <v>0</v>
      </c>
      <c r="N762" s="29">
        <v>1</v>
      </c>
      <c r="O762" s="29">
        <v>1</v>
      </c>
      <c r="P762">
        <f>VLOOKUP($A762,'Item Detail'!$A$2:$G$3155,7,0)</f>
        <v>4</v>
      </c>
      <c r="Q762" s="31" t="s">
        <v>19675</v>
      </c>
      <c r="R762" s="31" t="s">
        <v>19676</v>
      </c>
      <c r="S762" s="31" t="s">
        <v>19677</v>
      </c>
      <c r="T762" s="31" t="s">
        <v>19678</v>
      </c>
      <c r="U762" s="31" t="s">
        <v>19678</v>
      </c>
      <c r="V762" s="31" t="s">
        <v>19680</v>
      </c>
      <c r="W762" s="31" t="s">
        <v>19680</v>
      </c>
      <c r="X762" s="31" t="s">
        <v>19683</v>
      </c>
      <c r="Y762" s="31" t="s">
        <v>19683</v>
      </c>
      <c r="Z762" s="31" t="s">
        <v>19683</v>
      </c>
      <c r="AA762" t="s">
        <v>19736</v>
      </c>
    </row>
    <row r="763" spans="1:27" x14ac:dyDescent="0.3">
      <c r="A763" s="29" t="s">
        <v>8181</v>
      </c>
      <c r="B763" s="29" t="s">
        <v>16487</v>
      </c>
      <c r="C763" s="29" t="s">
        <v>8182</v>
      </c>
      <c r="D763" s="29" t="s">
        <v>8183</v>
      </c>
      <c r="E763" s="29" t="s">
        <v>6333</v>
      </c>
      <c r="F763" s="29" t="s">
        <v>4391</v>
      </c>
      <c r="G763" s="29" t="s">
        <v>16937</v>
      </c>
      <c r="H763" s="29" t="s">
        <v>16409</v>
      </c>
      <c r="I763" s="29">
        <v>3</v>
      </c>
      <c r="J763" s="29">
        <v>0</v>
      </c>
      <c r="K763" s="29">
        <v>0</v>
      </c>
      <c r="L763" s="29">
        <v>0</v>
      </c>
      <c r="M763" s="29">
        <v>0</v>
      </c>
      <c r="N763" s="29">
        <v>3</v>
      </c>
      <c r="O763" s="29">
        <v>4</v>
      </c>
      <c r="P763">
        <f>VLOOKUP($A763,'Item Detail'!$A$2:$G$3155,7,0)</f>
        <v>4</v>
      </c>
      <c r="Q763" s="31" t="s">
        <v>19675</v>
      </c>
      <c r="R763" s="31" t="s">
        <v>19676</v>
      </c>
      <c r="S763" s="31" t="s">
        <v>19677</v>
      </c>
      <c r="T763" s="31" t="s">
        <v>19678</v>
      </c>
      <c r="U763" s="31" t="s">
        <v>19678</v>
      </c>
      <c r="V763" s="31" t="s">
        <v>19680</v>
      </c>
      <c r="W763" s="31" t="s">
        <v>19680</v>
      </c>
      <c r="X763" s="31" t="s">
        <v>19683</v>
      </c>
      <c r="Y763" s="31" t="s">
        <v>19683</v>
      </c>
      <c r="Z763" s="31" t="s">
        <v>19683</v>
      </c>
      <c r="AA763" t="s">
        <v>19736</v>
      </c>
    </row>
    <row r="764" spans="1:27" x14ac:dyDescent="0.3">
      <c r="A764" s="29" t="s">
        <v>8181</v>
      </c>
      <c r="B764" s="29" t="s">
        <v>16487</v>
      </c>
      <c r="C764" s="29" t="s">
        <v>8182</v>
      </c>
      <c r="D764" s="29" t="s">
        <v>8183</v>
      </c>
      <c r="E764" s="29" t="s">
        <v>6333</v>
      </c>
      <c r="F764" s="29" t="s">
        <v>4391</v>
      </c>
      <c r="G764" s="29" t="s">
        <v>16937</v>
      </c>
      <c r="H764" s="29" t="s">
        <v>16416</v>
      </c>
      <c r="I764" s="29">
        <v>0</v>
      </c>
      <c r="J764" s="29">
        <v>0</v>
      </c>
      <c r="K764" s="29">
        <v>0</v>
      </c>
      <c r="L764" s="29">
        <v>1</v>
      </c>
      <c r="M764" s="29">
        <v>0</v>
      </c>
      <c r="N764" s="29">
        <v>1</v>
      </c>
      <c r="O764" s="29">
        <v>1</v>
      </c>
      <c r="P764">
        <f>VLOOKUP($A764,'Item Detail'!$A$2:$G$3155,7,0)</f>
        <v>4</v>
      </c>
      <c r="Q764" s="31" t="s">
        <v>19675</v>
      </c>
      <c r="R764" s="31" t="s">
        <v>19676</v>
      </c>
      <c r="S764" s="31" t="s">
        <v>19677</v>
      </c>
      <c r="T764" s="31" t="s">
        <v>19678</v>
      </c>
      <c r="U764" s="31" t="s">
        <v>19678</v>
      </c>
      <c r="V764" s="31" t="s">
        <v>19680</v>
      </c>
      <c r="W764" s="31" t="s">
        <v>19680</v>
      </c>
      <c r="X764" s="31" t="s">
        <v>19683</v>
      </c>
      <c r="Y764" s="31" t="s">
        <v>19683</v>
      </c>
      <c r="Z764" s="31" t="s">
        <v>19683</v>
      </c>
      <c r="AA764" t="s">
        <v>19737</v>
      </c>
    </row>
    <row r="765" spans="1:27" x14ac:dyDescent="0.3">
      <c r="A765" s="29" t="s">
        <v>7769</v>
      </c>
      <c r="B765" s="29" t="s">
        <v>16487</v>
      </c>
      <c r="C765" s="29" t="s">
        <v>7770</v>
      </c>
      <c r="D765" s="29" t="s">
        <v>7771</v>
      </c>
      <c r="E765" s="29" t="s">
        <v>6333</v>
      </c>
      <c r="F765" s="29" t="s">
        <v>4391</v>
      </c>
      <c r="G765" s="29" t="s">
        <v>16938</v>
      </c>
      <c r="H765" s="29" t="s">
        <v>16409</v>
      </c>
      <c r="I765" s="29">
        <v>1</v>
      </c>
      <c r="J765" s="29">
        <v>0</v>
      </c>
      <c r="K765" s="29">
        <v>0</v>
      </c>
      <c r="L765" s="29">
        <v>1</v>
      </c>
      <c r="M765" s="29">
        <v>0</v>
      </c>
      <c r="N765" s="29">
        <v>2</v>
      </c>
      <c r="O765" s="29">
        <v>3</v>
      </c>
      <c r="P765">
        <f>VLOOKUP($A765,'Item Detail'!$A$2:$G$3155,7,0)</f>
        <v>4</v>
      </c>
      <c r="Q765" s="31" t="s">
        <v>19675</v>
      </c>
      <c r="R765" s="31" t="s">
        <v>19676</v>
      </c>
      <c r="S765" s="31" t="s">
        <v>19677</v>
      </c>
      <c r="T765" s="31" t="s">
        <v>19678</v>
      </c>
      <c r="U765" s="31" t="s">
        <v>19678</v>
      </c>
      <c r="V765" s="31" t="s">
        <v>19680</v>
      </c>
      <c r="W765" s="31" t="s">
        <v>19680</v>
      </c>
      <c r="X765" s="31" t="s">
        <v>19680</v>
      </c>
      <c r="Y765" s="31" t="s">
        <v>19680</v>
      </c>
      <c r="Z765" s="31" t="s">
        <v>19680</v>
      </c>
      <c r="AA765" t="s">
        <v>19736</v>
      </c>
    </row>
    <row r="766" spans="1:27" x14ac:dyDescent="0.3">
      <c r="A766" s="29" t="s">
        <v>7769</v>
      </c>
      <c r="B766" s="29" t="s">
        <v>16487</v>
      </c>
      <c r="C766" s="29" t="s">
        <v>7770</v>
      </c>
      <c r="D766" s="29" t="s">
        <v>7771</v>
      </c>
      <c r="E766" s="29" t="s">
        <v>6333</v>
      </c>
      <c r="F766" s="29" t="s">
        <v>4391</v>
      </c>
      <c r="G766" s="29" t="s">
        <v>16938</v>
      </c>
      <c r="H766" s="29" t="s">
        <v>16410</v>
      </c>
      <c r="I766" s="29">
        <v>2</v>
      </c>
      <c r="J766" s="29">
        <v>0</v>
      </c>
      <c r="K766" s="29">
        <v>0</v>
      </c>
      <c r="L766" s="29">
        <v>0</v>
      </c>
      <c r="M766" s="29">
        <v>0</v>
      </c>
      <c r="N766" s="29">
        <v>2</v>
      </c>
      <c r="O766" s="29">
        <v>2</v>
      </c>
      <c r="P766">
        <f>VLOOKUP($A766,'Item Detail'!$A$2:$G$3155,7,0)</f>
        <v>4</v>
      </c>
      <c r="Q766" s="31" t="s">
        <v>19675</v>
      </c>
      <c r="R766" s="31" t="s">
        <v>19676</v>
      </c>
      <c r="S766" s="31" t="s">
        <v>19677</v>
      </c>
      <c r="T766" s="31" t="s">
        <v>19678</v>
      </c>
      <c r="U766" s="31" t="s">
        <v>19678</v>
      </c>
      <c r="V766" s="31" t="s">
        <v>19680</v>
      </c>
      <c r="W766" s="31" t="s">
        <v>19680</v>
      </c>
      <c r="X766" s="31" t="s">
        <v>19680</v>
      </c>
      <c r="Y766" s="31" t="s">
        <v>19680</v>
      </c>
      <c r="Z766" s="31" t="s">
        <v>19680</v>
      </c>
      <c r="AA766" t="s">
        <v>19736</v>
      </c>
    </row>
    <row r="767" spans="1:27" x14ac:dyDescent="0.3">
      <c r="A767" s="29" t="s">
        <v>7893</v>
      </c>
      <c r="B767" s="29" t="s">
        <v>16432</v>
      </c>
      <c r="C767" s="29" t="s">
        <v>7894</v>
      </c>
      <c r="D767" s="29" t="s">
        <v>6436</v>
      </c>
      <c r="E767" s="29" t="s">
        <v>7413</v>
      </c>
      <c r="F767" s="29" t="s">
        <v>6365</v>
      </c>
      <c r="G767" s="29" t="s">
        <v>16939</v>
      </c>
      <c r="H767" s="29" t="s">
        <v>16410</v>
      </c>
      <c r="I767" s="29">
        <v>0</v>
      </c>
      <c r="J767" s="29">
        <v>0</v>
      </c>
      <c r="K767" s="29">
        <v>0</v>
      </c>
      <c r="L767" s="29">
        <v>0</v>
      </c>
      <c r="M767" s="29">
        <v>4</v>
      </c>
      <c r="N767" s="29">
        <v>4</v>
      </c>
      <c r="O767" s="29">
        <v>5</v>
      </c>
      <c r="P767">
        <f>VLOOKUP($A767,'Item Detail'!$A$2:$G$3155,7,0)</f>
        <v>4</v>
      </c>
      <c r="Q767" s="31" t="s">
        <v>19675</v>
      </c>
      <c r="R767" s="31" t="s">
        <v>19676</v>
      </c>
      <c r="S767" s="31" t="s">
        <v>19677</v>
      </c>
      <c r="T767" s="31" t="s">
        <v>19678</v>
      </c>
      <c r="U767" s="31" t="s">
        <v>19679</v>
      </c>
      <c r="V767" s="31" t="s">
        <v>19680</v>
      </c>
      <c r="W767" s="31" t="s">
        <v>19680</v>
      </c>
      <c r="X767" s="31" t="s">
        <v>19680</v>
      </c>
      <c r="Y767" s="31" t="s">
        <v>19680</v>
      </c>
      <c r="Z767" s="31" t="s">
        <v>19680</v>
      </c>
      <c r="AA767" t="s">
        <v>19736</v>
      </c>
    </row>
    <row r="768" spans="1:27" x14ac:dyDescent="0.3">
      <c r="A768" s="29" t="s">
        <v>7967</v>
      </c>
      <c r="B768" s="29" t="s">
        <v>16432</v>
      </c>
      <c r="C768" s="29" t="s">
        <v>7968</v>
      </c>
      <c r="D768" s="29" t="s">
        <v>6332</v>
      </c>
      <c r="E768" s="29" t="s">
        <v>7969</v>
      </c>
      <c r="F768" s="29" t="s">
        <v>3751</v>
      </c>
      <c r="G768" s="29" t="s">
        <v>16940</v>
      </c>
      <c r="H768" s="29" t="s">
        <v>16409</v>
      </c>
      <c r="I768" s="29">
        <v>1</v>
      </c>
      <c r="J768" s="29">
        <v>0</v>
      </c>
      <c r="K768" s="29">
        <v>0</v>
      </c>
      <c r="L768" s="29">
        <v>0</v>
      </c>
      <c r="M768" s="29">
        <v>1</v>
      </c>
      <c r="N768" s="29">
        <v>2</v>
      </c>
      <c r="O768" s="29">
        <v>3</v>
      </c>
      <c r="P768">
        <f>VLOOKUP($A768,'Item Detail'!$A$2:$G$3155,7,0)</f>
        <v>4</v>
      </c>
      <c r="Q768" s="31" t="s">
        <v>19675</v>
      </c>
      <c r="R768" s="31" t="s">
        <v>19676</v>
      </c>
      <c r="S768" s="31" t="s">
        <v>19677</v>
      </c>
      <c r="T768" s="31" t="s">
        <v>19678</v>
      </c>
      <c r="U768" s="31" t="s">
        <v>19678</v>
      </c>
      <c r="V768" s="31" t="s">
        <v>19680</v>
      </c>
      <c r="W768" s="31" t="s">
        <v>19680</v>
      </c>
      <c r="X768" s="31" t="s">
        <v>19680</v>
      </c>
      <c r="Y768" s="31" t="s">
        <v>19680</v>
      </c>
      <c r="Z768" s="31" t="s">
        <v>19680</v>
      </c>
      <c r="AA768" t="s">
        <v>19736</v>
      </c>
    </row>
    <row r="769" spans="1:27" x14ac:dyDescent="0.3">
      <c r="A769" s="29" t="s">
        <v>7967</v>
      </c>
      <c r="B769" s="29" t="s">
        <v>16432</v>
      </c>
      <c r="C769" s="29" t="s">
        <v>7968</v>
      </c>
      <c r="D769" s="29" t="s">
        <v>6332</v>
      </c>
      <c r="E769" s="29" t="s">
        <v>7969</v>
      </c>
      <c r="F769" s="29" t="s">
        <v>3751</v>
      </c>
      <c r="G769" s="29" t="s">
        <v>16940</v>
      </c>
      <c r="H769" s="29" t="s">
        <v>16410</v>
      </c>
      <c r="I769" s="29">
        <v>1</v>
      </c>
      <c r="J769" s="29">
        <v>0</v>
      </c>
      <c r="K769" s="29">
        <v>0</v>
      </c>
      <c r="L769" s="29">
        <v>1</v>
      </c>
      <c r="M769" s="29">
        <v>0</v>
      </c>
      <c r="N769" s="29">
        <v>2</v>
      </c>
      <c r="O769" s="29">
        <v>2</v>
      </c>
      <c r="P769">
        <f>VLOOKUP($A769,'Item Detail'!$A$2:$G$3155,7,0)</f>
        <v>4</v>
      </c>
      <c r="Q769" s="31" t="s">
        <v>19675</v>
      </c>
      <c r="R769" s="31" t="s">
        <v>19676</v>
      </c>
      <c r="S769" s="31" t="s">
        <v>19677</v>
      </c>
      <c r="T769" s="31" t="s">
        <v>19678</v>
      </c>
      <c r="U769" s="31" t="s">
        <v>19678</v>
      </c>
      <c r="V769" s="31" t="s">
        <v>19680</v>
      </c>
      <c r="W769" s="31" t="s">
        <v>19680</v>
      </c>
      <c r="X769" s="31" t="s">
        <v>19680</v>
      </c>
      <c r="Y769" s="31" t="s">
        <v>19680</v>
      </c>
      <c r="Z769" s="31" t="s">
        <v>19680</v>
      </c>
      <c r="AA769" t="s">
        <v>19736</v>
      </c>
    </row>
    <row r="770" spans="1:27" x14ac:dyDescent="0.3">
      <c r="A770" s="29" t="s">
        <v>7779</v>
      </c>
      <c r="B770" s="29" t="s">
        <v>16425</v>
      </c>
      <c r="C770" s="29" t="s">
        <v>7422</v>
      </c>
      <c r="D770" s="29" t="s">
        <v>6625</v>
      </c>
      <c r="E770" s="29" t="s">
        <v>6375</v>
      </c>
      <c r="F770" s="29" t="s">
        <v>16520</v>
      </c>
      <c r="G770" s="29" t="s">
        <v>16941</v>
      </c>
      <c r="H770" s="29" t="s">
        <v>16409</v>
      </c>
      <c r="I770" s="29">
        <v>0</v>
      </c>
      <c r="J770" s="29">
        <v>0</v>
      </c>
      <c r="K770" s="29">
        <v>0</v>
      </c>
      <c r="L770" s="29">
        <v>0</v>
      </c>
      <c r="M770" s="29">
        <v>1</v>
      </c>
      <c r="N770" s="29">
        <v>1</v>
      </c>
      <c r="O770" s="29">
        <v>2</v>
      </c>
      <c r="P770">
        <f>VLOOKUP($A770,'Item Detail'!$A$2:$G$3155,7,0)</f>
        <v>4</v>
      </c>
      <c r="Q770" s="31" t="s">
        <v>19675</v>
      </c>
      <c r="R770" s="31" t="s">
        <v>19676</v>
      </c>
      <c r="S770" s="31" t="s">
        <v>19677</v>
      </c>
      <c r="T770" s="31" t="s">
        <v>19678</v>
      </c>
      <c r="U770" s="31" t="s">
        <v>19682</v>
      </c>
      <c r="V770" s="31" t="s">
        <v>19680</v>
      </c>
      <c r="W770" s="31" t="s">
        <v>19680</v>
      </c>
      <c r="X770" s="31" t="s">
        <v>19680</v>
      </c>
      <c r="Y770" s="31" t="s">
        <v>19680</v>
      </c>
      <c r="Z770" s="31" t="s">
        <v>19680</v>
      </c>
      <c r="AA770" t="s">
        <v>19736</v>
      </c>
    </row>
    <row r="771" spans="1:27" x14ac:dyDescent="0.3">
      <c r="A771" s="29" t="s">
        <v>7779</v>
      </c>
      <c r="B771" s="29" t="s">
        <v>16425</v>
      </c>
      <c r="C771" s="29" t="s">
        <v>7422</v>
      </c>
      <c r="D771" s="29" t="s">
        <v>6625</v>
      </c>
      <c r="E771" s="29" t="s">
        <v>6375</v>
      </c>
      <c r="F771" s="29" t="s">
        <v>16520</v>
      </c>
      <c r="G771" s="29" t="s">
        <v>16941</v>
      </c>
      <c r="H771" s="29" t="s">
        <v>16410</v>
      </c>
      <c r="I771" s="29">
        <v>0</v>
      </c>
      <c r="J771" s="29">
        <v>0</v>
      </c>
      <c r="K771" s="29">
        <v>0</v>
      </c>
      <c r="L771" s="29">
        <v>0</v>
      </c>
      <c r="M771" s="29">
        <v>3</v>
      </c>
      <c r="N771" s="29">
        <v>3</v>
      </c>
      <c r="O771" s="29">
        <v>3</v>
      </c>
      <c r="P771">
        <f>VLOOKUP($A771,'Item Detail'!$A$2:$G$3155,7,0)</f>
        <v>4</v>
      </c>
      <c r="Q771" s="31" t="s">
        <v>19675</v>
      </c>
      <c r="R771" s="31" t="s">
        <v>19676</v>
      </c>
      <c r="S771" s="31" t="s">
        <v>19677</v>
      </c>
      <c r="T771" s="31" t="s">
        <v>19678</v>
      </c>
      <c r="U771" s="31" t="s">
        <v>19682</v>
      </c>
      <c r="V771" s="31" t="s">
        <v>19680</v>
      </c>
      <c r="W771" s="31" t="s">
        <v>19680</v>
      </c>
      <c r="X771" s="31" t="s">
        <v>19680</v>
      </c>
      <c r="Y771" s="31" t="s">
        <v>19680</v>
      </c>
      <c r="Z771" s="31" t="s">
        <v>19680</v>
      </c>
      <c r="AA771" t="s">
        <v>19736</v>
      </c>
    </row>
    <row r="772" spans="1:27" x14ac:dyDescent="0.3">
      <c r="A772" s="29" t="s">
        <v>7981</v>
      </c>
      <c r="B772" s="29" t="s">
        <v>16429</v>
      </c>
      <c r="C772" s="29" t="s">
        <v>6510</v>
      </c>
      <c r="D772" s="29" t="s">
        <v>6511</v>
      </c>
      <c r="E772" s="29" t="s">
        <v>7982</v>
      </c>
      <c r="F772" s="29" t="s">
        <v>16483</v>
      </c>
      <c r="G772" s="29" t="s">
        <v>16942</v>
      </c>
      <c r="H772" s="29" t="s">
        <v>16409</v>
      </c>
      <c r="I772" s="29">
        <v>1</v>
      </c>
      <c r="J772" s="29">
        <v>0</v>
      </c>
      <c r="K772" s="29">
        <v>0</v>
      </c>
      <c r="L772" s="29">
        <v>1</v>
      </c>
      <c r="M772" s="29">
        <v>0</v>
      </c>
      <c r="N772" s="29">
        <v>2</v>
      </c>
      <c r="O772" s="29">
        <v>3</v>
      </c>
      <c r="P772">
        <f>VLOOKUP($A772,'Item Detail'!$A$2:$G$3155,7,0)</f>
        <v>4</v>
      </c>
      <c r="Q772" s="31" t="s">
        <v>19687</v>
      </c>
      <c r="R772" s="31" t="s">
        <v>4204</v>
      </c>
      <c r="S772" s="31" t="s">
        <v>19677</v>
      </c>
      <c r="T772" s="31" t="s">
        <v>19678</v>
      </c>
      <c r="U772" s="31" t="s">
        <v>19688</v>
      </c>
      <c r="V772" s="31" t="s">
        <v>19683</v>
      </c>
      <c r="W772" s="31" t="s">
        <v>19683</v>
      </c>
      <c r="X772" s="31" t="s">
        <v>19683</v>
      </c>
      <c r="Y772" s="31" t="s">
        <v>19683</v>
      </c>
      <c r="Z772" s="31" t="s">
        <v>19683</v>
      </c>
      <c r="AA772" t="s">
        <v>19734</v>
      </c>
    </row>
    <row r="773" spans="1:27" x14ac:dyDescent="0.3">
      <c r="A773" s="29" t="s">
        <v>7981</v>
      </c>
      <c r="B773" s="29" t="s">
        <v>16429</v>
      </c>
      <c r="C773" s="29" t="s">
        <v>6510</v>
      </c>
      <c r="D773" s="29" t="s">
        <v>6511</v>
      </c>
      <c r="E773" s="29" t="s">
        <v>7982</v>
      </c>
      <c r="F773" s="29" t="s">
        <v>16483</v>
      </c>
      <c r="G773" s="29" t="s">
        <v>16942</v>
      </c>
      <c r="H773" s="29" t="s">
        <v>16416</v>
      </c>
      <c r="I773" s="29">
        <v>0</v>
      </c>
      <c r="J773" s="29">
        <v>0</v>
      </c>
      <c r="K773" s="29">
        <v>1</v>
      </c>
      <c r="L773" s="29">
        <v>0</v>
      </c>
      <c r="M773" s="29">
        <v>1</v>
      </c>
      <c r="N773" s="29">
        <v>2</v>
      </c>
      <c r="O773" s="29">
        <v>2</v>
      </c>
      <c r="P773">
        <f>VLOOKUP($A773,'Item Detail'!$A$2:$G$3155,7,0)</f>
        <v>4</v>
      </c>
      <c r="Q773" s="31" t="s">
        <v>19687</v>
      </c>
      <c r="R773" s="31" t="s">
        <v>4204</v>
      </c>
      <c r="S773" s="31" t="s">
        <v>19677</v>
      </c>
      <c r="T773" s="31" t="s">
        <v>19678</v>
      </c>
      <c r="U773" s="31" t="s">
        <v>19688</v>
      </c>
      <c r="V773" s="31" t="s">
        <v>19683</v>
      </c>
      <c r="W773" s="31" t="s">
        <v>19683</v>
      </c>
      <c r="X773" s="31" t="s">
        <v>19683</v>
      </c>
      <c r="Y773" s="31" t="s">
        <v>19683</v>
      </c>
      <c r="Z773" s="31" t="s">
        <v>19683</v>
      </c>
      <c r="AA773" t="s">
        <v>19734</v>
      </c>
    </row>
    <row r="774" spans="1:27" x14ac:dyDescent="0.3">
      <c r="A774" s="29" t="s">
        <v>7833</v>
      </c>
      <c r="B774" s="29" t="s">
        <v>16649</v>
      </c>
      <c r="C774" s="29" t="s">
        <v>7834</v>
      </c>
      <c r="D774" s="29" t="s">
        <v>7835</v>
      </c>
      <c r="E774" s="29" t="s">
        <v>6333</v>
      </c>
      <c r="F774" s="29" t="s">
        <v>16650</v>
      </c>
      <c r="G774" s="29" t="s">
        <v>16943</v>
      </c>
      <c r="H774" s="29" t="s">
        <v>16410</v>
      </c>
      <c r="I774" s="29">
        <v>0</v>
      </c>
      <c r="J774" s="29">
        <v>0</v>
      </c>
      <c r="K774" s="29">
        <v>4</v>
      </c>
      <c r="L774" s="29">
        <v>0</v>
      </c>
      <c r="M774" s="29">
        <v>0</v>
      </c>
      <c r="N774" s="29">
        <v>4</v>
      </c>
      <c r="O774" s="29">
        <v>5</v>
      </c>
      <c r="P774">
        <f>VLOOKUP($A774,'Item Detail'!$A$2:$G$3155,7,0)</f>
        <v>4</v>
      </c>
      <c r="Q774" s="31" t="s">
        <v>19681</v>
      </c>
      <c r="R774" s="31" t="s">
        <v>19676</v>
      </c>
      <c r="S774" s="31" t="s">
        <v>19677</v>
      </c>
      <c r="T774" s="31" t="s">
        <v>19678</v>
      </c>
      <c r="U774" s="31" t="s">
        <v>19678</v>
      </c>
      <c r="V774" s="31" t="s">
        <v>19680</v>
      </c>
      <c r="W774" s="31" t="s">
        <v>19680</v>
      </c>
      <c r="X774" s="31" t="s">
        <v>19680</v>
      </c>
      <c r="Y774" s="31" t="s">
        <v>19680</v>
      </c>
      <c r="Z774" s="31" t="s">
        <v>19680</v>
      </c>
      <c r="AA774" t="s">
        <v>19736</v>
      </c>
    </row>
    <row r="775" spans="1:27" x14ac:dyDescent="0.3">
      <c r="A775" s="29" t="s">
        <v>8141</v>
      </c>
      <c r="B775" s="29" t="s">
        <v>16438</v>
      </c>
      <c r="C775" s="29" t="s">
        <v>8142</v>
      </c>
      <c r="D775" s="29" t="s">
        <v>8143</v>
      </c>
      <c r="E775" s="29" t="s">
        <v>7255</v>
      </c>
      <c r="F775" s="29" t="s">
        <v>16446</v>
      </c>
      <c r="G775" s="29" t="s">
        <v>16944</v>
      </c>
      <c r="H775" s="29" t="s">
        <v>16410</v>
      </c>
      <c r="I775" s="29">
        <v>1</v>
      </c>
      <c r="J775" s="29">
        <v>0</v>
      </c>
      <c r="K775" s="29">
        <v>0</v>
      </c>
      <c r="L775" s="29">
        <v>0</v>
      </c>
      <c r="M775" s="29">
        <v>3</v>
      </c>
      <c r="N775" s="29">
        <v>4</v>
      </c>
      <c r="O775" s="29">
        <v>5</v>
      </c>
      <c r="P775">
        <f>VLOOKUP($A775,'Item Detail'!$A$2:$G$3155,7,0)</f>
        <v>4</v>
      </c>
      <c r="Q775" s="31" t="s">
        <v>19675</v>
      </c>
      <c r="R775" s="31" t="s">
        <v>19676</v>
      </c>
      <c r="S775" s="31" t="s">
        <v>19677</v>
      </c>
      <c r="T775" s="31" t="s">
        <v>19678</v>
      </c>
      <c r="U775" s="31" t="s">
        <v>19679</v>
      </c>
      <c r="V775" s="31" t="s">
        <v>19680</v>
      </c>
      <c r="W775" s="31" t="s">
        <v>19680</v>
      </c>
      <c r="X775" s="31" t="s">
        <v>19680</v>
      </c>
      <c r="Y775" s="31" t="s">
        <v>19680</v>
      </c>
      <c r="Z775" s="31" t="s">
        <v>19680</v>
      </c>
      <c r="AA775" t="s">
        <v>19736</v>
      </c>
    </row>
    <row r="776" spans="1:27" x14ac:dyDescent="0.3">
      <c r="A776" s="29" t="s">
        <v>8057</v>
      </c>
      <c r="B776" s="29" t="s">
        <v>16438</v>
      </c>
      <c r="C776" s="29" t="s">
        <v>8058</v>
      </c>
      <c r="D776" s="29" t="s">
        <v>8059</v>
      </c>
      <c r="E776" s="29" t="s">
        <v>6333</v>
      </c>
      <c r="F776" s="29" t="s">
        <v>16446</v>
      </c>
      <c r="G776" s="29" t="s">
        <v>16945</v>
      </c>
      <c r="H776" s="29" t="s">
        <v>16409</v>
      </c>
      <c r="I776" s="29">
        <v>1</v>
      </c>
      <c r="J776" s="29">
        <v>0</v>
      </c>
      <c r="K776" s="29">
        <v>0</v>
      </c>
      <c r="L776" s="29">
        <v>0</v>
      </c>
      <c r="M776" s="29">
        <v>1</v>
      </c>
      <c r="N776" s="29">
        <v>2</v>
      </c>
      <c r="O776" s="29">
        <v>2</v>
      </c>
      <c r="P776">
        <f>VLOOKUP($A776,'Item Detail'!$A$2:$G$3155,7,0)</f>
        <v>4</v>
      </c>
      <c r="Q776" s="31" t="s">
        <v>19675</v>
      </c>
      <c r="R776" s="31" t="s">
        <v>19676</v>
      </c>
      <c r="S776" s="31" t="s">
        <v>19677</v>
      </c>
      <c r="T776" s="31" t="s">
        <v>19678</v>
      </c>
      <c r="U776" s="31" t="s">
        <v>19679</v>
      </c>
      <c r="V776" s="31" t="s">
        <v>19680</v>
      </c>
      <c r="W776" s="31" t="s">
        <v>19680</v>
      </c>
      <c r="X776" s="31" t="s">
        <v>19680</v>
      </c>
      <c r="Y776" s="31" t="s">
        <v>19680</v>
      </c>
      <c r="Z776" s="31" t="s">
        <v>19680</v>
      </c>
      <c r="AA776" t="s">
        <v>19736</v>
      </c>
    </row>
    <row r="777" spans="1:27" x14ac:dyDescent="0.3">
      <c r="A777" s="29" t="s">
        <v>8057</v>
      </c>
      <c r="B777" s="29" t="s">
        <v>16438</v>
      </c>
      <c r="C777" s="29" t="s">
        <v>8058</v>
      </c>
      <c r="D777" s="29" t="s">
        <v>8059</v>
      </c>
      <c r="E777" s="29" t="s">
        <v>6333</v>
      </c>
      <c r="F777" s="29" t="s">
        <v>16446</v>
      </c>
      <c r="G777" s="29" t="s">
        <v>16945</v>
      </c>
      <c r="H777" s="29" t="s">
        <v>16410</v>
      </c>
      <c r="I777" s="29">
        <v>0</v>
      </c>
      <c r="J777" s="29">
        <v>0</v>
      </c>
      <c r="K777" s="29">
        <v>1</v>
      </c>
      <c r="L777" s="29">
        <v>0</v>
      </c>
      <c r="M777" s="29">
        <v>1</v>
      </c>
      <c r="N777" s="29">
        <v>2</v>
      </c>
      <c r="O777" s="29">
        <v>3</v>
      </c>
      <c r="P777">
        <f>VLOOKUP($A777,'Item Detail'!$A$2:$G$3155,7,0)</f>
        <v>4</v>
      </c>
      <c r="Q777" s="31" t="s">
        <v>19675</v>
      </c>
      <c r="R777" s="31" t="s">
        <v>19676</v>
      </c>
      <c r="S777" s="31" t="s">
        <v>19677</v>
      </c>
      <c r="T777" s="31" t="s">
        <v>19678</v>
      </c>
      <c r="U777" s="31" t="s">
        <v>19679</v>
      </c>
      <c r="V777" s="31" t="s">
        <v>19680</v>
      </c>
      <c r="W777" s="31" t="s">
        <v>19680</v>
      </c>
      <c r="X777" s="31" t="s">
        <v>19680</v>
      </c>
      <c r="Y777" s="31" t="s">
        <v>19680</v>
      </c>
      <c r="Z777" s="31" t="s">
        <v>19680</v>
      </c>
      <c r="AA777" t="s">
        <v>19736</v>
      </c>
    </row>
    <row r="778" spans="1:27" x14ac:dyDescent="0.3">
      <c r="A778" s="29" t="s">
        <v>8207</v>
      </c>
      <c r="B778" s="29" t="s">
        <v>16438</v>
      </c>
      <c r="C778" s="29" t="s">
        <v>8208</v>
      </c>
      <c r="D778" s="29" t="s">
        <v>8209</v>
      </c>
      <c r="E778" s="29" t="s">
        <v>6333</v>
      </c>
      <c r="F778" s="29" t="s">
        <v>16446</v>
      </c>
      <c r="G778" s="29" t="s">
        <v>16946</v>
      </c>
      <c r="H778" s="29" t="s">
        <v>16410</v>
      </c>
      <c r="I778" s="29">
        <v>0</v>
      </c>
      <c r="J778" s="29">
        <v>1</v>
      </c>
      <c r="K778" s="29">
        <v>3</v>
      </c>
      <c r="L778" s="29">
        <v>0</v>
      </c>
      <c r="M778" s="29">
        <v>0</v>
      </c>
      <c r="N778" s="29">
        <v>4</v>
      </c>
      <c r="O778" s="29">
        <v>5</v>
      </c>
      <c r="P778">
        <f>VLOOKUP($A778,'Item Detail'!$A$2:$G$3155,7,0)</f>
        <v>4</v>
      </c>
      <c r="Q778" s="31" t="s">
        <v>19675</v>
      </c>
      <c r="R778" s="31" t="s">
        <v>19676</v>
      </c>
      <c r="S778" s="31" t="s">
        <v>19677</v>
      </c>
      <c r="T778" s="31" t="s">
        <v>19678</v>
      </c>
      <c r="U778" s="31" t="s">
        <v>19679</v>
      </c>
      <c r="V778" s="31" t="s">
        <v>19680</v>
      </c>
      <c r="W778" s="31" t="s">
        <v>19680</v>
      </c>
      <c r="X778" s="31" t="s">
        <v>19680</v>
      </c>
      <c r="Y778" s="31" t="s">
        <v>19680</v>
      </c>
      <c r="Z778" s="31" t="s">
        <v>19680</v>
      </c>
      <c r="AA778" t="s">
        <v>19736</v>
      </c>
    </row>
    <row r="779" spans="1:27" x14ac:dyDescent="0.3">
      <c r="A779" s="29" t="s">
        <v>7971</v>
      </c>
      <c r="B779" s="29" t="s">
        <v>16413</v>
      </c>
      <c r="C779" s="29" t="s">
        <v>7972</v>
      </c>
      <c r="D779" s="29" t="s">
        <v>6332</v>
      </c>
      <c r="E779" s="29" t="s">
        <v>6333</v>
      </c>
      <c r="F779" s="29" t="s">
        <v>7377</v>
      </c>
      <c r="G779" s="29" t="s">
        <v>16947</v>
      </c>
      <c r="H779" s="29" t="s">
        <v>16410</v>
      </c>
      <c r="I779" s="29">
        <v>3</v>
      </c>
      <c r="J779" s="29">
        <v>0</v>
      </c>
      <c r="K779" s="29">
        <v>1</v>
      </c>
      <c r="L779" s="29">
        <v>0</v>
      </c>
      <c r="M779" s="29">
        <v>0</v>
      </c>
      <c r="N779" s="29">
        <v>4</v>
      </c>
      <c r="O779" s="29">
        <v>5</v>
      </c>
      <c r="P779">
        <f>VLOOKUP($A779,'Item Detail'!$A$2:$G$3155,7,0)</f>
        <v>4</v>
      </c>
      <c r="Q779" s="31" t="s">
        <v>19675</v>
      </c>
      <c r="R779" s="31" t="s">
        <v>19676</v>
      </c>
      <c r="S779" s="31" t="s">
        <v>19677</v>
      </c>
      <c r="T779" s="31" t="s">
        <v>19678</v>
      </c>
      <c r="U779" s="31" t="s">
        <v>19678</v>
      </c>
      <c r="V779" s="31" t="s">
        <v>19680</v>
      </c>
      <c r="W779" s="31" t="s">
        <v>19680</v>
      </c>
      <c r="X779" s="31" t="s">
        <v>19680</v>
      </c>
      <c r="Y779" s="31" t="s">
        <v>19680</v>
      </c>
      <c r="Z779" s="31" t="s">
        <v>19680</v>
      </c>
      <c r="AA779" t="s">
        <v>19736</v>
      </c>
    </row>
    <row r="780" spans="1:27" x14ac:dyDescent="0.3">
      <c r="A780" s="29" t="s">
        <v>7928</v>
      </c>
      <c r="B780" s="29" t="s">
        <v>16456</v>
      </c>
      <c r="C780" s="29" t="s">
        <v>7929</v>
      </c>
      <c r="D780" s="29" t="s">
        <v>6413</v>
      </c>
      <c r="E780" s="29" t="s">
        <v>7583</v>
      </c>
      <c r="F780" s="29" t="s">
        <v>7584</v>
      </c>
      <c r="G780" s="29" t="s">
        <v>16948</v>
      </c>
      <c r="H780" s="29" t="s">
        <v>16416</v>
      </c>
      <c r="I780" s="29">
        <v>0</v>
      </c>
      <c r="J780" s="29">
        <v>0</v>
      </c>
      <c r="K780" s="29">
        <v>1</v>
      </c>
      <c r="L780" s="29">
        <v>0</v>
      </c>
      <c r="M780" s="29">
        <v>1</v>
      </c>
      <c r="N780" s="29">
        <v>2</v>
      </c>
      <c r="O780" s="29">
        <v>2</v>
      </c>
      <c r="P780">
        <f>VLOOKUP($A780,'Item Detail'!$A$2:$G$3155,7,0)</f>
        <v>4</v>
      </c>
      <c r="Q780" s="31" t="s">
        <v>19675</v>
      </c>
      <c r="R780" s="31" t="s">
        <v>19676</v>
      </c>
      <c r="S780" s="31" t="s">
        <v>19677</v>
      </c>
      <c r="T780" s="31" t="s">
        <v>19678</v>
      </c>
      <c r="U780" s="31" t="s">
        <v>19679</v>
      </c>
      <c r="V780" s="31" t="s">
        <v>19680</v>
      </c>
      <c r="W780" s="31" t="s">
        <v>19683</v>
      </c>
      <c r="X780" s="31" t="s">
        <v>19683</v>
      </c>
      <c r="Y780" s="31" t="s">
        <v>19680</v>
      </c>
      <c r="Z780" s="31" t="s">
        <v>19683</v>
      </c>
      <c r="AA780" t="s">
        <v>19737</v>
      </c>
    </row>
    <row r="781" spans="1:27" x14ac:dyDescent="0.3">
      <c r="A781" s="29" t="s">
        <v>7928</v>
      </c>
      <c r="B781" s="29" t="s">
        <v>16456</v>
      </c>
      <c r="C781" s="29" t="s">
        <v>7929</v>
      </c>
      <c r="D781" s="29" t="s">
        <v>6413</v>
      </c>
      <c r="E781" s="29" t="s">
        <v>7583</v>
      </c>
      <c r="F781" s="29" t="s">
        <v>7584</v>
      </c>
      <c r="G781" s="29" t="s">
        <v>16948</v>
      </c>
      <c r="H781" s="29" t="s">
        <v>16410</v>
      </c>
      <c r="I781" s="29">
        <v>0</v>
      </c>
      <c r="J781" s="29">
        <v>0</v>
      </c>
      <c r="K781" s="29">
        <v>0</v>
      </c>
      <c r="L781" s="29">
        <v>2</v>
      </c>
      <c r="M781" s="29">
        <v>0</v>
      </c>
      <c r="N781" s="29">
        <v>2</v>
      </c>
      <c r="O781" s="29">
        <v>3</v>
      </c>
      <c r="P781">
        <f>VLOOKUP($A781,'Item Detail'!$A$2:$G$3155,7,0)</f>
        <v>4</v>
      </c>
      <c r="Q781" s="31" t="s">
        <v>19675</v>
      </c>
      <c r="R781" s="31" t="s">
        <v>19676</v>
      </c>
      <c r="S781" s="31" t="s">
        <v>19677</v>
      </c>
      <c r="T781" s="31" t="s">
        <v>19678</v>
      </c>
      <c r="U781" s="31" t="s">
        <v>19679</v>
      </c>
      <c r="V781" s="31" t="s">
        <v>19680</v>
      </c>
      <c r="W781" s="31" t="s">
        <v>19683</v>
      </c>
      <c r="X781" s="31" t="s">
        <v>19683</v>
      </c>
      <c r="Y781" s="31" t="s">
        <v>19680</v>
      </c>
      <c r="Z781" s="31" t="s">
        <v>19683</v>
      </c>
      <c r="AA781" t="s">
        <v>19736</v>
      </c>
    </row>
    <row r="782" spans="1:27" x14ac:dyDescent="0.3">
      <c r="A782" s="29" t="s">
        <v>5120</v>
      </c>
      <c r="B782" s="29" t="s">
        <v>16407</v>
      </c>
      <c r="C782" s="29" t="s">
        <v>8178</v>
      </c>
      <c r="D782" s="29" t="s">
        <v>8179</v>
      </c>
      <c r="E782" s="29" t="s">
        <v>6333</v>
      </c>
      <c r="F782" s="29" t="s">
        <v>4267</v>
      </c>
      <c r="G782" s="29" t="s">
        <v>16949</v>
      </c>
      <c r="H782" s="29" t="s">
        <v>16419</v>
      </c>
      <c r="I782" s="29">
        <v>0</v>
      </c>
      <c r="J782" s="29">
        <v>0</v>
      </c>
      <c r="K782" s="29">
        <v>1</v>
      </c>
      <c r="L782" s="29">
        <v>2</v>
      </c>
      <c r="M782" s="29">
        <v>0</v>
      </c>
      <c r="N782" s="29">
        <v>3</v>
      </c>
      <c r="O782" s="29">
        <v>4</v>
      </c>
      <c r="P782">
        <f>VLOOKUP($A782,'Item Detail'!$A$2:$G$3155,7,0)</f>
        <v>4</v>
      </c>
      <c r="Q782" s="31" t="s">
        <v>19675</v>
      </c>
      <c r="R782" s="31" t="s">
        <v>19676</v>
      </c>
      <c r="S782" s="31" t="s">
        <v>19677</v>
      </c>
      <c r="T782" s="31" t="s">
        <v>19678</v>
      </c>
      <c r="U782" s="31" t="s">
        <v>19679</v>
      </c>
      <c r="V782" s="31" t="s">
        <v>19680</v>
      </c>
      <c r="W782" s="31" t="s">
        <v>19680</v>
      </c>
      <c r="X782" s="31" t="s">
        <v>19683</v>
      </c>
      <c r="Y782" s="31" t="s">
        <v>19683</v>
      </c>
      <c r="Z782" s="31" t="s">
        <v>19683</v>
      </c>
      <c r="AA782" t="s">
        <v>19737</v>
      </c>
    </row>
    <row r="783" spans="1:27" x14ac:dyDescent="0.3">
      <c r="A783" s="29" t="s">
        <v>5120</v>
      </c>
      <c r="B783" s="29" t="s">
        <v>16407</v>
      </c>
      <c r="C783" s="29" t="s">
        <v>8178</v>
      </c>
      <c r="D783" s="29" t="s">
        <v>8179</v>
      </c>
      <c r="E783" s="29" t="s">
        <v>6333</v>
      </c>
      <c r="F783" s="29" t="s">
        <v>4267</v>
      </c>
      <c r="G783" s="29" t="s">
        <v>16949</v>
      </c>
      <c r="H783" s="29" t="s">
        <v>16416</v>
      </c>
      <c r="I783" s="29">
        <v>1</v>
      </c>
      <c r="J783" s="29">
        <v>0</v>
      </c>
      <c r="K783" s="29">
        <v>0</v>
      </c>
      <c r="L783" s="29">
        <v>0</v>
      </c>
      <c r="M783" s="29">
        <v>0</v>
      </c>
      <c r="N783" s="29">
        <v>1</v>
      </c>
      <c r="O783" s="29">
        <v>1</v>
      </c>
      <c r="P783">
        <f>VLOOKUP($A783,'Item Detail'!$A$2:$G$3155,7,0)</f>
        <v>4</v>
      </c>
      <c r="Q783" s="31" t="s">
        <v>19675</v>
      </c>
      <c r="R783" s="31" t="s">
        <v>19676</v>
      </c>
      <c r="S783" s="31" t="s">
        <v>19677</v>
      </c>
      <c r="T783" s="31" t="s">
        <v>19678</v>
      </c>
      <c r="U783" s="31" t="s">
        <v>19679</v>
      </c>
      <c r="V783" s="31" t="s">
        <v>19680</v>
      </c>
      <c r="W783" s="31" t="s">
        <v>19680</v>
      </c>
      <c r="X783" s="31" t="s">
        <v>19683</v>
      </c>
      <c r="Y783" s="31" t="s">
        <v>19683</v>
      </c>
      <c r="Z783" s="31" t="s">
        <v>19683</v>
      </c>
      <c r="AA783" t="s">
        <v>19735</v>
      </c>
    </row>
    <row r="784" spans="1:27" x14ac:dyDescent="0.3">
      <c r="A784" s="29" t="s">
        <v>5122</v>
      </c>
      <c r="B784" s="29" t="s">
        <v>16407</v>
      </c>
      <c r="C784" s="29" t="s">
        <v>8167</v>
      </c>
      <c r="D784" s="29" t="s">
        <v>8168</v>
      </c>
      <c r="E784" s="29" t="s">
        <v>6333</v>
      </c>
      <c r="F784" s="29" t="s">
        <v>4267</v>
      </c>
      <c r="G784" s="29" t="s">
        <v>16950</v>
      </c>
      <c r="H784" s="29" t="s">
        <v>16419</v>
      </c>
      <c r="I784" s="29">
        <v>1</v>
      </c>
      <c r="J784" s="29">
        <v>0</v>
      </c>
      <c r="K784" s="29">
        <v>1</v>
      </c>
      <c r="L784" s="29">
        <v>2</v>
      </c>
      <c r="M784" s="29">
        <v>0</v>
      </c>
      <c r="N784" s="29">
        <v>4</v>
      </c>
      <c r="O784" s="29">
        <v>5</v>
      </c>
      <c r="P784">
        <f>VLOOKUP($A784,'Item Detail'!$A$2:$G$3155,7,0)</f>
        <v>4</v>
      </c>
      <c r="Q784" s="31" t="s">
        <v>19675</v>
      </c>
      <c r="R784" s="31" t="s">
        <v>19676</v>
      </c>
      <c r="S784" s="31" t="s">
        <v>19677</v>
      </c>
      <c r="T784" s="31" t="s">
        <v>19678</v>
      </c>
      <c r="U784" s="31" t="s">
        <v>19679</v>
      </c>
      <c r="V784" s="31" t="s">
        <v>19680</v>
      </c>
      <c r="W784" s="31" t="s">
        <v>19680</v>
      </c>
      <c r="X784" s="31" t="s">
        <v>19683</v>
      </c>
      <c r="Y784" s="31" t="s">
        <v>19683</v>
      </c>
      <c r="Z784" s="31" t="s">
        <v>19683</v>
      </c>
      <c r="AA784" t="s">
        <v>19735</v>
      </c>
    </row>
    <row r="785" spans="1:27" x14ac:dyDescent="0.3">
      <c r="A785" s="29" t="s">
        <v>5051</v>
      </c>
      <c r="B785" s="29" t="s">
        <v>16407</v>
      </c>
      <c r="C785" s="29" t="s">
        <v>6942</v>
      </c>
      <c r="D785" s="29" t="s">
        <v>7810</v>
      </c>
      <c r="E785" s="29" t="s">
        <v>6333</v>
      </c>
      <c r="F785" s="29" t="s">
        <v>4267</v>
      </c>
      <c r="G785" s="29" t="s">
        <v>16951</v>
      </c>
      <c r="H785" s="29" t="s">
        <v>16409</v>
      </c>
      <c r="I785" s="29">
        <v>2</v>
      </c>
      <c r="J785" s="29">
        <v>0</v>
      </c>
      <c r="K785" s="29">
        <v>0</v>
      </c>
      <c r="L785" s="29">
        <v>0</v>
      </c>
      <c r="M785" s="29">
        <v>0</v>
      </c>
      <c r="N785" s="29">
        <v>2</v>
      </c>
      <c r="O785" s="29">
        <v>3</v>
      </c>
      <c r="P785">
        <f>VLOOKUP($A785,'Item Detail'!$A$2:$G$3155,7,0)</f>
        <v>4</v>
      </c>
      <c r="Q785" s="31" t="s">
        <v>19675</v>
      </c>
      <c r="R785" s="31" t="s">
        <v>19676</v>
      </c>
      <c r="S785" s="31" t="s">
        <v>19677</v>
      </c>
      <c r="T785" s="31" t="s">
        <v>19678</v>
      </c>
      <c r="U785" s="31" t="s">
        <v>19678</v>
      </c>
      <c r="V785" s="31" t="s">
        <v>19680</v>
      </c>
      <c r="W785" s="31" t="s">
        <v>19683</v>
      </c>
      <c r="X785" s="31" t="s">
        <v>19683</v>
      </c>
      <c r="Y785" s="31" t="s">
        <v>19683</v>
      </c>
      <c r="Z785" s="31" t="s">
        <v>19683</v>
      </c>
      <c r="AA785" t="s">
        <v>19736</v>
      </c>
    </row>
    <row r="786" spans="1:27" x14ac:dyDescent="0.3">
      <c r="A786" s="29" t="s">
        <v>5051</v>
      </c>
      <c r="B786" s="29" t="s">
        <v>16407</v>
      </c>
      <c r="C786" s="29" t="s">
        <v>6942</v>
      </c>
      <c r="D786" s="29" t="s">
        <v>7810</v>
      </c>
      <c r="E786" s="29" t="s">
        <v>6333</v>
      </c>
      <c r="F786" s="29" t="s">
        <v>4267</v>
      </c>
      <c r="G786" s="29" t="s">
        <v>16951</v>
      </c>
      <c r="H786" s="29" t="s">
        <v>16419</v>
      </c>
      <c r="I786" s="29">
        <v>2</v>
      </c>
      <c r="J786" s="29">
        <v>0</v>
      </c>
      <c r="K786" s="29">
        <v>0</v>
      </c>
      <c r="L786" s="29">
        <v>0</v>
      </c>
      <c r="M786" s="29">
        <v>0</v>
      </c>
      <c r="N786" s="29">
        <v>2</v>
      </c>
      <c r="O786" s="29">
        <v>2</v>
      </c>
      <c r="P786">
        <f>VLOOKUP($A786,'Item Detail'!$A$2:$G$3155,7,0)</f>
        <v>4</v>
      </c>
      <c r="Q786" s="31" t="s">
        <v>19675</v>
      </c>
      <c r="R786" s="31" t="s">
        <v>19676</v>
      </c>
      <c r="S786" s="31" t="s">
        <v>19677</v>
      </c>
      <c r="T786" s="31" t="s">
        <v>19678</v>
      </c>
      <c r="U786" s="31" t="s">
        <v>19678</v>
      </c>
      <c r="V786" s="31" t="s">
        <v>19680</v>
      </c>
      <c r="W786" s="31" t="s">
        <v>19683</v>
      </c>
      <c r="X786" s="31" t="s">
        <v>19683</v>
      </c>
      <c r="Y786" s="31" t="s">
        <v>19683</v>
      </c>
      <c r="Z786" s="31" t="s">
        <v>19683</v>
      </c>
      <c r="AA786" t="s">
        <v>19735</v>
      </c>
    </row>
    <row r="787" spans="1:27" x14ac:dyDescent="0.3">
      <c r="A787" s="29" t="s">
        <v>8145</v>
      </c>
      <c r="B787" s="29" t="s">
        <v>16497</v>
      </c>
      <c r="C787" s="29" t="s">
        <v>8146</v>
      </c>
      <c r="D787" s="29" t="s">
        <v>8147</v>
      </c>
      <c r="E787" s="29" t="s">
        <v>8148</v>
      </c>
      <c r="F787" s="29" t="s">
        <v>8149</v>
      </c>
      <c r="G787" s="29" t="s">
        <v>16952</v>
      </c>
      <c r="H787" s="29" t="s">
        <v>16409</v>
      </c>
      <c r="I787" s="29">
        <v>3</v>
      </c>
      <c r="J787" s="29">
        <v>0</v>
      </c>
      <c r="K787" s="29">
        <v>0</v>
      </c>
      <c r="L787" s="29">
        <v>1</v>
      </c>
      <c r="M787" s="29">
        <v>0</v>
      </c>
      <c r="N787" s="29">
        <v>4</v>
      </c>
      <c r="O787" s="29">
        <v>5</v>
      </c>
      <c r="P787">
        <f>VLOOKUP($A787,'Item Detail'!$A$2:$G$3155,7,0)</f>
        <v>4</v>
      </c>
      <c r="Q787" s="31" t="s">
        <v>19713</v>
      </c>
      <c r="R787" s="31" t="s">
        <v>19676</v>
      </c>
      <c r="S787" s="31" t="s">
        <v>19677</v>
      </c>
      <c r="T787" s="31" t="s">
        <v>19678</v>
      </c>
      <c r="U787" s="31" t="s">
        <v>19682</v>
      </c>
      <c r="V787" s="31" t="s">
        <v>19680</v>
      </c>
      <c r="W787" s="31" t="s">
        <v>19680</v>
      </c>
      <c r="X787" s="31" t="s">
        <v>19683</v>
      </c>
      <c r="Y787" s="31" t="s">
        <v>19680</v>
      </c>
      <c r="Z787" s="31" t="s">
        <v>19680</v>
      </c>
      <c r="AA787" t="s">
        <v>19736</v>
      </c>
    </row>
    <row r="788" spans="1:27" x14ac:dyDescent="0.3">
      <c r="A788" s="29" t="s">
        <v>8223</v>
      </c>
      <c r="B788" s="29" t="s">
        <v>16450</v>
      </c>
      <c r="C788" s="29" t="s">
        <v>6461</v>
      </c>
      <c r="D788" s="29" t="s">
        <v>8224</v>
      </c>
      <c r="E788" s="29" t="s">
        <v>6333</v>
      </c>
      <c r="F788" s="29" t="s">
        <v>4361</v>
      </c>
      <c r="G788" s="29" t="s">
        <v>16953</v>
      </c>
      <c r="H788" s="29" t="s">
        <v>16409</v>
      </c>
      <c r="I788" s="29">
        <v>1</v>
      </c>
      <c r="J788" s="29">
        <v>0</v>
      </c>
      <c r="K788" s="29">
        <v>3</v>
      </c>
      <c r="L788" s="29">
        <v>0</v>
      </c>
      <c r="M788" s="29">
        <v>0</v>
      </c>
      <c r="N788" s="29">
        <v>4</v>
      </c>
      <c r="O788" s="29">
        <v>5</v>
      </c>
      <c r="P788">
        <f>VLOOKUP($A788,'Item Detail'!$A$2:$G$3155,7,0)</f>
        <v>4</v>
      </c>
      <c r="Q788" s="31" t="s">
        <v>19681</v>
      </c>
      <c r="R788" s="31" t="s">
        <v>19676</v>
      </c>
      <c r="S788" s="31" t="s">
        <v>19677</v>
      </c>
      <c r="T788" s="31" t="s">
        <v>19678</v>
      </c>
      <c r="U788" s="31" t="s">
        <v>19679</v>
      </c>
      <c r="V788" s="31" t="s">
        <v>19680</v>
      </c>
      <c r="W788" s="31" t="s">
        <v>19680</v>
      </c>
      <c r="X788" s="31" t="s">
        <v>19680</v>
      </c>
      <c r="Y788" s="31" t="s">
        <v>19680</v>
      </c>
      <c r="Z788" s="31" t="s">
        <v>19680</v>
      </c>
      <c r="AA788" t="s">
        <v>19736</v>
      </c>
    </row>
    <row r="789" spans="1:27" x14ac:dyDescent="0.3">
      <c r="A789" s="29" t="s">
        <v>7987</v>
      </c>
      <c r="B789" s="29" t="s">
        <v>16450</v>
      </c>
      <c r="C789" s="29" t="s">
        <v>7988</v>
      </c>
      <c r="D789" s="29" t="s">
        <v>7989</v>
      </c>
      <c r="E789" s="29" t="s">
        <v>6333</v>
      </c>
      <c r="F789" s="29" t="s">
        <v>7273</v>
      </c>
      <c r="G789" s="29" t="s">
        <v>16954</v>
      </c>
      <c r="H789" s="29" t="s">
        <v>16416</v>
      </c>
      <c r="I789" s="29">
        <v>0</v>
      </c>
      <c r="J789" s="29">
        <v>0</v>
      </c>
      <c r="K789" s="29">
        <v>1</v>
      </c>
      <c r="L789" s="29">
        <v>0</v>
      </c>
      <c r="M789" s="29">
        <v>3</v>
      </c>
      <c r="N789" s="29">
        <v>4</v>
      </c>
      <c r="O789" s="29">
        <v>5</v>
      </c>
      <c r="P789">
        <f>VLOOKUP($A789,'Item Detail'!$A$2:$G$3155,7,0)</f>
        <v>4</v>
      </c>
      <c r="Q789" s="31" t="s">
        <v>19681</v>
      </c>
      <c r="R789" s="31" t="s">
        <v>19676</v>
      </c>
      <c r="S789" s="31" t="s">
        <v>19677</v>
      </c>
      <c r="T789" s="31" t="s">
        <v>19678</v>
      </c>
      <c r="U789" s="31" t="s">
        <v>19678</v>
      </c>
      <c r="V789" s="31" t="s">
        <v>19680</v>
      </c>
      <c r="W789" s="31" t="s">
        <v>19680</v>
      </c>
      <c r="X789" s="31" t="s">
        <v>19683</v>
      </c>
      <c r="Y789" s="31" t="s">
        <v>19683</v>
      </c>
      <c r="Z789" s="31" t="s">
        <v>19683</v>
      </c>
      <c r="AA789" t="s">
        <v>19737</v>
      </c>
    </row>
    <row r="790" spans="1:27" x14ac:dyDescent="0.3">
      <c r="A790" s="29" t="s">
        <v>7840</v>
      </c>
      <c r="B790" s="29" t="s">
        <v>16472</v>
      </c>
      <c r="C790" s="29" t="s">
        <v>7562</v>
      </c>
      <c r="D790" s="29" t="s">
        <v>7841</v>
      </c>
      <c r="E790" s="29" t="s">
        <v>6333</v>
      </c>
      <c r="F790" s="29" t="s">
        <v>7032</v>
      </c>
      <c r="G790" s="29" t="s">
        <v>16955</v>
      </c>
      <c r="H790" s="29" t="s">
        <v>16416</v>
      </c>
      <c r="I790" s="29">
        <v>0</v>
      </c>
      <c r="J790" s="29">
        <v>0</v>
      </c>
      <c r="K790" s="29">
        <v>1</v>
      </c>
      <c r="L790" s="29">
        <v>2</v>
      </c>
      <c r="M790" s="29">
        <v>1</v>
      </c>
      <c r="N790" s="29">
        <v>4</v>
      </c>
      <c r="O790" s="29">
        <v>5</v>
      </c>
      <c r="P790">
        <f>VLOOKUP($A790,'Item Detail'!$A$2:$G$3155,7,0)</f>
        <v>4</v>
      </c>
      <c r="Q790" s="31" t="s">
        <v>19675</v>
      </c>
      <c r="R790" s="31" t="s">
        <v>19676</v>
      </c>
      <c r="S790" s="31" t="s">
        <v>19677</v>
      </c>
      <c r="T790" s="31" t="s">
        <v>19678</v>
      </c>
      <c r="U790" s="31" t="s">
        <v>19678</v>
      </c>
      <c r="V790" s="31" t="s">
        <v>19680</v>
      </c>
      <c r="W790" s="31" t="s">
        <v>19683</v>
      </c>
      <c r="X790" s="31" t="s">
        <v>19683</v>
      </c>
      <c r="Y790" s="31" t="s">
        <v>19683</v>
      </c>
      <c r="Z790" s="31" t="s">
        <v>19683</v>
      </c>
      <c r="AA790" t="s">
        <v>19737</v>
      </c>
    </row>
    <row r="791" spans="1:27" x14ac:dyDescent="0.3">
      <c r="A791" s="29" t="s">
        <v>7755</v>
      </c>
      <c r="B791" s="29" t="s">
        <v>16458</v>
      </c>
      <c r="C791" s="29" t="s">
        <v>7756</v>
      </c>
      <c r="D791" s="29" t="s">
        <v>6332</v>
      </c>
      <c r="E791" s="29" t="s">
        <v>6449</v>
      </c>
      <c r="F791" s="29" t="s">
        <v>6450</v>
      </c>
      <c r="G791" s="29" t="s">
        <v>16956</v>
      </c>
      <c r="H791" s="29" t="s">
        <v>16416</v>
      </c>
      <c r="I791" s="29">
        <v>0</v>
      </c>
      <c r="J791" s="29">
        <v>0</v>
      </c>
      <c r="K791" s="29">
        <v>0</v>
      </c>
      <c r="L791" s="29">
        <v>0</v>
      </c>
      <c r="M791" s="29">
        <v>2</v>
      </c>
      <c r="N791" s="29">
        <v>2</v>
      </c>
      <c r="O791" s="29">
        <v>2</v>
      </c>
      <c r="P791">
        <f>VLOOKUP($A791,'Item Detail'!$A$2:$G$3155,7,0)</f>
        <v>4</v>
      </c>
      <c r="Q791" s="31" t="s">
        <v>19675</v>
      </c>
      <c r="R791" s="31" t="s">
        <v>19676</v>
      </c>
      <c r="S791" s="31" t="s">
        <v>19677</v>
      </c>
      <c r="T791" s="31" t="s">
        <v>19678</v>
      </c>
      <c r="U791" s="31" t="s">
        <v>19678</v>
      </c>
      <c r="V791" s="31" t="s">
        <v>19680</v>
      </c>
      <c r="W791" s="31" t="s">
        <v>19680</v>
      </c>
      <c r="X791" s="31" t="s">
        <v>19680</v>
      </c>
      <c r="Y791" s="31" t="s">
        <v>19680</v>
      </c>
      <c r="Z791" s="31" t="s">
        <v>19683</v>
      </c>
      <c r="AA791" t="s">
        <v>19737</v>
      </c>
    </row>
    <row r="792" spans="1:27" x14ac:dyDescent="0.3">
      <c r="A792" s="29" t="s">
        <v>7755</v>
      </c>
      <c r="B792" s="29" t="s">
        <v>16458</v>
      </c>
      <c r="C792" s="29" t="s">
        <v>7756</v>
      </c>
      <c r="D792" s="29" t="s">
        <v>6332</v>
      </c>
      <c r="E792" s="29" t="s">
        <v>6449</v>
      </c>
      <c r="F792" s="29" t="s">
        <v>6450</v>
      </c>
      <c r="G792" s="29" t="s">
        <v>16956</v>
      </c>
      <c r="H792" s="29" t="s">
        <v>16410</v>
      </c>
      <c r="I792" s="29">
        <v>1</v>
      </c>
      <c r="J792" s="29">
        <v>0</v>
      </c>
      <c r="K792" s="29">
        <v>0</v>
      </c>
      <c r="L792" s="29">
        <v>1</v>
      </c>
      <c r="M792" s="29">
        <v>0</v>
      </c>
      <c r="N792" s="29">
        <v>2</v>
      </c>
      <c r="O792" s="29">
        <v>3</v>
      </c>
      <c r="P792">
        <f>VLOOKUP($A792,'Item Detail'!$A$2:$G$3155,7,0)</f>
        <v>4</v>
      </c>
      <c r="Q792" s="31" t="s">
        <v>19675</v>
      </c>
      <c r="R792" s="31" t="s">
        <v>19676</v>
      </c>
      <c r="S792" s="31" t="s">
        <v>19677</v>
      </c>
      <c r="T792" s="31" t="s">
        <v>19678</v>
      </c>
      <c r="U792" s="31" t="s">
        <v>19678</v>
      </c>
      <c r="V792" s="31" t="s">
        <v>19680</v>
      </c>
      <c r="W792" s="31" t="s">
        <v>19680</v>
      </c>
      <c r="X792" s="31" t="s">
        <v>19680</v>
      </c>
      <c r="Y792" s="31" t="s">
        <v>19680</v>
      </c>
      <c r="Z792" s="31" t="s">
        <v>19683</v>
      </c>
      <c r="AA792" t="s">
        <v>19736</v>
      </c>
    </row>
    <row r="793" spans="1:27" x14ac:dyDescent="0.3">
      <c r="A793" s="29" t="s">
        <v>8165</v>
      </c>
      <c r="B793" s="29" t="s">
        <v>16458</v>
      </c>
      <c r="C793" s="29" t="s">
        <v>8166</v>
      </c>
      <c r="D793" s="29" t="s">
        <v>6332</v>
      </c>
      <c r="E793" s="29" t="s">
        <v>6449</v>
      </c>
      <c r="F793" s="29" t="s">
        <v>6450</v>
      </c>
      <c r="G793" s="29" t="s">
        <v>16957</v>
      </c>
      <c r="H793" s="29" t="s">
        <v>16416</v>
      </c>
      <c r="I793" s="29">
        <v>0</v>
      </c>
      <c r="J793" s="29">
        <v>2</v>
      </c>
      <c r="K793" s="29">
        <v>0</v>
      </c>
      <c r="L793" s="29">
        <v>0</v>
      </c>
      <c r="M793" s="29">
        <v>0</v>
      </c>
      <c r="N793" s="29">
        <v>2</v>
      </c>
      <c r="O793" s="29">
        <v>2</v>
      </c>
      <c r="P793">
        <f>VLOOKUP($A793,'Item Detail'!$A$2:$G$3155,7,0)</f>
        <v>4</v>
      </c>
      <c r="Q793" s="31" t="s">
        <v>19675</v>
      </c>
      <c r="R793" s="31" t="s">
        <v>19676</v>
      </c>
      <c r="S793" s="31" t="s">
        <v>19677</v>
      </c>
      <c r="T793" s="31" t="s">
        <v>19678</v>
      </c>
      <c r="U793" s="31" t="s">
        <v>19678</v>
      </c>
      <c r="V793" s="31" t="s">
        <v>19680</v>
      </c>
      <c r="W793" s="31" t="s">
        <v>19683</v>
      </c>
      <c r="X793" s="31" t="s">
        <v>19680</v>
      </c>
      <c r="Y793" s="31" t="s">
        <v>19680</v>
      </c>
      <c r="Z793" s="31" t="s">
        <v>19680</v>
      </c>
      <c r="AA793" t="s">
        <v>19737</v>
      </c>
    </row>
    <row r="794" spans="1:27" x14ac:dyDescent="0.3">
      <c r="A794" s="29" t="s">
        <v>8165</v>
      </c>
      <c r="B794" s="29" t="s">
        <v>16458</v>
      </c>
      <c r="C794" s="29" t="s">
        <v>8166</v>
      </c>
      <c r="D794" s="29" t="s">
        <v>6332</v>
      </c>
      <c r="E794" s="29" t="s">
        <v>6449</v>
      </c>
      <c r="F794" s="29" t="s">
        <v>6450</v>
      </c>
      <c r="G794" s="29" t="s">
        <v>16957</v>
      </c>
      <c r="H794" s="29" t="s">
        <v>16410</v>
      </c>
      <c r="I794" s="29">
        <v>0</v>
      </c>
      <c r="J794" s="29">
        <v>0</v>
      </c>
      <c r="K794" s="29">
        <v>1</v>
      </c>
      <c r="L794" s="29">
        <v>0</v>
      </c>
      <c r="M794" s="29">
        <v>1</v>
      </c>
      <c r="N794" s="29">
        <v>2</v>
      </c>
      <c r="O794" s="29">
        <v>3</v>
      </c>
      <c r="P794">
        <f>VLOOKUP($A794,'Item Detail'!$A$2:$G$3155,7,0)</f>
        <v>4</v>
      </c>
      <c r="Q794" s="31" t="s">
        <v>19675</v>
      </c>
      <c r="R794" s="31" t="s">
        <v>19676</v>
      </c>
      <c r="S794" s="31" t="s">
        <v>19677</v>
      </c>
      <c r="T794" s="31" t="s">
        <v>19678</v>
      </c>
      <c r="U794" s="31" t="s">
        <v>19678</v>
      </c>
      <c r="V794" s="31" t="s">
        <v>19680</v>
      </c>
      <c r="W794" s="31" t="s">
        <v>19683</v>
      </c>
      <c r="X794" s="31" t="s">
        <v>19680</v>
      </c>
      <c r="Y794" s="31" t="s">
        <v>19680</v>
      </c>
      <c r="Z794" s="31" t="s">
        <v>19680</v>
      </c>
      <c r="AA794" t="s">
        <v>19736</v>
      </c>
    </row>
    <row r="795" spans="1:27" x14ac:dyDescent="0.3">
      <c r="A795" s="29" t="s">
        <v>7874</v>
      </c>
      <c r="B795" s="29" t="s">
        <v>16458</v>
      </c>
      <c r="C795" s="29" t="s">
        <v>7875</v>
      </c>
      <c r="D795" s="29" t="s">
        <v>6332</v>
      </c>
      <c r="E795" s="29" t="s">
        <v>6449</v>
      </c>
      <c r="F795" s="29" t="s">
        <v>6450</v>
      </c>
      <c r="G795" s="29" t="s">
        <v>16958</v>
      </c>
      <c r="H795" s="29" t="s">
        <v>16410</v>
      </c>
      <c r="I795" s="29">
        <v>0</v>
      </c>
      <c r="J795" s="29">
        <v>0</v>
      </c>
      <c r="K795" s="29">
        <v>4</v>
      </c>
      <c r="L795" s="29">
        <v>0</v>
      </c>
      <c r="M795" s="29">
        <v>0</v>
      </c>
      <c r="N795" s="29">
        <v>4</v>
      </c>
      <c r="O795" s="29">
        <v>5</v>
      </c>
      <c r="P795">
        <f>VLOOKUP($A795,'Item Detail'!$A$2:$G$3155,7,0)</f>
        <v>4</v>
      </c>
      <c r="Q795" s="31" t="s">
        <v>19675</v>
      </c>
      <c r="R795" s="31" t="s">
        <v>19676</v>
      </c>
      <c r="S795" s="31" t="s">
        <v>19677</v>
      </c>
      <c r="T795" s="31" t="s">
        <v>19678</v>
      </c>
      <c r="U795" s="31" t="s">
        <v>19678</v>
      </c>
      <c r="V795" s="31" t="s">
        <v>19680</v>
      </c>
      <c r="W795" s="31" t="s">
        <v>19680</v>
      </c>
      <c r="X795" s="31" t="s">
        <v>19680</v>
      </c>
      <c r="Y795" s="31" t="s">
        <v>19680</v>
      </c>
      <c r="Z795" s="31" t="s">
        <v>19680</v>
      </c>
      <c r="AA795" t="s">
        <v>19736</v>
      </c>
    </row>
    <row r="796" spans="1:27" x14ac:dyDescent="0.3">
      <c r="A796" s="29" t="s">
        <v>8176</v>
      </c>
      <c r="B796" s="29" t="s">
        <v>16458</v>
      </c>
      <c r="C796" s="29" t="s">
        <v>8177</v>
      </c>
      <c r="D796" s="29" t="s">
        <v>6332</v>
      </c>
      <c r="E796" s="29" t="s">
        <v>6449</v>
      </c>
      <c r="F796" s="29" t="s">
        <v>6450</v>
      </c>
      <c r="G796" s="29" t="s">
        <v>16959</v>
      </c>
      <c r="H796" s="29" t="s">
        <v>16409</v>
      </c>
      <c r="I796" s="29">
        <v>1</v>
      </c>
      <c r="J796" s="29">
        <v>0</v>
      </c>
      <c r="K796" s="29">
        <v>2</v>
      </c>
      <c r="L796" s="29">
        <v>0</v>
      </c>
      <c r="M796" s="29">
        <v>0</v>
      </c>
      <c r="N796" s="29">
        <v>3</v>
      </c>
      <c r="O796" s="29">
        <v>4</v>
      </c>
      <c r="P796">
        <f>VLOOKUP($A796,'Item Detail'!$A$2:$G$3155,7,0)</f>
        <v>4</v>
      </c>
      <c r="Q796" s="31" t="s">
        <v>19675</v>
      </c>
      <c r="R796" s="31" t="s">
        <v>19676</v>
      </c>
      <c r="S796" s="31" t="s">
        <v>19677</v>
      </c>
      <c r="T796" s="31" t="s">
        <v>19678</v>
      </c>
      <c r="U796" s="31" t="s">
        <v>19678</v>
      </c>
      <c r="V796" s="31" t="s">
        <v>19680</v>
      </c>
      <c r="W796" s="31" t="s">
        <v>19680</v>
      </c>
      <c r="X796" s="31" t="s">
        <v>19680</v>
      </c>
      <c r="Y796" s="31" t="s">
        <v>19683</v>
      </c>
      <c r="Z796" s="31" t="s">
        <v>19680</v>
      </c>
      <c r="AA796" t="s">
        <v>19736</v>
      </c>
    </row>
    <row r="797" spans="1:27" x14ac:dyDescent="0.3">
      <c r="A797" s="29" t="s">
        <v>8176</v>
      </c>
      <c r="B797" s="29" t="s">
        <v>16458</v>
      </c>
      <c r="C797" s="29" t="s">
        <v>8177</v>
      </c>
      <c r="D797" s="29" t="s">
        <v>6332</v>
      </c>
      <c r="E797" s="29" t="s">
        <v>6449</v>
      </c>
      <c r="F797" s="29" t="s">
        <v>6450</v>
      </c>
      <c r="G797" s="29" t="s">
        <v>16959</v>
      </c>
      <c r="H797" s="29" t="s">
        <v>16410</v>
      </c>
      <c r="I797" s="29">
        <v>0</v>
      </c>
      <c r="J797" s="29">
        <v>0</v>
      </c>
      <c r="K797" s="29">
        <v>1</v>
      </c>
      <c r="L797" s="29">
        <v>0</v>
      </c>
      <c r="M797" s="29">
        <v>0</v>
      </c>
      <c r="N797" s="29">
        <v>1</v>
      </c>
      <c r="O797" s="29">
        <v>1</v>
      </c>
      <c r="P797">
        <f>VLOOKUP($A797,'Item Detail'!$A$2:$G$3155,7,0)</f>
        <v>4</v>
      </c>
      <c r="Q797" s="31" t="s">
        <v>19675</v>
      </c>
      <c r="R797" s="31" t="s">
        <v>19676</v>
      </c>
      <c r="S797" s="31" t="s">
        <v>19677</v>
      </c>
      <c r="T797" s="31" t="s">
        <v>19678</v>
      </c>
      <c r="U797" s="31" t="s">
        <v>19678</v>
      </c>
      <c r="V797" s="31" t="s">
        <v>19680</v>
      </c>
      <c r="W797" s="31" t="s">
        <v>19680</v>
      </c>
      <c r="X797" s="31" t="s">
        <v>19680</v>
      </c>
      <c r="Y797" s="31" t="s">
        <v>19683</v>
      </c>
      <c r="Z797" s="31" t="s">
        <v>19680</v>
      </c>
      <c r="AA797" t="s">
        <v>19736</v>
      </c>
    </row>
    <row r="798" spans="1:27" x14ac:dyDescent="0.3">
      <c r="A798" s="29" t="s">
        <v>8218</v>
      </c>
      <c r="B798" s="29" t="s">
        <v>16458</v>
      </c>
      <c r="C798" s="29" t="s">
        <v>8219</v>
      </c>
      <c r="D798" s="29" t="s">
        <v>6332</v>
      </c>
      <c r="E798" s="29" t="s">
        <v>6449</v>
      </c>
      <c r="F798" s="29" t="s">
        <v>6450</v>
      </c>
      <c r="G798" s="29" t="s">
        <v>16960</v>
      </c>
      <c r="H798" s="29" t="s">
        <v>16416</v>
      </c>
      <c r="I798" s="29">
        <v>0</v>
      </c>
      <c r="J798" s="29">
        <v>0</v>
      </c>
      <c r="K798" s="29">
        <v>4</v>
      </c>
      <c r="L798" s="29">
        <v>0</v>
      </c>
      <c r="M798" s="29">
        <v>0</v>
      </c>
      <c r="N798" s="29">
        <v>4</v>
      </c>
      <c r="O798" s="29">
        <v>5</v>
      </c>
      <c r="P798">
        <f>VLOOKUP($A798,'Item Detail'!$A$2:$G$3155,7,0)</f>
        <v>4</v>
      </c>
      <c r="Q798" s="31" t="s">
        <v>19675</v>
      </c>
      <c r="R798" s="31" t="s">
        <v>19676</v>
      </c>
      <c r="S798" s="31" t="s">
        <v>19677</v>
      </c>
      <c r="T798" s="31" t="s">
        <v>19678</v>
      </c>
      <c r="U798" s="31" t="s">
        <v>19678</v>
      </c>
      <c r="V798" s="31" t="s">
        <v>19680</v>
      </c>
      <c r="W798" s="31" t="s">
        <v>19683</v>
      </c>
      <c r="X798" s="31" t="s">
        <v>19683</v>
      </c>
      <c r="Y798" s="31" t="s">
        <v>19683</v>
      </c>
      <c r="Z798" s="31" t="s">
        <v>19683</v>
      </c>
      <c r="AA798" t="s">
        <v>19737</v>
      </c>
    </row>
    <row r="799" spans="1:27" x14ac:dyDescent="0.3">
      <c r="A799" s="29" t="s">
        <v>7806</v>
      </c>
      <c r="B799" s="29" t="s">
        <v>16432</v>
      </c>
      <c r="C799" s="29" t="s">
        <v>7411</v>
      </c>
      <c r="D799" s="29" t="s">
        <v>6317</v>
      </c>
      <c r="E799" s="29" t="s">
        <v>7413</v>
      </c>
      <c r="F799" s="29" t="s">
        <v>6365</v>
      </c>
      <c r="G799" s="29" t="s">
        <v>16961</v>
      </c>
      <c r="H799" s="29" t="s">
        <v>16409</v>
      </c>
      <c r="I799" s="29">
        <v>0</v>
      </c>
      <c r="J799" s="29">
        <v>0</v>
      </c>
      <c r="K799" s="29">
        <v>0</v>
      </c>
      <c r="L799" s="29">
        <v>3</v>
      </c>
      <c r="M799" s="29">
        <v>0</v>
      </c>
      <c r="N799" s="29">
        <v>3</v>
      </c>
      <c r="O799" s="29">
        <v>3</v>
      </c>
      <c r="P799">
        <f>VLOOKUP($A799,'Item Detail'!$A$2:$G$3155,7,0)</f>
        <v>4</v>
      </c>
      <c r="Q799" s="31" t="s">
        <v>19675</v>
      </c>
      <c r="R799" s="31" t="s">
        <v>19676</v>
      </c>
      <c r="S799" s="31" t="s">
        <v>19677</v>
      </c>
      <c r="T799" s="31" t="s">
        <v>19678</v>
      </c>
      <c r="U799" s="31" t="s">
        <v>19679</v>
      </c>
      <c r="V799" s="31" t="s">
        <v>19680</v>
      </c>
      <c r="W799" s="31" t="s">
        <v>19680</v>
      </c>
      <c r="X799" s="31" t="s">
        <v>19680</v>
      </c>
      <c r="Y799" s="31" t="s">
        <v>19680</v>
      </c>
      <c r="Z799" s="31" t="s">
        <v>19680</v>
      </c>
      <c r="AA799" t="s">
        <v>19736</v>
      </c>
    </row>
    <row r="800" spans="1:27" x14ac:dyDescent="0.3">
      <c r="A800" s="29" t="s">
        <v>7806</v>
      </c>
      <c r="B800" s="29" t="s">
        <v>16432</v>
      </c>
      <c r="C800" s="29" t="s">
        <v>7411</v>
      </c>
      <c r="D800" s="29" t="s">
        <v>6317</v>
      </c>
      <c r="E800" s="29" t="s">
        <v>7413</v>
      </c>
      <c r="F800" s="29" t="s">
        <v>6365</v>
      </c>
      <c r="G800" s="29" t="s">
        <v>16961</v>
      </c>
      <c r="H800" s="29" t="s">
        <v>16410</v>
      </c>
      <c r="I800" s="29">
        <v>0</v>
      </c>
      <c r="J800" s="29">
        <v>0</v>
      </c>
      <c r="K800" s="29">
        <v>0</v>
      </c>
      <c r="L800" s="29">
        <v>0</v>
      </c>
      <c r="M800" s="29">
        <v>1</v>
      </c>
      <c r="N800" s="29">
        <v>1</v>
      </c>
      <c r="O800" s="29">
        <v>1</v>
      </c>
      <c r="P800">
        <f>VLOOKUP($A800,'Item Detail'!$A$2:$G$3155,7,0)</f>
        <v>4</v>
      </c>
      <c r="Q800" s="31" t="s">
        <v>19675</v>
      </c>
      <c r="R800" s="31" t="s">
        <v>19676</v>
      </c>
      <c r="S800" s="31" t="s">
        <v>19677</v>
      </c>
      <c r="T800" s="31" t="s">
        <v>19678</v>
      </c>
      <c r="U800" s="31" t="s">
        <v>19679</v>
      </c>
      <c r="V800" s="31" t="s">
        <v>19680</v>
      </c>
      <c r="W800" s="31" t="s">
        <v>19680</v>
      </c>
      <c r="X800" s="31" t="s">
        <v>19680</v>
      </c>
      <c r="Y800" s="31" t="s">
        <v>19680</v>
      </c>
      <c r="Z800" s="31" t="s">
        <v>19680</v>
      </c>
      <c r="AA800" t="s">
        <v>19736</v>
      </c>
    </row>
    <row r="801" spans="1:27" x14ac:dyDescent="0.3">
      <c r="A801" s="29" t="s">
        <v>7912</v>
      </c>
      <c r="B801" s="29" t="s">
        <v>16432</v>
      </c>
      <c r="C801" s="29" t="s">
        <v>7913</v>
      </c>
      <c r="D801" s="29" t="s">
        <v>6332</v>
      </c>
      <c r="E801" s="29" t="s">
        <v>6333</v>
      </c>
      <c r="F801" s="29" t="s">
        <v>3751</v>
      </c>
      <c r="G801" s="29" t="s">
        <v>16962</v>
      </c>
      <c r="H801" s="29" t="s">
        <v>16416</v>
      </c>
      <c r="I801" s="29">
        <v>0</v>
      </c>
      <c r="J801" s="29">
        <v>0</v>
      </c>
      <c r="K801" s="29">
        <v>0</v>
      </c>
      <c r="L801" s="29">
        <v>4</v>
      </c>
      <c r="M801" s="29">
        <v>0</v>
      </c>
      <c r="N801" s="29">
        <v>4</v>
      </c>
      <c r="O801" s="29">
        <v>4</v>
      </c>
      <c r="P801">
        <f>VLOOKUP($A801,'Item Detail'!$A$2:$G$3155,7,0)</f>
        <v>4</v>
      </c>
      <c r="Q801" s="31" t="s">
        <v>19681</v>
      </c>
      <c r="R801" s="31" t="s">
        <v>19676</v>
      </c>
      <c r="S801" s="31" t="s">
        <v>19677</v>
      </c>
      <c r="T801" s="31" t="s">
        <v>19678</v>
      </c>
      <c r="U801" s="31" t="s">
        <v>19678</v>
      </c>
      <c r="V801" s="31" t="s">
        <v>19680</v>
      </c>
      <c r="W801" s="31" t="s">
        <v>19680</v>
      </c>
      <c r="X801" s="31" t="s">
        <v>19680</v>
      </c>
      <c r="Y801" s="31" t="s">
        <v>19683</v>
      </c>
      <c r="Z801" s="31" t="s">
        <v>19680</v>
      </c>
      <c r="AA801" t="s">
        <v>19737</v>
      </c>
    </row>
    <row r="802" spans="1:27" x14ac:dyDescent="0.3">
      <c r="A802" s="29" t="s">
        <v>7767</v>
      </c>
      <c r="B802" s="29" t="s">
        <v>16432</v>
      </c>
      <c r="C802" s="29" t="s">
        <v>6828</v>
      </c>
      <c r="D802" s="29" t="s">
        <v>6829</v>
      </c>
      <c r="E802" s="29" t="s">
        <v>6468</v>
      </c>
      <c r="F802" s="29" t="s">
        <v>6830</v>
      </c>
      <c r="G802" s="29" t="s">
        <v>16963</v>
      </c>
      <c r="H802" s="29" t="s">
        <v>16416</v>
      </c>
      <c r="I802" s="29">
        <v>0</v>
      </c>
      <c r="J802" s="29">
        <v>4</v>
      </c>
      <c r="K802" s="29">
        <v>0</v>
      </c>
      <c r="L802" s="29">
        <v>0</v>
      </c>
      <c r="M802" s="29">
        <v>0</v>
      </c>
      <c r="N802" s="29">
        <v>4</v>
      </c>
      <c r="O802" s="29">
        <v>4</v>
      </c>
      <c r="P802">
        <f>VLOOKUP($A802,'Item Detail'!$A$2:$G$3155,7,0)</f>
        <v>4</v>
      </c>
      <c r="Q802" s="31" t="s">
        <v>19681</v>
      </c>
      <c r="R802" s="31" t="s">
        <v>19676</v>
      </c>
      <c r="S802" s="31" t="s">
        <v>19677</v>
      </c>
      <c r="T802" s="31" t="s">
        <v>19678</v>
      </c>
      <c r="U802" s="31" t="s">
        <v>19678</v>
      </c>
      <c r="V802" s="31" t="s">
        <v>19680</v>
      </c>
      <c r="W802" s="31" t="s">
        <v>19683</v>
      </c>
      <c r="X802" s="31" t="s">
        <v>19680</v>
      </c>
      <c r="Y802" s="31" t="s">
        <v>19680</v>
      </c>
      <c r="Z802" s="31" t="s">
        <v>19680</v>
      </c>
      <c r="AA802" t="s">
        <v>19737</v>
      </c>
    </row>
    <row r="803" spans="1:27" x14ac:dyDescent="0.3">
      <c r="A803" s="29" t="s">
        <v>8188</v>
      </c>
      <c r="B803" s="29" t="s">
        <v>16411</v>
      </c>
      <c r="C803" s="29" t="s">
        <v>8189</v>
      </c>
      <c r="D803" s="29" t="s">
        <v>6436</v>
      </c>
      <c r="E803" s="29" t="s">
        <v>8190</v>
      </c>
      <c r="F803" s="29" t="s">
        <v>6619</v>
      </c>
      <c r="G803" s="29" t="s">
        <v>16964</v>
      </c>
      <c r="H803" s="29" t="s">
        <v>16410</v>
      </c>
      <c r="I803" s="29">
        <v>0</v>
      </c>
      <c r="J803" s="29">
        <v>0</v>
      </c>
      <c r="K803" s="29">
        <v>2</v>
      </c>
      <c r="L803" s="29">
        <v>1</v>
      </c>
      <c r="M803" s="29">
        <v>1</v>
      </c>
      <c r="N803" s="29">
        <v>4</v>
      </c>
      <c r="O803" s="29">
        <v>4</v>
      </c>
      <c r="P803">
        <f>VLOOKUP($A803,'Item Detail'!$A$2:$G$3155,7,0)</f>
        <v>4</v>
      </c>
      <c r="Q803" s="31" t="s">
        <v>19675</v>
      </c>
      <c r="R803" s="31" t="s">
        <v>19676</v>
      </c>
      <c r="S803" s="31" t="s">
        <v>19677</v>
      </c>
      <c r="T803" s="31" t="s">
        <v>19678</v>
      </c>
      <c r="U803" s="31" t="s">
        <v>19678</v>
      </c>
      <c r="V803" s="31" t="s">
        <v>19680</v>
      </c>
      <c r="W803" s="31" t="s">
        <v>19680</v>
      </c>
      <c r="X803" s="31" t="s">
        <v>19680</v>
      </c>
      <c r="Y803" s="31" t="s">
        <v>19680</v>
      </c>
      <c r="Z803" s="31" t="s">
        <v>19680</v>
      </c>
      <c r="AA803" t="s">
        <v>19736</v>
      </c>
    </row>
    <row r="804" spans="1:27" x14ac:dyDescent="0.3">
      <c r="A804" s="29" t="s">
        <v>8138</v>
      </c>
      <c r="B804" s="29" t="s">
        <v>16420</v>
      </c>
      <c r="C804" s="29" t="s">
        <v>8139</v>
      </c>
      <c r="D804" s="29" t="s">
        <v>6332</v>
      </c>
      <c r="E804" s="29" t="s">
        <v>6333</v>
      </c>
      <c r="F804" s="29" t="s">
        <v>4195</v>
      </c>
      <c r="G804" s="29" t="s">
        <v>16965</v>
      </c>
      <c r="H804" s="29" t="s">
        <v>16409</v>
      </c>
      <c r="I804" s="29">
        <v>0</v>
      </c>
      <c r="J804" s="29">
        <v>0</v>
      </c>
      <c r="K804" s="29">
        <v>0</v>
      </c>
      <c r="L804" s="29">
        <v>0</v>
      </c>
      <c r="M804" s="29">
        <v>3</v>
      </c>
      <c r="N804" s="29">
        <v>3</v>
      </c>
      <c r="O804" s="29">
        <v>3</v>
      </c>
      <c r="P804">
        <f>VLOOKUP($A804,'Item Detail'!$A$2:$G$3155,7,0)</f>
        <v>4</v>
      </c>
      <c r="Q804" s="31" t="s">
        <v>19675</v>
      </c>
      <c r="R804" s="31" t="s">
        <v>19676</v>
      </c>
      <c r="S804" s="31" t="s">
        <v>19677</v>
      </c>
      <c r="T804" s="31" t="s">
        <v>19678</v>
      </c>
      <c r="U804" s="31" t="s">
        <v>19678</v>
      </c>
      <c r="V804" s="31" t="s">
        <v>19680</v>
      </c>
      <c r="W804" s="31" t="s">
        <v>19680</v>
      </c>
      <c r="X804" s="31" t="s">
        <v>19680</v>
      </c>
      <c r="Y804" s="31" t="s">
        <v>19680</v>
      </c>
      <c r="Z804" s="31" t="s">
        <v>19680</v>
      </c>
      <c r="AA804" t="s">
        <v>19736</v>
      </c>
    </row>
    <row r="805" spans="1:27" x14ac:dyDescent="0.3">
      <c r="A805" s="29" t="s">
        <v>8138</v>
      </c>
      <c r="B805" s="29" t="s">
        <v>16420</v>
      </c>
      <c r="C805" s="29" t="s">
        <v>8139</v>
      </c>
      <c r="D805" s="29" t="s">
        <v>6332</v>
      </c>
      <c r="E805" s="29" t="s">
        <v>6333</v>
      </c>
      <c r="F805" s="29" t="s">
        <v>4195</v>
      </c>
      <c r="G805" s="29" t="s">
        <v>16965</v>
      </c>
      <c r="H805" s="29" t="s">
        <v>16410</v>
      </c>
      <c r="I805" s="29">
        <v>0</v>
      </c>
      <c r="J805" s="29">
        <v>0</v>
      </c>
      <c r="K805" s="29">
        <v>0</v>
      </c>
      <c r="L805" s="29">
        <v>0</v>
      </c>
      <c r="M805" s="29">
        <v>1</v>
      </c>
      <c r="N805" s="29">
        <v>1</v>
      </c>
      <c r="O805" s="29">
        <v>1</v>
      </c>
      <c r="P805">
        <f>VLOOKUP($A805,'Item Detail'!$A$2:$G$3155,7,0)</f>
        <v>4</v>
      </c>
      <c r="Q805" s="31" t="s">
        <v>19675</v>
      </c>
      <c r="R805" s="31" t="s">
        <v>19676</v>
      </c>
      <c r="S805" s="31" t="s">
        <v>19677</v>
      </c>
      <c r="T805" s="31" t="s">
        <v>19678</v>
      </c>
      <c r="U805" s="31" t="s">
        <v>19678</v>
      </c>
      <c r="V805" s="31" t="s">
        <v>19680</v>
      </c>
      <c r="W805" s="31" t="s">
        <v>19680</v>
      </c>
      <c r="X805" s="31" t="s">
        <v>19680</v>
      </c>
      <c r="Y805" s="31" t="s">
        <v>19680</v>
      </c>
      <c r="Z805" s="31" t="s">
        <v>19680</v>
      </c>
      <c r="AA805" t="s">
        <v>19736</v>
      </c>
    </row>
    <row r="806" spans="1:27" x14ac:dyDescent="0.3">
      <c r="A806" s="29" t="s">
        <v>8196</v>
      </c>
      <c r="B806" s="29" t="s">
        <v>16487</v>
      </c>
      <c r="C806" s="29" t="s">
        <v>8197</v>
      </c>
      <c r="D806" s="29" t="s">
        <v>8198</v>
      </c>
      <c r="E806" s="29" t="s">
        <v>6333</v>
      </c>
      <c r="F806" s="29" t="s">
        <v>4391</v>
      </c>
      <c r="G806" s="29" t="s">
        <v>16966</v>
      </c>
      <c r="H806" s="29" t="s">
        <v>16410</v>
      </c>
      <c r="I806" s="29">
        <v>0</v>
      </c>
      <c r="J806" s="29">
        <v>1</v>
      </c>
      <c r="K806" s="29">
        <v>2</v>
      </c>
      <c r="L806" s="29">
        <v>1</v>
      </c>
      <c r="M806" s="29">
        <v>0</v>
      </c>
      <c r="N806" s="29">
        <v>4</v>
      </c>
      <c r="O806" s="29">
        <v>4</v>
      </c>
      <c r="P806">
        <f>VLOOKUP($A806,'Item Detail'!$A$2:$G$3155,7,0)</f>
        <v>4</v>
      </c>
      <c r="Q806" s="31" t="s">
        <v>19675</v>
      </c>
      <c r="R806" s="31" t="s">
        <v>19676</v>
      </c>
      <c r="S806" s="31" t="s">
        <v>19677</v>
      </c>
      <c r="T806" s="31" t="s">
        <v>19678</v>
      </c>
      <c r="U806" s="31" t="s">
        <v>19678</v>
      </c>
      <c r="V806" s="31" t="s">
        <v>19680</v>
      </c>
      <c r="W806" s="31" t="s">
        <v>19680</v>
      </c>
      <c r="X806" s="31" t="s">
        <v>19680</v>
      </c>
      <c r="Y806" s="31" t="s">
        <v>19680</v>
      </c>
      <c r="Z806" s="31" t="s">
        <v>19680</v>
      </c>
      <c r="AA806" t="s">
        <v>19736</v>
      </c>
    </row>
    <row r="807" spans="1:27" x14ac:dyDescent="0.3">
      <c r="A807" s="29" t="s">
        <v>7843</v>
      </c>
      <c r="B807" s="29" t="s">
        <v>16487</v>
      </c>
      <c r="C807" s="29" t="s">
        <v>7844</v>
      </c>
      <c r="D807" s="29" t="s">
        <v>7845</v>
      </c>
      <c r="E807" s="29" t="s">
        <v>6333</v>
      </c>
      <c r="F807" s="29" t="s">
        <v>4391</v>
      </c>
      <c r="G807" s="29" t="s">
        <v>16967</v>
      </c>
      <c r="H807" s="29" t="s">
        <v>16409</v>
      </c>
      <c r="I807" s="29">
        <v>1</v>
      </c>
      <c r="J807" s="29">
        <v>0</v>
      </c>
      <c r="K807" s="29">
        <v>0</v>
      </c>
      <c r="L807" s="29">
        <v>0</v>
      </c>
      <c r="M807" s="29">
        <v>0</v>
      </c>
      <c r="N807" s="29">
        <v>1</v>
      </c>
      <c r="O807" s="29">
        <v>1</v>
      </c>
      <c r="P807">
        <f>VLOOKUP($A807,'Item Detail'!$A$2:$G$3155,7,0)</f>
        <v>4</v>
      </c>
      <c r="Q807" s="31" t="s">
        <v>19675</v>
      </c>
      <c r="R807" s="31" t="s">
        <v>19676</v>
      </c>
      <c r="S807" s="31" t="s">
        <v>19677</v>
      </c>
      <c r="T807" s="31" t="s">
        <v>19678</v>
      </c>
      <c r="U807" s="31" t="s">
        <v>19678</v>
      </c>
      <c r="V807" s="31" t="s">
        <v>19680</v>
      </c>
      <c r="W807" s="31" t="s">
        <v>19680</v>
      </c>
      <c r="X807" s="31" t="s">
        <v>19683</v>
      </c>
      <c r="Y807" s="31" t="s">
        <v>19680</v>
      </c>
      <c r="Z807" s="31" t="s">
        <v>19683</v>
      </c>
      <c r="AA807" t="s">
        <v>19736</v>
      </c>
    </row>
    <row r="808" spans="1:27" x14ac:dyDescent="0.3">
      <c r="A808" s="29" t="s">
        <v>7843</v>
      </c>
      <c r="B808" s="29" t="s">
        <v>16487</v>
      </c>
      <c r="C808" s="29" t="s">
        <v>7844</v>
      </c>
      <c r="D808" s="29" t="s">
        <v>7845</v>
      </c>
      <c r="E808" s="29" t="s">
        <v>6333</v>
      </c>
      <c r="F808" s="29" t="s">
        <v>4391</v>
      </c>
      <c r="G808" s="29" t="s">
        <v>16967</v>
      </c>
      <c r="H808" s="29" t="s">
        <v>16416</v>
      </c>
      <c r="I808" s="29">
        <v>0</v>
      </c>
      <c r="J808" s="29">
        <v>0</v>
      </c>
      <c r="K808" s="29">
        <v>0</v>
      </c>
      <c r="L808" s="29">
        <v>0</v>
      </c>
      <c r="M808" s="29">
        <v>2</v>
      </c>
      <c r="N808" s="29">
        <v>2</v>
      </c>
      <c r="O808" s="29">
        <v>2</v>
      </c>
      <c r="P808">
        <f>VLOOKUP($A808,'Item Detail'!$A$2:$G$3155,7,0)</f>
        <v>4</v>
      </c>
      <c r="Q808" s="31" t="s">
        <v>19675</v>
      </c>
      <c r="R808" s="31" t="s">
        <v>19676</v>
      </c>
      <c r="S808" s="31" t="s">
        <v>19677</v>
      </c>
      <c r="T808" s="31" t="s">
        <v>19678</v>
      </c>
      <c r="U808" s="31" t="s">
        <v>19678</v>
      </c>
      <c r="V808" s="31" t="s">
        <v>19680</v>
      </c>
      <c r="W808" s="31" t="s">
        <v>19680</v>
      </c>
      <c r="X808" s="31" t="s">
        <v>19683</v>
      </c>
      <c r="Y808" s="31" t="s">
        <v>19680</v>
      </c>
      <c r="Z808" s="31" t="s">
        <v>19683</v>
      </c>
      <c r="AA808" t="s">
        <v>19737</v>
      </c>
    </row>
    <row r="809" spans="1:27" x14ac:dyDescent="0.3">
      <c r="A809" s="29" t="s">
        <v>7843</v>
      </c>
      <c r="B809" s="29" t="s">
        <v>16487</v>
      </c>
      <c r="C809" s="29" t="s">
        <v>7844</v>
      </c>
      <c r="D809" s="29" t="s">
        <v>7845</v>
      </c>
      <c r="E809" s="29" t="s">
        <v>6333</v>
      </c>
      <c r="F809" s="29" t="s">
        <v>4391</v>
      </c>
      <c r="G809" s="29" t="s">
        <v>16967</v>
      </c>
      <c r="H809" s="29" t="s">
        <v>16410</v>
      </c>
      <c r="I809" s="29">
        <v>0</v>
      </c>
      <c r="J809" s="29">
        <v>1</v>
      </c>
      <c r="K809" s="29">
        <v>0</v>
      </c>
      <c r="L809" s="29">
        <v>0</v>
      </c>
      <c r="M809" s="29">
        <v>0</v>
      </c>
      <c r="N809" s="29">
        <v>1</v>
      </c>
      <c r="O809" s="29">
        <v>1</v>
      </c>
      <c r="P809">
        <f>VLOOKUP($A809,'Item Detail'!$A$2:$G$3155,7,0)</f>
        <v>4</v>
      </c>
      <c r="Q809" s="31" t="s">
        <v>19675</v>
      </c>
      <c r="R809" s="31" t="s">
        <v>19676</v>
      </c>
      <c r="S809" s="31" t="s">
        <v>19677</v>
      </c>
      <c r="T809" s="31" t="s">
        <v>19678</v>
      </c>
      <c r="U809" s="31" t="s">
        <v>19678</v>
      </c>
      <c r="V809" s="31" t="s">
        <v>19680</v>
      </c>
      <c r="W809" s="31" t="s">
        <v>19680</v>
      </c>
      <c r="X809" s="31" t="s">
        <v>19683</v>
      </c>
      <c r="Y809" s="31" t="s">
        <v>19680</v>
      </c>
      <c r="Z809" s="31" t="s">
        <v>19683</v>
      </c>
      <c r="AA809" t="s">
        <v>19736</v>
      </c>
    </row>
    <row r="810" spans="1:27" x14ac:dyDescent="0.3">
      <c r="A810" s="29" t="s">
        <v>7974</v>
      </c>
      <c r="B810" s="29" t="s">
        <v>16458</v>
      </c>
      <c r="C810" s="29" t="s">
        <v>7975</v>
      </c>
      <c r="D810" s="29" t="s">
        <v>6332</v>
      </c>
      <c r="E810" s="29" t="s">
        <v>6400</v>
      </c>
      <c r="F810" s="29" t="s">
        <v>6450</v>
      </c>
      <c r="G810" s="29" t="s">
        <v>16968</v>
      </c>
      <c r="H810" s="29" t="s">
        <v>16416</v>
      </c>
      <c r="I810" s="29">
        <v>0</v>
      </c>
      <c r="J810" s="29">
        <v>0</v>
      </c>
      <c r="K810" s="29">
        <v>4</v>
      </c>
      <c r="L810" s="29">
        <v>0</v>
      </c>
      <c r="M810" s="29">
        <v>0</v>
      </c>
      <c r="N810" s="29">
        <v>4</v>
      </c>
      <c r="O810" s="29">
        <v>4</v>
      </c>
      <c r="P810">
        <f>VLOOKUP($A810,'Item Detail'!$A$2:$G$3155,7,0)</f>
        <v>4</v>
      </c>
      <c r="Q810" s="31" t="s">
        <v>19675</v>
      </c>
      <c r="R810" s="31" t="s">
        <v>19676</v>
      </c>
      <c r="S810" s="31" t="s">
        <v>19677</v>
      </c>
      <c r="T810" s="31" t="s">
        <v>19678</v>
      </c>
      <c r="U810" s="31" t="s">
        <v>19678</v>
      </c>
      <c r="V810" s="31" t="s">
        <v>19680</v>
      </c>
      <c r="W810" s="31" t="s">
        <v>19680</v>
      </c>
      <c r="X810" s="31" t="s">
        <v>19683</v>
      </c>
      <c r="Y810" s="31" t="s">
        <v>19680</v>
      </c>
      <c r="Z810" s="31" t="s">
        <v>19683</v>
      </c>
      <c r="AA810" t="s">
        <v>19737</v>
      </c>
    </row>
    <row r="811" spans="1:27" x14ac:dyDescent="0.3">
      <c r="A811" s="29" t="s">
        <v>8054</v>
      </c>
      <c r="B811" s="29" t="s">
        <v>16432</v>
      </c>
      <c r="C811" s="29" t="s">
        <v>8055</v>
      </c>
      <c r="D811" s="29" t="s">
        <v>8056</v>
      </c>
      <c r="E811" s="29" t="s">
        <v>6333</v>
      </c>
      <c r="F811" s="29" t="s">
        <v>6365</v>
      </c>
      <c r="G811" s="29" t="s">
        <v>16969</v>
      </c>
      <c r="H811" s="29" t="s">
        <v>16409</v>
      </c>
      <c r="I811" s="29">
        <v>2</v>
      </c>
      <c r="J811" s="29">
        <v>0</v>
      </c>
      <c r="K811" s="29">
        <v>1</v>
      </c>
      <c r="L811" s="29">
        <v>0</v>
      </c>
      <c r="M811" s="29">
        <v>0</v>
      </c>
      <c r="N811" s="29">
        <v>3</v>
      </c>
      <c r="O811" s="29">
        <v>3</v>
      </c>
      <c r="P811">
        <f>VLOOKUP($A811,'Item Detail'!$A$2:$G$3155,7,0)</f>
        <v>4</v>
      </c>
      <c r="Q811" s="31" t="s">
        <v>19675</v>
      </c>
      <c r="R811" s="31" t="s">
        <v>19676</v>
      </c>
      <c r="S811" s="31" t="s">
        <v>19677</v>
      </c>
      <c r="T811" s="31" t="s">
        <v>19678</v>
      </c>
      <c r="U811" s="31" t="s">
        <v>19678</v>
      </c>
      <c r="V811" s="31" t="s">
        <v>19680</v>
      </c>
      <c r="W811" s="31" t="s">
        <v>19680</v>
      </c>
      <c r="X811" s="31" t="s">
        <v>19680</v>
      </c>
      <c r="Y811" s="31" t="s">
        <v>19680</v>
      </c>
      <c r="Z811" s="31" t="s">
        <v>19680</v>
      </c>
      <c r="AA811" t="s">
        <v>19736</v>
      </c>
    </row>
    <row r="812" spans="1:27" x14ac:dyDescent="0.3">
      <c r="A812" s="29" t="s">
        <v>8054</v>
      </c>
      <c r="B812" s="29" t="s">
        <v>16432</v>
      </c>
      <c r="C812" s="29" t="s">
        <v>8055</v>
      </c>
      <c r="D812" s="29" t="s">
        <v>8056</v>
      </c>
      <c r="E812" s="29" t="s">
        <v>6333</v>
      </c>
      <c r="F812" s="29" t="s">
        <v>6365</v>
      </c>
      <c r="G812" s="29" t="s">
        <v>16969</v>
      </c>
      <c r="H812" s="29" t="s">
        <v>16410</v>
      </c>
      <c r="I812" s="29">
        <v>0</v>
      </c>
      <c r="J812" s="29">
        <v>0</v>
      </c>
      <c r="K812" s="29">
        <v>0</v>
      </c>
      <c r="L812" s="29">
        <v>1</v>
      </c>
      <c r="M812" s="29">
        <v>0</v>
      </c>
      <c r="N812" s="29">
        <v>1</v>
      </c>
      <c r="O812" s="29">
        <v>1</v>
      </c>
      <c r="P812">
        <f>VLOOKUP($A812,'Item Detail'!$A$2:$G$3155,7,0)</f>
        <v>4</v>
      </c>
      <c r="Q812" s="31" t="s">
        <v>19675</v>
      </c>
      <c r="R812" s="31" t="s">
        <v>19676</v>
      </c>
      <c r="S812" s="31" t="s">
        <v>19677</v>
      </c>
      <c r="T812" s="31" t="s">
        <v>19678</v>
      </c>
      <c r="U812" s="31" t="s">
        <v>19678</v>
      </c>
      <c r="V812" s="31" t="s">
        <v>19680</v>
      </c>
      <c r="W812" s="31" t="s">
        <v>19680</v>
      </c>
      <c r="X812" s="31" t="s">
        <v>19680</v>
      </c>
      <c r="Y812" s="31" t="s">
        <v>19680</v>
      </c>
      <c r="Z812" s="31" t="s">
        <v>19680</v>
      </c>
      <c r="AA812" t="s">
        <v>19736</v>
      </c>
    </row>
    <row r="813" spans="1:27" x14ac:dyDescent="0.3">
      <c r="A813" s="29" t="s">
        <v>7862</v>
      </c>
      <c r="B813" s="29" t="s">
        <v>16420</v>
      </c>
      <c r="C813" s="29" t="s">
        <v>7863</v>
      </c>
      <c r="D813" s="29" t="s">
        <v>7864</v>
      </c>
      <c r="E813" s="29" t="s">
        <v>6333</v>
      </c>
      <c r="F813" s="29" t="s">
        <v>16970</v>
      </c>
      <c r="G813" s="29" t="s">
        <v>16971</v>
      </c>
      <c r="H813" s="29" t="s">
        <v>16416</v>
      </c>
      <c r="I813" s="29">
        <v>1</v>
      </c>
      <c r="J813" s="29">
        <v>2</v>
      </c>
      <c r="K813" s="29">
        <v>0</v>
      </c>
      <c r="L813" s="29">
        <v>1</v>
      </c>
      <c r="M813" s="29">
        <v>0</v>
      </c>
      <c r="N813" s="29">
        <v>4</v>
      </c>
      <c r="O813" s="29">
        <v>4</v>
      </c>
      <c r="P813">
        <f>VLOOKUP($A813,'Item Detail'!$A$2:$G$3155,7,0)</f>
        <v>4</v>
      </c>
      <c r="Q813" s="31" t="s">
        <v>19691</v>
      </c>
      <c r="R813" s="31" t="s">
        <v>19676</v>
      </c>
      <c r="S813" s="31" t="s">
        <v>19677</v>
      </c>
      <c r="T813" s="31" t="s">
        <v>19678</v>
      </c>
      <c r="U813" s="31" t="s">
        <v>19678</v>
      </c>
      <c r="V813" s="31" t="s">
        <v>19680</v>
      </c>
      <c r="W813" s="31" t="s">
        <v>19680</v>
      </c>
      <c r="X813" s="31" t="s">
        <v>19683</v>
      </c>
      <c r="Y813" s="31" t="s">
        <v>19683</v>
      </c>
      <c r="Z813" s="31" t="s">
        <v>19680</v>
      </c>
      <c r="AA813" t="s">
        <v>19735</v>
      </c>
    </row>
    <row r="814" spans="1:27" x14ac:dyDescent="0.3">
      <c r="A814" s="29" t="s">
        <v>4504</v>
      </c>
      <c r="B814" s="29" t="s">
        <v>16487</v>
      </c>
      <c r="C814" s="29" t="s">
        <v>8119</v>
      </c>
      <c r="D814" s="29" t="s">
        <v>8120</v>
      </c>
      <c r="E814" s="29" t="s">
        <v>6333</v>
      </c>
      <c r="F814" s="29" t="s">
        <v>4391</v>
      </c>
      <c r="G814" s="29" t="s">
        <v>16972</v>
      </c>
      <c r="H814" s="29" t="s">
        <v>16419</v>
      </c>
      <c r="I814" s="29">
        <v>0</v>
      </c>
      <c r="J814" s="29">
        <v>0</v>
      </c>
      <c r="K814" s="29">
        <v>0</v>
      </c>
      <c r="L814" s="29">
        <v>0</v>
      </c>
      <c r="M814" s="29">
        <v>4</v>
      </c>
      <c r="N814" s="29">
        <v>4</v>
      </c>
      <c r="O814" s="29">
        <v>4</v>
      </c>
      <c r="P814">
        <f>VLOOKUP($A814,'Item Detail'!$A$2:$G$3155,7,0)</f>
        <v>4</v>
      </c>
      <c r="Q814" s="31" t="s">
        <v>19684</v>
      </c>
      <c r="R814" s="31" t="s">
        <v>19676</v>
      </c>
      <c r="S814" s="31" t="s">
        <v>4204</v>
      </c>
      <c r="T814" s="31" t="s">
        <v>19678</v>
      </c>
      <c r="U814" s="31" t="s">
        <v>19678</v>
      </c>
      <c r="V814" s="31" t="s">
        <v>19683</v>
      </c>
      <c r="W814" s="31" t="s">
        <v>19683</v>
      </c>
      <c r="X814" s="31" t="s">
        <v>19683</v>
      </c>
      <c r="Y814" s="31" t="s">
        <v>19683</v>
      </c>
      <c r="Z814" s="31" t="s">
        <v>19683</v>
      </c>
      <c r="AA814" t="s">
        <v>19738</v>
      </c>
    </row>
    <row r="815" spans="1:27" x14ac:dyDescent="0.3">
      <c r="A815" s="29" t="s">
        <v>7847</v>
      </c>
      <c r="B815" s="29" t="s">
        <v>16407</v>
      </c>
      <c r="C815" s="29" t="s">
        <v>7848</v>
      </c>
      <c r="D815" s="29" t="s">
        <v>6332</v>
      </c>
      <c r="E815" s="29" t="s">
        <v>6375</v>
      </c>
      <c r="F815" s="29" t="s">
        <v>3771</v>
      </c>
      <c r="G815" s="29" t="s">
        <v>16973</v>
      </c>
      <c r="H815" s="29" t="s">
        <v>16409</v>
      </c>
      <c r="I815" s="29">
        <v>0</v>
      </c>
      <c r="J815" s="29">
        <v>0</v>
      </c>
      <c r="K815" s="29">
        <v>0</v>
      </c>
      <c r="L815" s="29">
        <v>0</v>
      </c>
      <c r="M815" s="29">
        <v>1</v>
      </c>
      <c r="N815" s="29">
        <v>1</v>
      </c>
      <c r="O815" s="29">
        <v>1</v>
      </c>
      <c r="P815">
        <f>VLOOKUP($A815,'Item Detail'!$A$2:$G$3155,7,0)</f>
        <v>4</v>
      </c>
      <c r="Q815" s="31" t="s">
        <v>19675</v>
      </c>
      <c r="R815" s="31" t="s">
        <v>19676</v>
      </c>
      <c r="S815" s="31" t="s">
        <v>19677</v>
      </c>
      <c r="T815" s="31" t="s">
        <v>19678</v>
      </c>
      <c r="U815" s="31" t="s">
        <v>19679</v>
      </c>
      <c r="V815" s="31" t="s">
        <v>19680</v>
      </c>
      <c r="W815" s="31" t="s">
        <v>19683</v>
      </c>
      <c r="X815" s="31" t="s">
        <v>19683</v>
      </c>
      <c r="Y815" s="31" t="s">
        <v>19680</v>
      </c>
      <c r="Z815" s="31" t="s">
        <v>19680</v>
      </c>
      <c r="AA815" t="s">
        <v>19736</v>
      </c>
    </row>
    <row r="816" spans="1:27" x14ac:dyDescent="0.3">
      <c r="A816" s="29" t="s">
        <v>7847</v>
      </c>
      <c r="B816" s="29" t="s">
        <v>16407</v>
      </c>
      <c r="C816" s="29" t="s">
        <v>7848</v>
      </c>
      <c r="D816" s="29" t="s">
        <v>6332</v>
      </c>
      <c r="E816" s="29" t="s">
        <v>6375</v>
      </c>
      <c r="F816" s="29" t="s">
        <v>3771</v>
      </c>
      <c r="G816" s="29" t="s">
        <v>16973</v>
      </c>
      <c r="H816" s="29" t="s">
        <v>16416</v>
      </c>
      <c r="I816" s="29">
        <v>0</v>
      </c>
      <c r="J816" s="29">
        <v>2</v>
      </c>
      <c r="K816" s="29">
        <v>1</v>
      </c>
      <c r="L816" s="29">
        <v>0</v>
      </c>
      <c r="M816" s="29">
        <v>0</v>
      </c>
      <c r="N816" s="29">
        <v>3</v>
      </c>
      <c r="O816" s="29">
        <v>3</v>
      </c>
      <c r="P816">
        <f>VLOOKUP($A816,'Item Detail'!$A$2:$G$3155,7,0)</f>
        <v>4</v>
      </c>
      <c r="Q816" s="31" t="s">
        <v>19675</v>
      </c>
      <c r="R816" s="31" t="s">
        <v>19676</v>
      </c>
      <c r="S816" s="31" t="s">
        <v>19677</v>
      </c>
      <c r="T816" s="31" t="s">
        <v>19678</v>
      </c>
      <c r="U816" s="31" t="s">
        <v>19679</v>
      </c>
      <c r="V816" s="31" t="s">
        <v>19680</v>
      </c>
      <c r="W816" s="31" t="s">
        <v>19683</v>
      </c>
      <c r="X816" s="31" t="s">
        <v>19683</v>
      </c>
      <c r="Y816" s="31" t="s">
        <v>19680</v>
      </c>
      <c r="Z816" s="31" t="s">
        <v>19680</v>
      </c>
      <c r="AA816" t="s">
        <v>19737</v>
      </c>
    </row>
    <row r="817" spans="1:27" x14ac:dyDescent="0.3">
      <c r="A817" s="29" t="s">
        <v>7925</v>
      </c>
      <c r="B817" s="29" t="s">
        <v>16407</v>
      </c>
      <c r="C817" s="29" t="s">
        <v>7926</v>
      </c>
      <c r="D817" s="29" t="s">
        <v>6332</v>
      </c>
      <c r="E817" s="29" t="s">
        <v>7400</v>
      </c>
      <c r="F817" s="29" t="s">
        <v>3771</v>
      </c>
      <c r="G817" s="29" t="s">
        <v>16974</v>
      </c>
      <c r="H817" s="29" t="s">
        <v>16416</v>
      </c>
      <c r="I817" s="29">
        <v>0</v>
      </c>
      <c r="J817" s="29">
        <v>2</v>
      </c>
      <c r="K817" s="29">
        <v>1</v>
      </c>
      <c r="L817" s="29">
        <v>0</v>
      </c>
      <c r="M817" s="29">
        <v>1</v>
      </c>
      <c r="N817" s="29">
        <v>4</v>
      </c>
      <c r="O817" s="29">
        <v>4</v>
      </c>
      <c r="P817">
        <f>VLOOKUP($A817,'Item Detail'!$A$2:$G$3155,7,0)</f>
        <v>4</v>
      </c>
      <c r="Q817" s="31" t="s">
        <v>19675</v>
      </c>
      <c r="R817" s="31" t="s">
        <v>19676</v>
      </c>
      <c r="S817" s="31" t="s">
        <v>19677</v>
      </c>
      <c r="T817" s="31" t="s">
        <v>19678</v>
      </c>
      <c r="U817" s="31" t="s">
        <v>19679</v>
      </c>
      <c r="V817" s="31" t="s">
        <v>19680</v>
      </c>
      <c r="W817" s="31" t="s">
        <v>19683</v>
      </c>
      <c r="X817" s="31" t="s">
        <v>19683</v>
      </c>
      <c r="Y817" s="31" t="s">
        <v>19683</v>
      </c>
      <c r="Z817" s="31" t="s">
        <v>19683</v>
      </c>
      <c r="AA817" t="s">
        <v>19737</v>
      </c>
    </row>
    <row r="818" spans="1:27" x14ac:dyDescent="0.3">
      <c r="A818" s="29" t="s">
        <v>7878</v>
      </c>
      <c r="B818" s="29" t="s">
        <v>16429</v>
      </c>
      <c r="C818" s="29" t="s">
        <v>7879</v>
      </c>
      <c r="D818" s="29" t="s">
        <v>7880</v>
      </c>
      <c r="E818" s="29" t="s">
        <v>6546</v>
      </c>
      <c r="F818" s="29" t="s">
        <v>7881</v>
      </c>
      <c r="G818" s="29" t="s">
        <v>16975</v>
      </c>
      <c r="H818" s="29" t="s">
        <v>16409</v>
      </c>
      <c r="I818" s="29">
        <v>4</v>
      </c>
      <c r="J818" s="29">
        <v>0</v>
      </c>
      <c r="K818" s="29">
        <v>0</v>
      </c>
      <c r="L818" s="29">
        <v>0</v>
      </c>
      <c r="M818" s="29">
        <v>0</v>
      </c>
      <c r="N818" s="29">
        <v>4</v>
      </c>
      <c r="O818" s="29">
        <v>4</v>
      </c>
      <c r="P818">
        <f>VLOOKUP($A818,'Item Detail'!$A$2:$G$3155,7,0)</f>
        <v>4</v>
      </c>
      <c r="Q818" s="31" t="s">
        <v>19687</v>
      </c>
      <c r="R818" s="31" t="s">
        <v>19696</v>
      </c>
      <c r="S818" s="31" t="s">
        <v>19696</v>
      </c>
      <c r="T818" s="31" t="s">
        <v>19678</v>
      </c>
      <c r="U818" s="31" t="s">
        <v>19709</v>
      </c>
      <c r="V818" s="31" t="s">
        <v>19683</v>
      </c>
      <c r="W818" s="31" t="s">
        <v>19683</v>
      </c>
      <c r="X818" s="31" t="s">
        <v>19683</v>
      </c>
      <c r="Y818" s="31" t="s">
        <v>19683</v>
      </c>
      <c r="Z818" s="31" t="s">
        <v>19683</v>
      </c>
      <c r="AA818" t="s">
        <v>19734</v>
      </c>
    </row>
    <row r="819" spans="1:27" x14ac:dyDescent="0.3">
      <c r="A819" s="29" t="s">
        <v>7829</v>
      </c>
      <c r="B819" s="29" t="s">
        <v>16472</v>
      </c>
      <c r="C819" s="29" t="s">
        <v>7830</v>
      </c>
      <c r="D819" s="29" t="s">
        <v>7831</v>
      </c>
      <c r="E819" s="29" t="s">
        <v>6333</v>
      </c>
      <c r="F819" s="29" t="s">
        <v>3828</v>
      </c>
      <c r="G819" s="29" t="s">
        <v>16976</v>
      </c>
      <c r="H819" s="29" t="s">
        <v>16410</v>
      </c>
      <c r="I819" s="29">
        <v>3</v>
      </c>
      <c r="J819" s="29">
        <v>0</v>
      </c>
      <c r="K819" s="29">
        <v>1</v>
      </c>
      <c r="L819" s="29">
        <v>0</v>
      </c>
      <c r="M819" s="29">
        <v>0</v>
      </c>
      <c r="N819" s="29">
        <v>4</v>
      </c>
      <c r="O819" s="29">
        <v>4</v>
      </c>
      <c r="P819">
        <f>VLOOKUP($A819,'Item Detail'!$A$2:$G$3155,7,0)</f>
        <v>4</v>
      </c>
      <c r="Q819" s="31" t="s">
        <v>19681</v>
      </c>
      <c r="R819" s="31" t="s">
        <v>19676</v>
      </c>
      <c r="S819" s="31" t="s">
        <v>19677</v>
      </c>
      <c r="T819" s="31" t="s">
        <v>19678</v>
      </c>
      <c r="U819" s="31" t="s">
        <v>19678</v>
      </c>
      <c r="V819" s="31" t="s">
        <v>19680</v>
      </c>
      <c r="W819" s="31" t="s">
        <v>19680</v>
      </c>
      <c r="X819" s="31" t="s">
        <v>19680</v>
      </c>
      <c r="Y819" s="31" t="s">
        <v>19680</v>
      </c>
      <c r="Z819" s="31" t="s">
        <v>19680</v>
      </c>
      <c r="AA819" t="s">
        <v>19736</v>
      </c>
    </row>
    <row r="820" spans="1:27" x14ac:dyDescent="0.3">
      <c r="A820" s="29" t="s">
        <v>4093</v>
      </c>
      <c r="B820" s="29" t="s">
        <v>16461</v>
      </c>
      <c r="C820" s="29" t="s">
        <v>8136</v>
      </c>
      <c r="D820" s="29" t="s">
        <v>7388</v>
      </c>
      <c r="E820" s="29" t="s">
        <v>6468</v>
      </c>
      <c r="F820" s="29" t="s">
        <v>3706</v>
      </c>
      <c r="G820" s="29" t="s">
        <v>16977</v>
      </c>
      <c r="H820" s="29" t="s">
        <v>16409</v>
      </c>
      <c r="I820" s="29">
        <v>0</v>
      </c>
      <c r="J820" s="29">
        <v>0</v>
      </c>
      <c r="K820" s="29">
        <v>1</v>
      </c>
      <c r="L820" s="29">
        <v>0</v>
      </c>
      <c r="M820" s="29">
        <v>0</v>
      </c>
      <c r="N820" s="29">
        <v>1</v>
      </c>
      <c r="O820" s="29">
        <v>1</v>
      </c>
      <c r="P820">
        <f>VLOOKUP($A820,'Item Detail'!$A$2:$G$3155,7,0)</f>
        <v>4</v>
      </c>
      <c r="Q820" s="31" t="s">
        <v>19675</v>
      </c>
      <c r="R820" s="31" t="s">
        <v>19676</v>
      </c>
      <c r="S820" s="31" t="s">
        <v>19677</v>
      </c>
      <c r="T820" s="31" t="s">
        <v>19678</v>
      </c>
      <c r="U820" s="31" t="s">
        <v>19678</v>
      </c>
      <c r="V820" s="31" t="s">
        <v>19680</v>
      </c>
      <c r="W820" s="31" t="s">
        <v>19683</v>
      </c>
      <c r="X820" s="31" t="s">
        <v>19680</v>
      </c>
      <c r="Y820" s="31" t="s">
        <v>19683</v>
      </c>
      <c r="Z820" s="31" t="s">
        <v>19683</v>
      </c>
      <c r="AA820" t="s">
        <v>19736</v>
      </c>
    </row>
    <row r="821" spans="1:27" x14ac:dyDescent="0.3">
      <c r="A821" s="29" t="s">
        <v>4093</v>
      </c>
      <c r="B821" s="29" t="s">
        <v>16461</v>
      </c>
      <c r="C821" s="29" t="s">
        <v>8136</v>
      </c>
      <c r="D821" s="29" t="s">
        <v>7388</v>
      </c>
      <c r="E821" s="29" t="s">
        <v>6468</v>
      </c>
      <c r="F821" s="29" t="s">
        <v>3706</v>
      </c>
      <c r="G821" s="29" t="s">
        <v>16977</v>
      </c>
      <c r="H821" s="29" t="s">
        <v>16529</v>
      </c>
      <c r="I821" s="29">
        <v>0</v>
      </c>
      <c r="J821" s="29">
        <v>1</v>
      </c>
      <c r="K821" s="29">
        <v>2</v>
      </c>
      <c r="L821" s="29">
        <v>0</v>
      </c>
      <c r="M821" s="29">
        <v>0</v>
      </c>
      <c r="N821" s="29">
        <v>3</v>
      </c>
      <c r="O821" s="29">
        <v>3</v>
      </c>
      <c r="P821">
        <f>VLOOKUP($A821,'Item Detail'!$A$2:$G$3155,7,0)</f>
        <v>4</v>
      </c>
      <c r="Q821" s="31" t="s">
        <v>19675</v>
      </c>
      <c r="R821" s="31" t="s">
        <v>19676</v>
      </c>
      <c r="S821" s="31" t="s">
        <v>19677</v>
      </c>
      <c r="T821" s="31" t="s">
        <v>19678</v>
      </c>
      <c r="U821" s="31" t="s">
        <v>19678</v>
      </c>
      <c r="V821" s="31" t="s">
        <v>19680</v>
      </c>
      <c r="W821" s="31" t="s">
        <v>19683</v>
      </c>
      <c r="X821" s="31" t="s">
        <v>19680</v>
      </c>
      <c r="Y821" s="31" t="s">
        <v>19683</v>
      </c>
      <c r="Z821" s="31" t="s">
        <v>19683</v>
      </c>
      <c r="AA821" s="33" t="s">
        <v>19736</v>
      </c>
    </row>
    <row r="822" spans="1:27" x14ac:dyDescent="0.3">
      <c r="A822" s="29" t="s">
        <v>8061</v>
      </c>
      <c r="B822" s="29" t="s">
        <v>16461</v>
      </c>
      <c r="C822" s="29" t="s">
        <v>8062</v>
      </c>
      <c r="D822" s="29" t="s">
        <v>8063</v>
      </c>
      <c r="E822" s="29" t="s">
        <v>6333</v>
      </c>
      <c r="F822" s="29" t="s">
        <v>16580</v>
      </c>
      <c r="G822" s="29" t="s">
        <v>16978</v>
      </c>
      <c r="H822" s="29" t="s">
        <v>16416</v>
      </c>
      <c r="I822" s="29">
        <v>0</v>
      </c>
      <c r="J822" s="29">
        <v>0</v>
      </c>
      <c r="K822" s="29">
        <v>0</v>
      </c>
      <c r="L822" s="29">
        <v>2</v>
      </c>
      <c r="M822" s="29">
        <v>1</v>
      </c>
      <c r="N822" s="29">
        <v>3</v>
      </c>
      <c r="O822" s="29">
        <v>3</v>
      </c>
      <c r="P822">
        <f>VLOOKUP($A822,'Item Detail'!$A$2:$G$3155,7,0)</f>
        <v>4</v>
      </c>
      <c r="Q822" s="31" t="s">
        <v>19675</v>
      </c>
      <c r="R822" s="31" t="s">
        <v>19676</v>
      </c>
      <c r="S822" s="31" t="s">
        <v>19677</v>
      </c>
      <c r="T822" s="31" t="s">
        <v>19678</v>
      </c>
      <c r="U822" s="31" t="s">
        <v>19679</v>
      </c>
      <c r="V822" s="31" t="s">
        <v>19680</v>
      </c>
      <c r="W822" s="31" t="s">
        <v>19683</v>
      </c>
      <c r="X822" s="31" t="s">
        <v>19680</v>
      </c>
      <c r="Y822" s="31" t="s">
        <v>19683</v>
      </c>
      <c r="Z822" s="31" t="s">
        <v>19683</v>
      </c>
      <c r="AA822" t="s">
        <v>19737</v>
      </c>
    </row>
    <row r="823" spans="1:27" x14ac:dyDescent="0.3">
      <c r="A823" s="29" t="s">
        <v>8061</v>
      </c>
      <c r="B823" s="29" t="s">
        <v>16461</v>
      </c>
      <c r="C823" s="29" t="s">
        <v>8062</v>
      </c>
      <c r="D823" s="29" t="s">
        <v>8063</v>
      </c>
      <c r="E823" s="29" t="s">
        <v>6333</v>
      </c>
      <c r="F823" s="29" t="s">
        <v>16580</v>
      </c>
      <c r="G823" s="29" t="s">
        <v>16978</v>
      </c>
      <c r="H823" s="29" t="s">
        <v>16410</v>
      </c>
      <c r="I823" s="29">
        <v>0</v>
      </c>
      <c r="J823" s="29">
        <v>0</v>
      </c>
      <c r="K823" s="29">
        <v>1</v>
      </c>
      <c r="L823" s="29">
        <v>0</v>
      </c>
      <c r="M823" s="29">
        <v>0</v>
      </c>
      <c r="N823" s="29">
        <v>1</v>
      </c>
      <c r="O823" s="29">
        <v>1</v>
      </c>
      <c r="P823">
        <f>VLOOKUP($A823,'Item Detail'!$A$2:$G$3155,7,0)</f>
        <v>4</v>
      </c>
      <c r="Q823" s="31" t="s">
        <v>19675</v>
      </c>
      <c r="R823" s="31" t="s">
        <v>19676</v>
      </c>
      <c r="S823" s="31" t="s">
        <v>19677</v>
      </c>
      <c r="T823" s="31" t="s">
        <v>19678</v>
      </c>
      <c r="U823" s="31" t="s">
        <v>19679</v>
      </c>
      <c r="V823" s="31" t="s">
        <v>19680</v>
      </c>
      <c r="W823" s="31" t="s">
        <v>19683</v>
      </c>
      <c r="X823" s="31" t="s">
        <v>19680</v>
      </c>
      <c r="Y823" s="31" t="s">
        <v>19683</v>
      </c>
      <c r="Z823" s="31" t="s">
        <v>19683</v>
      </c>
      <c r="AA823" t="s">
        <v>19736</v>
      </c>
    </row>
    <row r="824" spans="1:27" x14ac:dyDescent="0.3">
      <c r="A824" s="29" t="s">
        <v>7915</v>
      </c>
      <c r="B824" s="29" t="s">
        <v>16413</v>
      </c>
      <c r="C824" s="29" t="s">
        <v>7916</v>
      </c>
      <c r="D824" s="29" t="s">
        <v>7917</v>
      </c>
      <c r="E824" s="29" t="s">
        <v>7255</v>
      </c>
      <c r="F824" s="29" t="s">
        <v>16414</v>
      </c>
      <c r="G824" s="29" t="s">
        <v>16979</v>
      </c>
      <c r="H824" s="29" t="s">
        <v>16416</v>
      </c>
      <c r="I824" s="29">
        <v>0</v>
      </c>
      <c r="J824" s="29">
        <v>2</v>
      </c>
      <c r="K824" s="29">
        <v>0</v>
      </c>
      <c r="L824" s="29">
        <v>0</v>
      </c>
      <c r="M824" s="29">
        <v>0</v>
      </c>
      <c r="N824" s="29">
        <v>2</v>
      </c>
      <c r="O824" s="29">
        <v>2</v>
      </c>
      <c r="P824">
        <f>VLOOKUP($A824,'Item Detail'!$A$2:$G$3155,7,0)</f>
        <v>4</v>
      </c>
      <c r="Q824" s="31" t="s">
        <v>19675</v>
      </c>
      <c r="R824" s="31" t="s">
        <v>19676</v>
      </c>
      <c r="S824" s="31" t="s">
        <v>19677</v>
      </c>
      <c r="T824" s="31" t="s">
        <v>19678</v>
      </c>
      <c r="U824" s="31" t="s">
        <v>19679</v>
      </c>
      <c r="V824" s="31" t="s">
        <v>19680</v>
      </c>
      <c r="W824" s="31" t="s">
        <v>19683</v>
      </c>
      <c r="X824" s="31" t="s">
        <v>19680</v>
      </c>
      <c r="Y824" s="31" t="s">
        <v>19680</v>
      </c>
      <c r="Z824" s="31" t="s">
        <v>19680</v>
      </c>
      <c r="AA824" t="s">
        <v>19737</v>
      </c>
    </row>
    <row r="825" spans="1:27" x14ac:dyDescent="0.3">
      <c r="A825" s="29" t="s">
        <v>7915</v>
      </c>
      <c r="B825" s="29" t="s">
        <v>16413</v>
      </c>
      <c r="C825" s="29" t="s">
        <v>7916</v>
      </c>
      <c r="D825" s="29" t="s">
        <v>7917</v>
      </c>
      <c r="E825" s="29" t="s">
        <v>7255</v>
      </c>
      <c r="F825" s="29" t="s">
        <v>16414</v>
      </c>
      <c r="G825" s="29" t="s">
        <v>16979</v>
      </c>
      <c r="H825" s="29" t="s">
        <v>16410</v>
      </c>
      <c r="I825" s="29">
        <v>0</v>
      </c>
      <c r="J825" s="29">
        <v>0</v>
      </c>
      <c r="K825" s="29">
        <v>0</v>
      </c>
      <c r="L825" s="29">
        <v>2</v>
      </c>
      <c r="M825" s="29">
        <v>0</v>
      </c>
      <c r="N825" s="29">
        <v>2</v>
      </c>
      <c r="O825" s="29">
        <v>2</v>
      </c>
      <c r="P825">
        <f>VLOOKUP($A825,'Item Detail'!$A$2:$G$3155,7,0)</f>
        <v>4</v>
      </c>
      <c r="Q825" s="31" t="s">
        <v>19675</v>
      </c>
      <c r="R825" s="31" t="s">
        <v>19676</v>
      </c>
      <c r="S825" s="31" t="s">
        <v>19677</v>
      </c>
      <c r="T825" s="31" t="s">
        <v>19678</v>
      </c>
      <c r="U825" s="31" t="s">
        <v>19679</v>
      </c>
      <c r="V825" s="31" t="s">
        <v>19680</v>
      </c>
      <c r="W825" s="31" t="s">
        <v>19683</v>
      </c>
      <c r="X825" s="31" t="s">
        <v>19680</v>
      </c>
      <c r="Y825" s="31" t="s">
        <v>19680</v>
      </c>
      <c r="Z825" s="31" t="s">
        <v>19680</v>
      </c>
      <c r="AA825" t="s">
        <v>19736</v>
      </c>
    </row>
    <row r="826" spans="1:27" x14ac:dyDescent="0.3">
      <c r="A826" s="29" t="s">
        <v>8155</v>
      </c>
      <c r="B826" s="29" t="s">
        <v>16425</v>
      </c>
      <c r="C826" s="29" t="s">
        <v>8156</v>
      </c>
      <c r="D826" s="29" t="s">
        <v>6332</v>
      </c>
      <c r="E826" s="29" t="s">
        <v>6400</v>
      </c>
      <c r="F826" s="29" t="s">
        <v>16980</v>
      </c>
      <c r="G826" s="29" t="s">
        <v>16981</v>
      </c>
      <c r="H826" s="29" t="s">
        <v>16416</v>
      </c>
      <c r="I826" s="29">
        <v>0</v>
      </c>
      <c r="J826" s="29">
        <v>0</v>
      </c>
      <c r="K826" s="29">
        <v>3</v>
      </c>
      <c r="L826" s="29">
        <v>0</v>
      </c>
      <c r="M826" s="29">
        <v>1</v>
      </c>
      <c r="N826" s="29">
        <v>4</v>
      </c>
      <c r="O826" s="29">
        <v>4</v>
      </c>
      <c r="P826">
        <f>VLOOKUP($A826,'Item Detail'!$A$2:$G$3155,7,0)</f>
        <v>4</v>
      </c>
      <c r="Q826" s="31" t="s">
        <v>19675</v>
      </c>
      <c r="R826" s="31" t="s">
        <v>19676</v>
      </c>
      <c r="S826" s="31" t="s">
        <v>19677</v>
      </c>
      <c r="T826" s="31" t="s">
        <v>19678</v>
      </c>
      <c r="U826" s="31" t="s">
        <v>19678</v>
      </c>
      <c r="V826" s="31" t="s">
        <v>19680</v>
      </c>
      <c r="W826" s="31" t="s">
        <v>19683</v>
      </c>
      <c r="X826" s="31" t="s">
        <v>19683</v>
      </c>
      <c r="Y826" s="31" t="s">
        <v>19683</v>
      </c>
      <c r="Z826" s="31" t="s">
        <v>19683</v>
      </c>
      <c r="AA826" t="s">
        <v>19737</v>
      </c>
    </row>
    <row r="827" spans="1:27" x14ac:dyDescent="0.3">
      <c r="A827" s="29" t="s">
        <v>8065</v>
      </c>
      <c r="B827" s="29" t="s">
        <v>16501</v>
      </c>
      <c r="C827" s="29" t="s">
        <v>8066</v>
      </c>
      <c r="D827" s="29" t="s">
        <v>7050</v>
      </c>
      <c r="E827" s="29" t="s">
        <v>6333</v>
      </c>
      <c r="F827" s="29" t="s">
        <v>3796</v>
      </c>
      <c r="G827" s="29" t="s">
        <v>16982</v>
      </c>
      <c r="H827" s="29" t="s">
        <v>16410</v>
      </c>
      <c r="I827" s="29">
        <v>0</v>
      </c>
      <c r="J827" s="29">
        <v>0</v>
      </c>
      <c r="K827" s="29">
        <v>0</v>
      </c>
      <c r="L827" s="29">
        <v>3</v>
      </c>
      <c r="M827" s="29">
        <v>1</v>
      </c>
      <c r="N827" s="29">
        <v>4</v>
      </c>
      <c r="O827" s="29">
        <v>4</v>
      </c>
      <c r="P827">
        <f>VLOOKUP($A827,'Item Detail'!$A$2:$G$3155,7,0)</f>
        <v>4</v>
      </c>
      <c r="Q827" s="31" t="s">
        <v>19681</v>
      </c>
      <c r="R827" s="31" t="s">
        <v>19676</v>
      </c>
      <c r="S827" s="31" t="s">
        <v>19677</v>
      </c>
      <c r="T827" s="31" t="s">
        <v>19707</v>
      </c>
      <c r="U827" s="31" t="s">
        <v>19678</v>
      </c>
      <c r="V827" s="31" t="s">
        <v>19680</v>
      </c>
      <c r="W827" s="31" t="s">
        <v>19680</v>
      </c>
      <c r="X827" s="31" t="s">
        <v>19680</v>
      </c>
      <c r="Y827" s="31" t="s">
        <v>19680</v>
      </c>
      <c r="Z827" s="31" t="s">
        <v>19680</v>
      </c>
      <c r="AA827" t="s">
        <v>19736</v>
      </c>
    </row>
    <row r="828" spans="1:27" x14ac:dyDescent="0.3">
      <c r="A828" s="29" t="s">
        <v>8170</v>
      </c>
      <c r="B828" s="29" t="s">
        <v>16411</v>
      </c>
      <c r="C828" s="29" t="s">
        <v>8171</v>
      </c>
      <c r="D828" s="29" t="s">
        <v>8172</v>
      </c>
      <c r="E828" s="29" t="s">
        <v>8173</v>
      </c>
      <c r="F828" s="29" t="s">
        <v>8174</v>
      </c>
      <c r="G828" s="29" t="s">
        <v>16983</v>
      </c>
      <c r="H828" s="29" t="s">
        <v>16409</v>
      </c>
      <c r="I828" s="29">
        <v>1</v>
      </c>
      <c r="J828" s="29">
        <v>0</v>
      </c>
      <c r="K828" s="29">
        <v>2</v>
      </c>
      <c r="L828" s="29">
        <v>1</v>
      </c>
      <c r="M828" s="29">
        <v>0</v>
      </c>
      <c r="N828" s="29">
        <v>4</v>
      </c>
      <c r="O828" s="29">
        <v>4</v>
      </c>
      <c r="P828">
        <f>VLOOKUP($A828,'Item Detail'!$A$2:$G$3155,7,0)</f>
        <v>4</v>
      </c>
      <c r="Q828" s="31" t="s">
        <v>19675</v>
      </c>
      <c r="R828" s="31" t="s">
        <v>4204</v>
      </c>
      <c r="S828" s="31" t="s">
        <v>19677</v>
      </c>
      <c r="T828" s="31" t="s">
        <v>19678</v>
      </c>
      <c r="U828" s="31" t="s">
        <v>19678</v>
      </c>
      <c r="V828" s="31" t="s">
        <v>19683</v>
      </c>
      <c r="W828" s="31" t="s">
        <v>19683</v>
      </c>
      <c r="X828" s="31" t="s">
        <v>19683</v>
      </c>
      <c r="Y828" s="31" t="s">
        <v>19683</v>
      </c>
      <c r="Z828" s="31" t="s">
        <v>19683</v>
      </c>
      <c r="AA828" t="s">
        <v>19734</v>
      </c>
    </row>
    <row r="829" spans="1:27" x14ac:dyDescent="0.3">
      <c r="A829" s="29" t="s">
        <v>7931</v>
      </c>
      <c r="B829" s="29" t="s">
        <v>16516</v>
      </c>
      <c r="C829" s="29" t="s">
        <v>7932</v>
      </c>
      <c r="D829" s="29" t="s">
        <v>7933</v>
      </c>
      <c r="E829" s="29" t="s">
        <v>7934</v>
      </c>
      <c r="F829" s="29" t="s">
        <v>7935</v>
      </c>
      <c r="G829" s="29" t="s">
        <v>16984</v>
      </c>
      <c r="H829" s="29" t="s">
        <v>16410</v>
      </c>
      <c r="I829" s="29">
        <v>3</v>
      </c>
      <c r="J829" s="29">
        <v>0</v>
      </c>
      <c r="K829" s="29">
        <v>1</v>
      </c>
      <c r="L829" s="29">
        <v>0</v>
      </c>
      <c r="M829" s="29">
        <v>0</v>
      </c>
      <c r="N829" s="29">
        <v>4</v>
      </c>
      <c r="O829" s="29">
        <v>4</v>
      </c>
      <c r="P829">
        <f>VLOOKUP($A829,'Item Detail'!$A$2:$G$3155,7,0)</f>
        <v>4</v>
      </c>
      <c r="Q829" s="31" t="s">
        <v>19691</v>
      </c>
      <c r="R829" s="31" t="s">
        <v>19676</v>
      </c>
      <c r="S829" s="31" t="s">
        <v>19677</v>
      </c>
      <c r="T829" s="31" t="s">
        <v>19678</v>
      </c>
      <c r="U829" s="31" t="s">
        <v>19688</v>
      </c>
      <c r="V829" s="31" t="s">
        <v>19680</v>
      </c>
      <c r="W829" s="31" t="s">
        <v>19680</v>
      </c>
      <c r="X829" s="31" t="s">
        <v>19680</v>
      </c>
      <c r="Y829" s="31" t="s">
        <v>19680</v>
      </c>
      <c r="Z829" s="31" t="s">
        <v>19680</v>
      </c>
      <c r="AA829" t="s">
        <v>19736</v>
      </c>
    </row>
    <row r="830" spans="1:27" x14ac:dyDescent="0.3">
      <c r="A830" s="29" t="s">
        <v>8192</v>
      </c>
      <c r="B830" s="29" t="s">
        <v>16438</v>
      </c>
      <c r="C830" s="29" t="s">
        <v>8193</v>
      </c>
      <c r="D830" s="29" t="s">
        <v>6332</v>
      </c>
      <c r="E830" s="29" t="s">
        <v>8194</v>
      </c>
      <c r="F830" s="29" t="s">
        <v>16446</v>
      </c>
      <c r="G830" s="29" t="s">
        <v>16985</v>
      </c>
      <c r="H830" s="29" t="s">
        <v>16409</v>
      </c>
      <c r="I830" s="29">
        <v>1</v>
      </c>
      <c r="J830" s="29">
        <v>0</v>
      </c>
      <c r="K830" s="29">
        <v>0</v>
      </c>
      <c r="L830" s="29">
        <v>0</v>
      </c>
      <c r="M830" s="29">
        <v>0</v>
      </c>
      <c r="N830" s="29">
        <v>1</v>
      </c>
      <c r="O830" s="29">
        <v>1</v>
      </c>
      <c r="P830">
        <f>VLOOKUP($A830,'Item Detail'!$A$2:$G$3155,7,0)</f>
        <v>4</v>
      </c>
      <c r="Q830" s="31" t="s">
        <v>19675</v>
      </c>
      <c r="R830" s="31" t="s">
        <v>19676</v>
      </c>
      <c r="S830" s="31" t="s">
        <v>19677</v>
      </c>
      <c r="T830" s="31" t="s">
        <v>19678</v>
      </c>
      <c r="U830" s="31" t="s">
        <v>19679</v>
      </c>
      <c r="V830" s="31" t="s">
        <v>19680</v>
      </c>
      <c r="W830" s="31" t="s">
        <v>19680</v>
      </c>
      <c r="X830" s="31" t="s">
        <v>19680</v>
      </c>
      <c r="Y830" s="31" t="s">
        <v>19680</v>
      </c>
      <c r="Z830" s="31" t="s">
        <v>19680</v>
      </c>
      <c r="AA830" t="s">
        <v>19736</v>
      </c>
    </row>
    <row r="831" spans="1:27" x14ac:dyDescent="0.3">
      <c r="A831" s="29" t="s">
        <v>8192</v>
      </c>
      <c r="B831" s="29" t="s">
        <v>16438</v>
      </c>
      <c r="C831" s="29" t="s">
        <v>8193</v>
      </c>
      <c r="D831" s="29" t="s">
        <v>6332</v>
      </c>
      <c r="E831" s="29" t="s">
        <v>8194</v>
      </c>
      <c r="F831" s="29" t="s">
        <v>16446</v>
      </c>
      <c r="G831" s="29" t="s">
        <v>16985</v>
      </c>
      <c r="H831" s="29" t="s">
        <v>16410</v>
      </c>
      <c r="I831" s="29">
        <v>0</v>
      </c>
      <c r="J831" s="29">
        <v>0</v>
      </c>
      <c r="K831" s="29">
        <v>1</v>
      </c>
      <c r="L831" s="29">
        <v>0</v>
      </c>
      <c r="M831" s="29">
        <v>2</v>
      </c>
      <c r="N831" s="29">
        <v>3</v>
      </c>
      <c r="O831" s="29">
        <v>3</v>
      </c>
      <c r="P831">
        <f>VLOOKUP($A831,'Item Detail'!$A$2:$G$3155,7,0)</f>
        <v>4</v>
      </c>
      <c r="Q831" s="31" t="s">
        <v>19675</v>
      </c>
      <c r="R831" s="31" t="s">
        <v>19676</v>
      </c>
      <c r="S831" s="31" t="s">
        <v>19677</v>
      </c>
      <c r="T831" s="31" t="s">
        <v>19678</v>
      </c>
      <c r="U831" s="31" t="s">
        <v>19679</v>
      </c>
      <c r="V831" s="31" t="s">
        <v>19680</v>
      </c>
      <c r="W831" s="31" t="s">
        <v>19680</v>
      </c>
      <c r="X831" s="31" t="s">
        <v>19680</v>
      </c>
      <c r="Y831" s="31" t="s">
        <v>19680</v>
      </c>
      <c r="Z831" s="31" t="s">
        <v>19680</v>
      </c>
      <c r="AA831" t="s">
        <v>19736</v>
      </c>
    </row>
    <row r="832" spans="1:27" x14ac:dyDescent="0.3">
      <c r="A832" s="29" t="s">
        <v>7899</v>
      </c>
      <c r="B832" s="29" t="s">
        <v>16485</v>
      </c>
      <c r="C832" s="29" t="s">
        <v>7900</v>
      </c>
      <c r="D832" s="29" t="s">
        <v>6725</v>
      </c>
      <c r="E832" s="29" t="s">
        <v>6794</v>
      </c>
      <c r="F832" s="29" t="s">
        <v>6795</v>
      </c>
      <c r="G832" s="29" t="s">
        <v>16986</v>
      </c>
      <c r="H832" s="29" t="s">
        <v>16410</v>
      </c>
      <c r="I832" s="29">
        <v>0</v>
      </c>
      <c r="J832" s="29">
        <v>0</v>
      </c>
      <c r="K832" s="29">
        <v>4</v>
      </c>
      <c r="L832" s="29">
        <v>0</v>
      </c>
      <c r="M832" s="29">
        <v>0</v>
      </c>
      <c r="N832" s="29">
        <v>4</v>
      </c>
      <c r="O832" s="29">
        <v>4</v>
      </c>
      <c r="P832">
        <f>VLOOKUP($A832,'Item Detail'!$A$2:$G$3155,7,0)</f>
        <v>4</v>
      </c>
      <c r="Q832" s="31" t="s">
        <v>19681</v>
      </c>
      <c r="R832" s="31" t="s">
        <v>19676</v>
      </c>
      <c r="S832" s="31" t="s">
        <v>19677</v>
      </c>
      <c r="T832" s="31" t="s">
        <v>19678</v>
      </c>
      <c r="U832" s="31" t="s">
        <v>19678</v>
      </c>
      <c r="V832" s="31" t="s">
        <v>19680</v>
      </c>
      <c r="W832" s="31" t="s">
        <v>19680</v>
      </c>
      <c r="X832" s="31" t="s">
        <v>19680</v>
      </c>
      <c r="Y832" s="31" t="s">
        <v>19680</v>
      </c>
      <c r="Z832" s="31" t="s">
        <v>19680</v>
      </c>
      <c r="AA832" t="s">
        <v>19736</v>
      </c>
    </row>
    <row r="833" spans="1:27" x14ac:dyDescent="0.3">
      <c r="A833" s="29" t="s">
        <v>8028</v>
      </c>
      <c r="B833" s="29" t="s">
        <v>16450</v>
      </c>
      <c r="C833" s="29" t="s">
        <v>8029</v>
      </c>
      <c r="D833" s="29" t="s">
        <v>8030</v>
      </c>
      <c r="E833" s="29" t="s">
        <v>6333</v>
      </c>
      <c r="F833" s="29" t="s">
        <v>4674</v>
      </c>
      <c r="G833" s="29" t="s">
        <v>16987</v>
      </c>
      <c r="H833" s="29" t="s">
        <v>16410</v>
      </c>
      <c r="I833" s="29">
        <v>0</v>
      </c>
      <c r="J833" s="29">
        <v>0</v>
      </c>
      <c r="K833" s="29">
        <v>4</v>
      </c>
      <c r="L833" s="29">
        <v>0</v>
      </c>
      <c r="M833" s="29">
        <v>0</v>
      </c>
      <c r="N833" s="29">
        <v>4</v>
      </c>
      <c r="O833" s="29">
        <v>4</v>
      </c>
      <c r="P833">
        <f>VLOOKUP($A833,'Item Detail'!$A$2:$G$3155,7,0)</f>
        <v>4</v>
      </c>
      <c r="Q833" s="31" t="s">
        <v>19681</v>
      </c>
      <c r="R833" s="31" t="s">
        <v>19676</v>
      </c>
      <c r="S833" s="31" t="s">
        <v>19677</v>
      </c>
      <c r="T833" s="31" t="s">
        <v>19678</v>
      </c>
      <c r="U833" s="31" t="s">
        <v>19678</v>
      </c>
      <c r="V833" s="31" t="s">
        <v>19680</v>
      </c>
      <c r="W833" s="31" t="s">
        <v>19680</v>
      </c>
      <c r="X833" s="31" t="s">
        <v>19680</v>
      </c>
      <c r="Y833" s="31" t="s">
        <v>19680</v>
      </c>
      <c r="Z833" s="31" t="s">
        <v>19680</v>
      </c>
      <c r="AA833" t="s">
        <v>19736</v>
      </c>
    </row>
    <row r="834" spans="1:27" x14ac:dyDescent="0.3">
      <c r="A834" s="29" t="s">
        <v>8088</v>
      </c>
      <c r="B834" s="29" t="s">
        <v>16450</v>
      </c>
      <c r="C834" s="29" t="s">
        <v>8089</v>
      </c>
      <c r="D834" s="29" t="s">
        <v>6332</v>
      </c>
      <c r="E834" s="29" t="s">
        <v>6333</v>
      </c>
      <c r="F834" s="29" t="s">
        <v>16605</v>
      </c>
      <c r="G834" s="29" t="s">
        <v>16988</v>
      </c>
      <c r="H834" s="29" t="s">
        <v>16416</v>
      </c>
      <c r="I834" s="29">
        <v>1</v>
      </c>
      <c r="J834" s="29">
        <v>0</v>
      </c>
      <c r="K834" s="29">
        <v>1</v>
      </c>
      <c r="L834" s="29">
        <v>1</v>
      </c>
      <c r="M834" s="29">
        <v>1</v>
      </c>
      <c r="N834" s="29">
        <v>4</v>
      </c>
      <c r="O834" s="29">
        <v>4</v>
      </c>
      <c r="P834">
        <f>VLOOKUP($A834,'Item Detail'!$A$2:$G$3155,7,0)</f>
        <v>4</v>
      </c>
      <c r="Q834" s="31" t="s">
        <v>19681</v>
      </c>
      <c r="R834" s="31" t="s">
        <v>19676</v>
      </c>
      <c r="S834" s="31" t="s">
        <v>19677</v>
      </c>
      <c r="T834" s="31" t="s">
        <v>19678</v>
      </c>
      <c r="U834" s="31" t="s">
        <v>19678</v>
      </c>
      <c r="V834" s="31" t="s">
        <v>19680</v>
      </c>
      <c r="W834" s="31" t="s">
        <v>19680</v>
      </c>
      <c r="X834" s="31" t="s">
        <v>19683</v>
      </c>
      <c r="Y834" s="31" t="s">
        <v>19683</v>
      </c>
      <c r="Z834" s="31" t="s">
        <v>19683</v>
      </c>
      <c r="AA834" t="s">
        <v>19735</v>
      </c>
    </row>
    <row r="835" spans="1:27" x14ac:dyDescent="0.3">
      <c r="A835" s="29" t="s">
        <v>7804</v>
      </c>
      <c r="B835" s="29" t="s">
        <v>16427</v>
      </c>
      <c r="C835" s="29" t="s">
        <v>7415</v>
      </c>
      <c r="D835" s="29" t="s">
        <v>6332</v>
      </c>
      <c r="E835" s="29" t="s">
        <v>6381</v>
      </c>
      <c r="F835" s="29" t="s">
        <v>3822</v>
      </c>
      <c r="G835" s="29" t="s">
        <v>16989</v>
      </c>
      <c r="H835" s="29" t="s">
        <v>16416</v>
      </c>
      <c r="I835" s="29">
        <v>0</v>
      </c>
      <c r="J835" s="29">
        <v>1</v>
      </c>
      <c r="K835" s="29">
        <v>0</v>
      </c>
      <c r="L835" s="29">
        <v>3</v>
      </c>
      <c r="M835" s="29">
        <v>0</v>
      </c>
      <c r="N835" s="29">
        <v>4</v>
      </c>
      <c r="O835" s="29">
        <v>4</v>
      </c>
      <c r="P835">
        <f>VLOOKUP($A835,'Item Detail'!$A$2:$G$3155,7,0)</f>
        <v>4</v>
      </c>
      <c r="Q835" s="31" t="s">
        <v>19675</v>
      </c>
      <c r="R835" s="31" t="s">
        <v>19676</v>
      </c>
      <c r="S835" s="31" t="s">
        <v>19677</v>
      </c>
      <c r="T835" s="31" t="s">
        <v>19678</v>
      </c>
      <c r="U835" s="31" t="s">
        <v>19678</v>
      </c>
      <c r="V835" s="31" t="s">
        <v>19680</v>
      </c>
      <c r="W835" s="31" t="s">
        <v>19683</v>
      </c>
      <c r="X835" s="31" t="s">
        <v>19680</v>
      </c>
      <c r="Y835" s="31" t="s">
        <v>19683</v>
      </c>
      <c r="Z835" s="31" t="s">
        <v>19680</v>
      </c>
      <c r="AA835" t="s">
        <v>19737</v>
      </c>
    </row>
    <row r="836" spans="1:27" x14ac:dyDescent="0.3">
      <c r="A836" s="29" t="s">
        <v>7984</v>
      </c>
      <c r="B836" s="29" t="s">
        <v>16420</v>
      </c>
      <c r="C836" s="29" t="s">
        <v>7985</v>
      </c>
      <c r="D836" s="29" t="s">
        <v>7003</v>
      </c>
      <c r="E836" s="29" t="s">
        <v>6582</v>
      </c>
      <c r="F836" s="29" t="s">
        <v>4195</v>
      </c>
      <c r="G836" s="29" t="s">
        <v>16990</v>
      </c>
      <c r="H836" s="29" t="s">
        <v>16409</v>
      </c>
      <c r="I836" s="29">
        <v>0</v>
      </c>
      <c r="J836" s="29">
        <v>1</v>
      </c>
      <c r="K836" s="29">
        <v>0</v>
      </c>
      <c r="L836" s="29">
        <v>0</v>
      </c>
      <c r="M836" s="29">
        <v>0</v>
      </c>
      <c r="N836" s="29">
        <v>1</v>
      </c>
      <c r="O836" s="29">
        <v>1</v>
      </c>
      <c r="P836">
        <f>VLOOKUP($A836,'Item Detail'!$A$2:$G$3155,7,0)</f>
        <v>4</v>
      </c>
      <c r="Q836" s="31" t="s">
        <v>19675</v>
      </c>
      <c r="R836" s="31" t="s">
        <v>19676</v>
      </c>
      <c r="S836" s="31" t="s">
        <v>19677</v>
      </c>
      <c r="T836" s="31" t="s">
        <v>19678</v>
      </c>
      <c r="U836" s="31" t="s">
        <v>19679</v>
      </c>
      <c r="V836" s="31" t="s">
        <v>19680</v>
      </c>
      <c r="W836" s="31" t="s">
        <v>19680</v>
      </c>
      <c r="X836" s="31" t="s">
        <v>19680</v>
      </c>
      <c r="Y836" s="31" t="s">
        <v>19680</v>
      </c>
      <c r="Z836" s="31" t="s">
        <v>19680</v>
      </c>
      <c r="AA836" t="s">
        <v>19736</v>
      </c>
    </row>
    <row r="837" spans="1:27" x14ac:dyDescent="0.3">
      <c r="A837" s="29" t="s">
        <v>7984</v>
      </c>
      <c r="B837" s="29" t="s">
        <v>16420</v>
      </c>
      <c r="C837" s="29" t="s">
        <v>7985</v>
      </c>
      <c r="D837" s="29" t="s">
        <v>7003</v>
      </c>
      <c r="E837" s="29" t="s">
        <v>6582</v>
      </c>
      <c r="F837" s="29" t="s">
        <v>4195</v>
      </c>
      <c r="G837" s="29" t="s">
        <v>16990</v>
      </c>
      <c r="H837" s="29" t="s">
        <v>16410</v>
      </c>
      <c r="I837" s="29">
        <v>2</v>
      </c>
      <c r="J837" s="29">
        <v>1</v>
      </c>
      <c r="K837" s="29">
        <v>0</v>
      </c>
      <c r="L837" s="29">
        <v>0</v>
      </c>
      <c r="M837" s="29">
        <v>0</v>
      </c>
      <c r="N837" s="29">
        <v>3</v>
      </c>
      <c r="O837" s="29">
        <v>3</v>
      </c>
      <c r="P837">
        <f>VLOOKUP($A837,'Item Detail'!$A$2:$G$3155,7,0)</f>
        <v>4</v>
      </c>
      <c r="Q837" s="31" t="s">
        <v>19675</v>
      </c>
      <c r="R837" s="31" t="s">
        <v>19676</v>
      </c>
      <c r="S837" s="31" t="s">
        <v>19677</v>
      </c>
      <c r="T837" s="31" t="s">
        <v>19678</v>
      </c>
      <c r="U837" s="31" t="s">
        <v>19679</v>
      </c>
      <c r="V837" s="31" t="s">
        <v>19680</v>
      </c>
      <c r="W837" s="31" t="s">
        <v>19680</v>
      </c>
      <c r="X837" s="31" t="s">
        <v>19680</v>
      </c>
      <c r="Y837" s="31" t="s">
        <v>19680</v>
      </c>
      <c r="Z837" s="31" t="s">
        <v>19680</v>
      </c>
      <c r="AA837" t="s">
        <v>19736</v>
      </c>
    </row>
    <row r="838" spans="1:27" x14ac:dyDescent="0.3">
      <c r="A838" s="29" t="s">
        <v>8091</v>
      </c>
      <c r="B838" s="29" t="s">
        <v>16458</v>
      </c>
      <c r="C838" s="29" t="s">
        <v>8092</v>
      </c>
      <c r="D838" s="29" t="s">
        <v>8093</v>
      </c>
      <c r="E838" s="29" t="s">
        <v>6333</v>
      </c>
      <c r="F838" s="29" t="s">
        <v>6719</v>
      </c>
      <c r="G838" s="29" t="s">
        <v>16991</v>
      </c>
      <c r="H838" s="29" t="s">
        <v>16416</v>
      </c>
      <c r="I838" s="29">
        <v>0</v>
      </c>
      <c r="J838" s="29">
        <v>0</v>
      </c>
      <c r="K838" s="29">
        <v>0</v>
      </c>
      <c r="L838" s="29">
        <v>0</v>
      </c>
      <c r="M838" s="29">
        <v>4</v>
      </c>
      <c r="N838" s="29">
        <v>4</v>
      </c>
      <c r="O838" s="29">
        <v>4</v>
      </c>
      <c r="P838">
        <f>VLOOKUP($A838,'Item Detail'!$A$2:$G$3155,7,0)</f>
        <v>4</v>
      </c>
      <c r="Q838" s="31" t="s">
        <v>19675</v>
      </c>
      <c r="R838" s="31" t="s">
        <v>19676</v>
      </c>
      <c r="S838" s="31" t="s">
        <v>19677</v>
      </c>
      <c r="T838" s="31" t="s">
        <v>19678</v>
      </c>
      <c r="U838" s="31" t="s">
        <v>19678</v>
      </c>
      <c r="V838" s="31" t="s">
        <v>19680</v>
      </c>
      <c r="W838" s="31" t="s">
        <v>19680</v>
      </c>
      <c r="X838" s="31" t="s">
        <v>19680</v>
      </c>
      <c r="Y838" s="31" t="s">
        <v>19680</v>
      </c>
      <c r="Z838" s="31" t="s">
        <v>19680</v>
      </c>
      <c r="AA838" t="s">
        <v>19735</v>
      </c>
    </row>
    <row r="839" spans="1:27" x14ac:dyDescent="0.3">
      <c r="A839" s="29" t="s">
        <v>7922</v>
      </c>
      <c r="B839" s="29" t="s">
        <v>16407</v>
      </c>
      <c r="C839" s="29" t="s">
        <v>6925</v>
      </c>
      <c r="D839" s="29" t="s">
        <v>7923</v>
      </c>
      <c r="E839" s="29" t="s">
        <v>6333</v>
      </c>
      <c r="F839" s="29" t="s">
        <v>4267</v>
      </c>
      <c r="G839" s="29" t="s">
        <v>16992</v>
      </c>
      <c r="H839" s="29" t="s">
        <v>16410</v>
      </c>
      <c r="I839" s="29">
        <v>2</v>
      </c>
      <c r="J839" s="29">
        <v>0</v>
      </c>
      <c r="K839" s="29">
        <v>0</v>
      </c>
      <c r="L839" s="29">
        <v>0</v>
      </c>
      <c r="M839" s="29">
        <v>2</v>
      </c>
      <c r="N839" s="29">
        <v>4</v>
      </c>
      <c r="O839" s="29">
        <v>4</v>
      </c>
      <c r="P839">
        <f>VLOOKUP($A839,'Item Detail'!$A$2:$G$3155,7,0)</f>
        <v>4</v>
      </c>
      <c r="Q839" s="31" t="s">
        <v>19675</v>
      </c>
      <c r="R839" s="31" t="s">
        <v>19676</v>
      </c>
      <c r="S839" s="31" t="s">
        <v>19677</v>
      </c>
      <c r="T839" s="31" t="s">
        <v>19678</v>
      </c>
      <c r="U839" s="31" t="s">
        <v>19679</v>
      </c>
      <c r="V839" s="31" t="s">
        <v>19680</v>
      </c>
      <c r="W839" s="31" t="s">
        <v>19680</v>
      </c>
      <c r="X839" s="31" t="s">
        <v>19680</v>
      </c>
      <c r="Y839" s="31" t="s">
        <v>19680</v>
      </c>
      <c r="Z839" s="31" t="s">
        <v>19680</v>
      </c>
      <c r="AA839" t="s">
        <v>19736</v>
      </c>
    </row>
    <row r="840" spans="1:27" x14ac:dyDescent="0.3">
      <c r="A840" s="29" t="s">
        <v>8094</v>
      </c>
      <c r="B840" s="29" t="s">
        <v>16407</v>
      </c>
      <c r="C840" s="29" t="s">
        <v>6942</v>
      </c>
      <c r="D840" s="29" t="s">
        <v>8095</v>
      </c>
      <c r="E840" s="29" t="s">
        <v>6333</v>
      </c>
      <c r="F840" s="29" t="s">
        <v>4267</v>
      </c>
      <c r="G840" s="29" t="s">
        <v>16993</v>
      </c>
      <c r="H840" s="29" t="s">
        <v>16409</v>
      </c>
      <c r="I840" s="29">
        <v>1</v>
      </c>
      <c r="J840" s="29">
        <v>0</v>
      </c>
      <c r="K840" s="29">
        <v>0</v>
      </c>
      <c r="L840" s="29">
        <v>0</v>
      </c>
      <c r="M840" s="29">
        <v>1</v>
      </c>
      <c r="N840" s="29">
        <v>2</v>
      </c>
      <c r="O840" s="29">
        <v>2</v>
      </c>
      <c r="P840">
        <f>VLOOKUP($A840,'Item Detail'!$A$2:$G$3155,7,0)</f>
        <v>4</v>
      </c>
      <c r="Q840" s="31" t="s">
        <v>19675</v>
      </c>
      <c r="R840" s="31" t="s">
        <v>19676</v>
      </c>
      <c r="S840" s="31" t="s">
        <v>19677</v>
      </c>
      <c r="T840" s="31" t="s">
        <v>19678</v>
      </c>
      <c r="U840" s="31" t="s">
        <v>19678</v>
      </c>
      <c r="V840" s="31" t="s">
        <v>19680</v>
      </c>
      <c r="W840" s="31" t="s">
        <v>19680</v>
      </c>
      <c r="X840" s="31" t="s">
        <v>19680</v>
      </c>
      <c r="Y840" s="31" t="s">
        <v>19680</v>
      </c>
      <c r="Z840" s="31" t="s">
        <v>19680</v>
      </c>
      <c r="AA840" t="s">
        <v>19736</v>
      </c>
    </row>
    <row r="841" spans="1:27" x14ac:dyDescent="0.3">
      <c r="A841" s="29" t="s">
        <v>8094</v>
      </c>
      <c r="B841" s="29" t="s">
        <v>16407</v>
      </c>
      <c r="C841" s="29" t="s">
        <v>6942</v>
      </c>
      <c r="D841" s="29" t="s">
        <v>8095</v>
      </c>
      <c r="E841" s="29" t="s">
        <v>6333</v>
      </c>
      <c r="F841" s="29" t="s">
        <v>4267</v>
      </c>
      <c r="G841" s="29" t="s">
        <v>16993</v>
      </c>
      <c r="H841" s="29" t="s">
        <v>16410</v>
      </c>
      <c r="I841" s="29">
        <v>1</v>
      </c>
      <c r="J841" s="29">
        <v>0</v>
      </c>
      <c r="K841" s="29">
        <v>0</v>
      </c>
      <c r="L841" s="29">
        <v>1</v>
      </c>
      <c r="M841" s="29">
        <v>0</v>
      </c>
      <c r="N841" s="29">
        <v>2</v>
      </c>
      <c r="O841" s="29">
        <v>2</v>
      </c>
      <c r="P841">
        <f>VLOOKUP($A841,'Item Detail'!$A$2:$G$3155,7,0)</f>
        <v>4</v>
      </c>
      <c r="Q841" s="31" t="s">
        <v>19675</v>
      </c>
      <c r="R841" s="31" t="s">
        <v>19676</v>
      </c>
      <c r="S841" s="31" t="s">
        <v>19677</v>
      </c>
      <c r="T841" s="31" t="s">
        <v>19678</v>
      </c>
      <c r="U841" s="31" t="s">
        <v>19678</v>
      </c>
      <c r="V841" s="31" t="s">
        <v>19680</v>
      </c>
      <c r="W841" s="31" t="s">
        <v>19680</v>
      </c>
      <c r="X841" s="31" t="s">
        <v>19680</v>
      </c>
      <c r="Y841" s="31" t="s">
        <v>19680</v>
      </c>
      <c r="Z841" s="31" t="s">
        <v>19680</v>
      </c>
      <c r="AA841" t="s">
        <v>19736</v>
      </c>
    </row>
    <row r="842" spans="1:27" x14ac:dyDescent="0.3">
      <c r="A842" s="29" t="s">
        <v>5562</v>
      </c>
      <c r="B842" s="29" t="s">
        <v>16413</v>
      </c>
      <c r="C842" s="29" t="s">
        <v>7978</v>
      </c>
      <c r="D842" s="29" t="s">
        <v>7979</v>
      </c>
      <c r="E842" s="29" t="s">
        <v>6333</v>
      </c>
      <c r="F842" s="29" t="s">
        <v>5564</v>
      </c>
      <c r="G842" s="29" t="s">
        <v>16994</v>
      </c>
      <c r="H842" s="29" t="s">
        <v>16419</v>
      </c>
      <c r="I842" s="29">
        <v>0</v>
      </c>
      <c r="J842" s="29">
        <v>2</v>
      </c>
      <c r="K842" s="29">
        <v>0</v>
      </c>
      <c r="L842" s="29">
        <v>2</v>
      </c>
      <c r="M842" s="29">
        <v>0</v>
      </c>
      <c r="N842" s="29">
        <v>4</v>
      </c>
      <c r="O842" s="29">
        <v>4</v>
      </c>
      <c r="P842">
        <f>VLOOKUP($A842,'Item Detail'!$A$2:$G$3155,7,0)</f>
        <v>4</v>
      </c>
      <c r="Q842" s="31" t="s">
        <v>19684</v>
      </c>
      <c r="R842" s="31" t="s">
        <v>19676</v>
      </c>
      <c r="S842" s="31" t="s">
        <v>4204</v>
      </c>
      <c r="T842" s="31" t="s">
        <v>19678</v>
      </c>
      <c r="U842" s="31" t="s">
        <v>19688</v>
      </c>
      <c r="V842" s="31" t="s">
        <v>19683</v>
      </c>
      <c r="W842" s="31" t="s">
        <v>19683</v>
      </c>
      <c r="X842" s="31" t="s">
        <v>19683</v>
      </c>
      <c r="Y842" s="31" t="s">
        <v>19683</v>
      </c>
      <c r="Z842" s="31" t="s">
        <v>19683</v>
      </c>
      <c r="AA842" t="s">
        <v>19738</v>
      </c>
    </row>
    <row r="843" spans="1:27" x14ac:dyDescent="0.3">
      <c r="A843" s="29" t="s">
        <v>4470</v>
      </c>
      <c r="B843" s="29" t="s">
        <v>16452</v>
      </c>
      <c r="C843" s="29" t="s">
        <v>7887</v>
      </c>
      <c r="D843" s="29" t="s">
        <v>6332</v>
      </c>
      <c r="E843" s="29" t="s">
        <v>6430</v>
      </c>
      <c r="F843" s="29" t="s">
        <v>4209</v>
      </c>
      <c r="G843" s="29" t="s">
        <v>16995</v>
      </c>
      <c r="H843" s="29" t="s">
        <v>16419</v>
      </c>
      <c r="I843" s="29">
        <v>1</v>
      </c>
      <c r="J843" s="29">
        <v>0</v>
      </c>
      <c r="K843" s="29">
        <v>1</v>
      </c>
      <c r="L843" s="29">
        <v>0</v>
      </c>
      <c r="M843" s="29">
        <v>2</v>
      </c>
      <c r="N843" s="29">
        <v>4</v>
      </c>
      <c r="O843" s="29">
        <v>4</v>
      </c>
      <c r="P843">
        <f>VLOOKUP($A843,'Item Detail'!$A$2:$G$3155,7,0)</f>
        <v>4</v>
      </c>
      <c r="Q843" s="31" t="s">
        <v>19690</v>
      </c>
      <c r="R843" s="31" t="s">
        <v>19676</v>
      </c>
      <c r="S843" s="31" t="s">
        <v>4204</v>
      </c>
      <c r="T843" s="31" t="s">
        <v>19678</v>
      </c>
      <c r="U843" s="31" t="s">
        <v>19678</v>
      </c>
      <c r="V843" s="31" t="s">
        <v>19683</v>
      </c>
      <c r="W843" s="31" t="s">
        <v>19683</v>
      </c>
      <c r="X843" s="31" t="s">
        <v>19683</v>
      </c>
      <c r="Y843" s="31" t="s">
        <v>19683</v>
      </c>
      <c r="Z843" s="31" t="s">
        <v>19683</v>
      </c>
      <c r="AA843" t="s">
        <v>19738</v>
      </c>
    </row>
    <row r="844" spans="1:27" x14ac:dyDescent="0.3">
      <c r="A844" s="29" t="s">
        <v>7994</v>
      </c>
      <c r="B844" s="29" t="s">
        <v>16425</v>
      </c>
      <c r="C844" s="29" t="s">
        <v>6346</v>
      </c>
      <c r="D844" s="29" t="s">
        <v>7995</v>
      </c>
      <c r="E844" s="29" t="s">
        <v>6333</v>
      </c>
      <c r="F844" s="29" t="s">
        <v>6349</v>
      </c>
      <c r="G844" s="29" t="s">
        <v>16996</v>
      </c>
      <c r="H844" s="29" t="s">
        <v>16409</v>
      </c>
      <c r="I844" s="29">
        <v>1</v>
      </c>
      <c r="J844" s="29">
        <v>0</v>
      </c>
      <c r="K844" s="29">
        <v>1</v>
      </c>
      <c r="L844" s="29">
        <v>0</v>
      </c>
      <c r="M844" s="29">
        <v>1</v>
      </c>
      <c r="N844" s="29">
        <v>3</v>
      </c>
      <c r="O844" s="29">
        <v>3</v>
      </c>
      <c r="P844">
        <f>VLOOKUP($A844,'Item Detail'!$A$2:$G$3155,7,0)</f>
        <v>4</v>
      </c>
      <c r="Q844" s="31" t="s">
        <v>19675</v>
      </c>
      <c r="R844" s="31" t="s">
        <v>19676</v>
      </c>
      <c r="S844" s="31" t="s">
        <v>19677</v>
      </c>
      <c r="T844" s="31" t="s">
        <v>19678</v>
      </c>
      <c r="U844" s="31" t="s">
        <v>19678</v>
      </c>
      <c r="V844" s="31" t="s">
        <v>19680</v>
      </c>
      <c r="W844" s="31" t="s">
        <v>19680</v>
      </c>
      <c r="X844" s="31" t="s">
        <v>19680</v>
      </c>
      <c r="Y844" s="31" t="s">
        <v>19680</v>
      </c>
      <c r="Z844" s="31" t="s">
        <v>19680</v>
      </c>
      <c r="AA844" t="s">
        <v>19736</v>
      </c>
    </row>
    <row r="845" spans="1:27" x14ac:dyDescent="0.3">
      <c r="A845" s="29" t="s">
        <v>7994</v>
      </c>
      <c r="B845" s="29" t="s">
        <v>16425</v>
      </c>
      <c r="C845" s="29" t="s">
        <v>6346</v>
      </c>
      <c r="D845" s="29" t="s">
        <v>7995</v>
      </c>
      <c r="E845" s="29" t="s">
        <v>6333</v>
      </c>
      <c r="F845" s="29" t="s">
        <v>6349</v>
      </c>
      <c r="G845" s="29" t="s">
        <v>16996</v>
      </c>
      <c r="H845" s="29" t="s">
        <v>16410</v>
      </c>
      <c r="I845" s="29">
        <v>0</v>
      </c>
      <c r="J845" s="29">
        <v>0</v>
      </c>
      <c r="K845" s="29">
        <v>0</v>
      </c>
      <c r="L845" s="29">
        <v>0</v>
      </c>
      <c r="M845" s="29">
        <v>1</v>
      </c>
      <c r="N845" s="29">
        <v>1</v>
      </c>
      <c r="O845" s="29">
        <v>1</v>
      </c>
      <c r="P845">
        <f>VLOOKUP($A845,'Item Detail'!$A$2:$G$3155,7,0)</f>
        <v>4</v>
      </c>
      <c r="Q845" s="31" t="s">
        <v>19675</v>
      </c>
      <c r="R845" s="31" t="s">
        <v>19676</v>
      </c>
      <c r="S845" s="31" t="s">
        <v>19677</v>
      </c>
      <c r="T845" s="31" t="s">
        <v>19678</v>
      </c>
      <c r="U845" s="31" t="s">
        <v>19678</v>
      </c>
      <c r="V845" s="31" t="s">
        <v>19680</v>
      </c>
      <c r="W845" s="31" t="s">
        <v>19680</v>
      </c>
      <c r="X845" s="31" t="s">
        <v>19680</v>
      </c>
      <c r="Y845" s="31" t="s">
        <v>19680</v>
      </c>
      <c r="Z845" s="31" t="s">
        <v>19680</v>
      </c>
      <c r="AA845" t="s">
        <v>19736</v>
      </c>
    </row>
    <row r="846" spans="1:27" x14ac:dyDescent="0.3">
      <c r="A846" s="29" t="s">
        <v>7883</v>
      </c>
      <c r="B846" s="29" t="s">
        <v>16450</v>
      </c>
      <c r="C846" s="29" t="s">
        <v>7884</v>
      </c>
      <c r="D846" s="29" t="s">
        <v>7885</v>
      </c>
      <c r="E846" s="29" t="s">
        <v>6333</v>
      </c>
      <c r="F846" s="29" t="s">
        <v>7273</v>
      </c>
      <c r="G846" s="29" t="s">
        <v>16997</v>
      </c>
      <c r="H846" s="29" t="s">
        <v>16410</v>
      </c>
      <c r="I846" s="29">
        <v>3</v>
      </c>
      <c r="J846" s="29">
        <v>0</v>
      </c>
      <c r="K846" s="29">
        <v>1</v>
      </c>
      <c r="L846" s="29">
        <v>0</v>
      </c>
      <c r="M846" s="29">
        <v>0</v>
      </c>
      <c r="N846" s="29">
        <v>4</v>
      </c>
      <c r="O846" s="29">
        <v>4</v>
      </c>
      <c r="P846">
        <f>VLOOKUP($A846,'Item Detail'!$A$2:$G$3155,7,0)</f>
        <v>4</v>
      </c>
      <c r="Q846" s="31" t="s">
        <v>19681</v>
      </c>
      <c r="R846" s="31" t="s">
        <v>19676</v>
      </c>
      <c r="S846" s="31" t="s">
        <v>19677</v>
      </c>
      <c r="T846" s="31" t="s">
        <v>19678</v>
      </c>
      <c r="U846" s="31" t="s">
        <v>19678</v>
      </c>
      <c r="V846" s="31" t="s">
        <v>19680</v>
      </c>
      <c r="W846" s="31" t="s">
        <v>19680</v>
      </c>
      <c r="X846" s="31" t="s">
        <v>19680</v>
      </c>
      <c r="Y846" s="31" t="s">
        <v>19683</v>
      </c>
      <c r="Z846" s="31" t="s">
        <v>19680</v>
      </c>
      <c r="AA846" t="s">
        <v>19736</v>
      </c>
    </row>
    <row r="847" spans="1:27" x14ac:dyDescent="0.3">
      <c r="A847" s="29" t="s">
        <v>8220</v>
      </c>
      <c r="B847" s="29" t="s">
        <v>16425</v>
      </c>
      <c r="C847" s="29" t="s">
        <v>8221</v>
      </c>
      <c r="D847" s="29" t="s">
        <v>6332</v>
      </c>
      <c r="E847" s="29" t="s">
        <v>7340</v>
      </c>
      <c r="F847" s="29" t="s">
        <v>7607</v>
      </c>
      <c r="G847" s="29" t="s">
        <v>16998</v>
      </c>
      <c r="H847" s="29" t="s">
        <v>16410</v>
      </c>
      <c r="I847" s="29">
        <v>0</v>
      </c>
      <c r="J847" s="29">
        <v>0</v>
      </c>
      <c r="K847" s="29">
        <v>0</v>
      </c>
      <c r="L847" s="29">
        <v>0</v>
      </c>
      <c r="M847" s="29">
        <v>4</v>
      </c>
      <c r="N847" s="29">
        <v>4</v>
      </c>
      <c r="O847" s="29">
        <v>4</v>
      </c>
      <c r="P847">
        <f>VLOOKUP($A847,'Item Detail'!$A$2:$G$3155,7,0)</f>
        <v>4</v>
      </c>
      <c r="Q847" s="31" t="s">
        <v>19675</v>
      </c>
      <c r="R847" s="31" t="s">
        <v>19676</v>
      </c>
      <c r="S847" s="31" t="s">
        <v>19677</v>
      </c>
      <c r="T847" s="31" t="s">
        <v>19678</v>
      </c>
      <c r="U847" s="31" t="s">
        <v>19678</v>
      </c>
      <c r="V847" s="31" t="s">
        <v>19680</v>
      </c>
      <c r="W847" s="31" t="s">
        <v>19680</v>
      </c>
      <c r="X847" s="31" t="s">
        <v>19680</v>
      </c>
      <c r="Y847" s="31" t="s">
        <v>19680</v>
      </c>
      <c r="Z847" s="31" t="s">
        <v>19680</v>
      </c>
      <c r="AA847" t="s">
        <v>19736</v>
      </c>
    </row>
    <row r="848" spans="1:27" x14ac:dyDescent="0.3">
      <c r="A848" s="29" t="s">
        <v>7775</v>
      </c>
      <c r="B848" s="29" t="s">
        <v>16456</v>
      </c>
      <c r="C848" s="29" t="s">
        <v>7776</v>
      </c>
      <c r="D848" s="29" t="s">
        <v>7777</v>
      </c>
      <c r="E848" s="29" t="s">
        <v>6400</v>
      </c>
      <c r="F848" s="29" t="s">
        <v>4558</v>
      </c>
      <c r="G848" s="29" t="s">
        <v>16999</v>
      </c>
      <c r="H848" s="29" t="s">
        <v>16410</v>
      </c>
      <c r="I848" s="29">
        <v>0</v>
      </c>
      <c r="J848" s="29">
        <v>0</v>
      </c>
      <c r="K848" s="29">
        <v>4</v>
      </c>
      <c r="L848" s="29">
        <v>0</v>
      </c>
      <c r="M848" s="29">
        <v>0</v>
      </c>
      <c r="N848" s="29">
        <v>4</v>
      </c>
      <c r="O848" s="29">
        <v>4</v>
      </c>
      <c r="P848">
        <f>VLOOKUP($A848,'Item Detail'!$A$2:$G$3155,7,0)</f>
        <v>4</v>
      </c>
      <c r="Q848" s="31" t="s">
        <v>19675</v>
      </c>
      <c r="R848" s="31" t="s">
        <v>19676</v>
      </c>
      <c r="S848" s="31" t="s">
        <v>19677</v>
      </c>
      <c r="T848" s="31" t="s">
        <v>19678</v>
      </c>
      <c r="U848" s="31" t="s">
        <v>19678</v>
      </c>
      <c r="V848" s="31" t="s">
        <v>19680</v>
      </c>
      <c r="W848" s="31" t="s">
        <v>19680</v>
      </c>
      <c r="X848" s="31" t="s">
        <v>19680</v>
      </c>
      <c r="Y848" s="31" t="s">
        <v>19680</v>
      </c>
      <c r="Z848" s="31" t="s">
        <v>19680</v>
      </c>
      <c r="AA848" t="s">
        <v>19736</v>
      </c>
    </row>
    <row r="849" spans="1:27" x14ac:dyDescent="0.3">
      <c r="A849" s="29" t="s">
        <v>7757</v>
      </c>
      <c r="B849" s="29" t="s">
        <v>16501</v>
      </c>
      <c r="C849" s="29" t="s">
        <v>7758</v>
      </c>
      <c r="D849" s="29" t="s">
        <v>6332</v>
      </c>
      <c r="E849" s="29" t="s">
        <v>6333</v>
      </c>
      <c r="F849" s="29" t="s">
        <v>6739</v>
      </c>
      <c r="G849" s="29" t="s">
        <v>17000</v>
      </c>
      <c r="H849" s="29" t="s">
        <v>16409</v>
      </c>
      <c r="I849" s="29">
        <v>0</v>
      </c>
      <c r="J849" s="29">
        <v>0</v>
      </c>
      <c r="K849" s="29">
        <v>1</v>
      </c>
      <c r="L849" s="29">
        <v>0</v>
      </c>
      <c r="M849" s="29">
        <v>0</v>
      </c>
      <c r="N849" s="29">
        <v>1</v>
      </c>
      <c r="O849" s="29">
        <v>1</v>
      </c>
      <c r="P849">
        <f>VLOOKUP($A849,'Item Detail'!$A$2:$G$3155,7,0)</f>
        <v>4</v>
      </c>
      <c r="Q849" s="31" t="s">
        <v>19675</v>
      </c>
      <c r="R849" s="31" t="s">
        <v>19676</v>
      </c>
      <c r="S849" s="31" t="s">
        <v>19677</v>
      </c>
      <c r="T849" s="31" t="s">
        <v>19678</v>
      </c>
      <c r="U849" s="31" t="s">
        <v>19678</v>
      </c>
      <c r="V849" s="31" t="s">
        <v>19680</v>
      </c>
      <c r="W849" s="31" t="s">
        <v>19683</v>
      </c>
      <c r="X849" s="31" t="s">
        <v>19680</v>
      </c>
      <c r="Y849" s="31" t="s">
        <v>19680</v>
      </c>
      <c r="Z849" s="31" t="s">
        <v>19680</v>
      </c>
      <c r="AA849" t="s">
        <v>19736</v>
      </c>
    </row>
    <row r="850" spans="1:27" x14ac:dyDescent="0.3">
      <c r="A850" s="29" t="s">
        <v>7757</v>
      </c>
      <c r="B850" s="29" t="s">
        <v>16501</v>
      </c>
      <c r="C850" s="29" t="s">
        <v>7758</v>
      </c>
      <c r="D850" s="29" t="s">
        <v>6332</v>
      </c>
      <c r="E850" s="29" t="s">
        <v>6333</v>
      </c>
      <c r="F850" s="29" t="s">
        <v>6739</v>
      </c>
      <c r="G850" s="29" t="s">
        <v>17000</v>
      </c>
      <c r="H850" s="29" t="s">
        <v>16410</v>
      </c>
      <c r="I850" s="29">
        <v>2</v>
      </c>
      <c r="J850" s="29">
        <v>0</v>
      </c>
      <c r="K850" s="29">
        <v>1</v>
      </c>
      <c r="L850" s="29">
        <v>0</v>
      </c>
      <c r="M850" s="29">
        <v>0</v>
      </c>
      <c r="N850" s="29">
        <v>3</v>
      </c>
      <c r="O850" s="29">
        <v>3</v>
      </c>
      <c r="P850">
        <f>VLOOKUP($A850,'Item Detail'!$A$2:$G$3155,7,0)</f>
        <v>4</v>
      </c>
      <c r="Q850" s="31" t="s">
        <v>19675</v>
      </c>
      <c r="R850" s="31" t="s">
        <v>19676</v>
      </c>
      <c r="S850" s="31" t="s">
        <v>19677</v>
      </c>
      <c r="T850" s="31" t="s">
        <v>19678</v>
      </c>
      <c r="U850" s="31" t="s">
        <v>19678</v>
      </c>
      <c r="V850" s="31" t="s">
        <v>19680</v>
      </c>
      <c r="W850" s="31" t="s">
        <v>19683</v>
      </c>
      <c r="X850" s="31" t="s">
        <v>19680</v>
      </c>
      <c r="Y850" s="31" t="s">
        <v>19680</v>
      </c>
      <c r="Z850" s="31" t="s">
        <v>19680</v>
      </c>
      <c r="AA850" t="s">
        <v>19736</v>
      </c>
    </row>
    <row r="851" spans="1:27" x14ac:dyDescent="0.3">
      <c r="A851" s="29" t="s">
        <v>7819</v>
      </c>
      <c r="B851" s="29" t="s">
        <v>16461</v>
      </c>
      <c r="C851" s="29" t="s">
        <v>7820</v>
      </c>
      <c r="D851" s="29" t="s">
        <v>6317</v>
      </c>
      <c r="E851" s="29" t="s">
        <v>6323</v>
      </c>
      <c r="F851" s="29" t="s">
        <v>17001</v>
      </c>
      <c r="G851" s="29" t="s">
        <v>17002</v>
      </c>
      <c r="H851" s="29" t="s">
        <v>16410</v>
      </c>
      <c r="I851" s="29">
        <v>3</v>
      </c>
      <c r="J851" s="29">
        <v>0</v>
      </c>
      <c r="K851" s="29">
        <v>0</v>
      </c>
      <c r="L851" s="29">
        <v>0</v>
      </c>
      <c r="M851" s="29">
        <v>1</v>
      </c>
      <c r="N851" s="29">
        <v>4</v>
      </c>
      <c r="O851" s="29">
        <v>4</v>
      </c>
      <c r="P851">
        <f>VLOOKUP($A851,'Item Detail'!$A$2:$G$3155,7,0)</f>
        <v>4</v>
      </c>
      <c r="Q851" s="31" t="s">
        <v>19675</v>
      </c>
      <c r="R851" s="31" t="s">
        <v>19676</v>
      </c>
      <c r="S851" s="31" t="s">
        <v>19677</v>
      </c>
      <c r="T851" s="31" t="s">
        <v>19678</v>
      </c>
      <c r="U851" s="31" t="s">
        <v>19678</v>
      </c>
      <c r="V851" s="31" t="s">
        <v>19680</v>
      </c>
      <c r="W851" s="31" t="s">
        <v>19680</v>
      </c>
      <c r="X851" s="31" t="s">
        <v>19680</v>
      </c>
      <c r="Y851" s="31" t="s">
        <v>19680</v>
      </c>
      <c r="Z851" s="31" t="s">
        <v>19680</v>
      </c>
      <c r="AA851" t="s">
        <v>19736</v>
      </c>
    </row>
    <row r="852" spans="1:27" x14ac:dyDescent="0.3">
      <c r="A852" s="29" t="s">
        <v>8022</v>
      </c>
      <c r="B852" s="29" t="s">
        <v>16429</v>
      </c>
      <c r="C852" s="29" t="s">
        <v>8023</v>
      </c>
      <c r="D852" s="29" t="s">
        <v>6332</v>
      </c>
      <c r="E852" s="29" t="s">
        <v>6375</v>
      </c>
      <c r="F852" s="29" t="s">
        <v>4239</v>
      </c>
      <c r="G852" s="29" t="s">
        <v>17003</v>
      </c>
      <c r="H852" s="29" t="s">
        <v>16410</v>
      </c>
      <c r="I852" s="29">
        <v>0</v>
      </c>
      <c r="J852" s="29">
        <v>0</v>
      </c>
      <c r="K852" s="29">
        <v>0</v>
      </c>
      <c r="L852" s="29">
        <v>0</v>
      </c>
      <c r="M852" s="29">
        <v>4</v>
      </c>
      <c r="N852" s="29">
        <v>4</v>
      </c>
      <c r="O852" s="29">
        <v>4</v>
      </c>
      <c r="P852">
        <f>VLOOKUP($A852,'Item Detail'!$A$2:$G$3155,7,0)</f>
        <v>4</v>
      </c>
      <c r="Q852" s="31" t="s">
        <v>19681</v>
      </c>
      <c r="R852" s="31" t="s">
        <v>19676</v>
      </c>
      <c r="S852" s="31" t="s">
        <v>19677</v>
      </c>
      <c r="T852" s="31" t="s">
        <v>19678</v>
      </c>
      <c r="U852" s="31" t="s">
        <v>19678</v>
      </c>
      <c r="V852" s="31" t="s">
        <v>19680</v>
      </c>
      <c r="W852" s="31" t="s">
        <v>19680</v>
      </c>
      <c r="X852" s="31" t="s">
        <v>19680</v>
      </c>
      <c r="Y852" s="31" t="s">
        <v>19680</v>
      </c>
      <c r="Z852" s="31" t="s">
        <v>19680</v>
      </c>
      <c r="AA852" t="s">
        <v>19736</v>
      </c>
    </row>
    <row r="853" spans="1:27" x14ac:dyDescent="0.3">
      <c r="A853" s="29" t="s">
        <v>8771</v>
      </c>
      <c r="B853" s="29" t="s">
        <v>16407</v>
      </c>
      <c r="C853" s="29" t="s">
        <v>8772</v>
      </c>
      <c r="D853" s="29" t="s">
        <v>7098</v>
      </c>
      <c r="E853" s="29" t="s">
        <v>6333</v>
      </c>
      <c r="F853" s="29" t="s">
        <v>17004</v>
      </c>
      <c r="G853" s="29" t="s">
        <v>17005</v>
      </c>
      <c r="H853" s="29" t="s">
        <v>16410</v>
      </c>
      <c r="I853" s="29">
        <v>0</v>
      </c>
      <c r="J853" s="29">
        <v>1</v>
      </c>
      <c r="K853" s="29">
        <v>0</v>
      </c>
      <c r="L853" s="29">
        <v>1</v>
      </c>
      <c r="M853" s="29">
        <v>1</v>
      </c>
      <c r="N853" s="29">
        <v>3</v>
      </c>
      <c r="O853" s="29">
        <v>55</v>
      </c>
      <c r="P853">
        <f>VLOOKUP($A853,'Item Detail'!$A$2:$G$3155,7,0)</f>
        <v>3</v>
      </c>
      <c r="Q853" s="31" t="s">
        <v>19708</v>
      </c>
      <c r="R853" s="31" t="s">
        <v>19676</v>
      </c>
      <c r="S853" s="31" t="s">
        <v>19677</v>
      </c>
      <c r="T853" s="31" t="s">
        <v>19678</v>
      </c>
      <c r="U853" s="31" t="s">
        <v>19678</v>
      </c>
      <c r="V853" s="31" t="s">
        <v>19680</v>
      </c>
      <c r="W853" s="31" t="s">
        <v>19680</v>
      </c>
      <c r="X853" s="31" t="s">
        <v>19680</v>
      </c>
      <c r="Y853" s="31" t="s">
        <v>19680</v>
      </c>
      <c r="Z853" s="31" t="s">
        <v>19680</v>
      </c>
      <c r="AA853" t="s">
        <v>19736</v>
      </c>
    </row>
    <row r="854" spans="1:27" x14ac:dyDescent="0.3">
      <c r="A854" s="29" t="s">
        <v>8783</v>
      </c>
      <c r="B854" s="29" t="s">
        <v>16427</v>
      </c>
      <c r="C854" s="29" t="s">
        <v>7208</v>
      </c>
      <c r="D854" s="29" t="s">
        <v>8784</v>
      </c>
      <c r="E854" s="29" t="s">
        <v>6375</v>
      </c>
      <c r="F854" s="29" t="s">
        <v>6376</v>
      </c>
      <c r="G854" s="29" t="s">
        <v>17006</v>
      </c>
      <c r="H854" s="29" t="s">
        <v>16409</v>
      </c>
      <c r="I854" s="29">
        <v>1</v>
      </c>
      <c r="J854" s="29">
        <v>0</v>
      </c>
      <c r="K854" s="29">
        <v>0</v>
      </c>
      <c r="L854" s="29">
        <v>0</v>
      </c>
      <c r="M854" s="29">
        <v>2</v>
      </c>
      <c r="N854" s="29">
        <v>3</v>
      </c>
      <c r="O854" s="29">
        <v>23</v>
      </c>
      <c r="P854">
        <f>VLOOKUP($A854,'Item Detail'!$A$2:$G$3155,7,0)</f>
        <v>3</v>
      </c>
      <c r="Q854" s="31" t="s">
        <v>19675</v>
      </c>
      <c r="R854" s="31" t="s">
        <v>19676</v>
      </c>
      <c r="S854" s="31" t="s">
        <v>19677</v>
      </c>
      <c r="T854" s="31" t="s">
        <v>19678</v>
      </c>
      <c r="U854" s="31" t="s">
        <v>19678</v>
      </c>
      <c r="V854" s="31" t="s">
        <v>19680</v>
      </c>
      <c r="W854" s="31" t="s">
        <v>19680</v>
      </c>
      <c r="X854" s="31" t="s">
        <v>19680</v>
      </c>
      <c r="Y854" s="31" t="s">
        <v>19680</v>
      </c>
      <c r="Z854" s="31" t="s">
        <v>19680</v>
      </c>
      <c r="AA854" t="s">
        <v>19736</v>
      </c>
    </row>
    <row r="855" spans="1:27" x14ac:dyDescent="0.3">
      <c r="A855" s="29" t="s">
        <v>8869</v>
      </c>
      <c r="B855" s="29" t="s">
        <v>16501</v>
      </c>
      <c r="C855" s="29" t="s">
        <v>8870</v>
      </c>
      <c r="D855" s="29" t="s">
        <v>6332</v>
      </c>
      <c r="E855" s="29" t="s">
        <v>6333</v>
      </c>
      <c r="F855" s="29" t="s">
        <v>6739</v>
      </c>
      <c r="G855" s="29" t="s">
        <v>17007</v>
      </c>
      <c r="H855" s="29" t="s">
        <v>16416</v>
      </c>
      <c r="I855" s="29">
        <v>0</v>
      </c>
      <c r="J855" s="29">
        <v>1</v>
      </c>
      <c r="K855" s="29">
        <v>0</v>
      </c>
      <c r="L855" s="29">
        <v>1</v>
      </c>
      <c r="M855" s="29">
        <v>0</v>
      </c>
      <c r="N855" s="29">
        <v>2</v>
      </c>
      <c r="O855" s="29">
        <v>15</v>
      </c>
      <c r="P855">
        <f>VLOOKUP($A855,'Item Detail'!$A$2:$G$3155,7,0)</f>
        <v>3</v>
      </c>
      <c r="Q855" s="31" t="s">
        <v>19675</v>
      </c>
      <c r="R855" s="31" t="s">
        <v>19676</v>
      </c>
      <c r="S855" s="31" t="s">
        <v>19677</v>
      </c>
      <c r="T855" s="31" t="s">
        <v>19678</v>
      </c>
      <c r="U855" s="31" t="s">
        <v>19678</v>
      </c>
      <c r="V855" s="31" t="s">
        <v>19680</v>
      </c>
      <c r="W855" s="31" t="s">
        <v>19683</v>
      </c>
      <c r="X855" s="31" t="s">
        <v>19680</v>
      </c>
      <c r="Y855" s="31" t="s">
        <v>19680</v>
      </c>
      <c r="Z855" s="31" t="s">
        <v>19680</v>
      </c>
      <c r="AA855" t="s">
        <v>19735</v>
      </c>
    </row>
    <row r="856" spans="1:27" x14ac:dyDescent="0.3">
      <c r="A856" s="29" t="s">
        <v>8869</v>
      </c>
      <c r="B856" s="29" t="s">
        <v>16501</v>
      </c>
      <c r="C856" s="29" t="s">
        <v>8870</v>
      </c>
      <c r="D856" s="29" t="s">
        <v>6332</v>
      </c>
      <c r="E856" s="29" t="s">
        <v>6333</v>
      </c>
      <c r="F856" s="29" t="s">
        <v>6739</v>
      </c>
      <c r="G856" s="29" t="s">
        <v>17007</v>
      </c>
      <c r="H856" s="29" t="s">
        <v>16410</v>
      </c>
      <c r="I856" s="29">
        <v>0</v>
      </c>
      <c r="J856" s="29">
        <v>0</v>
      </c>
      <c r="K856" s="29">
        <v>1</v>
      </c>
      <c r="L856" s="29">
        <v>0</v>
      </c>
      <c r="M856" s="29">
        <v>0</v>
      </c>
      <c r="N856" s="29">
        <v>1</v>
      </c>
      <c r="O856" s="29">
        <v>8</v>
      </c>
      <c r="P856">
        <f>VLOOKUP($A856,'Item Detail'!$A$2:$G$3155,7,0)</f>
        <v>3</v>
      </c>
      <c r="Q856" s="31" t="s">
        <v>19675</v>
      </c>
      <c r="R856" s="31" t="s">
        <v>19676</v>
      </c>
      <c r="S856" s="31" t="s">
        <v>19677</v>
      </c>
      <c r="T856" s="31" t="s">
        <v>19678</v>
      </c>
      <c r="U856" s="31" t="s">
        <v>19678</v>
      </c>
      <c r="V856" s="31" t="s">
        <v>19680</v>
      </c>
      <c r="W856" s="31" t="s">
        <v>19683</v>
      </c>
      <c r="X856" s="31" t="s">
        <v>19680</v>
      </c>
      <c r="Y856" s="31" t="s">
        <v>19680</v>
      </c>
      <c r="Z856" s="31" t="s">
        <v>19680</v>
      </c>
      <c r="AA856" t="s">
        <v>19736</v>
      </c>
    </row>
    <row r="857" spans="1:27" x14ac:dyDescent="0.3">
      <c r="A857" s="29" t="s">
        <v>8874</v>
      </c>
      <c r="B857" s="29" t="s">
        <v>16477</v>
      </c>
      <c r="C857" s="29" t="s">
        <v>8875</v>
      </c>
      <c r="D857" s="29" t="s">
        <v>8876</v>
      </c>
      <c r="E857" s="29" t="s">
        <v>8877</v>
      </c>
      <c r="F857" s="29" t="s">
        <v>6492</v>
      </c>
      <c r="G857" s="29" t="s">
        <v>17008</v>
      </c>
      <c r="H857" s="29" t="s">
        <v>16409</v>
      </c>
      <c r="I857" s="29">
        <v>0</v>
      </c>
      <c r="J857" s="29">
        <v>0</v>
      </c>
      <c r="K857" s="29">
        <v>1</v>
      </c>
      <c r="L857" s="29">
        <v>0</v>
      </c>
      <c r="M857" s="29">
        <v>1</v>
      </c>
      <c r="N857" s="29">
        <v>2</v>
      </c>
      <c r="O857" s="29">
        <v>14</v>
      </c>
      <c r="P857">
        <f>VLOOKUP($A857,'Item Detail'!$A$2:$G$3155,7,0)</f>
        <v>3</v>
      </c>
      <c r="Q857" s="31" t="s">
        <v>19694</v>
      </c>
      <c r="R857" s="31" t="s">
        <v>19695</v>
      </c>
      <c r="S857" s="31" t="s">
        <v>19677</v>
      </c>
      <c r="T857" s="31" t="s">
        <v>19678</v>
      </c>
      <c r="U857" s="31" t="s">
        <v>19688</v>
      </c>
      <c r="V857" s="31" t="s">
        <v>19680</v>
      </c>
      <c r="W857" s="31" t="s">
        <v>19680</v>
      </c>
      <c r="X857" s="31" t="s">
        <v>19680</v>
      </c>
      <c r="Y857" s="31" t="s">
        <v>19680</v>
      </c>
      <c r="Z857" s="31" t="s">
        <v>19680</v>
      </c>
      <c r="AA857" t="s">
        <v>19736</v>
      </c>
    </row>
    <row r="858" spans="1:27" x14ac:dyDescent="0.3">
      <c r="A858" s="29" t="s">
        <v>8874</v>
      </c>
      <c r="B858" s="29" t="s">
        <v>16477</v>
      </c>
      <c r="C858" s="29" t="s">
        <v>8875</v>
      </c>
      <c r="D858" s="29" t="s">
        <v>8876</v>
      </c>
      <c r="E858" s="29" t="s">
        <v>8877</v>
      </c>
      <c r="F858" s="29" t="s">
        <v>6492</v>
      </c>
      <c r="G858" s="29" t="s">
        <v>17008</v>
      </c>
      <c r="H858" s="29" t="s">
        <v>16410</v>
      </c>
      <c r="I858" s="29">
        <v>0</v>
      </c>
      <c r="J858" s="29">
        <v>0</v>
      </c>
      <c r="K858" s="29">
        <v>0</v>
      </c>
      <c r="L858" s="29">
        <v>0</v>
      </c>
      <c r="M858" s="29">
        <v>1</v>
      </c>
      <c r="N858" s="29">
        <v>1</v>
      </c>
      <c r="O858" s="29">
        <v>4</v>
      </c>
      <c r="P858">
        <f>VLOOKUP($A858,'Item Detail'!$A$2:$G$3155,7,0)</f>
        <v>3</v>
      </c>
      <c r="Q858" s="31" t="s">
        <v>19694</v>
      </c>
      <c r="R858" s="31" t="s">
        <v>19695</v>
      </c>
      <c r="S858" s="31" t="s">
        <v>19677</v>
      </c>
      <c r="T858" s="31" t="s">
        <v>19678</v>
      </c>
      <c r="U858" s="31" t="s">
        <v>19688</v>
      </c>
      <c r="V858" s="31" t="s">
        <v>19680</v>
      </c>
      <c r="W858" s="31" t="s">
        <v>19680</v>
      </c>
      <c r="X858" s="31" t="s">
        <v>19680</v>
      </c>
      <c r="Y858" s="31" t="s">
        <v>19680</v>
      </c>
      <c r="Z858" s="31" t="s">
        <v>19680</v>
      </c>
      <c r="AA858" t="s">
        <v>19736</v>
      </c>
    </row>
    <row r="859" spans="1:27" x14ac:dyDescent="0.3">
      <c r="A859" s="29" t="s">
        <v>8483</v>
      </c>
      <c r="B859" s="29" t="s">
        <v>16458</v>
      </c>
      <c r="C859" s="29" t="s">
        <v>8484</v>
      </c>
      <c r="D859" s="29" t="s">
        <v>7948</v>
      </c>
      <c r="E859" s="29" t="s">
        <v>8485</v>
      </c>
      <c r="F859" s="29" t="s">
        <v>8486</v>
      </c>
      <c r="G859" s="29" t="s">
        <v>17009</v>
      </c>
      <c r="H859" s="29" t="s">
        <v>16409</v>
      </c>
      <c r="I859" s="29">
        <v>1</v>
      </c>
      <c r="J859" s="29">
        <v>0</v>
      </c>
      <c r="K859" s="29">
        <v>0</v>
      </c>
      <c r="L859" s="29">
        <v>0</v>
      </c>
      <c r="M859" s="29">
        <v>0</v>
      </c>
      <c r="N859" s="29">
        <v>1</v>
      </c>
      <c r="O859" s="29">
        <v>4</v>
      </c>
      <c r="P859">
        <f>VLOOKUP($A859,'Item Detail'!$A$2:$G$3155,7,0)</f>
        <v>3</v>
      </c>
      <c r="Q859" s="31" t="s">
        <v>19675</v>
      </c>
      <c r="R859" s="31" t="s">
        <v>19676</v>
      </c>
      <c r="S859" s="31" t="s">
        <v>19677</v>
      </c>
      <c r="T859" s="31" t="s">
        <v>19678</v>
      </c>
      <c r="U859" s="31" t="s">
        <v>19682</v>
      </c>
      <c r="V859" s="31" t="s">
        <v>19680</v>
      </c>
      <c r="W859" s="31" t="s">
        <v>19680</v>
      </c>
      <c r="X859" s="31" t="s">
        <v>19680</v>
      </c>
      <c r="Y859" s="31" t="s">
        <v>19680</v>
      </c>
      <c r="Z859" s="31" t="s">
        <v>19680</v>
      </c>
      <c r="AA859" t="s">
        <v>19736</v>
      </c>
    </row>
    <row r="860" spans="1:27" x14ac:dyDescent="0.3">
      <c r="A860" s="29" t="s">
        <v>8483</v>
      </c>
      <c r="B860" s="29" t="s">
        <v>16458</v>
      </c>
      <c r="C860" s="29" t="s">
        <v>8484</v>
      </c>
      <c r="D860" s="29" t="s">
        <v>7948</v>
      </c>
      <c r="E860" s="29" t="s">
        <v>8485</v>
      </c>
      <c r="F860" s="29" t="s">
        <v>8486</v>
      </c>
      <c r="G860" s="29" t="s">
        <v>17009</v>
      </c>
      <c r="H860" s="29" t="s">
        <v>16410</v>
      </c>
      <c r="I860" s="29">
        <v>2</v>
      </c>
      <c r="J860" s="29">
        <v>0</v>
      </c>
      <c r="K860" s="29">
        <v>0</v>
      </c>
      <c r="L860" s="29">
        <v>0</v>
      </c>
      <c r="M860" s="29">
        <v>0</v>
      </c>
      <c r="N860" s="29">
        <v>2</v>
      </c>
      <c r="O860" s="29">
        <v>14</v>
      </c>
      <c r="P860">
        <f>VLOOKUP($A860,'Item Detail'!$A$2:$G$3155,7,0)</f>
        <v>3</v>
      </c>
      <c r="Q860" s="31" t="s">
        <v>19675</v>
      </c>
      <c r="R860" s="31" t="s">
        <v>19676</v>
      </c>
      <c r="S860" s="31" t="s">
        <v>19677</v>
      </c>
      <c r="T860" s="31" t="s">
        <v>19678</v>
      </c>
      <c r="U860" s="31" t="s">
        <v>19682</v>
      </c>
      <c r="V860" s="31" t="s">
        <v>19680</v>
      </c>
      <c r="W860" s="31" t="s">
        <v>19680</v>
      </c>
      <c r="X860" s="31" t="s">
        <v>19680</v>
      </c>
      <c r="Y860" s="31" t="s">
        <v>19680</v>
      </c>
      <c r="Z860" s="31" t="s">
        <v>19680</v>
      </c>
      <c r="AA860" t="s">
        <v>19736</v>
      </c>
    </row>
    <row r="861" spans="1:27" x14ac:dyDescent="0.3">
      <c r="A861" s="29" t="s">
        <v>8589</v>
      </c>
      <c r="B861" s="29" t="s">
        <v>16425</v>
      </c>
      <c r="C861" s="29" t="s">
        <v>8590</v>
      </c>
      <c r="D861" s="29" t="s">
        <v>6328</v>
      </c>
      <c r="E861" s="29" t="s">
        <v>6416</v>
      </c>
      <c r="F861" s="29" t="s">
        <v>16520</v>
      </c>
      <c r="G861" s="29" t="s">
        <v>17010</v>
      </c>
      <c r="H861" s="29" t="s">
        <v>16409</v>
      </c>
      <c r="I861" s="29">
        <v>0</v>
      </c>
      <c r="J861" s="29">
        <v>0</v>
      </c>
      <c r="K861" s="29">
        <v>0</v>
      </c>
      <c r="L861" s="29">
        <v>0</v>
      </c>
      <c r="M861" s="29">
        <v>1</v>
      </c>
      <c r="N861" s="29">
        <v>1</v>
      </c>
      <c r="O861" s="29">
        <v>2</v>
      </c>
      <c r="P861">
        <f>VLOOKUP($A861,'Item Detail'!$A$2:$G$3155,7,0)</f>
        <v>3</v>
      </c>
      <c r="Q861" s="31" t="s">
        <v>19675</v>
      </c>
      <c r="R861" s="31" t="s">
        <v>19676</v>
      </c>
      <c r="S861" s="31" t="s">
        <v>19677</v>
      </c>
      <c r="T861" s="31" t="s">
        <v>19678</v>
      </c>
      <c r="U861" s="31" t="s">
        <v>19679</v>
      </c>
      <c r="V861" s="31" t="s">
        <v>19680</v>
      </c>
      <c r="W861" s="31" t="s">
        <v>19680</v>
      </c>
      <c r="X861" s="31" t="s">
        <v>19680</v>
      </c>
      <c r="Y861" s="31" t="s">
        <v>19680</v>
      </c>
      <c r="Z861" s="31" t="s">
        <v>19680</v>
      </c>
      <c r="AA861" t="s">
        <v>19736</v>
      </c>
    </row>
    <row r="862" spans="1:27" x14ac:dyDescent="0.3">
      <c r="A862" s="29" t="s">
        <v>8589</v>
      </c>
      <c r="B862" s="29" t="s">
        <v>16425</v>
      </c>
      <c r="C862" s="29" t="s">
        <v>8590</v>
      </c>
      <c r="D862" s="29" t="s">
        <v>6328</v>
      </c>
      <c r="E862" s="29" t="s">
        <v>6416</v>
      </c>
      <c r="F862" s="29" t="s">
        <v>16520</v>
      </c>
      <c r="G862" s="29" t="s">
        <v>17010</v>
      </c>
      <c r="H862" s="29" t="s">
        <v>16410</v>
      </c>
      <c r="I862" s="29">
        <v>0</v>
      </c>
      <c r="J862" s="29">
        <v>0</v>
      </c>
      <c r="K862" s="29">
        <v>0</v>
      </c>
      <c r="L862" s="29">
        <v>0</v>
      </c>
      <c r="M862" s="29">
        <v>2</v>
      </c>
      <c r="N862" s="29">
        <v>2</v>
      </c>
      <c r="O862" s="29">
        <v>15</v>
      </c>
      <c r="P862">
        <f>VLOOKUP($A862,'Item Detail'!$A$2:$G$3155,7,0)</f>
        <v>3</v>
      </c>
      <c r="Q862" s="31" t="s">
        <v>19675</v>
      </c>
      <c r="R862" s="31" t="s">
        <v>19676</v>
      </c>
      <c r="S862" s="31" t="s">
        <v>19677</v>
      </c>
      <c r="T862" s="31" t="s">
        <v>19678</v>
      </c>
      <c r="U862" s="31" t="s">
        <v>19679</v>
      </c>
      <c r="V862" s="31" t="s">
        <v>19680</v>
      </c>
      <c r="W862" s="31" t="s">
        <v>19680</v>
      </c>
      <c r="X862" s="31" t="s">
        <v>19680</v>
      </c>
      <c r="Y862" s="31" t="s">
        <v>19680</v>
      </c>
      <c r="Z862" s="31" t="s">
        <v>19680</v>
      </c>
      <c r="AA862" t="s">
        <v>19736</v>
      </c>
    </row>
    <row r="863" spans="1:27" x14ac:dyDescent="0.3">
      <c r="A863" s="29" t="s">
        <v>8797</v>
      </c>
      <c r="B863" s="29" t="s">
        <v>16458</v>
      </c>
      <c r="C863" s="29" t="s">
        <v>8798</v>
      </c>
      <c r="D863" s="29" t="s">
        <v>6332</v>
      </c>
      <c r="E863" s="29" t="s">
        <v>6449</v>
      </c>
      <c r="F863" s="29" t="s">
        <v>6450</v>
      </c>
      <c r="G863" s="29" t="s">
        <v>17011</v>
      </c>
      <c r="H863" s="29" t="s">
        <v>16409</v>
      </c>
      <c r="I863" s="29">
        <v>1</v>
      </c>
      <c r="J863" s="29">
        <v>0</v>
      </c>
      <c r="K863" s="29">
        <v>0</v>
      </c>
      <c r="L863" s="29">
        <v>0</v>
      </c>
      <c r="M863" s="29">
        <v>0</v>
      </c>
      <c r="N863" s="29">
        <v>1</v>
      </c>
      <c r="O863" s="29">
        <v>1</v>
      </c>
      <c r="P863">
        <f>VLOOKUP($A863,'Item Detail'!$A$2:$G$3155,7,0)</f>
        <v>3</v>
      </c>
      <c r="Q863" s="31" t="s">
        <v>19675</v>
      </c>
      <c r="R863" s="31" t="s">
        <v>19676</v>
      </c>
      <c r="S863" s="31" t="s">
        <v>19677</v>
      </c>
      <c r="T863" s="31" t="s">
        <v>19678</v>
      </c>
      <c r="U863" s="31" t="s">
        <v>19678</v>
      </c>
      <c r="V863" s="31" t="s">
        <v>19680</v>
      </c>
      <c r="W863" s="31" t="s">
        <v>19680</v>
      </c>
      <c r="X863" s="31" t="s">
        <v>19680</v>
      </c>
      <c r="Y863" s="31" t="s">
        <v>19680</v>
      </c>
      <c r="Z863" s="31" t="s">
        <v>19680</v>
      </c>
      <c r="AA863" t="s">
        <v>19736</v>
      </c>
    </row>
    <row r="864" spans="1:27" x14ac:dyDescent="0.3">
      <c r="A864" s="29" t="s">
        <v>8797</v>
      </c>
      <c r="B864" s="29" t="s">
        <v>16458</v>
      </c>
      <c r="C864" s="29" t="s">
        <v>8798</v>
      </c>
      <c r="D864" s="29" t="s">
        <v>6332</v>
      </c>
      <c r="E864" s="29" t="s">
        <v>6449</v>
      </c>
      <c r="F864" s="29" t="s">
        <v>6450</v>
      </c>
      <c r="G864" s="29" t="s">
        <v>17011</v>
      </c>
      <c r="H864" s="29" t="s">
        <v>16410</v>
      </c>
      <c r="I864" s="29">
        <v>2</v>
      </c>
      <c r="J864" s="29">
        <v>0</v>
      </c>
      <c r="K864" s="29">
        <v>0</v>
      </c>
      <c r="L864" s="29">
        <v>0</v>
      </c>
      <c r="M864" s="29">
        <v>0</v>
      </c>
      <c r="N864" s="29">
        <v>2</v>
      </c>
      <c r="O864" s="29">
        <v>15</v>
      </c>
      <c r="P864">
        <f>VLOOKUP($A864,'Item Detail'!$A$2:$G$3155,7,0)</f>
        <v>3</v>
      </c>
      <c r="Q864" s="31" t="s">
        <v>19675</v>
      </c>
      <c r="R864" s="31" t="s">
        <v>19676</v>
      </c>
      <c r="S864" s="31" t="s">
        <v>19677</v>
      </c>
      <c r="T864" s="31" t="s">
        <v>19678</v>
      </c>
      <c r="U864" s="31" t="s">
        <v>19678</v>
      </c>
      <c r="V864" s="31" t="s">
        <v>19680</v>
      </c>
      <c r="W864" s="31" t="s">
        <v>19680</v>
      </c>
      <c r="X864" s="31" t="s">
        <v>19680</v>
      </c>
      <c r="Y864" s="31" t="s">
        <v>19680</v>
      </c>
      <c r="Z864" s="31" t="s">
        <v>19680</v>
      </c>
      <c r="AA864" t="s">
        <v>19736</v>
      </c>
    </row>
    <row r="865" spans="1:27" x14ac:dyDescent="0.3">
      <c r="A865" s="29" t="s">
        <v>4721</v>
      </c>
      <c r="B865" s="29" t="s">
        <v>16589</v>
      </c>
      <c r="C865" s="29" t="s">
        <v>8829</v>
      </c>
      <c r="D865" s="29" t="s">
        <v>8830</v>
      </c>
      <c r="E865" s="29" t="s">
        <v>6333</v>
      </c>
      <c r="F865" s="29" t="s">
        <v>4600</v>
      </c>
      <c r="G865" s="29" t="s">
        <v>17012</v>
      </c>
      <c r="H865" s="29" t="s">
        <v>16419</v>
      </c>
      <c r="I865" s="29">
        <v>3</v>
      </c>
      <c r="J865" s="29">
        <v>0</v>
      </c>
      <c r="K865" s="29">
        <v>0</v>
      </c>
      <c r="L865" s="29">
        <v>0</v>
      </c>
      <c r="M865" s="29">
        <v>0</v>
      </c>
      <c r="N865" s="29">
        <v>3</v>
      </c>
      <c r="O865" s="29">
        <v>15</v>
      </c>
      <c r="P865">
        <f>VLOOKUP($A865,'Item Detail'!$A$2:$G$3155,7,0)</f>
        <v>3</v>
      </c>
      <c r="Q865" s="31" t="s">
        <v>19689</v>
      </c>
      <c r="R865" s="31" t="s">
        <v>19676</v>
      </c>
      <c r="S865" s="31" t="s">
        <v>4204</v>
      </c>
      <c r="T865" s="31" t="s">
        <v>19678</v>
      </c>
      <c r="U865" s="31" t="s">
        <v>19678</v>
      </c>
      <c r="V865" s="31" t="s">
        <v>19683</v>
      </c>
      <c r="W865" s="31" t="s">
        <v>19683</v>
      </c>
      <c r="X865" s="31" t="s">
        <v>19683</v>
      </c>
      <c r="Y865" s="31" t="s">
        <v>19683</v>
      </c>
      <c r="Z865" s="31" t="s">
        <v>19683</v>
      </c>
      <c r="AA865" t="s">
        <v>19738</v>
      </c>
    </row>
    <row r="866" spans="1:27" x14ac:dyDescent="0.3">
      <c r="A866" s="29" t="s">
        <v>8403</v>
      </c>
      <c r="B866" s="29" t="s">
        <v>16497</v>
      </c>
      <c r="C866" s="29" t="s">
        <v>8404</v>
      </c>
      <c r="D866" s="29" t="s">
        <v>8405</v>
      </c>
      <c r="E866" s="29" t="s">
        <v>6333</v>
      </c>
      <c r="F866" s="29" t="s">
        <v>17013</v>
      </c>
      <c r="G866" s="29" t="s">
        <v>17014</v>
      </c>
      <c r="H866" s="29" t="s">
        <v>16409</v>
      </c>
      <c r="I866" s="29">
        <v>1</v>
      </c>
      <c r="J866" s="29">
        <v>0</v>
      </c>
      <c r="K866" s="29">
        <v>0</v>
      </c>
      <c r="L866" s="29">
        <v>0</v>
      </c>
      <c r="M866" s="29">
        <v>0</v>
      </c>
      <c r="N866" s="29">
        <v>1</v>
      </c>
      <c r="O866" s="29">
        <v>6</v>
      </c>
      <c r="P866">
        <f>VLOOKUP($A866,'Item Detail'!$A$2:$G$3155,7,0)</f>
        <v>3</v>
      </c>
      <c r="Q866" s="31" t="s">
        <v>19675</v>
      </c>
      <c r="R866" s="31" t="s">
        <v>19676</v>
      </c>
      <c r="S866" s="31" t="s">
        <v>19677</v>
      </c>
      <c r="T866" s="31" t="s">
        <v>19678</v>
      </c>
      <c r="U866" s="31" t="s">
        <v>19678</v>
      </c>
      <c r="V866" s="31" t="s">
        <v>19680</v>
      </c>
      <c r="W866" s="31" t="s">
        <v>19680</v>
      </c>
      <c r="X866" s="31" t="s">
        <v>19680</v>
      </c>
      <c r="Y866" s="31" t="s">
        <v>19680</v>
      </c>
      <c r="Z866" s="31" t="s">
        <v>19680</v>
      </c>
      <c r="AA866" t="s">
        <v>19736</v>
      </c>
    </row>
    <row r="867" spans="1:27" x14ac:dyDescent="0.3">
      <c r="A867" s="29" t="s">
        <v>8403</v>
      </c>
      <c r="B867" s="29" t="s">
        <v>16497</v>
      </c>
      <c r="C867" s="29" t="s">
        <v>8404</v>
      </c>
      <c r="D867" s="29" t="s">
        <v>8405</v>
      </c>
      <c r="E867" s="29" t="s">
        <v>6333</v>
      </c>
      <c r="F867" s="29" t="s">
        <v>17013</v>
      </c>
      <c r="G867" s="29" t="s">
        <v>17014</v>
      </c>
      <c r="H867" s="29" t="s">
        <v>16410</v>
      </c>
      <c r="I867" s="29">
        <v>2</v>
      </c>
      <c r="J867" s="29">
        <v>0</v>
      </c>
      <c r="K867" s="29">
        <v>0</v>
      </c>
      <c r="L867" s="29">
        <v>0</v>
      </c>
      <c r="M867" s="29">
        <v>0</v>
      </c>
      <c r="N867" s="29">
        <v>2</v>
      </c>
      <c r="O867" s="29">
        <v>9</v>
      </c>
      <c r="P867">
        <f>VLOOKUP($A867,'Item Detail'!$A$2:$G$3155,7,0)</f>
        <v>3</v>
      </c>
      <c r="Q867" s="31" t="s">
        <v>19675</v>
      </c>
      <c r="R867" s="31" t="s">
        <v>19676</v>
      </c>
      <c r="S867" s="31" t="s">
        <v>19677</v>
      </c>
      <c r="T867" s="31" t="s">
        <v>19678</v>
      </c>
      <c r="U867" s="31" t="s">
        <v>19678</v>
      </c>
      <c r="V867" s="31" t="s">
        <v>19680</v>
      </c>
      <c r="W867" s="31" t="s">
        <v>19680</v>
      </c>
      <c r="X867" s="31" t="s">
        <v>19680</v>
      </c>
      <c r="Y867" s="31" t="s">
        <v>19680</v>
      </c>
      <c r="Z867" s="31" t="s">
        <v>19680</v>
      </c>
      <c r="AA867" t="s">
        <v>19736</v>
      </c>
    </row>
    <row r="868" spans="1:27" x14ac:dyDescent="0.3">
      <c r="A868" s="29" t="s">
        <v>8479</v>
      </c>
      <c r="B868" s="29" t="s">
        <v>16501</v>
      </c>
      <c r="C868" s="29" t="s">
        <v>8480</v>
      </c>
      <c r="D868" s="29" t="s">
        <v>8481</v>
      </c>
      <c r="E868" s="29" t="s">
        <v>6333</v>
      </c>
      <c r="F868" s="29" t="s">
        <v>6739</v>
      </c>
      <c r="G868" s="29" t="s">
        <v>17015</v>
      </c>
      <c r="H868" s="29" t="s">
        <v>16409</v>
      </c>
      <c r="I868" s="29">
        <v>1</v>
      </c>
      <c r="J868" s="29">
        <v>0</v>
      </c>
      <c r="K868" s="29">
        <v>0</v>
      </c>
      <c r="L868" s="29">
        <v>0</v>
      </c>
      <c r="M868" s="29">
        <v>0</v>
      </c>
      <c r="N868" s="29">
        <v>1</v>
      </c>
      <c r="O868" s="29">
        <v>10</v>
      </c>
      <c r="P868">
        <f>VLOOKUP($A868,'Item Detail'!$A$2:$G$3155,7,0)</f>
        <v>3</v>
      </c>
      <c r="Q868" s="31" t="s">
        <v>19675</v>
      </c>
      <c r="R868" s="31" t="s">
        <v>19676</v>
      </c>
      <c r="S868" s="31" t="s">
        <v>19677</v>
      </c>
      <c r="T868" s="31" t="s">
        <v>19678</v>
      </c>
      <c r="U868" s="31" t="s">
        <v>19682</v>
      </c>
      <c r="V868" s="31" t="s">
        <v>19680</v>
      </c>
      <c r="W868" s="31" t="s">
        <v>19680</v>
      </c>
      <c r="X868" s="31" t="s">
        <v>19683</v>
      </c>
      <c r="Y868" s="31" t="s">
        <v>19680</v>
      </c>
      <c r="Z868" s="31" t="s">
        <v>19683</v>
      </c>
      <c r="AA868" t="s">
        <v>19736</v>
      </c>
    </row>
    <row r="869" spans="1:27" x14ac:dyDescent="0.3">
      <c r="A869" s="29" t="s">
        <v>8479</v>
      </c>
      <c r="B869" s="29" t="s">
        <v>16501</v>
      </c>
      <c r="C869" s="29" t="s">
        <v>8480</v>
      </c>
      <c r="D869" s="29" t="s">
        <v>8481</v>
      </c>
      <c r="E869" s="29" t="s">
        <v>6333</v>
      </c>
      <c r="F869" s="29" t="s">
        <v>6739</v>
      </c>
      <c r="G869" s="29" t="s">
        <v>17015</v>
      </c>
      <c r="H869" s="29" t="s">
        <v>16416</v>
      </c>
      <c r="I869" s="29">
        <v>0</v>
      </c>
      <c r="J869" s="29">
        <v>0</v>
      </c>
      <c r="K869" s="29">
        <v>2</v>
      </c>
      <c r="L869" s="29">
        <v>0</v>
      </c>
      <c r="M869" s="29">
        <v>0</v>
      </c>
      <c r="N869" s="29">
        <v>2</v>
      </c>
      <c r="O869" s="29">
        <v>5</v>
      </c>
      <c r="P869">
        <f>VLOOKUP($A869,'Item Detail'!$A$2:$G$3155,7,0)</f>
        <v>3</v>
      </c>
      <c r="Q869" s="31" t="s">
        <v>19675</v>
      </c>
      <c r="R869" s="31" t="s">
        <v>19676</v>
      </c>
      <c r="S869" s="31" t="s">
        <v>19677</v>
      </c>
      <c r="T869" s="31" t="s">
        <v>19678</v>
      </c>
      <c r="U869" s="31" t="s">
        <v>19682</v>
      </c>
      <c r="V869" s="31" t="s">
        <v>19680</v>
      </c>
      <c r="W869" s="31" t="s">
        <v>19680</v>
      </c>
      <c r="X869" s="31" t="s">
        <v>19683</v>
      </c>
      <c r="Y869" s="31" t="s">
        <v>19680</v>
      </c>
      <c r="Z869" s="31" t="s">
        <v>19683</v>
      </c>
      <c r="AA869" t="s">
        <v>19737</v>
      </c>
    </row>
    <row r="870" spans="1:27" x14ac:dyDescent="0.3">
      <c r="A870" s="29" t="s">
        <v>8422</v>
      </c>
      <c r="B870" s="29" t="s">
        <v>16407</v>
      </c>
      <c r="C870" s="29" t="s">
        <v>8423</v>
      </c>
      <c r="D870" s="29" t="s">
        <v>8424</v>
      </c>
      <c r="E870" s="29" t="s">
        <v>6333</v>
      </c>
      <c r="F870" s="29" t="s">
        <v>4267</v>
      </c>
      <c r="G870" s="29" t="s">
        <v>17016</v>
      </c>
      <c r="H870" s="29" t="s">
        <v>16410</v>
      </c>
      <c r="I870" s="29">
        <v>1</v>
      </c>
      <c r="J870" s="29">
        <v>0</v>
      </c>
      <c r="K870" s="29">
        <v>1</v>
      </c>
      <c r="L870" s="29">
        <v>1</v>
      </c>
      <c r="M870" s="29">
        <v>0</v>
      </c>
      <c r="N870" s="29">
        <v>3</v>
      </c>
      <c r="O870" s="29">
        <v>15</v>
      </c>
      <c r="P870">
        <f>VLOOKUP($A870,'Item Detail'!$A$2:$G$3155,7,0)</f>
        <v>3</v>
      </c>
      <c r="Q870" s="31" t="s">
        <v>19675</v>
      </c>
      <c r="R870" s="31" t="s">
        <v>19676</v>
      </c>
      <c r="S870" s="31" t="s">
        <v>19677</v>
      </c>
      <c r="T870" s="31" t="s">
        <v>19678</v>
      </c>
      <c r="U870" s="31" t="s">
        <v>19682</v>
      </c>
      <c r="V870" s="31" t="s">
        <v>19680</v>
      </c>
      <c r="W870" s="31" t="s">
        <v>19680</v>
      </c>
      <c r="X870" s="31" t="s">
        <v>19680</v>
      </c>
      <c r="Y870" s="31" t="s">
        <v>19680</v>
      </c>
      <c r="Z870" s="31" t="s">
        <v>19680</v>
      </c>
      <c r="AA870" t="s">
        <v>19736</v>
      </c>
    </row>
    <row r="871" spans="1:27" x14ac:dyDescent="0.3">
      <c r="A871" s="29" t="s">
        <v>8516</v>
      </c>
      <c r="B871" s="29" t="s">
        <v>16427</v>
      </c>
      <c r="C871" s="29" t="s">
        <v>8517</v>
      </c>
      <c r="D871" s="29" t="s">
        <v>6884</v>
      </c>
      <c r="E871" s="29" t="s">
        <v>6333</v>
      </c>
      <c r="F871" s="29" t="s">
        <v>6376</v>
      </c>
      <c r="G871" s="29" t="s">
        <v>17017</v>
      </c>
      <c r="H871" s="29" t="s">
        <v>16410</v>
      </c>
      <c r="I871" s="29">
        <v>0</v>
      </c>
      <c r="J871" s="29">
        <v>0</v>
      </c>
      <c r="K871" s="29">
        <v>0</v>
      </c>
      <c r="L871" s="29">
        <v>0</v>
      </c>
      <c r="M871" s="29">
        <v>3</v>
      </c>
      <c r="N871" s="29">
        <v>3</v>
      </c>
      <c r="O871" s="29">
        <v>14</v>
      </c>
      <c r="P871">
        <f>VLOOKUP($A871,'Item Detail'!$A$2:$G$3155,7,0)</f>
        <v>3</v>
      </c>
      <c r="Q871" s="31" t="s">
        <v>19675</v>
      </c>
      <c r="R871" s="31" t="s">
        <v>19676</v>
      </c>
      <c r="S871" s="31" t="s">
        <v>19677</v>
      </c>
      <c r="T871" s="31" t="s">
        <v>19678</v>
      </c>
      <c r="U871" s="31" t="s">
        <v>19678</v>
      </c>
      <c r="V871" s="31" t="s">
        <v>19680</v>
      </c>
      <c r="W871" s="31" t="s">
        <v>19680</v>
      </c>
      <c r="X871" s="31" t="s">
        <v>19680</v>
      </c>
      <c r="Y871" s="31" t="s">
        <v>19680</v>
      </c>
      <c r="Z871" s="31" t="s">
        <v>19680</v>
      </c>
      <c r="AA871" t="s">
        <v>19736</v>
      </c>
    </row>
    <row r="872" spans="1:27" x14ac:dyDescent="0.3">
      <c r="A872" s="29" t="s">
        <v>8550</v>
      </c>
      <c r="B872" s="29" t="s">
        <v>16450</v>
      </c>
      <c r="C872" s="29" t="s">
        <v>7801</v>
      </c>
      <c r="D872" s="29" t="s">
        <v>7948</v>
      </c>
      <c r="E872" s="29" t="s">
        <v>8551</v>
      </c>
      <c r="F872" s="29" t="s">
        <v>7056</v>
      </c>
      <c r="G872" s="29" t="s">
        <v>17018</v>
      </c>
      <c r="H872" s="29" t="s">
        <v>16409</v>
      </c>
      <c r="I872" s="29">
        <v>1</v>
      </c>
      <c r="J872" s="29">
        <v>0</v>
      </c>
      <c r="K872" s="29">
        <v>0</v>
      </c>
      <c r="L872" s="29">
        <v>0</v>
      </c>
      <c r="M872" s="29">
        <v>0</v>
      </c>
      <c r="N872" s="29">
        <v>1</v>
      </c>
      <c r="O872" s="29">
        <v>6</v>
      </c>
      <c r="P872">
        <f>VLOOKUP($A872,'Item Detail'!$A$2:$G$3155,7,0)</f>
        <v>3</v>
      </c>
      <c r="Q872" s="31" t="s">
        <v>19675</v>
      </c>
      <c r="R872" s="31" t="s">
        <v>19676</v>
      </c>
      <c r="S872" s="31" t="s">
        <v>19677</v>
      </c>
      <c r="T872" s="31" t="s">
        <v>19678</v>
      </c>
      <c r="U872" s="31" t="s">
        <v>19682</v>
      </c>
      <c r="V872" s="31" t="s">
        <v>19680</v>
      </c>
      <c r="W872" s="31" t="s">
        <v>19680</v>
      </c>
      <c r="X872" s="31" t="s">
        <v>19680</v>
      </c>
      <c r="Y872" s="31" t="s">
        <v>19683</v>
      </c>
      <c r="Z872" s="31" t="s">
        <v>19683</v>
      </c>
      <c r="AA872" t="s">
        <v>19736</v>
      </c>
    </row>
    <row r="873" spans="1:27" x14ac:dyDescent="0.3">
      <c r="A873" s="29" t="s">
        <v>8550</v>
      </c>
      <c r="B873" s="29" t="s">
        <v>16450</v>
      </c>
      <c r="C873" s="29" t="s">
        <v>7801</v>
      </c>
      <c r="D873" s="29" t="s">
        <v>7948</v>
      </c>
      <c r="E873" s="29" t="s">
        <v>8551</v>
      </c>
      <c r="F873" s="29" t="s">
        <v>7056</v>
      </c>
      <c r="G873" s="29" t="s">
        <v>17018</v>
      </c>
      <c r="H873" s="29" t="s">
        <v>16416</v>
      </c>
      <c r="I873" s="29">
        <v>0</v>
      </c>
      <c r="J873" s="29">
        <v>0</v>
      </c>
      <c r="K873" s="29">
        <v>0</v>
      </c>
      <c r="L873" s="29">
        <v>1</v>
      </c>
      <c r="M873" s="29">
        <v>0</v>
      </c>
      <c r="N873" s="29">
        <v>1</v>
      </c>
      <c r="O873" s="29">
        <v>2</v>
      </c>
      <c r="P873">
        <f>VLOOKUP($A873,'Item Detail'!$A$2:$G$3155,7,0)</f>
        <v>3</v>
      </c>
      <c r="Q873" s="31" t="s">
        <v>19675</v>
      </c>
      <c r="R873" s="31" t="s">
        <v>19676</v>
      </c>
      <c r="S873" s="31" t="s">
        <v>19677</v>
      </c>
      <c r="T873" s="31" t="s">
        <v>19678</v>
      </c>
      <c r="U873" s="31" t="s">
        <v>19682</v>
      </c>
      <c r="V873" s="31" t="s">
        <v>19680</v>
      </c>
      <c r="W873" s="31" t="s">
        <v>19680</v>
      </c>
      <c r="X873" s="31" t="s">
        <v>19680</v>
      </c>
      <c r="Y873" s="31" t="s">
        <v>19683</v>
      </c>
      <c r="Z873" s="31" t="s">
        <v>19683</v>
      </c>
      <c r="AA873" t="s">
        <v>19737</v>
      </c>
    </row>
    <row r="874" spans="1:27" x14ac:dyDescent="0.3">
      <c r="A874" s="29" t="s">
        <v>8550</v>
      </c>
      <c r="B874" s="29" t="s">
        <v>16450</v>
      </c>
      <c r="C874" s="29" t="s">
        <v>7801</v>
      </c>
      <c r="D874" s="29" t="s">
        <v>7948</v>
      </c>
      <c r="E874" s="29" t="s">
        <v>8551</v>
      </c>
      <c r="F874" s="29" t="s">
        <v>7056</v>
      </c>
      <c r="G874" s="29" t="s">
        <v>17018</v>
      </c>
      <c r="H874" s="29" t="s">
        <v>16410</v>
      </c>
      <c r="I874" s="29">
        <v>0</v>
      </c>
      <c r="J874" s="29">
        <v>0</v>
      </c>
      <c r="K874" s="29">
        <v>1</v>
      </c>
      <c r="L874" s="29">
        <v>0</v>
      </c>
      <c r="M874" s="29">
        <v>0</v>
      </c>
      <c r="N874" s="29">
        <v>1</v>
      </c>
      <c r="O874" s="29">
        <v>6</v>
      </c>
      <c r="P874">
        <f>VLOOKUP($A874,'Item Detail'!$A$2:$G$3155,7,0)</f>
        <v>3</v>
      </c>
      <c r="Q874" s="31" t="s">
        <v>19675</v>
      </c>
      <c r="R874" s="31" t="s">
        <v>19676</v>
      </c>
      <c r="S874" s="31" t="s">
        <v>19677</v>
      </c>
      <c r="T874" s="31" t="s">
        <v>19678</v>
      </c>
      <c r="U874" s="31" t="s">
        <v>19682</v>
      </c>
      <c r="V874" s="31" t="s">
        <v>19680</v>
      </c>
      <c r="W874" s="31" t="s">
        <v>19680</v>
      </c>
      <c r="X874" s="31" t="s">
        <v>19680</v>
      </c>
      <c r="Y874" s="31" t="s">
        <v>19683</v>
      </c>
      <c r="Z874" s="31" t="s">
        <v>19683</v>
      </c>
      <c r="AA874" t="s">
        <v>19736</v>
      </c>
    </row>
    <row r="875" spans="1:27" x14ac:dyDescent="0.3">
      <c r="A875" s="29" t="s">
        <v>8250</v>
      </c>
      <c r="B875" s="29" t="s">
        <v>16427</v>
      </c>
      <c r="C875" s="29" t="s">
        <v>8251</v>
      </c>
      <c r="D875" s="29" t="s">
        <v>6332</v>
      </c>
      <c r="E875" s="29" t="s">
        <v>6333</v>
      </c>
      <c r="F875" s="29" t="s">
        <v>3822</v>
      </c>
      <c r="G875" s="29" t="s">
        <v>17019</v>
      </c>
      <c r="H875" s="29" t="s">
        <v>16409</v>
      </c>
      <c r="I875" s="29">
        <v>0</v>
      </c>
      <c r="J875" s="29">
        <v>1</v>
      </c>
      <c r="K875" s="29">
        <v>0</v>
      </c>
      <c r="L875" s="29">
        <v>0</v>
      </c>
      <c r="M875" s="29">
        <v>0</v>
      </c>
      <c r="N875" s="29">
        <v>1</v>
      </c>
      <c r="O875" s="29">
        <v>1</v>
      </c>
      <c r="P875">
        <f>VLOOKUP($A875,'Item Detail'!$A$2:$G$3155,7,0)</f>
        <v>3</v>
      </c>
      <c r="Q875" s="31" t="s">
        <v>19675</v>
      </c>
      <c r="R875" s="31" t="s">
        <v>19676</v>
      </c>
      <c r="S875" s="31" t="s">
        <v>19677</v>
      </c>
      <c r="T875" s="31" t="s">
        <v>19678</v>
      </c>
      <c r="U875" s="31" t="s">
        <v>19678</v>
      </c>
      <c r="V875" s="31" t="s">
        <v>19680</v>
      </c>
      <c r="W875" s="31" t="s">
        <v>19680</v>
      </c>
      <c r="X875" s="31" t="s">
        <v>19680</v>
      </c>
      <c r="Y875" s="31" t="s">
        <v>19680</v>
      </c>
      <c r="Z875" s="31" t="s">
        <v>19680</v>
      </c>
      <c r="AA875" t="s">
        <v>19736</v>
      </c>
    </row>
    <row r="876" spans="1:27" x14ac:dyDescent="0.3">
      <c r="A876" s="29" t="s">
        <v>8250</v>
      </c>
      <c r="B876" s="29" t="s">
        <v>16427</v>
      </c>
      <c r="C876" s="29" t="s">
        <v>8251</v>
      </c>
      <c r="D876" s="29" t="s">
        <v>6332</v>
      </c>
      <c r="E876" s="29" t="s">
        <v>6333</v>
      </c>
      <c r="F876" s="29" t="s">
        <v>3822</v>
      </c>
      <c r="G876" s="29" t="s">
        <v>17019</v>
      </c>
      <c r="H876" s="29" t="s">
        <v>16410</v>
      </c>
      <c r="I876" s="29">
        <v>0</v>
      </c>
      <c r="J876" s="29">
        <v>0</v>
      </c>
      <c r="K876" s="29">
        <v>0</v>
      </c>
      <c r="L876" s="29">
        <v>2</v>
      </c>
      <c r="M876" s="29">
        <v>0</v>
      </c>
      <c r="N876" s="29">
        <v>2</v>
      </c>
      <c r="O876" s="29">
        <v>12</v>
      </c>
      <c r="P876">
        <f>VLOOKUP($A876,'Item Detail'!$A$2:$G$3155,7,0)</f>
        <v>3</v>
      </c>
      <c r="Q876" s="31" t="s">
        <v>19675</v>
      </c>
      <c r="R876" s="31" t="s">
        <v>19676</v>
      </c>
      <c r="S876" s="31" t="s">
        <v>19677</v>
      </c>
      <c r="T876" s="31" t="s">
        <v>19678</v>
      </c>
      <c r="U876" s="31" t="s">
        <v>19678</v>
      </c>
      <c r="V876" s="31" t="s">
        <v>19680</v>
      </c>
      <c r="W876" s="31" t="s">
        <v>19680</v>
      </c>
      <c r="X876" s="31" t="s">
        <v>19680</v>
      </c>
      <c r="Y876" s="31" t="s">
        <v>19680</v>
      </c>
      <c r="Z876" s="31" t="s">
        <v>19680</v>
      </c>
      <c r="AA876" t="s">
        <v>19736</v>
      </c>
    </row>
    <row r="877" spans="1:27" x14ac:dyDescent="0.3">
      <c r="A877" s="29" t="s">
        <v>8584</v>
      </c>
      <c r="B877" s="29" t="s">
        <v>16413</v>
      </c>
      <c r="C877" s="29" t="s">
        <v>8585</v>
      </c>
      <c r="D877" s="29" t="s">
        <v>8586</v>
      </c>
      <c r="E877" s="29" t="s">
        <v>8579</v>
      </c>
      <c r="F877" s="29" t="s">
        <v>8587</v>
      </c>
      <c r="G877" s="29" t="s">
        <v>17020</v>
      </c>
      <c r="H877" s="29" t="s">
        <v>16416</v>
      </c>
      <c r="I877" s="29">
        <v>3</v>
      </c>
      <c r="J877" s="29">
        <v>0</v>
      </c>
      <c r="K877" s="29">
        <v>0</v>
      </c>
      <c r="L877" s="29">
        <v>0</v>
      </c>
      <c r="M877" s="29">
        <v>0</v>
      </c>
      <c r="N877" s="29">
        <v>3</v>
      </c>
      <c r="O877" s="29">
        <v>13</v>
      </c>
      <c r="P877">
        <f>VLOOKUP($A877,'Item Detail'!$A$2:$G$3155,7,0)</f>
        <v>3</v>
      </c>
      <c r="Q877" s="31" t="s">
        <v>19675</v>
      </c>
      <c r="R877" s="31" t="s">
        <v>19696</v>
      </c>
      <c r="S877" s="31" t="s">
        <v>19696</v>
      </c>
      <c r="T877" s="31" t="s">
        <v>19678</v>
      </c>
      <c r="U877" s="31" t="s">
        <v>19682</v>
      </c>
      <c r="V877" s="31" t="s">
        <v>19683</v>
      </c>
      <c r="W877" s="31" t="s">
        <v>19683</v>
      </c>
      <c r="X877" s="31" t="s">
        <v>19683</v>
      </c>
      <c r="Y877" s="31" t="s">
        <v>19683</v>
      </c>
      <c r="Z877" s="31" t="s">
        <v>19683</v>
      </c>
      <c r="AA877" t="s">
        <v>19734</v>
      </c>
    </row>
    <row r="878" spans="1:27" x14ac:dyDescent="0.3">
      <c r="A878" s="29" t="s">
        <v>8603</v>
      </c>
      <c r="B878" s="29" t="s">
        <v>16450</v>
      </c>
      <c r="C878" s="29" t="s">
        <v>7801</v>
      </c>
      <c r="D878" s="29" t="s">
        <v>6729</v>
      </c>
      <c r="E878" s="29" t="s">
        <v>7802</v>
      </c>
      <c r="F878" s="29" t="s">
        <v>7056</v>
      </c>
      <c r="G878" s="29" t="s">
        <v>17021</v>
      </c>
      <c r="H878" s="29" t="s">
        <v>16410</v>
      </c>
      <c r="I878" s="29">
        <v>3</v>
      </c>
      <c r="J878" s="29">
        <v>0</v>
      </c>
      <c r="K878" s="29">
        <v>0</v>
      </c>
      <c r="L878" s="29">
        <v>0</v>
      </c>
      <c r="M878" s="29">
        <v>0</v>
      </c>
      <c r="N878" s="29">
        <v>3</v>
      </c>
      <c r="O878" s="29">
        <v>13</v>
      </c>
      <c r="P878">
        <f>VLOOKUP($A878,'Item Detail'!$A$2:$G$3155,7,0)</f>
        <v>3</v>
      </c>
      <c r="Q878" s="31" t="s">
        <v>19675</v>
      </c>
      <c r="R878" s="31" t="s">
        <v>19676</v>
      </c>
      <c r="S878" s="31" t="s">
        <v>19677</v>
      </c>
      <c r="T878" s="31" t="s">
        <v>19678</v>
      </c>
      <c r="U878" s="31" t="s">
        <v>19682</v>
      </c>
      <c r="V878" s="31" t="s">
        <v>19680</v>
      </c>
      <c r="W878" s="31" t="s">
        <v>19680</v>
      </c>
      <c r="X878" s="31" t="s">
        <v>19680</v>
      </c>
      <c r="Y878" s="31" t="s">
        <v>19680</v>
      </c>
      <c r="Z878" s="31" t="s">
        <v>19680</v>
      </c>
      <c r="AA878" t="s">
        <v>19736</v>
      </c>
    </row>
    <row r="879" spans="1:27" x14ac:dyDescent="0.3">
      <c r="A879" s="29" t="s">
        <v>8957</v>
      </c>
      <c r="B879" s="29" t="s">
        <v>16411</v>
      </c>
      <c r="C879" s="29" t="s">
        <v>8958</v>
      </c>
      <c r="D879" s="29" t="s">
        <v>6884</v>
      </c>
      <c r="E879" s="29" t="s">
        <v>6333</v>
      </c>
      <c r="F879" s="29" t="s">
        <v>5162</v>
      </c>
      <c r="G879" s="29" t="s">
        <v>17022</v>
      </c>
      <c r="H879" s="29" t="s">
        <v>16416</v>
      </c>
      <c r="I879" s="29">
        <v>0</v>
      </c>
      <c r="J879" s="29">
        <v>0</v>
      </c>
      <c r="K879" s="29">
        <v>3</v>
      </c>
      <c r="L879" s="29">
        <v>0</v>
      </c>
      <c r="M879" s="29">
        <v>0</v>
      </c>
      <c r="N879" s="29">
        <v>3</v>
      </c>
      <c r="O879" s="29">
        <v>13</v>
      </c>
      <c r="P879">
        <f>VLOOKUP($A879,'Item Detail'!$A$2:$G$3155,7,0)</f>
        <v>3</v>
      </c>
      <c r="Q879" s="31" t="s">
        <v>19675</v>
      </c>
      <c r="R879" s="31" t="s">
        <v>19676</v>
      </c>
      <c r="S879" s="31" t="s">
        <v>19677</v>
      </c>
      <c r="T879" s="31" t="s">
        <v>19678</v>
      </c>
      <c r="U879" s="31" t="s">
        <v>19678</v>
      </c>
      <c r="V879" s="31" t="s">
        <v>19680</v>
      </c>
      <c r="W879" s="31" t="s">
        <v>19680</v>
      </c>
      <c r="X879" s="31" t="s">
        <v>19683</v>
      </c>
      <c r="Y879" s="31" t="s">
        <v>19680</v>
      </c>
      <c r="Z879" s="31" t="s">
        <v>19683</v>
      </c>
      <c r="AA879" t="s">
        <v>19737</v>
      </c>
    </row>
    <row r="880" spans="1:27" x14ac:dyDescent="0.3">
      <c r="A880" s="29" t="s">
        <v>8803</v>
      </c>
      <c r="B880" s="29" t="s">
        <v>16501</v>
      </c>
      <c r="C880" s="29" t="s">
        <v>8804</v>
      </c>
      <c r="D880" s="29" t="s">
        <v>8805</v>
      </c>
      <c r="E880" s="29" t="s">
        <v>6333</v>
      </c>
      <c r="F880" s="29" t="s">
        <v>6739</v>
      </c>
      <c r="G880" s="29" t="s">
        <v>17023</v>
      </c>
      <c r="H880" s="29" t="s">
        <v>16410</v>
      </c>
      <c r="I880" s="29">
        <v>0</v>
      </c>
      <c r="J880" s="29">
        <v>0</v>
      </c>
      <c r="K880" s="29">
        <v>0</v>
      </c>
      <c r="L880" s="29">
        <v>0</v>
      </c>
      <c r="M880" s="29">
        <v>3</v>
      </c>
      <c r="N880" s="29">
        <v>3</v>
      </c>
      <c r="O880" s="29">
        <v>12</v>
      </c>
      <c r="P880">
        <f>VLOOKUP($A880,'Item Detail'!$A$2:$G$3155,7,0)</f>
        <v>3</v>
      </c>
      <c r="Q880" s="31" t="s">
        <v>19675</v>
      </c>
      <c r="R880" s="31" t="s">
        <v>19676</v>
      </c>
      <c r="S880" s="31" t="s">
        <v>19677</v>
      </c>
      <c r="T880" s="31" t="s">
        <v>19678</v>
      </c>
      <c r="U880" s="31" t="s">
        <v>19678</v>
      </c>
      <c r="V880" s="31" t="s">
        <v>19680</v>
      </c>
      <c r="W880" s="31" t="s">
        <v>19680</v>
      </c>
      <c r="X880" s="31" t="s">
        <v>19680</v>
      </c>
      <c r="Y880" s="31" t="s">
        <v>19680</v>
      </c>
      <c r="Z880" s="31" t="s">
        <v>19680</v>
      </c>
      <c r="AA880" t="s">
        <v>19736</v>
      </c>
    </row>
    <row r="881" spans="1:27" x14ac:dyDescent="0.3">
      <c r="A881" s="29" t="s">
        <v>8255</v>
      </c>
      <c r="B881" s="29" t="s">
        <v>16432</v>
      </c>
      <c r="C881" s="29" t="s">
        <v>8256</v>
      </c>
      <c r="D881" s="29" t="s">
        <v>6507</v>
      </c>
      <c r="E881" s="29" t="s">
        <v>6416</v>
      </c>
      <c r="F881" s="29" t="s">
        <v>16812</v>
      </c>
      <c r="G881" s="29" t="s">
        <v>17024</v>
      </c>
      <c r="H881" s="29" t="s">
        <v>16410</v>
      </c>
      <c r="I881" s="29">
        <v>1</v>
      </c>
      <c r="J881" s="29">
        <v>0</v>
      </c>
      <c r="K881" s="29">
        <v>0</v>
      </c>
      <c r="L881" s="29">
        <v>1</v>
      </c>
      <c r="M881" s="29">
        <v>1</v>
      </c>
      <c r="N881" s="29">
        <v>3</v>
      </c>
      <c r="O881" s="29">
        <v>12</v>
      </c>
      <c r="P881">
        <f>VLOOKUP($A881,'Item Detail'!$A$2:$G$3155,7,0)</f>
        <v>3</v>
      </c>
      <c r="Q881" s="31" t="s">
        <v>19675</v>
      </c>
      <c r="R881" s="31" t="s">
        <v>19676</v>
      </c>
      <c r="S881" s="31" t="s">
        <v>19677</v>
      </c>
      <c r="T881" s="31" t="s">
        <v>19678</v>
      </c>
      <c r="U881" s="31" t="s">
        <v>19678</v>
      </c>
      <c r="V881" s="31" t="s">
        <v>19680</v>
      </c>
      <c r="W881" s="31" t="s">
        <v>19680</v>
      </c>
      <c r="X881" s="31" t="s">
        <v>19680</v>
      </c>
      <c r="Y881" s="31" t="s">
        <v>19680</v>
      </c>
      <c r="Z881" s="31" t="s">
        <v>19680</v>
      </c>
      <c r="AA881" t="s">
        <v>19736</v>
      </c>
    </row>
    <row r="882" spans="1:27" x14ac:dyDescent="0.3">
      <c r="A882" s="29" t="s">
        <v>6025</v>
      </c>
      <c r="B882" s="29" t="s">
        <v>16407</v>
      </c>
      <c r="C882" s="29" t="s">
        <v>8311</v>
      </c>
      <c r="D882" s="29" t="s">
        <v>6385</v>
      </c>
      <c r="E882" s="29" t="s">
        <v>6333</v>
      </c>
      <c r="F882" s="29" t="s">
        <v>3771</v>
      </c>
      <c r="G882" s="29" t="s">
        <v>17025</v>
      </c>
      <c r="H882" s="29" t="s">
        <v>16419</v>
      </c>
      <c r="I882" s="29">
        <v>3</v>
      </c>
      <c r="J882" s="29">
        <v>0</v>
      </c>
      <c r="K882" s="29">
        <v>0</v>
      </c>
      <c r="L882" s="29">
        <v>0</v>
      </c>
      <c r="M882" s="29">
        <v>0</v>
      </c>
      <c r="N882" s="29">
        <v>3</v>
      </c>
      <c r="O882" s="29">
        <v>12</v>
      </c>
      <c r="P882">
        <f>VLOOKUP($A882,'Item Detail'!$A$2:$G$3155,7,0)</f>
        <v>3</v>
      </c>
      <c r="Q882" s="31" t="s">
        <v>19684</v>
      </c>
      <c r="R882" s="31" t="s">
        <v>19676</v>
      </c>
      <c r="S882" s="31" t="s">
        <v>4204</v>
      </c>
      <c r="T882" s="31" t="s">
        <v>19678</v>
      </c>
      <c r="U882" s="31" t="s">
        <v>19679</v>
      </c>
      <c r="V882" s="31" t="s">
        <v>19683</v>
      </c>
      <c r="W882" s="31" t="s">
        <v>19683</v>
      </c>
      <c r="X882" s="31" t="s">
        <v>19683</v>
      </c>
      <c r="Y882" s="31" t="s">
        <v>19683</v>
      </c>
      <c r="Z882" s="31" t="s">
        <v>19683</v>
      </c>
      <c r="AA882" t="s">
        <v>19738</v>
      </c>
    </row>
    <row r="883" spans="1:27" x14ac:dyDescent="0.3">
      <c r="A883" s="29" t="s">
        <v>8983</v>
      </c>
      <c r="B883" s="29" t="s">
        <v>16407</v>
      </c>
      <c r="C883" s="29" t="s">
        <v>8984</v>
      </c>
      <c r="D883" s="29" t="s">
        <v>6332</v>
      </c>
      <c r="E883" s="29" t="s">
        <v>6333</v>
      </c>
      <c r="F883" s="29" t="s">
        <v>4267</v>
      </c>
      <c r="G883" s="29" t="s">
        <v>17026</v>
      </c>
      <c r="H883" s="29" t="s">
        <v>16410</v>
      </c>
      <c r="I883" s="29">
        <v>3</v>
      </c>
      <c r="J883" s="29">
        <v>0</v>
      </c>
      <c r="K883" s="29">
        <v>0</v>
      </c>
      <c r="L883" s="29">
        <v>0</v>
      </c>
      <c r="M883" s="29">
        <v>0</v>
      </c>
      <c r="N883" s="29">
        <v>3</v>
      </c>
      <c r="O883" s="29">
        <v>12</v>
      </c>
      <c r="P883">
        <f>VLOOKUP($A883,'Item Detail'!$A$2:$G$3155,7,0)</f>
        <v>3</v>
      </c>
      <c r="Q883" s="31" t="s">
        <v>19675</v>
      </c>
      <c r="R883" s="31" t="s">
        <v>19676</v>
      </c>
      <c r="S883" s="31" t="s">
        <v>19677</v>
      </c>
      <c r="T883" s="31" t="s">
        <v>19678</v>
      </c>
      <c r="U883" s="31" t="s">
        <v>19682</v>
      </c>
      <c r="V883" s="31" t="s">
        <v>19680</v>
      </c>
      <c r="W883" s="31" t="s">
        <v>19680</v>
      </c>
      <c r="X883" s="31" t="s">
        <v>19680</v>
      </c>
      <c r="Y883" s="31" t="s">
        <v>19680</v>
      </c>
      <c r="Z883" s="31" t="s">
        <v>19680</v>
      </c>
      <c r="AA883" t="s">
        <v>19736</v>
      </c>
    </row>
    <row r="884" spans="1:27" x14ac:dyDescent="0.3">
      <c r="A884" s="29" t="s">
        <v>4640</v>
      </c>
      <c r="B884" s="29" t="s">
        <v>16407</v>
      </c>
      <c r="C884" s="29" t="s">
        <v>8277</v>
      </c>
      <c r="D884" s="29" t="s">
        <v>8278</v>
      </c>
      <c r="E884" s="29" t="s">
        <v>6333</v>
      </c>
      <c r="F884" s="29" t="s">
        <v>4267</v>
      </c>
      <c r="G884" s="29" t="s">
        <v>17027</v>
      </c>
      <c r="H884" s="29" t="s">
        <v>16419</v>
      </c>
      <c r="I884" s="29">
        <v>1</v>
      </c>
      <c r="J884" s="29">
        <v>1</v>
      </c>
      <c r="K884" s="29">
        <v>0</v>
      </c>
      <c r="L884" s="29">
        <v>1</v>
      </c>
      <c r="M884" s="29">
        <v>0</v>
      </c>
      <c r="N884" s="29">
        <v>3</v>
      </c>
      <c r="O884" s="29">
        <v>12</v>
      </c>
      <c r="P884">
        <f>VLOOKUP($A884,'Item Detail'!$A$2:$G$3155,7,0)</f>
        <v>3</v>
      </c>
      <c r="Q884" s="31" t="s">
        <v>19675</v>
      </c>
      <c r="R884" s="31" t="s">
        <v>19676</v>
      </c>
      <c r="S884" s="31" t="s">
        <v>19677</v>
      </c>
      <c r="T884" s="31" t="s">
        <v>19678</v>
      </c>
      <c r="U884" s="31" t="s">
        <v>19678</v>
      </c>
      <c r="V884" s="31" t="s">
        <v>19680</v>
      </c>
      <c r="W884" s="31" t="s">
        <v>19683</v>
      </c>
      <c r="X884" s="31" t="s">
        <v>19683</v>
      </c>
      <c r="Y884" s="31" t="s">
        <v>19683</v>
      </c>
      <c r="Z884" s="31" t="s">
        <v>19683</v>
      </c>
      <c r="AA884" t="s">
        <v>19735</v>
      </c>
    </row>
    <row r="885" spans="1:27" x14ac:dyDescent="0.3">
      <c r="A885" s="29" t="s">
        <v>9022</v>
      </c>
      <c r="B885" s="29" t="s">
        <v>16438</v>
      </c>
      <c r="C885" s="29" t="s">
        <v>9023</v>
      </c>
      <c r="D885" s="29" t="s">
        <v>9024</v>
      </c>
      <c r="E885" s="29" t="s">
        <v>6333</v>
      </c>
      <c r="F885" s="29" t="s">
        <v>16446</v>
      </c>
      <c r="G885" s="29" t="s">
        <v>17028</v>
      </c>
      <c r="H885" s="29" t="s">
        <v>16416</v>
      </c>
      <c r="I885" s="29">
        <v>0</v>
      </c>
      <c r="J885" s="29">
        <v>0</v>
      </c>
      <c r="K885" s="29">
        <v>0</v>
      </c>
      <c r="L885" s="29">
        <v>0</v>
      </c>
      <c r="M885" s="29">
        <v>3</v>
      </c>
      <c r="N885" s="29">
        <v>3</v>
      </c>
      <c r="O885" s="29">
        <v>11</v>
      </c>
      <c r="P885">
        <f>VLOOKUP($A885,'Item Detail'!$A$2:$G$3155,7,0)</f>
        <v>3</v>
      </c>
      <c r="Q885" s="31" t="s">
        <v>19675</v>
      </c>
      <c r="R885" s="31" t="s">
        <v>19676</v>
      </c>
      <c r="S885" s="31" t="s">
        <v>19677</v>
      </c>
      <c r="T885" s="31" t="s">
        <v>19678</v>
      </c>
      <c r="U885" s="31" t="s">
        <v>19679</v>
      </c>
      <c r="V885" s="31" t="s">
        <v>19680</v>
      </c>
      <c r="W885" s="31" t="s">
        <v>19680</v>
      </c>
      <c r="X885" s="31" t="s">
        <v>19680</v>
      </c>
      <c r="Y885" s="31" t="s">
        <v>19683</v>
      </c>
      <c r="Z885" s="31" t="s">
        <v>19683</v>
      </c>
      <c r="AA885" t="s">
        <v>19737</v>
      </c>
    </row>
    <row r="886" spans="1:27" x14ac:dyDescent="0.3">
      <c r="A886" s="29" t="s">
        <v>8619</v>
      </c>
      <c r="B886" s="29" t="s">
        <v>16407</v>
      </c>
      <c r="C886" s="29" t="s">
        <v>8620</v>
      </c>
      <c r="D886" s="29" t="s">
        <v>8007</v>
      </c>
      <c r="E886" s="29" t="s">
        <v>6333</v>
      </c>
      <c r="F886" s="29" t="s">
        <v>4267</v>
      </c>
      <c r="G886" s="29" t="s">
        <v>17029</v>
      </c>
      <c r="H886" s="29" t="s">
        <v>16409</v>
      </c>
      <c r="I886" s="29">
        <v>1</v>
      </c>
      <c r="J886" s="29">
        <v>0</v>
      </c>
      <c r="K886" s="29">
        <v>0</v>
      </c>
      <c r="L886" s="29">
        <v>0</v>
      </c>
      <c r="M886" s="29">
        <v>0</v>
      </c>
      <c r="N886" s="29">
        <v>1</v>
      </c>
      <c r="O886" s="29">
        <v>2</v>
      </c>
      <c r="P886">
        <f>VLOOKUP($A886,'Item Detail'!$A$2:$G$3155,7,0)</f>
        <v>3</v>
      </c>
      <c r="Q886" s="31" t="s">
        <v>19675</v>
      </c>
      <c r="R886" s="31" t="s">
        <v>19676</v>
      </c>
      <c r="S886" s="31" t="s">
        <v>19677</v>
      </c>
      <c r="T886" s="31" t="s">
        <v>19678</v>
      </c>
      <c r="U886" s="31" t="s">
        <v>19682</v>
      </c>
      <c r="V886" s="31" t="s">
        <v>19680</v>
      </c>
      <c r="W886" s="31" t="s">
        <v>19680</v>
      </c>
      <c r="X886" s="31" t="s">
        <v>19680</v>
      </c>
      <c r="Y886" s="31" t="s">
        <v>19680</v>
      </c>
      <c r="Z886" s="31" t="s">
        <v>19680</v>
      </c>
      <c r="AA886" t="s">
        <v>19736</v>
      </c>
    </row>
    <row r="887" spans="1:27" x14ac:dyDescent="0.3">
      <c r="A887" s="29" t="s">
        <v>8619</v>
      </c>
      <c r="B887" s="29" t="s">
        <v>16407</v>
      </c>
      <c r="C887" s="29" t="s">
        <v>8620</v>
      </c>
      <c r="D887" s="29" t="s">
        <v>8007</v>
      </c>
      <c r="E887" s="29" t="s">
        <v>6333</v>
      </c>
      <c r="F887" s="29" t="s">
        <v>4267</v>
      </c>
      <c r="G887" s="29" t="s">
        <v>17029</v>
      </c>
      <c r="H887" s="29" t="s">
        <v>16410</v>
      </c>
      <c r="I887" s="29">
        <v>1</v>
      </c>
      <c r="J887" s="29">
        <v>0</v>
      </c>
      <c r="K887" s="29">
        <v>0</v>
      </c>
      <c r="L887" s="29">
        <v>1</v>
      </c>
      <c r="M887" s="29">
        <v>0</v>
      </c>
      <c r="N887" s="29">
        <v>2</v>
      </c>
      <c r="O887" s="29">
        <v>9</v>
      </c>
      <c r="P887">
        <f>VLOOKUP($A887,'Item Detail'!$A$2:$G$3155,7,0)</f>
        <v>3</v>
      </c>
      <c r="Q887" s="31" t="s">
        <v>19675</v>
      </c>
      <c r="R887" s="31" t="s">
        <v>19676</v>
      </c>
      <c r="S887" s="31" t="s">
        <v>19677</v>
      </c>
      <c r="T887" s="31" t="s">
        <v>19678</v>
      </c>
      <c r="U887" s="31" t="s">
        <v>19682</v>
      </c>
      <c r="V887" s="31" t="s">
        <v>19680</v>
      </c>
      <c r="W887" s="31" t="s">
        <v>19680</v>
      </c>
      <c r="X887" s="31" t="s">
        <v>19680</v>
      </c>
      <c r="Y887" s="31" t="s">
        <v>19680</v>
      </c>
      <c r="Z887" s="31" t="s">
        <v>19680</v>
      </c>
      <c r="AA887" t="s">
        <v>19736</v>
      </c>
    </row>
    <row r="888" spans="1:27" x14ac:dyDescent="0.3">
      <c r="A888" s="29" t="s">
        <v>8553</v>
      </c>
      <c r="B888" s="29" t="s">
        <v>16420</v>
      </c>
      <c r="C888" s="29" t="s">
        <v>8554</v>
      </c>
      <c r="D888" s="29" t="s">
        <v>6332</v>
      </c>
      <c r="E888" s="29" t="s">
        <v>6333</v>
      </c>
      <c r="F888" s="29" t="s">
        <v>3748</v>
      </c>
      <c r="G888" s="29" t="s">
        <v>17030</v>
      </c>
      <c r="H888" s="29" t="s">
        <v>16416</v>
      </c>
      <c r="I888" s="29">
        <v>0</v>
      </c>
      <c r="J888" s="29">
        <v>1</v>
      </c>
      <c r="K888" s="29">
        <v>0</v>
      </c>
      <c r="L888" s="29">
        <v>2</v>
      </c>
      <c r="M888" s="29">
        <v>0</v>
      </c>
      <c r="N888" s="29">
        <v>3</v>
      </c>
      <c r="O888" s="29">
        <v>11</v>
      </c>
      <c r="P888">
        <f>VLOOKUP($A888,'Item Detail'!$A$2:$G$3155,7,0)</f>
        <v>3</v>
      </c>
      <c r="Q888" s="31" t="s">
        <v>19675</v>
      </c>
      <c r="R888" s="31" t="s">
        <v>19676</v>
      </c>
      <c r="S888" s="31" t="s">
        <v>19677</v>
      </c>
      <c r="T888" s="31" t="s">
        <v>19678</v>
      </c>
      <c r="U888" s="31" t="s">
        <v>19678</v>
      </c>
      <c r="V888" s="31" t="s">
        <v>19680</v>
      </c>
      <c r="W888" s="31" t="s">
        <v>19683</v>
      </c>
      <c r="X888" s="31" t="s">
        <v>19683</v>
      </c>
      <c r="Y888" s="31" t="s">
        <v>19683</v>
      </c>
      <c r="Z888" s="31" t="s">
        <v>19683</v>
      </c>
      <c r="AA888" t="s">
        <v>19737</v>
      </c>
    </row>
    <row r="889" spans="1:27" x14ac:dyDescent="0.3">
      <c r="A889" s="29" t="s">
        <v>8910</v>
      </c>
      <c r="B889" s="29" t="s">
        <v>16456</v>
      </c>
      <c r="C889" s="29" t="s">
        <v>8504</v>
      </c>
      <c r="D889" s="29" t="s">
        <v>8911</v>
      </c>
      <c r="E889" s="29" t="s">
        <v>6405</v>
      </c>
      <c r="F889" s="29" t="s">
        <v>8506</v>
      </c>
      <c r="G889" s="29" t="s">
        <v>17031</v>
      </c>
      <c r="H889" s="29" t="s">
        <v>16416</v>
      </c>
      <c r="I889" s="29">
        <v>0</v>
      </c>
      <c r="J889" s="29">
        <v>0</v>
      </c>
      <c r="K889" s="29">
        <v>0</v>
      </c>
      <c r="L889" s="29">
        <v>1</v>
      </c>
      <c r="M889" s="29">
        <v>0</v>
      </c>
      <c r="N889" s="29">
        <v>1</v>
      </c>
      <c r="O889" s="29">
        <v>3</v>
      </c>
      <c r="P889">
        <f>VLOOKUP($A889,'Item Detail'!$A$2:$G$3155,7,0)</f>
        <v>3</v>
      </c>
      <c r="Q889" s="31" t="s">
        <v>19675</v>
      </c>
      <c r="R889" s="31" t="s">
        <v>19676</v>
      </c>
      <c r="S889" s="31" t="s">
        <v>19677</v>
      </c>
      <c r="T889" s="31" t="s">
        <v>19678</v>
      </c>
      <c r="U889" s="31" t="s">
        <v>19678</v>
      </c>
      <c r="V889" s="31" t="s">
        <v>19680</v>
      </c>
      <c r="W889" s="31" t="s">
        <v>19680</v>
      </c>
      <c r="X889" s="31" t="s">
        <v>19680</v>
      </c>
      <c r="Y889" s="31" t="s">
        <v>19683</v>
      </c>
      <c r="Z889" s="31" t="s">
        <v>19683</v>
      </c>
      <c r="AA889" t="s">
        <v>19737</v>
      </c>
    </row>
    <row r="890" spans="1:27" x14ac:dyDescent="0.3">
      <c r="A890" s="29" t="s">
        <v>8910</v>
      </c>
      <c r="B890" s="29" t="s">
        <v>16456</v>
      </c>
      <c r="C890" s="29" t="s">
        <v>8504</v>
      </c>
      <c r="D890" s="29" t="s">
        <v>8911</v>
      </c>
      <c r="E890" s="29" t="s">
        <v>6405</v>
      </c>
      <c r="F890" s="29" t="s">
        <v>8506</v>
      </c>
      <c r="G890" s="29" t="s">
        <v>17031</v>
      </c>
      <c r="H890" s="29" t="s">
        <v>16410</v>
      </c>
      <c r="I890" s="29">
        <v>2</v>
      </c>
      <c r="J890" s="29">
        <v>0</v>
      </c>
      <c r="K890" s="29">
        <v>0</v>
      </c>
      <c r="L890" s="29">
        <v>0</v>
      </c>
      <c r="M890" s="29">
        <v>0</v>
      </c>
      <c r="N890" s="29">
        <v>2</v>
      </c>
      <c r="O890" s="29">
        <v>7</v>
      </c>
      <c r="P890">
        <f>VLOOKUP($A890,'Item Detail'!$A$2:$G$3155,7,0)</f>
        <v>3</v>
      </c>
      <c r="Q890" s="31" t="s">
        <v>19675</v>
      </c>
      <c r="R890" s="31" t="s">
        <v>19676</v>
      </c>
      <c r="S890" s="31" t="s">
        <v>19677</v>
      </c>
      <c r="T890" s="31" t="s">
        <v>19678</v>
      </c>
      <c r="U890" s="31" t="s">
        <v>19678</v>
      </c>
      <c r="V890" s="31" t="s">
        <v>19680</v>
      </c>
      <c r="W890" s="31" t="s">
        <v>19680</v>
      </c>
      <c r="X890" s="31" t="s">
        <v>19680</v>
      </c>
      <c r="Y890" s="31" t="s">
        <v>19683</v>
      </c>
      <c r="Z890" s="31" t="s">
        <v>19683</v>
      </c>
      <c r="AA890" t="s">
        <v>19736</v>
      </c>
    </row>
    <row r="891" spans="1:27" x14ac:dyDescent="0.3">
      <c r="A891" s="29" t="s">
        <v>8799</v>
      </c>
      <c r="B891" s="29" t="s">
        <v>16458</v>
      </c>
      <c r="C891" s="29" t="s">
        <v>8800</v>
      </c>
      <c r="D891" s="29" t="s">
        <v>7054</v>
      </c>
      <c r="E891" s="29" t="s">
        <v>6405</v>
      </c>
      <c r="F891" s="29" t="s">
        <v>8801</v>
      </c>
      <c r="G891" s="29" t="s">
        <v>17032</v>
      </c>
      <c r="H891" s="29" t="s">
        <v>16409</v>
      </c>
      <c r="I891" s="29">
        <v>1</v>
      </c>
      <c r="J891" s="29">
        <v>0</v>
      </c>
      <c r="K891" s="29">
        <v>1</v>
      </c>
      <c r="L891" s="29">
        <v>0</v>
      </c>
      <c r="M891" s="29">
        <v>0</v>
      </c>
      <c r="N891" s="29">
        <v>2</v>
      </c>
      <c r="O891" s="29">
        <v>6</v>
      </c>
      <c r="P891">
        <f>VLOOKUP($A891,'Item Detail'!$A$2:$G$3155,7,0)</f>
        <v>3</v>
      </c>
      <c r="Q891" s="31" t="s">
        <v>19675</v>
      </c>
      <c r="R891" s="31" t="s">
        <v>19676</v>
      </c>
      <c r="S891" s="31" t="s">
        <v>19677</v>
      </c>
      <c r="T891" s="31" t="s">
        <v>19678</v>
      </c>
      <c r="U891" s="31" t="s">
        <v>19678</v>
      </c>
      <c r="V891" s="31" t="s">
        <v>19680</v>
      </c>
      <c r="W891" s="31" t="s">
        <v>19680</v>
      </c>
      <c r="X891" s="31" t="s">
        <v>19680</v>
      </c>
      <c r="Y891" s="31" t="s">
        <v>19680</v>
      </c>
      <c r="Z891" s="31" t="s">
        <v>19680</v>
      </c>
      <c r="AA891" t="s">
        <v>19736</v>
      </c>
    </row>
    <row r="892" spans="1:27" x14ac:dyDescent="0.3">
      <c r="A892" s="29" t="s">
        <v>8799</v>
      </c>
      <c r="B892" s="29" t="s">
        <v>16458</v>
      </c>
      <c r="C892" s="29" t="s">
        <v>8800</v>
      </c>
      <c r="D892" s="29" t="s">
        <v>7054</v>
      </c>
      <c r="E892" s="29" t="s">
        <v>6405</v>
      </c>
      <c r="F892" s="29" t="s">
        <v>8801</v>
      </c>
      <c r="G892" s="29" t="s">
        <v>17032</v>
      </c>
      <c r="H892" s="29" t="s">
        <v>16410</v>
      </c>
      <c r="I892" s="29">
        <v>0</v>
      </c>
      <c r="J892" s="29">
        <v>0</v>
      </c>
      <c r="K892" s="29">
        <v>1</v>
      </c>
      <c r="L892" s="29">
        <v>0</v>
      </c>
      <c r="M892" s="29">
        <v>0</v>
      </c>
      <c r="N892" s="29">
        <v>1</v>
      </c>
      <c r="O892" s="29">
        <v>4</v>
      </c>
      <c r="P892">
        <f>VLOOKUP($A892,'Item Detail'!$A$2:$G$3155,7,0)</f>
        <v>3</v>
      </c>
      <c r="Q892" s="31" t="s">
        <v>19675</v>
      </c>
      <c r="R892" s="31" t="s">
        <v>19676</v>
      </c>
      <c r="S892" s="31" t="s">
        <v>19677</v>
      </c>
      <c r="T892" s="31" t="s">
        <v>19678</v>
      </c>
      <c r="U892" s="31" t="s">
        <v>19678</v>
      </c>
      <c r="V892" s="31" t="s">
        <v>19680</v>
      </c>
      <c r="W892" s="31" t="s">
        <v>19680</v>
      </c>
      <c r="X892" s="31" t="s">
        <v>19680</v>
      </c>
      <c r="Y892" s="31" t="s">
        <v>19680</v>
      </c>
      <c r="Z892" s="31" t="s">
        <v>19680</v>
      </c>
      <c r="AA892" t="s">
        <v>19736</v>
      </c>
    </row>
    <row r="893" spans="1:27" x14ac:dyDescent="0.3">
      <c r="A893" s="29" t="s">
        <v>8832</v>
      </c>
      <c r="B893" s="29" t="s">
        <v>16427</v>
      </c>
      <c r="C893" s="29" t="s">
        <v>7208</v>
      </c>
      <c r="D893" s="29" t="s">
        <v>8833</v>
      </c>
      <c r="E893" s="29" t="s">
        <v>6375</v>
      </c>
      <c r="F893" s="29" t="s">
        <v>6376</v>
      </c>
      <c r="G893" s="29" t="s">
        <v>17033</v>
      </c>
      <c r="H893" s="29" t="s">
        <v>16416</v>
      </c>
      <c r="I893" s="29">
        <v>0</v>
      </c>
      <c r="J893" s="29">
        <v>0</v>
      </c>
      <c r="K893" s="29">
        <v>2</v>
      </c>
      <c r="L893" s="29">
        <v>1</v>
      </c>
      <c r="M893" s="29">
        <v>0</v>
      </c>
      <c r="N893" s="29">
        <v>3</v>
      </c>
      <c r="O893" s="29">
        <v>10</v>
      </c>
      <c r="P893">
        <f>VLOOKUP($A893,'Item Detail'!$A$2:$G$3155,7,0)</f>
        <v>3</v>
      </c>
      <c r="Q893" s="31" t="s">
        <v>19675</v>
      </c>
      <c r="R893" s="31" t="s">
        <v>19676</v>
      </c>
      <c r="S893" s="31" t="s">
        <v>19677</v>
      </c>
      <c r="T893" s="31" t="s">
        <v>19678</v>
      </c>
      <c r="U893" s="31" t="s">
        <v>19678</v>
      </c>
      <c r="V893" s="31" t="s">
        <v>19680</v>
      </c>
      <c r="W893" s="31" t="s">
        <v>19680</v>
      </c>
      <c r="X893" s="31" t="s">
        <v>19683</v>
      </c>
      <c r="Y893" s="31" t="s">
        <v>19683</v>
      </c>
      <c r="Z893" s="31" t="s">
        <v>19683</v>
      </c>
      <c r="AA893" t="s">
        <v>19737</v>
      </c>
    </row>
    <row r="894" spans="1:27" x14ac:dyDescent="0.3">
      <c r="A894" s="29" t="s">
        <v>8443</v>
      </c>
      <c r="B894" s="29" t="s">
        <v>16425</v>
      </c>
      <c r="C894" s="29" t="s">
        <v>8444</v>
      </c>
      <c r="D894" s="29" t="s">
        <v>8445</v>
      </c>
      <c r="E894" s="29" t="s">
        <v>6416</v>
      </c>
      <c r="F894" s="29" t="s">
        <v>16520</v>
      </c>
      <c r="G894" s="29" t="s">
        <v>17034</v>
      </c>
      <c r="H894" s="29" t="s">
        <v>16416</v>
      </c>
      <c r="I894" s="29">
        <v>0</v>
      </c>
      <c r="J894" s="29">
        <v>0</v>
      </c>
      <c r="K894" s="29">
        <v>3</v>
      </c>
      <c r="L894" s="29">
        <v>0</v>
      </c>
      <c r="M894" s="29">
        <v>0</v>
      </c>
      <c r="N894" s="29">
        <v>3</v>
      </c>
      <c r="O894" s="29">
        <v>10</v>
      </c>
      <c r="P894">
        <f>VLOOKUP($A894,'Item Detail'!$A$2:$G$3155,7,0)</f>
        <v>3</v>
      </c>
      <c r="Q894" s="31" t="s">
        <v>19675</v>
      </c>
      <c r="R894" s="31" t="s">
        <v>19676</v>
      </c>
      <c r="S894" s="31" t="s">
        <v>19677</v>
      </c>
      <c r="T894" s="31" t="s">
        <v>19678</v>
      </c>
      <c r="U894" s="31" t="s">
        <v>19679</v>
      </c>
      <c r="V894" s="31" t="s">
        <v>19680</v>
      </c>
      <c r="W894" s="31" t="s">
        <v>19680</v>
      </c>
      <c r="X894" s="31" t="s">
        <v>19683</v>
      </c>
      <c r="Y894" s="31" t="s">
        <v>19683</v>
      </c>
      <c r="Z894" s="31" t="s">
        <v>19683</v>
      </c>
      <c r="AA894" t="s">
        <v>19737</v>
      </c>
    </row>
    <row r="895" spans="1:27" x14ac:dyDescent="0.3">
      <c r="A895" s="29" t="s">
        <v>8888</v>
      </c>
      <c r="B895" s="29" t="s">
        <v>16407</v>
      </c>
      <c r="C895" s="29" t="s">
        <v>8889</v>
      </c>
      <c r="D895" s="29" t="s">
        <v>8007</v>
      </c>
      <c r="E895" s="29" t="s">
        <v>6333</v>
      </c>
      <c r="F895" s="29" t="s">
        <v>4267</v>
      </c>
      <c r="G895" s="29" t="s">
        <v>17035</v>
      </c>
      <c r="H895" s="29" t="s">
        <v>16410</v>
      </c>
      <c r="I895" s="29">
        <v>1</v>
      </c>
      <c r="J895" s="29">
        <v>0</v>
      </c>
      <c r="K895" s="29">
        <v>1</v>
      </c>
      <c r="L895" s="29">
        <v>0</v>
      </c>
      <c r="M895" s="29">
        <v>1</v>
      </c>
      <c r="N895" s="29">
        <v>3</v>
      </c>
      <c r="O895" s="29">
        <v>10</v>
      </c>
      <c r="P895">
        <f>VLOOKUP($A895,'Item Detail'!$A$2:$G$3155,7,0)</f>
        <v>3</v>
      </c>
      <c r="Q895" s="31" t="s">
        <v>19675</v>
      </c>
      <c r="R895" s="31" t="s">
        <v>19676</v>
      </c>
      <c r="S895" s="31" t="s">
        <v>19677</v>
      </c>
      <c r="T895" s="31" t="s">
        <v>19678</v>
      </c>
      <c r="U895" s="31" t="s">
        <v>19682</v>
      </c>
      <c r="V895" s="31" t="s">
        <v>19680</v>
      </c>
      <c r="W895" s="31" t="s">
        <v>19680</v>
      </c>
      <c r="X895" s="31" t="s">
        <v>19680</v>
      </c>
      <c r="Y895" s="31" t="s">
        <v>19680</v>
      </c>
      <c r="Z895" s="31" t="s">
        <v>19680</v>
      </c>
      <c r="AA895" t="s">
        <v>19736</v>
      </c>
    </row>
    <row r="896" spans="1:27" x14ac:dyDescent="0.3">
      <c r="A896" s="29" t="s">
        <v>8891</v>
      </c>
      <c r="B896" s="29" t="s">
        <v>16425</v>
      </c>
      <c r="C896" s="29" t="s">
        <v>8892</v>
      </c>
      <c r="D896" s="29" t="s">
        <v>8893</v>
      </c>
      <c r="E896" s="29" t="s">
        <v>6333</v>
      </c>
      <c r="F896" s="29" t="s">
        <v>7607</v>
      </c>
      <c r="G896" s="29" t="s">
        <v>17036</v>
      </c>
      <c r="H896" s="29" t="s">
        <v>16416</v>
      </c>
      <c r="I896" s="29">
        <v>0</v>
      </c>
      <c r="J896" s="29">
        <v>0</v>
      </c>
      <c r="K896" s="29">
        <v>0</v>
      </c>
      <c r="L896" s="29">
        <v>3</v>
      </c>
      <c r="M896" s="29">
        <v>0</v>
      </c>
      <c r="N896" s="29">
        <v>3</v>
      </c>
      <c r="O896" s="29">
        <v>10</v>
      </c>
      <c r="P896">
        <f>VLOOKUP($A896,'Item Detail'!$A$2:$G$3155,7,0)</f>
        <v>3</v>
      </c>
      <c r="Q896" s="31" t="s">
        <v>19675</v>
      </c>
      <c r="R896" s="31" t="s">
        <v>19676</v>
      </c>
      <c r="S896" s="31" t="s">
        <v>19677</v>
      </c>
      <c r="T896" s="31" t="s">
        <v>19678</v>
      </c>
      <c r="U896" s="31" t="s">
        <v>19679</v>
      </c>
      <c r="V896" s="31" t="s">
        <v>19680</v>
      </c>
      <c r="W896" s="31" t="s">
        <v>19680</v>
      </c>
      <c r="X896" s="31" t="s">
        <v>19680</v>
      </c>
      <c r="Y896" s="31" t="s">
        <v>19683</v>
      </c>
      <c r="Z896" s="31" t="s">
        <v>19680</v>
      </c>
      <c r="AA896" t="s">
        <v>19737</v>
      </c>
    </row>
    <row r="897" spans="1:27" x14ac:dyDescent="0.3">
      <c r="A897" s="29" t="s">
        <v>8938</v>
      </c>
      <c r="B897" s="29" t="s">
        <v>16411</v>
      </c>
      <c r="C897" s="29" t="s">
        <v>8939</v>
      </c>
      <c r="D897" s="29" t="s">
        <v>7667</v>
      </c>
      <c r="E897" s="29" t="s">
        <v>6333</v>
      </c>
      <c r="F897" s="29" t="s">
        <v>5162</v>
      </c>
      <c r="G897" s="29" t="s">
        <v>17037</v>
      </c>
      <c r="H897" s="29" t="s">
        <v>16416</v>
      </c>
      <c r="I897" s="29">
        <v>0</v>
      </c>
      <c r="J897" s="29">
        <v>0</v>
      </c>
      <c r="K897" s="29">
        <v>0</v>
      </c>
      <c r="L897" s="29">
        <v>0</v>
      </c>
      <c r="M897" s="29">
        <v>2</v>
      </c>
      <c r="N897" s="29">
        <v>2</v>
      </c>
      <c r="O897" s="29">
        <v>6</v>
      </c>
      <c r="P897">
        <f>VLOOKUP($A897,'Item Detail'!$A$2:$G$3155,7,0)</f>
        <v>3</v>
      </c>
      <c r="Q897" s="31" t="s">
        <v>19675</v>
      </c>
      <c r="R897" s="31" t="s">
        <v>19676</v>
      </c>
      <c r="S897" s="31" t="s">
        <v>19677</v>
      </c>
      <c r="T897" s="31" t="s">
        <v>19678</v>
      </c>
      <c r="U897" s="31" t="s">
        <v>19678</v>
      </c>
      <c r="V897" s="31" t="s">
        <v>19680</v>
      </c>
      <c r="W897" s="31" t="s">
        <v>19680</v>
      </c>
      <c r="X897" s="31" t="s">
        <v>19680</v>
      </c>
      <c r="Y897" s="31" t="s">
        <v>19680</v>
      </c>
      <c r="Z897" s="31" t="s">
        <v>19683</v>
      </c>
      <c r="AA897" t="s">
        <v>19737</v>
      </c>
    </row>
    <row r="898" spans="1:27" x14ac:dyDescent="0.3">
      <c r="A898" s="29" t="s">
        <v>8938</v>
      </c>
      <c r="B898" s="29" t="s">
        <v>16411</v>
      </c>
      <c r="C898" s="29" t="s">
        <v>8939</v>
      </c>
      <c r="D898" s="29" t="s">
        <v>7667</v>
      </c>
      <c r="E898" s="29" t="s">
        <v>6333</v>
      </c>
      <c r="F898" s="29" t="s">
        <v>5162</v>
      </c>
      <c r="G898" s="29" t="s">
        <v>17037</v>
      </c>
      <c r="H898" s="29" t="s">
        <v>16410</v>
      </c>
      <c r="I898" s="29">
        <v>0</v>
      </c>
      <c r="J898" s="29">
        <v>0</v>
      </c>
      <c r="K898" s="29">
        <v>1</v>
      </c>
      <c r="L898" s="29">
        <v>0</v>
      </c>
      <c r="M898" s="29">
        <v>0</v>
      </c>
      <c r="N898" s="29">
        <v>1</v>
      </c>
      <c r="O898" s="29">
        <v>4</v>
      </c>
      <c r="P898">
        <f>VLOOKUP($A898,'Item Detail'!$A$2:$G$3155,7,0)</f>
        <v>3</v>
      </c>
      <c r="Q898" s="31" t="s">
        <v>19675</v>
      </c>
      <c r="R898" s="31" t="s">
        <v>19676</v>
      </c>
      <c r="S898" s="31" t="s">
        <v>19677</v>
      </c>
      <c r="T898" s="31" t="s">
        <v>19678</v>
      </c>
      <c r="U898" s="31" t="s">
        <v>19678</v>
      </c>
      <c r="V898" s="31" t="s">
        <v>19680</v>
      </c>
      <c r="W898" s="31" t="s">
        <v>19680</v>
      </c>
      <c r="X898" s="31" t="s">
        <v>19680</v>
      </c>
      <c r="Y898" s="31" t="s">
        <v>19680</v>
      </c>
      <c r="Z898" s="31" t="s">
        <v>19683</v>
      </c>
      <c r="AA898" t="s">
        <v>19736</v>
      </c>
    </row>
    <row r="899" spans="1:27" x14ac:dyDescent="0.3">
      <c r="A899" s="29" t="s">
        <v>8605</v>
      </c>
      <c r="B899" s="29" t="s">
        <v>16501</v>
      </c>
      <c r="C899" s="29" t="s">
        <v>8606</v>
      </c>
      <c r="D899" s="29" t="s">
        <v>7419</v>
      </c>
      <c r="E899" s="29" t="s">
        <v>6333</v>
      </c>
      <c r="F899" s="29" t="s">
        <v>6739</v>
      </c>
      <c r="G899" s="29" t="s">
        <v>17038</v>
      </c>
      <c r="H899" s="29" t="s">
        <v>16410</v>
      </c>
      <c r="I899" s="29">
        <v>0</v>
      </c>
      <c r="J899" s="29">
        <v>0</v>
      </c>
      <c r="K899" s="29">
        <v>1</v>
      </c>
      <c r="L899" s="29">
        <v>0</v>
      </c>
      <c r="M899" s="29">
        <v>2</v>
      </c>
      <c r="N899" s="29">
        <v>3</v>
      </c>
      <c r="O899" s="29">
        <v>10</v>
      </c>
      <c r="P899">
        <f>VLOOKUP($A899,'Item Detail'!$A$2:$G$3155,7,0)</f>
        <v>3</v>
      </c>
      <c r="Q899" s="31" t="s">
        <v>19675</v>
      </c>
      <c r="R899" s="31" t="s">
        <v>19676</v>
      </c>
      <c r="S899" s="31" t="s">
        <v>19677</v>
      </c>
      <c r="T899" s="31" t="s">
        <v>19678</v>
      </c>
      <c r="U899" s="31" t="s">
        <v>19678</v>
      </c>
      <c r="V899" s="31" t="s">
        <v>19680</v>
      </c>
      <c r="W899" s="31" t="s">
        <v>19680</v>
      </c>
      <c r="X899" s="31" t="s">
        <v>19680</v>
      </c>
      <c r="Y899" s="31" t="s">
        <v>19680</v>
      </c>
      <c r="Z899" s="31" t="s">
        <v>19680</v>
      </c>
      <c r="AA899" t="s">
        <v>19736</v>
      </c>
    </row>
    <row r="900" spans="1:27" x14ac:dyDescent="0.3">
      <c r="A900" s="29" t="s">
        <v>8601</v>
      </c>
      <c r="B900" s="29" t="s">
        <v>16458</v>
      </c>
      <c r="C900" s="29" t="s">
        <v>8602</v>
      </c>
      <c r="D900" s="29" t="s">
        <v>6332</v>
      </c>
      <c r="E900" s="29" t="s">
        <v>6449</v>
      </c>
      <c r="F900" s="29" t="s">
        <v>6450</v>
      </c>
      <c r="G900" s="29" t="s">
        <v>17039</v>
      </c>
      <c r="H900" s="29" t="s">
        <v>16409</v>
      </c>
      <c r="I900" s="29">
        <v>0</v>
      </c>
      <c r="J900" s="29">
        <v>0</v>
      </c>
      <c r="K900" s="29">
        <v>0</v>
      </c>
      <c r="L900" s="29">
        <v>0</v>
      </c>
      <c r="M900" s="29">
        <v>1</v>
      </c>
      <c r="N900" s="29">
        <v>1</v>
      </c>
      <c r="O900" s="29">
        <v>1</v>
      </c>
      <c r="P900">
        <f>VLOOKUP($A900,'Item Detail'!$A$2:$G$3155,7,0)</f>
        <v>3</v>
      </c>
      <c r="Q900" s="31" t="s">
        <v>19675</v>
      </c>
      <c r="R900" s="31" t="s">
        <v>19676</v>
      </c>
      <c r="S900" s="31" t="s">
        <v>19677</v>
      </c>
      <c r="T900" s="31" t="s">
        <v>19678</v>
      </c>
      <c r="U900" s="31" t="s">
        <v>19678</v>
      </c>
      <c r="V900" s="31" t="s">
        <v>19680</v>
      </c>
      <c r="W900" s="31" t="s">
        <v>19680</v>
      </c>
      <c r="X900" s="31" t="s">
        <v>19680</v>
      </c>
      <c r="Y900" s="31" t="s">
        <v>19680</v>
      </c>
      <c r="Z900" s="31" t="s">
        <v>19680</v>
      </c>
      <c r="AA900" t="s">
        <v>19736</v>
      </c>
    </row>
    <row r="901" spans="1:27" x14ac:dyDescent="0.3">
      <c r="A901" s="29" t="s">
        <v>8601</v>
      </c>
      <c r="B901" s="29" t="s">
        <v>16458</v>
      </c>
      <c r="C901" s="29" t="s">
        <v>8602</v>
      </c>
      <c r="D901" s="29" t="s">
        <v>6332</v>
      </c>
      <c r="E901" s="29" t="s">
        <v>6449</v>
      </c>
      <c r="F901" s="29" t="s">
        <v>6450</v>
      </c>
      <c r="G901" s="29" t="s">
        <v>17039</v>
      </c>
      <c r="H901" s="29" t="s">
        <v>16410</v>
      </c>
      <c r="I901" s="29">
        <v>1</v>
      </c>
      <c r="J901" s="29">
        <v>0</v>
      </c>
      <c r="K901" s="29">
        <v>0</v>
      </c>
      <c r="L901" s="29">
        <v>0</v>
      </c>
      <c r="M901" s="29">
        <v>1</v>
      </c>
      <c r="N901" s="29">
        <v>2</v>
      </c>
      <c r="O901" s="29">
        <v>9</v>
      </c>
      <c r="P901">
        <f>VLOOKUP($A901,'Item Detail'!$A$2:$G$3155,7,0)</f>
        <v>3</v>
      </c>
      <c r="Q901" s="31" t="s">
        <v>19675</v>
      </c>
      <c r="R901" s="31" t="s">
        <v>19676</v>
      </c>
      <c r="S901" s="31" t="s">
        <v>19677</v>
      </c>
      <c r="T901" s="31" t="s">
        <v>19678</v>
      </c>
      <c r="U901" s="31" t="s">
        <v>19678</v>
      </c>
      <c r="V901" s="31" t="s">
        <v>19680</v>
      </c>
      <c r="W901" s="31" t="s">
        <v>19680</v>
      </c>
      <c r="X901" s="31" t="s">
        <v>19680</v>
      </c>
      <c r="Y901" s="31" t="s">
        <v>19680</v>
      </c>
      <c r="Z901" s="31" t="s">
        <v>19680</v>
      </c>
      <c r="AA901" t="s">
        <v>19736</v>
      </c>
    </row>
    <row r="902" spans="1:27" x14ac:dyDescent="0.3">
      <c r="A902" s="29" t="s">
        <v>9033</v>
      </c>
      <c r="B902" s="29" t="s">
        <v>16487</v>
      </c>
      <c r="C902" s="29" t="s">
        <v>9034</v>
      </c>
      <c r="D902" s="29" t="s">
        <v>9035</v>
      </c>
      <c r="E902" s="29" t="s">
        <v>6333</v>
      </c>
      <c r="F902" s="29" t="s">
        <v>4391</v>
      </c>
      <c r="G902" s="29" t="s">
        <v>17040</v>
      </c>
      <c r="H902" s="29" t="s">
        <v>16416</v>
      </c>
      <c r="I902" s="29">
        <v>0</v>
      </c>
      <c r="J902" s="29">
        <v>0</v>
      </c>
      <c r="K902" s="29">
        <v>0</v>
      </c>
      <c r="L902" s="29">
        <v>2</v>
      </c>
      <c r="M902" s="29">
        <v>0</v>
      </c>
      <c r="N902" s="29">
        <v>2</v>
      </c>
      <c r="O902" s="29">
        <v>7</v>
      </c>
      <c r="P902">
        <f>VLOOKUP($A902,'Item Detail'!$A$2:$G$3155,7,0)</f>
        <v>3</v>
      </c>
      <c r="Q902" s="31" t="s">
        <v>19675</v>
      </c>
      <c r="R902" s="31" t="s">
        <v>19676</v>
      </c>
      <c r="S902" s="31" t="s">
        <v>19677</v>
      </c>
      <c r="T902" s="31" t="s">
        <v>19678</v>
      </c>
      <c r="U902" s="31" t="s">
        <v>19678</v>
      </c>
      <c r="V902" s="31" t="s">
        <v>19680</v>
      </c>
      <c r="W902" s="31" t="s">
        <v>19680</v>
      </c>
      <c r="X902" s="31" t="s">
        <v>19683</v>
      </c>
      <c r="Y902" s="31" t="s">
        <v>19683</v>
      </c>
      <c r="Z902" s="31" t="s">
        <v>19683</v>
      </c>
      <c r="AA902" t="s">
        <v>19737</v>
      </c>
    </row>
    <row r="903" spans="1:27" x14ac:dyDescent="0.3">
      <c r="A903" s="29" t="s">
        <v>9033</v>
      </c>
      <c r="B903" s="29" t="s">
        <v>16487</v>
      </c>
      <c r="C903" s="29" t="s">
        <v>9034</v>
      </c>
      <c r="D903" s="29" t="s">
        <v>9035</v>
      </c>
      <c r="E903" s="29" t="s">
        <v>6333</v>
      </c>
      <c r="F903" s="29" t="s">
        <v>4391</v>
      </c>
      <c r="G903" s="29" t="s">
        <v>17040</v>
      </c>
      <c r="H903" s="29" t="s">
        <v>16410</v>
      </c>
      <c r="I903" s="29">
        <v>0</v>
      </c>
      <c r="J903" s="29">
        <v>1</v>
      </c>
      <c r="K903" s="29">
        <v>0</v>
      </c>
      <c r="L903" s="29">
        <v>0</v>
      </c>
      <c r="M903" s="29">
        <v>0</v>
      </c>
      <c r="N903" s="29">
        <v>1</v>
      </c>
      <c r="O903" s="29">
        <v>2</v>
      </c>
      <c r="P903">
        <f>VLOOKUP($A903,'Item Detail'!$A$2:$G$3155,7,0)</f>
        <v>3</v>
      </c>
      <c r="Q903" s="31" t="s">
        <v>19675</v>
      </c>
      <c r="R903" s="31" t="s">
        <v>19676</v>
      </c>
      <c r="S903" s="31" t="s">
        <v>19677</v>
      </c>
      <c r="T903" s="31" t="s">
        <v>19678</v>
      </c>
      <c r="U903" s="31" t="s">
        <v>19678</v>
      </c>
      <c r="V903" s="31" t="s">
        <v>19680</v>
      </c>
      <c r="W903" s="31" t="s">
        <v>19680</v>
      </c>
      <c r="X903" s="31" t="s">
        <v>19683</v>
      </c>
      <c r="Y903" s="31" t="s">
        <v>19683</v>
      </c>
      <c r="Z903" s="31" t="s">
        <v>19683</v>
      </c>
      <c r="AA903" t="s">
        <v>19736</v>
      </c>
    </row>
    <row r="904" spans="1:27" x14ac:dyDescent="0.3">
      <c r="A904" s="29" t="s">
        <v>8934</v>
      </c>
      <c r="B904" s="29" t="s">
        <v>16487</v>
      </c>
      <c r="C904" s="29" t="s">
        <v>8935</v>
      </c>
      <c r="D904" s="29" t="s">
        <v>8936</v>
      </c>
      <c r="E904" s="29" t="s">
        <v>6381</v>
      </c>
      <c r="F904" s="29" t="s">
        <v>4391</v>
      </c>
      <c r="G904" s="29" t="s">
        <v>17041</v>
      </c>
      <c r="H904" s="29" t="s">
        <v>16410</v>
      </c>
      <c r="I904" s="29">
        <v>0</v>
      </c>
      <c r="J904" s="29">
        <v>0</v>
      </c>
      <c r="K904" s="29">
        <v>0</v>
      </c>
      <c r="L904" s="29">
        <v>1</v>
      </c>
      <c r="M904" s="29">
        <v>2</v>
      </c>
      <c r="N904" s="29">
        <v>3</v>
      </c>
      <c r="O904" s="29">
        <v>9</v>
      </c>
      <c r="P904">
        <f>VLOOKUP($A904,'Item Detail'!$A$2:$G$3155,7,0)</f>
        <v>3</v>
      </c>
      <c r="Q904" s="31" t="s">
        <v>19675</v>
      </c>
      <c r="R904" s="31" t="s">
        <v>19676</v>
      </c>
      <c r="S904" s="31" t="s">
        <v>19677</v>
      </c>
      <c r="T904" s="31" t="s">
        <v>19678</v>
      </c>
      <c r="U904" s="31" t="s">
        <v>19679</v>
      </c>
      <c r="V904" s="31" t="s">
        <v>19680</v>
      </c>
      <c r="W904" s="31" t="s">
        <v>19683</v>
      </c>
      <c r="X904" s="31" t="s">
        <v>19680</v>
      </c>
      <c r="Y904" s="31" t="s">
        <v>19680</v>
      </c>
      <c r="Z904" s="31" t="s">
        <v>19680</v>
      </c>
      <c r="AA904" t="s">
        <v>19736</v>
      </c>
    </row>
    <row r="905" spans="1:27" x14ac:dyDescent="0.3">
      <c r="A905" s="29" t="s">
        <v>8408</v>
      </c>
      <c r="B905" s="29" t="s">
        <v>16425</v>
      </c>
      <c r="C905" s="29" t="s">
        <v>8409</v>
      </c>
      <c r="D905" s="29" t="s">
        <v>6865</v>
      </c>
      <c r="E905" s="29" t="s">
        <v>6405</v>
      </c>
      <c r="F905" s="29" t="s">
        <v>8410</v>
      </c>
      <c r="G905" s="29" t="s">
        <v>17042</v>
      </c>
      <c r="H905" s="29" t="s">
        <v>16416</v>
      </c>
      <c r="I905" s="29">
        <v>0</v>
      </c>
      <c r="J905" s="29">
        <v>0</v>
      </c>
      <c r="K905" s="29">
        <v>0</v>
      </c>
      <c r="L905" s="29">
        <v>3</v>
      </c>
      <c r="M905" s="29">
        <v>0</v>
      </c>
      <c r="N905" s="29">
        <v>3</v>
      </c>
      <c r="O905" s="29">
        <v>9</v>
      </c>
      <c r="P905">
        <f>VLOOKUP($A905,'Item Detail'!$A$2:$G$3155,7,0)</f>
        <v>3</v>
      </c>
      <c r="Q905" s="31" t="s">
        <v>19675</v>
      </c>
      <c r="R905" s="31" t="s">
        <v>19676</v>
      </c>
      <c r="S905" s="31" t="s">
        <v>19677</v>
      </c>
      <c r="T905" s="31" t="s">
        <v>19678</v>
      </c>
      <c r="U905" s="31" t="s">
        <v>19679</v>
      </c>
      <c r="V905" s="31" t="s">
        <v>19680</v>
      </c>
      <c r="W905" s="31" t="s">
        <v>19683</v>
      </c>
      <c r="X905" s="31" t="s">
        <v>19680</v>
      </c>
      <c r="Y905" s="31" t="s">
        <v>19683</v>
      </c>
      <c r="Z905" s="31" t="s">
        <v>19683</v>
      </c>
      <c r="AA905" t="s">
        <v>19737</v>
      </c>
    </row>
    <row r="906" spans="1:27" x14ac:dyDescent="0.3">
      <c r="A906" s="29" t="s">
        <v>8616</v>
      </c>
      <c r="B906" s="29" t="s">
        <v>16456</v>
      </c>
      <c r="C906" s="29" t="s">
        <v>8617</v>
      </c>
      <c r="D906" s="29" t="s">
        <v>6332</v>
      </c>
      <c r="E906" s="29" t="s">
        <v>6333</v>
      </c>
      <c r="F906" s="29" t="s">
        <v>7584</v>
      </c>
      <c r="G906" s="29" t="s">
        <v>17043</v>
      </c>
      <c r="H906" s="29" t="s">
        <v>16409</v>
      </c>
      <c r="I906" s="29">
        <v>0</v>
      </c>
      <c r="J906" s="29">
        <v>0</v>
      </c>
      <c r="K906" s="29">
        <v>1</v>
      </c>
      <c r="L906" s="29">
        <v>0</v>
      </c>
      <c r="M906" s="29">
        <v>1</v>
      </c>
      <c r="N906" s="29">
        <v>2</v>
      </c>
      <c r="O906" s="29">
        <v>5</v>
      </c>
      <c r="P906">
        <f>VLOOKUP($A906,'Item Detail'!$A$2:$G$3155,7,0)</f>
        <v>3</v>
      </c>
      <c r="Q906" s="31" t="s">
        <v>19675</v>
      </c>
      <c r="R906" s="31" t="s">
        <v>19676</v>
      </c>
      <c r="S906" s="31" t="s">
        <v>19677</v>
      </c>
      <c r="T906" s="31" t="s">
        <v>19678</v>
      </c>
      <c r="U906" s="31" t="s">
        <v>19679</v>
      </c>
      <c r="V906" s="31" t="s">
        <v>19680</v>
      </c>
      <c r="W906" s="31" t="s">
        <v>19680</v>
      </c>
      <c r="X906" s="31" t="s">
        <v>19680</v>
      </c>
      <c r="Y906" s="31" t="s">
        <v>19680</v>
      </c>
      <c r="Z906" s="31" t="s">
        <v>19680</v>
      </c>
      <c r="AA906" t="s">
        <v>19736</v>
      </c>
    </row>
    <row r="907" spans="1:27" x14ac:dyDescent="0.3">
      <c r="A907" s="29" t="s">
        <v>8616</v>
      </c>
      <c r="B907" s="29" t="s">
        <v>16456</v>
      </c>
      <c r="C907" s="29" t="s">
        <v>8617</v>
      </c>
      <c r="D907" s="29" t="s">
        <v>6332</v>
      </c>
      <c r="E907" s="29" t="s">
        <v>6333</v>
      </c>
      <c r="F907" s="29" t="s">
        <v>7584</v>
      </c>
      <c r="G907" s="29" t="s">
        <v>17043</v>
      </c>
      <c r="H907" s="29" t="s">
        <v>16410</v>
      </c>
      <c r="I907" s="29">
        <v>1</v>
      </c>
      <c r="J907" s="29">
        <v>0</v>
      </c>
      <c r="K907" s="29">
        <v>0</v>
      </c>
      <c r="L907" s="29">
        <v>0</v>
      </c>
      <c r="M907" s="29">
        <v>0</v>
      </c>
      <c r="N907" s="29">
        <v>1</v>
      </c>
      <c r="O907" s="29">
        <v>4</v>
      </c>
      <c r="P907">
        <f>VLOOKUP($A907,'Item Detail'!$A$2:$G$3155,7,0)</f>
        <v>3</v>
      </c>
      <c r="Q907" s="31" t="s">
        <v>19675</v>
      </c>
      <c r="R907" s="31" t="s">
        <v>19676</v>
      </c>
      <c r="S907" s="31" t="s">
        <v>19677</v>
      </c>
      <c r="T907" s="31" t="s">
        <v>19678</v>
      </c>
      <c r="U907" s="31" t="s">
        <v>19679</v>
      </c>
      <c r="V907" s="31" t="s">
        <v>19680</v>
      </c>
      <c r="W907" s="31" t="s">
        <v>19680</v>
      </c>
      <c r="X907" s="31" t="s">
        <v>19680</v>
      </c>
      <c r="Y907" s="31" t="s">
        <v>19680</v>
      </c>
      <c r="Z907" s="31" t="s">
        <v>19680</v>
      </c>
      <c r="AA907" t="s">
        <v>19736</v>
      </c>
    </row>
    <row r="908" spans="1:27" x14ac:dyDescent="0.3">
      <c r="A908" s="29" t="s">
        <v>5070</v>
      </c>
      <c r="B908" s="29" t="s">
        <v>16407</v>
      </c>
      <c r="C908" s="29" t="s">
        <v>8857</v>
      </c>
      <c r="D908" s="29" t="s">
        <v>6332</v>
      </c>
      <c r="E908" s="29" t="s">
        <v>6333</v>
      </c>
      <c r="F908" s="29" t="s">
        <v>4267</v>
      </c>
      <c r="G908" s="29" t="s">
        <v>17044</v>
      </c>
      <c r="H908" s="29" t="s">
        <v>16419</v>
      </c>
      <c r="I908" s="29">
        <v>0</v>
      </c>
      <c r="J908" s="29">
        <v>1</v>
      </c>
      <c r="K908" s="29">
        <v>0</v>
      </c>
      <c r="L908" s="29">
        <v>0</v>
      </c>
      <c r="M908" s="29">
        <v>2</v>
      </c>
      <c r="N908" s="29">
        <v>3</v>
      </c>
      <c r="O908" s="29">
        <v>9</v>
      </c>
      <c r="P908">
        <f>VLOOKUP($A908,'Item Detail'!$A$2:$G$3155,7,0)</f>
        <v>3</v>
      </c>
      <c r="Q908" s="31" t="s">
        <v>19684</v>
      </c>
      <c r="R908" s="31" t="s">
        <v>19676</v>
      </c>
      <c r="S908" s="31" t="s">
        <v>4204</v>
      </c>
      <c r="T908" s="31" t="s">
        <v>19678</v>
      </c>
      <c r="U908" s="31" t="s">
        <v>19678</v>
      </c>
      <c r="V908" s="31" t="s">
        <v>19683</v>
      </c>
      <c r="W908" s="31" t="s">
        <v>19683</v>
      </c>
      <c r="X908" s="31" t="s">
        <v>19683</v>
      </c>
      <c r="Y908" s="31" t="s">
        <v>19683</v>
      </c>
      <c r="Z908" s="31" t="s">
        <v>19683</v>
      </c>
      <c r="AA908" t="s">
        <v>19738</v>
      </c>
    </row>
    <row r="909" spans="1:27" x14ac:dyDescent="0.3">
      <c r="A909" s="29" t="s">
        <v>8613</v>
      </c>
      <c r="B909" s="29" t="s">
        <v>16407</v>
      </c>
      <c r="C909" s="29" t="s">
        <v>8614</v>
      </c>
      <c r="D909" s="29" t="s">
        <v>6332</v>
      </c>
      <c r="E909" s="29" t="s">
        <v>6333</v>
      </c>
      <c r="F909" s="29" t="s">
        <v>4267</v>
      </c>
      <c r="G909" s="29" t="s">
        <v>17045</v>
      </c>
      <c r="H909" s="29" t="s">
        <v>16409</v>
      </c>
      <c r="I909" s="29">
        <v>1</v>
      </c>
      <c r="J909" s="29">
        <v>0</v>
      </c>
      <c r="K909" s="29">
        <v>1</v>
      </c>
      <c r="L909" s="29">
        <v>0</v>
      </c>
      <c r="M909" s="29">
        <v>0</v>
      </c>
      <c r="N909" s="29">
        <v>2</v>
      </c>
      <c r="O909" s="29">
        <v>7</v>
      </c>
      <c r="P909">
        <f>VLOOKUP($A909,'Item Detail'!$A$2:$G$3155,7,0)</f>
        <v>3</v>
      </c>
      <c r="Q909" s="31" t="s">
        <v>19675</v>
      </c>
      <c r="R909" s="31" t="s">
        <v>19676</v>
      </c>
      <c r="S909" s="31" t="s">
        <v>19677</v>
      </c>
      <c r="T909" s="31" t="s">
        <v>19678</v>
      </c>
      <c r="U909" s="31" t="s">
        <v>19678</v>
      </c>
      <c r="V909" s="31" t="s">
        <v>19680</v>
      </c>
      <c r="W909" s="31" t="s">
        <v>19680</v>
      </c>
      <c r="X909" s="31" t="s">
        <v>19680</v>
      </c>
      <c r="Y909" s="31" t="s">
        <v>19680</v>
      </c>
      <c r="Z909" s="31" t="s">
        <v>19680</v>
      </c>
      <c r="AA909" t="s">
        <v>19736</v>
      </c>
    </row>
    <row r="910" spans="1:27" x14ac:dyDescent="0.3">
      <c r="A910" s="29" t="s">
        <v>8613</v>
      </c>
      <c r="B910" s="29" t="s">
        <v>16407</v>
      </c>
      <c r="C910" s="29" t="s">
        <v>8614</v>
      </c>
      <c r="D910" s="29" t="s">
        <v>6332</v>
      </c>
      <c r="E910" s="29" t="s">
        <v>6333</v>
      </c>
      <c r="F910" s="29" t="s">
        <v>4267</v>
      </c>
      <c r="G910" s="29" t="s">
        <v>17045</v>
      </c>
      <c r="H910" s="29" t="s">
        <v>16410</v>
      </c>
      <c r="I910" s="29">
        <v>0</v>
      </c>
      <c r="J910" s="29">
        <v>1</v>
      </c>
      <c r="K910" s="29">
        <v>0</v>
      </c>
      <c r="L910" s="29">
        <v>0</v>
      </c>
      <c r="M910" s="29">
        <v>0</v>
      </c>
      <c r="N910" s="29">
        <v>1</v>
      </c>
      <c r="O910" s="29">
        <v>2</v>
      </c>
      <c r="P910">
        <f>VLOOKUP($A910,'Item Detail'!$A$2:$G$3155,7,0)</f>
        <v>3</v>
      </c>
      <c r="Q910" s="31" t="s">
        <v>19675</v>
      </c>
      <c r="R910" s="31" t="s">
        <v>19676</v>
      </c>
      <c r="S910" s="31" t="s">
        <v>19677</v>
      </c>
      <c r="T910" s="31" t="s">
        <v>19678</v>
      </c>
      <c r="U910" s="31" t="s">
        <v>19678</v>
      </c>
      <c r="V910" s="31" t="s">
        <v>19680</v>
      </c>
      <c r="W910" s="31" t="s">
        <v>19680</v>
      </c>
      <c r="X910" s="31" t="s">
        <v>19680</v>
      </c>
      <c r="Y910" s="31" t="s">
        <v>19680</v>
      </c>
      <c r="Z910" s="31" t="s">
        <v>19680</v>
      </c>
      <c r="AA910" t="s">
        <v>19736</v>
      </c>
    </row>
    <row r="911" spans="1:27" x14ac:dyDescent="0.3">
      <c r="A911" s="29" t="s">
        <v>8573</v>
      </c>
      <c r="B911" s="29" t="s">
        <v>16501</v>
      </c>
      <c r="C911" s="29" t="s">
        <v>8574</v>
      </c>
      <c r="D911" s="29" t="s">
        <v>7419</v>
      </c>
      <c r="E911" s="29" t="s">
        <v>6333</v>
      </c>
      <c r="F911" s="29" t="s">
        <v>6739</v>
      </c>
      <c r="G911" s="29" t="s">
        <v>17046</v>
      </c>
      <c r="H911" s="29" t="s">
        <v>16410</v>
      </c>
      <c r="I911" s="29">
        <v>2</v>
      </c>
      <c r="J911" s="29">
        <v>0</v>
      </c>
      <c r="K911" s="29">
        <v>0</v>
      </c>
      <c r="L911" s="29">
        <v>1</v>
      </c>
      <c r="M911" s="29">
        <v>0</v>
      </c>
      <c r="N911" s="29">
        <v>3</v>
      </c>
      <c r="O911" s="29">
        <v>9</v>
      </c>
      <c r="P911">
        <f>VLOOKUP($A911,'Item Detail'!$A$2:$G$3155,7,0)</f>
        <v>3</v>
      </c>
      <c r="Q911" s="31" t="s">
        <v>19675</v>
      </c>
      <c r="R911" s="31" t="s">
        <v>19676</v>
      </c>
      <c r="S911" s="31" t="s">
        <v>19677</v>
      </c>
      <c r="T911" s="31" t="s">
        <v>19678</v>
      </c>
      <c r="U911" s="31" t="s">
        <v>19678</v>
      </c>
      <c r="V911" s="31" t="s">
        <v>19680</v>
      </c>
      <c r="W911" s="31" t="s">
        <v>19680</v>
      </c>
      <c r="X911" s="31" t="s">
        <v>19680</v>
      </c>
      <c r="Y911" s="31" t="s">
        <v>19680</v>
      </c>
      <c r="Z911" s="31" t="s">
        <v>19680</v>
      </c>
      <c r="AA911" t="s">
        <v>19736</v>
      </c>
    </row>
    <row r="912" spans="1:27" x14ac:dyDescent="0.3">
      <c r="A912" s="29" t="s">
        <v>8305</v>
      </c>
      <c r="B912" s="29" t="s">
        <v>16458</v>
      </c>
      <c r="C912" s="29" t="s">
        <v>8306</v>
      </c>
      <c r="D912" s="29" t="s">
        <v>6332</v>
      </c>
      <c r="E912" s="29" t="s">
        <v>6449</v>
      </c>
      <c r="F912" s="29" t="s">
        <v>6450</v>
      </c>
      <c r="G912" s="29" t="s">
        <v>17047</v>
      </c>
      <c r="H912" s="29" t="s">
        <v>16409</v>
      </c>
      <c r="I912" s="29">
        <v>1</v>
      </c>
      <c r="J912" s="29">
        <v>0</v>
      </c>
      <c r="K912" s="29">
        <v>0</v>
      </c>
      <c r="L912" s="29">
        <v>0</v>
      </c>
      <c r="M912" s="29">
        <v>0</v>
      </c>
      <c r="N912" s="29">
        <v>1</v>
      </c>
      <c r="O912" s="29">
        <v>6</v>
      </c>
      <c r="P912">
        <f>VLOOKUP($A912,'Item Detail'!$A$2:$G$3155,7,0)</f>
        <v>3</v>
      </c>
      <c r="Q912" s="31" t="s">
        <v>19675</v>
      </c>
      <c r="R912" s="31" t="s">
        <v>19676</v>
      </c>
      <c r="S912" s="31" t="s">
        <v>19677</v>
      </c>
      <c r="T912" s="31" t="s">
        <v>19678</v>
      </c>
      <c r="U912" s="31" t="s">
        <v>19678</v>
      </c>
      <c r="V912" s="31" t="s">
        <v>19680</v>
      </c>
      <c r="W912" s="31" t="s">
        <v>19680</v>
      </c>
      <c r="X912" s="31" t="s">
        <v>19680</v>
      </c>
      <c r="Y912" s="31" t="s">
        <v>19680</v>
      </c>
      <c r="Z912" s="31" t="s">
        <v>19680</v>
      </c>
      <c r="AA912" t="s">
        <v>19736</v>
      </c>
    </row>
    <row r="913" spans="1:27" x14ac:dyDescent="0.3">
      <c r="A913" s="29" t="s">
        <v>8305</v>
      </c>
      <c r="B913" s="29" t="s">
        <v>16458</v>
      </c>
      <c r="C913" s="29" t="s">
        <v>8306</v>
      </c>
      <c r="D913" s="29" t="s">
        <v>6332</v>
      </c>
      <c r="E913" s="29" t="s">
        <v>6449</v>
      </c>
      <c r="F913" s="29" t="s">
        <v>6450</v>
      </c>
      <c r="G913" s="29" t="s">
        <v>17047</v>
      </c>
      <c r="H913" s="29" t="s">
        <v>16410</v>
      </c>
      <c r="I913" s="29">
        <v>1</v>
      </c>
      <c r="J913" s="29">
        <v>0</v>
      </c>
      <c r="K913" s="29">
        <v>0</v>
      </c>
      <c r="L913" s="29">
        <v>0</v>
      </c>
      <c r="M913" s="29">
        <v>1</v>
      </c>
      <c r="N913" s="29">
        <v>2</v>
      </c>
      <c r="O913" s="29">
        <v>3</v>
      </c>
      <c r="P913">
        <f>VLOOKUP($A913,'Item Detail'!$A$2:$G$3155,7,0)</f>
        <v>3</v>
      </c>
      <c r="Q913" s="31" t="s">
        <v>19675</v>
      </c>
      <c r="R913" s="31" t="s">
        <v>19676</v>
      </c>
      <c r="S913" s="31" t="s">
        <v>19677</v>
      </c>
      <c r="T913" s="31" t="s">
        <v>19678</v>
      </c>
      <c r="U913" s="31" t="s">
        <v>19678</v>
      </c>
      <c r="V913" s="31" t="s">
        <v>19680</v>
      </c>
      <c r="W913" s="31" t="s">
        <v>19680</v>
      </c>
      <c r="X913" s="31" t="s">
        <v>19680</v>
      </c>
      <c r="Y913" s="31" t="s">
        <v>19680</v>
      </c>
      <c r="Z913" s="31" t="s">
        <v>19680</v>
      </c>
      <c r="AA913" t="s">
        <v>19736</v>
      </c>
    </row>
    <row r="914" spans="1:27" x14ac:dyDescent="0.3">
      <c r="A914" s="29" t="s">
        <v>8366</v>
      </c>
      <c r="B914" s="29" t="s">
        <v>16458</v>
      </c>
      <c r="C914" s="29" t="s">
        <v>8367</v>
      </c>
      <c r="D914" s="29" t="s">
        <v>6332</v>
      </c>
      <c r="E914" s="29" t="s">
        <v>6449</v>
      </c>
      <c r="F914" s="29" t="s">
        <v>6450</v>
      </c>
      <c r="G914" s="29" t="s">
        <v>17048</v>
      </c>
      <c r="H914" s="29" t="s">
        <v>16416</v>
      </c>
      <c r="I914" s="29">
        <v>0</v>
      </c>
      <c r="J914" s="29">
        <v>0</v>
      </c>
      <c r="K914" s="29">
        <v>0</v>
      </c>
      <c r="L914" s="29">
        <v>0</v>
      </c>
      <c r="M914" s="29">
        <v>3</v>
      </c>
      <c r="N914" s="29">
        <v>3</v>
      </c>
      <c r="O914" s="29">
        <v>9</v>
      </c>
      <c r="P914">
        <f>VLOOKUP($A914,'Item Detail'!$A$2:$G$3155,7,0)</f>
        <v>3</v>
      </c>
      <c r="Q914" s="31" t="s">
        <v>19675</v>
      </c>
      <c r="R914" s="31" t="s">
        <v>19676</v>
      </c>
      <c r="S914" s="31" t="s">
        <v>19677</v>
      </c>
      <c r="T914" s="31" t="s">
        <v>19678</v>
      </c>
      <c r="U914" s="31" t="s">
        <v>19678</v>
      </c>
      <c r="V914" s="31" t="s">
        <v>19680</v>
      </c>
      <c r="W914" s="31" t="s">
        <v>19680</v>
      </c>
      <c r="X914" s="31" t="s">
        <v>19680</v>
      </c>
      <c r="Y914" s="31" t="s">
        <v>19683</v>
      </c>
      <c r="Z914" s="31" t="s">
        <v>19683</v>
      </c>
      <c r="AA914" t="s">
        <v>19737</v>
      </c>
    </row>
    <row r="915" spans="1:27" x14ac:dyDescent="0.3">
      <c r="A915" s="29" t="s">
        <v>8753</v>
      </c>
      <c r="B915" s="29" t="s">
        <v>16497</v>
      </c>
      <c r="C915" s="29" t="s">
        <v>8754</v>
      </c>
      <c r="D915" s="29" t="s">
        <v>8755</v>
      </c>
      <c r="E915" s="29" t="s">
        <v>6323</v>
      </c>
      <c r="F915" s="29" t="s">
        <v>4122</v>
      </c>
      <c r="G915" s="29" t="s">
        <v>17049</v>
      </c>
      <c r="H915" s="29" t="s">
        <v>16410</v>
      </c>
      <c r="I915" s="29">
        <v>1</v>
      </c>
      <c r="J915" s="29">
        <v>0</v>
      </c>
      <c r="K915" s="29">
        <v>2</v>
      </c>
      <c r="L915" s="29">
        <v>0</v>
      </c>
      <c r="M915" s="29">
        <v>0</v>
      </c>
      <c r="N915" s="29">
        <v>3</v>
      </c>
      <c r="O915" s="29">
        <v>8</v>
      </c>
      <c r="P915">
        <f>VLOOKUP($A915,'Item Detail'!$A$2:$G$3155,7,0)</f>
        <v>3</v>
      </c>
      <c r="Q915" s="31" t="s">
        <v>19675</v>
      </c>
      <c r="R915" s="31" t="s">
        <v>19676</v>
      </c>
      <c r="S915" s="31" t="s">
        <v>19677</v>
      </c>
      <c r="T915" s="31" t="s">
        <v>19678</v>
      </c>
      <c r="U915" s="31" t="s">
        <v>19678</v>
      </c>
      <c r="V915" s="31" t="s">
        <v>19680</v>
      </c>
      <c r="W915" s="31" t="s">
        <v>19680</v>
      </c>
      <c r="X915" s="31" t="s">
        <v>19680</v>
      </c>
      <c r="Y915" s="31" t="s">
        <v>19680</v>
      </c>
      <c r="Z915" s="31" t="s">
        <v>19680</v>
      </c>
      <c r="AA915" t="s">
        <v>19736</v>
      </c>
    </row>
    <row r="916" spans="1:27" x14ac:dyDescent="0.3">
      <c r="A916" s="29" t="s">
        <v>9043</v>
      </c>
      <c r="B916" s="29" t="s">
        <v>16501</v>
      </c>
      <c r="C916" s="29" t="s">
        <v>9044</v>
      </c>
      <c r="D916" s="29" t="s">
        <v>9045</v>
      </c>
      <c r="E916" s="29" t="s">
        <v>6815</v>
      </c>
      <c r="F916" s="29" t="s">
        <v>16502</v>
      </c>
      <c r="G916" s="29" t="s">
        <v>17050</v>
      </c>
      <c r="H916" s="29" t="s">
        <v>16410</v>
      </c>
      <c r="I916" s="29">
        <v>1</v>
      </c>
      <c r="J916" s="29">
        <v>0</v>
      </c>
      <c r="K916" s="29">
        <v>1</v>
      </c>
      <c r="L916" s="29">
        <v>1</v>
      </c>
      <c r="M916" s="29">
        <v>0</v>
      </c>
      <c r="N916" s="29">
        <v>3</v>
      </c>
      <c r="O916" s="29">
        <v>8</v>
      </c>
      <c r="P916">
        <f>VLOOKUP($A916,'Item Detail'!$A$2:$G$3155,7,0)</f>
        <v>3</v>
      </c>
      <c r="Q916" s="31" t="s">
        <v>19691</v>
      </c>
      <c r="R916" s="31" t="s">
        <v>19676</v>
      </c>
      <c r="S916" s="31" t="s">
        <v>19677</v>
      </c>
      <c r="T916" s="31" t="s">
        <v>19678</v>
      </c>
      <c r="U916" s="31" t="s">
        <v>19682</v>
      </c>
      <c r="V916" s="31" t="s">
        <v>19680</v>
      </c>
      <c r="W916" s="31" t="s">
        <v>19680</v>
      </c>
      <c r="X916" s="31" t="s">
        <v>19680</v>
      </c>
      <c r="Y916" s="31" t="s">
        <v>19680</v>
      </c>
      <c r="Z916" s="31" t="s">
        <v>19680</v>
      </c>
      <c r="AA916" t="s">
        <v>19736</v>
      </c>
    </row>
    <row r="917" spans="1:27" x14ac:dyDescent="0.3">
      <c r="A917" s="29" t="s">
        <v>8339</v>
      </c>
      <c r="B917" s="29" t="s">
        <v>16458</v>
      </c>
      <c r="C917" s="29" t="s">
        <v>8340</v>
      </c>
      <c r="D917" s="29" t="s">
        <v>6332</v>
      </c>
      <c r="E917" s="29" t="s">
        <v>6400</v>
      </c>
      <c r="F917" s="29" t="s">
        <v>6450</v>
      </c>
      <c r="G917" s="29" t="s">
        <v>17051</v>
      </c>
      <c r="H917" s="29" t="s">
        <v>16416</v>
      </c>
      <c r="I917" s="29">
        <v>0</v>
      </c>
      <c r="J917" s="29">
        <v>0</v>
      </c>
      <c r="K917" s="29">
        <v>0</v>
      </c>
      <c r="L917" s="29">
        <v>1</v>
      </c>
      <c r="M917" s="29">
        <v>2</v>
      </c>
      <c r="N917" s="29">
        <v>3</v>
      </c>
      <c r="O917" s="29">
        <v>8</v>
      </c>
      <c r="P917">
        <f>VLOOKUP($A917,'Item Detail'!$A$2:$G$3155,7,0)</f>
        <v>3</v>
      </c>
      <c r="Q917" s="31" t="s">
        <v>19675</v>
      </c>
      <c r="R917" s="31" t="s">
        <v>19676</v>
      </c>
      <c r="S917" s="31" t="s">
        <v>19677</v>
      </c>
      <c r="T917" s="31" t="s">
        <v>19678</v>
      </c>
      <c r="U917" s="31" t="s">
        <v>19678</v>
      </c>
      <c r="V917" s="31" t="s">
        <v>19680</v>
      </c>
      <c r="W917" s="31" t="s">
        <v>19680</v>
      </c>
      <c r="X917" s="31" t="s">
        <v>19683</v>
      </c>
      <c r="Y917" s="31" t="s">
        <v>19683</v>
      </c>
      <c r="Z917" s="31" t="s">
        <v>19683</v>
      </c>
      <c r="AA917" t="s">
        <v>19737</v>
      </c>
    </row>
    <row r="918" spans="1:27" x14ac:dyDescent="0.3">
      <c r="A918" s="29" t="s">
        <v>8500</v>
      </c>
      <c r="B918" s="29" t="s">
        <v>16458</v>
      </c>
      <c r="C918" s="29" t="s">
        <v>8501</v>
      </c>
      <c r="D918" s="29" t="s">
        <v>6852</v>
      </c>
      <c r="E918" s="29" t="s">
        <v>6405</v>
      </c>
      <c r="F918" s="29" t="s">
        <v>8502</v>
      </c>
      <c r="G918" s="29" t="s">
        <v>17052</v>
      </c>
      <c r="H918" s="29" t="s">
        <v>16409</v>
      </c>
      <c r="I918" s="29">
        <v>0</v>
      </c>
      <c r="J918" s="29">
        <v>0</v>
      </c>
      <c r="K918" s="29">
        <v>1</v>
      </c>
      <c r="L918" s="29">
        <v>0</v>
      </c>
      <c r="M918" s="29">
        <v>0</v>
      </c>
      <c r="N918" s="29">
        <v>1</v>
      </c>
      <c r="O918" s="29">
        <v>4</v>
      </c>
      <c r="P918">
        <f>VLOOKUP($A918,'Item Detail'!$A$2:$G$3155,7,0)</f>
        <v>3</v>
      </c>
      <c r="Q918" s="31" t="s">
        <v>19675</v>
      </c>
      <c r="R918" s="31" t="s">
        <v>19676</v>
      </c>
      <c r="S918" s="31" t="s">
        <v>19677</v>
      </c>
      <c r="T918" s="31" t="s">
        <v>19678</v>
      </c>
      <c r="U918" s="31" t="s">
        <v>19682</v>
      </c>
      <c r="V918" s="31" t="s">
        <v>19680</v>
      </c>
      <c r="W918" s="31" t="s">
        <v>19680</v>
      </c>
      <c r="X918" s="31" t="s">
        <v>19680</v>
      </c>
      <c r="Y918" s="31" t="s">
        <v>19680</v>
      </c>
      <c r="Z918" s="31" t="s">
        <v>19680</v>
      </c>
      <c r="AA918" t="s">
        <v>19736</v>
      </c>
    </row>
    <row r="919" spans="1:27" x14ac:dyDescent="0.3">
      <c r="A919" s="29" t="s">
        <v>8500</v>
      </c>
      <c r="B919" s="29" t="s">
        <v>16458</v>
      </c>
      <c r="C919" s="29" t="s">
        <v>8501</v>
      </c>
      <c r="D919" s="29" t="s">
        <v>6852</v>
      </c>
      <c r="E919" s="29" t="s">
        <v>6405</v>
      </c>
      <c r="F919" s="29" t="s">
        <v>8502</v>
      </c>
      <c r="G919" s="29" t="s">
        <v>17052</v>
      </c>
      <c r="H919" s="29" t="s">
        <v>16410</v>
      </c>
      <c r="I919" s="29">
        <v>2</v>
      </c>
      <c r="J919" s="29">
        <v>0</v>
      </c>
      <c r="K919" s="29">
        <v>0</v>
      </c>
      <c r="L919" s="29">
        <v>0</v>
      </c>
      <c r="M919" s="29">
        <v>0</v>
      </c>
      <c r="N919" s="29">
        <v>2</v>
      </c>
      <c r="O919" s="29">
        <v>4</v>
      </c>
      <c r="P919">
        <f>VLOOKUP($A919,'Item Detail'!$A$2:$G$3155,7,0)</f>
        <v>3</v>
      </c>
      <c r="Q919" s="31" t="s">
        <v>19675</v>
      </c>
      <c r="R919" s="31" t="s">
        <v>19676</v>
      </c>
      <c r="S919" s="31" t="s">
        <v>19677</v>
      </c>
      <c r="T919" s="31" t="s">
        <v>19678</v>
      </c>
      <c r="U919" s="31" t="s">
        <v>19682</v>
      </c>
      <c r="V919" s="31" t="s">
        <v>19680</v>
      </c>
      <c r="W919" s="31" t="s">
        <v>19680</v>
      </c>
      <c r="X919" s="31" t="s">
        <v>19680</v>
      </c>
      <c r="Y919" s="31" t="s">
        <v>19680</v>
      </c>
      <c r="Z919" s="31" t="s">
        <v>19680</v>
      </c>
      <c r="AA919" t="s">
        <v>19736</v>
      </c>
    </row>
    <row r="920" spans="1:27" x14ac:dyDescent="0.3">
      <c r="A920" s="29" t="s">
        <v>8320</v>
      </c>
      <c r="B920" s="29" t="s">
        <v>16425</v>
      </c>
      <c r="C920" s="29" t="s">
        <v>8321</v>
      </c>
      <c r="D920" s="29" t="s">
        <v>8322</v>
      </c>
      <c r="E920" s="29" t="s">
        <v>6333</v>
      </c>
      <c r="F920" s="29" t="s">
        <v>16980</v>
      </c>
      <c r="G920" s="29" t="s">
        <v>17053</v>
      </c>
      <c r="H920" s="29" t="s">
        <v>16410</v>
      </c>
      <c r="I920" s="29">
        <v>2</v>
      </c>
      <c r="J920" s="29">
        <v>0</v>
      </c>
      <c r="K920" s="29">
        <v>1</v>
      </c>
      <c r="L920" s="29">
        <v>0</v>
      </c>
      <c r="M920" s="29">
        <v>0</v>
      </c>
      <c r="N920" s="29">
        <v>3</v>
      </c>
      <c r="O920" s="29">
        <v>8</v>
      </c>
      <c r="P920">
        <f>VLOOKUP($A920,'Item Detail'!$A$2:$G$3155,7,0)</f>
        <v>3</v>
      </c>
      <c r="Q920" s="31" t="s">
        <v>19681</v>
      </c>
      <c r="R920" s="31" t="s">
        <v>19676</v>
      </c>
      <c r="S920" s="31" t="s">
        <v>19677</v>
      </c>
      <c r="T920" s="31" t="s">
        <v>19678</v>
      </c>
      <c r="U920" s="31" t="s">
        <v>19678</v>
      </c>
      <c r="V920" s="31" t="s">
        <v>19680</v>
      </c>
      <c r="W920" s="31" t="s">
        <v>19680</v>
      </c>
      <c r="X920" s="31" t="s">
        <v>19680</v>
      </c>
      <c r="Y920" s="31" t="s">
        <v>19680</v>
      </c>
      <c r="Z920" s="31" t="s">
        <v>19680</v>
      </c>
      <c r="AA920" t="s">
        <v>19736</v>
      </c>
    </row>
    <row r="921" spans="1:27" x14ac:dyDescent="0.3">
      <c r="A921" s="29" t="s">
        <v>8775</v>
      </c>
      <c r="B921" s="29" t="s">
        <v>16438</v>
      </c>
      <c r="C921" s="29" t="s">
        <v>8776</v>
      </c>
      <c r="D921" s="29" t="s">
        <v>6332</v>
      </c>
      <c r="E921" s="29" t="s">
        <v>8777</v>
      </c>
      <c r="F921" s="29" t="s">
        <v>16446</v>
      </c>
      <c r="G921" s="29" t="s">
        <v>17054</v>
      </c>
      <c r="H921" s="29" t="s">
        <v>16410</v>
      </c>
      <c r="I921" s="29">
        <v>0</v>
      </c>
      <c r="J921" s="29">
        <v>1</v>
      </c>
      <c r="K921" s="29">
        <v>2</v>
      </c>
      <c r="L921" s="29">
        <v>0</v>
      </c>
      <c r="M921" s="29">
        <v>0</v>
      </c>
      <c r="N921" s="29">
        <v>3</v>
      </c>
      <c r="O921" s="29">
        <v>8</v>
      </c>
      <c r="P921">
        <f>VLOOKUP($A921,'Item Detail'!$A$2:$G$3155,7,0)</f>
        <v>3</v>
      </c>
      <c r="Q921" s="31" t="s">
        <v>19675</v>
      </c>
      <c r="R921" s="31" t="s">
        <v>19676</v>
      </c>
      <c r="S921" s="31" t="s">
        <v>19677</v>
      </c>
      <c r="T921" s="31" t="s">
        <v>19678</v>
      </c>
      <c r="U921" s="31" t="s">
        <v>19679</v>
      </c>
      <c r="V921" s="31" t="s">
        <v>19680</v>
      </c>
      <c r="W921" s="31" t="s">
        <v>19680</v>
      </c>
      <c r="X921" s="31" t="s">
        <v>19680</v>
      </c>
      <c r="Y921" s="31" t="s">
        <v>19680</v>
      </c>
      <c r="Z921" s="31" t="s">
        <v>19680</v>
      </c>
      <c r="AA921" t="s">
        <v>19736</v>
      </c>
    </row>
    <row r="922" spans="1:27" x14ac:dyDescent="0.3">
      <c r="A922" s="29" t="s">
        <v>8508</v>
      </c>
      <c r="B922" s="29" t="s">
        <v>16438</v>
      </c>
      <c r="C922" s="29" t="s">
        <v>8509</v>
      </c>
      <c r="D922" s="29" t="s">
        <v>6473</v>
      </c>
      <c r="E922" s="29" t="s">
        <v>6333</v>
      </c>
      <c r="F922" s="29" t="s">
        <v>16446</v>
      </c>
      <c r="G922" s="29" t="s">
        <v>17055</v>
      </c>
      <c r="H922" s="29" t="s">
        <v>16410</v>
      </c>
      <c r="I922" s="29">
        <v>2</v>
      </c>
      <c r="J922" s="29">
        <v>0</v>
      </c>
      <c r="K922" s="29">
        <v>1</v>
      </c>
      <c r="L922" s="29">
        <v>0</v>
      </c>
      <c r="M922" s="29">
        <v>0</v>
      </c>
      <c r="N922" s="29">
        <v>3</v>
      </c>
      <c r="O922" s="29">
        <v>8</v>
      </c>
      <c r="P922">
        <f>VLOOKUP($A922,'Item Detail'!$A$2:$G$3155,7,0)</f>
        <v>3</v>
      </c>
      <c r="Q922" s="31" t="s">
        <v>19675</v>
      </c>
      <c r="R922" s="31" t="s">
        <v>19676</v>
      </c>
      <c r="S922" s="31" t="s">
        <v>19677</v>
      </c>
      <c r="T922" s="31" t="s">
        <v>19678</v>
      </c>
      <c r="U922" s="31" t="s">
        <v>19679</v>
      </c>
      <c r="V922" s="31" t="s">
        <v>19680</v>
      </c>
      <c r="W922" s="31" t="s">
        <v>19680</v>
      </c>
      <c r="X922" s="31" t="s">
        <v>19680</v>
      </c>
      <c r="Y922" s="31" t="s">
        <v>19680</v>
      </c>
      <c r="Z922" s="31" t="s">
        <v>19680</v>
      </c>
      <c r="AA922" t="s">
        <v>19736</v>
      </c>
    </row>
    <row r="923" spans="1:27" x14ac:dyDescent="0.3">
      <c r="A923" s="29" t="s">
        <v>8528</v>
      </c>
      <c r="B923" s="29" t="s">
        <v>16407</v>
      </c>
      <c r="C923" s="29" t="s">
        <v>8529</v>
      </c>
      <c r="D923" s="29" t="s">
        <v>7305</v>
      </c>
      <c r="E923" s="29" t="s">
        <v>6333</v>
      </c>
      <c r="F923" s="29" t="s">
        <v>4267</v>
      </c>
      <c r="G923" s="29" t="s">
        <v>17056</v>
      </c>
      <c r="H923" s="29" t="s">
        <v>16416</v>
      </c>
      <c r="I923" s="29">
        <v>0</v>
      </c>
      <c r="J923" s="29">
        <v>0</v>
      </c>
      <c r="K923" s="29">
        <v>3</v>
      </c>
      <c r="L923" s="29">
        <v>0</v>
      </c>
      <c r="M923" s="29">
        <v>0</v>
      </c>
      <c r="N923" s="29">
        <v>3</v>
      </c>
      <c r="O923" s="29">
        <v>8</v>
      </c>
      <c r="P923">
        <f>VLOOKUP($A923,'Item Detail'!$A$2:$G$3155,7,0)</f>
        <v>3</v>
      </c>
      <c r="Q923" s="31" t="s">
        <v>19675</v>
      </c>
      <c r="R923" s="31" t="s">
        <v>19676</v>
      </c>
      <c r="S923" s="31" t="s">
        <v>19677</v>
      </c>
      <c r="T923" s="31" t="s">
        <v>19678</v>
      </c>
      <c r="U923" s="31" t="s">
        <v>19678</v>
      </c>
      <c r="V923" s="31" t="s">
        <v>19680</v>
      </c>
      <c r="W923" s="31" t="s">
        <v>19683</v>
      </c>
      <c r="X923" s="31" t="s">
        <v>19683</v>
      </c>
      <c r="Y923" s="31" t="s">
        <v>19683</v>
      </c>
      <c r="Z923" s="31" t="s">
        <v>19683</v>
      </c>
      <c r="AA923" t="s">
        <v>19737</v>
      </c>
    </row>
    <row r="924" spans="1:27" x14ac:dyDescent="0.3">
      <c r="A924" s="29" t="s">
        <v>4265</v>
      </c>
      <c r="B924" s="29" t="s">
        <v>16407</v>
      </c>
      <c r="C924" s="29" t="s">
        <v>8237</v>
      </c>
      <c r="D924" s="29" t="s">
        <v>7572</v>
      </c>
      <c r="E924" s="29" t="s">
        <v>6333</v>
      </c>
      <c r="F924" s="29" t="s">
        <v>4267</v>
      </c>
      <c r="G924" s="29" t="s">
        <v>17057</v>
      </c>
      <c r="H924" s="29" t="s">
        <v>16419</v>
      </c>
      <c r="I924" s="29">
        <v>1</v>
      </c>
      <c r="J924" s="29">
        <v>0</v>
      </c>
      <c r="K924" s="29">
        <v>0</v>
      </c>
      <c r="L924" s="29">
        <v>2</v>
      </c>
      <c r="M924" s="29">
        <v>0</v>
      </c>
      <c r="N924" s="29">
        <v>3</v>
      </c>
      <c r="O924" s="29">
        <v>8</v>
      </c>
      <c r="P924">
        <f>VLOOKUP($A924,'Item Detail'!$A$2:$G$3155,7,0)</f>
        <v>3</v>
      </c>
      <c r="Q924" s="31" t="s">
        <v>19684</v>
      </c>
      <c r="R924" s="31" t="s">
        <v>19676</v>
      </c>
      <c r="S924" s="31" t="s">
        <v>4204</v>
      </c>
      <c r="T924" s="31" t="s">
        <v>19678</v>
      </c>
      <c r="U924" s="31" t="s">
        <v>19678</v>
      </c>
      <c r="V924" s="31" t="s">
        <v>19683</v>
      </c>
      <c r="W924" s="31" t="s">
        <v>19683</v>
      </c>
      <c r="X924" s="31" t="s">
        <v>19683</v>
      </c>
      <c r="Y924" s="31" t="s">
        <v>19683</v>
      </c>
      <c r="Z924" s="31" t="s">
        <v>19683</v>
      </c>
      <c r="AA924" t="s">
        <v>19738</v>
      </c>
    </row>
    <row r="925" spans="1:27" x14ac:dyDescent="0.3">
      <c r="A925" s="29" t="s">
        <v>8986</v>
      </c>
      <c r="B925" s="29" t="s">
        <v>16458</v>
      </c>
      <c r="C925" s="29" t="s">
        <v>8987</v>
      </c>
      <c r="D925" s="29" t="s">
        <v>8988</v>
      </c>
      <c r="E925" s="29" t="s">
        <v>6333</v>
      </c>
      <c r="F925" s="29" t="s">
        <v>8327</v>
      </c>
      <c r="G925" s="29" t="s">
        <v>17058</v>
      </c>
      <c r="H925" s="29" t="s">
        <v>16416</v>
      </c>
      <c r="I925" s="29">
        <v>1</v>
      </c>
      <c r="J925" s="29">
        <v>1</v>
      </c>
      <c r="K925" s="29">
        <v>1</v>
      </c>
      <c r="L925" s="29">
        <v>0</v>
      </c>
      <c r="M925" s="29">
        <v>0</v>
      </c>
      <c r="N925" s="29">
        <v>3</v>
      </c>
      <c r="O925" s="29">
        <v>8</v>
      </c>
      <c r="P925">
        <f>VLOOKUP($A925,'Item Detail'!$A$2:$G$3155,7,0)</f>
        <v>3</v>
      </c>
      <c r="Q925" s="31" t="s">
        <v>19675</v>
      </c>
      <c r="R925" s="31" t="s">
        <v>19676</v>
      </c>
      <c r="S925" s="31" t="s">
        <v>19677</v>
      </c>
      <c r="T925" s="31" t="s">
        <v>19678</v>
      </c>
      <c r="U925" s="31" t="s">
        <v>19679</v>
      </c>
      <c r="V925" s="31" t="s">
        <v>19680</v>
      </c>
      <c r="W925" s="31" t="s">
        <v>19683</v>
      </c>
      <c r="X925" s="31" t="s">
        <v>19683</v>
      </c>
      <c r="Y925" s="31" t="s">
        <v>19680</v>
      </c>
      <c r="Z925" s="31" t="s">
        <v>19683</v>
      </c>
      <c r="AA925" t="s">
        <v>19735</v>
      </c>
    </row>
    <row r="926" spans="1:27" x14ac:dyDescent="0.3">
      <c r="A926" s="29" t="s">
        <v>8855</v>
      </c>
      <c r="B926" s="29" t="s">
        <v>16575</v>
      </c>
      <c r="C926" s="29" t="s">
        <v>8856</v>
      </c>
      <c r="D926" s="29" t="s">
        <v>7502</v>
      </c>
      <c r="E926" s="29" t="s">
        <v>6375</v>
      </c>
      <c r="F926" s="29" t="s">
        <v>7140</v>
      </c>
      <c r="G926" s="29" t="s">
        <v>17059</v>
      </c>
      <c r="H926" s="29" t="s">
        <v>16410</v>
      </c>
      <c r="I926" s="29">
        <v>0</v>
      </c>
      <c r="J926" s="29">
        <v>0</v>
      </c>
      <c r="K926" s="29">
        <v>0</v>
      </c>
      <c r="L926" s="29">
        <v>3</v>
      </c>
      <c r="M926" s="29">
        <v>0</v>
      </c>
      <c r="N926" s="29">
        <v>3</v>
      </c>
      <c r="O926" s="29">
        <v>8</v>
      </c>
      <c r="P926">
        <f>VLOOKUP($A926,'Item Detail'!$A$2:$G$3155,7,0)</f>
        <v>3</v>
      </c>
      <c r="Q926" s="31" t="s">
        <v>19675</v>
      </c>
      <c r="R926" s="31" t="s">
        <v>19676</v>
      </c>
      <c r="S926" s="31" t="s">
        <v>19677</v>
      </c>
      <c r="T926" s="31" t="s">
        <v>19678</v>
      </c>
      <c r="U926" s="31" t="s">
        <v>19682</v>
      </c>
      <c r="V926" s="31" t="s">
        <v>19680</v>
      </c>
      <c r="W926" s="31" t="s">
        <v>19680</v>
      </c>
      <c r="X926" s="31" t="s">
        <v>19680</v>
      </c>
      <c r="Y926" s="31" t="s">
        <v>19680</v>
      </c>
      <c r="Z926" s="31" t="s">
        <v>19680</v>
      </c>
      <c r="AA926" t="s">
        <v>19736</v>
      </c>
    </row>
    <row r="927" spans="1:27" x14ac:dyDescent="0.3">
      <c r="A927" s="29" t="s">
        <v>8916</v>
      </c>
      <c r="B927" s="29" t="s">
        <v>16501</v>
      </c>
      <c r="C927" s="29" t="s">
        <v>8917</v>
      </c>
      <c r="D927" s="29" t="s">
        <v>7419</v>
      </c>
      <c r="E927" s="29" t="s">
        <v>6333</v>
      </c>
      <c r="F927" s="29" t="s">
        <v>6739</v>
      </c>
      <c r="G927" s="29" t="s">
        <v>17060</v>
      </c>
      <c r="H927" s="29" t="s">
        <v>16410</v>
      </c>
      <c r="I927" s="29">
        <v>0</v>
      </c>
      <c r="J927" s="29">
        <v>1</v>
      </c>
      <c r="K927" s="29">
        <v>1</v>
      </c>
      <c r="L927" s="29">
        <v>1</v>
      </c>
      <c r="M927" s="29">
        <v>0</v>
      </c>
      <c r="N927" s="29">
        <v>3</v>
      </c>
      <c r="O927" s="29">
        <v>8</v>
      </c>
      <c r="P927">
        <f>VLOOKUP($A927,'Item Detail'!$A$2:$G$3155,7,0)</f>
        <v>3</v>
      </c>
      <c r="Q927" s="31" t="s">
        <v>19675</v>
      </c>
      <c r="R927" s="31" t="s">
        <v>19676</v>
      </c>
      <c r="S927" s="31" t="s">
        <v>19677</v>
      </c>
      <c r="T927" s="31" t="s">
        <v>19678</v>
      </c>
      <c r="U927" s="31" t="s">
        <v>19678</v>
      </c>
      <c r="V927" s="31" t="s">
        <v>19680</v>
      </c>
      <c r="W927" s="31" t="s">
        <v>19680</v>
      </c>
      <c r="X927" s="31" t="s">
        <v>19680</v>
      </c>
      <c r="Y927" s="31" t="s">
        <v>19680</v>
      </c>
      <c r="Z927" s="31" t="s">
        <v>19680</v>
      </c>
      <c r="AA927" t="s">
        <v>19736</v>
      </c>
    </row>
    <row r="928" spans="1:27" x14ac:dyDescent="0.3">
      <c r="A928" s="29" t="s">
        <v>8514</v>
      </c>
      <c r="B928" s="29" t="s">
        <v>16458</v>
      </c>
      <c r="C928" s="29" t="s">
        <v>8515</v>
      </c>
      <c r="D928" s="29" t="s">
        <v>6332</v>
      </c>
      <c r="E928" s="29" t="s">
        <v>6449</v>
      </c>
      <c r="F928" s="29" t="s">
        <v>6450</v>
      </c>
      <c r="G928" s="29" t="s">
        <v>17061</v>
      </c>
      <c r="H928" s="29" t="s">
        <v>16416</v>
      </c>
      <c r="I928" s="29">
        <v>0</v>
      </c>
      <c r="J928" s="29">
        <v>0</v>
      </c>
      <c r="K928" s="29">
        <v>3</v>
      </c>
      <c r="L928" s="29">
        <v>0</v>
      </c>
      <c r="M928" s="29">
        <v>0</v>
      </c>
      <c r="N928" s="29">
        <v>3</v>
      </c>
      <c r="O928" s="29">
        <v>8</v>
      </c>
      <c r="P928">
        <f>VLOOKUP($A928,'Item Detail'!$A$2:$G$3155,7,0)</f>
        <v>3</v>
      </c>
      <c r="Q928" s="31" t="s">
        <v>19675</v>
      </c>
      <c r="R928" s="31" t="s">
        <v>19676</v>
      </c>
      <c r="S928" s="31" t="s">
        <v>19677</v>
      </c>
      <c r="T928" s="31" t="s">
        <v>19678</v>
      </c>
      <c r="U928" s="31" t="s">
        <v>19678</v>
      </c>
      <c r="V928" s="31" t="s">
        <v>19680</v>
      </c>
      <c r="W928" s="31" t="s">
        <v>19680</v>
      </c>
      <c r="X928" s="31" t="s">
        <v>19683</v>
      </c>
      <c r="Y928" s="31" t="s">
        <v>19683</v>
      </c>
      <c r="Z928" s="31" t="s">
        <v>19683</v>
      </c>
      <c r="AA928" t="s">
        <v>19737</v>
      </c>
    </row>
    <row r="929" spans="1:27" x14ac:dyDescent="0.3">
      <c r="A929" s="29" t="s">
        <v>8323</v>
      </c>
      <c r="B929" s="29" t="s">
        <v>16458</v>
      </c>
      <c r="C929" s="29" t="s">
        <v>8324</v>
      </c>
      <c r="D929" s="29" t="s">
        <v>6332</v>
      </c>
      <c r="E929" s="29" t="s">
        <v>6449</v>
      </c>
      <c r="F929" s="29" t="s">
        <v>6450</v>
      </c>
      <c r="G929" s="29" t="s">
        <v>17062</v>
      </c>
      <c r="H929" s="29" t="s">
        <v>16410</v>
      </c>
      <c r="I929" s="29">
        <v>0</v>
      </c>
      <c r="J929" s="29">
        <v>0</v>
      </c>
      <c r="K929" s="29">
        <v>3</v>
      </c>
      <c r="L929" s="29">
        <v>0</v>
      </c>
      <c r="M929" s="29">
        <v>0</v>
      </c>
      <c r="N929" s="29">
        <v>3</v>
      </c>
      <c r="O929" s="29">
        <v>8</v>
      </c>
      <c r="P929">
        <f>VLOOKUP($A929,'Item Detail'!$A$2:$G$3155,7,0)</f>
        <v>3</v>
      </c>
      <c r="Q929" s="31" t="s">
        <v>19675</v>
      </c>
      <c r="R929" s="31" t="s">
        <v>19676</v>
      </c>
      <c r="S929" s="31" t="s">
        <v>19677</v>
      </c>
      <c r="T929" s="31" t="s">
        <v>19678</v>
      </c>
      <c r="U929" s="31" t="s">
        <v>19678</v>
      </c>
      <c r="V929" s="31" t="s">
        <v>19680</v>
      </c>
      <c r="W929" s="31" t="s">
        <v>19680</v>
      </c>
      <c r="X929" s="31" t="s">
        <v>19680</v>
      </c>
      <c r="Y929" s="31" t="s">
        <v>19683</v>
      </c>
      <c r="Z929" s="31" t="s">
        <v>19680</v>
      </c>
      <c r="AA929" t="s">
        <v>19736</v>
      </c>
    </row>
    <row r="930" spans="1:27" x14ac:dyDescent="0.3">
      <c r="A930" s="29" t="s">
        <v>8815</v>
      </c>
      <c r="B930" s="29" t="s">
        <v>16458</v>
      </c>
      <c r="C930" s="29" t="s">
        <v>8816</v>
      </c>
      <c r="D930" s="29" t="s">
        <v>6332</v>
      </c>
      <c r="E930" s="29" t="s">
        <v>6449</v>
      </c>
      <c r="F930" s="29" t="s">
        <v>6450</v>
      </c>
      <c r="G930" s="29" t="s">
        <v>17063</v>
      </c>
      <c r="H930" s="29" t="s">
        <v>16409</v>
      </c>
      <c r="I930" s="29">
        <v>0</v>
      </c>
      <c r="J930" s="29">
        <v>0</v>
      </c>
      <c r="K930" s="29">
        <v>1</v>
      </c>
      <c r="L930" s="29">
        <v>0</v>
      </c>
      <c r="M930" s="29">
        <v>0</v>
      </c>
      <c r="N930" s="29">
        <v>1</v>
      </c>
      <c r="O930" s="29">
        <v>2</v>
      </c>
      <c r="P930">
        <f>VLOOKUP($A930,'Item Detail'!$A$2:$G$3155,7,0)</f>
        <v>3</v>
      </c>
      <c r="Q930" s="31" t="s">
        <v>19675</v>
      </c>
      <c r="R930" s="31" t="s">
        <v>19676</v>
      </c>
      <c r="S930" s="31" t="s">
        <v>19677</v>
      </c>
      <c r="T930" s="31" t="s">
        <v>19678</v>
      </c>
      <c r="U930" s="31" t="s">
        <v>19678</v>
      </c>
      <c r="V930" s="31" t="s">
        <v>19680</v>
      </c>
      <c r="W930" s="31" t="s">
        <v>19680</v>
      </c>
      <c r="X930" s="31" t="s">
        <v>19680</v>
      </c>
      <c r="Y930" s="31" t="s">
        <v>19680</v>
      </c>
      <c r="Z930" s="31" t="s">
        <v>19680</v>
      </c>
      <c r="AA930" t="s">
        <v>19736</v>
      </c>
    </row>
    <row r="931" spans="1:27" x14ac:dyDescent="0.3">
      <c r="A931" s="29" t="s">
        <v>8815</v>
      </c>
      <c r="B931" s="29" t="s">
        <v>16458</v>
      </c>
      <c r="C931" s="29" t="s">
        <v>8816</v>
      </c>
      <c r="D931" s="29" t="s">
        <v>6332</v>
      </c>
      <c r="E931" s="29" t="s">
        <v>6449</v>
      </c>
      <c r="F931" s="29" t="s">
        <v>6450</v>
      </c>
      <c r="G931" s="29" t="s">
        <v>17063</v>
      </c>
      <c r="H931" s="29" t="s">
        <v>16410</v>
      </c>
      <c r="I931" s="29">
        <v>0</v>
      </c>
      <c r="J931" s="29">
        <v>0</v>
      </c>
      <c r="K931" s="29">
        <v>1</v>
      </c>
      <c r="L931" s="29">
        <v>0</v>
      </c>
      <c r="M931" s="29">
        <v>1</v>
      </c>
      <c r="N931" s="29">
        <v>2</v>
      </c>
      <c r="O931" s="29">
        <v>6</v>
      </c>
      <c r="P931">
        <f>VLOOKUP($A931,'Item Detail'!$A$2:$G$3155,7,0)</f>
        <v>3</v>
      </c>
      <c r="Q931" s="31" t="s">
        <v>19675</v>
      </c>
      <c r="R931" s="31" t="s">
        <v>19676</v>
      </c>
      <c r="S931" s="31" t="s">
        <v>19677</v>
      </c>
      <c r="T931" s="31" t="s">
        <v>19678</v>
      </c>
      <c r="U931" s="31" t="s">
        <v>19678</v>
      </c>
      <c r="V931" s="31" t="s">
        <v>19680</v>
      </c>
      <c r="W931" s="31" t="s">
        <v>19680</v>
      </c>
      <c r="X931" s="31" t="s">
        <v>19680</v>
      </c>
      <c r="Y931" s="31" t="s">
        <v>19680</v>
      </c>
      <c r="Z931" s="31" t="s">
        <v>19680</v>
      </c>
      <c r="AA931" t="s">
        <v>19736</v>
      </c>
    </row>
    <row r="932" spans="1:27" x14ac:dyDescent="0.3">
      <c r="A932" s="29" t="s">
        <v>8468</v>
      </c>
      <c r="B932" s="29" t="s">
        <v>16458</v>
      </c>
      <c r="C932" s="29" t="s">
        <v>8469</v>
      </c>
      <c r="D932" s="29" t="s">
        <v>6332</v>
      </c>
      <c r="E932" s="29" t="s">
        <v>6449</v>
      </c>
      <c r="F932" s="29" t="s">
        <v>6450</v>
      </c>
      <c r="G932" s="29" t="s">
        <v>17064</v>
      </c>
      <c r="H932" s="29" t="s">
        <v>16410</v>
      </c>
      <c r="I932" s="29">
        <v>1</v>
      </c>
      <c r="J932" s="29">
        <v>0</v>
      </c>
      <c r="K932" s="29">
        <v>1</v>
      </c>
      <c r="L932" s="29">
        <v>1</v>
      </c>
      <c r="M932" s="29">
        <v>0</v>
      </c>
      <c r="N932" s="29">
        <v>3</v>
      </c>
      <c r="O932" s="29">
        <v>8</v>
      </c>
      <c r="P932">
        <f>VLOOKUP($A932,'Item Detail'!$A$2:$G$3155,7,0)</f>
        <v>3</v>
      </c>
      <c r="Q932" s="31" t="s">
        <v>19675</v>
      </c>
      <c r="R932" s="31" t="s">
        <v>19676</v>
      </c>
      <c r="S932" s="31" t="s">
        <v>19677</v>
      </c>
      <c r="T932" s="31" t="s">
        <v>19678</v>
      </c>
      <c r="U932" s="31" t="s">
        <v>19678</v>
      </c>
      <c r="V932" s="31" t="s">
        <v>19680</v>
      </c>
      <c r="W932" s="31" t="s">
        <v>19680</v>
      </c>
      <c r="X932" s="31" t="s">
        <v>19680</v>
      </c>
      <c r="Y932" s="31" t="s">
        <v>19680</v>
      </c>
      <c r="Z932" s="31" t="s">
        <v>19680</v>
      </c>
      <c r="AA932" t="s">
        <v>19736</v>
      </c>
    </row>
    <row r="933" spans="1:27" x14ac:dyDescent="0.3">
      <c r="A933" s="29" t="s">
        <v>8412</v>
      </c>
      <c r="B933" s="29" t="s">
        <v>16450</v>
      </c>
      <c r="C933" s="29" t="s">
        <v>6980</v>
      </c>
      <c r="D933" s="29" t="s">
        <v>8413</v>
      </c>
      <c r="E933" s="29" t="s">
        <v>6981</v>
      </c>
      <c r="F933" s="29" t="s">
        <v>6982</v>
      </c>
      <c r="G933" s="29" t="s">
        <v>17065</v>
      </c>
      <c r="H933" s="29" t="s">
        <v>16409</v>
      </c>
      <c r="I933" s="29">
        <v>1</v>
      </c>
      <c r="J933" s="29">
        <v>0</v>
      </c>
      <c r="K933" s="29">
        <v>0</v>
      </c>
      <c r="L933" s="29">
        <v>0</v>
      </c>
      <c r="M933" s="29">
        <v>0</v>
      </c>
      <c r="N933" s="29">
        <v>1</v>
      </c>
      <c r="O933" s="29">
        <v>1</v>
      </c>
      <c r="P933">
        <f>VLOOKUP($A933,'Item Detail'!$A$2:$G$3155,7,0)</f>
        <v>3</v>
      </c>
      <c r="Q933" s="31" t="s">
        <v>19675</v>
      </c>
      <c r="R933" s="31" t="s">
        <v>19676</v>
      </c>
      <c r="S933" s="31" t="s">
        <v>19677</v>
      </c>
      <c r="T933" s="31" t="s">
        <v>19678</v>
      </c>
      <c r="U933" s="31" t="s">
        <v>19678</v>
      </c>
      <c r="V933" s="31" t="s">
        <v>19680</v>
      </c>
      <c r="W933" s="31" t="s">
        <v>19680</v>
      </c>
      <c r="X933" s="31" t="s">
        <v>19680</v>
      </c>
      <c r="Y933" s="31" t="s">
        <v>19680</v>
      </c>
      <c r="Z933" s="31" t="s">
        <v>19680</v>
      </c>
      <c r="AA933" t="s">
        <v>19736</v>
      </c>
    </row>
    <row r="934" spans="1:27" x14ac:dyDescent="0.3">
      <c r="A934" s="29" t="s">
        <v>8412</v>
      </c>
      <c r="B934" s="29" t="s">
        <v>16450</v>
      </c>
      <c r="C934" s="29" t="s">
        <v>6980</v>
      </c>
      <c r="D934" s="29" t="s">
        <v>8413</v>
      </c>
      <c r="E934" s="29" t="s">
        <v>6981</v>
      </c>
      <c r="F934" s="29" t="s">
        <v>6982</v>
      </c>
      <c r="G934" s="29" t="s">
        <v>17065</v>
      </c>
      <c r="H934" s="29" t="s">
        <v>16410</v>
      </c>
      <c r="I934" s="29">
        <v>2</v>
      </c>
      <c r="J934" s="29">
        <v>0</v>
      </c>
      <c r="K934" s="29">
        <v>0</v>
      </c>
      <c r="L934" s="29">
        <v>0</v>
      </c>
      <c r="M934" s="29">
        <v>0</v>
      </c>
      <c r="N934" s="29">
        <v>2</v>
      </c>
      <c r="O934" s="29">
        <v>6</v>
      </c>
      <c r="P934">
        <f>VLOOKUP($A934,'Item Detail'!$A$2:$G$3155,7,0)</f>
        <v>3</v>
      </c>
      <c r="Q934" s="31" t="s">
        <v>19675</v>
      </c>
      <c r="R934" s="31" t="s">
        <v>19676</v>
      </c>
      <c r="S934" s="31" t="s">
        <v>19677</v>
      </c>
      <c r="T934" s="31" t="s">
        <v>19678</v>
      </c>
      <c r="U934" s="31" t="s">
        <v>19678</v>
      </c>
      <c r="V934" s="31" t="s">
        <v>19680</v>
      </c>
      <c r="W934" s="31" t="s">
        <v>19680</v>
      </c>
      <c r="X934" s="31" t="s">
        <v>19680</v>
      </c>
      <c r="Y934" s="31" t="s">
        <v>19680</v>
      </c>
      <c r="Z934" s="31" t="s">
        <v>19680</v>
      </c>
      <c r="AA934" t="s">
        <v>19736</v>
      </c>
    </row>
    <row r="935" spans="1:27" x14ac:dyDescent="0.3">
      <c r="A935" s="29" t="s">
        <v>8718</v>
      </c>
      <c r="B935" s="29" t="s">
        <v>16432</v>
      </c>
      <c r="C935" s="29" t="s">
        <v>8719</v>
      </c>
      <c r="D935" s="29" t="s">
        <v>8720</v>
      </c>
      <c r="E935" s="29" t="s">
        <v>6333</v>
      </c>
      <c r="F935" s="29" t="s">
        <v>7598</v>
      </c>
      <c r="G935" s="29" t="s">
        <v>17066</v>
      </c>
      <c r="H935" s="29" t="s">
        <v>16409</v>
      </c>
      <c r="I935" s="29">
        <v>1</v>
      </c>
      <c r="J935" s="29">
        <v>0</v>
      </c>
      <c r="K935" s="29">
        <v>0</v>
      </c>
      <c r="L935" s="29">
        <v>0</v>
      </c>
      <c r="M935" s="29">
        <v>0</v>
      </c>
      <c r="N935" s="29">
        <v>1</v>
      </c>
      <c r="O935" s="29">
        <v>2</v>
      </c>
      <c r="P935">
        <f>VLOOKUP($A935,'Item Detail'!$A$2:$G$3155,7,0)</f>
        <v>3</v>
      </c>
      <c r="Q935" s="31" t="s">
        <v>19675</v>
      </c>
      <c r="R935" s="31" t="s">
        <v>19676</v>
      </c>
      <c r="S935" s="31" t="s">
        <v>19677</v>
      </c>
      <c r="T935" s="31" t="s">
        <v>19678</v>
      </c>
      <c r="U935" s="31" t="s">
        <v>19678</v>
      </c>
      <c r="V935" s="31" t="s">
        <v>19680</v>
      </c>
      <c r="W935" s="31" t="s">
        <v>19683</v>
      </c>
      <c r="X935" s="31" t="s">
        <v>19680</v>
      </c>
      <c r="Y935" s="31" t="s">
        <v>19683</v>
      </c>
      <c r="Z935" s="31" t="s">
        <v>19680</v>
      </c>
      <c r="AA935" t="s">
        <v>19736</v>
      </c>
    </row>
    <row r="936" spans="1:27" x14ac:dyDescent="0.3">
      <c r="A936" s="29" t="s">
        <v>8718</v>
      </c>
      <c r="B936" s="29" t="s">
        <v>16432</v>
      </c>
      <c r="C936" s="29" t="s">
        <v>8719</v>
      </c>
      <c r="D936" s="29" t="s">
        <v>8720</v>
      </c>
      <c r="E936" s="29" t="s">
        <v>6333</v>
      </c>
      <c r="F936" s="29" t="s">
        <v>7598</v>
      </c>
      <c r="G936" s="29" t="s">
        <v>17066</v>
      </c>
      <c r="H936" s="29" t="s">
        <v>16410</v>
      </c>
      <c r="I936" s="29">
        <v>2</v>
      </c>
      <c r="J936" s="29">
        <v>0</v>
      </c>
      <c r="K936" s="29">
        <v>0</v>
      </c>
      <c r="L936" s="29">
        <v>0</v>
      </c>
      <c r="M936" s="29">
        <v>0</v>
      </c>
      <c r="N936" s="29">
        <v>2</v>
      </c>
      <c r="O936" s="29">
        <v>5</v>
      </c>
      <c r="P936">
        <f>VLOOKUP($A936,'Item Detail'!$A$2:$G$3155,7,0)</f>
        <v>3</v>
      </c>
      <c r="Q936" s="31" t="s">
        <v>19675</v>
      </c>
      <c r="R936" s="31" t="s">
        <v>19676</v>
      </c>
      <c r="S936" s="31" t="s">
        <v>19677</v>
      </c>
      <c r="T936" s="31" t="s">
        <v>19678</v>
      </c>
      <c r="U936" s="31" t="s">
        <v>19678</v>
      </c>
      <c r="V936" s="31" t="s">
        <v>19680</v>
      </c>
      <c r="W936" s="31" t="s">
        <v>19683</v>
      </c>
      <c r="X936" s="31" t="s">
        <v>19680</v>
      </c>
      <c r="Y936" s="31" t="s">
        <v>19683</v>
      </c>
      <c r="Z936" s="31" t="s">
        <v>19680</v>
      </c>
      <c r="AA936" t="s">
        <v>19736</v>
      </c>
    </row>
    <row r="937" spans="1:27" x14ac:dyDescent="0.3">
      <c r="A937" s="29" t="s">
        <v>8249</v>
      </c>
      <c r="B937" s="29" t="s">
        <v>16407</v>
      </c>
      <c r="C937" s="29" t="s">
        <v>6495</v>
      </c>
      <c r="D937" s="29" t="s">
        <v>6654</v>
      </c>
      <c r="E937" s="29" t="s">
        <v>6372</v>
      </c>
      <c r="F937" s="29" t="s">
        <v>6319</v>
      </c>
      <c r="G937" s="29" t="s">
        <v>17067</v>
      </c>
      <c r="H937" s="29" t="s">
        <v>16410</v>
      </c>
      <c r="I937" s="29">
        <v>1</v>
      </c>
      <c r="J937" s="29">
        <v>0</v>
      </c>
      <c r="K937" s="29">
        <v>0</v>
      </c>
      <c r="L937" s="29">
        <v>0</v>
      </c>
      <c r="M937" s="29">
        <v>2</v>
      </c>
      <c r="N937" s="29">
        <v>3</v>
      </c>
      <c r="O937" s="29">
        <v>7</v>
      </c>
      <c r="P937">
        <f>VLOOKUP($A937,'Item Detail'!$A$2:$G$3155,7,0)</f>
        <v>3</v>
      </c>
      <c r="Q937" s="31" t="s">
        <v>19675</v>
      </c>
      <c r="R937" s="31" t="s">
        <v>19676</v>
      </c>
      <c r="S937" s="31" t="s">
        <v>19677</v>
      </c>
      <c r="T937" s="31" t="s">
        <v>19678</v>
      </c>
      <c r="U937" s="31" t="s">
        <v>19679</v>
      </c>
      <c r="V937" s="31" t="s">
        <v>19680</v>
      </c>
      <c r="W937" s="31" t="s">
        <v>19680</v>
      </c>
      <c r="X937" s="31" t="s">
        <v>19680</v>
      </c>
      <c r="Y937" s="31" t="s">
        <v>19680</v>
      </c>
      <c r="Z937" s="31" t="s">
        <v>19680</v>
      </c>
      <c r="AA937" t="s">
        <v>19736</v>
      </c>
    </row>
    <row r="938" spans="1:27" x14ac:dyDescent="0.3">
      <c r="A938" s="29" t="s">
        <v>8994</v>
      </c>
      <c r="B938" s="29" t="s">
        <v>16450</v>
      </c>
      <c r="C938" s="29" t="s">
        <v>8995</v>
      </c>
      <c r="D938" s="29" t="s">
        <v>6332</v>
      </c>
      <c r="E938" s="29" t="s">
        <v>8996</v>
      </c>
      <c r="F938" s="29" t="s">
        <v>8997</v>
      </c>
      <c r="G938" s="29" t="s">
        <v>17068</v>
      </c>
      <c r="H938" s="29" t="s">
        <v>16410</v>
      </c>
      <c r="I938" s="29">
        <v>1</v>
      </c>
      <c r="J938" s="29">
        <v>0</v>
      </c>
      <c r="K938" s="29">
        <v>0</v>
      </c>
      <c r="L938" s="29">
        <v>0</v>
      </c>
      <c r="M938" s="29">
        <v>2</v>
      </c>
      <c r="N938" s="29">
        <v>3</v>
      </c>
      <c r="O938" s="29">
        <v>7</v>
      </c>
      <c r="P938">
        <f>VLOOKUP($A938,'Item Detail'!$A$2:$G$3155,7,0)</f>
        <v>3</v>
      </c>
      <c r="Q938" s="31" t="s">
        <v>19681</v>
      </c>
      <c r="R938" s="31" t="s">
        <v>19676</v>
      </c>
      <c r="S938" s="31" t="s">
        <v>19677</v>
      </c>
      <c r="T938" s="31" t="s">
        <v>19707</v>
      </c>
      <c r="U938" s="31" t="s">
        <v>19678</v>
      </c>
      <c r="V938" s="31" t="s">
        <v>19680</v>
      </c>
      <c r="W938" s="31" t="s">
        <v>19680</v>
      </c>
      <c r="X938" s="31" t="s">
        <v>19680</v>
      </c>
      <c r="Y938" s="31" t="s">
        <v>19680</v>
      </c>
      <c r="Z938" s="31" t="s">
        <v>19680</v>
      </c>
      <c r="AA938" t="s">
        <v>19736</v>
      </c>
    </row>
    <row r="939" spans="1:27" x14ac:dyDescent="0.3">
      <c r="A939" s="29" t="s">
        <v>8735</v>
      </c>
      <c r="B939" s="29" t="s">
        <v>16487</v>
      </c>
      <c r="C939" s="29" t="s">
        <v>7745</v>
      </c>
      <c r="D939" s="29" t="s">
        <v>7746</v>
      </c>
      <c r="E939" s="29" t="s">
        <v>6333</v>
      </c>
      <c r="F939" s="29" t="s">
        <v>4391</v>
      </c>
      <c r="G939" s="29" t="s">
        <v>17069</v>
      </c>
      <c r="H939" s="29" t="s">
        <v>16409</v>
      </c>
      <c r="I939" s="29">
        <v>2</v>
      </c>
      <c r="J939" s="29">
        <v>0</v>
      </c>
      <c r="K939" s="29">
        <v>0</v>
      </c>
      <c r="L939" s="29">
        <v>0</v>
      </c>
      <c r="M939" s="29">
        <v>0</v>
      </c>
      <c r="N939" s="29">
        <v>2</v>
      </c>
      <c r="O939" s="29">
        <v>5</v>
      </c>
      <c r="P939">
        <f>VLOOKUP($A939,'Item Detail'!$A$2:$G$3155,7,0)</f>
        <v>3</v>
      </c>
      <c r="Q939" s="31" t="s">
        <v>19675</v>
      </c>
      <c r="R939" s="31" t="s">
        <v>19676</v>
      </c>
      <c r="S939" s="31" t="s">
        <v>19677</v>
      </c>
      <c r="T939" s="31" t="s">
        <v>19678</v>
      </c>
      <c r="U939" s="31" t="s">
        <v>19678</v>
      </c>
      <c r="V939" s="31" t="s">
        <v>19680</v>
      </c>
      <c r="W939" s="31" t="s">
        <v>19683</v>
      </c>
      <c r="X939" s="31" t="s">
        <v>19683</v>
      </c>
      <c r="Y939" s="31" t="s">
        <v>19683</v>
      </c>
      <c r="Z939" s="31" t="s">
        <v>19683</v>
      </c>
      <c r="AA939" t="s">
        <v>19736</v>
      </c>
    </row>
    <row r="940" spans="1:27" x14ac:dyDescent="0.3">
      <c r="A940" s="29" t="s">
        <v>8735</v>
      </c>
      <c r="B940" s="29" t="s">
        <v>16487</v>
      </c>
      <c r="C940" s="29" t="s">
        <v>7745</v>
      </c>
      <c r="D940" s="29" t="s">
        <v>7746</v>
      </c>
      <c r="E940" s="29" t="s">
        <v>6333</v>
      </c>
      <c r="F940" s="29" t="s">
        <v>4391</v>
      </c>
      <c r="G940" s="29" t="s">
        <v>17069</v>
      </c>
      <c r="H940" s="29" t="s">
        <v>16416</v>
      </c>
      <c r="I940" s="29">
        <v>0</v>
      </c>
      <c r="J940" s="29">
        <v>0</v>
      </c>
      <c r="K940" s="29">
        <v>1</v>
      </c>
      <c r="L940" s="29">
        <v>0</v>
      </c>
      <c r="M940" s="29">
        <v>0</v>
      </c>
      <c r="N940" s="29">
        <v>1</v>
      </c>
      <c r="O940" s="29">
        <v>2</v>
      </c>
      <c r="P940">
        <f>VLOOKUP($A940,'Item Detail'!$A$2:$G$3155,7,0)</f>
        <v>3</v>
      </c>
      <c r="Q940" s="31" t="s">
        <v>19675</v>
      </c>
      <c r="R940" s="31" t="s">
        <v>19676</v>
      </c>
      <c r="S940" s="31" t="s">
        <v>19677</v>
      </c>
      <c r="T940" s="31" t="s">
        <v>19678</v>
      </c>
      <c r="U940" s="31" t="s">
        <v>19678</v>
      </c>
      <c r="V940" s="31" t="s">
        <v>19680</v>
      </c>
      <c r="W940" s="31" t="s">
        <v>19683</v>
      </c>
      <c r="X940" s="31" t="s">
        <v>19683</v>
      </c>
      <c r="Y940" s="31" t="s">
        <v>19683</v>
      </c>
      <c r="Z940" s="31" t="s">
        <v>19683</v>
      </c>
      <c r="AA940" t="s">
        <v>19737</v>
      </c>
    </row>
    <row r="941" spans="1:27" x14ac:dyDescent="0.3">
      <c r="A941" s="29" t="s">
        <v>8901</v>
      </c>
      <c r="B941" s="29" t="s">
        <v>16438</v>
      </c>
      <c r="C941" s="29" t="s">
        <v>8902</v>
      </c>
      <c r="D941" s="29" t="s">
        <v>7098</v>
      </c>
      <c r="E941" s="29" t="s">
        <v>6333</v>
      </c>
      <c r="F941" s="29" t="s">
        <v>7306</v>
      </c>
      <c r="G941" s="29" t="s">
        <v>17070</v>
      </c>
      <c r="H941" s="29" t="s">
        <v>16416</v>
      </c>
      <c r="I941" s="29">
        <v>0</v>
      </c>
      <c r="J941" s="29">
        <v>0</v>
      </c>
      <c r="K941" s="29">
        <v>0</v>
      </c>
      <c r="L941" s="29">
        <v>0</v>
      </c>
      <c r="M941" s="29">
        <v>3</v>
      </c>
      <c r="N941" s="29">
        <v>3</v>
      </c>
      <c r="O941" s="29">
        <v>7</v>
      </c>
      <c r="P941">
        <f>VLOOKUP($A941,'Item Detail'!$A$2:$G$3155,7,0)</f>
        <v>3</v>
      </c>
      <c r="Q941" s="31" t="s">
        <v>19675</v>
      </c>
      <c r="R941" s="31" t="s">
        <v>19676</v>
      </c>
      <c r="S941" s="31" t="s">
        <v>19677</v>
      </c>
      <c r="T941" s="31" t="s">
        <v>19678</v>
      </c>
      <c r="U941" s="31" t="s">
        <v>19678</v>
      </c>
      <c r="V941" s="31" t="s">
        <v>19680</v>
      </c>
      <c r="W941" s="31" t="s">
        <v>19683</v>
      </c>
      <c r="X941" s="31" t="s">
        <v>19680</v>
      </c>
      <c r="Y941" s="31" t="s">
        <v>19683</v>
      </c>
      <c r="Z941" s="31" t="s">
        <v>19683</v>
      </c>
      <c r="AA941" t="s">
        <v>19737</v>
      </c>
    </row>
    <row r="942" spans="1:27" x14ac:dyDescent="0.3">
      <c r="A942" s="29" t="s">
        <v>8963</v>
      </c>
      <c r="B942" s="29" t="s">
        <v>16458</v>
      </c>
      <c r="C942" s="29" t="s">
        <v>8964</v>
      </c>
      <c r="D942" s="29" t="s">
        <v>6332</v>
      </c>
      <c r="E942" s="29" t="s">
        <v>6400</v>
      </c>
      <c r="F942" s="29" t="s">
        <v>6450</v>
      </c>
      <c r="G942" s="29" t="s">
        <v>17071</v>
      </c>
      <c r="H942" s="29" t="s">
        <v>16410</v>
      </c>
      <c r="I942" s="29">
        <v>0</v>
      </c>
      <c r="J942" s="29">
        <v>0</v>
      </c>
      <c r="K942" s="29">
        <v>0</v>
      </c>
      <c r="L942" s="29">
        <v>1</v>
      </c>
      <c r="M942" s="29">
        <v>2</v>
      </c>
      <c r="N942" s="29">
        <v>3</v>
      </c>
      <c r="O942" s="29">
        <v>7</v>
      </c>
      <c r="P942">
        <f>VLOOKUP($A942,'Item Detail'!$A$2:$G$3155,7,0)</f>
        <v>3</v>
      </c>
      <c r="Q942" s="31" t="s">
        <v>19675</v>
      </c>
      <c r="R942" s="31" t="s">
        <v>19676</v>
      </c>
      <c r="S942" s="31" t="s">
        <v>19677</v>
      </c>
      <c r="T942" s="31" t="s">
        <v>19678</v>
      </c>
      <c r="U942" s="31" t="s">
        <v>19678</v>
      </c>
      <c r="V942" s="31" t="s">
        <v>19680</v>
      </c>
      <c r="W942" s="31" t="s">
        <v>19680</v>
      </c>
      <c r="X942" s="31" t="s">
        <v>19680</v>
      </c>
      <c r="Y942" s="31" t="s">
        <v>19680</v>
      </c>
      <c r="Z942" s="31" t="s">
        <v>19680</v>
      </c>
      <c r="AA942" t="s">
        <v>19736</v>
      </c>
    </row>
    <row r="943" spans="1:27" x14ac:dyDescent="0.3">
      <c r="A943" s="29" t="s">
        <v>8742</v>
      </c>
      <c r="B943" s="29" t="s">
        <v>16458</v>
      </c>
      <c r="C943" s="29" t="s">
        <v>8743</v>
      </c>
      <c r="D943" s="29" t="s">
        <v>6332</v>
      </c>
      <c r="E943" s="29" t="s">
        <v>6400</v>
      </c>
      <c r="F943" s="29" t="s">
        <v>6450</v>
      </c>
      <c r="G943" s="29" t="s">
        <v>17072</v>
      </c>
      <c r="H943" s="29" t="s">
        <v>16410</v>
      </c>
      <c r="I943" s="29">
        <v>0</v>
      </c>
      <c r="J943" s="29">
        <v>0</v>
      </c>
      <c r="K943" s="29">
        <v>3</v>
      </c>
      <c r="L943" s="29">
        <v>0</v>
      </c>
      <c r="M943" s="29">
        <v>0</v>
      </c>
      <c r="N943" s="29">
        <v>3</v>
      </c>
      <c r="O943" s="29">
        <v>7</v>
      </c>
      <c r="P943">
        <f>VLOOKUP($A943,'Item Detail'!$A$2:$G$3155,7,0)</f>
        <v>3</v>
      </c>
      <c r="Q943" s="31" t="s">
        <v>19675</v>
      </c>
      <c r="R943" s="31" t="s">
        <v>19676</v>
      </c>
      <c r="S943" s="31" t="s">
        <v>19677</v>
      </c>
      <c r="T943" s="31" t="s">
        <v>19678</v>
      </c>
      <c r="U943" s="31" t="s">
        <v>19678</v>
      </c>
      <c r="V943" s="31" t="s">
        <v>19680</v>
      </c>
      <c r="W943" s="31" t="s">
        <v>19680</v>
      </c>
      <c r="X943" s="31" t="s">
        <v>19680</v>
      </c>
      <c r="Y943" s="31" t="s">
        <v>19680</v>
      </c>
      <c r="Z943" s="31" t="s">
        <v>19680</v>
      </c>
      <c r="AA943" t="s">
        <v>19736</v>
      </c>
    </row>
    <row r="944" spans="1:27" x14ac:dyDescent="0.3">
      <c r="A944" s="29" t="s">
        <v>9072</v>
      </c>
      <c r="B944" s="29" t="s">
        <v>16458</v>
      </c>
      <c r="C944" s="29" t="s">
        <v>9073</v>
      </c>
      <c r="D944" s="29" t="s">
        <v>6332</v>
      </c>
      <c r="E944" s="29" t="s">
        <v>6400</v>
      </c>
      <c r="F944" s="29" t="s">
        <v>6450</v>
      </c>
      <c r="G944" s="29" t="s">
        <v>17073</v>
      </c>
      <c r="H944" s="29" t="s">
        <v>16410</v>
      </c>
      <c r="I944" s="29">
        <v>2</v>
      </c>
      <c r="J944" s="29">
        <v>0</v>
      </c>
      <c r="K944" s="29">
        <v>0</v>
      </c>
      <c r="L944" s="29">
        <v>1</v>
      </c>
      <c r="M944" s="29">
        <v>0</v>
      </c>
      <c r="N944" s="29">
        <v>3</v>
      </c>
      <c r="O944" s="29">
        <v>7</v>
      </c>
      <c r="P944">
        <f>VLOOKUP($A944,'Item Detail'!$A$2:$G$3155,7,0)</f>
        <v>3</v>
      </c>
      <c r="Q944" s="31" t="s">
        <v>19675</v>
      </c>
      <c r="R944" s="31" t="s">
        <v>19676</v>
      </c>
      <c r="S944" s="31" t="s">
        <v>19677</v>
      </c>
      <c r="T944" s="31" t="s">
        <v>19678</v>
      </c>
      <c r="U944" s="31" t="s">
        <v>19678</v>
      </c>
      <c r="V944" s="31" t="s">
        <v>19680</v>
      </c>
      <c r="W944" s="31" t="s">
        <v>19680</v>
      </c>
      <c r="X944" s="31" t="s">
        <v>19680</v>
      </c>
      <c r="Y944" s="31" t="s">
        <v>19680</v>
      </c>
      <c r="Z944" s="31" t="s">
        <v>19680</v>
      </c>
      <c r="AA944" t="s">
        <v>19736</v>
      </c>
    </row>
    <row r="945" spans="1:27" x14ac:dyDescent="0.3">
      <c r="A945" s="29" t="s">
        <v>8544</v>
      </c>
      <c r="B945" s="29" t="s">
        <v>16458</v>
      </c>
      <c r="C945" s="29" t="s">
        <v>8545</v>
      </c>
      <c r="D945" s="29" t="s">
        <v>8546</v>
      </c>
      <c r="E945" s="29" t="s">
        <v>6400</v>
      </c>
      <c r="F945" s="29" t="s">
        <v>6450</v>
      </c>
      <c r="G945" s="29" t="s">
        <v>17074</v>
      </c>
      <c r="H945" s="29" t="s">
        <v>16409</v>
      </c>
      <c r="I945" s="29">
        <v>2</v>
      </c>
      <c r="J945" s="29">
        <v>0</v>
      </c>
      <c r="K945" s="29">
        <v>0</v>
      </c>
      <c r="L945" s="29">
        <v>0</v>
      </c>
      <c r="M945" s="29">
        <v>0</v>
      </c>
      <c r="N945" s="29">
        <v>2</v>
      </c>
      <c r="O945" s="29">
        <v>5</v>
      </c>
      <c r="P945">
        <f>VLOOKUP($A945,'Item Detail'!$A$2:$G$3155,7,0)</f>
        <v>3</v>
      </c>
      <c r="Q945" s="31" t="s">
        <v>19675</v>
      </c>
      <c r="R945" s="31" t="s">
        <v>19676</v>
      </c>
      <c r="S945" s="31" t="s">
        <v>19677</v>
      </c>
      <c r="T945" s="31" t="s">
        <v>19678</v>
      </c>
      <c r="U945" s="31" t="s">
        <v>19678</v>
      </c>
      <c r="V945" s="31" t="s">
        <v>19680</v>
      </c>
      <c r="W945" s="31" t="s">
        <v>19683</v>
      </c>
      <c r="X945" s="31" t="s">
        <v>19683</v>
      </c>
      <c r="Y945" s="31" t="s">
        <v>19683</v>
      </c>
      <c r="Z945" s="31" t="s">
        <v>19683</v>
      </c>
      <c r="AA945" t="s">
        <v>19736</v>
      </c>
    </row>
    <row r="946" spans="1:27" x14ac:dyDescent="0.3">
      <c r="A946" s="29" t="s">
        <v>8544</v>
      </c>
      <c r="B946" s="29" t="s">
        <v>16458</v>
      </c>
      <c r="C946" s="29" t="s">
        <v>8545</v>
      </c>
      <c r="D946" s="29" t="s">
        <v>8546</v>
      </c>
      <c r="E946" s="29" t="s">
        <v>6400</v>
      </c>
      <c r="F946" s="29" t="s">
        <v>6450</v>
      </c>
      <c r="G946" s="29" t="s">
        <v>17074</v>
      </c>
      <c r="H946" s="29" t="s">
        <v>16416</v>
      </c>
      <c r="I946" s="29">
        <v>0</v>
      </c>
      <c r="J946" s="29">
        <v>0</v>
      </c>
      <c r="K946" s="29">
        <v>1</v>
      </c>
      <c r="L946" s="29">
        <v>0</v>
      </c>
      <c r="M946" s="29">
        <v>0</v>
      </c>
      <c r="N946" s="29">
        <v>1</v>
      </c>
      <c r="O946" s="29">
        <v>2</v>
      </c>
      <c r="P946">
        <f>VLOOKUP($A946,'Item Detail'!$A$2:$G$3155,7,0)</f>
        <v>3</v>
      </c>
      <c r="Q946" s="31" t="s">
        <v>19675</v>
      </c>
      <c r="R946" s="31" t="s">
        <v>19676</v>
      </c>
      <c r="S946" s="31" t="s">
        <v>19677</v>
      </c>
      <c r="T946" s="31" t="s">
        <v>19678</v>
      </c>
      <c r="U946" s="31" t="s">
        <v>19678</v>
      </c>
      <c r="V946" s="31" t="s">
        <v>19680</v>
      </c>
      <c r="W946" s="31" t="s">
        <v>19683</v>
      </c>
      <c r="X946" s="31" t="s">
        <v>19683</v>
      </c>
      <c r="Y946" s="31" t="s">
        <v>19683</v>
      </c>
      <c r="Z946" s="31" t="s">
        <v>19683</v>
      </c>
      <c r="AA946" t="s">
        <v>19737</v>
      </c>
    </row>
    <row r="947" spans="1:27" x14ac:dyDescent="0.3">
      <c r="A947" s="29" t="s">
        <v>8953</v>
      </c>
      <c r="B947" s="29" t="s">
        <v>16425</v>
      </c>
      <c r="C947" s="29" t="s">
        <v>8954</v>
      </c>
      <c r="D947" s="29" t="s">
        <v>8955</v>
      </c>
      <c r="E947" s="29" t="s">
        <v>6333</v>
      </c>
      <c r="F947" s="29" t="s">
        <v>16520</v>
      </c>
      <c r="G947" s="29" t="s">
        <v>17075</v>
      </c>
      <c r="H947" s="29" t="s">
        <v>16416</v>
      </c>
      <c r="I947" s="29">
        <v>0</v>
      </c>
      <c r="J947" s="29">
        <v>0</v>
      </c>
      <c r="K947" s="29">
        <v>0</v>
      </c>
      <c r="L947" s="29">
        <v>1</v>
      </c>
      <c r="M947" s="29">
        <v>2</v>
      </c>
      <c r="N947" s="29">
        <v>3</v>
      </c>
      <c r="O947" s="29">
        <v>7</v>
      </c>
      <c r="P947">
        <f>VLOOKUP($A947,'Item Detail'!$A$2:$G$3155,7,0)</f>
        <v>3</v>
      </c>
      <c r="Q947" s="31" t="s">
        <v>19675</v>
      </c>
      <c r="R947" s="31" t="s">
        <v>19676</v>
      </c>
      <c r="S947" s="31" t="s">
        <v>19677</v>
      </c>
      <c r="T947" s="31" t="s">
        <v>19678</v>
      </c>
      <c r="U947" s="31" t="s">
        <v>19678</v>
      </c>
      <c r="V947" s="31" t="s">
        <v>19680</v>
      </c>
      <c r="W947" s="31" t="s">
        <v>19683</v>
      </c>
      <c r="X947" s="31" t="s">
        <v>19683</v>
      </c>
      <c r="Y947" s="31" t="s">
        <v>19683</v>
      </c>
      <c r="Z947" s="31" t="s">
        <v>19683</v>
      </c>
      <c r="AA947" t="s">
        <v>19737</v>
      </c>
    </row>
    <row r="948" spans="1:27" x14ac:dyDescent="0.3">
      <c r="A948" s="29" t="s">
        <v>8231</v>
      </c>
      <c r="B948" s="29" t="s">
        <v>16432</v>
      </c>
      <c r="C948" s="29" t="s">
        <v>8232</v>
      </c>
      <c r="D948" s="29" t="s">
        <v>6332</v>
      </c>
      <c r="E948" s="29" t="s">
        <v>6333</v>
      </c>
      <c r="F948" s="29" t="s">
        <v>4218</v>
      </c>
      <c r="G948" s="29" t="s">
        <v>17076</v>
      </c>
      <c r="H948" s="29" t="s">
        <v>16416</v>
      </c>
      <c r="I948" s="29">
        <v>0</v>
      </c>
      <c r="J948" s="29">
        <v>0</v>
      </c>
      <c r="K948" s="29">
        <v>0</v>
      </c>
      <c r="L948" s="29">
        <v>2</v>
      </c>
      <c r="M948" s="29">
        <v>0</v>
      </c>
      <c r="N948" s="29">
        <v>2</v>
      </c>
      <c r="O948" s="29">
        <v>3</v>
      </c>
      <c r="P948">
        <f>VLOOKUP($A948,'Item Detail'!$A$2:$G$3155,7,0)</f>
        <v>3</v>
      </c>
      <c r="Q948" s="31" t="s">
        <v>19721</v>
      </c>
      <c r="R948" s="31" t="s">
        <v>19676</v>
      </c>
      <c r="S948" s="31" t="s">
        <v>19677</v>
      </c>
      <c r="T948" s="31" t="s">
        <v>19678</v>
      </c>
      <c r="U948" s="31" t="s">
        <v>19678</v>
      </c>
      <c r="V948" s="31" t="s">
        <v>19680</v>
      </c>
      <c r="W948" s="31" t="s">
        <v>19680</v>
      </c>
      <c r="X948" s="31" t="s">
        <v>19680</v>
      </c>
      <c r="Y948" s="31" t="s">
        <v>19683</v>
      </c>
      <c r="Z948" s="31" t="s">
        <v>19680</v>
      </c>
      <c r="AA948" t="s">
        <v>19737</v>
      </c>
    </row>
    <row r="949" spans="1:27" x14ac:dyDescent="0.3">
      <c r="A949" s="29" t="s">
        <v>8231</v>
      </c>
      <c r="B949" s="29" t="s">
        <v>16432</v>
      </c>
      <c r="C949" s="29" t="s">
        <v>8232</v>
      </c>
      <c r="D949" s="29" t="s">
        <v>6332</v>
      </c>
      <c r="E949" s="29" t="s">
        <v>6333</v>
      </c>
      <c r="F949" s="29" t="s">
        <v>4218</v>
      </c>
      <c r="G949" s="29" t="s">
        <v>17076</v>
      </c>
      <c r="H949" s="29" t="s">
        <v>16410</v>
      </c>
      <c r="I949" s="29">
        <v>1</v>
      </c>
      <c r="J949" s="29">
        <v>0</v>
      </c>
      <c r="K949" s="29">
        <v>0</v>
      </c>
      <c r="L949" s="29">
        <v>0</v>
      </c>
      <c r="M949" s="29">
        <v>0</v>
      </c>
      <c r="N949" s="29">
        <v>1</v>
      </c>
      <c r="O949" s="29">
        <v>4</v>
      </c>
      <c r="P949">
        <f>VLOOKUP($A949,'Item Detail'!$A$2:$G$3155,7,0)</f>
        <v>3</v>
      </c>
      <c r="Q949" s="31" t="s">
        <v>19721</v>
      </c>
      <c r="R949" s="31" t="s">
        <v>19676</v>
      </c>
      <c r="S949" s="31" t="s">
        <v>19677</v>
      </c>
      <c r="T949" s="31" t="s">
        <v>19678</v>
      </c>
      <c r="U949" s="31" t="s">
        <v>19678</v>
      </c>
      <c r="V949" s="31" t="s">
        <v>19680</v>
      </c>
      <c r="W949" s="31" t="s">
        <v>19680</v>
      </c>
      <c r="X949" s="31" t="s">
        <v>19680</v>
      </c>
      <c r="Y949" s="31" t="s">
        <v>19683</v>
      </c>
      <c r="Z949" s="31" t="s">
        <v>19680</v>
      </c>
      <c r="AA949" t="s">
        <v>19736</v>
      </c>
    </row>
    <row r="950" spans="1:27" x14ac:dyDescent="0.3">
      <c r="A950" s="29" t="s">
        <v>8415</v>
      </c>
      <c r="B950" s="29" t="s">
        <v>16413</v>
      </c>
      <c r="C950" s="29" t="s">
        <v>7513</v>
      </c>
      <c r="D950" s="29" t="s">
        <v>8416</v>
      </c>
      <c r="E950" s="29" t="s">
        <v>6375</v>
      </c>
      <c r="F950" s="29" t="s">
        <v>16414</v>
      </c>
      <c r="G950" s="29" t="s">
        <v>17077</v>
      </c>
      <c r="H950" s="29" t="s">
        <v>16409</v>
      </c>
      <c r="I950" s="29">
        <v>1</v>
      </c>
      <c r="J950" s="29">
        <v>0</v>
      </c>
      <c r="K950" s="29">
        <v>0</v>
      </c>
      <c r="L950" s="29">
        <v>0</v>
      </c>
      <c r="M950" s="29">
        <v>0</v>
      </c>
      <c r="N950" s="29">
        <v>1</v>
      </c>
      <c r="O950" s="29">
        <v>1</v>
      </c>
      <c r="P950">
        <f>VLOOKUP($A950,'Item Detail'!$A$2:$G$3155,7,0)</f>
        <v>3</v>
      </c>
      <c r="Q950" s="31" t="s">
        <v>19675</v>
      </c>
      <c r="R950" s="31" t="s">
        <v>19676</v>
      </c>
      <c r="S950" s="31" t="s">
        <v>19677</v>
      </c>
      <c r="T950" s="31" t="s">
        <v>19678</v>
      </c>
      <c r="U950" s="31" t="s">
        <v>19678</v>
      </c>
      <c r="V950" s="31" t="s">
        <v>19680</v>
      </c>
      <c r="W950" s="31" t="s">
        <v>19683</v>
      </c>
      <c r="X950" s="31" t="s">
        <v>19680</v>
      </c>
      <c r="Y950" s="31" t="s">
        <v>19680</v>
      </c>
      <c r="Z950" s="31" t="s">
        <v>19683</v>
      </c>
      <c r="AA950" t="s">
        <v>19736</v>
      </c>
    </row>
    <row r="951" spans="1:27" x14ac:dyDescent="0.3">
      <c r="A951" s="29" t="s">
        <v>8415</v>
      </c>
      <c r="B951" s="29" t="s">
        <v>16413</v>
      </c>
      <c r="C951" s="29" t="s">
        <v>7513</v>
      </c>
      <c r="D951" s="29" t="s">
        <v>8416</v>
      </c>
      <c r="E951" s="29" t="s">
        <v>6375</v>
      </c>
      <c r="F951" s="29" t="s">
        <v>16414</v>
      </c>
      <c r="G951" s="29" t="s">
        <v>17077</v>
      </c>
      <c r="H951" s="29" t="s">
        <v>16410</v>
      </c>
      <c r="I951" s="29">
        <v>2</v>
      </c>
      <c r="J951" s="29">
        <v>0</v>
      </c>
      <c r="K951" s="29">
        <v>0</v>
      </c>
      <c r="L951" s="29">
        <v>0</v>
      </c>
      <c r="M951" s="29">
        <v>0</v>
      </c>
      <c r="N951" s="29">
        <v>2</v>
      </c>
      <c r="O951" s="29">
        <v>6</v>
      </c>
      <c r="P951">
        <f>VLOOKUP($A951,'Item Detail'!$A$2:$G$3155,7,0)</f>
        <v>3</v>
      </c>
      <c r="Q951" s="31" t="s">
        <v>19675</v>
      </c>
      <c r="R951" s="31" t="s">
        <v>19676</v>
      </c>
      <c r="S951" s="31" t="s">
        <v>19677</v>
      </c>
      <c r="T951" s="31" t="s">
        <v>19678</v>
      </c>
      <c r="U951" s="31" t="s">
        <v>19678</v>
      </c>
      <c r="V951" s="31" t="s">
        <v>19680</v>
      </c>
      <c r="W951" s="31" t="s">
        <v>19683</v>
      </c>
      <c r="X951" s="31" t="s">
        <v>19680</v>
      </c>
      <c r="Y951" s="31" t="s">
        <v>19680</v>
      </c>
      <c r="Z951" s="31" t="s">
        <v>19683</v>
      </c>
      <c r="AA951" t="s">
        <v>19736</v>
      </c>
    </row>
    <row r="952" spans="1:27" x14ac:dyDescent="0.3">
      <c r="A952" s="29" t="s">
        <v>8904</v>
      </c>
      <c r="B952" s="29" t="s">
        <v>16497</v>
      </c>
      <c r="C952" s="29" t="s">
        <v>8905</v>
      </c>
      <c r="D952" s="29" t="s">
        <v>8906</v>
      </c>
      <c r="E952" s="29" t="s">
        <v>6593</v>
      </c>
      <c r="F952" s="29" t="s">
        <v>4122</v>
      </c>
      <c r="G952" s="29" t="s">
        <v>17078</v>
      </c>
      <c r="H952" s="29" t="s">
        <v>16410</v>
      </c>
      <c r="I952" s="29">
        <v>0</v>
      </c>
      <c r="J952" s="29">
        <v>0</v>
      </c>
      <c r="K952" s="29">
        <v>3</v>
      </c>
      <c r="L952" s="29">
        <v>0</v>
      </c>
      <c r="M952" s="29">
        <v>0</v>
      </c>
      <c r="N952" s="29">
        <v>3</v>
      </c>
      <c r="O952" s="29">
        <v>7</v>
      </c>
      <c r="P952">
        <f>VLOOKUP($A952,'Item Detail'!$A$2:$G$3155,7,0)</f>
        <v>3</v>
      </c>
      <c r="Q952" s="31" t="s">
        <v>19681</v>
      </c>
      <c r="R952" s="31" t="s">
        <v>19676</v>
      </c>
      <c r="S952" s="31" t="s">
        <v>19677</v>
      </c>
      <c r="T952" s="31" t="s">
        <v>19678</v>
      </c>
      <c r="U952" s="31" t="s">
        <v>19678</v>
      </c>
      <c r="V952" s="31" t="s">
        <v>19680</v>
      </c>
      <c r="W952" s="31" t="s">
        <v>19680</v>
      </c>
      <c r="X952" s="31" t="s">
        <v>19680</v>
      </c>
      <c r="Y952" s="31" t="s">
        <v>19680</v>
      </c>
      <c r="Z952" s="31" t="s">
        <v>19680</v>
      </c>
      <c r="AA952" t="s">
        <v>19736</v>
      </c>
    </row>
    <row r="953" spans="1:27" x14ac:dyDescent="0.3">
      <c r="A953" s="29" t="s">
        <v>8682</v>
      </c>
      <c r="B953" s="29" t="s">
        <v>16487</v>
      </c>
      <c r="C953" s="29" t="s">
        <v>8683</v>
      </c>
      <c r="D953" s="29" t="s">
        <v>8684</v>
      </c>
      <c r="E953" s="29" t="s">
        <v>7959</v>
      </c>
      <c r="F953" s="29" t="s">
        <v>6939</v>
      </c>
      <c r="G953" s="29" t="s">
        <v>17079</v>
      </c>
      <c r="H953" s="29" t="s">
        <v>16416</v>
      </c>
      <c r="I953" s="29">
        <v>0</v>
      </c>
      <c r="J953" s="29">
        <v>0</v>
      </c>
      <c r="K953" s="29">
        <v>0</v>
      </c>
      <c r="L953" s="29">
        <v>3</v>
      </c>
      <c r="M953" s="29">
        <v>0</v>
      </c>
      <c r="N953" s="29">
        <v>3</v>
      </c>
      <c r="O953" s="29">
        <v>7</v>
      </c>
      <c r="P953">
        <f>VLOOKUP($A953,'Item Detail'!$A$2:$G$3155,7,0)</f>
        <v>3</v>
      </c>
      <c r="Q953" s="31" t="s">
        <v>19675</v>
      </c>
      <c r="R953" s="31" t="s">
        <v>19676</v>
      </c>
      <c r="S953" s="31" t="s">
        <v>19677</v>
      </c>
      <c r="T953" s="31" t="s">
        <v>19678</v>
      </c>
      <c r="U953" s="31" t="s">
        <v>19678</v>
      </c>
      <c r="V953" s="31" t="s">
        <v>19680</v>
      </c>
      <c r="W953" s="31" t="s">
        <v>19680</v>
      </c>
      <c r="X953" s="31" t="s">
        <v>19680</v>
      </c>
      <c r="Y953" s="31" t="s">
        <v>19683</v>
      </c>
      <c r="Z953" s="31" t="s">
        <v>19680</v>
      </c>
      <c r="AA953" t="s">
        <v>19737</v>
      </c>
    </row>
    <row r="954" spans="1:27" x14ac:dyDescent="0.3">
      <c r="A954" s="29" t="s">
        <v>9051</v>
      </c>
      <c r="B954" s="29" t="s">
        <v>16407</v>
      </c>
      <c r="C954" s="29" t="s">
        <v>9052</v>
      </c>
      <c r="D954" s="29" t="s">
        <v>6332</v>
      </c>
      <c r="E954" s="29" t="s">
        <v>6333</v>
      </c>
      <c r="F954" s="29" t="s">
        <v>4267</v>
      </c>
      <c r="G954" s="29" t="s">
        <v>17080</v>
      </c>
      <c r="H954" s="29" t="s">
        <v>16409</v>
      </c>
      <c r="I954" s="29">
        <v>0</v>
      </c>
      <c r="J954" s="29">
        <v>0</v>
      </c>
      <c r="K954" s="29">
        <v>1</v>
      </c>
      <c r="L954" s="29">
        <v>2</v>
      </c>
      <c r="M954" s="29">
        <v>0</v>
      </c>
      <c r="N954" s="29">
        <v>3</v>
      </c>
      <c r="O954" s="29">
        <v>7</v>
      </c>
      <c r="P954">
        <f>VLOOKUP($A954,'Item Detail'!$A$2:$G$3155,7,0)</f>
        <v>3</v>
      </c>
      <c r="Q954" s="31" t="s">
        <v>19675</v>
      </c>
      <c r="R954" s="31" t="s">
        <v>19676</v>
      </c>
      <c r="S954" s="31" t="s">
        <v>19677</v>
      </c>
      <c r="T954" s="31" t="s">
        <v>19678</v>
      </c>
      <c r="U954" s="31" t="s">
        <v>19678</v>
      </c>
      <c r="V954" s="31" t="s">
        <v>19680</v>
      </c>
      <c r="W954" s="31" t="s">
        <v>19680</v>
      </c>
      <c r="X954" s="31" t="s">
        <v>19680</v>
      </c>
      <c r="Y954" s="31" t="s">
        <v>19680</v>
      </c>
      <c r="Z954" s="31" t="s">
        <v>19680</v>
      </c>
      <c r="AA954" t="s">
        <v>19736</v>
      </c>
    </row>
    <row r="955" spans="1:27" x14ac:dyDescent="0.3">
      <c r="A955" s="29" t="s">
        <v>8779</v>
      </c>
      <c r="B955" s="29" t="s">
        <v>16450</v>
      </c>
      <c r="C955" s="29" t="s">
        <v>8780</v>
      </c>
      <c r="D955" s="29" t="s">
        <v>8781</v>
      </c>
      <c r="E955" s="29" t="s">
        <v>6333</v>
      </c>
      <c r="F955" s="29" t="s">
        <v>17081</v>
      </c>
      <c r="G955" s="29" t="s">
        <v>17082</v>
      </c>
      <c r="H955" s="29" t="s">
        <v>16410</v>
      </c>
      <c r="I955" s="29">
        <v>0</v>
      </c>
      <c r="J955" s="29">
        <v>0</v>
      </c>
      <c r="K955" s="29">
        <v>3</v>
      </c>
      <c r="L955" s="29">
        <v>0</v>
      </c>
      <c r="M955" s="29">
        <v>0</v>
      </c>
      <c r="N955" s="29">
        <v>3</v>
      </c>
      <c r="O955" s="29">
        <v>7</v>
      </c>
      <c r="P955">
        <f>VLOOKUP($A955,'Item Detail'!$A$2:$G$3155,7,0)</f>
        <v>3</v>
      </c>
      <c r="Q955" s="31" t="s">
        <v>19675</v>
      </c>
      <c r="R955" s="31" t="s">
        <v>19676</v>
      </c>
      <c r="S955" s="31" t="s">
        <v>19677</v>
      </c>
      <c r="T955" s="31" t="s">
        <v>19678</v>
      </c>
      <c r="U955" s="31" t="s">
        <v>19678</v>
      </c>
      <c r="V955" s="31" t="s">
        <v>19680</v>
      </c>
      <c r="W955" s="31" t="s">
        <v>19680</v>
      </c>
      <c r="X955" s="31" t="s">
        <v>19680</v>
      </c>
      <c r="Y955" s="31" t="s">
        <v>19680</v>
      </c>
      <c r="Z955" s="31" t="s">
        <v>19680</v>
      </c>
      <c r="AA955" t="s">
        <v>19736</v>
      </c>
    </row>
    <row r="956" spans="1:27" x14ac:dyDescent="0.3">
      <c r="A956" s="29" t="s">
        <v>3953</v>
      </c>
      <c r="B956" s="29" t="s">
        <v>16425</v>
      </c>
      <c r="C956" s="29" t="s">
        <v>7695</v>
      </c>
      <c r="D956" s="29" t="s">
        <v>8536</v>
      </c>
      <c r="E956" s="29" t="s">
        <v>6400</v>
      </c>
      <c r="F956" s="29" t="s">
        <v>3811</v>
      </c>
      <c r="G956" s="29" t="s">
        <v>17083</v>
      </c>
      <c r="H956" s="29" t="s">
        <v>16529</v>
      </c>
      <c r="I956" s="29">
        <v>1</v>
      </c>
      <c r="J956" s="29">
        <v>0</v>
      </c>
      <c r="K956" s="29">
        <v>0</v>
      </c>
      <c r="L956" s="29">
        <v>0</v>
      </c>
      <c r="M956" s="29">
        <v>2</v>
      </c>
      <c r="N956" s="29">
        <v>3</v>
      </c>
      <c r="O956" s="29">
        <v>7</v>
      </c>
      <c r="P956">
        <f>VLOOKUP($A956,'Item Detail'!$A$2:$G$3155,7,0)</f>
        <v>3</v>
      </c>
      <c r="Q956" s="31" t="s">
        <v>19715</v>
      </c>
      <c r="R956" s="31" t="s">
        <v>19676</v>
      </c>
      <c r="S956" s="31" t="s">
        <v>19711</v>
      </c>
      <c r="T956" s="31" t="s">
        <v>19678</v>
      </c>
      <c r="U956" s="31" t="s">
        <v>19678</v>
      </c>
      <c r="V956" s="31" t="s">
        <v>19683</v>
      </c>
      <c r="W956" s="31" t="s">
        <v>19683</v>
      </c>
      <c r="X956" s="31" t="s">
        <v>19683</v>
      </c>
      <c r="Y956" s="31" t="s">
        <v>19683</v>
      </c>
      <c r="Z956" s="31" t="s">
        <v>19683</v>
      </c>
      <c r="AA956" t="s">
        <v>19738</v>
      </c>
    </row>
    <row r="957" spans="1:27" x14ac:dyDescent="0.3">
      <c r="A957" s="29" t="s">
        <v>8733</v>
      </c>
      <c r="B957" s="29" t="s">
        <v>16458</v>
      </c>
      <c r="C957" s="29" t="s">
        <v>8734</v>
      </c>
      <c r="D957" s="29" t="s">
        <v>6332</v>
      </c>
      <c r="E957" s="29" t="s">
        <v>6449</v>
      </c>
      <c r="F957" s="29" t="s">
        <v>6450</v>
      </c>
      <c r="G957" s="29" t="s">
        <v>17084</v>
      </c>
      <c r="H957" s="29" t="s">
        <v>16416</v>
      </c>
      <c r="I957" s="29">
        <v>0</v>
      </c>
      <c r="J957" s="29">
        <v>0</v>
      </c>
      <c r="K957" s="29">
        <v>2</v>
      </c>
      <c r="L957" s="29">
        <v>1</v>
      </c>
      <c r="M957" s="29">
        <v>0</v>
      </c>
      <c r="N957" s="29">
        <v>3</v>
      </c>
      <c r="O957" s="29">
        <v>7</v>
      </c>
      <c r="P957">
        <f>VLOOKUP($A957,'Item Detail'!$A$2:$G$3155,7,0)</f>
        <v>3</v>
      </c>
      <c r="Q957" s="31" t="s">
        <v>19675</v>
      </c>
      <c r="R957" s="31" t="s">
        <v>19676</v>
      </c>
      <c r="S957" s="31" t="s">
        <v>19677</v>
      </c>
      <c r="T957" s="31" t="s">
        <v>19678</v>
      </c>
      <c r="U957" s="31" t="s">
        <v>19678</v>
      </c>
      <c r="V957" s="31" t="s">
        <v>19680</v>
      </c>
      <c r="W957" s="31" t="s">
        <v>19680</v>
      </c>
      <c r="X957" s="31" t="s">
        <v>19683</v>
      </c>
      <c r="Y957" s="31" t="s">
        <v>19683</v>
      </c>
      <c r="Z957" s="31" t="s">
        <v>19680</v>
      </c>
      <c r="AA957" t="s">
        <v>19737</v>
      </c>
    </row>
    <row r="958" spans="1:27" x14ac:dyDescent="0.3">
      <c r="A958" s="29" t="s">
        <v>8229</v>
      </c>
      <c r="B958" s="29" t="s">
        <v>16458</v>
      </c>
      <c r="C958" s="29" t="s">
        <v>8230</v>
      </c>
      <c r="D958" s="29" t="s">
        <v>6332</v>
      </c>
      <c r="E958" s="29" t="s">
        <v>6449</v>
      </c>
      <c r="F958" s="29" t="s">
        <v>6450</v>
      </c>
      <c r="G958" s="29" t="s">
        <v>17085</v>
      </c>
      <c r="H958" s="29" t="s">
        <v>16409</v>
      </c>
      <c r="I958" s="29">
        <v>1</v>
      </c>
      <c r="J958" s="29">
        <v>0</v>
      </c>
      <c r="K958" s="29">
        <v>1</v>
      </c>
      <c r="L958" s="29">
        <v>0</v>
      </c>
      <c r="M958" s="29">
        <v>0</v>
      </c>
      <c r="N958" s="29">
        <v>2</v>
      </c>
      <c r="O958" s="29">
        <v>5</v>
      </c>
      <c r="P958">
        <f>VLOOKUP($A958,'Item Detail'!$A$2:$G$3155,7,0)</f>
        <v>3</v>
      </c>
      <c r="Q958" s="31" t="s">
        <v>19675</v>
      </c>
      <c r="R958" s="31" t="s">
        <v>19676</v>
      </c>
      <c r="S958" s="31" t="s">
        <v>19677</v>
      </c>
      <c r="T958" s="31" t="s">
        <v>19678</v>
      </c>
      <c r="U958" s="31" t="s">
        <v>19678</v>
      </c>
      <c r="V958" s="31" t="s">
        <v>19680</v>
      </c>
      <c r="W958" s="31" t="s">
        <v>19680</v>
      </c>
      <c r="X958" s="31" t="s">
        <v>19680</v>
      </c>
      <c r="Y958" s="31" t="s">
        <v>19680</v>
      </c>
      <c r="Z958" s="31" t="s">
        <v>19680</v>
      </c>
      <c r="AA958" t="s">
        <v>19736</v>
      </c>
    </row>
    <row r="959" spans="1:27" x14ac:dyDescent="0.3">
      <c r="A959" s="29" t="s">
        <v>8229</v>
      </c>
      <c r="B959" s="29" t="s">
        <v>16458</v>
      </c>
      <c r="C959" s="29" t="s">
        <v>8230</v>
      </c>
      <c r="D959" s="29" t="s">
        <v>6332</v>
      </c>
      <c r="E959" s="29" t="s">
        <v>6449</v>
      </c>
      <c r="F959" s="29" t="s">
        <v>6450</v>
      </c>
      <c r="G959" s="29" t="s">
        <v>17085</v>
      </c>
      <c r="H959" s="29" t="s">
        <v>16410</v>
      </c>
      <c r="I959" s="29">
        <v>0</v>
      </c>
      <c r="J959" s="29">
        <v>0</v>
      </c>
      <c r="K959" s="29">
        <v>1</v>
      </c>
      <c r="L959" s="29">
        <v>0</v>
      </c>
      <c r="M959" s="29">
        <v>0</v>
      </c>
      <c r="N959" s="29">
        <v>1</v>
      </c>
      <c r="O959" s="29">
        <v>2</v>
      </c>
      <c r="P959">
        <f>VLOOKUP($A959,'Item Detail'!$A$2:$G$3155,7,0)</f>
        <v>3</v>
      </c>
      <c r="Q959" s="31" t="s">
        <v>19675</v>
      </c>
      <c r="R959" s="31" t="s">
        <v>19676</v>
      </c>
      <c r="S959" s="31" t="s">
        <v>19677</v>
      </c>
      <c r="T959" s="31" t="s">
        <v>19678</v>
      </c>
      <c r="U959" s="31" t="s">
        <v>19678</v>
      </c>
      <c r="V959" s="31" t="s">
        <v>19680</v>
      </c>
      <c r="W959" s="31" t="s">
        <v>19680</v>
      </c>
      <c r="X959" s="31" t="s">
        <v>19680</v>
      </c>
      <c r="Y959" s="31" t="s">
        <v>19680</v>
      </c>
      <c r="Z959" s="31" t="s">
        <v>19680</v>
      </c>
      <c r="AA959" t="s">
        <v>19736</v>
      </c>
    </row>
    <row r="960" spans="1:27" x14ac:dyDescent="0.3">
      <c r="A960" s="29" t="s">
        <v>8332</v>
      </c>
      <c r="B960" s="29" t="s">
        <v>16427</v>
      </c>
      <c r="C960" s="29" t="s">
        <v>8333</v>
      </c>
      <c r="D960" s="29" t="s">
        <v>8334</v>
      </c>
      <c r="E960" s="29" t="s">
        <v>6400</v>
      </c>
      <c r="F960" s="29" t="s">
        <v>6376</v>
      </c>
      <c r="G960" s="29" t="s">
        <v>17086</v>
      </c>
      <c r="H960" s="29" t="s">
        <v>16410</v>
      </c>
      <c r="I960" s="29">
        <v>0</v>
      </c>
      <c r="J960" s="29">
        <v>0</v>
      </c>
      <c r="K960" s="29">
        <v>0</v>
      </c>
      <c r="L960" s="29">
        <v>2</v>
      </c>
      <c r="M960" s="29">
        <v>1</v>
      </c>
      <c r="N960" s="29">
        <v>3</v>
      </c>
      <c r="O960" s="29">
        <v>6</v>
      </c>
      <c r="P960">
        <f>VLOOKUP($A960,'Item Detail'!$A$2:$G$3155,7,0)</f>
        <v>3</v>
      </c>
      <c r="Q960" s="31" t="s">
        <v>19675</v>
      </c>
      <c r="R960" s="31" t="s">
        <v>19676</v>
      </c>
      <c r="S960" s="31" t="s">
        <v>19677</v>
      </c>
      <c r="T960" s="31" t="s">
        <v>19678</v>
      </c>
      <c r="U960" s="31" t="s">
        <v>19678</v>
      </c>
      <c r="V960" s="31" t="s">
        <v>19680</v>
      </c>
      <c r="W960" s="31" t="s">
        <v>19680</v>
      </c>
      <c r="X960" s="31" t="s">
        <v>19680</v>
      </c>
      <c r="Y960" s="31" t="s">
        <v>19680</v>
      </c>
      <c r="Z960" s="31" t="s">
        <v>19680</v>
      </c>
      <c r="AA960" t="s">
        <v>19736</v>
      </c>
    </row>
    <row r="961" spans="1:27" x14ac:dyDescent="0.3">
      <c r="A961" s="29" t="s">
        <v>8581</v>
      </c>
      <c r="B961" s="29" t="s">
        <v>16427</v>
      </c>
      <c r="C961" s="29" t="s">
        <v>8582</v>
      </c>
      <c r="D961" s="29" t="s">
        <v>6332</v>
      </c>
      <c r="E961" s="29" t="s">
        <v>6375</v>
      </c>
      <c r="F961" s="29" t="s">
        <v>6376</v>
      </c>
      <c r="G961" s="29" t="s">
        <v>17087</v>
      </c>
      <c r="H961" s="29" t="s">
        <v>16409</v>
      </c>
      <c r="I961" s="29">
        <v>0</v>
      </c>
      <c r="J961" s="29">
        <v>0</v>
      </c>
      <c r="K961" s="29">
        <v>0</v>
      </c>
      <c r="L961" s="29">
        <v>1</v>
      </c>
      <c r="M961" s="29">
        <v>0</v>
      </c>
      <c r="N961" s="29">
        <v>1</v>
      </c>
      <c r="O961" s="29">
        <v>1</v>
      </c>
      <c r="P961">
        <f>VLOOKUP($A961,'Item Detail'!$A$2:$G$3155,7,0)</f>
        <v>3</v>
      </c>
      <c r="Q961" s="31" t="s">
        <v>19675</v>
      </c>
      <c r="R961" s="31" t="s">
        <v>19676</v>
      </c>
      <c r="S961" s="31" t="s">
        <v>19677</v>
      </c>
      <c r="T961" s="31" t="s">
        <v>19678</v>
      </c>
      <c r="U961" s="31" t="s">
        <v>19678</v>
      </c>
      <c r="V961" s="31" t="s">
        <v>19680</v>
      </c>
      <c r="W961" s="31" t="s">
        <v>19680</v>
      </c>
      <c r="X961" s="31" t="s">
        <v>19680</v>
      </c>
      <c r="Y961" s="31" t="s">
        <v>19680</v>
      </c>
      <c r="Z961" s="31" t="s">
        <v>19680</v>
      </c>
      <c r="AA961" t="s">
        <v>19736</v>
      </c>
    </row>
    <row r="962" spans="1:27" x14ac:dyDescent="0.3">
      <c r="A962" s="29" t="s">
        <v>8581</v>
      </c>
      <c r="B962" s="29" t="s">
        <v>16427</v>
      </c>
      <c r="C962" s="29" t="s">
        <v>8582</v>
      </c>
      <c r="D962" s="29" t="s">
        <v>6332</v>
      </c>
      <c r="E962" s="29" t="s">
        <v>6375</v>
      </c>
      <c r="F962" s="29" t="s">
        <v>6376</v>
      </c>
      <c r="G962" s="29" t="s">
        <v>17087</v>
      </c>
      <c r="H962" s="29" t="s">
        <v>16410</v>
      </c>
      <c r="I962" s="29">
        <v>0</v>
      </c>
      <c r="J962" s="29">
        <v>0</v>
      </c>
      <c r="K962" s="29">
        <v>0</v>
      </c>
      <c r="L962" s="29">
        <v>2</v>
      </c>
      <c r="M962" s="29">
        <v>0</v>
      </c>
      <c r="N962" s="29">
        <v>2</v>
      </c>
      <c r="O962" s="29">
        <v>5</v>
      </c>
      <c r="P962">
        <f>VLOOKUP($A962,'Item Detail'!$A$2:$G$3155,7,0)</f>
        <v>3</v>
      </c>
      <c r="Q962" s="31" t="s">
        <v>19675</v>
      </c>
      <c r="R962" s="31" t="s">
        <v>19676</v>
      </c>
      <c r="S962" s="31" t="s">
        <v>19677</v>
      </c>
      <c r="T962" s="31" t="s">
        <v>19678</v>
      </c>
      <c r="U962" s="31" t="s">
        <v>19678</v>
      </c>
      <c r="V962" s="31" t="s">
        <v>19680</v>
      </c>
      <c r="W962" s="31" t="s">
        <v>19680</v>
      </c>
      <c r="X962" s="31" t="s">
        <v>19680</v>
      </c>
      <c r="Y962" s="31" t="s">
        <v>19680</v>
      </c>
      <c r="Z962" s="31" t="s">
        <v>19680</v>
      </c>
      <c r="AA962" t="s">
        <v>19736</v>
      </c>
    </row>
    <row r="963" spans="1:27" x14ac:dyDescent="0.3">
      <c r="A963" s="29" t="s">
        <v>8923</v>
      </c>
      <c r="B963" s="29" t="s">
        <v>16420</v>
      </c>
      <c r="C963" s="29" t="s">
        <v>8924</v>
      </c>
      <c r="D963" s="29" t="s">
        <v>8925</v>
      </c>
      <c r="E963" s="29" t="s">
        <v>8926</v>
      </c>
      <c r="F963" s="29" t="s">
        <v>3748</v>
      </c>
      <c r="G963" s="29" t="s">
        <v>17088</v>
      </c>
      <c r="H963" s="29" t="s">
        <v>16416</v>
      </c>
      <c r="I963" s="29">
        <v>0</v>
      </c>
      <c r="J963" s="29">
        <v>0</v>
      </c>
      <c r="K963" s="29">
        <v>0</v>
      </c>
      <c r="L963" s="29">
        <v>1</v>
      </c>
      <c r="M963" s="29">
        <v>2</v>
      </c>
      <c r="N963" s="29">
        <v>3</v>
      </c>
      <c r="O963" s="29">
        <v>6</v>
      </c>
      <c r="P963">
        <f>VLOOKUP($A963,'Item Detail'!$A$2:$G$3155,7,0)</f>
        <v>3</v>
      </c>
      <c r="Q963" s="31" t="s">
        <v>19675</v>
      </c>
      <c r="R963" s="31" t="s">
        <v>19676</v>
      </c>
      <c r="S963" s="31" t="s">
        <v>19677</v>
      </c>
      <c r="T963" s="31" t="s">
        <v>19678</v>
      </c>
      <c r="U963" s="31" t="s">
        <v>19678</v>
      </c>
      <c r="V963" s="31" t="s">
        <v>19680</v>
      </c>
      <c r="W963" s="31" t="s">
        <v>19683</v>
      </c>
      <c r="X963" s="31" t="s">
        <v>19683</v>
      </c>
      <c r="Y963" s="31" t="s">
        <v>19683</v>
      </c>
      <c r="Z963" s="31" t="s">
        <v>19683</v>
      </c>
      <c r="AA963" t="s">
        <v>19737</v>
      </c>
    </row>
    <row r="964" spans="1:27" x14ac:dyDescent="0.3">
      <c r="A964" s="29" t="s">
        <v>8595</v>
      </c>
      <c r="B964" s="29" t="s">
        <v>16501</v>
      </c>
      <c r="C964" s="29" t="s">
        <v>8596</v>
      </c>
      <c r="D964" s="29" t="s">
        <v>8597</v>
      </c>
      <c r="E964" s="29" t="s">
        <v>6333</v>
      </c>
      <c r="F964" s="29" t="s">
        <v>6739</v>
      </c>
      <c r="G964" s="29" t="s">
        <v>17089</v>
      </c>
      <c r="H964" s="29" t="s">
        <v>16410</v>
      </c>
      <c r="I964" s="29">
        <v>2</v>
      </c>
      <c r="J964" s="29">
        <v>0</v>
      </c>
      <c r="K964" s="29">
        <v>0</v>
      </c>
      <c r="L964" s="29">
        <v>1</v>
      </c>
      <c r="M964" s="29">
        <v>0</v>
      </c>
      <c r="N964" s="29">
        <v>3</v>
      </c>
      <c r="O964" s="29">
        <v>6</v>
      </c>
      <c r="P964">
        <f>VLOOKUP($A964,'Item Detail'!$A$2:$G$3155,7,0)</f>
        <v>3</v>
      </c>
      <c r="Q964" s="31" t="s">
        <v>19675</v>
      </c>
      <c r="R964" s="31" t="s">
        <v>19676</v>
      </c>
      <c r="S964" s="31" t="s">
        <v>19677</v>
      </c>
      <c r="T964" s="31" t="s">
        <v>19678</v>
      </c>
      <c r="U964" s="31" t="s">
        <v>19678</v>
      </c>
      <c r="V964" s="31" t="s">
        <v>19680</v>
      </c>
      <c r="W964" s="31" t="s">
        <v>19680</v>
      </c>
      <c r="X964" s="31" t="s">
        <v>19680</v>
      </c>
      <c r="Y964" s="31" t="s">
        <v>19680</v>
      </c>
      <c r="Z964" s="31" t="s">
        <v>19680</v>
      </c>
      <c r="AA964" t="s">
        <v>19736</v>
      </c>
    </row>
    <row r="965" spans="1:27" x14ac:dyDescent="0.3">
      <c r="A965" s="29" t="s">
        <v>8296</v>
      </c>
      <c r="B965" s="29" t="s">
        <v>16420</v>
      </c>
      <c r="C965" s="29" t="s">
        <v>8297</v>
      </c>
      <c r="D965" s="29" t="s">
        <v>8298</v>
      </c>
      <c r="E965" s="29" t="s">
        <v>6333</v>
      </c>
      <c r="F965" s="29" t="s">
        <v>3748</v>
      </c>
      <c r="G965" s="29" t="s">
        <v>17090</v>
      </c>
      <c r="H965" s="29" t="s">
        <v>16416</v>
      </c>
      <c r="I965" s="29">
        <v>0</v>
      </c>
      <c r="J965" s="29">
        <v>1</v>
      </c>
      <c r="K965" s="29">
        <v>0</v>
      </c>
      <c r="L965" s="29">
        <v>0</v>
      </c>
      <c r="M965" s="29">
        <v>2</v>
      </c>
      <c r="N965" s="29">
        <v>3</v>
      </c>
      <c r="O965" s="29">
        <v>6</v>
      </c>
      <c r="P965">
        <f>VLOOKUP($A965,'Item Detail'!$A$2:$G$3155,7,0)</f>
        <v>3</v>
      </c>
      <c r="Q965" s="31" t="s">
        <v>19675</v>
      </c>
      <c r="R965" s="31" t="s">
        <v>19676</v>
      </c>
      <c r="S965" s="31" t="s">
        <v>19677</v>
      </c>
      <c r="T965" s="31" t="s">
        <v>19678</v>
      </c>
      <c r="U965" s="31" t="s">
        <v>19678</v>
      </c>
      <c r="V965" s="31" t="s">
        <v>19680</v>
      </c>
      <c r="W965" s="31" t="s">
        <v>19683</v>
      </c>
      <c r="X965" s="31" t="s">
        <v>19680</v>
      </c>
      <c r="Y965" s="31" t="s">
        <v>19683</v>
      </c>
      <c r="Z965" s="31" t="s">
        <v>19683</v>
      </c>
      <c r="AA965" t="s">
        <v>19737</v>
      </c>
    </row>
    <row r="966" spans="1:27" x14ac:dyDescent="0.3">
      <c r="A966" s="29" t="s">
        <v>5004</v>
      </c>
      <c r="B966" s="29" t="s">
        <v>16407</v>
      </c>
      <c r="C966" s="29" t="s">
        <v>8494</v>
      </c>
      <c r="D966" s="29" t="s">
        <v>6750</v>
      </c>
      <c r="E966" s="29" t="s">
        <v>6333</v>
      </c>
      <c r="F966" s="29" t="s">
        <v>3771</v>
      </c>
      <c r="G966" s="29" t="s">
        <v>17091</v>
      </c>
      <c r="H966" s="29" t="s">
        <v>16419</v>
      </c>
      <c r="I966" s="29">
        <v>0</v>
      </c>
      <c r="J966" s="29">
        <v>0</v>
      </c>
      <c r="K966" s="29">
        <v>2</v>
      </c>
      <c r="L966" s="29">
        <v>0</v>
      </c>
      <c r="M966" s="29">
        <v>1</v>
      </c>
      <c r="N966" s="29">
        <v>3</v>
      </c>
      <c r="O966" s="29">
        <v>6</v>
      </c>
      <c r="P966">
        <f>VLOOKUP($A966,'Item Detail'!$A$2:$G$3155,7,0)</f>
        <v>3</v>
      </c>
      <c r="Q966" s="31" t="s">
        <v>19684</v>
      </c>
      <c r="R966" s="31" t="s">
        <v>19676</v>
      </c>
      <c r="S966" s="31" t="s">
        <v>4204</v>
      </c>
      <c r="T966" s="31" t="s">
        <v>19678</v>
      </c>
      <c r="U966" s="31" t="s">
        <v>19679</v>
      </c>
      <c r="V966" s="31" t="s">
        <v>19683</v>
      </c>
      <c r="W966" s="31" t="s">
        <v>19683</v>
      </c>
      <c r="X966" s="31" t="s">
        <v>19683</v>
      </c>
      <c r="Y966" s="31" t="s">
        <v>19683</v>
      </c>
      <c r="Z966" s="31" t="s">
        <v>19683</v>
      </c>
      <c r="AA966" t="s">
        <v>19738</v>
      </c>
    </row>
    <row r="967" spans="1:27" x14ac:dyDescent="0.3">
      <c r="A967" s="29" t="s">
        <v>4383</v>
      </c>
      <c r="B967" s="29" t="s">
        <v>16407</v>
      </c>
      <c r="C967" s="29" t="s">
        <v>4384</v>
      </c>
      <c r="D967" s="29" t="s">
        <v>6750</v>
      </c>
      <c r="E967" s="29" t="s">
        <v>6333</v>
      </c>
      <c r="F967" s="29" t="s">
        <v>3771</v>
      </c>
      <c r="G967" s="29" t="s">
        <v>17092</v>
      </c>
      <c r="H967" s="29" t="s">
        <v>16419</v>
      </c>
      <c r="I967" s="29">
        <v>0</v>
      </c>
      <c r="J967" s="29">
        <v>0</v>
      </c>
      <c r="K967" s="29">
        <v>0</v>
      </c>
      <c r="L967" s="29">
        <v>2</v>
      </c>
      <c r="M967" s="29">
        <v>1</v>
      </c>
      <c r="N967" s="29">
        <v>3</v>
      </c>
      <c r="O967" s="29">
        <v>6</v>
      </c>
      <c r="P967">
        <f>VLOOKUP($A967,'Item Detail'!$A$2:$G$3155,7,0)</f>
        <v>3</v>
      </c>
      <c r="Q967" s="31" t="s">
        <v>19684</v>
      </c>
      <c r="R967" s="31" t="s">
        <v>19676</v>
      </c>
      <c r="S967" s="31" t="s">
        <v>4204</v>
      </c>
      <c r="T967" s="31" t="s">
        <v>19678</v>
      </c>
      <c r="U967" s="31" t="s">
        <v>19679</v>
      </c>
      <c r="V967" s="31" t="s">
        <v>19683</v>
      </c>
      <c r="W967" s="31" t="s">
        <v>19683</v>
      </c>
      <c r="X967" s="31" t="s">
        <v>19683</v>
      </c>
      <c r="Y967" s="31" t="s">
        <v>19683</v>
      </c>
      <c r="Z967" s="31" t="s">
        <v>19683</v>
      </c>
      <c r="AA967" t="s">
        <v>19738</v>
      </c>
    </row>
    <row r="968" spans="1:27" x14ac:dyDescent="0.3">
      <c r="A968" s="29" t="s">
        <v>8672</v>
      </c>
      <c r="B968" s="29" t="s">
        <v>16411</v>
      </c>
      <c r="C968" s="29" t="s">
        <v>8673</v>
      </c>
      <c r="D968" s="29" t="s">
        <v>6710</v>
      </c>
      <c r="E968" s="29" t="s">
        <v>8551</v>
      </c>
      <c r="F968" s="29" t="s">
        <v>6619</v>
      </c>
      <c r="G968" s="29" t="s">
        <v>17093</v>
      </c>
      <c r="H968" s="29" t="s">
        <v>16410</v>
      </c>
      <c r="I968" s="29">
        <v>1</v>
      </c>
      <c r="J968" s="29">
        <v>0</v>
      </c>
      <c r="K968" s="29">
        <v>2</v>
      </c>
      <c r="L968" s="29">
        <v>0</v>
      </c>
      <c r="M968" s="29">
        <v>0</v>
      </c>
      <c r="N968" s="29">
        <v>3</v>
      </c>
      <c r="O968" s="29">
        <v>6</v>
      </c>
      <c r="P968">
        <f>VLOOKUP($A968,'Item Detail'!$A$2:$G$3155,7,0)</f>
        <v>3</v>
      </c>
      <c r="Q968" s="31" t="s">
        <v>19675</v>
      </c>
      <c r="R968" s="31" t="s">
        <v>19676</v>
      </c>
      <c r="S968" s="31" t="s">
        <v>19677</v>
      </c>
      <c r="T968" s="31" t="s">
        <v>19678</v>
      </c>
      <c r="U968" s="31" t="s">
        <v>19678</v>
      </c>
      <c r="V968" s="31" t="s">
        <v>19680</v>
      </c>
      <c r="W968" s="31" t="s">
        <v>19680</v>
      </c>
      <c r="X968" s="31" t="s">
        <v>19680</v>
      </c>
      <c r="Y968" s="31" t="s">
        <v>19680</v>
      </c>
      <c r="Z968" s="31" t="s">
        <v>19680</v>
      </c>
      <c r="AA968" t="s">
        <v>19736</v>
      </c>
    </row>
    <row r="969" spans="1:27" x14ac:dyDescent="0.3">
      <c r="A969" s="29" t="s">
        <v>8563</v>
      </c>
      <c r="B969" s="29" t="s">
        <v>16458</v>
      </c>
      <c r="C969" s="29" t="s">
        <v>7182</v>
      </c>
      <c r="D969" s="29" t="s">
        <v>8564</v>
      </c>
      <c r="E969" s="29" t="s">
        <v>6895</v>
      </c>
      <c r="F969" s="29" t="s">
        <v>6450</v>
      </c>
      <c r="G969" s="29" t="s">
        <v>17094</v>
      </c>
      <c r="H969" s="29" t="s">
        <v>16410</v>
      </c>
      <c r="I969" s="29">
        <v>3</v>
      </c>
      <c r="J969" s="29">
        <v>0</v>
      </c>
      <c r="K969" s="29">
        <v>0</v>
      </c>
      <c r="L969" s="29">
        <v>0</v>
      </c>
      <c r="M969" s="29">
        <v>0</v>
      </c>
      <c r="N969" s="29">
        <v>3</v>
      </c>
      <c r="O969" s="29">
        <v>6</v>
      </c>
      <c r="P969">
        <f>VLOOKUP($A969,'Item Detail'!$A$2:$G$3155,7,0)</f>
        <v>3</v>
      </c>
      <c r="Q969" s="31" t="s">
        <v>19675</v>
      </c>
      <c r="R969" s="31" t="s">
        <v>19676</v>
      </c>
      <c r="S969" s="31" t="s">
        <v>19677</v>
      </c>
      <c r="T969" s="31" t="s">
        <v>19678</v>
      </c>
      <c r="U969" s="31" t="s">
        <v>19678</v>
      </c>
      <c r="V969" s="31" t="s">
        <v>19680</v>
      </c>
      <c r="W969" s="31" t="s">
        <v>19680</v>
      </c>
      <c r="X969" s="31" t="s">
        <v>19680</v>
      </c>
      <c r="Y969" s="31" t="s">
        <v>19680</v>
      </c>
      <c r="Z969" s="31" t="s">
        <v>19680</v>
      </c>
      <c r="AA969" t="s">
        <v>19736</v>
      </c>
    </row>
    <row r="970" spans="1:27" x14ac:dyDescent="0.3">
      <c r="A970" s="29" t="s">
        <v>8439</v>
      </c>
      <c r="B970" s="29" t="s">
        <v>16458</v>
      </c>
      <c r="C970" s="29" t="s">
        <v>8440</v>
      </c>
      <c r="D970" s="29" t="s">
        <v>6332</v>
      </c>
      <c r="E970" s="29" t="s">
        <v>6400</v>
      </c>
      <c r="F970" s="29" t="s">
        <v>6450</v>
      </c>
      <c r="G970" s="29" t="s">
        <v>17095</v>
      </c>
      <c r="H970" s="29" t="s">
        <v>16416</v>
      </c>
      <c r="I970" s="29">
        <v>1</v>
      </c>
      <c r="J970" s="29">
        <v>0</v>
      </c>
      <c r="K970" s="29">
        <v>2</v>
      </c>
      <c r="L970" s="29">
        <v>0</v>
      </c>
      <c r="M970" s="29">
        <v>0</v>
      </c>
      <c r="N970" s="29">
        <v>3</v>
      </c>
      <c r="O970" s="29">
        <v>6</v>
      </c>
      <c r="P970">
        <f>VLOOKUP($A970,'Item Detail'!$A$2:$G$3155,7,0)</f>
        <v>3</v>
      </c>
      <c r="Q970" s="31" t="s">
        <v>19675</v>
      </c>
      <c r="R970" s="31" t="s">
        <v>19676</v>
      </c>
      <c r="S970" s="31" t="s">
        <v>19677</v>
      </c>
      <c r="T970" s="31" t="s">
        <v>19678</v>
      </c>
      <c r="U970" s="31" t="s">
        <v>19678</v>
      </c>
      <c r="V970" s="31" t="s">
        <v>19680</v>
      </c>
      <c r="W970" s="31" t="s">
        <v>19680</v>
      </c>
      <c r="X970" s="31" t="s">
        <v>19683</v>
      </c>
      <c r="Y970" s="31" t="s">
        <v>19680</v>
      </c>
      <c r="Z970" s="31" t="s">
        <v>19680</v>
      </c>
      <c r="AA970" t="s">
        <v>19735</v>
      </c>
    </row>
    <row r="971" spans="1:27" x14ac:dyDescent="0.3">
      <c r="A971" s="29" t="s">
        <v>8768</v>
      </c>
      <c r="B971" s="29" t="s">
        <v>16407</v>
      </c>
      <c r="C971" s="29" t="s">
        <v>8769</v>
      </c>
      <c r="D971" s="29" t="s">
        <v>8680</v>
      </c>
      <c r="E971" s="29" t="s">
        <v>6333</v>
      </c>
      <c r="F971" s="29" t="s">
        <v>4267</v>
      </c>
      <c r="G971" s="29" t="s">
        <v>17096</v>
      </c>
      <c r="H971" s="29" t="s">
        <v>16409</v>
      </c>
      <c r="I971" s="29">
        <v>2</v>
      </c>
      <c r="J971" s="29">
        <v>0</v>
      </c>
      <c r="K971" s="29">
        <v>0</v>
      </c>
      <c r="L971" s="29">
        <v>0</v>
      </c>
      <c r="M971" s="29">
        <v>0</v>
      </c>
      <c r="N971" s="29">
        <v>2</v>
      </c>
      <c r="O971" s="29">
        <v>4</v>
      </c>
      <c r="P971">
        <f>VLOOKUP($A971,'Item Detail'!$A$2:$G$3155,7,0)</f>
        <v>3</v>
      </c>
      <c r="Q971" s="31" t="s">
        <v>19675</v>
      </c>
      <c r="R971" s="31" t="s">
        <v>19676</v>
      </c>
      <c r="S971" s="31" t="s">
        <v>19677</v>
      </c>
      <c r="T971" s="31" t="s">
        <v>19678</v>
      </c>
      <c r="U971" s="31" t="s">
        <v>19679</v>
      </c>
      <c r="V971" s="31" t="s">
        <v>19680</v>
      </c>
      <c r="W971" s="31" t="s">
        <v>19680</v>
      </c>
      <c r="X971" s="31" t="s">
        <v>19680</v>
      </c>
      <c r="Y971" s="31" t="s">
        <v>19680</v>
      </c>
      <c r="Z971" s="31" t="s">
        <v>19680</v>
      </c>
      <c r="AA971" t="s">
        <v>19736</v>
      </c>
    </row>
    <row r="972" spans="1:27" x14ac:dyDescent="0.3">
      <c r="A972" s="29" t="s">
        <v>8768</v>
      </c>
      <c r="B972" s="29" t="s">
        <v>16407</v>
      </c>
      <c r="C972" s="29" t="s">
        <v>8769</v>
      </c>
      <c r="D972" s="29" t="s">
        <v>8680</v>
      </c>
      <c r="E972" s="29" t="s">
        <v>6333</v>
      </c>
      <c r="F972" s="29" t="s">
        <v>4267</v>
      </c>
      <c r="G972" s="29" t="s">
        <v>17096</v>
      </c>
      <c r="H972" s="29" t="s">
        <v>16410</v>
      </c>
      <c r="I972" s="29">
        <v>1</v>
      </c>
      <c r="J972" s="29">
        <v>0</v>
      </c>
      <c r="K972" s="29">
        <v>0</v>
      </c>
      <c r="L972" s="29">
        <v>0</v>
      </c>
      <c r="M972" s="29">
        <v>0</v>
      </c>
      <c r="N972" s="29">
        <v>1</v>
      </c>
      <c r="O972" s="29">
        <v>2</v>
      </c>
      <c r="P972">
        <f>VLOOKUP($A972,'Item Detail'!$A$2:$G$3155,7,0)</f>
        <v>3</v>
      </c>
      <c r="Q972" s="31" t="s">
        <v>19675</v>
      </c>
      <c r="R972" s="31" t="s">
        <v>19676</v>
      </c>
      <c r="S972" s="31" t="s">
        <v>19677</v>
      </c>
      <c r="T972" s="31" t="s">
        <v>19678</v>
      </c>
      <c r="U972" s="31" t="s">
        <v>19679</v>
      </c>
      <c r="V972" s="31" t="s">
        <v>19680</v>
      </c>
      <c r="W972" s="31" t="s">
        <v>19680</v>
      </c>
      <c r="X972" s="31" t="s">
        <v>19680</v>
      </c>
      <c r="Y972" s="31" t="s">
        <v>19680</v>
      </c>
      <c r="Z972" s="31" t="s">
        <v>19680</v>
      </c>
      <c r="AA972" t="s">
        <v>19736</v>
      </c>
    </row>
    <row r="973" spans="1:27" x14ac:dyDescent="0.3">
      <c r="A973" s="29" t="s">
        <v>8375</v>
      </c>
      <c r="B973" s="29" t="s">
        <v>16501</v>
      </c>
      <c r="C973" s="29" t="s">
        <v>8376</v>
      </c>
      <c r="D973" s="29" t="s">
        <v>8361</v>
      </c>
      <c r="E973" s="29" t="s">
        <v>6405</v>
      </c>
      <c r="F973" s="29" t="s">
        <v>6866</v>
      </c>
      <c r="G973" s="29" t="s">
        <v>17097</v>
      </c>
      <c r="H973" s="29" t="s">
        <v>16409</v>
      </c>
      <c r="I973" s="29">
        <v>1</v>
      </c>
      <c r="J973" s="29">
        <v>0</v>
      </c>
      <c r="K973" s="29">
        <v>0</v>
      </c>
      <c r="L973" s="29">
        <v>0</v>
      </c>
      <c r="M973" s="29">
        <v>0</v>
      </c>
      <c r="N973" s="29">
        <v>1</v>
      </c>
      <c r="O973" s="29">
        <v>2</v>
      </c>
      <c r="P973">
        <f>VLOOKUP($A973,'Item Detail'!$A$2:$G$3155,7,0)</f>
        <v>3</v>
      </c>
      <c r="Q973" s="31" t="s">
        <v>19675</v>
      </c>
      <c r="R973" s="31" t="s">
        <v>19676</v>
      </c>
      <c r="S973" s="31" t="s">
        <v>19677</v>
      </c>
      <c r="T973" s="31" t="s">
        <v>19678</v>
      </c>
      <c r="U973" s="31" t="s">
        <v>19682</v>
      </c>
      <c r="V973" s="31" t="s">
        <v>19680</v>
      </c>
      <c r="W973" s="31" t="s">
        <v>19680</v>
      </c>
      <c r="X973" s="31" t="s">
        <v>19680</v>
      </c>
      <c r="Y973" s="31" t="s">
        <v>19680</v>
      </c>
      <c r="Z973" s="31" t="s">
        <v>19680</v>
      </c>
      <c r="AA973" t="s">
        <v>19736</v>
      </c>
    </row>
    <row r="974" spans="1:27" x14ac:dyDescent="0.3">
      <c r="A974" s="29" t="s">
        <v>8375</v>
      </c>
      <c r="B974" s="29" t="s">
        <v>16501</v>
      </c>
      <c r="C974" s="29" t="s">
        <v>8376</v>
      </c>
      <c r="D974" s="29" t="s">
        <v>8361</v>
      </c>
      <c r="E974" s="29" t="s">
        <v>6405</v>
      </c>
      <c r="F974" s="29" t="s">
        <v>6866</v>
      </c>
      <c r="G974" s="29" t="s">
        <v>17097</v>
      </c>
      <c r="H974" s="29" t="s">
        <v>16410</v>
      </c>
      <c r="I974" s="29">
        <v>0</v>
      </c>
      <c r="J974" s="29">
        <v>0</v>
      </c>
      <c r="K974" s="29">
        <v>1</v>
      </c>
      <c r="L974" s="29">
        <v>1</v>
      </c>
      <c r="M974" s="29">
        <v>0</v>
      </c>
      <c r="N974" s="29">
        <v>2</v>
      </c>
      <c r="O974" s="29">
        <v>4</v>
      </c>
      <c r="P974">
        <f>VLOOKUP($A974,'Item Detail'!$A$2:$G$3155,7,0)</f>
        <v>3</v>
      </c>
      <c r="Q974" s="31" t="s">
        <v>19675</v>
      </c>
      <c r="R974" s="31" t="s">
        <v>19676</v>
      </c>
      <c r="S974" s="31" t="s">
        <v>19677</v>
      </c>
      <c r="T974" s="31" t="s">
        <v>19678</v>
      </c>
      <c r="U974" s="31" t="s">
        <v>19682</v>
      </c>
      <c r="V974" s="31" t="s">
        <v>19680</v>
      </c>
      <c r="W974" s="31" t="s">
        <v>19680</v>
      </c>
      <c r="X974" s="31" t="s">
        <v>19680</v>
      </c>
      <c r="Y974" s="31" t="s">
        <v>19680</v>
      </c>
      <c r="Z974" s="31" t="s">
        <v>19680</v>
      </c>
      <c r="AA974" t="s">
        <v>19736</v>
      </c>
    </row>
    <row r="975" spans="1:27" x14ac:dyDescent="0.3">
      <c r="A975" s="29" t="s">
        <v>8626</v>
      </c>
      <c r="B975" s="29" t="s">
        <v>16407</v>
      </c>
      <c r="C975" s="29" t="s">
        <v>8627</v>
      </c>
      <c r="D975" s="29" t="s">
        <v>8628</v>
      </c>
      <c r="E975" s="29" t="s">
        <v>6333</v>
      </c>
      <c r="F975" s="29" t="s">
        <v>3771</v>
      </c>
      <c r="G975" s="29" t="s">
        <v>17098</v>
      </c>
      <c r="H975" s="29" t="s">
        <v>16416</v>
      </c>
      <c r="I975" s="29">
        <v>0</v>
      </c>
      <c r="J975" s="29">
        <v>0</v>
      </c>
      <c r="K975" s="29">
        <v>1</v>
      </c>
      <c r="L975" s="29">
        <v>2</v>
      </c>
      <c r="M975" s="29">
        <v>0</v>
      </c>
      <c r="N975" s="29">
        <v>3</v>
      </c>
      <c r="O975" s="29">
        <v>6</v>
      </c>
      <c r="P975">
        <f>VLOOKUP($A975,'Item Detail'!$A$2:$G$3155,7,0)</f>
        <v>3</v>
      </c>
      <c r="Q975" s="31" t="s">
        <v>19675</v>
      </c>
      <c r="R975" s="31" t="s">
        <v>19676</v>
      </c>
      <c r="S975" s="31" t="s">
        <v>19677</v>
      </c>
      <c r="T975" s="31" t="s">
        <v>19678</v>
      </c>
      <c r="U975" s="31" t="s">
        <v>19679</v>
      </c>
      <c r="V975" s="31" t="s">
        <v>19680</v>
      </c>
      <c r="W975" s="31" t="s">
        <v>19680</v>
      </c>
      <c r="X975" s="31" t="s">
        <v>19683</v>
      </c>
      <c r="Y975" s="31" t="s">
        <v>19683</v>
      </c>
      <c r="Z975" s="31" t="s">
        <v>19683</v>
      </c>
      <c r="AA975" t="s">
        <v>19737</v>
      </c>
    </row>
    <row r="976" spans="1:27" x14ac:dyDescent="0.3">
      <c r="A976" s="29" t="s">
        <v>8386</v>
      </c>
      <c r="B976" s="29" t="s">
        <v>16411</v>
      </c>
      <c r="C976" s="29" t="s">
        <v>8387</v>
      </c>
      <c r="D976" s="29" t="s">
        <v>7050</v>
      </c>
      <c r="E976" s="29" t="s">
        <v>6333</v>
      </c>
      <c r="F976" s="29" t="s">
        <v>8045</v>
      </c>
      <c r="G976" s="29" t="s">
        <v>17099</v>
      </c>
      <c r="H976" s="29" t="s">
        <v>16416</v>
      </c>
      <c r="I976" s="29">
        <v>0</v>
      </c>
      <c r="J976" s="29">
        <v>0</v>
      </c>
      <c r="K976" s="29">
        <v>0</v>
      </c>
      <c r="L976" s="29">
        <v>1</v>
      </c>
      <c r="M976" s="29">
        <v>2</v>
      </c>
      <c r="N976" s="29">
        <v>3</v>
      </c>
      <c r="O976" s="29">
        <v>6</v>
      </c>
      <c r="P976">
        <f>VLOOKUP($A976,'Item Detail'!$A$2:$G$3155,7,0)</f>
        <v>3</v>
      </c>
      <c r="Q976" s="31" t="s">
        <v>19675</v>
      </c>
      <c r="R976" s="31" t="s">
        <v>19676</v>
      </c>
      <c r="S976" s="31" t="s">
        <v>19677</v>
      </c>
      <c r="T976" s="31" t="s">
        <v>19678</v>
      </c>
      <c r="U976" s="31" t="s">
        <v>19678</v>
      </c>
      <c r="V976" s="31" t="s">
        <v>19680</v>
      </c>
      <c r="W976" s="31" t="s">
        <v>19680</v>
      </c>
      <c r="X976" s="31" t="s">
        <v>19680</v>
      </c>
      <c r="Y976" s="31" t="s">
        <v>19683</v>
      </c>
      <c r="Z976" s="31" t="s">
        <v>19683</v>
      </c>
      <c r="AA976" t="s">
        <v>19737</v>
      </c>
    </row>
    <row r="977" spans="1:27" x14ac:dyDescent="0.3">
      <c r="A977" s="29" t="s">
        <v>9082</v>
      </c>
      <c r="B977" s="29" t="s">
        <v>16497</v>
      </c>
      <c r="C977" s="29" t="s">
        <v>9083</v>
      </c>
      <c r="D977" s="29" t="s">
        <v>9084</v>
      </c>
      <c r="E977" s="29" t="s">
        <v>6468</v>
      </c>
      <c r="F977" s="29" t="s">
        <v>4122</v>
      </c>
      <c r="G977" s="29" t="s">
        <v>17100</v>
      </c>
      <c r="H977" s="29" t="s">
        <v>16410</v>
      </c>
      <c r="I977" s="29">
        <v>1</v>
      </c>
      <c r="J977" s="29">
        <v>0</v>
      </c>
      <c r="K977" s="29">
        <v>0</v>
      </c>
      <c r="L977" s="29">
        <v>1</v>
      </c>
      <c r="M977" s="29">
        <v>1</v>
      </c>
      <c r="N977" s="29">
        <v>3</v>
      </c>
      <c r="O977" s="29">
        <v>6</v>
      </c>
      <c r="P977">
        <f>VLOOKUP($A977,'Item Detail'!$A$2:$G$3155,7,0)</f>
        <v>3</v>
      </c>
      <c r="Q977" s="31" t="s">
        <v>19675</v>
      </c>
      <c r="R977" s="31" t="s">
        <v>19676</v>
      </c>
      <c r="S977" s="31" t="s">
        <v>19677</v>
      </c>
      <c r="T977" s="31" t="s">
        <v>19678</v>
      </c>
      <c r="U977" s="31" t="s">
        <v>19678</v>
      </c>
      <c r="V977" s="31" t="s">
        <v>19680</v>
      </c>
      <c r="W977" s="31" t="s">
        <v>19680</v>
      </c>
      <c r="X977" s="31" t="s">
        <v>19680</v>
      </c>
      <c r="Y977" s="31" t="s">
        <v>19680</v>
      </c>
      <c r="Z977" s="31" t="s">
        <v>19680</v>
      </c>
      <c r="AA977" t="s">
        <v>19736</v>
      </c>
    </row>
    <row r="978" spans="1:27" x14ac:dyDescent="0.3">
      <c r="A978" s="29" t="s">
        <v>8999</v>
      </c>
      <c r="B978" s="29" t="s">
        <v>16407</v>
      </c>
      <c r="C978" s="29" t="s">
        <v>6942</v>
      </c>
      <c r="D978" s="29" t="s">
        <v>9000</v>
      </c>
      <c r="E978" s="29" t="s">
        <v>6333</v>
      </c>
      <c r="F978" s="29" t="s">
        <v>4267</v>
      </c>
      <c r="G978" s="29" t="s">
        <v>17101</v>
      </c>
      <c r="H978" s="29" t="s">
        <v>16410</v>
      </c>
      <c r="I978" s="29">
        <v>2</v>
      </c>
      <c r="J978" s="29">
        <v>0</v>
      </c>
      <c r="K978" s="29">
        <v>1</v>
      </c>
      <c r="L978" s="29">
        <v>0</v>
      </c>
      <c r="M978" s="29">
        <v>0</v>
      </c>
      <c r="N978" s="29">
        <v>3</v>
      </c>
      <c r="O978" s="29">
        <v>6</v>
      </c>
      <c r="P978">
        <f>VLOOKUP($A978,'Item Detail'!$A$2:$G$3155,7,0)</f>
        <v>3</v>
      </c>
      <c r="Q978" s="31" t="s">
        <v>19675</v>
      </c>
      <c r="R978" s="31" t="s">
        <v>19676</v>
      </c>
      <c r="S978" s="31" t="s">
        <v>19677</v>
      </c>
      <c r="T978" s="31" t="s">
        <v>19678</v>
      </c>
      <c r="U978" s="31" t="s">
        <v>19678</v>
      </c>
      <c r="V978" s="31" t="s">
        <v>19680</v>
      </c>
      <c r="W978" s="31" t="s">
        <v>19680</v>
      </c>
      <c r="X978" s="31" t="s">
        <v>19680</v>
      </c>
      <c r="Y978" s="31" t="s">
        <v>19680</v>
      </c>
      <c r="Z978" s="31" t="s">
        <v>19680</v>
      </c>
      <c r="AA978" t="s">
        <v>19736</v>
      </c>
    </row>
    <row r="979" spans="1:27" x14ac:dyDescent="0.3">
      <c r="A979" s="29" t="s">
        <v>8547</v>
      </c>
      <c r="B979" s="29" t="s">
        <v>16407</v>
      </c>
      <c r="C979" s="29" t="s">
        <v>8548</v>
      </c>
      <c r="D979" s="29" t="s">
        <v>7814</v>
      </c>
      <c r="E979" s="29" t="s">
        <v>6333</v>
      </c>
      <c r="F979" s="29" t="s">
        <v>4267</v>
      </c>
      <c r="G979" s="29" t="s">
        <v>17102</v>
      </c>
      <c r="H979" s="29" t="s">
        <v>16409</v>
      </c>
      <c r="I979" s="29">
        <v>2</v>
      </c>
      <c r="J979" s="29">
        <v>0</v>
      </c>
      <c r="K979" s="29">
        <v>0</v>
      </c>
      <c r="L979" s="29">
        <v>0</v>
      </c>
      <c r="M979" s="29">
        <v>0</v>
      </c>
      <c r="N979" s="29">
        <v>2</v>
      </c>
      <c r="O979" s="29">
        <v>4</v>
      </c>
      <c r="P979">
        <f>VLOOKUP($A979,'Item Detail'!$A$2:$G$3155,7,0)</f>
        <v>3</v>
      </c>
      <c r="Q979" s="31" t="s">
        <v>19675</v>
      </c>
      <c r="R979" s="31" t="s">
        <v>19676</v>
      </c>
      <c r="S979" s="31" t="s">
        <v>19677</v>
      </c>
      <c r="T979" s="31" t="s">
        <v>19678</v>
      </c>
      <c r="U979" s="31" t="s">
        <v>19678</v>
      </c>
      <c r="V979" s="31" t="s">
        <v>19680</v>
      </c>
      <c r="W979" s="31" t="s">
        <v>19683</v>
      </c>
      <c r="X979" s="31" t="s">
        <v>19683</v>
      </c>
      <c r="Y979" s="31" t="s">
        <v>19683</v>
      </c>
      <c r="Z979" s="31" t="s">
        <v>19683</v>
      </c>
      <c r="AA979" t="s">
        <v>19736</v>
      </c>
    </row>
    <row r="980" spans="1:27" x14ac:dyDescent="0.3">
      <c r="A980" s="29" t="s">
        <v>8547</v>
      </c>
      <c r="B980" s="29" t="s">
        <v>16407</v>
      </c>
      <c r="C980" s="29" t="s">
        <v>8548</v>
      </c>
      <c r="D980" s="29" t="s">
        <v>7814</v>
      </c>
      <c r="E980" s="29" t="s">
        <v>6333</v>
      </c>
      <c r="F980" s="29" t="s">
        <v>4267</v>
      </c>
      <c r="G980" s="29" t="s">
        <v>17102</v>
      </c>
      <c r="H980" s="29" t="s">
        <v>16416</v>
      </c>
      <c r="I980" s="29">
        <v>0</v>
      </c>
      <c r="J980" s="29">
        <v>0</v>
      </c>
      <c r="K980" s="29">
        <v>1</v>
      </c>
      <c r="L980" s="29">
        <v>0</v>
      </c>
      <c r="M980" s="29">
        <v>0</v>
      </c>
      <c r="N980" s="29">
        <v>1</v>
      </c>
      <c r="O980" s="29">
        <v>2</v>
      </c>
      <c r="P980">
        <f>VLOOKUP($A980,'Item Detail'!$A$2:$G$3155,7,0)</f>
        <v>3</v>
      </c>
      <c r="Q980" s="31" t="s">
        <v>19675</v>
      </c>
      <c r="R980" s="31" t="s">
        <v>19676</v>
      </c>
      <c r="S980" s="31" t="s">
        <v>19677</v>
      </c>
      <c r="T980" s="31" t="s">
        <v>19678</v>
      </c>
      <c r="U980" s="31" t="s">
        <v>19678</v>
      </c>
      <c r="V980" s="31" t="s">
        <v>19680</v>
      </c>
      <c r="W980" s="31" t="s">
        <v>19683</v>
      </c>
      <c r="X980" s="31" t="s">
        <v>19683</v>
      </c>
      <c r="Y980" s="31" t="s">
        <v>19683</v>
      </c>
      <c r="Z980" s="31" t="s">
        <v>19683</v>
      </c>
      <c r="AA980" t="s">
        <v>19737</v>
      </c>
    </row>
    <row r="981" spans="1:27" x14ac:dyDescent="0.3">
      <c r="A981" s="29" t="s">
        <v>8701</v>
      </c>
      <c r="B981" s="29" t="s">
        <v>16407</v>
      </c>
      <c r="C981" s="29" t="s">
        <v>8702</v>
      </c>
      <c r="D981" s="29" t="s">
        <v>7814</v>
      </c>
      <c r="E981" s="29" t="s">
        <v>6333</v>
      </c>
      <c r="F981" s="29" t="s">
        <v>4267</v>
      </c>
      <c r="G981" s="29" t="s">
        <v>17103</v>
      </c>
      <c r="H981" s="29" t="s">
        <v>16416</v>
      </c>
      <c r="I981" s="29">
        <v>0</v>
      </c>
      <c r="J981" s="29">
        <v>0</v>
      </c>
      <c r="K981" s="29">
        <v>1</v>
      </c>
      <c r="L981" s="29">
        <v>1</v>
      </c>
      <c r="M981" s="29">
        <v>1</v>
      </c>
      <c r="N981" s="29">
        <v>3</v>
      </c>
      <c r="O981" s="29">
        <v>6</v>
      </c>
      <c r="P981">
        <f>VLOOKUP($A981,'Item Detail'!$A$2:$G$3155,7,0)</f>
        <v>3</v>
      </c>
      <c r="Q981" s="31" t="s">
        <v>19675</v>
      </c>
      <c r="R981" s="31" t="s">
        <v>19676</v>
      </c>
      <c r="S981" s="31" t="s">
        <v>19677</v>
      </c>
      <c r="T981" s="31" t="s">
        <v>19678</v>
      </c>
      <c r="U981" s="31" t="s">
        <v>19678</v>
      </c>
      <c r="V981" s="31" t="s">
        <v>19680</v>
      </c>
      <c r="W981" s="31" t="s">
        <v>19680</v>
      </c>
      <c r="X981" s="31" t="s">
        <v>19683</v>
      </c>
      <c r="Y981" s="31" t="s">
        <v>19683</v>
      </c>
      <c r="Z981" s="31" t="s">
        <v>19683</v>
      </c>
      <c r="AA981" t="s">
        <v>19737</v>
      </c>
    </row>
    <row r="982" spans="1:27" x14ac:dyDescent="0.3">
      <c r="A982" s="29" t="s">
        <v>8817</v>
      </c>
      <c r="B982" s="29" t="s">
        <v>16411</v>
      </c>
      <c r="C982" s="29" t="s">
        <v>8818</v>
      </c>
      <c r="D982" s="29" t="s">
        <v>7667</v>
      </c>
      <c r="E982" s="29" t="s">
        <v>6333</v>
      </c>
      <c r="F982" s="29" t="s">
        <v>5162</v>
      </c>
      <c r="G982" s="29" t="s">
        <v>17104</v>
      </c>
      <c r="H982" s="29" t="s">
        <v>16416</v>
      </c>
      <c r="I982" s="29">
        <v>0</v>
      </c>
      <c r="J982" s="29">
        <v>0</v>
      </c>
      <c r="K982" s="29">
        <v>0</v>
      </c>
      <c r="L982" s="29">
        <v>1</v>
      </c>
      <c r="M982" s="29">
        <v>2</v>
      </c>
      <c r="N982" s="29">
        <v>3</v>
      </c>
      <c r="O982" s="29">
        <v>6</v>
      </c>
      <c r="P982">
        <f>VLOOKUP($A982,'Item Detail'!$A$2:$G$3155,7,0)</f>
        <v>3</v>
      </c>
      <c r="Q982" s="31" t="s">
        <v>19675</v>
      </c>
      <c r="R982" s="31" t="s">
        <v>19676</v>
      </c>
      <c r="S982" s="31" t="s">
        <v>19677</v>
      </c>
      <c r="T982" s="31" t="s">
        <v>19678</v>
      </c>
      <c r="U982" s="31" t="s">
        <v>19678</v>
      </c>
      <c r="V982" s="31" t="s">
        <v>19680</v>
      </c>
      <c r="W982" s="31" t="s">
        <v>19680</v>
      </c>
      <c r="X982" s="31" t="s">
        <v>19680</v>
      </c>
      <c r="Y982" s="31" t="s">
        <v>19683</v>
      </c>
      <c r="Z982" s="31" t="s">
        <v>19683</v>
      </c>
      <c r="AA982" t="s">
        <v>19737</v>
      </c>
    </row>
    <row r="983" spans="1:27" x14ac:dyDescent="0.3">
      <c r="A983" s="29" t="s">
        <v>5160</v>
      </c>
      <c r="B983" s="29" t="s">
        <v>16411</v>
      </c>
      <c r="C983" s="29" t="s">
        <v>8266</v>
      </c>
      <c r="D983" s="29" t="s">
        <v>8267</v>
      </c>
      <c r="E983" s="29" t="s">
        <v>6333</v>
      </c>
      <c r="F983" s="29" t="s">
        <v>5162</v>
      </c>
      <c r="G983" s="29" t="s">
        <v>17105</v>
      </c>
      <c r="H983" s="29" t="s">
        <v>16419</v>
      </c>
      <c r="I983" s="29">
        <v>0</v>
      </c>
      <c r="J983" s="29">
        <v>0</v>
      </c>
      <c r="K983" s="29">
        <v>1</v>
      </c>
      <c r="L983" s="29">
        <v>0</v>
      </c>
      <c r="M983" s="29">
        <v>2</v>
      </c>
      <c r="N983" s="29">
        <v>3</v>
      </c>
      <c r="O983" s="29">
        <v>6</v>
      </c>
      <c r="P983">
        <f>VLOOKUP($A983,'Item Detail'!$A$2:$G$3155,7,0)</f>
        <v>3</v>
      </c>
      <c r="Q983" s="31" t="s">
        <v>19689</v>
      </c>
      <c r="R983" s="31" t="s">
        <v>19676</v>
      </c>
      <c r="S983" s="31" t="s">
        <v>4204</v>
      </c>
      <c r="T983" s="31" t="s">
        <v>19678</v>
      </c>
      <c r="U983" s="31" t="s">
        <v>19678</v>
      </c>
      <c r="V983" s="31" t="s">
        <v>19683</v>
      </c>
      <c r="W983" s="31" t="s">
        <v>19683</v>
      </c>
      <c r="X983" s="31" t="s">
        <v>19683</v>
      </c>
      <c r="Y983" s="31" t="s">
        <v>19683</v>
      </c>
      <c r="Z983" s="31" t="s">
        <v>19683</v>
      </c>
      <c r="AA983" t="s">
        <v>19738</v>
      </c>
    </row>
    <row r="984" spans="1:27" x14ac:dyDescent="0.3">
      <c r="A984" s="29" t="s">
        <v>8789</v>
      </c>
      <c r="B984" s="29" t="s">
        <v>16501</v>
      </c>
      <c r="C984" s="29" t="s">
        <v>8790</v>
      </c>
      <c r="D984" s="29" t="s">
        <v>8791</v>
      </c>
      <c r="E984" s="29" t="s">
        <v>6333</v>
      </c>
      <c r="F984" s="29" t="s">
        <v>6739</v>
      </c>
      <c r="G984" s="29" t="s">
        <v>17106</v>
      </c>
      <c r="H984" s="29" t="s">
        <v>16416</v>
      </c>
      <c r="I984" s="29">
        <v>0</v>
      </c>
      <c r="J984" s="29">
        <v>0</v>
      </c>
      <c r="K984" s="29">
        <v>0</v>
      </c>
      <c r="L984" s="29">
        <v>2</v>
      </c>
      <c r="M984" s="29">
        <v>0</v>
      </c>
      <c r="N984" s="29">
        <v>2</v>
      </c>
      <c r="O984" s="29">
        <v>3</v>
      </c>
      <c r="P984">
        <f>VLOOKUP($A984,'Item Detail'!$A$2:$G$3155,7,0)</f>
        <v>3</v>
      </c>
      <c r="Q984" s="31" t="s">
        <v>19675</v>
      </c>
      <c r="R984" s="31" t="s">
        <v>19676</v>
      </c>
      <c r="S984" s="31" t="s">
        <v>19677</v>
      </c>
      <c r="T984" s="31" t="s">
        <v>19678</v>
      </c>
      <c r="U984" s="31" t="s">
        <v>19678</v>
      </c>
      <c r="V984" s="31" t="s">
        <v>19680</v>
      </c>
      <c r="W984" s="31" t="s">
        <v>19680</v>
      </c>
      <c r="X984" s="31" t="s">
        <v>19680</v>
      </c>
      <c r="Y984" s="31" t="s">
        <v>19683</v>
      </c>
      <c r="Z984" s="31" t="s">
        <v>19680</v>
      </c>
      <c r="AA984" t="s">
        <v>19737</v>
      </c>
    </row>
    <row r="985" spans="1:27" x14ac:dyDescent="0.3">
      <c r="A985" s="29" t="s">
        <v>8789</v>
      </c>
      <c r="B985" s="29" t="s">
        <v>16501</v>
      </c>
      <c r="C985" s="29" t="s">
        <v>8790</v>
      </c>
      <c r="D985" s="29" t="s">
        <v>8791</v>
      </c>
      <c r="E985" s="29" t="s">
        <v>6333</v>
      </c>
      <c r="F985" s="29" t="s">
        <v>6739</v>
      </c>
      <c r="G985" s="29" t="s">
        <v>17106</v>
      </c>
      <c r="H985" s="29" t="s">
        <v>16410</v>
      </c>
      <c r="I985" s="29">
        <v>0</v>
      </c>
      <c r="J985" s="29">
        <v>1</v>
      </c>
      <c r="K985" s="29">
        <v>0</v>
      </c>
      <c r="L985" s="29">
        <v>0</v>
      </c>
      <c r="M985" s="29">
        <v>0</v>
      </c>
      <c r="N985" s="29">
        <v>1</v>
      </c>
      <c r="O985" s="29">
        <v>3</v>
      </c>
      <c r="P985">
        <f>VLOOKUP($A985,'Item Detail'!$A$2:$G$3155,7,0)</f>
        <v>3</v>
      </c>
      <c r="Q985" s="31" t="s">
        <v>19675</v>
      </c>
      <c r="R985" s="31" t="s">
        <v>19676</v>
      </c>
      <c r="S985" s="31" t="s">
        <v>19677</v>
      </c>
      <c r="T985" s="31" t="s">
        <v>19678</v>
      </c>
      <c r="U985" s="31" t="s">
        <v>19678</v>
      </c>
      <c r="V985" s="31" t="s">
        <v>19680</v>
      </c>
      <c r="W985" s="31" t="s">
        <v>19680</v>
      </c>
      <c r="X985" s="31" t="s">
        <v>19680</v>
      </c>
      <c r="Y985" s="31" t="s">
        <v>19683</v>
      </c>
      <c r="Z985" s="31" t="s">
        <v>19680</v>
      </c>
      <c r="AA985" t="s">
        <v>19736</v>
      </c>
    </row>
    <row r="986" spans="1:27" x14ac:dyDescent="0.3">
      <c r="A986" s="29" t="s">
        <v>8872</v>
      </c>
      <c r="B986" s="29" t="s">
        <v>16458</v>
      </c>
      <c r="C986" s="29" t="s">
        <v>8873</v>
      </c>
      <c r="D986" s="29" t="s">
        <v>6332</v>
      </c>
      <c r="E986" s="29" t="s">
        <v>6449</v>
      </c>
      <c r="F986" s="29" t="s">
        <v>6450</v>
      </c>
      <c r="G986" s="29" t="s">
        <v>17107</v>
      </c>
      <c r="H986" s="29" t="s">
        <v>16410</v>
      </c>
      <c r="I986" s="29">
        <v>0</v>
      </c>
      <c r="J986" s="29">
        <v>0</v>
      </c>
      <c r="K986" s="29">
        <v>1</v>
      </c>
      <c r="L986" s="29">
        <v>0</v>
      </c>
      <c r="M986" s="29">
        <v>2</v>
      </c>
      <c r="N986" s="29">
        <v>3</v>
      </c>
      <c r="O986" s="29">
        <v>6</v>
      </c>
      <c r="P986">
        <f>VLOOKUP($A986,'Item Detail'!$A$2:$G$3155,7,0)</f>
        <v>3</v>
      </c>
      <c r="Q986" s="31" t="s">
        <v>19675</v>
      </c>
      <c r="R986" s="31" t="s">
        <v>19676</v>
      </c>
      <c r="S986" s="31" t="s">
        <v>19677</v>
      </c>
      <c r="T986" s="31" t="s">
        <v>19678</v>
      </c>
      <c r="U986" s="31" t="s">
        <v>19678</v>
      </c>
      <c r="V986" s="31" t="s">
        <v>19680</v>
      </c>
      <c r="W986" s="31" t="s">
        <v>19680</v>
      </c>
      <c r="X986" s="31" t="s">
        <v>19680</v>
      </c>
      <c r="Y986" s="31" t="s">
        <v>19680</v>
      </c>
      <c r="Z986" s="31" t="s">
        <v>19680</v>
      </c>
      <c r="AA986" t="s">
        <v>19736</v>
      </c>
    </row>
    <row r="987" spans="1:27" x14ac:dyDescent="0.3">
      <c r="A987" s="29" t="s">
        <v>8968</v>
      </c>
      <c r="B987" s="29" t="s">
        <v>16458</v>
      </c>
      <c r="C987" s="29" t="s">
        <v>8969</v>
      </c>
      <c r="D987" s="29" t="s">
        <v>6332</v>
      </c>
      <c r="E987" s="29" t="s">
        <v>6449</v>
      </c>
      <c r="F987" s="29" t="s">
        <v>6450</v>
      </c>
      <c r="G987" s="29" t="s">
        <v>17108</v>
      </c>
      <c r="H987" s="29" t="s">
        <v>16410</v>
      </c>
      <c r="I987" s="29">
        <v>1</v>
      </c>
      <c r="J987" s="29">
        <v>1</v>
      </c>
      <c r="K987" s="29">
        <v>1</v>
      </c>
      <c r="L987" s="29">
        <v>0</v>
      </c>
      <c r="M987" s="29">
        <v>0</v>
      </c>
      <c r="N987" s="29">
        <v>3</v>
      </c>
      <c r="O987" s="29">
        <v>6</v>
      </c>
      <c r="P987">
        <f>VLOOKUP($A987,'Item Detail'!$A$2:$G$3155,7,0)</f>
        <v>3</v>
      </c>
      <c r="Q987" s="31" t="s">
        <v>19675</v>
      </c>
      <c r="R987" s="31" t="s">
        <v>19676</v>
      </c>
      <c r="S987" s="31" t="s">
        <v>19677</v>
      </c>
      <c r="T987" s="31" t="s">
        <v>19678</v>
      </c>
      <c r="U987" s="31" t="s">
        <v>19678</v>
      </c>
      <c r="V987" s="31" t="s">
        <v>19680</v>
      </c>
      <c r="W987" s="31" t="s">
        <v>19680</v>
      </c>
      <c r="X987" s="31" t="s">
        <v>19680</v>
      </c>
      <c r="Y987" s="31" t="s">
        <v>19680</v>
      </c>
      <c r="Z987" s="31" t="s">
        <v>19680</v>
      </c>
      <c r="AA987" t="s">
        <v>19736</v>
      </c>
    </row>
    <row r="988" spans="1:27" x14ac:dyDescent="0.3">
      <c r="A988" s="29" t="s">
        <v>8810</v>
      </c>
      <c r="B988" s="29" t="s">
        <v>16458</v>
      </c>
      <c r="C988" s="29" t="s">
        <v>8811</v>
      </c>
      <c r="D988" s="29" t="s">
        <v>6332</v>
      </c>
      <c r="E988" s="29" t="s">
        <v>6449</v>
      </c>
      <c r="F988" s="29" t="s">
        <v>6450</v>
      </c>
      <c r="G988" s="29" t="s">
        <v>17109</v>
      </c>
      <c r="H988" s="29" t="s">
        <v>16416</v>
      </c>
      <c r="I988" s="29">
        <v>0</v>
      </c>
      <c r="J988" s="29">
        <v>0</v>
      </c>
      <c r="K988" s="29">
        <v>0</v>
      </c>
      <c r="L988" s="29">
        <v>2</v>
      </c>
      <c r="M988" s="29">
        <v>0</v>
      </c>
      <c r="N988" s="29">
        <v>2</v>
      </c>
      <c r="O988" s="29">
        <v>4</v>
      </c>
      <c r="P988">
        <f>VLOOKUP($A988,'Item Detail'!$A$2:$G$3155,7,0)</f>
        <v>3</v>
      </c>
      <c r="Q988" s="31" t="s">
        <v>19675</v>
      </c>
      <c r="R988" s="31" t="s">
        <v>19676</v>
      </c>
      <c r="S988" s="31" t="s">
        <v>19677</v>
      </c>
      <c r="T988" s="31" t="s">
        <v>19678</v>
      </c>
      <c r="U988" s="31" t="s">
        <v>19678</v>
      </c>
      <c r="V988" s="31" t="s">
        <v>19680</v>
      </c>
      <c r="W988" s="31" t="s">
        <v>19680</v>
      </c>
      <c r="X988" s="31" t="s">
        <v>19680</v>
      </c>
      <c r="Y988" s="31" t="s">
        <v>19683</v>
      </c>
      <c r="Z988" s="31" t="s">
        <v>19683</v>
      </c>
      <c r="AA988" t="s">
        <v>19737</v>
      </c>
    </row>
    <row r="989" spans="1:27" x14ac:dyDescent="0.3">
      <c r="A989" s="29" t="s">
        <v>8810</v>
      </c>
      <c r="B989" s="29" t="s">
        <v>16458</v>
      </c>
      <c r="C989" s="29" t="s">
        <v>8811</v>
      </c>
      <c r="D989" s="29" t="s">
        <v>6332</v>
      </c>
      <c r="E989" s="29" t="s">
        <v>6449</v>
      </c>
      <c r="F989" s="29" t="s">
        <v>6450</v>
      </c>
      <c r="G989" s="29" t="s">
        <v>17109</v>
      </c>
      <c r="H989" s="29" t="s">
        <v>16410</v>
      </c>
      <c r="I989" s="29">
        <v>1</v>
      </c>
      <c r="J989" s="29">
        <v>0</v>
      </c>
      <c r="K989" s="29">
        <v>0</v>
      </c>
      <c r="L989" s="29">
        <v>0</v>
      </c>
      <c r="M989" s="29">
        <v>0</v>
      </c>
      <c r="N989" s="29">
        <v>1</v>
      </c>
      <c r="O989" s="29">
        <v>2</v>
      </c>
      <c r="P989">
        <f>VLOOKUP($A989,'Item Detail'!$A$2:$G$3155,7,0)</f>
        <v>3</v>
      </c>
      <c r="Q989" s="31" t="s">
        <v>19675</v>
      </c>
      <c r="R989" s="31" t="s">
        <v>19676</v>
      </c>
      <c r="S989" s="31" t="s">
        <v>19677</v>
      </c>
      <c r="T989" s="31" t="s">
        <v>19678</v>
      </c>
      <c r="U989" s="31" t="s">
        <v>19678</v>
      </c>
      <c r="V989" s="31" t="s">
        <v>19680</v>
      </c>
      <c r="W989" s="31" t="s">
        <v>19680</v>
      </c>
      <c r="X989" s="31" t="s">
        <v>19680</v>
      </c>
      <c r="Y989" s="31" t="s">
        <v>19683</v>
      </c>
      <c r="Z989" s="31" t="s">
        <v>19683</v>
      </c>
      <c r="AA989" t="s">
        <v>19736</v>
      </c>
    </row>
    <row r="990" spans="1:27" x14ac:dyDescent="0.3">
      <c r="A990" s="29" t="s">
        <v>9054</v>
      </c>
      <c r="B990" s="29" t="s">
        <v>16501</v>
      </c>
      <c r="C990" s="29" t="s">
        <v>9055</v>
      </c>
      <c r="D990" s="29" t="s">
        <v>6332</v>
      </c>
      <c r="E990" s="29" t="s">
        <v>6333</v>
      </c>
      <c r="F990" s="29" t="s">
        <v>6739</v>
      </c>
      <c r="G990" s="29" t="s">
        <v>17110</v>
      </c>
      <c r="H990" s="29" t="s">
        <v>16409</v>
      </c>
      <c r="I990" s="29">
        <v>0</v>
      </c>
      <c r="J990" s="29">
        <v>0</v>
      </c>
      <c r="K990" s="29">
        <v>2</v>
      </c>
      <c r="L990" s="29">
        <v>1</v>
      </c>
      <c r="M990" s="29">
        <v>0</v>
      </c>
      <c r="N990" s="29">
        <v>3</v>
      </c>
      <c r="O990" s="29">
        <v>5</v>
      </c>
      <c r="P990">
        <f>VLOOKUP($A990,'Item Detail'!$A$2:$G$3155,7,0)</f>
        <v>3</v>
      </c>
      <c r="Q990" s="31" t="s">
        <v>19675</v>
      </c>
      <c r="R990" s="31" t="s">
        <v>19676</v>
      </c>
      <c r="S990" s="31" t="s">
        <v>19677</v>
      </c>
      <c r="T990" s="31" t="s">
        <v>19678</v>
      </c>
      <c r="U990" s="31" t="s">
        <v>19679</v>
      </c>
      <c r="V990" s="31" t="s">
        <v>19680</v>
      </c>
      <c r="W990" s="31" t="s">
        <v>19680</v>
      </c>
      <c r="X990" s="31" t="s">
        <v>19680</v>
      </c>
      <c r="Y990" s="31" t="s">
        <v>19680</v>
      </c>
      <c r="Z990" s="31" t="s">
        <v>19680</v>
      </c>
      <c r="AA990" t="s">
        <v>19736</v>
      </c>
    </row>
    <row r="991" spans="1:27" x14ac:dyDescent="0.3">
      <c r="A991" s="29" t="s">
        <v>8670</v>
      </c>
      <c r="B991" s="29" t="s">
        <v>16450</v>
      </c>
      <c r="C991" s="29" t="s">
        <v>6980</v>
      </c>
      <c r="D991" s="29" t="s">
        <v>7238</v>
      </c>
      <c r="E991" s="29" t="s">
        <v>6981</v>
      </c>
      <c r="F991" s="29" t="s">
        <v>6982</v>
      </c>
      <c r="G991" s="29" t="s">
        <v>17111</v>
      </c>
      <c r="H991" s="29" t="s">
        <v>16409</v>
      </c>
      <c r="I991" s="29">
        <v>0</v>
      </c>
      <c r="J991" s="29">
        <v>0</v>
      </c>
      <c r="K991" s="29">
        <v>1</v>
      </c>
      <c r="L991" s="29">
        <v>0</v>
      </c>
      <c r="M991" s="29">
        <v>0</v>
      </c>
      <c r="N991" s="29">
        <v>1</v>
      </c>
      <c r="O991" s="29">
        <v>2</v>
      </c>
      <c r="P991">
        <f>VLOOKUP($A991,'Item Detail'!$A$2:$G$3155,7,0)</f>
        <v>3</v>
      </c>
      <c r="Q991" s="31" t="s">
        <v>19675</v>
      </c>
      <c r="R991" s="31" t="s">
        <v>19676</v>
      </c>
      <c r="S991" s="31" t="s">
        <v>19677</v>
      </c>
      <c r="T991" s="31" t="s">
        <v>19678</v>
      </c>
      <c r="U991" s="31" t="s">
        <v>19678</v>
      </c>
      <c r="V991" s="31" t="s">
        <v>19680</v>
      </c>
      <c r="W991" s="31" t="s">
        <v>19680</v>
      </c>
      <c r="X991" s="31" t="s">
        <v>19680</v>
      </c>
      <c r="Y991" s="31" t="s">
        <v>19680</v>
      </c>
      <c r="Z991" s="31" t="s">
        <v>19680</v>
      </c>
      <c r="AA991" t="s">
        <v>19736</v>
      </c>
    </row>
    <row r="992" spans="1:27" x14ac:dyDescent="0.3">
      <c r="A992" s="29" t="s">
        <v>8670</v>
      </c>
      <c r="B992" s="29" t="s">
        <v>16450</v>
      </c>
      <c r="C992" s="29" t="s">
        <v>6980</v>
      </c>
      <c r="D992" s="29" t="s">
        <v>7238</v>
      </c>
      <c r="E992" s="29" t="s">
        <v>6981</v>
      </c>
      <c r="F992" s="29" t="s">
        <v>6982</v>
      </c>
      <c r="G992" s="29" t="s">
        <v>17111</v>
      </c>
      <c r="H992" s="29" t="s">
        <v>16410</v>
      </c>
      <c r="I992" s="29">
        <v>0</v>
      </c>
      <c r="J992" s="29">
        <v>0</v>
      </c>
      <c r="K992" s="29">
        <v>2</v>
      </c>
      <c r="L992" s="29">
        <v>0</v>
      </c>
      <c r="M992" s="29">
        <v>0</v>
      </c>
      <c r="N992" s="29">
        <v>2</v>
      </c>
      <c r="O992" s="29">
        <v>3</v>
      </c>
      <c r="P992">
        <f>VLOOKUP($A992,'Item Detail'!$A$2:$G$3155,7,0)</f>
        <v>3</v>
      </c>
      <c r="Q992" s="31" t="s">
        <v>19675</v>
      </c>
      <c r="R992" s="31" t="s">
        <v>19676</v>
      </c>
      <c r="S992" s="31" t="s">
        <v>19677</v>
      </c>
      <c r="T992" s="31" t="s">
        <v>19678</v>
      </c>
      <c r="U992" s="31" t="s">
        <v>19678</v>
      </c>
      <c r="V992" s="31" t="s">
        <v>19680</v>
      </c>
      <c r="W992" s="31" t="s">
        <v>19680</v>
      </c>
      <c r="X992" s="31" t="s">
        <v>19680</v>
      </c>
      <c r="Y992" s="31" t="s">
        <v>19680</v>
      </c>
      <c r="Z992" s="31" t="s">
        <v>19680</v>
      </c>
      <c r="AA992" t="s">
        <v>19736</v>
      </c>
    </row>
    <row r="993" spans="1:27" x14ac:dyDescent="0.3">
      <c r="A993" s="29" t="s">
        <v>8362</v>
      </c>
      <c r="B993" s="29" t="s">
        <v>16485</v>
      </c>
      <c r="C993" s="29" t="s">
        <v>8363</v>
      </c>
      <c r="D993" s="29" t="s">
        <v>8364</v>
      </c>
      <c r="E993" s="29" t="s">
        <v>6560</v>
      </c>
      <c r="F993" s="29" t="s">
        <v>7319</v>
      </c>
      <c r="G993" s="29" t="s">
        <v>17112</v>
      </c>
      <c r="H993" s="29" t="s">
        <v>16410</v>
      </c>
      <c r="I993" s="29">
        <v>1</v>
      </c>
      <c r="J993" s="29">
        <v>0</v>
      </c>
      <c r="K993" s="29">
        <v>0</v>
      </c>
      <c r="L993" s="29">
        <v>2</v>
      </c>
      <c r="M993" s="29">
        <v>0</v>
      </c>
      <c r="N993" s="29">
        <v>3</v>
      </c>
      <c r="O993" s="29">
        <v>5</v>
      </c>
      <c r="P993">
        <f>VLOOKUP($A993,'Item Detail'!$A$2:$G$3155,7,0)</f>
        <v>3</v>
      </c>
      <c r="Q993" s="31" t="s">
        <v>19675</v>
      </c>
      <c r="R993" s="31" t="s">
        <v>19676</v>
      </c>
      <c r="S993" s="31" t="s">
        <v>19677</v>
      </c>
      <c r="T993" s="31" t="s">
        <v>19678</v>
      </c>
      <c r="U993" s="31" t="s">
        <v>19678</v>
      </c>
      <c r="V993" s="31" t="s">
        <v>19680</v>
      </c>
      <c r="W993" s="31" t="s">
        <v>19680</v>
      </c>
      <c r="X993" s="31" t="s">
        <v>19680</v>
      </c>
      <c r="Y993" s="31" t="s">
        <v>19680</v>
      </c>
      <c r="Z993" s="31" t="s">
        <v>19680</v>
      </c>
      <c r="AA993" t="s">
        <v>19736</v>
      </c>
    </row>
    <row r="994" spans="1:27" x14ac:dyDescent="0.3">
      <c r="A994" s="29" t="s">
        <v>8644</v>
      </c>
      <c r="B994" s="29" t="s">
        <v>16487</v>
      </c>
      <c r="C994" s="29" t="s">
        <v>8645</v>
      </c>
      <c r="D994" s="29" t="s">
        <v>8646</v>
      </c>
      <c r="E994" s="29" t="s">
        <v>6333</v>
      </c>
      <c r="F994" s="29" t="s">
        <v>4391</v>
      </c>
      <c r="G994" s="29" t="s">
        <v>17113</v>
      </c>
      <c r="H994" s="29" t="s">
        <v>16409</v>
      </c>
      <c r="I994" s="29">
        <v>0</v>
      </c>
      <c r="J994" s="29">
        <v>0</v>
      </c>
      <c r="K994" s="29">
        <v>1</v>
      </c>
      <c r="L994" s="29">
        <v>1</v>
      </c>
      <c r="M994" s="29">
        <v>0</v>
      </c>
      <c r="N994" s="29">
        <v>2</v>
      </c>
      <c r="O994" s="29">
        <v>3</v>
      </c>
      <c r="P994">
        <f>VLOOKUP($A994,'Item Detail'!$A$2:$G$3155,7,0)</f>
        <v>3</v>
      </c>
      <c r="Q994" s="31" t="s">
        <v>19675</v>
      </c>
      <c r="R994" s="31" t="s">
        <v>19676</v>
      </c>
      <c r="S994" s="31" t="s">
        <v>19677</v>
      </c>
      <c r="T994" s="31" t="s">
        <v>19678</v>
      </c>
      <c r="U994" s="31" t="s">
        <v>19678</v>
      </c>
      <c r="V994" s="31" t="s">
        <v>19680</v>
      </c>
      <c r="W994" s="31" t="s">
        <v>19680</v>
      </c>
      <c r="X994" s="31" t="s">
        <v>19680</v>
      </c>
      <c r="Y994" s="31" t="s">
        <v>19680</v>
      </c>
      <c r="Z994" s="31" t="s">
        <v>19680</v>
      </c>
      <c r="AA994" t="s">
        <v>19736</v>
      </c>
    </row>
    <row r="995" spans="1:27" x14ac:dyDescent="0.3">
      <c r="A995" s="29" t="s">
        <v>8644</v>
      </c>
      <c r="B995" s="29" t="s">
        <v>16487</v>
      </c>
      <c r="C995" s="29" t="s">
        <v>8645</v>
      </c>
      <c r="D995" s="29" t="s">
        <v>8646</v>
      </c>
      <c r="E995" s="29" t="s">
        <v>6333</v>
      </c>
      <c r="F995" s="29" t="s">
        <v>4391</v>
      </c>
      <c r="G995" s="29" t="s">
        <v>17113</v>
      </c>
      <c r="H995" s="29" t="s">
        <v>16410</v>
      </c>
      <c r="I995" s="29">
        <v>1</v>
      </c>
      <c r="J995" s="29">
        <v>0</v>
      </c>
      <c r="K995" s="29">
        <v>0</v>
      </c>
      <c r="L995" s="29">
        <v>0</v>
      </c>
      <c r="M995" s="29">
        <v>0</v>
      </c>
      <c r="N995" s="29">
        <v>1</v>
      </c>
      <c r="O995" s="29">
        <v>2</v>
      </c>
      <c r="P995">
        <f>VLOOKUP($A995,'Item Detail'!$A$2:$G$3155,7,0)</f>
        <v>3</v>
      </c>
      <c r="Q995" s="31" t="s">
        <v>19675</v>
      </c>
      <c r="R995" s="31" t="s">
        <v>19676</v>
      </c>
      <c r="S995" s="31" t="s">
        <v>19677</v>
      </c>
      <c r="T995" s="31" t="s">
        <v>19678</v>
      </c>
      <c r="U995" s="31" t="s">
        <v>19678</v>
      </c>
      <c r="V995" s="31" t="s">
        <v>19680</v>
      </c>
      <c r="W995" s="31" t="s">
        <v>19680</v>
      </c>
      <c r="X995" s="31" t="s">
        <v>19680</v>
      </c>
      <c r="Y995" s="31" t="s">
        <v>19680</v>
      </c>
      <c r="Z995" s="31" t="s">
        <v>19680</v>
      </c>
      <c r="AA995" t="s">
        <v>19736</v>
      </c>
    </row>
    <row r="996" spans="1:27" x14ac:dyDescent="0.3">
      <c r="A996" s="29" t="s">
        <v>8757</v>
      </c>
      <c r="B996" s="29" t="s">
        <v>16427</v>
      </c>
      <c r="C996" s="29" t="s">
        <v>8758</v>
      </c>
      <c r="D996" s="29" t="s">
        <v>6332</v>
      </c>
      <c r="E996" s="29" t="s">
        <v>8759</v>
      </c>
      <c r="F996" s="29" t="s">
        <v>3822</v>
      </c>
      <c r="G996" s="29" t="s">
        <v>17114</v>
      </c>
      <c r="H996" s="29" t="s">
        <v>16410</v>
      </c>
      <c r="I996" s="29">
        <v>0</v>
      </c>
      <c r="J996" s="29">
        <v>0</v>
      </c>
      <c r="K996" s="29">
        <v>3</v>
      </c>
      <c r="L996" s="29">
        <v>0</v>
      </c>
      <c r="M996" s="29">
        <v>0</v>
      </c>
      <c r="N996" s="29">
        <v>3</v>
      </c>
      <c r="O996" s="29">
        <v>5</v>
      </c>
      <c r="P996">
        <f>VLOOKUP($A996,'Item Detail'!$A$2:$G$3155,7,0)</f>
        <v>3</v>
      </c>
      <c r="Q996" s="31" t="s">
        <v>19675</v>
      </c>
      <c r="R996" s="31" t="s">
        <v>19676</v>
      </c>
      <c r="S996" s="31" t="s">
        <v>19677</v>
      </c>
      <c r="T996" s="31" t="s">
        <v>19678</v>
      </c>
      <c r="U996" s="31" t="s">
        <v>19678</v>
      </c>
      <c r="V996" s="31" t="s">
        <v>19680</v>
      </c>
      <c r="W996" s="31" t="s">
        <v>19680</v>
      </c>
      <c r="X996" s="31" t="s">
        <v>19680</v>
      </c>
      <c r="Y996" s="31" t="s">
        <v>19680</v>
      </c>
      <c r="Z996" s="31" t="s">
        <v>19680</v>
      </c>
      <c r="AA996" t="s">
        <v>19736</v>
      </c>
    </row>
    <row r="997" spans="1:27" x14ac:dyDescent="0.3">
      <c r="A997" s="29" t="s">
        <v>8847</v>
      </c>
      <c r="B997" s="29" t="s">
        <v>16487</v>
      </c>
      <c r="C997" s="29" t="s">
        <v>8848</v>
      </c>
      <c r="D997" s="29" t="s">
        <v>8849</v>
      </c>
      <c r="E997" s="29" t="s">
        <v>6333</v>
      </c>
      <c r="F997" s="29" t="s">
        <v>4391</v>
      </c>
      <c r="G997" s="29" t="s">
        <v>17115</v>
      </c>
      <c r="H997" s="29" t="s">
        <v>16409</v>
      </c>
      <c r="I997" s="29">
        <v>1</v>
      </c>
      <c r="J997" s="29">
        <v>0</v>
      </c>
      <c r="K997" s="29">
        <v>1</v>
      </c>
      <c r="L997" s="29">
        <v>0</v>
      </c>
      <c r="M997" s="29">
        <v>0</v>
      </c>
      <c r="N997" s="29">
        <v>2</v>
      </c>
      <c r="O997" s="29">
        <v>4</v>
      </c>
      <c r="P997">
        <f>VLOOKUP($A997,'Item Detail'!$A$2:$G$3155,7,0)</f>
        <v>3</v>
      </c>
      <c r="Q997" s="31" t="s">
        <v>19675</v>
      </c>
      <c r="R997" s="31" t="s">
        <v>19676</v>
      </c>
      <c r="S997" s="31" t="s">
        <v>19677</v>
      </c>
      <c r="T997" s="31" t="s">
        <v>19678</v>
      </c>
      <c r="U997" s="31" t="s">
        <v>19678</v>
      </c>
      <c r="V997" s="31" t="s">
        <v>19680</v>
      </c>
      <c r="W997" s="31" t="s">
        <v>19680</v>
      </c>
      <c r="X997" s="31" t="s">
        <v>19680</v>
      </c>
      <c r="Y997" s="31" t="s">
        <v>19680</v>
      </c>
      <c r="Z997" s="31" t="s">
        <v>19680</v>
      </c>
      <c r="AA997" t="s">
        <v>19736</v>
      </c>
    </row>
    <row r="998" spans="1:27" x14ac:dyDescent="0.3">
      <c r="A998" s="29" t="s">
        <v>8847</v>
      </c>
      <c r="B998" s="29" t="s">
        <v>16487</v>
      </c>
      <c r="C998" s="29" t="s">
        <v>8848</v>
      </c>
      <c r="D998" s="29" t="s">
        <v>8849</v>
      </c>
      <c r="E998" s="29" t="s">
        <v>6333</v>
      </c>
      <c r="F998" s="29" t="s">
        <v>4391</v>
      </c>
      <c r="G998" s="29" t="s">
        <v>17115</v>
      </c>
      <c r="H998" s="29" t="s">
        <v>16410</v>
      </c>
      <c r="I998" s="29">
        <v>1</v>
      </c>
      <c r="J998" s="29">
        <v>0</v>
      </c>
      <c r="K998" s="29">
        <v>0</v>
      </c>
      <c r="L998" s="29">
        <v>0</v>
      </c>
      <c r="M998" s="29">
        <v>0</v>
      </c>
      <c r="N998" s="29">
        <v>1</v>
      </c>
      <c r="O998" s="29">
        <v>1</v>
      </c>
      <c r="P998">
        <f>VLOOKUP($A998,'Item Detail'!$A$2:$G$3155,7,0)</f>
        <v>3</v>
      </c>
      <c r="Q998" s="31" t="s">
        <v>19675</v>
      </c>
      <c r="R998" s="31" t="s">
        <v>19676</v>
      </c>
      <c r="S998" s="31" t="s">
        <v>19677</v>
      </c>
      <c r="T998" s="31" t="s">
        <v>19678</v>
      </c>
      <c r="U998" s="31" t="s">
        <v>19678</v>
      </c>
      <c r="V998" s="31" t="s">
        <v>19680</v>
      </c>
      <c r="W998" s="31" t="s">
        <v>19680</v>
      </c>
      <c r="X998" s="31" t="s">
        <v>19680</v>
      </c>
      <c r="Y998" s="31" t="s">
        <v>19680</v>
      </c>
      <c r="Z998" s="31" t="s">
        <v>19680</v>
      </c>
      <c r="AA998" t="s">
        <v>19736</v>
      </c>
    </row>
    <row r="999" spans="1:27" x14ac:dyDescent="0.3">
      <c r="A999" s="29" t="s">
        <v>8380</v>
      </c>
      <c r="B999" s="29" t="s">
        <v>16487</v>
      </c>
      <c r="C999" s="29" t="s">
        <v>8381</v>
      </c>
      <c r="D999" s="29" t="s">
        <v>8382</v>
      </c>
      <c r="E999" s="29" t="s">
        <v>6333</v>
      </c>
      <c r="F999" s="29" t="s">
        <v>4391</v>
      </c>
      <c r="G999" s="29" t="s">
        <v>17116</v>
      </c>
      <c r="H999" s="29" t="s">
        <v>16410</v>
      </c>
      <c r="I999" s="29">
        <v>3</v>
      </c>
      <c r="J999" s="29">
        <v>0</v>
      </c>
      <c r="K999" s="29">
        <v>0</v>
      </c>
      <c r="L999" s="29">
        <v>0</v>
      </c>
      <c r="M999" s="29">
        <v>0</v>
      </c>
      <c r="N999" s="29">
        <v>3</v>
      </c>
      <c r="O999" s="29">
        <v>5</v>
      </c>
      <c r="P999">
        <f>VLOOKUP($A999,'Item Detail'!$A$2:$G$3155,7,0)</f>
        <v>3</v>
      </c>
      <c r="Q999" s="31" t="s">
        <v>19675</v>
      </c>
      <c r="R999" s="31" t="s">
        <v>19676</v>
      </c>
      <c r="S999" s="31" t="s">
        <v>19677</v>
      </c>
      <c r="T999" s="31" t="s">
        <v>19678</v>
      </c>
      <c r="U999" s="31" t="s">
        <v>19678</v>
      </c>
      <c r="V999" s="31" t="s">
        <v>19680</v>
      </c>
      <c r="W999" s="31" t="s">
        <v>19680</v>
      </c>
      <c r="X999" s="31" t="s">
        <v>19680</v>
      </c>
      <c r="Y999" s="31" t="s">
        <v>19680</v>
      </c>
      <c r="Z999" s="31" t="s">
        <v>19680</v>
      </c>
      <c r="AA999" t="s">
        <v>19736</v>
      </c>
    </row>
    <row r="1000" spans="1:27" x14ac:dyDescent="0.3">
      <c r="A1000" s="29" t="s">
        <v>8269</v>
      </c>
      <c r="B1000" s="29" t="s">
        <v>16487</v>
      </c>
      <c r="C1000" s="29" t="s">
        <v>8270</v>
      </c>
      <c r="D1000" s="29" t="s">
        <v>6332</v>
      </c>
      <c r="E1000" s="29" t="s">
        <v>6333</v>
      </c>
      <c r="F1000" s="29" t="s">
        <v>4391</v>
      </c>
      <c r="G1000" s="29" t="s">
        <v>17117</v>
      </c>
      <c r="H1000" s="29" t="s">
        <v>16409</v>
      </c>
      <c r="I1000" s="29">
        <v>2</v>
      </c>
      <c r="J1000" s="29">
        <v>0</v>
      </c>
      <c r="K1000" s="29">
        <v>0</v>
      </c>
      <c r="L1000" s="29">
        <v>0</v>
      </c>
      <c r="M1000" s="29">
        <v>0</v>
      </c>
      <c r="N1000" s="29">
        <v>2</v>
      </c>
      <c r="O1000" s="29">
        <v>4</v>
      </c>
      <c r="P1000">
        <f>VLOOKUP($A1000,'Item Detail'!$A$2:$G$3155,7,0)</f>
        <v>3</v>
      </c>
      <c r="Q1000" s="31" t="s">
        <v>19675</v>
      </c>
      <c r="R1000" s="31" t="s">
        <v>19676</v>
      </c>
      <c r="S1000" s="31" t="s">
        <v>19677</v>
      </c>
      <c r="T1000" s="31" t="s">
        <v>19678</v>
      </c>
      <c r="U1000" s="31" t="s">
        <v>19678</v>
      </c>
      <c r="V1000" s="31" t="s">
        <v>19680</v>
      </c>
      <c r="W1000" s="31" t="s">
        <v>19683</v>
      </c>
      <c r="X1000" s="31" t="s">
        <v>19683</v>
      </c>
      <c r="Y1000" s="31" t="s">
        <v>19683</v>
      </c>
      <c r="Z1000" s="31" t="s">
        <v>19683</v>
      </c>
      <c r="AA1000" t="s">
        <v>19736</v>
      </c>
    </row>
    <row r="1001" spans="1:27" x14ac:dyDescent="0.3">
      <c r="A1001" s="29" t="s">
        <v>8269</v>
      </c>
      <c r="B1001" s="29" t="s">
        <v>16487</v>
      </c>
      <c r="C1001" s="29" t="s">
        <v>8270</v>
      </c>
      <c r="D1001" s="29" t="s">
        <v>6332</v>
      </c>
      <c r="E1001" s="29" t="s">
        <v>6333</v>
      </c>
      <c r="F1001" s="29" t="s">
        <v>4391</v>
      </c>
      <c r="G1001" s="29" t="s">
        <v>17117</v>
      </c>
      <c r="H1001" s="29" t="s">
        <v>16416</v>
      </c>
      <c r="I1001" s="29">
        <v>0</v>
      </c>
      <c r="J1001" s="29">
        <v>0</v>
      </c>
      <c r="K1001" s="29">
        <v>1</v>
      </c>
      <c r="L1001" s="29">
        <v>0</v>
      </c>
      <c r="M1001" s="29">
        <v>0</v>
      </c>
      <c r="N1001" s="29">
        <v>1</v>
      </c>
      <c r="O1001" s="29">
        <v>1</v>
      </c>
      <c r="P1001">
        <f>VLOOKUP($A1001,'Item Detail'!$A$2:$G$3155,7,0)</f>
        <v>3</v>
      </c>
      <c r="Q1001" s="31" t="s">
        <v>19675</v>
      </c>
      <c r="R1001" s="31" t="s">
        <v>19676</v>
      </c>
      <c r="S1001" s="31" t="s">
        <v>19677</v>
      </c>
      <c r="T1001" s="31" t="s">
        <v>19678</v>
      </c>
      <c r="U1001" s="31" t="s">
        <v>19678</v>
      </c>
      <c r="V1001" s="31" t="s">
        <v>19680</v>
      </c>
      <c r="W1001" s="31" t="s">
        <v>19683</v>
      </c>
      <c r="X1001" s="31" t="s">
        <v>19683</v>
      </c>
      <c r="Y1001" s="31" t="s">
        <v>19683</v>
      </c>
      <c r="Z1001" s="31" t="s">
        <v>19683</v>
      </c>
      <c r="AA1001" t="s">
        <v>19737</v>
      </c>
    </row>
    <row r="1002" spans="1:27" x14ac:dyDescent="0.3">
      <c r="A1002" s="29" t="s">
        <v>8569</v>
      </c>
      <c r="B1002" s="29" t="s">
        <v>16458</v>
      </c>
      <c r="C1002" s="29" t="s">
        <v>7182</v>
      </c>
      <c r="D1002" s="29" t="s">
        <v>8570</v>
      </c>
      <c r="E1002" s="29" t="s">
        <v>6895</v>
      </c>
      <c r="F1002" s="29" t="s">
        <v>6450</v>
      </c>
      <c r="G1002" s="29" t="s">
        <v>17118</v>
      </c>
      <c r="H1002" s="29" t="s">
        <v>16410</v>
      </c>
      <c r="I1002" s="29">
        <v>1</v>
      </c>
      <c r="J1002" s="29">
        <v>0</v>
      </c>
      <c r="K1002" s="29">
        <v>2</v>
      </c>
      <c r="L1002" s="29">
        <v>0</v>
      </c>
      <c r="M1002" s="29">
        <v>0</v>
      </c>
      <c r="N1002" s="29">
        <v>3</v>
      </c>
      <c r="O1002" s="29">
        <v>5</v>
      </c>
      <c r="P1002">
        <f>VLOOKUP($A1002,'Item Detail'!$A$2:$G$3155,7,0)</f>
        <v>3</v>
      </c>
      <c r="Q1002" s="31" t="s">
        <v>19675</v>
      </c>
      <c r="R1002" s="31" t="s">
        <v>19676</v>
      </c>
      <c r="S1002" s="31" t="s">
        <v>19677</v>
      </c>
      <c r="T1002" s="31" t="s">
        <v>19678</v>
      </c>
      <c r="U1002" s="31" t="s">
        <v>19678</v>
      </c>
      <c r="V1002" s="31" t="s">
        <v>19680</v>
      </c>
      <c r="W1002" s="31" t="s">
        <v>19680</v>
      </c>
      <c r="X1002" s="31" t="s">
        <v>19680</v>
      </c>
      <c r="Y1002" s="31" t="s">
        <v>19680</v>
      </c>
      <c r="Z1002" s="31" t="s">
        <v>19680</v>
      </c>
      <c r="AA1002" t="s">
        <v>19736</v>
      </c>
    </row>
    <row r="1003" spans="1:27" x14ac:dyDescent="0.3">
      <c r="A1003" s="29" t="s">
        <v>8318</v>
      </c>
      <c r="B1003" s="29" t="s">
        <v>16407</v>
      </c>
      <c r="C1003" s="29" t="s">
        <v>8319</v>
      </c>
      <c r="D1003" s="29" t="s">
        <v>6693</v>
      </c>
      <c r="E1003" s="29" t="s">
        <v>6416</v>
      </c>
      <c r="F1003" s="29" t="s">
        <v>6319</v>
      </c>
      <c r="G1003" s="29" t="s">
        <v>17119</v>
      </c>
      <c r="H1003" s="29" t="s">
        <v>16409</v>
      </c>
      <c r="I1003" s="29">
        <v>2</v>
      </c>
      <c r="J1003" s="29">
        <v>0</v>
      </c>
      <c r="K1003" s="29">
        <v>0</v>
      </c>
      <c r="L1003" s="29">
        <v>1</v>
      </c>
      <c r="M1003" s="29">
        <v>0</v>
      </c>
      <c r="N1003" s="29">
        <v>3</v>
      </c>
      <c r="O1003" s="29">
        <v>5</v>
      </c>
      <c r="P1003">
        <f>VLOOKUP($A1003,'Item Detail'!$A$2:$G$3155,7,0)</f>
        <v>3</v>
      </c>
      <c r="Q1003" s="31" t="s">
        <v>19675</v>
      </c>
      <c r="R1003" s="31" t="s">
        <v>19676</v>
      </c>
      <c r="S1003" s="31" t="s">
        <v>19677</v>
      </c>
      <c r="T1003" s="31" t="s">
        <v>19678</v>
      </c>
      <c r="U1003" s="31" t="s">
        <v>19679</v>
      </c>
      <c r="V1003" s="31" t="s">
        <v>19680</v>
      </c>
      <c r="W1003" s="31" t="s">
        <v>19680</v>
      </c>
      <c r="X1003" s="31" t="s">
        <v>19680</v>
      </c>
      <c r="Y1003" s="31" t="s">
        <v>19680</v>
      </c>
      <c r="Z1003" s="31" t="s">
        <v>19680</v>
      </c>
      <c r="AA1003" t="s">
        <v>19736</v>
      </c>
    </row>
    <row r="1004" spans="1:27" x14ac:dyDescent="0.3">
      <c r="A1004" s="29" t="s">
        <v>8599</v>
      </c>
      <c r="B1004" s="29" t="s">
        <v>16425</v>
      </c>
      <c r="C1004" s="29" t="s">
        <v>7422</v>
      </c>
      <c r="D1004" s="29" t="s">
        <v>7235</v>
      </c>
      <c r="E1004" s="29" t="s">
        <v>6375</v>
      </c>
      <c r="F1004" s="29" t="s">
        <v>16520</v>
      </c>
      <c r="G1004" s="29" t="s">
        <v>17120</v>
      </c>
      <c r="H1004" s="29" t="s">
        <v>16416</v>
      </c>
      <c r="I1004" s="29">
        <v>0</v>
      </c>
      <c r="J1004" s="29">
        <v>0</v>
      </c>
      <c r="K1004" s="29">
        <v>0</v>
      </c>
      <c r="L1004" s="29">
        <v>0</v>
      </c>
      <c r="M1004" s="29">
        <v>2</v>
      </c>
      <c r="N1004" s="29">
        <v>2</v>
      </c>
      <c r="O1004" s="29">
        <v>3</v>
      </c>
      <c r="P1004">
        <f>VLOOKUP($A1004,'Item Detail'!$A$2:$G$3155,7,0)</f>
        <v>3</v>
      </c>
      <c r="Q1004" s="31" t="s">
        <v>19675</v>
      </c>
      <c r="R1004" s="31" t="s">
        <v>19676</v>
      </c>
      <c r="S1004" s="31" t="s">
        <v>19677</v>
      </c>
      <c r="T1004" s="31" t="s">
        <v>19678</v>
      </c>
      <c r="U1004" s="31" t="s">
        <v>19682</v>
      </c>
      <c r="V1004" s="31" t="s">
        <v>19680</v>
      </c>
      <c r="W1004" s="31" t="s">
        <v>19680</v>
      </c>
      <c r="X1004" s="31" t="s">
        <v>19680</v>
      </c>
      <c r="Y1004" s="31" t="s">
        <v>19683</v>
      </c>
      <c r="Z1004" s="31" t="s">
        <v>19680</v>
      </c>
      <c r="AA1004" s="33" t="s">
        <v>19736</v>
      </c>
    </row>
    <row r="1005" spans="1:27" x14ac:dyDescent="0.3">
      <c r="A1005" s="29" t="s">
        <v>8599</v>
      </c>
      <c r="B1005" s="29" t="s">
        <v>16425</v>
      </c>
      <c r="C1005" s="29" t="s">
        <v>7422</v>
      </c>
      <c r="D1005" s="29" t="s">
        <v>7235</v>
      </c>
      <c r="E1005" s="29" t="s">
        <v>6375</v>
      </c>
      <c r="F1005" s="29" t="s">
        <v>16520</v>
      </c>
      <c r="G1005" s="29" t="s">
        <v>17120</v>
      </c>
      <c r="H1005" s="29" t="s">
        <v>16410</v>
      </c>
      <c r="I1005" s="29">
        <v>0</v>
      </c>
      <c r="J1005" s="29">
        <v>0</v>
      </c>
      <c r="K1005" s="29">
        <v>0</v>
      </c>
      <c r="L1005" s="29">
        <v>0</v>
      </c>
      <c r="M1005" s="29">
        <v>1</v>
      </c>
      <c r="N1005" s="29">
        <v>1</v>
      </c>
      <c r="O1005" s="29">
        <v>2</v>
      </c>
      <c r="P1005">
        <f>VLOOKUP($A1005,'Item Detail'!$A$2:$G$3155,7,0)</f>
        <v>3</v>
      </c>
      <c r="Q1005" s="31" t="s">
        <v>19675</v>
      </c>
      <c r="R1005" s="31" t="s">
        <v>19676</v>
      </c>
      <c r="S1005" s="31" t="s">
        <v>19677</v>
      </c>
      <c r="T1005" s="31" t="s">
        <v>19678</v>
      </c>
      <c r="U1005" s="31" t="s">
        <v>19682</v>
      </c>
      <c r="V1005" s="31" t="s">
        <v>19680</v>
      </c>
      <c r="W1005" s="31" t="s">
        <v>19680</v>
      </c>
      <c r="X1005" s="31" t="s">
        <v>19680</v>
      </c>
      <c r="Y1005" s="31" t="s">
        <v>19683</v>
      </c>
      <c r="Z1005" s="31" t="s">
        <v>19680</v>
      </c>
      <c r="AA1005" t="s">
        <v>19736</v>
      </c>
    </row>
    <row r="1006" spans="1:27" x14ac:dyDescent="0.3">
      <c r="A1006" s="29" t="s">
        <v>8432</v>
      </c>
      <c r="B1006" s="29" t="s">
        <v>16516</v>
      </c>
      <c r="C1006" s="29" t="s">
        <v>8433</v>
      </c>
      <c r="D1006" s="29" t="s">
        <v>8434</v>
      </c>
      <c r="E1006" s="29" t="s">
        <v>6593</v>
      </c>
      <c r="F1006" s="29" t="s">
        <v>7180</v>
      </c>
      <c r="G1006" s="29" t="s">
        <v>17121</v>
      </c>
      <c r="H1006" s="29" t="s">
        <v>16409</v>
      </c>
      <c r="I1006" s="29">
        <v>2</v>
      </c>
      <c r="J1006" s="29">
        <v>0</v>
      </c>
      <c r="K1006" s="29">
        <v>1</v>
      </c>
      <c r="L1006" s="29">
        <v>0</v>
      </c>
      <c r="M1006" s="29">
        <v>0</v>
      </c>
      <c r="N1006" s="29">
        <v>3</v>
      </c>
      <c r="O1006" s="29">
        <v>5</v>
      </c>
      <c r="P1006">
        <f>VLOOKUP($A1006,'Item Detail'!$A$2:$G$3155,7,0)</f>
        <v>3</v>
      </c>
      <c r="Q1006" s="31" t="s">
        <v>19700</v>
      </c>
      <c r="R1006" s="31" t="s">
        <v>19676</v>
      </c>
      <c r="S1006" s="31" t="s">
        <v>19677</v>
      </c>
      <c r="T1006" s="31" t="s">
        <v>19678</v>
      </c>
      <c r="U1006" s="31" t="s">
        <v>19709</v>
      </c>
      <c r="V1006" s="31" t="s">
        <v>19680</v>
      </c>
      <c r="W1006" s="31" t="s">
        <v>19680</v>
      </c>
      <c r="X1006" s="31" t="s">
        <v>19680</v>
      </c>
      <c r="Y1006" s="31" t="s">
        <v>19680</v>
      </c>
      <c r="Z1006" s="31" t="s">
        <v>19680</v>
      </c>
      <c r="AA1006" t="s">
        <v>19736</v>
      </c>
    </row>
    <row r="1007" spans="1:27" x14ac:dyDescent="0.3">
      <c r="A1007" s="29" t="s">
        <v>8511</v>
      </c>
      <c r="B1007" s="29" t="s">
        <v>16411</v>
      </c>
      <c r="C1007" s="29" t="s">
        <v>8512</v>
      </c>
      <c r="D1007" s="29" t="s">
        <v>6710</v>
      </c>
      <c r="E1007" s="29" t="s">
        <v>7487</v>
      </c>
      <c r="F1007" s="29" t="s">
        <v>6619</v>
      </c>
      <c r="G1007" s="29" t="s">
        <v>17122</v>
      </c>
      <c r="H1007" s="29" t="s">
        <v>16409</v>
      </c>
      <c r="I1007" s="29">
        <v>1</v>
      </c>
      <c r="J1007" s="29">
        <v>0</v>
      </c>
      <c r="K1007" s="29">
        <v>0</v>
      </c>
      <c r="L1007" s="29">
        <v>0</v>
      </c>
      <c r="M1007" s="29">
        <v>0</v>
      </c>
      <c r="N1007" s="29">
        <v>1</v>
      </c>
      <c r="O1007" s="29">
        <v>1</v>
      </c>
      <c r="P1007">
        <f>VLOOKUP($A1007,'Item Detail'!$A$2:$G$3155,7,0)</f>
        <v>3</v>
      </c>
      <c r="Q1007" s="31" t="s">
        <v>19675</v>
      </c>
      <c r="R1007" s="31" t="s">
        <v>19676</v>
      </c>
      <c r="S1007" s="31" t="s">
        <v>19677</v>
      </c>
      <c r="T1007" s="31" t="s">
        <v>19678</v>
      </c>
      <c r="U1007" s="31" t="s">
        <v>19682</v>
      </c>
      <c r="V1007" s="31" t="s">
        <v>19680</v>
      </c>
      <c r="W1007" s="31" t="s">
        <v>19680</v>
      </c>
      <c r="X1007" s="31" t="s">
        <v>19680</v>
      </c>
      <c r="Y1007" s="31" t="s">
        <v>19680</v>
      </c>
      <c r="Z1007" s="31" t="s">
        <v>19680</v>
      </c>
      <c r="AA1007" t="s">
        <v>19736</v>
      </c>
    </row>
    <row r="1008" spans="1:27" x14ac:dyDescent="0.3">
      <c r="A1008" s="29" t="s">
        <v>8511</v>
      </c>
      <c r="B1008" s="29" t="s">
        <v>16411</v>
      </c>
      <c r="C1008" s="29" t="s">
        <v>8512</v>
      </c>
      <c r="D1008" s="29" t="s">
        <v>6710</v>
      </c>
      <c r="E1008" s="29" t="s">
        <v>7487</v>
      </c>
      <c r="F1008" s="29" t="s">
        <v>6619</v>
      </c>
      <c r="G1008" s="29" t="s">
        <v>17122</v>
      </c>
      <c r="H1008" s="29" t="s">
        <v>16410</v>
      </c>
      <c r="I1008" s="29">
        <v>2</v>
      </c>
      <c r="J1008" s="29">
        <v>0</v>
      </c>
      <c r="K1008" s="29">
        <v>0</v>
      </c>
      <c r="L1008" s="29">
        <v>0</v>
      </c>
      <c r="M1008" s="29">
        <v>0</v>
      </c>
      <c r="N1008" s="29">
        <v>2</v>
      </c>
      <c r="O1008" s="29">
        <v>4</v>
      </c>
      <c r="P1008">
        <f>VLOOKUP($A1008,'Item Detail'!$A$2:$G$3155,7,0)</f>
        <v>3</v>
      </c>
      <c r="Q1008" s="31" t="s">
        <v>19675</v>
      </c>
      <c r="R1008" s="31" t="s">
        <v>19676</v>
      </c>
      <c r="S1008" s="31" t="s">
        <v>19677</v>
      </c>
      <c r="T1008" s="31" t="s">
        <v>19678</v>
      </c>
      <c r="U1008" s="31" t="s">
        <v>19682</v>
      </c>
      <c r="V1008" s="31" t="s">
        <v>19680</v>
      </c>
      <c r="W1008" s="31" t="s">
        <v>19680</v>
      </c>
      <c r="X1008" s="31" t="s">
        <v>19680</v>
      </c>
      <c r="Y1008" s="31" t="s">
        <v>19680</v>
      </c>
      <c r="Z1008" s="31" t="s">
        <v>19680</v>
      </c>
      <c r="AA1008" t="s">
        <v>19736</v>
      </c>
    </row>
    <row r="1009" spans="1:27" x14ac:dyDescent="0.3">
      <c r="A1009" s="29" t="s">
        <v>8730</v>
      </c>
      <c r="B1009" s="29" t="s">
        <v>16461</v>
      </c>
      <c r="C1009" s="29" t="s">
        <v>8731</v>
      </c>
      <c r="D1009" s="29" t="s">
        <v>6332</v>
      </c>
      <c r="E1009" s="29" t="s">
        <v>7104</v>
      </c>
      <c r="F1009" s="29" t="s">
        <v>6731</v>
      </c>
      <c r="G1009" s="29" t="s">
        <v>17123</v>
      </c>
      <c r="H1009" s="29" t="s">
        <v>16410</v>
      </c>
      <c r="I1009" s="29">
        <v>3</v>
      </c>
      <c r="J1009" s="29">
        <v>0</v>
      </c>
      <c r="K1009" s="29">
        <v>0</v>
      </c>
      <c r="L1009" s="29">
        <v>0</v>
      </c>
      <c r="M1009" s="29">
        <v>0</v>
      </c>
      <c r="N1009" s="29">
        <v>3</v>
      </c>
      <c r="O1009" s="29">
        <v>5</v>
      </c>
      <c r="P1009">
        <f>VLOOKUP($A1009,'Item Detail'!$A$2:$G$3155,7,0)</f>
        <v>3</v>
      </c>
      <c r="Q1009" s="31" t="s">
        <v>19675</v>
      </c>
      <c r="R1009" s="31" t="s">
        <v>19676</v>
      </c>
      <c r="S1009" s="31" t="s">
        <v>19677</v>
      </c>
      <c r="T1009" s="31" t="s">
        <v>19678</v>
      </c>
      <c r="U1009" s="31" t="s">
        <v>19682</v>
      </c>
      <c r="V1009" s="31" t="s">
        <v>19680</v>
      </c>
      <c r="W1009" s="31" t="s">
        <v>19680</v>
      </c>
      <c r="X1009" s="31" t="s">
        <v>19680</v>
      </c>
      <c r="Y1009" s="31" t="s">
        <v>19680</v>
      </c>
      <c r="Z1009" s="31" t="s">
        <v>19680</v>
      </c>
      <c r="AA1009" t="s">
        <v>19736</v>
      </c>
    </row>
    <row r="1010" spans="1:27" x14ac:dyDescent="0.3">
      <c r="A1010" s="29" t="s">
        <v>8540</v>
      </c>
      <c r="B1010" s="29" t="s">
        <v>16413</v>
      </c>
      <c r="C1010" s="29" t="s">
        <v>8541</v>
      </c>
      <c r="D1010" s="29" t="s">
        <v>8542</v>
      </c>
      <c r="E1010" s="29" t="s">
        <v>7635</v>
      </c>
      <c r="F1010" s="29" t="s">
        <v>16680</v>
      </c>
      <c r="G1010" s="29" t="s">
        <v>17124</v>
      </c>
      <c r="H1010" s="29" t="s">
        <v>16410</v>
      </c>
      <c r="I1010" s="29">
        <v>0</v>
      </c>
      <c r="J1010" s="29">
        <v>0</v>
      </c>
      <c r="K1010" s="29">
        <v>3</v>
      </c>
      <c r="L1010" s="29">
        <v>0</v>
      </c>
      <c r="M1010" s="29">
        <v>0</v>
      </c>
      <c r="N1010" s="29">
        <v>3</v>
      </c>
      <c r="O1010" s="29">
        <v>5</v>
      </c>
      <c r="P1010">
        <f>VLOOKUP($A1010,'Item Detail'!$A$2:$G$3155,7,0)</f>
        <v>3</v>
      </c>
      <c r="Q1010" s="31" t="s">
        <v>19675</v>
      </c>
      <c r="R1010" s="31" t="s">
        <v>19676</v>
      </c>
      <c r="S1010" s="31" t="s">
        <v>19677</v>
      </c>
      <c r="T1010" s="31" t="s">
        <v>19678</v>
      </c>
      <c r="U1010" s="31" t="s">
        <v>19678</v>
      </c>
      <c r="V1010" s="31" t="s">
        <v>19680</v>
      </c>
      <c r="W1010" s="31" t="s">
        <v>19680</v>
      </c>
      <c r="X1010" s="31" t="s">
        <v>19680</v>
      </c>
      <c r="Y1010" s="31" t="s">
        <v>19680</v>
      </c>
      <c r="Z1010" s="31" t="s">
        <v>19680</v>
      </c>
      <c r="AA1010" t="s">
        <v>19736</v>
      </c>
    </row>
    <row r="1011" spans="1:27" x14ac:dyDescent="0.3">
      <c r="A1011" s="29" t="s">
        <v>8523</v>
      </c>
      <c r="B1011" s="29" t="s">
        <v>16413</v>
      </c>
      <c r="C1011" s="29" t="s">
        <v>8524</v>
      </c>
      <c r="D1011" s="29" t="s">
        <v>8525</v>
      </c>
      <c r="E1011" s="29" t="s">
        <v>6318</v>
      </c>
      <c r="F1011" s="29" t="s">
        <v>8526</v>
      </c>
      <c r="G1011" s="29" t="s">
        <v>17125</v>
      </c>
      <c r="H1011" s="29" t="s">
        <v>16409</v>
      </c>
      <c r="I1011" s="29">
        <v>1</v>
      </c>
      <c r="J1011" s="29">
        <v>0</v>
      </c>
      <c r="K1011" s="29">
        <v>0</v>
      </c>
      <c r="L1011" s="29">
        <v>1</v>
      </c>
      <c r="M1011" s="29">
        <v>0</v>
      </c>
      <c r="N1011" s="29">
        <v>2</v>
      </c>
      <c r="O1011" s="29">
        <v>4</v>
      </c>
      <c r="P1011">
        <f>VLOOKUP($A1011,'Item Detail'!$A$2:$G$3155,7,0)</f>
        <v>3</v>
      </c>
      <c r="Q1011" s="31" t="s">
        <v>19675</v>
      </c>
      <c r="R1011" s="31" t="s">
        <v>19676</v>
      </c>
      <c r="S1011" s="31" t="s">
        <v>19677</v>
      </c>
      <c r="T1011" s="31" t="s">
        <v>19678</v>
      </c>
      <c r="U1011" s="31" t="s">
        <v>19679</v>
      </c>
      <c r="V1011" s="31" t="s">
        <v>19680</v>
      </c>
      <c r="W1011" s="31" t="s">
        <v>19680</v>
      </c>
      <c r="X1011" s="31" t="s">
        <v>19680</v>
      </c>
      <c r="Y1011" s="31" t="s">
        <v>19680</v>
      </c>
      <c r="Z1011" s="31" t="s">
        <v>19680</v>
      </c>
      <c r="AA1011" t="s">
        <v>19736</v>
      </c>
    </row>
    <row r="1012" spans="1:27" x14ac:dyDescent="0.3">
      <c r="A1012" s="29" t="s">
        <v>8523</v>
      </c>
      <c r="B1012" s="29" t="s">
        <v>16413</v>
      </c>
      <c r="C1012" s="29" t="s">
        <v>8524</v>
      </c>
      <c r="D1012" s="29" t="s">
        <v>8525</v>
      </c>
      <c r="E1012" s="29" t="s">
        <v>6318</v>
      </c>
      <c r="F1012" s="29" t="s">
        <v>8526</v>
      </c>
      <c r="G1012" s="29" t="s">
        <v>17125</v>
      </c>
      <c r="H1012" s="29" t="s">
        <v>16410</v>
      </c>
      <c r="I1012" s="29">
        <v>0</v>
      </c>
      <c r="J1012" s="29">
        <v>0</v>
      </c>
      <c r="K1012" s="29">
        <v>0</v>
      </c>
      <c r="L1012" s="29">
        <v>1</v>
      </c>
      <c r="M1012" s="29">
        <v>0</v>
      </c>
      <c r="N1012" s="29">
        <v>1</v>
      </c>
      <c r="O1012" s="29">
        <v>1</v>
      </c>
      <c r="P1012">
        <f>VLOOKUP($A1012,'Item Detail'!$A$2:$G$3155,7,0)</f>
        <v>3</v>
      </c>
      <c r="Q1012" s="31" t="s">
        <v>19675</v>
      </c>
      <c r="R1012" s="31" t="s">
        <v>19676</v>
      </c>
      <c r="S1012" s="31" t="s">
        <v>19677</v>
      </c>
      <c r="T1012" s="31" t="s">
        <v>19678</v>
      </c>
      <c r="U1012" s="31" t="s">
        <v>19679</v>
      </c>
      <c r="V1012" s="31" t="s">
        <v>19680</v>
      </c>
      <c r="W1012" s="31" t="s">
        <v>19680</v>
      </c>
      <c r="X1012" s="31" t="s">
        <v>19680</v>
      </c>
      <c r="Y1012" s="31" t="s">
        <v>19680</v>
      </c>
      <c r="Z1012" s="31" t="s">
        <v>19680</v>
      </c>
      <c r="AA1012" t="s">
        <v>19736</v>
      </c>
    </row>
    <row r="1013" spans="1:27" x14ac:dyDescent="0.3">
      <c r="A1013" s="29" t="s">
        <v>3779</v>
      </c>
      <c r="B1013" s="29" t="s">
        <v>16413</v>
      </c>
      <c r="C1013" s="29" t="s">
        <v>8859</v>
      </c>
      <c r="D1013" s="29" t="s">
        <v>6332</v>
      </c>
      <c r="E1013" s="29" t="s">
        <v>6333</v>
      </c>
      <c r="F1013" s="29" t="s">
        <v>16414</v>
      </c>
      <c r="G1013" s="29" t="s">
        <v>17126</v>
      </c>
      <c r="H1013" s="29" t="s">
        <v>16529</v>
      </c>
      <c r="I1013" s="29">
        <v>2</v>
      </c>
      <c r="J1013" s="29">
        <v>0</v>
      </c>
      <c r="K1013" s="29">
        <v>1</v>
      </c>
      <c r="L1013" s="29">
        <v>0</v>
      </c>
      <c r="M1013" s="29">
        <v>0</v>
      </c>
      <c r="N1013" s="29">
        <v>3</v>
      </c>
      <c r="O1013" s="29">
        <v>5</v>
      </c>
      <c r="P1013">
        <f>VLOOKUP($A1013,'Item Detail'!$A$2:$G$3155,7,0)</f>
        <v>3</v>
      </c>
      <c r="Q1013" s="31" t="s">
        <v>19715</v>
      </c>
      <c r="R1013" s="31" t="s">
        <v>19676</v>
      </c>
      <c r="S1013" s="31" t="s">
        <v>19711</v>
      </c>
      <c r="T1013" s="31" t="s">
        <v>19678</v>
      </c>
      <c r="U1013" s="31" t="s">
        <v>19678</v>
      </c>
      <c r="V1013" s="31" t="s">
        <v>19683</v>
      </c>
      <c r="W1013" s="31" t="s">
        <v>19683</v>
      </c>
      <c r="X1013" s="31" t="s">
        <v>19683</v>
      </c>
      <c r="Y1013" s="31" t="s">
        <v>19683</v>
      </c>
      <c r="Z1013" s="31" t="s">
        <v>19683</v>
      </c>
      <c r="AA1013" t="s">
        <v>19738</v>
      </c>
    </row>
    <row r="1014" spans="1:27" x14ac:dyDescent="0.3">
      <c r="A1014" s="29" t="s">
        <v>8447</v>
      </c>
      <c r="B1014" s="29" t="s">
        <v>16413</v>
      </c>
      <c r="C1014" s="29" t="s">
        <v>8448</v>
      </c>
      <c r="D1014" s="29" t="s">
        <v>8449</v>
      </c>
      <c r="E1014" s="29" t="s">
        <v>6333</v>
      </c>
      <c r="F1014" s="29" t="s">
        <v>16414</v>
      </c>
      <c r="G1014" s="29" t="s">
        <v>17127</v>
      </c>
      <c r="H1014" s="29" t="s">
        <v>16409</v>
      </c>
      <c r="I1014" s="29">
        <v>0</v>
      </c>
      <c r="J1014" s="29">
        <v>0</v>
      </c>
      <c r="K1014" s="29">
        <v>0</v>
      </c>
      <c r="L1014" s="29">
        <v>0</v>
      </c>
      <c r="M1014" s="29">
        <v>1</v>
      </c>
      <c r="N1014" s="29">
        <v>1</v>
      </c>
      <c r="O1014" s="29">
        <v>2</v>
      </c>
      <c r="P1014">
        <f>VLOOKUP($A1014,'Item Detail'!$A$2:$G$3155,7,0)</f>
        <v>3</v>
      </c>
      <c r="Q1014" s="31" t="s">
        <v>19675</v>
      </c>
      <c r="R1014" s="31" t="s">
        <v>19676</v>
      </c>
      <c r="S1014" s="31" t="s">
        <v>19677</v>
      </c>
      <c r="T1014" s="31" t="s">
        <v>19678</v>
      </c>
      <c r="U1014" s="31" t="s">
        <v>19678</v>
      </c>
      <c r="V1014" s="31" t="s">
        <v>19680</v>
      </c>
      <c r="W1014" s="31" t="s">
        <v>19680</v>
      </c>
      <c r="X1014" s="31" t="s">
        <v>19680</v>
      </c>
      <c r="Y1014" s="31" t="s">
        <v>19680</v>
      </c>
      <c r="Z1014" s="31" t="s">
        <v>19680</v>
      </c>
      <c r="AA1014" t="s">
        <v>19736</v>
      </c>
    </row>
    <row r="1015" spans="1:27" x14ac:dyDescent="0.3">
      <c r="A1015" s="29" t="s">
        <v>8447</v>
      </c>
      <c r="B1015" s="29" t="s">
        <v>16413</v>
      </c>
      <c r="C1015" s="29" t="s">
        <v>8448</v>
      </c>
      <c r="D1015" s="29" t="s">
        <v>8449</v>
      </c>
      <c r="E1015" s="29" t="s">
        <v>6333</v>
      </c>
      <c r="F1015" s="29" t="s">
        <v>16414</v>
      </c>
      <c r="G1015" s="29" t="s">
        <v>17127</v>
      </c>
      <c r="H1015" s="29" t="s">
        <v>16410</v>
      </c>
      <c r="I1015" s="29">
        <v>0</v>
      </c>
      <c r="J1015" s="29">
        <v>0</v>
      </c>
      <c r="K1015" s="29">
        <v>0</v>
      </c>
      <c r="L1015" s="29">
        <v>0</v>
      </c>
      <c r="M1015" s="29">
        <v>2</v>
      </c>
      <c r="N1015" s="29">
        <v>2</v>
      </c>
      <c r="O1015" s="29">
        <v>3</v>
      </c>
      <c r="P1015">
        <f>VLOOKUP($A1015,'Item Detail'!$A$2:$G$3155,7,0)</f>
        <v>3</v>
      </c>
      <c r="Q1015" s="31" t="s">
        <v>19675</v>
      </c>
      <c r="R1015" s="31" t="s">
        <v>19676</v>
      </c>
      <c r="S1015" s="31" t="s">
        <v>19677</v>
      </c>
      <c r="T1015" s="31" t="s">
        <v>19678</v>
      </c>
      <c r="U1015" s="31" t="s">
        <v>19678</v>
      </c>
      <c r="V1015" s="31" t="s">
        <v>19680</v>
      </c>
      <c r="W1015" s="31" t="s">
        <v>19680</v>
      </c>
      <c r="X1015" s="31" t="s">
        <v>19680</v>
      </c>
      <c r="Y1015" s="31" t="s">
        <v>19680</v>
      </c>
      <c r="Z1015" s="31" t="s">
        <v>19680</v>
      </c>
      <c r="AA1015" t="s">
        <v>19736</v>
      </c>
    </row>
    <row r="1016" spans="1:27" x14ac:dyDescent="0.3">
      <c r="A1016" s="29" t="s">
        <v>8608</v>
      </c>
      <c r="B1016" s="29" t="s">
        <v>16411</v>
      </c>
      <c r="C1016" s="29" t="s">
        <v>8609</v>
      </c>
      <c r="D1016" s="29" t="s">
        <v>6332</v>
      </c>
      <c r="E1016" s="29" t="s">
        <v>6333</v>
      </c>
      <c r="F1016" s="29" t="s">
        <v>8174</v>
      </c>
      <c r="G1016" s="29" t="s">
        <v>17128</v>
      </c>
      <c r="H1016" s="29" t="s">
        <v>16410</v>
      </c>
      <c r="I1016" s="29">
        <v>3</v>
      </c>
      <c r="J1016" s="29">
        <v>0</v>
      </c>
      <c r="K1016" s="29">
        <v>0</v>
      </c>
      <c r="L1016" s="29">
        <v>0</v>
      </c>
      <c r="M1016" s="29">
        <v>0</v>
      </c>
      <c r="N1016" s="29">
        <v>3</v>
      </c>
      <c r="O1016" s="29">
        <v>5</v>
      </c>
      <c r="P1016">
        <f>VLOOKUP($A1016,'Item Detail'!$A$2:$G$3155,7,0)</f>
        <v>3</v>
      </c>
      <c r="Q1016" s="31" t="s">
        <v>19675</v>
      </c>
      <c r="R1016" s="31" t="s">
        <v>19676</v>
      </c>
      <c r="S1016" s="31" t="s">
        <v>19677</v>
      </c>
      <c r="T1016" s="31" t="s">
        <v>19678</v>
      </c>
      <c r="U1016" s="31" t="s">
        <v>19678</v>
      </c>
      <c r="V1016" s="31" t="s">
        <v>19680</v>
      </c>
      <c r="W1016" s="31" t="s">
        <v>19680</v>
      </c>
      <c r="X1016" s="31" t="s">
        <v>19680</v>
      </c>
      <c r="Y1016" s="31" t="s">
        <v>19680</v>
      </c>
      <c r="Z1016" s="31" t="s">
        <v>19680</v>
      </c>
      <c r="AA1016" t="s">
        <v>19736</v>
      </c>
    </row>
    <row r="1017" spans="1:27" x14ac:dyDescent="0.3">
      <c r="A1017" s="29" t="s">
        <v>8336</v>
      </c>
      <c r="B1017" s="29" t="s">
        <v>16438</v>
      </c>
      <c r="C1017" s="29" t="s">
        <v>8337</v>
      </c>
      <c r="D1017" s="29" t="s">
        <v>7010</v>
      </c>
      <c r="E1017" s="29" t="s">
        <v>6593</v>
      </c>
      <c r="F1017" s="29" t="s">
        <v>16446</v>
      </c>
      <c r="G1017" s="29" t="s">
        <v>17129</v>
      </c>
      <c r="H1017" s="29" t="s">
        <v>16410</v>
      </c>
      <c r="I1017" s="29">
        <v>0</v>
      </c>
      <c r="J1017" s="29">
        <v>0</v>
      </c>
      <c r="K1017" s="29">
        <v>3</v>
      </c>
      <c r="L1017" s="29">
        <v>0</v>
      </c>
      <c r="M1017" s="29">
        <v>0</v>
      </c>
      <c r="N1017" s="29">
        <v>3</v>
      </c>
      <c r="O1017" s="29">
        <v>5</v>
      </c>
      <c r="P1017">
        <f>VLOOKUP($A1017,'Item Detail'!$A$2:$G$3155,7,0)</f>
        <v>3</v>
      </c>
      <c r="Q1017" s="31" t="s">
        <v>19675</v>
      </c>
      <c r="R1017" s="31" t="s">
        <v>19676</v>
      </c>
      <c r="S1017" s="31" t="s">
        <v>19677</v>
      </c>
      <c r="T1017" s="31" t="s">
        <v>19678</v>
      </c>
      <c r="U1017" s="31" t="s">
        <v>19679</v>
      </c>
      <c r="V1017" s="31" t="s">
        <v>19680</v>
      </c>
      <c r="W1017" s="31" t="s">
        <v>19680</v>
      </c>
      <c r="X1017" s="31" t="s">
        <v>19680</v>
      </c>
      <c r="Y1017" s="31" t="s">
        <v>19680</v>
      </c>
      <c r="Z1017" s="31" t="s">
        <v>19680</v>
      </c>
      <c r="AA1017" t="s">
        <v>19736</v>
      </c>
    </row>
    <row r="1018" spans="1:27" x14ac:dyDescent="0.3">
      <c r="A1018" s="29" t="s">
        <v>8641</v>
      </c>
      <c r="B1018" s="29" t="s">
        <v>16438</v>
      </c>
      <c r="C1018" s="29" t="s">
        <v>6412</v>
      </c>
      <c r="D1018" s="29" t="s">
        <v>8642</v>
      </c>
      <c r="E1018" s="29" t="s">
        <v>6333</v>
      </c>
      <c r="F1018" s="29" t="s">
        <v>16446</v>
      </c>
      <c r="G1018" s="29" t="s">
        <v>17130</v>
      </c>
      <c r="H1018" s="29" t="s">
        <v>16410</v>
      </c>
      <c r="I1018" s="29">
        <v>2</v>
      </c>
      <c r="J1018" s="29">
        <v>0</v>
      </c>
      <c r="K1018" s="29">
        <v>1</v>
      </c>
      <c r="L1018" s="29">
        <v>0</v>
      </c>
      <c r="M1018" s="29">
        <v>0</v>
      </c>
      <c r="N1018" s="29">
        <v>3</v>
      </c>
      <c r="O1018" s="29">
        <v>5</v>
      </c>
      <c r="P1018">
        <f>VLOOKUP($A1018,'Item Detail'!$A$2:$G$3155,7,0)</f>
        <v>3</v>
      </c>
      <c r="Q1018" s="31" t="s">
        <v>19675</v>
      </c>
      <c r="R1018" s="31" t="s">
        <v>19676</v>
      </c>
      <c r="S1018" s="31" t="s">
        <v>19677</v>
      </c>
      <c r="T1018" s="31" t="s">
        <v>19678</v>
      </c>
      <c r="U1018" s="31" t="s">
        <v>19679</v>
      </c>
      <c r="V1018" s="31" t="s">
        <v>19680</v>
      </c>
      <c r="W1018" s="31" t="s">
        <v>19680</v>
      </c>
      <c r="X1018" s="31" t="s">
        <v>19680</v>
      </c>
      <c r="Y1018" s="31" t="s">
        <v>19683</v>
      </c>
      <c r="Z1018" s="31" t="s">
        <v>19680</v>
      </c>
      <c r="AA1018" t="s">
        <v>19736</v>
      </c>
    </row>
    <row r="1019" spans="1:27" x14ac:dyDescent="0.3">
      <c r="A1019" s="29" t="s">
        <v>8491</v>
      </c>
      <c r="B1019" s="29" t="s">
        <v>16438</v>
      </c>
      <c r="C1019" s="29" t="s">
        <v>8492</v>
      </c>
      <c r="D1019" s="29" t="s">
        <v>8209</v>
      </c>
      <c r="E1019" s="29" t="s">
        <v>6333</v>
      </c>
      <c r="F1019" s="29" t="s">
        <v>16446</v>
      </c>
      <c r="G1019" s="29" t="s">
        <v>17131</v>
      </c>
      <c r="H1019" s="29" t="s">
        <v>16409</v>
      </c>
      <c r="I1019" s="29">
        <v>0</v>
      </c>
      <c r="J1019" s="29">
        <v>0</v>
      </c>
      <c r="K1019" s="29">
        <v>1</v>
      </c>
      <c r="L1019" s="29">
        <v>0</v>
      </c>
      <c r="M1019" s="29">
        <v>0</v>
      </c>
      <c r="N1019" s="29">
        <v>1</v>
      </c>
      <c r="O1019" s="29">
        <v>3</v>
      </c>
      <c r="P1019">
        <f>VLOOKUP($A1019,'Item Detail'!$A$2:$G$3155,7,0)</f>
        <v>3</v>
      </c>
      <c r="Q1019" s="31" t="s">
        <v>19675</v>
      </c>
      <c r="R1019" s="31" t="s">
        <v>19676</v>
      </c>
      <c r="S1019" s="31" t="s">
        <v>19677</v>
      </c>
      <c r="T1019" s="31" t="s">
        <v>19678</v>
      </c>
      <c r="U1019" s="31" t="s">
        <v>19679</v>
      </c>
      <c r="V1019" s="31" t="s">
        <v>19680</v>
      </c>
      <c r="W1019" s="31" t="s">
        <v>19680</v>
      </c>
      <c r="X1019" s="31" t="s">
        <v>19680</v>
      </c>
      <c r="Y1019" s="31" t="s">
        <v>19680</v>
      </c>
      <c r="Z1019" s="31" t="s">
        <v>19680</v>
      </c>
      <c r="AA1019" t="s">
        <v>19736</v>
      </c>
    </row>
    <row r="1020" spans="1:27" x14ac:dyDescent="0.3">
      <c r="A1020" s="29" t="s">
        <v>8491</v>
      </c>
      <c r="B1020" s="29" t="s">
        <v>16438</v>
      </c>
      <c r="C1020" s="29" t="s">
        <v>8492</v>
      </c>
      <c r="D1020" s="29" t="s">
        <v>8209</v>
      </c>
      <c r="E1020" s="29" t="s">
        <v>6333</v>
      </c>
      <c r="F1020" s="29" t="s">
        <v>16446</v>
      </c>
      <c r="G1020" s="29" t="s">
        <v>17131</v>
      </c>
      <c r="H1020" s="29" t="s">
        <v>16410</v>
      </c>
      <c r="I1020" s="29">
        <v>1</v>
      </c>
      <c r="J1020" s="29">
        <v>0</v>
      </c>
      <c r="K1020" s="29">
        <v>0</v>
      </c>
      <c r="L1020" s="29">
        <v>0</v>
      </c>
      <c r="M1020" s="29">
        <v>1</v>
      </c>
      <c r="N1020" s="29">
        <v>2</v>
      </c>
      <c r="O1020" s="29">
        <v>2</v>
      </c>
      <c r="P1020">
        <f>VLOOKUP($A1020,'Item Detail'!$A$2:$G$3155,7,0)</f>
        <v>3</v>
      </c>
      <c r="Q1020" s="31" t="s">
        <v>19675</v>
      </c>
      <c r="R1020" s="31" t="s">
        <v>19676</v>
      </c>
      <c r="S1020" s="31" t="s">
        <v>19677</v>
      </c>
      <c r="T1020" s="31" t="s">
        <v>19678</v>
      </c>
      <c r="U1020" s="31" t="s">
        <v>19679</v>
      </c>
      <c r="V1020" s="31" t="s">
        <v>19680</v>
      </c>
      <c r="W1020" s="31" t="s">
        <v>19680</v>
      </c>
      <c r="X1020" s="31" t="s">
        <v>19680</v>
      </c>
      <c r="Y1020" s="31" t="s">
        <v>19680</v>
      </c>
      <c r="Z1020" s="31" t="s">
        <v>19680</v>
      </c>
      <c r="AA1020" t="s">
        <v>19736</v>
      </c>
    </row>
    <row r="1021" spans="1:27" x14ac:dyDescent="0.3">
      <c r="A1021" s="29" t="s">
        <v>8708</v>
      </c>
      <c r="B1021" s="29" t="s">
        <v>16438</v>
      </c>
      <c r="C1021" s="29" t="s">
        <v>8342</v>
      </c>
      <c r="D1021" s="29" t="s">
        <v>8709</v>
      </c>
      <c r="E1021" s="29" t="s">
        <v>6593</v>
      </c>
      <c r="F1021" s="29" t="s">
        <v>16446</v>
      </c>
      <c r="G1021" s="29" t="s">
        <v>17132</v>
      </c>
      <c r="H1021" s="29" t="s">
        <v>16416</v>
      </c>
      <c r="I1021" s="29">
        <v>0</v>
      </c>
      <c r="J1021" s="29">
        <v>0</v>
      </c>
      <c r="K1021" s="29">
        <v>3</v>
      </c>
      <c r="L1021" s="29">
        <v>0</v>
      </c>
      <c r="M1021" s="29">
        <v>0</v>
      </c>
      <c r="N1021" s="29">
        <v>3</v>
      </c>
      <c r="O1021" s="29">
        <v>5</v>
      </c>
      <c r="P1021">
        <f>VLOOKUP($A1021,'Item Detail'!$A$2:$G$3155,7,0)</f>
        <v>3</v>
      </c>
      <c r="Q1021" s="31" t="s">
        <v>19675</v>
      </c>
      <c r="R1021" s="31" t="s">
        <v>19676</v>
      </c>
      <c r="S1021" s="31" t="s">
        <v>19677</v>
      </c>
      <c r="T1021" s="31" t="s">
        <v>19678</v>
      </c>
      <c r="U1021" s="31" t="s">
        <v>19679</v>
      </c>
      <c r="V1021" s="31" t="s">
        <v>19680</v>
      </c>
      <c r="W1021" s="31" t="s">
        <v>19683</v>
      </c>
      <c r="X1021" s="31" t="s">
        <v>19683</v>
      </c>
      <c r="Y1021" s="31" t="s">
        <v>19683</v>
      </c>
      <c r="Z1021" s="31" t="s">
        <v>19683</v>
      </c>
      <c r="AA1021" t="s">
        <v>19737</v>
      </c>
    </row>
    <row r="1022" spans="1:27" x14ac:dyDescent="0.3">
      <c r="A1022" s="29" t="s">
        <v>8341</v>
      </c>
      <c r="B1022" s="29" t="s">
        <v>16438</v>
      </c>
      <c r="C1022" s="29" t="s">
        <v>8342</v>
      </c>
      <c r="D1022" s="29" t="s">
        <v>8343</v>
      </c>
      <c r="E1022" s="29" t="s">
        <v>6593</v>
      </c>
      <c r="F1022" s="29" t="s">
        <v>16446</v>
      </c>
      <c r="G1022" s="29" t="s">
        <v>17133</v>
      </c>
      <c r="H1022" s="29" t="s">
        <v>16416</v>
      </c>
      <c r="I1022" s="29">
        <v>0</v>
      </c>
      <c r="J1022" s="29">
        <v>0</v>
      </c>
      <c r="K1022" s="29">
        <v>3</v>
      </c>
      <c r="L1022" s="29">
        <v>0</v>
      </c>
      <c r="M1022" s="29">
        <v>0</v>
      </c>
      <c r="N1022" s="29">
        <v>3</v>
      </c>
      <c r="O1022" s="29">
        <v>5</v>
      </c>
      <c r="P1022">
        <f>VLOOKUP($A1022,'Item Detail'!$A$2:$G$3155,7,0)</f>
        <v>3</v>
      </c>
      <c r="Q1022" s="31" t="s">
        <v>19675</v>
      </c>
      <c r="R1022" s="31" t="s">
        <v>19676</v>
      </c>
      <c r="S1022" s="31" t="s">
        <v>19677</v>
      </c>
      <c r="T1022" s="31" t="s">
        <v>19678</v>
      </c>
      <c r="U1022" s="31" t="s">
        <v>19679</v>
      </c>
      <c r="V1022" s="31" t="s">
        <v>19680</v>
      </c>
      <c r="W1022" s="31" t="s">
        <v>19680</v>
      </c>
      <c r="X1022" s="31" t="s">
        <v>19683</v>
      </c>
      <c r="Y1022" s="31" t="s">
        <v>19683</v>
      </c>
      <c r="Z1022" s="31" t="s">
        <v>19680</v>
      </c>
      <c r="AA1022" t="s">
        <v>19737</v>
      </c>
    </row>
    <row r="1023" spans="1:27" x14ac:dyDescent="0.3">
      <c r="A1023" s="29" t="s">
        <v>8307</v>
      </c>
      <c r="B1023" s="29" t="s">
        <v>16432</v>
      </c>
      <c r="C1023" s="29" t="s">
        <v>8308</v>
      </c>
      <c r="D1023" s="29" t="s">
        <v>8309</v>
      </c>
      <c r="E1023" s="29" t="s">
        <v>6333</v>
      </c>
      <c r="F1023" s="29" t="s">
        <v>4337</v>
      </c>
      <c r="G1023" s="29" t="s">
        <v>17134</v>
      </c>
      <c r="H1023" s="29" t="s">
        <v>16416</v>
      </c>
      <c r="I1023" s="29">
        <v>0</v>
      </c>
      <c r="J1023" s="29">
        <v>0</v>
      </c>
      <c r="K1023" s="29">
        <v>0</v>
      </c>
      <c r="L1023" s="29">
        <v>0</v>
      </c>
      <c r="M1023" s="29">
        <v>3</v>
      </c>
      <c r="N1023" s="29">
        <v>3</v>
      </c>
      <c r="O1023" s="29">
        <v>5</v>
      </c>
      <c r="P1023">
        <f>VLOOKUP($A1023,'Item Detail'!$A$2:$G$3155,7,0)</f>
        <v>3</v>
      </c>
      <c r="Q1023" s="31" t="s">
        <v>19675</v>
      </c>
      <c r="R1023" s="31" t="s">
        <v>19676</v>
      </c>
      <c r="S1023" s="31" t="s">
        <v>19677</v>
      </c>
      <c r="T1023" s="31" t="s">
        <v>19678</v>
      </c>
      <c r="U1023" s="31" t="s">
        <v>19678</v>
      </c>
      <c r="V1023" s="31" t="s">
        <v>19680</v>
      </c>
      <c r="W1023" s="31" t="s">
        <v>19683</v>
      </c>
      <c r="X1023" s="31" t="s">
        <v>19680</v>
      </c>
      <c r="Y1023" s="31" t="s">
        <v>19680</v>
      </c>
      <c r="Z1023" s="31" t="s">
        <v>19683</v>
      </c>
      <c r="AA1023" t="s">
        <v>19737</v>
      </c>
    </row>
    <row r="1024" spans="1:27" x14ac:dyDescent="0.3">
      <c r="A1024" s="29" t="s">
        <v>8397</v>
      </c>
      <c r="B1024" s="29" t="s">
        <v>16432</v>
      </c>
      <c r="C1024" s="29" t="s">
        <v>8398</v>
      </c>
      <c r="D1024" s="29" t="s">
        <v>8399</v>
      </c>
      <c r="E1024" s="29" t="s">
        <v>6333</v>
      </c>
      <c r="F1024" s="29" t="s">
        <v>4337</v>
      </c>
      <c r="G1024" s="29" t="s">
        <v>17135</v>
      </c>
      <c r="H1024" s="29" t="s">
        <v>16416</v>
      </c>
      <c r="I1024" s="29">
        <v>0</v>
      </c>
      <c r="J1024" s="29">
        <v>0</v>
      </c>
      <c r="K1024" s="29">
        <v>0</v>
      </c>
      <c r="L1024" s="29">
        <v>3</v>
      </c>
      <c r="M1024" s="29">
        <v>0</v>
      </c>
      <c r="N1024" s="29">
        <v>3</v>
      </c>
      <c r="O1024" s="29">
        <v>5</v>
      </c>
      <c r="P1024">
        <f>VLOOKUP($A1024,'Item Detail'!$A$2:$G$3155,7,0)</f>
        <v>3</v>
      </c>
      <c r="Q1024" s="31" t="s">
        <v>19675</v>
      </c>
      <c r="R1024" s="31" t="s">
        <v>19676</v>
      </c>
      <c r="S1024" s="31" t="s">
        <v>19677</v>
      </c>
      <c r="T1024" s="31" t="s">
        <v>19678</v>
      </c>
      <c r="U1024" s="31" t="s">
        <v>19678</v>
      </c>
      <c r="V1024" s="31" t="s">
        <v>19680</v>
      </c>
      <c r="W1024" s="31" t="s">
        <v>19683</v>
      </c>
      <c r="X1024" s="31" t="s">
        <v>19683</v>
      </c>
      <c r="Y1024" s="31" t="s">
        <v>19683</v>
      </c>
      <c r="Z1024" s="31" t="s">
        <v>19683</v>
      </c>
      <c r="AA1024" t="s">
        <v>19737</v>
      </c>
    </row>
    <row r="1025" spans="1:27" x14ac:dyDescent="0.3">
      <c r="A1025" s="29" t="s">
        <v>8329</v>
      </c>
      <c r="B1025" s="29" t="s">
        <v>16407</v>
      </c>
      <c r="C1025" s="29" t="s">
        <v>6925</v>
      </c>
      <c r="D1025" s="29" t="s">
        <v>8330</v>
      </c>
      <c r="E1025" s="29" t="s">
        <v>6333</v>
      </c>
      <c r="F1025" s="29" t="s">
        <v>4267</v>
      </c>
      <c r="G1025" s="29" t="s">
        <v>17136</v>
      </c>
      <c r="H1025" s="29" t="s">
        <v>16409</v>
      </c>
      <c r="I1025" s="29">
        <v>0</v>
      </c>
      <c r="J1025" s="29">
        <v>0</v>
      </c>
      <c r="K1025" s="29">
        <v>1</v>
      </c>
      <c r="L1025" s="29">
        <v>0</v>
      </c>
      <c r="M1025" s="29">
        <v>0</v>
      </c>
      <c r="N1025" s="29">
        <v>1</v>
      </c>
      <c r="O1025" s="29">
        <v>2</v>
      </c>
      <c r="P1025">
        <f>VLOOKUP($A1025,'Item Detail'!$A$2:$G$3155,7,0)</f>
        <v>3</v>
      </c>
      <c r="Q1025" s="31" t="s">
        <v>19675</v>
      </c>
      <c r="R1025" s="31" t="s">
        <v>19676</v>
      </c>
      <c r="S1025" s="31" t="s">
        <v>19677</v>
      </c>
      <c r="T1025" s="31" t="s">
        <v>19678</v>
      </c>
      <c r="U1025" s="31" t="s">
        <v>19678</v>
      </c>
      <c r="V1025" s="31" t="s">
        <v>19680</v>
      </c>
      <c r="W1025" s="31" t="s">
        <v>19680</v>
      </c>
      <c r="X1025" s="31" t="s">
        <v>19680</v>
      </c>
      <c r="Y1025" s="31" t="s">
        <v>19680</v>
      </c>
      <c r="Z1025" s="31" t="s">
        <v>19680</v>
      </c>
      <c r="AA1025" t="s">
        <v>19736</v>
      </c>
    </row>
    <row r="1026" spans="1:27" x14ac:dyDescent="0.3">
      <c r="A1026" s="29" t="s">
        <v>8329</v>
      </c>
      <c r="B1026" s="29" t="s">
        <v>16407</v>
      </c>
      <c r="C1026" s="29" t="s">
        <v>6925</v>
      </c>
      <c r="D1026" s="29" t="s">
        <v>8330</v>
      </c>
      <c r="E1026" s="29" t="s">
        <v>6333</v>
      </c>
      <c r="F1026" s="29" t="s">
        <v>4267</v>
      </c>
      <c r="G1026" s="29" t="s">
        <v>17136</v>
      </c>
      <c r="H1026" s="29" t="s">
        <v>16410</v>
      </c>
      <c r="I1026" s="29">
        <v>1</v>
      </c>
      <c r="J1026" s="29">
        <v>0</v>
      </c>
      <c r="K1026" s="29">
        <v>1</v>
      </c>
      <c r="L1026" s="29">
        <v>0</v>
      </c>
      <c r="M1026" s="29">
        <v>0</v>
      </c>
      <c r="N1026" s="29">
        <v>2</v>
      </c>
      <c r="O1026" s="29">
        <v>3</v>
      </c>
      <c r="P1026">
        <f>VLOOKUP($A1026,'Item Detail'!$A$2:$G$3155,7,0)</f>
        <v>3</v>
      </c>
      <c r="Q1026" s="31" t="s">
        <v>19675</v>
      </c>
      <c r="R1026" s="31" t="s">
        <v>19676</v>
      </c>
      <c r="S1026" s="31" t="s">
        <v>19677</v>
      </c>
      <c r="T1026" s="31" t="s">
        <v>19678</v>
      </c>
      <c r="U1026" s="31" t="s">
        <v>19678</v>
      </c>
      <c r="V1026" s="31" t="s">
        <v>19680</v>
      </c>
      <c r="W1026" s="31" t="s">
        <v>19680</v>
      </c>
      <c r="X1026" s="31" t="s">
        <v>19680</v>
      </c>
      <c r="Y1026" s="31" t="s">
        <v>19680</v>
      </c>
      <c r="Z1026" s="31" t="s">
        <v>19680</v>
      </c>
      <c r="AA1026" t="s">
        <v>19736</v>
      </c>
    </row>
    <row r="1027" spans="1:27" x14ac:dyDescent="0.3">
      <c r="A1027" s="29" t="s">
        <v>4631</v>
      </c>
      <c r="B1027" s="29" t="s">
        <v>16407</v>
      </c>
      <c r="C1027" s="29" t="s">
        <v>8908</v>
      </c>
      <c r="D1027" s="29" t="s">
        <v>8836</v>
      </c>
      <c r="E1027" s="29" t="s">
        <v>6333</v>
      </c>
      <c r="F1027" s="29" t="s">
        <v>4267</v>
      </c>
      <c r="G1027" s="29" t="s">
        <v>17137</v>
      </c>
      <c r="H1027" s="29" t="s">
        <v>16419</v>
      </c>
      <c r="I1027" s="29">
        <v>2</v>
      </c>
      <c r="J1027" s="29">
        <v>0</v>
      </c>
      <c r="K1027" s="29">
        <v>0</v>
      </c>
      <c r="L1027" s="29">
        <v>0</v>
      </c>
      <c r="M1027" s="29">
        <v>0</v>
      </c>
      <c r="N1027" s="29">
        <v>2</v>
      </c>
      <c r="O1027" s="29">
        <v>3</v>
      </c>
      <c r="P1027">
        <f>VLOOKUP($A1027,'Item Detail'!$A$2:$G$3155,7,0)</f>
        <v>3</v>
      </c>
      <c r="Q1027" s="31" t="s">
        <v>19684</v>
      </c>
      <c r="R1027" s="31" t="s">
        <v>19676</v>
      </c>
      <c r="S1027" s="31" t="s">
        <v>4204</v>
      </c>
      <c r="T1027" s="31" t="s">
        <v>19678</v>
      </c>
      <c r="U1027" s="31" t="s">
        <v>19679</v>
      </c>
      <c r="V1027" s="31" t="s">
        <v>19683</v>
      </c>
      <c r="W1027" s="31" t="s">
        <v>19683</v>
      </c>
      <c r="X1027" s="31" t="s">
        <v>19683</v>
      </c>
      <c r="Y1027" s="31" t="s">
        <v>19683</v>
      </c>
      <c r="Z1027" s="31" t="s">
        <v>19683</v>
      </c>
      <c r="AA1027" t="s">
        <v>19738</v>
      </c>
    </row>
    <row r="1028" spans="1:27" x14ac:dyDescent="0.3">
      <c r="A1028" s="29" t="s">
        <v>4631</v>
      </c>
      <c r="B1028" s="29" t="s">
        <v>16407</v>
      </c>
      <c r="C1028" s="29" t="s">
        <v>8908</v>
      </c>
      <c r="D1028" s="29" t="s">
        <v>8836</v>
      </c>
      <c r="E1028" s="29" t="s">
        <v>6333</v>
      </c>
      <c r="F1028" s="29" t="s">
        <v>4267</v>
      </c>
      <c r="G1028" s="29" t="s">
        <v>17137</v>
      </c>
      <c r="H1028" s="29" t="s">
        <v>16416</v>
      </c>
      <c r="I1028" s="29">
        <v>0</v>
      </c>
      <c r="J1028" s="29">
        <v>0</v>
      </c>
      <c r="K1028" s="29">
        <v>0</v>
      </c>
      <c r="L1028" s="29">
        <v>1</v>
      </c>
      <c r="M1028" s="29">
        <v>0</v>
      </c>
      <c r="N1028" s="29">
        <v>1</v>
      </c>
      <c r="O1028" s="29">
        <v>2</v>
      </c>
      <c r="P1028">
        <f>VLOOKUP($A1028,'Item Detail'!$A$2:$G$3155,7,0)</f>
        <v>3</v>
      </c>
      <c r="Q1028" s="31" t="s">
        <v>19684</v>
      </c>
      <c r="R1028" s="31" t="s">
        <v>19676</v>
      </c>
      <c r="S1028" s="31" t="s">
        <v>4204</v>
      </c>
      <c r="T1028" s="31" t="s">
        <v>19678</v>
      </c>
      <c r="U1028" s="31" t="s">
        <v>19679</v>
      </c>
      <c r="V1028" s="31" t="s">
        <v>19683</v>
      </c>
      <c r="W1028" s="31" t="s">
        <v>19683</v>
      </c>
      <c r="X1028" s="31" t="s">
        <v>19683</v>
      </c>
      <c r="Y1028" s="31" t="s">
        <v>19683</v>
      </c>
      <c r="Z1028" s="31" t="s">
        <v>19683</v>
      </c>
      <c r="AA1028" t="s">
        <v>19738</v>
      </c>
    </row>
    <row r="1029" spans="1:27" x14ac:dyDescent="0.3">
      <c r="A1029" s="29" t="s">
        <v>4629</v>
      </c>
      <c r="B1029" s="29" t="s">
        <v>16407</v>
      </c>
      <c r="C1029" s="29" t="s">
        <v>8835</v>
      </c>
      <c r="D1029" s="29" t="s">
        <v>8836</v>
      </c>
      <c r="E1029" s="29" t="s">
        <v>6333</v>
      </c>
      <c r="F1029" s="29" t="s">
        <v>4267</v>
      </c>
      <c r="G1029" s="29" t="s">
        <v>17138</v>
      </c>
      <c r="H1029" s="29" t="s">
        <v>16419</v>
      </c>
      <c r="I1029" s="29">
        <v>2</v>
      </c>
      <c r="J1029" s="29">
        <v>0</v>
      </c>
      <c r="K1029" s="29">
        <v>0</v>
      </c>
      <c r="L1029" s="29">
        <v>1</v>
      </c>
      <c r="M1029" s="29">
        <v>0</v>
      </c>
      <c r="N1029" s="29">
        <v>3</v>
      </c>
      <c r="O1029" s="29">
        <v>5</v>
      </c>
      <c r="P1029">
        <f>VLOOKUP($A1029,'Item Detail'!$A$2:$G$3155,7,0)</f>
        <v>3</v>
      </c>
      <c r="Q1029" s="31" t="s">
        <v>19684</v>
      </c>
      <c r="R1029" s="31" t="s">
        <v>19676</v>
      </c>
      <c r="S1029" s="31" t="s">
        <v>4204</v>
      </c>
      <c r="T1029" s="31" t="s">
        <v>19678</v>
      </c>
      <c r="U1029" s="31" t="s">
        <v>19679</v>
      </c>
      <c r="V1029" s="31" t="s">
        <v>19683</v>
      </c>
      <c r="W1029" s="31" t="s">
        <v>19683</v>
      </c>
      <c r="X1029" s="31" t="s">
        <v>19683</v>
      </c>
      <c r="Y1029" s="31" t="s">
        <v>19683</v>
      </c>
      <c r="Z1029" s="31" t="s">
        <v>19683</v>
      </c>
      <c r="AA1029" t="s">
        <v>19738</v>
      </c>
    </row>
    <row r="1030" spans="1:27" x14ac:dyDescent="0.3">
      <c r="A1030" s="29" t="s">
        <v>8949</v>
      </c>
      <c r="B1030" s="29" t="s">
        <v>16589</v>
      </c>
      <c r="C1030" s="29" t="s">
        <v>8950</v>
      </c>
      <c r="D1030" s="29" t="s">
        <v>6332</v>
      </c>
      <c r="E1030" s="29" t="s">
        <v>8951</v>
      </c>
      <c r="F1030" s="29" t="s">
        <v>7023</v>
      </c>
      <c r="G1030" s="29" t="s">
        <v>17139</v>
      </c>
      <c r="H1030" s="29" t="s">
        <v>16409</v>
      </c>
      <c r="I1030" s="29">
        <v>0</v>
      </c>
      <c r="J1030" s="29">
        <v>0</v>
      </c>
      <c r="K1030" s="29">
        <v>2</v>
      </c>
      <c r="L1030" s="29">
        <v>1</v>
      </c>
      <c r="M1030" s="29">
        <v>0</v>
      </c>
      <c r="N1030" s="29">
        <v>3</v>
      </c>
      <c r="O1030" s="29">
        <v>5</v>
      </c>
      <c r="P1030">
        <f>VLOOKUP($A1030,'Item Detail'!$A$2:$G$3155,7,0)</f>
        <v>3</v>
      </c>
      <c r="Q1030" s="31" t="s">
        <v>19691</v>
      </c>
      <c r="R1030" s="31" t="s">
        <v>19676</v>
      </c>
      <c r="S1030" s="31" t="s">
        <v>19677</v>
      </c>
      <c r="T1030" s="31" t="s">
        <v>19678</v>
      </c>
      <c r="U1030" s="31" t="s">
        <v>19678</v>
      </c>
      <c r="V1030" s="31" t="s">
        <v>19680</v>
      </c>
      <c r="W1030" s="31" t="s">
        <v>19680</v>
      </c>
      <c r="X1030" s="31" t="s">
        <v>19680</v>
      </c>
      <c r="Y1030" s="31" t="s">
        <v>19680</v>
      </c>
      <c r="Z1030" s="31" t="s">
        <v>19680</v>
      </c>
      <c r="AA1030" t="s">
        <v>19736</v>
      </c>
    </row>
    <row r="1031" spans="1:27" x14ac:dyDescent="0.3">
      <c r="A1031" s="29" t="s">
        <v>8355</v>
      </c>
      <c r="B1031" s="29" t="s">
        <v>16417</v>
      </c>
      <c r="C1031" s="29" t="s">
        <v>8356</v>
      </c>
      <c r="D1031" s="29" t="s">
        <v>6332</v>
      </c>
      <c r="E1031" s="29" t="s">
        <v>6333</v>
      </c>
      <c r="F1031" s="29" t="s">
        <v>8357</v>
      </c>
      <c r="G1031" s="29" t="s">
        <v>17140</v>
      </c>
      <c r="H1031" s="29" t="s">
        <v>16416</v>
      </c>
      <c r="I1031" s="29">
        <v>0</v>
      </c>
      <c r="J1031" s="29">
        <v>0</v>
      </c>
      <c r="K1031" s="29">
        <v>0</v>
      </c>
      <c r="L1031" s="29">
        <v>2</v>
      </c>
      <c r="M1031" s="29">
        <v>1</v>
      </c>
      <c r="N1031" s="29">
        <v>3</v>
      </c>
      <c r="O1031" s="29">
        <v>5</v>
      </c>
      <c r="P1031">
        <f>VLOOKUP($A1031,'Item Detail'!$A$2:$G$3155,7,0)</f>
        <v>3</v>
      </c>
      <c r="Q1031" s="31" t="s">
        <v>19675</v>
      </c>
      <c r="R1031" s="31" t="s">
        <v>19676</v>
      </c>
      <c r="S1031" s="31" t="s">
        <v>19677</v>
      </c>
      <c r="T1031" s="31" t="s">
        <v>19678</v>
      </c>
      <c r="U1031" s="31" t="s">
        <v>19682</v>
      </c>
      <c r="V1031" s="31" t="s">
        <v>19680</v>
      </c>
      <c r="W1031" s="31" t="s">
        <v>19683</v>
      </c>
      <c r="X1031" s="31" t="s">
        <v>19683</v>
      </c>
      <c r="Y1031" s="31" t="s">
        <v>19683</v>
      </c>
      <c r="Z1031" s="31" t="s">
        <v>19683</v>
      </c>
      <c r="AA1031" t="s">
        <v>19737</v>
      </c>
    </row>
    <row r="1032" spans="1:27" x14ac:dyDescent="0.3">
      <c r="A1032" s="29" t="s">
        <v>3710</v>
      </c>
      <c r="B1032" s="29" t="s">
        <v>16508</v>
      </c>
      <c r="C1032" s="29" t="s">
        <v>8350</v>
      </c>
      <c r="D1032" s="29" t="s">
        <v>8351</v>
      </c>
      <c r="E1032" s="29" t="s">
        <v>6430</v>
      </c>
      <c r="F1032" s="29" t="s">
        <v>16564</v>
      </c>
      <c r="G1032" s="29" t="s">
        <v>17141</v>
      </c>
      <c r="H1032" s="29" t="s">
        <v>16529</v>
      </c>
      <c r="I1032" s="29">
        <v>3</v>
      </c>
      <c r="J1032" s="29">
        <v>0</v>
      </c>
      <c r="K1032" s="29">
        <v>0</v>
      </c>
      <c r="L1032" s="29">
        <v>0</v>
      </c>
      <c r="M1032" s="29">
        <v>0</v>
      </c>
      <c r="N1032" s="29">
        <v>3</v>
      </c>
      <c r="O1032" s="29">
        <v>5</v>
      </c>
      <c r="P1032">
        <f>VLOOKUP($A1032,'Item Detail'!$A$2:$G$3155,7,0)</f>
        <v>3</v>
      </c>
      <c r="Q1032" s="31" t="s">
        <v>19715</v>
      </c>
      <c r="R1032" s="31" t="s">
        <v>19676</v>
      </c>
      <c r="S1032" s="31" t="s">
        <v>19711</v>
      </c>
      <c r="T1032" s="31" t="s">
        <v>19678</v>
      </c>
      <c r="U1032" s="31" t="s">
        <v>19678</v>
      </c>
      <c r="V1032" s="31" t="s">
        <v>19683</v>
      </c>
      <c r="W1032" s="31" t="s">
        <v>19683</v>
      </c>
      <c r="X1032" s="31" t="s">
        <v>19683</v>
      </c>
      <c r="Y1032" s="31" t="s">
        <v>19683</v>
      </c>
      <c r="Z1032" s="31" t="s">
        <v>19683</v>
      </c>
      <c r="AA1032" t="s">
        <v>19738</v>
      </c>
    </row>
    <row r="1033" spans="1:27" x14ac:dyDescent="0.3">
      <c r="A1033" s="29" t="s">
        <v>8622</v>
      </c>
      <c r="B1033" s="29" t="s">
        <v>16585</v>
      </c>
      <c r="C1033" s="29" t="s">
        <v>8623</v>
      </c>
      <c r="D1033" s="29" t="s">
        <v>8624</v>
      </c>
      <c r="E1033" s="29" t="s">
        <v>6468</v>
      </c>
      <c r="F1033" s="29" t="s">
        <v>16616</v>
      </c>
      <c r="G1033" s="29" t="s">
        <v>17142</v>
      </c>
      <c r="H1033" s="29" t="s">
        <v>16410</v>
      </c>
      <c r="I1033" s="29">
        <v>2</v>
      </c>
      <c r="J1033" s="29">
        <v>0</v>
      </c>
      <c r="K1033" s="29">
        <v>0</v>
      </c>
      <c r="L1033" s="29">
        <v>1</v>
      </c>
      <c r="M1033" s="29">
        <v>0</v>
      </c>
      <c r="N1033" s="29">
        <v>3</v>
      </c>
      <c r="O1033" s="29">
        <v>5</v>
      </c>
      <c r="P1033">
        <f>VLOOKUP($A1033,'Item Detail'!$A$2:$G$3155,7,0)</f>
        <v>3</v>
      </c>
      <c r="Q1033" s="31" t="s">
        <v>19675</v>
      </c>
      <c r="R1033" s="31" t="s">
        <v>19676</v>
      </c>
      <c r="S1033" s="31" t="s">
        <v>19677</v>
      </c>
      <c r="T1033" s="31" t="s">
        <v>19678</v>
      </c>
      <c r="U1033" s="31" t="s">
        <v>19679</v>
      </c>
      <c r="V1033" s="31" t="s">
        <v>19680</v>
      </c>
      <c r="W1033" s="31" t="s">
        <v>19680</v>
      </c>
      <c r="X1033" s="31" t="s">
        <v>19680</v>
      </c>
      <c r="Y1033" s="31" t="s">
        <v>19680</v>
      </c>
      <c r="Z1033" s="31" t="s">
        <v>19680</v>
      </c>
      <c r="AA1033" t="s">
        <v>19736</v>
      </c>
    </row>
    <row r="1034" spans="1:27" x14ac:dyDescent="0.3">
      <c r="A1034" s="29" t="s">
        <v>9067</v>
      </c>
      <c r="B1034" s="29" t="s">
        <v>16458</v>
      </c>
      <c r="C1034" s="29" t="s">
        <v>9068</v>
      </c>
      <c r="D1034" s="29" t="s">
        <v>6332</v>
      </c>
      <c r="E1034" s="29" t="s">
        <v>6449</v>
      </c>
      <c r="F1034" s="29" t="s">
        <v>6450</v>
      </c>
      <c r="G1034" s="29" t="s">
        <v>17143</v>
      </c>
      <c r="H1034" s="29" t="s">
        <v>16416</v>
      </c>
      <c r="I1034" s="29">
        <v>0</v>
      </c>
      <c r="J1034" s="29">
        <v>0</v>
      </c>
      <c r="K1034" s="29">
        <v>0</v>
      </c>
      <c r="L1034" s="29">
        <v>0</v>
      </c>
      <c r="M1034" s="29">
        <v>2</v>
      </c>
      <c r="N1034" s="29">
        <v>2</v>
      </c>
      <c r="O1034" s="29">
        <v>4</v>
      </c>
      <c r="P1034">
        <f>VLOOKUP($A1034,'Item Detail'!$A$2:$G$3155,7,0)</f>
        <v>3</v>
      </c>
      <c r="Q1034" s="31" t="s">
        <v>19675</v>
      </c>
      <c r="R1034" s="31" t="s">
        <v>19676</v>
      </c>
      <c r="S1034" s="31" t="s">
        <v>19677</v>
      </c>
      <c r="T1034" s="31" t="s">
        <v>19678</v>
      </c>
      <c r="U1034" s="31" t="s">
        <v>19678</v>
      </c>
      <c r="V1034" s="31" t="s">
        <v>19680</v>
      </c>
      <c r="W1034" s="31" t="s">
        <v>19680</v>
      </c>
      <c r="X1034" s="31" t="s">
        <v>19680</v>
      </c>
      <c r="Y1034" s="31" t="s">
        <v>19680</v>
      </c>
      <c r="Z1034" s="31" t="s">
        <v>19683</v>
      </c>
      <c r="AA1034" t="s">
        <v>19737</v>
      </c>
    </row>
    <row r="1035" spans="1:27" x14ac:dyDescent="0.3">
      <c r="A1035" s="29" t="s">
        <v>9067</v>
      </c>
      <c r="B1035" s="29" t="s">
        <v>16458</v>
      </c>
      <c r="C1035" s="29" t="s">
        <v>9068</v>
      </c>
      <c r="D1035" s="29" t="s">
        <v>6332</v>
      </c>
      <c r="E1035" s="29" t="s">
        <v>6449</v>
      </c>
      <c r="F1035" s="29" t="s">
        <v>6450</v>
      </c>
      <c r="G1035" s="29" t="s">
        <v>17143</v>
      </c>
      <c r="H1035" s="29" t="s">
        <v>16410</v>
      </c>
      <c r="I1035" s="29">
        <v>0</v>
      </c>
      <c r="J1035" s="29">
        <v>0</v>
      </c>
      <c r="K1035" s="29">
        <v>1</v>
      </c>
      <c r="L1035" s="29">
        <v>0</v>
      </c>
      <c r="M1035" s="29">
        <v>0</v>
      </c>
      <c r="N1035" s="29">
        <v>1</v>
      </c>
      <c r="O1035" s="29">
        <v>1</v>
      </c>
      <c r="P1035">
        <f>VLOOKUP($A1035,'Item Detail'!$A$2:$G$3155,7,0)</f>
        <v>3</v>
      </c>
      <c r="Q1035" s="31" t="s">
        <v>19675</v>
      </c>
      <c r="R1035" s="31" t="s">
        <v>19676</v>
      </c>
      <c r="S1035" s="31" t="s">
        <v>19677</v>
      </c>
      <c r="T1035" s="31" t="s">
        <v>19678</v>
      </c>
      <c r="U1035" s="31" t="s">
        <v>19678</v>
      </c>
      <c r="V1035" s="31" t="s">
        <v>19680</v>
      </c>
      <c r="W1035" s="31" t="s">
        <v>19680</v>
      </c>
      <c r="X1035" s="31" t="s">
        <v>19680</v>
      </c>
      <c r="Y1035" s="31" t="s">
        <v>19680</v>
      </c>
      <c r="Z1035" s="31" t="s">
        <v>19683</v>
      </c>
      <c r="AA1035" t="s">
        <v>19736</v>
      </c>
    </row>
    <row r="1036" spans="1:27" x14ac:dyDescent="0.3">
      <c r="A1036" s="29" t="s">
        <v>8947</v>
      </c>
      <c r="B1036" s="29" t="s">
        <v>16458</v>
      </c>
      <c r="C1036" s="29" t="s">
        <v>8948</v>
      </c>
      <c r="D1036" s="29" t="s">
        <v>6332</v>
      </c>
      <c r="E1036" s="29" t="s">
        <v>6449</v>
      </c>
      <c r="F1036" s="29" t="s">
        <v>6450</v>
      </c>
      <c r="G1036" s="29" t="s">
        <v>17144</v>
      </c>
      <c r="H1036" s="29" t="s">
        <v>16416</v>
      </c>
      <c r="I1036" s="29">
        <v>0</v>
      </c>
      <c r="J1036" s="29">
        <v>0</v>
      </c>
      <c r="K1036" s="29">
        <v>0</v>
      </c>
      <c r="L1036" s="29">
        <v>0</v>
      </c>
      <c r="M1036" s="29">
        <v>1</v>
      </c>
      <c r="N1036" s="29">
        <v>1</v>
      </c>
      <c r="O1036" s="29">
        <v>1</v>
      </c>
      <c r="P1036">
        <f>VLOOKUP($A1036,'Item Detail'!$A$2:$G$3155,7,0)</f>
        <v>3</v>
      </c>
      <c r="Q1036" s="31" t="s">
        <v>19675</v>
      </c>
      <c r="R1036" s="31" t="s">
        <v>19676</v>
      </c>
      <c r="S1036" s="31" t="s">
        <v>19677</v>
      </c>
      <c r="T1036" s="31" t="s">
        <v>19678</v>
      </c>
      <c r="U1036" s="31" t="s">
        <v>19678</v>
      </c>
      <c r="V1036" s="31" t="s">
        <v>19680</v>
      </c>
      <c r="W1036" s="31" t="s">
        <v>19680</v>
      </c>
      <c r="X1036" s="31" t="s">
        <v>19680</v>
      </c>
      <c r="Y1036" s="31" t="s">
        <v>19680</v>
      </c>
      <c r="Z1036" s="31" t="s">
        <v>19683</v>
      </c>
      <c r="AA1036" t="s">
        <v>19737</v>
      </c>
    </row>
    <row r="1037" spans="1:27" x14ac:dyDescent="0.3">
      <c r="A1037" s="29" t="s">
        <v>8947</v>
      </c>
      <c r="B1037" s="29" t="s">
        <v>16458</v>
      </c>
      <c r="C1037" s="29" t="s">
        <v>8948</v>
      </c>
      <c r="D1037" s="29" t="s">
        <v>6332</v>
      </c>
      <c r="E1037" s="29" t="s">
        <v>6449</v>
      </c>
      <c r="F1037" s="29" t="s">
        <v>6450</v>
      </c>
      <c r="G1037" s="29" t="s">
        <v>17144</v>
      </c>
      <c r="H1037" s="29" t="s">
        <v>16410</v>
      </c>
      <c r="I1037" s="29">
        <v>0</v>
      </c>
      <c r="J1037" s="29">
        <v>0</v>
      </c>
      <c r="K1037" s="29">
        <v>0</v>
      </c>
      <c r="L1037" s="29">
        <v>2</v>
      </c>
      <c r="M1037" s="29">
        <v>0</v>
      </c>
      <c r="N1037" s="29">
        <v>2</v>
      </c>
      <c r="O1037" s="29">
        <v>4</v>
      </c>
      <c r="P1037">
        <f>VLOOKUP($A1037,'Item Detail'!$A$2:$G$3155,7,0)</f>
        <v>3</v>
      </c>
      <c r="Q1037" s="31" t="s">
        <v>19675</v>
      </c>
      <c r="R1037" s="31" t="s">
        <v>19676</v>
      </c>
      <c r="S1037" s="31" t="s">
        <v>19677</v>
      </c>
      <c r="T1037" s="31" t="s">
        <v>19678</v>
      </c>
      <c r="U1037" s="31" t="s">
        <v>19678</v>
      </c>
      <c r="V1037" s="31" t="s">
        <v>19680</v>
      </c>
      <c r="W1037" s="31" t="s">
        <v>19680</v>
      </c>
      <c r="X1037" s="31" t="s">
        <v>19680</v>
      </c>
      <c r="Y1037" s="31" t="s">
        <v>19680</v>
      </c>
      <c r="Z1037" s="31" t="s">
        <v>19683</v>
      </c>
      <c r="AA1037" t="s">
        <v>19736</v>
      </c>
    </row>
    <row r="1038" spans="1:27" x14ac:dyDescent="0.3">
      <c r="A1038" s="29" t="s">
        <v>8928</v>
      </c>
      <c r="B1038" s="29" t="s">
        <v>16458</v>
      </c>
      <c r="C1038" s="29" t="s">
        <v>8929</v>
      </c>
      <c r="D1038" s="29" t="s">
        <v>6332</v>
      </c>
      <c r="E1038" s="29" t="s">
        <v>6449</v>
      </c>
      <c r="F1038" s="29" t="s">
        <v>6450</v>
      </c>
      <c r="G1038" s="29" t="s">
        <v>17145</v>
      </c>
      <c r="H1038" s="29" t="s">
        <v>16416</v>
      </c>
      <c r="I1038" s="29">
        <v>0</v>
      </c>
      <c r="J1038" s="29">
        <v>0</v>
      </c>
      <c r="K1038" s="29">
        <v>0</v>
      </c>
      <c r="L1038" s="29">
        <v>0</v>
      </c>
      <c r="M1038" s="29">
        <v>3</v>
      </c>
      <c r="N1038" s="29">
        <v>3</v>
      </c>
      <c r="O1038" s="29">
        <v>5</v>
      </c>
      <c r="P1038">
        <f>VLOOKUP($A1038,'Item Detail'!$A$2:$G$3155,7,0)</f>
        <v>3</v>
      </c>
      <c r="Q1038" s="31" t="s">
        <v>19675</v>
      </c>
      <c r="R1038" s="31" t="s">
        <v>19676</v>
      </c>
      <c r="S1038" s="31" t="s">
        <v>19677</v>
      </c>
      <c r="T1038" s="31" t="s">
        <v>19678</v>
      </c>
      <c r="U1038" s="31" t="s">
        <v>19678</v>
      </c>
      <c r="V1038" s="31" t="s">
        <v>19680</v>
      </c>
      <c r="W1038" s="31" t="s">
        <v>19683</v>
      </c>
      <c r="X1038" s="31" t="s">
        <v>19683</v>
      </c>
      <c r="Y1038" s="31" t="s">
        <v>19683</v>
      </c>
      <c r="Z1038" s="31" t="s">
        <v>19683</v>
      </c>
      <c r="AA1038" t="s">
        <v>19737</v>
      </c>
    </row>
    <row r="1039" spans="1:27" x14ac:dyDescent="0.3">
      <c r="A1039" s="29" t="s">
        <v>8867</v>
      </c>
      <c r="B1039" s="29" t="s">
        <v>16458</v>
      </c>
      <c r="C1039" s="29" t="s">
        <v>8868</v>
      </c>
      <c r="D1039" s="29" t="s">
        <v>6332</v>
      </c>
      <c r="E1039" s="29" t="s">
        <v>6449</v>
      </c>
      <c r="F1039" s="29" t="s">
        <v>6450</v>
      </c>
      <c r="G1039" s="29" t="s">
        <v>17146</v>
      </c>
      <c r="H1039" s="29" t="s">
        <v>16416</v>
      </c>
      <c r="I1039" s="29">
        <v>0</v>
      </c>
      <c r="J1039" s="29">
        <v>0</v>
      </c>
      <c r="K1039" s="29">
        <v>2</v>
      </c>
      <c r="L1039" s="29">
        <v>0</v>
      </c>
      <c r="M1039" s="29">
        <v>1</v>
      </c>
      <c r="N1039" s="29">
        <v>3</v>
      </c>
      <c r="O1039" s="29">
        <v>5</v>
      </c>
      <c r="P1039">
        <f>VLOOKUP($A1039,'Item Detail'!$A$2:$G$3155,7,0)</f>
        <v>3</v>
      </c>
      <c r="Q1039" s="31" t="s">
        <v>19675</v>
      </c>
      <c r="R1039" s="31" t="s">
        <v>19676</v>
      </c>
      <c r="S1039" s="31" t="s">
        <v>19677</v>
      </c>
      <c r="T1039" s="31" t="s">
        <v>19678</v>
      </c>
      <c r="U1039" s="31" t="s">
        <v>19678</v>
      </c>
      <c r="V1039" s="31" t="s">
        <v>19680</v>
      </c>
      <c r="W1039" s="31" t="s">
        <v>19683</v>
      </c>
      <c r="X1039" s="31" t="s">
        <v>19683</v>
      </c>
      <c r="Y1039" s="31" t="s">
        <v>19683</v>
      </c>
      <c r="Z1039" s="31" t="s">
        <v>19683</v>
      </c>
      <c r="AA1039" t="s">
        <v>19737</v>
      </c>
    </row>
    <row r="1040" spans="1:27" x14ac:dyDescent="0.3">
      <c r="A1040" s="29" t="s">
        <v>8686</v>
      </c>
      <c r="B1040" s="29" t="s">
        <v>16458</v>
      </c>
      <c r="C1040" s="29" t="s">
        <v>8687</v>
      </c>
      <c r="D1040" s="29" t="s">
        <v>6332</v>
      </c>
      <c r="E1040" s="29" t="s">
        <v>6449</v>
      </c>
      <c r="F1040" s="29" t="s">
        <v>6450</v>
      </c>
      <c r="G1040" s="29" t="s">
        <v>17147</v>
      </c>
      <c r="H1040" s="29" t="s">
        <v>16416</v>
      </c>
      <c r="I1040" s="29">
        <v>0</v>
      </c>
      <c r="J1040" s="29">
        <v>0</v>
      </c>
      <c r="K1040" s="29">
        <v>0</v>
      </c>
      <c r="L1040" s="29">
        <v>0</v>
      </c>
      <c r="M1040" s="29">
        <v>3</v>
      </c>
      <c r="N1040" s="29">
        <v>3</v>
      </c>
      <c r="O1040" s="29">
        <v>5</v>
      </c>
      <c r="P1040">
        <f>VLOOKUP($A1040,'Item Detail'!$A$2:$G$3155,7,0)</f>
        <v>3</v>
      </c>
      <c r="Q1040" s="31" t="s">
        <v>19675</v>
      </c>
      <c r="R1040" s="31" t="s">
        <v>19676</v>
      </c>
      <c r="S1040" s="31" t="s">
        <v>19677</v>
      </c>
      <c r="T1040" s="31" t="s">
        <v>19678</v>
      </c>
      <c r="U1040" s="31" t="s">
        <v>19678</v>
      </c>
      <c r="V1040" s="31" t="s">
        <v>19680</v>
      </c>
      <c r="W1040" s="31" t="s">
        <v>19680</v>
      </c>
      <c r="X1040" s="31" t="s">
        <v>19680</v>
      </c>
      <c r="Y1040" s="31" t="s">
        <v>19683</v>
      </c>
      <c r="Z1040" s="31" t="s">
        <v>19683</v>
      </c>
      <c r="AA1040" t="s">
        <v>19737</v>
      </c>
    </row>
    <row r="1041" spans="1:27" x14ac:dyDescent="0.3">
      <c r="A1041" s="29" t="s">
        <v>8353</v>
      </c>
      <c r="B1041" s="29" t="s">
        <v>16458</v>
      </c>
      <c r="C1041" s="29" t="s">
        <v>8354</v>
      </c>
      <c r="D1041" s="29" t="s">
        <v>6332</v>
      </c>
      <c r="E1041" s="29" t="s">
        <v>6449</v>
      </c>
      <c r="F1041" s="29" t="s">
        <v>6450</v>
      </c>
      <c r="G1041" s="29" t="s">
        <v>17148</v>
      </c>
      <c r="H1041" s="29" t="s">
        <v>16416</v>
      </c>
      <c r="I1041" s="29">
        <v>0</v>
      </c>
      <c r="J1041" s="29">
        <v>0</v>
      </c>
      <c r="K1041" s="29">
        <v>0</v>
      </c>
      <c r="L1041" s="29">
        <v>2</v>
      </c>
      <c r="M1041" s="29">
        <v>0</v>
      </c>
      <c r="N1041" s="29">
        <v>2</v>
      </c>
      <c r="O1041" s="29">
        <v>3</v>
      </c>
      <c r="P1041">
        <f>VLOOKUP($A1041,'Item Detail'!$A$2:$G$3155,7,0)</f>
        <v>3</v>
      </c>
      <c r="Q1041" s="31" t="s">
        <v>19675</v>
      </c>
      <c r="R1041" s="31" t="s">
        <v>19676</v>
      </c>
      <c r="S1041" s="31" t="s">
        <v>19677</v>
      </c>
      <c r="T1041" s="31" t="s">
        <v>19678</v>
      </c>
      <c r="U1041" s="31" t="s">
        <v>19678</v>
      </c>
      <c r="V1041" s="31" t="s">
        <v>19680</v>
      </c>
      <c r="W1041" s="31" t="s">
        <v>19683</v>
      </c>
      <c r="X1041" s="31" t="s">
        <v>19680</v>
      </c>
      <c r="Y1041" s="31" t="s">
        <v>19683</v>
      </c>
      <c r="Z1041" s="31" t="s">
        <v>19683</v>
      </c>
      <c r="AA1041" t="s">
        <v>19737</v>
      </c>
    </row>
    <row r="1042" spans="1:27" x14ac:dyDescent="0.3">
      <c r="A1042" s="29" t="s">
        <v>8353</v>
      </c>
      <c r="B1042" s="29" t="s">
        <v>16458</v>
      </c>
      <c r="C1042" s="29" t="s">
        <v>8354</v>
      </c>
      <c r="D1042" s="29" t="s">
        <v>6332</v>
      </c>
      <c r="E1042" s="29" t="s">
        <v>6449</v>
      </c>
      <c r="F1042" s="29" t="s">
        <v>6450</v>
      </c>
      <c r="G1042" s="29" t="s">
        <v>17148</v>
      </c>
      <c r="H1042" s="29" t="s">
        <v>16410</v>
      </c>
      <c r="I1042" s="29">
        <v>1</v>
      </c>
      <c r="J1042" s="29">
        <v>0</v>
      </c>
      <c r="K1042" s="29">
        <v>0</v>
      </c>
      <c r="L1042" s="29">
        <v>0</v>
      </c>
      <c r="M1042" s="29">
        <v>0</v>
      </c>
      <c r="N1042" s="29">
        <v>1</v>
      </c>
      <c r="O1042" s="29">
        <v>2</v>
      </c>
      <c r="P1042">
        <f>VLOOKUP($A1042,'Item Detail'!$A$2:$G$3155,7,0)</f>
        <v>3</v>
      </c>
      <c r="Q1042" s="31" t="s">
        <v>19675</v>
      </c>
      <c r="R1042" s="31" t="s">
        <v>19676</v>
      </c>
      <c r="S1042" s="31" t="s">
        <v>19677</v>
      </c>
      <c r="T1042" s="31" t="s">
        <v>19678</v>
      </c>
      <c r="U1042" s="31" t="s">
        <v>19678</v>
      </c>
      <c r="V1042" s="31" t="s">
        <v>19680</v>
      </c>
      <c r="W1042" s="31" t="s">
        <v>19683</v>
      </c>
      <c r="X1042" s="31" t="s">
        <v>19680</v>
      </c>
      <c r="Y1042" s="31" t="s">
        <v>19683</v>
      </c>
      <c r="Z1042" s="31" t="s">
        <v>19683</v>
      </c>
      <c r="AA1042" t="s">
        <v>19736</v>
      </c>
    </row>
    <row r="1043" spans="1:27" x14ac:dyDescent="0.3">
      <c r="A1043" s="29" t="s">
        <v>8883</v>
      </c>
      <c r="B1043" s="29" t="s">
        <v>16411</v>
      </c>
      <c r="C1043" s="29" t="s">
        <v>8189</v>
      </c>
      <c r="D1043" s="29" t="s">
        <v>7050</v>
      </c>
      <c r="E1043" s="29" t="s">
        <v>7487</v>
      </c>
      <c r="F1043" s="29" t="s">
        <v>6619</v>
      </c>
      <c r="G1043" s="29" t="s">
        <v>17149</v>
      </c>
      <c r="H1043" s="29" t="s">
        <v>16410</v>
      </c>
      <c r="I1043" s="29">
        <v>0</v>
      </c>
      <c r="J1043" s="29">
        <v>0</v>
      </c>
      <c r="K1043" s="29">
        <v>2</v>
      </c>
      <c r="L1043" s="29">
        <v>0</v>
      </c>
      <c r="M1043" s="29">
        <v>1</v>
      </c>
      <c r="N1043" s="29">
        <v>3</v>
      </c>
      <c r="O1043" s="29">
        <v>5</v>
      </c>
      <c r="P1043">
        <f>VLOOKUP($A1043,'Item Detail'!$A$2:$G$3155,7,0)</f>
        <v>3</v>
      </c>
      <c r="Q1043" s="31" t="s">
        <v>19675</v>
      </c>
      <c r="R1043" s="31" t="s">
        <v>19676</v>
      </c>
      <c r="S1043" s="31" t="s">
        <v>19677</v>
      </c>
      <c r="T1043" s="31" t="s">
        <v>19678</v>
      </c>
      <c r="U1043" s="31" t="s">
        <v>19682</v>
      </c>
      <c r="V1043" s="31" t="s">
        <v>19680</v>
      </c>
      <c r="W1043" s="31" t="s">
        <v>19680</v>
      </c>
      <c r="X1043" s="31" t="s">
        <v>19680</v>
      </c>
      <c r="Y1043" s="31" t="s">
        <v>19680</v>
      </c>
      <c r="Z1043" s="31" t="s">
        <v>19680</v>
      </c>
      <c r="AA1043" t="s">
        <v>19736</v>
      </c>
    </row>
    <row r="1044" spans="1:27" x14ac:dyDescent="0.3">
      <c r="A1044" s="29" t="s">
        <v>8744</v>
      </c>
      <c r="B1044" s="29" t="s">
        <v>16420</v>
      </c>
      <c r="C1044" s="29" t="s">
        <v>8745</v>
      </c>
      <c r="D1044" s="29" t="s">
        <v>8746</v>
      </c>
      <c r="E1044" s="29" t="s">
        <v>6333</v>
      </c>
      <c r="F1044" s="29" t="s">
        <v>3748</v>
      </c>
      <c r="G1044" s="29" t="s">
        <v>17150</v>
      </c>
      <c r="H1044" s="29" t="s">
        <v>16416</v>
      </c>
      <c r="I1044" s="29">
        <v>0</v>
      </c>
      <c r="J1044" s="29">
        <v>0</v>
      </c>
      <c r="K1044" s="29">
        <v>0</v>
      </c>
      <c r="L1044" s="29">
        <v>0</v>
      </c>
      <c r="M1044" s="29">
        <v>3</v>
      </c>
      <c r="N1044" s="29">
        <v>3</v>
      </c>
      <c r="O1044" s="29">
        <v>5</v>
      </c>
      <c r="P1044">
        <f>VLOOKUP($A1044,'Item Detail'!$A$2:$G$3155,7,0)</f>
        <v>3</v>
      </c>
      <c r="Q1044" s="31" t="s">
        <v>19675</v>
      </c>
      <c r="R1044" s="31" t="s">
        <v>19676</v>
      </c>
      <c r="S1044" s="31" t="s">
        <v>19677</v>
      </c>
      <c r="T1044" s="31" t="s">
        <v>19678</v>
      </c>
      <c r="U1044" s="31" t="s">
        <v>19678</v>
      </c>
      <c r="V1044" s="31" t="s">
        <v>19680</v>
      </c>
      <c r="W1044" s="31" t="s">
        <v>19680</v>
      </c>
      <c r="X1044" s="31" t="s">
        <v>19680</v>
      </c>
      <c r="Y1044" s="31" t="s">
        <v>19680</v>
      </c>
      <c r="Z1044" s="31" t="s">
        <v>19683</v>
      </c>
      <c r="AA1044" t="s">
        <v>19737</v>
      </c>
    </row>
    <row r="1045" spans="1:27" x14ac:dyDescent="0.3">
      <c r="A1045" s="29" t="s">
        <v>9030</v>
      </c>
      <c r="B1045" s="29" t="s">
        <v>16420</v>
      </c>
      <c r="C1045" s="29" t="s">
        <v>7093</v>
      </c>
      <c r="D1045" s="29" t="s">
        <v>9031</v>
      </c>
      <c r="E1045" s="29" t="s">
        <v>6333</v>
      </c>
      <c r="F1045" s="29" t="s">
        <v>3748</v>
      </c>
      <c r="G1045" s="29" t="s">
        <v>17151</v>
      </c>
      <c r="H1045" s="29" t="s">
        <v>16416</v>
      </c>
      <c r="I1045" s="29">
        <v>0</v>
      </c>
      <c r="J1045" s="29">
        <v>0</v>
      </c>
      <c r="K1045" s="29">
        <v>0</v>
      </c>
      <c r="L1045" s="29">
        <v>2</v>
      </c>
      <c r="M1045" s="29">
        <v>1</v>
      </c>
      <c r="N1045" s="29">
        <v>3</v>
      </c>
      <c r="O1045" s="29">
        <v>5</v>
      </c>
      <c r="P1045">
        <f>VLOOKUP($A1045,'Item Detail'!$A$2:$G$3155,7,0)</f>
        <v>3</v>
      </c>
      <c r="Q1045" s="31" t="s">
        <v>19714</v>
      </c>
      <c r="R1045" s="31" t="s">
        <v>19676</v>
      </c>
      <c r="S1045" s="31" t="s">
        <v>19677</v>
      </c>
      <c r="T1045" s="31" t="s">
        <v>19678</v>
      </c>
      <c r="U1045" s="31" t="s">
        <v>19679</v>
      </c>
      <c r="V1045" s="31" t="s">
        <v>19680</v>
      </c>
      <c r="W1045" s="31" t="s">
        <v>19680</v>
      </c>
      <c r="X1045" s="31" t="s">
        <v>19680</v>
      </c>
      <c r="Y1045" s="31" t="s">
        <v>19683</v>
      </c>
      <c r="Z1045" s="31" t="s">
        <v>19683</v>
      </c>
      <c r="AA1045" t="s">
        <v>19737</v>
      </c>
    </row>
    <row r="1046" spans="1:27" x14ac:dyDescent="0.3">
      <c r="A1046" s="29" t="s">
        <v>8970</v>
      </c>
      <c r="B1046" s="29" t="s">
        <v>16501</v>
      </c>
      <c r="C1046" s="29" t="s">
        <v>8971</v>
      </c>
      <c r="D1046" s="29" t="s">
        <v>8972</v>
      </c>
      <c r="E1046" s="29" t="s">
        <v>6333</v>
      </c>
      <c r="F1046" s="29" t="s">
        <v>6739</v>
      </c>
      <c r="G1046" s="29" t="s">
        <v>17152</v>
      </c>
      <c r="H1046" s="29" t="s">
        <v>16416</v>
      </c>
      <c r="I1046" s="29">
        <v>0</v>
      </c>
      <c r="J1046" s="29">
        <v>2</v>
      </c>
      <c r="K1046" s="29">
        <v>0</v>
      </c>
      <c r="L1046" s="29">
        <v>1</v>
      </c>
      <c r="M1046" s="29">
        <v>0</v>
      </c>
      <c r="N1046" s="29">
        <v>3</v>
      </c>
      <c r="O1046" s="29">
        <v>4</v>
      </c>
      <c r="P1046">
        <f>VLOOKUP($A1046,'Item Detail'!$A$2:$G$3155,7,0)</f>
        <v>3</v>
      </c>
      <c r="Q1046" s="31" t="s">
        <v>19675</v>
      </c>
      <c r="R1046" s="31" t="s">
        <v>19676</v>
      </c>
      <c r="S1046" s="31" t="s">
        <v>19677</v>
      </c>
      <c r="T1046" s="31" t="s">
        <v>19678</v>
      </c>
      <c r="U1046" s="31" t="s">
        <v>19678</v>
      </c>
      <c r="V1046" s="31" t="s">
        <v>19680</v>
      </c>
      <c r="W1046" s="31" t="s">
        <v>19683</v>
      </c>
      <c r="X1046" s="31" t="s">
        <v>19683</v>
      </c>
      <c r="Y1046" s="31" t="s">
        <v>19683</v>
      </c>
      <c r="Z1046" s="31" t="s">
        <v>19683</v>
      </c>
      <c r="AA1046" t="s">
        <v>19737</v>
      </c>
    </row>
    <row r="1047" spans="1:27" x14ac:dyDescent="0.3">
      <c r="A1047" s="29" t="s">
        <v>8898</v>
      </c>
      <c r="B1047" s="29" t="s">
        <v>16427</v>
      </c>
      <c r="C1047" s="29" t="s">
        <v>8899</v>
      </c>
      <c r="D1047" s="29" t="s">
        <v>6332</v>
      </c>
      <c r="E1047" s="29" t="s">
        <v>6375</v>
      </c>
      <c r="F1047" s="29" t="s">
        <v>6376</v>
      </c>
      <c r="G1047" s="29" t="s">
        <v>17153</v>
      </c>
      <c r="H1047" s="29" t="s">
        <v>16409</v>
      </c>
      <c r="I1047" s="29">
        <v>0</v>
      </c>
      <c r="J1047" s="29">
        <v>0</v>
      </c>
      <c r="K1047" s="29">
        <v>0</v>
      </c>
      <c r="L1047" s="29">
        <v>2</v>
      </c>
      <c r="M1047" s="29">
        <v>0</v>
      </c>
      <c r="N1047" s="29">
        <v>2</v>
      </c>
      <c r="O1047" s="29">
        <v>3</v>
      </c>
      <c r="P1047">
        <f>VLOOKUP($A1047,'Item Detail'!$A$2:$G$3155,7,0)</f>
        <v>3</v>
      </c>
      <c r="Q1047" s="31" t="s">
        <v>19675</v>
      </c>
      <c r="R1047" s="31" t="s">
        <v>19676</v>
      </c>
      <c r="S1047" s="31" t="s">
        <v>19677</v>
      </c>
      <c r="T1047" s="31" t="s">
        <v>19678</v>
      </c>
      <c r="U1047" s="31" t="s">
        <v>19678</v>
      </c>
      <c r="V1047" s="31" t="s">
        <v>19680</v>
      </c>
      <c r="W1047" s="31" t="s">
        <v>19680</v>
      </c>
      <c r="X1047" s="31" t="s">
        <v>19680</v>
      </c>
      <c r="Y1047" s="31" t="s">
        <v>19680</v>
      </c>
      <c r="Z1047" s="31" t="s">
        <v>19683</v>
      </c>
      <c r="AA1047" t="s">
        <v>19736</v>
      </c>
    </row>
    <row r="1048" spans="1:27" x14ac:dyDescent="0.3">
      <c r="A1048" s="29" t="s">
        <v>8898</v>
      </c>
      <c r="B1048" s="29" t="s">
        <v>16427</v>
      </c>
      <c r="C1048" s="29" t="s">
        <v>8899</v>
      </c>
      <c r="D1048" s="29" t="s">
        <v>6332</v>
      </c>
      <c r="E1048" s="29" t="s">
        <v>6375</v>
      </c>
      <c r="F1048" s="29" t="s">
        <v>6376</v>
      </c>
      <c r="G1048" s="29" t="s">
        <v>17153</v>
      </c>
      <c r="H1048" s="29" t="s">
        <v>16410</v>
      </c>
      <c r="I1048" s="29">
        <v>0</v>
      </c>
      <c r="J1048" s="29">
        <v>0</v>
      </c>
      <c r="K1048" s="29">
        <v>0</v>
      </c>
      <c r="L1048" s="29">
        <v>1</v>
      </c>
      <c r="M1048" s="29">
        <v>0</v>
      </c>
      <c r="N1048" s="29">
        <v>1</v>
      </c>
      <c r="O1048" s="29">
        <v>1</v>
      </c>
      <c r="P1048">
        <f>VLOOKUP($A1048,'Item Detail'!$A$2:$G$3155,7,0)</f>
        <v>3</v>
      </c>
      <c r="Q1048" s="31" t="s">
        <v>19675</v>
      </c>
      <c r="R1048" s="31" t="s">
        <v>19676</v>
      </c>
      <c r="S1048" s="31" t="s">
        <v>19677</v>
      </c>
      <c r="T1048" s="31" t="s">
        <v>19678</v>
      </c>
      <c r="U1048" s="31" t="s">
        <v>19678</v>
      </c>
      <c r="V1048" s="31" t="s">
        <v>19680</v>
      </c>
      <c r="W1048" s="31" t="s">
        <v>19680</v>
      </c>
      <c r="X1048" s="31" t="s">
        <v>19680</v>
      </c>
      <c r="Y1048" s="31" t="s">
        <v>19680</v>
      </c>
      <c r="Z1048" s="31" t="s">
        <v>19683</v>
      </c>
      <c r="AA1048" t="s">
        <v>19736</v>
      </c>
    </row>
    <row r="1049" spans="1:27" x14ac:dyDescent="0.3">
      <c r="A1049" s="29" t="s">
        <v>8345</v>
      </c>
      <c r="B1049" s="29" t="s">
        <v>16427</v>
      </c>
      <c r="C1049" s="29" t="s">
        <v>8346</v>
      </c>
      <c r="D1049" s="29" t="s">
        <v>8347</v>
      </c>
      <c r="E1049" s="29" t="s">
        <v>6375</v>
      </c>
      <c r="F1049" s="29" t="s">
        <v>17154</v>
      </c>
      <c r="G1049" s="29" t="s">
        <v>17155</v>
      </c>
      <c r="H1049" s="29" t="s">
        <v>16409</v>
      </c>
      <c r="I1049" s="29">
        <v>0</v>
      </c>
      <c r="J1049" s="29">
        <v>0</v>
      </c>
      <c r="K1049" s="29">
        <v>1</v>
      </c>
      <c r="L1049" s="29">
        <v>1</v>
      </c>
      <c r="M1049" s="29">
        <v>0</v>
      </c>
      <c r="N1049" s="29">
        <v>2</v>
      </c>
      <c r="O1049" s="29">
        <v>2</v>
      </c>
      <c r="P1049">
        <f>VLOOKUP($A1049,'Item Detail'!$A$2:$G$3155,7,0)</f>
        <v>3</v>
      </c>
      <c r="Q1049" s="31" t="s">
        <v>19675</v>
      </c>
      <c r="R1049" s="31" t="s">
        <v>19676</v>
      </c>
      <c r="S1049" s="31" t="s">
        <v>19677</v>
      </c>
      <c r="T1049" s="31" t="s">
        <v>19678</v>
      </c>
      <c r="U1049" s="31" t="s">
        <v>19679</v>
      </c>
      <c r="V1049" s="31" t="s">
        <v>19680</v>
      </c>
      <c r="W1049" s="31" t="s">
        <v>19680</v>
      </c>
      <c r="X1049" s="31" t="s">
        <v>19680</v>
      </c>
      <c r="Y1049" s="31" t="s">
        <v>19680</v>
      </c>
      <c r="Z1049" s="31" t="s">
        <v>19680</v>
      </c>
      <c r="AA1049" t="s">
        <v>19736</v>
      </c>
    </row>
    <row r="1050" spans="1:27" x14ac:dyDescent="0.3">
      <c r="A1050" s="29" t="s">
        <v>8345</v>
      </c>
      <c r="B1050" s="29" t="s">
        <v>16427</v>
      </c>
      <c r="C1050" s="29" t="s">
        <v>8346</v>
      </c>
      <c r="D1050" s="29" t="s">
        <v>8347</v>
      </c>
      <c r="E1050" s="29" t="s">
        <v>6375</v>
      </c>
      <c r="F1050" s="29" t="s">
        <v>17154</v>
      </c>
      <c r="G1050" s="29" t="s">
        <v>17155</v>
      </c>
      <c r="H1050" s="29" t="s">
        <v>16410</v>
      </c>
      <c r="I1050" s="29">
        <v>1</v>
      </c>
      <c r="J1050" s="29">
        <v>0</v>
      </c>
      <c r="K1050" s="29">
        <v>0</v>
      </c>
      <c r="L1050" s="29">
        <v>0</v>
      </c>
      <c r="M1050" s="29">
        <v>0</v>
      </c>
      <c r="N1050" s="29">
        <v>1</v>
      </c>
      <c r="O1050" s="29">
        <v>2</v>
      </c>
      <c r="P1050">
        <f>VLOOKUP($A1050,'Item Detail'!$A$2:$G$3155,7,0)</f>
        <v>3</v>
      </c>
      <c r="Q1050" s="31" t="s">
        <v>19675</v>
      </c>
      <c r="R1050" s="31" t="s">
        <v>19676</v>
      </c>
      <c r="S1050" s="31" t="s">
        <v>19677</v>
      </c>
      <c r="T1050" s="31" t="s">
        <v>19678</v>
      </c>
      <c r="U1050" s="31" t="s">
        <v>19679</v>
      </c>
      <c r="V1050" s="31" t="s">
        <v>19680</v>
      </c>
      <c r="W1050" s="31" t="s">
        <v>19680</v>
      </c>
      <c r="X1050" s="31" t="s">
        <v>19680</v>
      </c>
      <c r="Y1050" s="31" t="s">
        <v>19680</v>
      </c>
      <c r="Z1050" s="31" t="s">
        <v>19680</v>
      </c>
      <c r="AA1050" t="s">
        <v>19736</v>
      </c>
    </row>
    <row r="1051" spans="1:27" x14ac:dyDescent="0.3">
      <c r="A1051" s="29" t="s">
        <v>8300</v>
      </c>
      <c r="B1051" s="29" t="s">
        <v>16427</v>
      </c>
      <c r="C1051" s="29" t="s">
        <v>8301</v>
      </c>
      <c r="D1051" s="29" t="s">
        <v>6332</v>
      </c>
      <c r="E1051" s="29" t="s">
        <v>6375</v>
      </c>
      <c r="F1051" s="29" t="s">
        <v>6376</v>
      </c>
      <c r="G1051" s="29" t="s">
        <v>17156</v>
      </c>
      <c r="H1051" s="29" t="s">
        <v>16410</v>
      </c>
      <c r="I1051" s="29">
        <v>2</v>
      </c>
      <c r="J1051" s="29">
        <v>0</v>
      </c>
      <c r="K1051" s="29">
        <v>0</v>
      </c>
      <c r="L1051" s="29">
        <v>1</v>
      </c>
      <c r="M1051" s="29">
        <v>0</v>
      </c>
      <c r="N1051" s="29">
        <v>3</v>
      </c>
      <c r="O1051" s="29">
        <v>4</v>
      </c>
      <c r="P1051">
        <f>VLOOKUP($A1051,'Item Detail'!$A$2:$G$3155,7,0)</f>
        <v>3</v>
      </c>
      <c r="Q1051" s="31" t="s">
        <v>19675</v>
      </c>
      <c r="R1051" s="31" t="s">
        <v>19676</v>
      </c>
      <c r="S1051" s="31" t="s">
        <v>19677</v>
      </c>
      <c r="T1051" s="31" t="s">
        <v>19678</v>
      </c>
      <c r="U1051" s="31" t="s">
        <v>19678</v>
      </c>
      <c r="V1051" s="31" t="s">
        <v>19680</v>
      </c>
      <c r="W1051" s="31" t="s">
        <v>19680</v>
      </c>
      <c r="X1051" s="31" t="s">
        <v>19680</v>
      </c>
      <c r="Y1051" s="31" t="s">
        <v>19680</v>
      </c>
      <c r="Z1051" s="31" t="s">
        <v>19680</v>
      </c>
      <c r="AA1051" t="s">
        <v>19736</v>
      </c>
    </row>
    <row r="1052" spans="1:27" x14ac:dyDescent="0.3">
      <c r="A1052" s="29" t="s">
        <v>8675</v>
      </c>
      <c r="B1052" s="29" t="s">
        <v>16413</v>
      </c>
      <c r="C1052" s="29" t="s">
        <v>7189</v>
      </c>
      <c r="D1052" s="29" t="s">
        <v>6328</v>
      </c>
      <c r="E1052" s="29" t="s">
        <v>8676</v>
      </c>
      <c r="F1052" s="29" t="s">
        <v>16414</v>
      </c>
      <c r="G1052" s="29" t="s">
        <v>17157</v>
      </c>
      <c r="H1052" s="29" t="s">
        <v>16410</v>
      </c>
      <c r="I1052" s="29">
        <v>3</v>
      </c>
      <c r="J1052" s="29">
        <v>0</v>
      </c>
      <c r="K1052" s="29">
        <v>0</v>
      </c>
      <c r="L1052" s="29">
        <v>0</v>
      </c>
      <c r="M1052" s="29">
        <v>0</v>
      </c>
      <c r="N1052" s="29">
        <v>3</v>
      </c>
      <c r="O1052" s="29">
        <v>4</v>
      </c>
      <c r="P1052">
        <f>VLOOKUP($A1052,'Item Detail'!$A$2:$G$3155,7,0)</f>
        <v>3</v>
      </c>
      <c r="Q1052" s="31" t="s">
        <v>19675</v>
      </c>
      <c r="R1052" s="31" t="s">
        <v>19676</v>
      </c>
      <c r="S1052" s="31" t="s">
        <v>19677</v>
      </c>
      <c r="T1052" s="31" t="s">
        <v>19678</v>
      </c>
      <c r="U1052" s="31" t="s">
        <v>19679</v>
      </c>
      <c r="V1052" s="31" t="s">
        <v>19680</v>
      </c>
      <c r="W1052" s="31" t="s">
        <v>19680</v>
      </c>
      <c r="X1052" s="31" t="s">
        <v>19680</v>
      </c>
      <c r="Y1052" s="31" t="s">
        <v>19680</v>
      </c>
      <c r="Z1052" s="31" t="s">
        <v>19680</v>
      </c>
      <c r="AA1052" t="s">
        <v>19736</v>
      </c>
    </row>
    <row r="1053" spans="1:27" x14ac:dyDescent="0.3">
      <c r="A1053" s="29" t="s">
        <v>8990</v>
      </c>
      <c r="B1053" s="29" t="s">
        <v>16501</v>
      </c>
      <c r="C1053" s="29" t="s">
        <v>8991</v>
      </c>
      <c r="D1053" s="29" t="s">
        <v>8992</v>
      </c>
      <c r="E1053" s="29" t="s">
        <v>6333</v>
      </c>
      <c r="F1053" s="29" t="s">
        <v>6739</v>
      </c>
      <c r="G1053" s="29" t="s">
        <v>17158</v>
      </c>
      <c r="H1053" s="29" t="s">
        <v>16416</v>
      </c>
      <c r="I1053" s="29">
        <v>0</v>
      </c>
      <c r="J1053" s="29">
        <v>0</v>
      </c>
      <c r="K1053" s="29">
        <v>0</v>
      </c>
      <c r="L1053" s="29">
        <v>2</v>
      </c>
      <c r="M1053" s="29">
        <v>1</v>
      </c>
      <c r="N1053" s="29">
        <v>3</v>
      </c>
      <c r="O1053" s="29">
        <v>4</v>
      </c>
      <c r="P1053">
        <f>VLOOKUP($A1053,'Item Detail'!$A$2:$G$3155,7,0)</f>
        <v>3</v>
      </c>
      <c r="Q1053" s="31" t="s">
        <v>19675</v>
      </c>
      <c r="R1053" s="31" t="s">
        <v>19676</v>
      </c>
      <c r="S1053" s="31" t="s">
        <v>19677</v>
      </c>
      <c r="T1053" s="31" t="s">
        <v>19678</v>
      </c>
      <c r="U1053" s="31" t="s">
        <v>19678</v>
      </c>
      <c r="V1053" s="31" t="s">
        <v>19680</v>
      </c>
      <c r="W1053" s="31" t="s">
        <v>19680</v>
      </c>
      <c r="X1053" s="31" t="s">
        <v>19680</v>
      </c>
      <c r="Y1053" s="31" t="s">
        <v>19683</v>
      </c>
      <c r="Z1053" s="31" t="s">
        <v>19683</v>
      </c>
      <c r="AA1053" t="s">
        <v>19737</v>
      </c>
    </row>
    <row r="1054" spans="1:27" x14ac:dyDescent="0.3">
      <c r="A1054" s="29" t="s">
        <v>9078</v>
      </c>
      <c r="B1054" s="29" t="s">
        <v>16501</v>
      </c>
      <c r="C1054" s="29" t="s">
        <v>9079</v>
      </c>
      <c r="D1054" s="29" t="s">
        <v>9080</v>
      </c>
      <c r="E1054" s="29" t="s">
        <v>6333</v>
      </c>
      <c r="F1054" s="29" t="s">
        <v>6739</v>
      </c>
      <c r="G1054" s="29" t="s">
        <v>17159</v>
      </c>
      <c r="H1054" s="29" t="s">
        <v>16416</v>
      </c>
      <c r="I1054" s="29">
        <v>0</v>
      </c>
      <c r="J1054" s="29">
        <v>0</v>
      </c>
      <c r="K1054" s="29">
        <v>0</v>
      </c>
      <c r="L1054" s="29">
        <v>2</v>
      </c>
      <c r="M1054" s="29">
        <v>0</v>
      </c>
      <c r="N1054" s="29">
        <v>2</v>
      </c>
      <c r="O1054" s="29">
        <v>3</v>
      </c>
      <c r="P1054">
        <f>VLOOKUP($A1054,'Item Detail'!$A$2:$G$3155,7,0)</f>
        <v>3</v>
      </c>
      <c r="Q1054" s="31" t="s">
        <v>19675</v>
      </c>
      <c r="R1054" s="31" t="s">
        <v>19676</v>
      </c>
      <c r="S1054" s="31" t="s">
        <v>19677</v>
      </c>
      <c r="T1054" s="31" t="s">
        <v>19678</v>
      </c>
      <c r="U1054" s="31" t="s">
        <v>19678</v>
      </c>
      <c r="V1054" s="31" t="s">
        <v>19680</v>
      </c>
      <c r="W1054" s="31" t="s">
        <v>19680</v>
      </c>
      <c r="X1054" s="31" t="s">
        <v>19680</v>
      </c>
      <c r="Y1054" s="31" t="s">
        <v>19683</v>
      </c>
      <c r="Z1054" s="31" t="s">
        <v>19683</v>
      </c>
      <c r="AA1054" t="s">
        <v>19737</v>
      </c>
    </row>
    <row r="1055" spans="1:27" x14ac:dyDescent="0.3">
      <c r="A1055" s="29" t="s">
        <v>9078</v>
      </c>
      <c r="B1055" s="29" t="s">
        <v>16501</v>
      </c>
      <c r="C1055" s="29" t="s">
        <v>9079</v>
      </c>
      <c r="D1055" s="29" t="s">
        <v>9080</v>
      </c>
      <c r="E1055" s="29" t="s">
        <v>6333</v>
      </c>
      <c r="F1055" s="29" t="s">
        <v>6739</v>
      </c>
      <c r="G1055" s="29" t="s">
        <v>17159</v>
      </c>
      <c r="H1055" s="29" t="s">
        <v>16410</v>
      </c>
      <c r="I1055" s="29">
        <v>0</v>
      </c>
      <c r="J1055" s="29">
        <v>0</v>
      </c>
      <c r="K1055" s="29">
        <v>1</v>
      </c>
      <c r="L1055" s="29">
        <v>0</v>
      </c>
      <c r="M1055" s="29">
        <v>0</v>
      </c>
      <c r="N1055" s="29">
        <v>1</v>
      </c>
      <c r="O1055" s="29">
        <v>1</v>
      </c>
      <c r="P1055">
        <f>VLOOKUP($A1055,'Item Detail'!$A$2:$G$3155,7,0)</f>
        <v>3</v>
      </c>
      <c r="Q1055" s="31" t="s">
        <v>19675</v>
      </c>
      <c r="R1055" s="31" t="s">
        <v>19676</v>
      </c>
      <c r="S1055" s="31" t="s">
        <v>19677</v>
      </c>
      <c r="T1055" s="31" t="s">
        <v>19678</v>
      </c>
      <c r="U1055" s="31" t="s">
        <v>19678</v>
      </c>
      <c r="V1055" s="31" t="s">
        <v>19680</v>
      </c>
      <c r="W1055" s="31" t="s">
        <v>19680</v>
      </c>
      <c r="X1055" s="31" t="s">
        <v>19680</v>
      </c>
      <c r="Y1055" s="31" t="s">
        <v>19683</v>
      </c>
      <c r="Z1055" s="31" t="s">
        <v>19683</v>
      </c>
      <c r="AA1055" t="s">
        <v>19736</v>
      </c>
    </row>
    <row r="1056" spans="1:27" x14ac:dyDescent="0.3">
      <c r="A1056" s="29" t="s">
        <v>9069</v>
      </c>
      <c r="B1056" s="29" t="s">
        <v>16497</v>
      </c>
      <c r="C1056" s="29" t="s">
        <v>9070</v>
      </c>
      <c r="D1056" s="29" t="s">
        <v>6332</v>
      </c>
      <c r="E1056" s="29" t="s">
        <v>6405</v>
      </c>
      <c r="F1056" s="29" t="s">
        <v>4122</v>
      </c>
      <c r="G1056" s="29" t="s">
        <v>17160</v>
      </c>
      <c r="H1056" s="29" t="s">
        <v>16410</v>
      </c>
      <c r="I1056" s="29">
        <v>1</v>
      </c>
      <c r="J1056" s="29">
        <v>0</v>
      </c>
      <c r="K1056" s="29">
        <v>0</v>
      </c>
      <c r="L1056" s="29">
        <v>1</v>
      </c>
      <c r="M1056" s="29">
        <v>1</v>
      </c>
      <c r="N1056" s="29">
        <v>3</v>
      </c>
      <c r="O1056" s="29">
        <v>4</v>
      </c>
      <c r="P1056">
        <f>VLOOKUP($A1056,'Item Detail'!$A$2:$G$3155,7,0)</f>
        <v>3</v>
      </c>
      <c r="Q1056" s="31" t="s">
        <v>19681</v>
      </c>
      <c r="R1056" s="31" t="s">
        <v>19676</v>
      </c>
      <c r="S1056" s="31" t="s">
        <v>19677</v>
      </c>
      <c r="T1056" s="31" t="s">
        <v>19678</v>
      </c>
      <c r="U1056" s="31" t="s">
        <v>19678</v>
      </c>
      <c r="V1056" s="31" t="s">
        <v>19680</v>
      </c>
      <c r="W1056" s="31" t="s">
        <v>19680</v>
      </c>
      <c r="X1056" s="31" t="s">
        <v>19680</v>
      </c>
      <c r="Y1056" s="31" t="s">
        <v>19680</v>
      </c>
      <c r="Z1056" s="31" t="s">
        <v>19680</v>
      </c>
      <c r="AA1056" t="s">
        <v>19736</v>
      </c>
    </row>
    <row r="1057" spans="1:27" x14ac:dyDescent="0.3">
      <c r="A1057" s="29" t="s">
        <v>9008</v>
      </c>
      <c r="B1057" s="29" t="s">
        <v>16487</v>
      </c>
      <c r="C1057" s="29" t="s">
        <v>9009</v>
      </c>
      <c r="D1057" s="29" t="s">
        <v>9010</v>
      </c>
      <c r="E1057" s="29" t="s">
        <v>6333</v>
      </c>
      <c r="F1057" s="29" t="s">
        <v>4391</v>
      </c>
      <c r="G1057" s="29" t="s">
        <v>17161</v>
      </c>
      <c r="H1057" s="29" t="s">
        <v>16409</v>
      </c>
      <c r="I1057" s="29">
        <v>3</v>
      </c>
      <c r="J1057" s="29">
        <v>0</v>
      </c>
      <c r="K1057" s="29">
        <v>0</v>
      </c>
      <c r="L1057" s="29">
        <v>0</v>
      </c>
      <c r="M1057" s="29">
        <v>0</v>
      </c>
      <c r="N1057" s="29">
        <v>3</v>
      </c>
      <c r="O1057" s="29">
        <v>4</v>
      </c>
      <c r="P1057">
        <f>VLOOKUP($A1057,'Item Detail'!$A$2:$G$3155,7,0)</f>
        <v>3</v>
      </c>
      <c r="Q1057" s="31" t="s">
        <v>19675</v>
      </c>
      <c r="R1057" s="31" t="s">
        <v>19676</v>
      </c>
      <c r="S1057" s="31" t="s">
        <v>19677</v>
      </c>
      <c r="T1057" s="31" t="s">
        <v>19678</v>
      </c>
      <c r="U1057" s="31" t="s">
        <v>19678</v>
      </c>
      <c r="V1057" s="31" t="s">
        <v>19680</v>
      </c>
      <c r="W1057" s="31" t="s">
        <v>19683</v>
      </c>
      <c r="X1057" s="31" t="s">
        <v>19683</v>
      </c>
      <c r="Y1057" s="31" t="s">
        <v>19683</v>
      </c>
      <c r="Z1057" s="31" t="s">
        <v>19683</v>
      </c>
      <c r="AA1057" t="s">
        <v>19736</v>
      </c>
    </row>
    <row r="1058" spans="1:27" x14ac:dyDescent="0.3">
      <c r="A1058" s="29" t="s">
        <v>5006</v>
      </c>
      <c r="B1058" s="29" t="s">
        <v>16407</v>
      </c>
      <c r="C1058" s="29" t="s">
        <v>6384</v>
      </c>
      <c r="D1058" s="29" t="s">
        <v>6750</v>
      </c>
      <c r="E1058" s="29" t="s">
        <v>6333</v>
      </c>
      <c r="F1058" s="29" t="s">
        <v>3771</v>
      </c>
      <c r="G1058" s="29" t="s">
        <v>17162</v>
      </c>
      <c r="H1058" s="29" t="s">
        <v>16419</v>
      </c>
      <c r="I1058" s="29">
        <v>0</v>
      </c>
      <c r="J1058" s="29">
        <v>0</v>
      </c>
      <c r="K1058" s="29">
        <v>2</v>
      </c>
      <c r="L1058" s="29">
        <v>0</v>
      </c>
      <c r="M1058" s="29">
        <v>1</v>
      </c>
      <c r="N1058" s="29">
        <v>3</v>
      </c>
      <c r="O1058" s="29">
        <v>4</v>
      </c>
      <c r="P1058">
        <f>VLOOKUP($A1058,'Item Detail'!$A$2:$G$3155,7,0)</f>
        <v>3</v>
      </c>
      <c r="Q1058" s="31" t="s">
        <v>19684</v>
      </c>
      <c r="R1058" s="31" t="s">
        <v>19676</v>
      </c>
      <c r="S1058" s="31" t="s">
        <v>4204</v>
      </c>
      <c r="T1058" s="31" t="s">
        <v>19678</v>
      </c>
      <c r="U1058" s="31" t="s">
        <v>19679</v>
      </c>
      <c r="V1058" s="31" t="s">
        <v>19683</v>
      </c>
      <c r="W1058" s="31" t="s">
        <v>19683</v>
      </c>
      <c r="X1058" s="31" t="s">
        <v>19683</v>
      </c>
      <c r="Y1058" s="31" t="s">
        <v>19683</v>
      </c>
      <c r="Z1058" s="31" t="s">
        <v>19683</v>
      </c>
      <c r="AA1058" t="s">
        <v>19738</v>
      </c>
    </row>
    <row r="1059" spans="1:27" x14ac:dyDescent="0.3">
      <c r="A1059" s="29" t="s">
        <v>8275</v>
      </c>
      <c r="B1059" s="29" t="s">
        <v>16458</v>
      </c>
      <c r="C1059" s="29" t="s">
        <v>7182</v>
      </c>
      <c r="D1059" s="29" t="s">
        <v>8276</v>
      </c>
      <c r="E1059" s="29" t="s">
        <v>6895</v>
      </c>
      <c r="F1059" s="29" t="s">
        <v>6450</v>
      </c>
      <c r="G1059" s="29" t="s">
        <v>17163</v>
      </c>
      <c r="H1059" s="29" t="s">
        <v>16409</v>
      </c>
      <c r="I1059" s="29">
        <v>0</v>
      </c>
      <c r="J1059" s="29">
        <v>0</v>
      </c>
      <c r="K1059" s="29">
        <v>0</v>
      </c>
      <c r="L1059" s="29">
        <v>0</v>
      </c>
      <c r="M1059" s="29">
        <v>1</v>
      </c>
      <c r="N1059" s="29">
        <v>1</v>
      </c>
      <c r="O1059" s="29">
        <v>1</v>
      </c>
      <c r="P1059">
        <f>VLOOKUP($A1059,'Item Detail'!$A$2:$G$3155,7,0)</f>
        <v>3</v>
      </c>
      <c r="Q1059" s="31" t="s">
        <v>19675</v>
      </c>
      <c r="R1059" s="31" t="s">
        <v>19676</v>
      </c>
      <c r="S1059" s="31" t="s">
        <v>19677</v>
      </c>
      <c r="T1059" s="31" t="s">
        <v>19678</v>
      </c>
      <c r="U1059" s="31" t="s">
        <v>19678</v>
      </c>
      <c r="V1059" s="31" t="s">
        <v>19680</v>
      </c>
      <c r="W1059" s="31" t="s">
        <v>19680</v>
      </c>
      <c r="X1059" s="31" t="s">
        <v>19680</v>
      </c>
      <c r="Y1059" s="31" t="s">
        <v>19680</v>
      </c>
      <c r="Z1059" s="31" t="s">
        <v>19680</v>
      </c>
      <c r="AA1059" t="s">
        <v>19736</v>
      </c>
    </row>
    <row r="1060" spans="1:27" x14ac:dyDescent="0.3">
      <c r="A1060" s="29" t="s">
        <v>8275</v>
      </c>
      <c r="B1060" s="29" t="s">
        <v>16458</v>
      </c>
      <c r="C1060" s="29" t="s">
        <v>7182</v>
      </c>
      <c r="D1060" s="29" t="s">
        <v>8276</v>
      </c>
      <c r="E1060" s="29" t="s">
        <v>6895</v>
      </c>
      <c r="F1060" s="29" t="s">
        <v>6450</v>
      </c>
      <c r="G1060" s="29" t="s">
        <v>17163</v>
      </c>
      <c r="H1060" s="29" t="s">
        <v>16410</v>
      </c>
      <c r="I1060" s="29">
        <v>2</v>
      </c>
      <c r="J1060" s="29">
        <v>0</v>
      </c>
      <c r="K1060" s="29">
        <v>0</v>
      </c>
      <c r="L1060" s="29">
        <v>0</v>
      </c>
      <c r="M1060" s="29">
        <v>0</v>
      </c>
      <c r="N1060" s="29">
        <v>2</v>
      </c>
      <c r="O1060" s="29">
        <v>3</v>
      </c>
      <c r="P1060">
        <f>VLOOKUP($A1060,'Item Detail'!$A$2:$G$3155,7,0)</f>
        <v>3</v>
      </c>
      <c r="Q1060" s="31" t="s">
        <v>19675</v>
      </c>
      <c r="R1060" s="31" t="s">
        <v>19676</v>
      </c>
      <c r="S1060" s="31" t="s">
        <v>19677</v>
      </c>
      <c r="T1060" s="31" t="s">
        <v>19678</v>
      </c>
      <c r="U1060" s="31" t="s">
        <v>19678</v>
      </c>
      <c r="V1060" s="31" t="s">
        <v>19680</v>
      </c>
      <c r="W1060" s="31" t="s">
        <v>19680</v>
      </c>
      <c r="X1060" s="31" t="s">
        <v>19680</v>
      </c>
      <c r="Y1060" s="31" t="s">
        <v>19680</v>
      </c>
      <c r="Z1060" s="31" t="s">
        <v>19680</v>
      </c>
      <c r="AA1060" t="s">
        <v>19736</v>
      </c>
    </row>
    <row r="1061" spans="1:27" x14ac:dyDescent="0.3">
      <c r="A1061" s="29" t="s">
        <v>8571</v>
      </c>
      <c r="B1061" s="29" t="s">
        <v>16458</v>
      </c>
      <c r="C1061" s="29" t="s">
        <v>8572</v>
      </c>
      <c r="D1061" s="29" t="s">
        <v>6332</v>
      </c>
      <c r="E1061" s="29" t="s">
        <v>6400</v>
      </c>
      <c r="F1061" s="29" t="s">
        <v>6450</v>
      </c>
      <c r="G1061" s="29" t="s">
        <v>17164</v>
      </c>
      <c r="H1061" s="29" t="s">
        <v>16416</v>
      </c>
      <c r="I1061" s="29">
        <v>0</v>
      </c>
      <c r="J1061" s="29">
        <v>1</v>
      </c>
      <c r="K1061" s="29">
        <v>0</v>
      </c>
      <c r="L1061" s="29">
        <v>2</v>
      </c>
      <c r="M1061" s="29">
        <v>0</v>
      </c>
      <c r="N1061" s="29">
        <v>3</v>
      </c>
      <c r="O1061" s="29">
        <v>4</v>
      </c>
      <c r="P1061">
        <f>VLOOKUP($A1061,'Item Detail'!$A$2:$G$3155,7,0)</f>
        <v>3</v>
      </c>
      <c r="Q1061" s="31" t="s">
        <v>19675</v>
      </c>
      <c r="R1061" s="31" t="s">
        <v>19676</v>
      </c>
      <c r="S1061" s="31" t="s">
        <v>19677</v>
      </c>
      <c r="T1061" s="31" t="s">
        <v>19678</v>
      </c>
      <c r="U1061" s="31" t="s">
        <v>19678</v>
      </c>
      <c r="V1061" s="31" t="s">
        <v>19680</v>
      </c>
      <c r="W1061" s="31" t="s">
        <v>19683</v>
      </c>
      <c r="X1061" s="31" t="s">
        <v>19680</v>
      </c>
      <c r="Y1061" s="31" t="s">
        <v>19683</v>
      </c>
      <c r="Z1061" s="31" t="s">
        <v>19683</v>
      </c>
      <c r="AA1061" t="s">
        <v>19737</v>
      </c>
    </row>
    <row r="1062" spans="1:27" x14ac:dyDescent="0.3">
      <c r="A1062" s="29" t="s">
        <v>8611</v>
      </c>
      <c r="B1062" s="29" t="s">
        <v>16461</v>
      </c>
      <c r="C1062" s="29" t="s">
        <v>6869</v>
      </c>
      <c r="D1062" s="29" t="s">
        <v>7502</v>
      </c>
      <c r="E1062" s="29" t="s">
        <v>6323</v>
      </c>
      <c r="F1062" s="29" t="s">
        <v>6731</v>
      </c>
      <c r="G1062" s="29" t="s">
        <v>17165</v>
      </c>
      <c r="H1062" s="29" t="s">
        <v>16409</v>
      </c>
      <c r="I1062" s="29">
        <v>0</v>
      </c>
      <c r="J1062" s="29">
        <v>0</v>
      </c>
      <c r="K1062" s="29">
        <v>0</v>
      </c>
      <c r="L1062" s="29">
        <v>0</v>
      </c>
      <c r="M1062" s="29">
        <v>1</v>
      </c>
      <c r="N1062" s="29">
        <v>1</v>
      </c>
      <c r="O1062" s="29">
        <v>2</v>
      </c>
      <c r="P1062">
        <f>VLOOKUP($A1062,'Item Detail'!$A$2:$G$3155,7,0)</f>
        <v>3</v>
      </c>
      <c r="Q1062" s="31" t="s">
        <v>19675</v>
      </c>
      <c r="R1062" s="31" t="s">
        <v>19676</v>
      </c>
      <c r="S1062" s="31" t="s">
        <v>19677</v>
      </c>
      <c r="T1062" s="31" t="s">
        <v>19678</v>
      </c>
      <c r="U1062" s="31" t="s">
        <v>19678</v>
      </c>
      <c r="V1062" s="31" t="s">
        <v>19680</v>
      </c>
      <c r="W1062" s="31" t="s">
        <v>19680</v>
      </c>
      <c r="X1062" s="31" t="s">
        <v>19680</v>
      </c>
      <c r="Y1062" s="31" t="s">
        <v>19680</v>
      </c>
      <c r="Z1062" s="31" t="s">
        <v>19680</v>
      </c>
      <c r="AA1062" t="s">
        <v>19736</v>
      </c>
    </row>
    <row r="1063" spans="1:27" x14ac:dyDescent="0.3">
      <c r="A1063" s="29" t="s">
        <v>8611</v>
      </c>
      <c r="B1063" s="29" t="s">
        <v>16461</v>
      </c>
      <c r="C1063" s="29" t="s">
        <v>6869</v>
      </c>
      <c r="D1063" s="29" t="s">
        <v>7502</v>
      </c>
      <c r="E1063" s="29" t="s">
        <v>6323</v>
      </c>
      <c r="F1063" s="29" t="s">
        <v>6731</v>
      </c>
      <c r="G1063" s="29" t="s">
        <v>17165</v>
      </c>
      <c r="H1063" s="29" t="s">
        <v>16410</v>
      </c>
      <c r="I1063" s="29">
        <v>0</v>
      </c>
      <c r="J1063" s="29">
        <v>0</v>
      </c>
      <c r="K1063" s="29">
        <v>2</v>
      </c>
      <c r="L1063" s="29">
        <v>0</v>
      </c>
      <c r="M1063" s="29">
        <v>0</v>
      </c>
      <c r="N1063" s="29">
        <v>2</v>
      </c>
      <c r="O1063" s="29">
        <v>2</v>
      </c>
      <c r="P1063">
        <f>VLOOKUP($A1063,'Item Detail'!$A$2:$G$3155,7,0)</f>
        <v>3</v>
      </c>
      <c r="Q1063" s="31" t="s">
        <v>19675</v>
      </c>
      <c r="R1063" s="31" t="s">
        <v>19676</v>
      </c>
      <c r="S1063" s="31" t="s">
        <v>19677</v>
      </c>
      <c r="T1063" s="31" t="s">
        <v>19678</v>
      </c>
      <c r="U1063" s="31" t="s">
        <v>19678</v>
      </c>
      <c r="V1063" s="31" t="s">
        <v>19680</v>
      </c>
      <c r="W1063" s="31" t="s">
        <v>19680</v>
      </c>
      <c r="X1063" s="31" t="s">
        <v>19680</v>
      </c>
      <c r="Y1063" s="31" t="s">
        <v>19680</v>
      </c>
      <c r="Z1063" s="31" t="s">
        <v>19680</v>
      </c>
      <c r="AA1063" t="s">
        <v>19736</v>
      </c>
    </row>
    <row r="1064" spans="1:27" x14ac:dyDescent="0.3">
      <c r="A1064" s="29" t="s">
        <v>8648</v>
      </c>
      <c r="B1064" s="29" t="s">
        <v>16407</v>
      </c>
      <c r="C1064" s="29" t="s">
        <v>8649</v>
      </c>
      <c r="D1064" s="29" t="s">
        <v>8650</v>
      </c>
      <c r="E1064" s="29" t="s">
        <v>6333</v>
      </c>
      <c r="F1064" s="29" t="s">
        <v>4267</v>
      </c>
      <c r="G1064" s="29" t="s">
        <v>17166</v>
      </c>
      <c r="H1064" s="29" t="s">
        <v>16410</v>
      </c>
      <c r="I1064" s="29">
        <v>3</v>
      </c>
      <c r="J1064" s="29">
        <v>0</v>
      </c>
      <c r="K1064" s="29">
        <v>0</v>
      </c>
      <c r="L1064" s="29">
        <v>0</v>
      </c>
      <c r="M1064" s="29">
        <v>0</v>
      </c>
      <c r="N1064" s="29">
        <v>3</v>
      </c>
      <c r="O1064" s="29">
        <v>4</v>
      </c>
      <c r="P1064">
        <f>VLOOKUP($A1064,'Item Detail'!$A$2:$G$3155,7,0)</f>
        <v>3</v>
      </c>
      <c r="Q1064" s="31" t="s">
        <v>19675</v>
      </c>
      <c r="R1064" s="31" t="s">
        <v>19676</v>
      </c>
      <c r="S1064" s="31" t="s">
        <v>19677</v>
      </c>
      <c r="T1064" s="31" t="s">
        <v>19678</v>
      </c>
      <c r="U1064" s="31" t="s">
        <v>19679</v>
      </c>
      <c r="V1064" s="31" t="s">
        <v>19680</v>
      </c>
      <c r="W1064" s="31" t="s">
        <v>19680</v>
      </c>
      <c r="X1064" s="31" t="s">
        <v>19680</v>
      </c>
      <c r="Y1064" s="31" t="s">
        <v>19680</v>
      </c>
      <c r="Z1064" s="31" t="s">
        <v>19680</v>
      </c>
      <c r="AA1064" t="s">
        <v>19736</v>
      </c>
    </row>
    <row r="1065" spans="1:27" x14ac:dyDescent="0.3">
      <c r="A1065" s="29" t="s">
        <v>8556</v>
      </c>
      <c r="B1065" s="29" t="s">
        <v>16407</v>
      </c>
      <c r="C1065" s="29" t="s">
        <v>8557</v>
      </c>
      <c r="D1065" s="29" t="s">
        <v>8558</v>
      </c>
      <c r="E1065" s="29" t="s">
        <v>6333</v>
      </c>
      <c r="F1065" s="29" t="s">
        <v>6319</v>
      </c>
      <c r="G1065" s="29" t="s">
        <v>17167</v>
      </c>
      <c r="H1065" s="29" t="s">
        <v>16410</v>
      </c>
      <c r="I1065" s="29">
        <v>3</v>
      </c>
      <c r="J1065" s="29">
        <v>0</v>
      </c>
      <c r="K1065" s="29">
        <v>0</v>
      </c>
      <c r="L1065" s="29">
        <v>0</v>
      </c>
      <c r="M1065" s="29">
        <v>0</v>
      </c>
      <c r="N1065" s="29">
        <v>3</v>
      </c>
      <c r="O1065" s="29">
        <v>4</v>
      </c>
      <c r="P1065">
        <f>VLOOKUP($A1065,'Item Detail'!$A$2:$G$3155,7,0)</f>
        <v>3</v>
      </c>
      <c r="Q1065" s="31" t="s">
        <v>19675</v>
      </c>
      <c r="R1065" s="31" t="s">
        <v>19676</v>
      </c>
      <c r="S1065" s="31" t="s">
        <v>19677</v>
      </c>
      <c r="T1065" s="31" t="s">
        <v>19678</v>
      </c>
      <c r="U1065" s="31" t="s">
        <v>19678</v>
      </c>
      <c r="V1065" s="31" t="s">
        <v>19680</v>
      </c>
      <c r="W1065" s="31" t="s">
        <v>19680</v>
      </c>
      <c r="X1065" s="31" t="s">
        <v>19680</v>
      </c>
      <c r="Y1065" s="31" t="s">
        <v>19680</v>
      </c>
      <c r="Z1065" s="31" t="s">
        <v>19680</v>
      </c>
      <c r="AA1065" t="s">
        <v>19736</v>
      </c>
    </row>
    <row r="1066" spans="1:27" x14ac:dyDescent="0.3">
      <c r="A1066" s="29" t="s">
        <v>8726</v>
      </c>
      <c r="B1066" s="29" t="s">
        <v>16501</v>
      </c>
      <c r="C1066" s="29" t="s">
        <v>8727</v>
      </c>
      <c r="D1066" s="29" t="s">
        <v>6332</v>
      </c>
      <c r="E1066" s="29" t="s">
        <v>8728</v>
      </c>
      <c r="F1066" s="29" t="s">
        <v>16560</v>
      </c>
      <c r="G1066" s="29" t="s">
        <v>17168</v>
      </c>
      <c r="H1066" s="29" t="s">
        <v>16409</v>
      </c>
      <c r="I1066" s="29">
        <v>0</v>
      </c>
      <c r="J1066" s="29">
        <v>0</v>
      </c>
      <c r="K1066" s="29">
        <v>1</v>
      </c>
      <c r="L1066" s="29">
        <v>0</v>
      </c>
      <c r="M1066" s="29">
        <v>0</v>
      </c>
      <c r="N1066" s="29">
        <v>1</v>
      </c>
      <c r="O1066" s="29">
        <v>1</v>
      </c>
      <c r="P1066">
        <f>VLOOKUP($A1066,'Item Detail'!$A$2:$G$3155,7,0)</f>
        <v>3</v>
      </c>
      <c r="Q1066" s="31" t="s">
        <v>19675</v>
      </c>
      <c r="R1066" s="31" t="s">
        <v>19676</v>
      </c>
      <c r="S1066" s="31" t="s">
        <v>19677</v>
      </c>
      <c r="T1066" s="31" t="s">
        <v>19678</v>
      </c>
      <c r="U1066" s="31" t="s">
        <v>19679</v>
      </c>
      <c r="V1066" s="31" t="s">
        <v>19680</v>
      </c>
      <c r="W1066" s="31" t="s">
        <v>19680</v>
      </c>
      <c r="X1066" s="31" t="s">
        <v>19680</v>
      </c>
      <c r="Y1066" s="31" t="s">
        <v>19680</v>
      </c>
      <c r="Z1066" s="31" t="s">
        <v>19680</v>
      </c>
      <c r="AA1066" t="s">
        <v>19736</v>
      </c>
    </row>
    <row r="1067" spans="1:27" x14ac:dyDescent="0.3">
      <c r="A1067" s="29" t="s">
        <v>8726</v>
      </c>
      <c r="B1067" s="29" t="s">
        <v>16501</v>
      </c>
      <c r="C1067" s="29" t="s">
        <v>8727</v>
      </c>
      <c r="D1067" s="29" t="s">
        <v>6332</v>
      </c>
      <c r="E1067" s="29" t="s">
        <v>8728</v>
      </c>
      <c r="F1067" s="29" t="s">
        <v>16560</v>
      </c>
      <c r="G1067" s="29" t="s">
        <v>17168</v>
      </c>
      <c r="H1067" s="29" t="s">
        <v>16410</v>
      </c>
      <c r="I1067" s="29">
        <v>1</v>
      </c>
      <c r="J1067" s="29">
        <v>0</v>
      </c>
      <c r="K1067" s="29">
        <v>1</v>
      </c>
      <c r="L1067" s="29">
        <v>0</v>
      </c>
      <c r="M1067" s="29">
        <v>0</v>
      </c>
      <c r="N1067" s="29">
        <v>2</v>
      </c>
      <c r="O1067" s="29">
        <v>3</v>
      </c>
      <c r="P1067">
        <f>VLOOKUP($A1067,'Item Detail'!$A$2:$G$3155,7,0)</f>
        <v>3</v>
      </c>
      <c r="Q1067" s="31" t="s">
        <v>19675</v>
      </c>
      <c r="R1067" s="31" t="s">
        <v>19676</v>
      </c>
      <c r="S1067" s="31" t="s">
        <v>19677</v>
      </c>
      <c r="T1067" s="31" t="s">
        <v>19678</v>
      </c>
      <c r="U1067" s="31" t="s">
        <v>19679</v>
      </c>
      <c r="V1067" s="31" t="s">
        <v>19680</v>
      </c>
      <c r="W1067" s="31" t="s">
        <v>19680</v>
      </c>
      <c r="X1067" s="31" t="s">
        <v>19680</v>
      </c>
      <c r="Y1067" s="31" t="s">
        <v>19680</v>
      </c>
      <c r="Z1067" s="31" t="s">
        <v>19680</v>
      </c>
      <c r="AA1067" t="s">
        <v>19736</v>
      </c>
    </row>
    <row r="1068" spans="1:27" x14ac:dyDescent="0.3">
      <c r="A1068" s="29" t="s">
        <v>8359</v>
      </c>
      <c r="B1068" s="29" t="s">
        <v>16501</v>
      </c>
      <c r="C1068" s="29" t="s">
        <v>8360</v>
      </c>
      <c r="D1068" s="29" t="s">
        <v>8361</v>
      </c>
      <c r="E1068" s="29" t="s">
        <v>6405</v>
      </c>
      <c r="F1068" s="29" t="s">
        <v>6866</v>
      </c>
      <c r="G1068" s="29" t="s">
        <v>17169</v>
      </c>
      <c r="H1068" s="29" t="s">
        <v>16409</v>
      </c>
      <c r="I1068" s="29">
        <v>0</v>
      </c>
      <c r="J1068" s="29">
        <v>0</v>
      </c>
      <c r="K1068" s="29">
        <v>1</v>
      </c>
      <c r="L1068" s="29">
        <v>0</v>
      </c>
      <c r="M1068" s="29">
        <v>0</v>
      </c>
      <c r="N1068" s="29">
        <v>1</v>
      </c>
      <c r="O1068" s="29">
        <v>2</v>
      </c>
      <c r="P1068">
        <f>VLOOKUP($A1068,'Item Detail'!$A$2:$G$3155,7,0)</f>
        <v>3</v>
      </c>
      <c r="Q1068" s="31" t="s">
        <v>19675</v>
      </c>
      <c r="R1068" s="31" t="s">
        <v>19676</v>
      </c>
      <c r="S1068" s="31" t="s">
        <v>19677</v>
      </c>
      <c r="T1068" s="31" t="s">
        <v>19678</v>
      </c>
      <c r="U1068" s="31" t="s">
        <v>19682</v>
      </c>
      <c r="V1068" s="31" t="s">
        <v>19680</v>
      </c>
      <c r="W1068" s="31" t="s">
        <v>19680</v>
      </c>
      <c r="X1068" s="31" t="s">
        <v>19680</v>
      </c>
      <c r="Y1068" s="31" t="s">
        <v>19680</v>
      </c>
      <c r="Z1068" s="31" t="s">
        <v>19680</v>
      </c>
      <c r="AA1068" t="s">
        <v>19736</v>
      </c>
    </row>
    <row r="1069" spans="1:27" x14ac:dyDescent="0.3">
      <c r="A1069" s="29" t="s">
        <v>8359</v>
      </c>
      <c r="B1069" s="29" t="s">
        <v>16501</v>
      </c>
      <c r="C1069" s="29" t="s">
        <v>8360</v>
      </c>
      <c r="D1069" s="29" t="s">
        <v>8361</v>
      </c>
      <c r="E1069" s="29" t="s">
        <v>6405</v>
      </c>
      <c r="F1069" s="29" t="s">
        <v>6866</v>
      </c>
      <c r="G1069" s="29" t="s">
        <v>17169</v>
      </c>
      <c r="H1069" s="29" t="s">
        <v>16410</v>
      </c>
      <c r="I1069" s="29">
        <v>0</v>
      </c>
      <c r="J1069" s="29">
        <v>0</v>
      </c>
      <c r="K1069" s="29">
        <v>0</v>
      </c>
      <c r="L1069" s="29">
        <v>0</v>
      </c>
      <c r="M1069" s="29">
        <v>2</v>
      </c>
      <c r="N1069" s="29">
        <v>2</v>
      </c>
      <c r="O1069" s="29">
        <v>2</v>
      </c>
      <c r="P1069">
        <f>VLOOKUP($A1069,'Item Detail'!$A$2:$G$3155,7,0)</f>
        <v>3</v>
      </c>
      <c r="Q1069" s="31" t="s">
        <v>19675</v>
      </c>
      <c r="R1069" s="31" t="s">
        <v>19676</v>
      </c>
      <c r="S1069" s="31" t="s">
        <v>19677</v>
      </c>
      <c r="T1069" s="31" t="s">
        <v>19678</v>
      </c>
      <c r="U1069" s="31" t="s">
        <v>19682</v>
      </c>
      <c r="V1069" s="31" t="s">
        <v>19680</v>
      </c>
      <c r="W1069" s="31" t="s">
        <v>19680</v>
      </c>
      <c r="X1069" s="31" t="s">
        <v>19680</v>
      </c>
      <c r="Y1069" s="31" t="s">
        <v>19680</v>
      </c>
      <c r="Z1069" s="31" t="s">
        <v>19680</v>
      </c>
      <c r="AA1069" t="s">
        <v>19736</v>
      </c>
    </row>
    <row r="1070" spans="1:27" x14ac:dyDescent="0.3">
      <c r="A1070" s="29" t="s">
        <v>8838</v>
      </c>
      <c r="B1070" s="29" t="s">
        <v>16432</v>
      </c>
      <c r="C1070" s="29" t="s">
        <v>8839</v>
      </c>
      <c r="D1070" s="29" t="s">
        <v>8840</v>
      </c>
      <c r="E1070" s="29" t="s">
        <v>8841</v>
      </c>
      <c r="F1070" s="29" t="s">
        <v>6763</v>
      </c>
      <c r="G1070" s="29" t="s">
        <v>17170</v>
      </c>
      <c r="H1070" s="29" t="s">
        <v>16410</v>
      </c>
      <c r="I1070" s="29">
        <v>2</v>
      </c>
      <c r="J1070" s="29">
        <v>1</v>
      </c>
      <c r="K1070" s="29">
        <v>0</v>
      </c>
      <c r="L1070" s="29">
        <v>0</v>
      </c>
      <c r="M1070" s="29">
        <v>0</v>
      </c>
      <c r="N1070" s="29">
        <v>3</v>
      </c>
      <c r="O1070" s="29">
        <v>4</v>
      </c>
      <c r="P1070">
        <f>VLOOKUP($A1070,'Item Detail'!$A$2:$G$3155,7,0)</f>
        <v>3</v>
      </c>
      <c r="Q1070" s="31" t="s">
        <v>19675</v>
      </c>
      <c r="R1070" s="31" t="s">
        <v>19676</v>
      </c>
      <c r="S1070" s="31" t="s">
        <v>19677</v>
      </c>
      <c r="T1070" s="31" t="s">
        <v>19678</v>
      </c>
      <c r="U1070" s="31" t="s">
        <v>19678</v>
      </c>
      <c r="V1070" s="31" t="s">
        <v>19680</v>
      </c>
      <c r="W1070" s="31" t="s">
        <v>19680</v>
      </c>
      <c r="X1070" s="31" t="s">
        <v>19680</v>
      </c>
      <c r="Y1070" s="31" t="s">
        <v>19680</v>
      </c>
      <c r="Z1070" s="31" t="s">
        <v>19680</v>
      </c>
      <c r="AA1070" t="s">
        <v>19736</v>
      </c>
    </row>
    <row r="1071" spans="1:27" x14ac:dyDescent="0.3">
      <c r="A1071" s="29" t="s">
        <v>8843</v>
      </c>
      <c r="B1071" s="29" t="s">
        <v>16438</v>
      </c>
      <c r="C1071" s="29" t="s">
        <v>8844</v>
      </c>
      <c r="D1071" s="29" t="s">
        <v>7098</v>
      </c>
      <c r="E1071" s="29" t="s">
        <v>6323</v>
      </c>
      <c r="F1071" s="29" t="s">
        <v>8845</v>
      </c>
      <c r="G1071" s="29" t="s">
        <v>17171</v>
      </c>
      <c r="H1071" s="29" t="s">
        <v>16409</v>
      </c>
      <c r="I1071" s="29">
        <v>1</v>
      </c>
      <c r="J1071" s="29">
        <v>1</v>
      </c>
      <c r="K1071" s="29">
        <v>0</v>
      </c>
      <c r="L1071" s="29">
        <v>0</v>
      </c>
      <c r="M1071" s="29">
        <v>0</v>
      </c>
      <c r="N1071" s="29">
        <v>2</v>
      </c>
      <c r="O1071" s="29">
        <v>3</v>
      </c>
      <c r="P1071">
        <f>VLOOKUP($A1071,'Item Detail'!$A$2:$G$3155,7,0)</f>
        <v>3</v>
      </c>
      <c r="Q1071" s="31" t="s">
        <v>19675</v>
      </c>
      <c r="R1071" s="31" t="s">
        <v>19676</v>
      </c>
      <c r="S1071" s="31" t="s">
        <v>19677</v>
      </c>
      <c r="T1071" s="31" t="s">
        <v>19678</v>
      </c>
      <c r="U1071" s="31" t="s">
        <v>19678</v>
      </c>
      <c r="V1071" s="31" t="s">
        <v>19680</v>
      </c>
      <c r="W1071" s="31" t="s">
        <v>19680</v>
      </c>
      <c r="X1071" s="31" t="s">
        <v>19680</v>
      </c>
      <c r="Y1071" s="31" t="s">
        <v>19680</v>
      </c>
      <c r="Z1071" s="31" t="s">
        <v>19680</v>
      </c>
      <c r="AA1071" t="s">
        <v>19736</v>
      </c>
    </row>
    <row r="1072" spans="1:27" x14ac:dyDescent="0.3">
      <c r="A1072" s="29" t="s">
        <v>8843</v>
      </c>
      <c r="B1072" s="29" t="s">
        <v>16438</v>
      </c>
      <c r="C1072" s="29" t="s">
        <v>8844</v>
      </c>
      <c r="D1072" s="29" t="s">
        <v>7098</v>
      </c>
      <c r="E1072" s="29" t="s">
        <v>6323</v>
      </c>
      <c r="F1072" s="29" t="s">
        <v>8845</v>
      </c>
      <c r="G1072" s="29" t="s">
        <v>17171</v>
      </c>
      <c r="H1072" s="29" t="s">
        <v>16410</v>
      </c>
      <c r="I1072" s="29">
        <v>1</v>
      </c>
      <c r="J1072" s="29">
        <v>0</v>
      </c>
      <c r="K1072" s="29">
        <v>0</v>
      </c>
      <c r="L1072" s="29">
        <v>0</v>
      </c>
      <c r="M1072" s="29">
        <v>0</v>
      </c>
      <c r="N1072" s="29">
        <v>1</v>
      </c>
      <c r="O1072" s="29">
        <v>1</v>
      </c>
      <c r="P1072">
        <f>VLOOKUP($A1072,'Item Detail'!$A$2:$G$3155,7,0)</f>
        <v>3</v>
      </c>
      <c r="Q1072" s="31" t="s">
        <v>19675</v>
      </c>
      <c r="R1072" s="31" t="s">
        <v>19676</v>
      </c>
      <c r="S1072" s="31" t="s">
        <v>19677</v>
      </c>
      <c r="T1072" s="31" t="s">
        <v>19678</v>
      </c>
      <c r="U1072" s="31" t="s">
        <v>19678</v>
      </c>
      <c r="V1072" s="31" t="s">
        <v>19680</v>
      </c>
      <c r="W1072" s="31" t="s">
        <v>19680</v>
      </c>
      <c r="X1072" s="31" t="s">
        <v>19680</v>
      </c>
      <c r="Y1072" s="31" t="s">
        <v>19680</v>
      </c>
      <c r="Z1072" s="31" t="s">
        <v>19680</v>
      </c>
      <c r="AA1072" t="s">
        <v>19736</v>
      </c>
    </row>
    <row r="1073" spans="1:27" x14ac:dyDescent="0.3">
      <c r="A1073" s="29" t="s">
        <v>9062</v>
      </c>
      <c r="B1073" s="29" t="s">
        <v>16413</v>
      </c>
      <c r="C1073" s="29" t="s">
        <v>9063</v>
      </c>
      <c r="D1073" s="29" t="s">
        <v>9064</v>
      </c>
      <c r="E1073" s="29" t="s">
        <v>9065</v>
      </c>
      <c r="F1073" s="29" t="s">
        <v>16680</v>
      </c>
      <c r="G1073" s="29" t="s">
        <v>17172</v>
      </c>
      <c r="H1073" s="29" t="s">
        <v>16410</v>
      </c>
      <c r="I1073" s="29">
        <v>3</v>
      </c>
      <c r="J1073" s="29">
        <v>0</v>
      </c>
      <c r="K1073" s="29">
        <v>0</v>
      </c>
      <c r="L1073" s="29">
        <v>0</v>
      </c>
      <c r="M1073" s="29">
        <v>0</v>
      </c>
      <c r="N1073" s="29">
        <v>3</v>
      </c>
      <c r="O1073" s="29">
        <v>4</v>
      </c>
      <c r="P1073">
        <f>VLOOKUP($A1073,'Item Detail'!$A$2:$G$3155,7,0)</f>
        <v>3</v>
      </c>
      <c r="Q1073" s="31" t="s">
        <v>19675</v>
      </c>
      <c r="R1073" s="31" t="s">
        <v>19676</v>
      </c>
      <c r="S1073" s="31" t="s">
        <v>19677</v>
      </c>
      <c r="T1073" s="31" t="s">
        <v>19678</v>
      </c>
      <c r="U1073" s="31" t="s">
        <v>19679</v>
      </c>
      <c r="V1073" s="31" t="s">
        <v>19680</v>
      </c>
      <c r="W1073" s="31" t="s">
        <v>19680</v>
      </c>
      <c r="X1073" s="31" t="s">
        <v>19680</v>
      </c>
      <c r="Y1073" s="31" t="s">
        <v>19680</v>
      </c>
      <c r="Z1073" s="31" t="s">
        <v>19680</v>
      </c>
      <c r="AA1073" t="s">
        <v>19736</v>
      </c>
    </row>
    <row r="1074" spans="1:27" x14ac:dyDescent="0.3">
      <c r="A1074" s="29" t="s">
        <v>8895</v>
      </c>
      <c r="B1074" s="29" t="s">
        <v>16589</v>
      </c>
      <c r="C1074" s="29" t="s">
        <v>8896</v>
      </c>
      <c r="D1074" s="29" t="s">
        <v>6404</v>
      </c>
      <c r="E1074" s="29" t="s">
        <v>6895</v>
      </c>
      <c r="F1074" s="29" t="s">
        <v>7023</v>
      </c>
      <c r="G1074" s="29" t="s">
        <v>17173</v>
      </c>
      <c r="H1074" s="29" t="s">
        <v>16409</v>
      </c>
      <c r="I1074" s="29">
        <v>0</v>
      </c>
      <c r="J1074" s="29">
        <v>0</v>
      </c>
      <c r="K1074" s="29">
        <v>3</v>
      </c>
      <c r="L1074" s="29">
        <v>0</v>
      </c>
      <c r="M1074" s="29">
        <v>0</v>
      </c>
      <c r="N1074" s="29">
        <v>3</v>
      </c>
      <c r="O1074" s="29">
        <v>4</v>
      </c>
      <c r="P1074">
        <f>VLOOKUP($A1074,'Item Detail'!$A$2:$G$3155,7,0)</f>
        <v>3</v>
      </c>
      <c r="Q1074" s="31" t="s">
        <v>19675</v>
      </c>
      <c r="R1074" s="31" t="s">
        <v>19676</v>
      </c>
      <c r="S1074" s="31" t="s">
        <v>19677</v>
      </c>
      <c r="T1074" s="31" t="s">
        <v>19678</v>
      </c>
      <c r="U1074" s="31" t="s">
        <v>19679</v>
      </c>
      <c r="V1074" s="31" t="s">
        <v>19680</v>
      </c>
      <c r="W1074" s="31" t="s">
        <v>19680</v>
      </c>
      <c r="X1074" s="31" t="s">
        <v>19680</v>
      </c>
      <c r="Y1074" s="31" t="s">
        <v>19680</v>
      </c>
      <c r="Z1074" s="31" t="s">
        <v>19680</v>
      </c>
      <c r="AA1074" t="s">
        <v>19736</v>
      </c>
    </row>
    <row r="1075" spans="1:27" x14ac:dyDescent="0.3">
      <c r="A1075" s="29" t="s">
        <v>9074</v>
      </c>
      <c r="B1075" s="29" t="s">
        <v>16413</v>
      </c>
      <c r="C1075" s="29" t="s">
        <v>9075</v>
      </c>
      <c r="D1075" s="29" t="s">
        <v>9076</v>
      </c>
      <c r="E1075" s="29" t="s">
        <v>8485</v>
      </c>
      <c r="F1075" s="29" t="s">
        <v>8526</v>
      </c>
      <c r="G1075" s="29" t="s">
        <v>17174</v>
      </c>
      <c r="H1075" s="29" t="s">
        <v>16416</v>
      </c>
      <c r="I1075" s="29">
        <v>0</v>
      </c>
      <c r="J1075" s="29">
        <v>0</v>
      </c>
      <c r="K1075" s="29">
        <v>0</v>
      </c>
      <c r="L1075" s="29">
        <v>3</v>
      </c>
      <c r="M1075" s="29">
        <v>0</v>
      </c>
      <c r="N1075" s="29">
        <v>3</v>
      </c>
      <c r="O1075" s="29">
        <v>4</v>
      </c>
      <c r="P1075">
        <f>VLOOKUP($A1075,'Item Detail'!$A$2:$G$3155,7,0)</f>
        <v>3</v>
      </c>
      <c r="Q1075" s="31" t="s">
        <v>19675</v>
      </c>
      <c r="R1075" s="31" t="s">
        <v>19676</v>
      </c>
      <c r="S1075" s="31" t="s">
        <v>19677</v>
      </c>
      <c r="T1075" s="31" t="s">
        <v>19678</v>
      </c>
      <c r="U1075" s="31" t="s">
        <v>19678</v>
      </c>
      <c r="V1075" s="31" t="s">
        <v>19680</v>
      </c>
      <c r="W1075" s="31" t="s">
        <v>19680</v>
      </c>
      <c r="X1075" s="31" t="s">
        <v>19680</v>
      </c>
      <c r="Y1075" s="31" t="s">
        <v>19683</v>
      </c>
      <c r="Z1075" s="31" t="s">
        <v>19680</v>
      </c>
      <c r="AA1075" t="s">
        <v>19737</v>
      </c>
    </row>
    <row r="1076" spans="1:27" x14ac:dyDescent="0.3">
      <c r="A1076" s="29" t="s">
        <v>8807</v>
      </c>
      <c r="B1076" s="29" t="s">
        <v>16425</v>
      </c>
      <c r="C1076" s="29" t="s">
        <v>8808</v>
      </c>
      <c r="D1076" s="29" t="s">
        <v>6332</v>
      </c>
      <c r="E1076" s="29" t="s">
        <v>6333</v>
      </c>
      <c r="F1076" s="29" t="s">
        <v>16980</v>
      </c>
      <c r="G1076" s="29" t="s">
        <v>17175</v>
      </c>
      <c r="H1076" s="29" t="s">
        <v>16416</v>
      </c>
      <c r="I1076" s="29">
        <v>0</v>
      </c>
      <c r="J1076" s="29">
        <v>0</v>
      </c>
      <c r="K1076" s="29">
        <v>0</v>
      </c>
      <c r="L1076" s="29">
        <v>1</v>
      </c>
      <c r="M1076" s="29">
        <v>2</v>
      </c>
      <c r="N1076" s="29">
        <v>3</v>
      </c>
      <c r="O1076" s="29">
        <v>4</v>
      </c>
      <c r="P1076">
        <f>VLOOKUP($A1076,'Item Detail'!$A$2:$G$3155,7,0)</f>
        <v>3</v>
      </c>
      <c r="Q1076" s="31" t="s">
        <v>19675</v>
      </c>
      <c r="R1076" s="31" t="s">
        <v>19676</v>
      </c>
      <c r="S1076" s="31" t="s">
        <v>19677</v>
      </c>
      <c r="T1076" s="31" t="s">
        <v>19678</v>
      </c>
      <c r="U1076" s="31" t="s">
        <v>19678</v>
      </c>
      <c r="V1076" s="31" t="s">
        <v>19680</v>
      </c>
      <c r="W1076" s="31" t="s">
        <v>19683</v>
      </c>
      <c r="X1076" s="31" t="s">
        <v>19683</v>
      </c>
      <c r="Y1076" s="31" t="s">
        <v>19683</v>
      </c>
      <c r="Z1076" s="31" t="s">
        <v>19683</v>
      </c>
      <c r="AA1076" t="s">
        <v>19737</v>
      </c>
    </row>
    <row r="1077" spans="1:27" x14ac:dyDescent="0.3">
      <c r="A1077" s="29" t="s">
        <v>9012</v>
      </c>
      <c r="B1077" s="29" t="s">
        <v>16497</v>
      </c>
      <c r="C1077" s="29" t="s">
        <v>9013</v>
      </c>
      <c r="D1077" s="29" t="s">
        <v>8906</v>
      </c>
      <c r="E1077" s="29" t="s">
        <v>6375</v>
      </c>
      <c r="F1077" s="29" t="s">
        <v>4122</v>
      </c>
      <c r="G1077" s="29" t="s">
        <v>17176</v>
      </c>
      <c r="H1077" s="29" t="s">
        <v>16409</v>
      </c>
      <c r="I1077" s="29">
        <v>1</v>
      </c>
      <c r="J1077" s="29">
        <v>0</v>
      </c>
      <c r="K1077" s="29">
        <v>0</v>
      </c>
      <c r="L1077" s="29">
        <v>0</v>
      </c>
      <c r="M1077" s="29">
        <v>0</v>
      </c>
      <c r="N1077" s="29">
        <v>1</v>
      </c>
      <c r="O1077" s="29">
        <v>2</v>
      </c>
      <c r="P1077">
        <f>VLOOKUP($A1077,'Item Detail'!$A$2:$G$3155,7,0)</f>
        <v>3</v>
      </c>
      <c r="Q1077" s="31" t="s">
        <v>19681</v>
      </c>
      <c r="R1077" s="31" t="s">
        <v>19676</v>
      </c>
      <c r="S1077" s="31" t="s">
        <v>19677</v>
      </c>
      <c r="T1077" s="31" t="s">
        <v>19678</v>
      </c>
      <c r="U1077" s="31" t="s">
        <v>19678</v>
      </c>
      <c r="V1077" s="31" t="s">
        <v>19680</v>
      </c>
      <c r="W1077" s="31" t="s">
        <v>19680</v>
      </c>
      <c r="X1077" s="31" t="s">
        <v>19680</v>
      </c>
      <c r="Y1077" s="31" t="s">
        <v>19680</v>
      </c>
      <c r="Z1077" s="31" t="s">
        <v>19680</v>
      </c>
      <c r="AA1077" t="s">
        <v>19736</v>
      </c>
    </row>
    <row r="1078" spans="1:27" x14ac:dyDescent="0.3">
      <c r="A1078" s="29" t="s">
        <v>9012</v>
      </c>
      <c r="B1078" s="29" t="s">
        <v>16497</v>
      </c>
      <c r="C1078" s="29" t="s">
        <v>9013</v>
      </c>
      <c r="D1078" s="29" t="s">
        <v>8906</v>
      </c>
      <c r="E1078" s="29" t="s">
        <v>6375</v>
      </c>
      <c r="F1078" s="29" t="s">
        <v>4122</v>
      </c>
      <c r="G1078" s="29" t="s">
        <v>17176</v>
      </c>
      <c r="H1078" s="29" t="s">
        <v>16410</v>
      </c>
      <c r="I1078" s="29">
        <v>0</v>
      </c>
      <c r="J1078" s="29">
        <v>0</v>
      </c>
      <c r="K1078" s="29">
        <v>0</v>
      </c>
      <c r="L1078" s="29">
        <v>0</v>
      </c>
      <c r="M1078" s="29">
        <v>2</v>
      </c>
      <c r="N1078" s="29">
        <v>2</v>
      </c>
      <c r="O1078" s="29">
        <v>2</v>
      </c>
      <c r="P1078">
        <f>VLOOKUP($A1078,'Item Detail'!$A$2:$G$3155,7,0)</f>
        <v>3</v>
      </c>
      <c r="Q1078" s="31" t="s">
        <v>19681</v>
      </c>
      <c r="R1078" s="31" t="s">
        <v>19676</v>
      </c>
      <c r="S1078" s="31" t="s">
        <v>19677</v>
      </c>
      <c r="T1078" s="31" t="s">
        <v>19678</v>
      </c>
      <c r="U1078" s="31" t="s">
        <v>19678</v>
      </c>
      <c r="V1078" s="31" t="s">
        <v>19680</v>
      </c>
      <c r="W1078" s="31" t="s">
        <v>19680</v>
      </c>
      <c r="X1078" s="31" t="s">
        <v>19680</v>
      </c>
      <c r="Y1078" s="31" t="s">
        <v>19680</v>
      </c>
      <c r="Z1078" s="31" t="s">
        <v>19680</v>
      </c>
      <c r="AA1078" t="s">
        <v>19736</v>
      </c>
    </row>
    <row r="1079" spans="1:27" x14ac:dyDescent="0.3">
      <c r="A1079" s="29" t="s">
        <v>9047</v>
      </c>
      <c r="B1079" s="29" t="s">
        <v>16411</v>
      </c>
      <c r="C1079" s="29" t="s">
        <v>9048</v>
      </c>
      <c r="D1079" s="29" t="s">
        <v>6852</v>
      </c>
      <c r="E1079" s="29" t="s">
        <v>6405</v>
      </c>
      <c r="F1079" s="29" t="s">
        <v>9049</v>
      </c>
      <c r="G1079" s="29" t="s">
        <v>17177</v>
      </c>
      <c r="H1079" s="29" t="s">
        <v>16416</v>
      </c>
      <c r="I1079" s="29">
        <v>0</v>
      </c>
      <c r="J1079" s="29">
        <v>0</v>
      </c>
      <c r="K1079" s="29">
        <v>0</v>
      </c>
      <c r="L1079" s="29">
        <v>0</v>
      </c>
      <c r="M1079" s="29">
        <v>3</v>
      </c>
      <c r="N1079" s="29">
        <v>3</v>
      </c>
      <c r="O1079" s="29">
        <v>4</v>
      </c>
      <c r="P1079">
        <f>VLOOKUP($A1079,'Item Detail'!$A$2:$G$3155,7,0)</f>
        <v>3</v>
      </c>
      <c r="Q1079" s="31" t="s">
        <v>19675</v>
      </c>
      <c r="R1079" s="31" t="s">
        <v>19676</v>
      </c>
      <c r="S1079" s="31" t="s">
        <v>19677</v>
      </c>
      <c r="T1079" s="31" t="s">
        <v>19678</v>
      </c>
      <c r="U1079" s="31" t="s">
        <v>19679</v>
      </c>
      <c r="V1079" s="31" t="s">
        <v>19680</v>
      </c>
      <c r="W1079" s="31" t="s">
        <v>19680</v>
      </c>
      <c r="X1079" s="31" t="s">
        <v>19680</v>
      </c>
      <c r="Y1079" s="31" t="s">
        <v>19680</v>
      </c>
      <c r="Z1079" s="31" t="s">
        <v>19680</v>
      </c>
      <c r="AA1079" t="s">
        <v>19735</v>
      </c>
    </row>
    <row r="1080" spans="1:27" x14ac:dyDescent="0.3">
      <c r="A1080" s="29" t="s">
        <v>8242</v>
      </c>
      <c r="B1080" s="29" t="s">
        <v>16432</v>
      </c>
      <c r="C1080" s="29" t="s">
        <v>8243</v>
      </c>
      <c r="D1080" s="29" t="s">
        <v>6637</v>
      </c>
      <c r="E1080" s="29" t="s">
        <v>6333</v>
      </c>
      <c r="F1080" s="29" t="s">
        <v>4432</v>
      </c>
      <c r="G1080" s="29" t="s">
        <v>17178</v>
      </c>
      <c r="H1080" s="29" t="s">
        <v>16416</v>
      </c>
      <c r="I1080" s="29">
        <v>0</v>
      </c>
      <c r="J1080" s="29">
        <v>1</v>
      </c>
      <c r="K1080" s="29">
        <v>0</v>
      </c>
      <c r="L1080" s="29">
        <v>0</v>
      </c>
      <c r="M1080" s="29">
        <v>0</v>
      </c>
      <c r="N1080" s="29">
        <v>1</v>
      </c>
      <c r="O1080" s="29">
        <v>1</v>
      </c>
      <c r="P1080">
        <f>VLOOKUP($A1080,'Item Detail'!$A$2:$G$3155,7,0)</f>
        <v>3</v>
      </c>
      <c r="Q1080" s="31" t="s">
        <v>19675</v>
      </c>
      <c r="R1080" s="31" t="s">
        <v>19696</v>
      </c>
      <c r="S1080" s="31" t="s">
        <v>19696</v>
      </c>
      <c r="T1080" s="31" t="s">
        <v>19678</v>
      </c>
      <c r="U1080" s="31" t="s">
        <v>19678</v>
      </c>
      <c r="V1080" s="31" t="s">
        <v>19683</v>
      </c>
      <c r="W1080" s="31" t="s">
        <v>19683</v>
      </c>
      <c r="X1080" s="31" t="s">
        <v>19683</v>
      </c>
      <c r="Y1080" s="31" t="s">
        <v>19683</v>
      </c>
      <c r="Z1080" s="31" t="s">
        <v>19683</v>
      </c>
      <c r="AA1080" t="s">
        <v>19734</v>
      </c>
    </row>
    <row r="1081" spans="1:27" x14ac:dyDescent="0.3">
      <c r="A1081" s="29" t="s">
        <v>8242</v>
      </c>
      <c r="B1081" s="29" t="s">
        <v>16432</v>
      </c>
      <c r="C1081" s="29" t="s">
        <v>8243</v>
      </c>
      <c r="D1081" s="29" t="s">
        <v>6637</v>
      </c>
      <c r="E1081" s="29" t="s">
        <v>6333</v>
      </c>
      <c r="F1081" s="29" t="s">
        <v>4432</v>
      </c>
      <c r="G1081" s="29" t="s">
        <v>17178</v>
      </c>
      <c r="H1081" s="29" t="s">
        <v>16410</v>
      </c>
      <c r="I1081" s="29">
        <v>0</v>
      </c>
      <c r="J1081" s="29">
        <v>1</v>
      </c>
      <c r="K1081" s="29">
        <v>0</v>
      </c>
      <c r="L1081" s="29">
        <v>1</v>
      </c>
      <c r="M1081" s="29">
        <v>0</v>
      </c>
      <c r="N1081" s="29">
        <v>2</v>
      </c>
      <c r="O1081" s="29">
        <v>3</v>
      </c>
      <c r="P1081">
        <f>VLOOKUP($A1081,'Item Detail'!$A$2:$G$3155,7,0)</f>
        <v>3</v>
      </c>
      <c r="Q1081" s="31" t="s">
        <v>19675</v>
      </c>
      <c r="R1081" s="31" t="s">
        <v>19696</v>
      </c>
      <c r="S1081" s="31" t="s">
        <v>19696</v>
      </c>
      <c r="T1081" s="31" t="s">
        <v>19678</v>
      </c>
      <c r="U1081" s="31" t="s">
        <v>19678</v>
      </c>
      <c r="V1081" s="31" t="s">
        <v>19683</v>
      </c>
      <c r="W1081" s="31" t="s">
        <v>19683</v>
      </c>
      <c r="X1081" s="31" t="s">
        <v>19683</v>
      </c>
      <c r="Y1081" s="31" t="s">
        <v>19683</v>
      </c>
      <c r="Z1081" s="31" t="s">
        <v>19683</v>
      </c>
      <c r="AA1081" t="s">
        <v>19734</v>
      </c>
    </row>
    <row r="1082" spans="1:27" x14ac:dyDescent="0.3">
      <c r="A1082" s="29" t="s">
        <v>8393</v>
      </c>
      <c r="B1082" s="29" t="s">
        <v>16432</v>
      </c>
      <c r="C1082" s="29" t="s">
        <v>8394</v>
      </c>
      <c r="D1082" s="29" t="s">
        <v>6637</v>
      </c>
      <c r="E1082" s="29" t="s">
        <v>6333</v>
      </c>
      <c r="F1082" s="29" t="s">
        <v>4432</v>
      </c>
      <c r="G1082" s="29" t="s">
        <v>17179</v>
      </c>
      <c r="H1082" s="29" t="s">
        <v>16410</v>
      </c>
      <c r="I1082" s="29">
        <v>1</v>
      </c>
      <c r="J1082" s="29">
        <v>1</v>
      </c>
      <c r="K1082" s="29">
        <v>1</v>
      </c>
      <c r="L1082" s="29">
        <v>0</v>
      </c>
      <c r="M1082" s="29">
        <v>0</v>
      </c>
      <c r="N1082" s="29">
        <v>3</v>
      </c>
      <c r="O1082" s="29">
        <v>4</v>
      </c>
      <c r="P1082">
        <f>VLOOKUP($A1082,'Item Detail'!$A$2:$G$3155,7,0)</f>
        <v>3</v>
      </c>
      <c r="Q1082" s="31" t="s">
        <v>19675</v>
      </c>
      <c r="R1082" s="31" t="s">
        <v>19696</v>
      </c>
      <c r="S1082" s="31" t="s">
        <v>19696</v>
      </c>
      <c r="T1082" s="31" t="s">
        <v>19678</v>
      </c>
      <c r="U1082" s="31" t="s">
        <v>19678</v>
      </c>
      <c r="V1082" s="31" t="s">
        <v>19683</v>
      </c>
      <c r="W1082" s="31" t="s">
        <v>19683</v>
      </c>
      <c r="X1082" s="31" t="s">
        <v>19683</v>
      </c>
      <c r="Y1082" s="31" t="s">
        <v>19683</v>
      </c>
      <c r="Z1082" s="31" t="s">
        <v>19683</v>
      </c>
      <c r="AA1082" t="s">
        <v>19734</v>
      </c>
    </row>
    <row r="1083" spans="1:27" x14ac:dyDescent="0.3">
      <c r="A1083" s="29" t="s">
        <v>8487</v>
      </c>
      <c r="B1083" s="29" t="s">
        <v>16438</v>
      </c>
      <c r="C1083" s="29" t="s">
        <v>8488</v>
      </c>
      <c r="D1083" s="29" t="s">
        <v>8489</v>
      </c>
      <c r="E1083" s="29" t="s">
        <v>7255</v>
      </c>
      <c r="F1083" s="29" t="s">
        <v>16446</v>
      </c>
      <c r="G1083" s="29" t="s">
        <v>17180</v>
      </c>
      <c r="H1083" s="29" t="s">
        <v>16409</v>
      </c>
      <c r="I1083" s="29">
        <v>2</v>
      </c>
      <c r="J1083" s="29">
        <v>0</v>
      </c>
      <c r="K1083" s="29">
        <v>0</v>
      </c>
      <c r="L1083" s="29">
        <v>0</v>
      </c>
      <c r="M1083" s="29">
        <v>0</v>
      </c>
      <c r="N1083" s="29">
        <v>2</v>
      </c>
      <c r="O1083" s="29">
        <v>3</v>
      </c>
      <c r="P1083">
        <f>VLOOKUP($A1083,'Item Detail'!$A$2:$G$3155,7,0)</f>
        <v>3</v>
      </c>
      <c r="Q1083" s="31" t="s">
        <v>19675</v>
      </c>
      <c r="R1083" s="31" t="s">
        <v>19676</v>
      </c>
      <c r="S1083" s="31" t="s">
        <v>19677</v>
      </c>
      <c r="T1083" s="31" t="s">
        <v>19678</v>
      </c>
      <c r="U1083" s="31" t="s">
        <v>19679</v>
      </c>
      <c r="V1083" s="31" t="s">
        <v>19680</v>
      </c>
      <c r="W1083" s="31" t="s">
        <v>19683</v>
      </c>
      <c r="X1083" s="31" t="s">
        <v>19683</v>
      </c>
      <c r="Y1083" s="31" t="s">
        <v>19683</v>
      </c>
      <c r="Z1083" s="31" t="s">
        <v>19683</v>
      </c>
      <c r="AA1083" t="s">
        <v>19736</v>
      </c>
    </row>
    <row r="1084" spans="1:27" x14ac:dyDescent="0.3">
      <c r="A1084" s="29" t="s">
        <v>8487</v>
      </c>
      <c r="B1084" s="29" t="s">
        <v>16438</v>
      </c>
      <c r="C1084" s="29" t="s">
        <v>8488</v>
      </c>
      <c r="D1084" s="29" t="s">
        <v>8489</v>
      </c>
      <c r="E1084" s="29" t="s">
        <v>7255</v>
      </c>
      <c r="F1084" s="29" t="s">
        <v>16446</v>
      </c>
      <c r="G1084" s="29" t="s">
        <v>17180</v>
      </c>
      <c r="H1084" s="29" t="s">
        <v>16416</v>
      </c>
      <c r="I1084" s="29">
        <v>0</v>
      </c>
      <c r="J1084" s="29">
        <v>0</v>
      </c>
      <c r="K1084" s="29">
        <v>0</v>
      </c>
      <c r="L1084" s="29">
        <v>1</v>
      </c>
      <c r="M1084" s="29">
        <v>0</v>
      </c>
      <c r="N1084" s="29">
        <v>1</v>
      </c>
      <c r="O1084" s="29">
        <v>1</v>
      </c>
      <c r="P1084">
        <f>VLOOKUP($A1084,'Item Detail'!$A$2:$G$3155,7,0)</f>
        <v>3</v>
      </c>
      <c r="Q1084" s="31" t="s">
        <v>19675</v>
      </c>
      <c r="R1084" s="31" t="s">
        <v>19676</v>
      </c>
      <c r="S1084" s="31" t="s">
        <v>19677</v>
      </c>
      <c r="T1084" s="31" t="s">
        <v>19678</v>
      </c>
      <c r="U1084" s="31" t="s">
        <v>19679</v>
      </c>
      <c r="V1084" s="31" t="s">
        <v>19680</v>
      </c>
      <c r="W1084" s="31" t="s">
        <v>19683</v>
      </c>
      <c r="X1084" s="31" t="s">
        <v>19683</v>
      </c>
      <c r="Y1084" s="31" t="s">
        <v>19683</v>
      </c>
      <c r="Z1084" s="31" t="s">
        <v>19683</v>
      </c>
      <c r="AA1084" t="s">
        <v>19737</v>
      </c>
    </row>
    <row r="1085" spans="1:27" x14ac:dyDescent="0.3">
      <c r="A1085" s="29" t="s">
        <v>8711</v>
      </c>
      <c r="B1085" s="29" t="s">
        <v>16438</v>
      </c>
      <c r="C1085" s="29" t="s">
        <v>8712</v>
      </c>
      <c r="D1085" s="29" t="s">
        <v>6625</v>
      </c>
      <c r="E1085" s="29" t="s">
        <v>6333</v>
      </c>
      <c r="F1085" s="29" t="s">
        <v>16446</v>
      </c>
      <c r="G1085" s="29" t="s">
        <v>17181</v>
      </c>
      <c r="H1085" s="29" t="s">
        <v>16416</v>
      </c>
      <c r="I1085" s="29">
        <v>0</v>
      </c>
      <c r="J1085" s="29">
        <v>0</v>
      </c>
      <c r="K1085" s="29">
        <v>0</v>
      </c>
      <c r="L1085" s="29">
        <v>1</v>
      </c>
      <c r="M1085" s="29">
        <v>0</v>
      </c>
      <c r="N1085" s="29">
        <v>1</v>
      </c>
      <c r="O1085" s="29">
        <v>1</v>
      </c>
      <c r="P1085">
        <f>VLOOKUP($A1085,'Item Detail'!$A$2:$G$3155,7,0)</f>
        <v>3</v>
      </c>
      <c r="Q1085" s="31" t="s">
        <v>19675</v>
      </c>
      <c r="R1085" s="31" t="s">
        <v>19676</v>
      </c>
      <c r="S1085" s="31" t="s">
        <v>19677</v>
      </c>
      <c r="T1085" s="31" t="s">
        <v>19678</v>
      </c>
      <c r="U1085" s="31" t="s">
        <v>19679</v>
      </c>
      <c r="V1085" s="31" t="s">
        <v>19680</v>
      </c>
      <c r="W1085" s="31" t="s">
        <v>19680</v>
      </c>
      <c r="X1085" s="31" t="s">
        <v>19680</v>
      </c>
      <c r="Y1085" s="31" t="s">
        <v>19683</v>
      </c>
      <c r="Z1085" s="31" t="s">
        <v>19680</v>
      </c>
      <c r="AA1085" t="s">
        <v>19737</v>
      </c>
    </row>
    <row r="1086" spans="1:27" x14ac:dyDescent="0.3">
      <c r="A1086" s="29" t="s">
        <v>8711</v>
      </c>
      <c r="B1086" s="29" t="s">
        <v>16438</v>
      </c>
      <c r="C1086" s="29" t="s">
        <v>8712</v>
      </c>
      <c r="D1086" s="29" t="s">
        <v>6625</v>
      </c>
      <c r="E1086" s="29" t="s">
        <v>6333</v>
      </c>
      <c r="F1086" s="29" t="s">
        <v>16446</v>
      </c>
      <c r="G1086" s="29" t="s">
        <v>17181</v>
      </c>
      <c r="H1086" s="29" t="s">
        <v>16410</v>
      </c>
      <c r="I1086" s="29">
        <v>0</v>
      </c>
      <c r="J1086" s="29">
        <v>0</v>
      </c>
      <c r="K1086" s="29">
        <v>1</v>
      </c>
      <c r="L1086" s="29">
        <v>0</v>
      </c>
      <c r="M1086" s="29">
        <v>1</v>
      </c>
      <c r="N1086" s="29">
        <v>2</v>
      </c>
      <c r="O1086" s="29">
        <v>3</v>
      </c>
      <c r="P1086">
        <f>VLOOKUP($A1086,'Item Detail'!$A$2:$G$3155,7,0)</f>
        <v>3</v>
      </c>
      <c r="Q1086" s="31" t="s">
        <v>19675</v>
      </c>
      <c r="R1086" s="31" t="s">
        <v>19676</v>
      </c>
      <c r="S1086" s="31" t="s">
        <v>19677</v>
      </c>
      <c r="T1086" s="31" t="s">
        <v>19678</v>
      </c>
      <c r="U1086" s="31" t="s">
        <v>19679</v>
      </c>
      <c r="V1086" s="31" t="s">
        <v>19680</v>
      </c>
      <c r="W1086" s="31" t="s">
        <v>19680</v>
      </c>
      <c r="X1086" s="31" t="s">
        <v>19680</v>
      </c>
      <c r="Y1086" s="31" t="s">
        <v>19683</v>
      </c>
      <c r="Z1086" s="31" t="s">
        <v>19680</v>
      </c>
      <c r="AA1086" t="s">
        <v>19736</v>
      </c>
    </row>
    <row r="1087" spans="1:27" x14ac:dyDescent="0.3">
      <c r="A1087" s="29" t="s">
        <v>8253</v>
      </c>
      <c r="B1087" s="29" t="s">
        <v>16438</v>
      </c>
      <c r="C1087" s="29" t="s">
        <v>7838</v>
      </c>
      <c r="D1087" s="29" t="s">
        <v>6456</v>
      </c>
      <c r="E1087" s="29" t="s">
        <v>6422</v>
      </c>
      <c r="F1087" s="29" t="s">
        <v>16446</v>
      </c>
      <c r="G1087" s="29" t="s">
        <v>17182</v>
      </c>
      <c r="H1087" s="29" t="s">
        <v>16410</v>
      </c>
      <c r="I1087" s="29">
        <v>1</v>
      </c>
      <c r="J1087" s="29">
        <v>1</v>
      </c>
      <c r="K1087" s="29">
        <v>1</v>
      </c>
      <c r="L1087" s="29">
        <v>0</v>
      </c>
      <c r="M1087" s="29">
        <v>0</v>
      </c>
      <c r="N1087" s="29">
        <v>3</v>
      </c>
      <c r="O1087" s="29">
        <v>4</v>
      </c>
      <c r="P1087">
        <f>VLOOKUP($A1087,'Item Detail'!$A$2:$G$3155,7,0)</f>
        <v>3</v>
      </c>
      <c r="Q1087" s="31" t="s">
        <v>19675</v>
      </c>
      <c r="R1087" s="31" t="s">
        <v>19676</v>
      </c>
      <c r="S1087" s="31" t="s">
        <v>19677</v>
      </c>
      <c r="T1087" s="31" t="s">
        <v>19678</v>
      </c>
      <c r="U1087" s="31" t="s">
        <v>19679</v>
      </c>
      <c r="V1087" s="31" t="s">
        <v>19680</v>
      </c>
      <c r="W1087" s="31" t="s">
        <v>19680</v>
      </c>
      <c r="X1087" s="31" t="s">
        <v>19680</v>
      </c>
      <c r="Y1087" s="31" t="s">
        <v>19680</v>
      </c>
      <c r="Z1087" s="31" t="s">
        <v>19680</v>
      </c>
      <c r="AA1087" t="s">
        <v>19736</v>
      </c>
    </row>
    <row r="1088" spans="1:27" x14ac:dyDescent="0.3">
      <c r="A1088" s="29" t="s">
        <v>8714</v>
      </c>
      <c r="B1088" s="29" t="s">
        <v>16438</v>
      </c>
      <c r="C1088" s="29" t="s">
        <v>8715</v>
      </c>
      <c r="D1088" s="29" t="s">
        <v>8716</v>
      </c>
      <c r="E1088" s="29" t="s">
        <v>6593</v>
      </c>
      <c r="F1088" s="29" t="s">
        <v>16446</v>
      </c>
      <c r="G1088" s="29" t="s">
        <v>17183</v>
      </c>
      <c r="H1088" s="29" t="s">
        <v>16416</v>
      </c>
      <c r="I1088" s="29">
        <v>0</v>
      </c>
      <c r="J1088" s="29">
        <v>0</v>
      </c>
      <c r="K1088" s="29">
        <v>1</v>
      </c>
      <c r="L1088" s="29">
        <v>0</v>
      </c>
      <c r="M1088" s="29">
        <v>0</v>
      </c>
      <c r="N1088" s="29">
        <v>1</v>
      </c>
      <c r="O1088" s="29">
        <v>1</v>
      </c>
      <c r="P1088">
        <f>VLOOKUP($A1088,'Item Detail'!$A$2:$G$3155,7,0)</f>
        <v>3</v>
      </c>
      <c r="Q1088" s="31" t="s">
        <v>19675</v>
      </c>
      <c r="R1088" s="31" t="s">
        <v>19676</v>
      </c>
      <c r="S1088" s="31" t="s">
        <v>19677</v>
      </c>
      <c r="T1088" s="31" t="s">
        <v>19678</v>
      </c>
      <c r="U1088" s="31" t="s">
        <v>19679</v>
      </c>
      <c r="V1088" s="31" t="s">
        <v>19680</v>
      </c>
      <c r="W1088" s="31" t="s">
        <v>19680</v>
      </c>
      <c r="X1088" s="31" t="s">
        <v>19683</v>
      </c>
      <c r="Y1088" s="31" t="s">
        <v>19683</v>
      </c>
      <c r="Z1088" s="31" t="s">
        <v>19683</v>
      </c>
      <c r="AA1088" t="s">
        <v>19737</v>
      </c>
    </row>
    <row r="1089" spans="1:27" x14ac:dyDescent="0.3">
      <c r="A1089" s="29" t="s">
        <v>8714</v>
      </c>
      <c r="B1089" s="29" t="s">
        <v>16438</v>
      </c>
      <c r="C1089" s="29" t="s">
        <v>8715</v>
      </c>
      <c r="D1089" s="29" t="s">
        <v>8716</v>
      </c>
      <c r="E1089" s="29" t="s">
        <v>6593</v>
      </c>
      <c r="F1089" s="29" t="s">
        <v>16446</v>
      </c>
      <c r="G1089" s="29" t="s">
        <v>17183</v>
      </c>
      <c r="H1089" s="29" t="s">
        <v>16410</v>
      </c>
      <c r="I1089" s="29">
        <v>0</v>
      </c>
      <c r="J1089" s="29">
        <v>2</v>
      </c>
      <c r="K1089" s="29">
        <v>0</v>
      </c>
      <c r="L1089" s="29">
        <v>0</v>
      </c>
      <c r="M1089" s="29">
        <v>0</v>
      </c>
      <c r="N1089" s="29">
        <v>2</v>
      </c>
      <c r="O1089" s="29">
        <v>3</v>
      </c>
      <c r="P1089">
        <f>VLOOKUP($A1089,'Item Detail'!$A$2:$G$3155,7,0)</f>
        <v>3</v>
      </c>
      <c r="Q1089" s="31" t="s">
        <v>19675</v>
      </c>
      <c r="R1089" s="31" t="s">
        <v>19676</v>
      </c>
      <c r="S1089" s="31" t="s">
        <v>19677</v>
      </c>
      <c r="T1089" s="31" t="s">
        <v>19678</v>
      </c>
      <c r="U1089" s="31" t="s">
        <v>19679</v>
      </c>
      <c r="V1089" s="31" t="s">
        <v>19680</v>
      </c>
      <c r="W1089" s="31" t="s">
        <v>19680</v>
      </c>
      <c r="X1089" s="31" t="s">
        <v>19683</v>
      </c>
      <c r="Y1089" s="31" t="s">
        <v>19683</v>
      </c>
      <c r="Z1089" s="31" t="s">
        <v>19683</v>
      </c>
      <c r="AA1089" t="s">
        <v>19736</v>
      </c>
    </row>
    <row r="1090" spans="1:27" x14ac:dyDescent="0.3">
      <c r="A1090" s="29" t="s">
        <v>8761</v>
      </c>
      <c r="B1090" s="29" t="s">
        <v>16427</v>
      </c>
      <c r="C1090" s="29" t="s">
        <v>8762</v>
      </c>
      <c r="D1090" s="29" t="s">
        <v>6332</v>
      </c>
      <c r="E1090" s="29" t="s">
        <v>6333</v>
      </c>
      <c r="F1090" s="29" t="s">
        <v>3822</v>
      </c>
      <c r="G1090" s="29" t="s">
        <v>17184</v>
      </c>
      <c r="H1090" s="29" t="s">
        <v>16410</v>
      </c>
      <c r="I1090" s="29">
        <v>1</v>
      </c>
      <c r="J1090" s="29">
        <v>0</v>
      </c>
      <c r="K1090" s="29">
        <v>0</v>
      </c>
      <c r="L1090" s="29">
        <v>1</v>
      </c>
      <c r="M1090" s="29">
        <v>1</v>
      </c>
      <c r="N1090" s="29">
        <v>3</v>
      </c>
      <c r="O1090" s="29">
        <v>4</v>
      </c>
      <c r="P1090">
        <f>VLOOKUP($A1090,'Item Detail'!$A$2:$G$3155,7,0)</f>
        <v>3</v>
      </c>
      <c r="Q1090" s="31" t="s">
        <v>19675</v>
      </c>
      <c r="R1090" s="31" t="s">
        <v>19676</v>
      </c>
      <c r="S1090" s="31" t="s">
        <v>19677</v>
      </c>
      <c r="T1090" s="31" t="s">
        <v>19678</v>
      </c>
      <c r="U1090" s="31" t="s">
        <v>19682</v>
      </c>
      <c r="V1090" s="31" t="s">
        <v>19680</v>
      </c>
      <c r="W1090" s="31" t="s">
        <v>19680</v>
      </c>
      <c r="X1090" s="31" t="s">
        <v>19680</v>
      </c>
      <c r="Y1090" s="31" t="s">
        <v>19680</v>
      </c>
      <c r="Z1090" s="31" t="s">
        <v>19680</v>
      </c>
      <c r="AA1090" t="s">
        <v>19736</v>
      </c>
    </row>
    <row r="1091" spans="1:27" x14ac:dyDescent="0.3">
      <c r="A1091" s="29" t="s">
        <v>8825</v>
      </c>
      <c r="B1091" s="29" t="s">
        <v>16427</v>
      </c>
      <c r="C1091" s="29" t="s">
        <v>8826</v>
      </c>
      <c r="D1091" s="29" t="s">
        <v>8827</v>
      </c>
      <c r="E1091" s="29" t="s">
        <v>7104</v>
      </c>
      <c r="F1091" s="29" t="s">
        <v>6376</v>
      </c>
      <c r="G1091" s="29" t="s">
        <v>17185</v>
      </c>
      <c r="H1091" s="29" t="s">
        <v>16410</v>
      </c>
      <c r="I1091" s="29">
        <v>0</v>
      </c>
      <c r="J1091" s="29">
        <v>0</v>
      </c>
      <c r="K1091" s="29">
        <v>1</v>
      </c>
      <c r="L1091" s="29">
        <v>0</v>
      </c>
      <c r="M1091" s="29">
        <v>2</v>
      </c>
      <c r="N1091" s="29">
        <v>3</v>
      </c>
      <c r="O1091" s="29">
        <v>4</v>
      </c>
      <c r="P1091">
        <f>VLOOKUP($A1091,'Item Detail'!$A$2:$G$3155,7,0)</f>
        <v>3</v>
      </c>
      <c r="Q1091" s="31" t="s">
        <v>19675</v>
      </c>
      <c r="R1091" s="31" t="s">
        <v>19676</v>
      </c>
      <c r="S1091" s="31" t="s">
        <v>19677</v>
      </c>
      <c r="T1091" s="31" t="s">
        <v>19678</v>
      </c>
      <c r="U1091" s="31" t="s">
        <v>19679</v>
      </c>
      <c r="V1091" s="31" t="s">
        <v>19680</v>
      </c>
      <c r="W1091" s="31" t="s">
        <v>19683</v>
      </c>
      <c r="X1091" s="31" t="s">
        <v>19680</v>
      </c>
      <c r="Y1091" s="31" t="s">
        <v>19680</v>
      </c>
      <c r="Z1091" s="31" t="s">
        <v>19680</v>
      </c>
      <c r="AA1091" t="s">
        <v>19736</v>
      </c>
    </row>
    <row r="1092" spans="1:27" x14ac:dyDescent="0.3">
      <c r="A1092" s="29" t="s">
        <v>8661</v>
      </c>
      <c r="B1092" s="29" t="s">
        <v>16427</v>
      </c>
      <c r="C1092" s="29" t="s">
        <v>8662</v>
      </c>
      <c r="D1092" s="29" t="s">
        <v>8663</v>
      </c>
      <c r="E1092" s="29" t="s">
        <v>6400</v>
      </c>
      <c r="F1092" s="29" t="s">
        <v>6376</v>
      </c>
      <c r="G1092" s="29" t="s">
        <v>17186</v>
      </c>
      <c r="H1092" s="29" t="s">
        <v>16416</v>
      </c>
      <c r="I1092" s="29">
        <v>0</v>
      </c>
      <c r="J1092" s="29">
        <v>0</v>
      </c>
      <c r="K1092" s="29">
        <v>0</v>
      </c>
      <c r="L1092" s="29">
        <v>0</v>
      </c>
      <c r="M1092" s="29">
        <v>3</v>
      </c>
      <c r="N1092" s="29">
        <v>3</v>
      </c>
      <c r="O1092" s="29">
        <v>4</v>
      </c>
      <c r="P1092">
        <f>VLOOKUP($A1092,'Item Detail'!$A$2:$G$3155,7,0)</f>
        <v>3</v>
      </c>
      <c r="Q1092" s="31" t="s">
        <v>19675</v>
      </c>
      <c r="R1092" s="31" t="s">
        <v>19676</v>
      </c>
      <c r="S1092" s="31" t="s">
        <v>19677</v>
      </c>
      <c r="T1092" s="31" t="s">
        <v>19678</v>
      </c>
      <c r="U1092" s="31" t="s">
        <v>19679</v>
      </c>
      <c r="V1092" s="31" t="s">
        <v>19680</v>
      </c>
      <c r="W1092" s="31" t="s">
        <v>19683</v>
      </c>
      <c r="X1092" s="31" t="s">
        <v>19683</v>
      </c>
      <c r="Y1092" s="31" t="s">
        <v>19683</v>
      </c>
      <c r="Z1092" s="31" t="s">
        <v>19683</v>
      </c>
      <c r="AA1092" t="s">
        <v>19737</v>
      </c>
    </row>
    <row r="1093" spans="1:27" x14ac:dyDescent="0.3">
      <c r="A1093" s="29" t="s">
        <v>8576</v>
      </c>
      <c r="B1093" s="29" t="s">
        <v>16487</v>
      </c>
      <c r="C1093" s="29" t="s">
        <v>8577</v>
      </c>
      <c r="D1093" s="29" t="s">
        <v>8578</v>
      </c>
      <c r="E1093" s="29" t="s">
        <v>8579</v>
      </c>
      <c r="F1093" s="29" t="s">
        <v>6939</v>
      </c>
      <c r="G1093" s="29" t="s">
        <v>17187</v>
      </c>
      <c r="H1093" s="29" t="s">
        <v>16410</v>
      </c>
      <c r="I1093" s="29">
        <v>0</v>
      </c>
      <c r="J1093" s="29">
        <v>0</v>
      </c>
      <c r="K1093" s="29">
        <v>0</v>
      </c>
      <c r="L1093" s="29">
        <v>0</v>
      </c>
      <c r="M1093" s="29">
        <v>3</v>
      </c>
      <c r="N1093" s="29">
        <v>3</v>
      </c>
      <c r="O1093" s="29">
        <v>4</v>
      </c>
      <c r="P1093">
        <f>VLOOKUP($A1093,'Item Detail'!$A$2:$G$3155,7,0)</f>
        <v>3</v>
      </c>
      <c r="Q1093" s="31" t="s">
        <v>19675</v>
      </c>
      <c r="R1093" s="31" t="s">
        <v>19676</v>
      </c>
      <c r="S1093" s="31" t="s">
        <v>19677</v>
      </c>
      <c r="T1093" s="31" t="s">
        <v>19678</v>
      </c>
      <c r="U1093" s="31" t="s">
        <v>19678</v>
      </c>
      <c r="V1093" s="31" t="s">
        <v>19680</v>
      </c>
      <c r="W1093" s="31" t="s">
        <v>19680</v>
      </c>
      <c r="X1093" s="31" t="s">
        <v>19680</v>
      </c>
      <c r="Y1093" s="31" t="s">
        <v>19680</v>
      </c>
      <c r="Z1093" s="31" t="s">
        <v>19680</v>
      </c>
      <c r="AA1093" t="s">
        <v>19736</v>
      </c>
    </row>
    <row r="1094" spans="1:27" x14ac:dyDescent="0.3">
      <c r="A1094" s="29" t="s">
        <v>8464</v>
      </c>
      <c r="B1094" s="29" t="s">
        <v>16432</v>
      </c>
      <c r="C1094" s="29" t="s">
        <v>8465</v>
      </c>
      <c r="D1094" s="29" t="s">
        <v>8466</v>
      </c>
      <c r="E1094" s="29" t="s">
        <v>6333</v>
      </c>
      <c r="F1094" s="29" t="s">
        <v>4337</v>
      </c>
      <c r="G1094" s="29" t="s">
        <v>17188</v>
      </c>
      <c r="H1094" s="29" t="s">
        <v>16416</v>
      </c>
      <c r="I1094" s="29">
        <v>0</v>
      </c>
      <c r="J1094" s="29">
        <v>0</v>
      </c>
      <c r="K1094" s="29">
        <v>0</v>
      </c>
      <c r="L1094" s="29">
        <v>1</v>
      </c>
      <c r="M1094" s="29">
        <v>2</v>
      </c>
      <c r="N1094" s="29">
        <v>3</v>
      </c>
      <c r="O1094" s="29">
        <v>4</v>
      </c>
      <c r="P1094">
        <f>VLOOKUP($A1094,'Item Detail'!$A$2:$G$3155,7,0)</f>
        <v>3</v>
      </c>
      <c r="Q1094" s="31" t="s">
        <v>19675</v>
      </c>
      <c r="R1094" s="31" t="s">
        <v>19676</v>
      </c>
      <c r="S1094" s="31" t="s">
        <v>19677</v>
      </c>
      <c r="T1094" s="31" t="s">
        <v>19678</v>
      </c>
      <c r="U1094" s="31" t="s">
        <v>19678</v>
      </c>
      <c r="V1094" s="31" t="s">
        <v>19680</v>
      </c>
      <c r="W1094" s="31" t="s">
        <v>19680</v>
      </c>
      <c r="X1094" s="31" t="s">
        <v>19680</v>
      </c>
      <c r="Y1094" s="31" t="s">
        <v>19683</v>
      </c>
      <c r="Z1094" s="31" t="s">
        <v>19683</v>
      </c>
      <c r="AA1094" t="s">
        <v>19737</v>
      </c>
    </row>
    <row r="1095" spans="1:27" x14ac:dyDescent="0.3">
      <c r="A1095" s="29" t="s">
        <v>6003</v>
      </c>
      <c r="B1095" s="29" t="s">
        <v>16407</v>
      </c>
      <c r="C1095" s="29" t="s">
        <v>8637</v>
      </c>
      <c r="D1095" s="29" t="s">
        <v>7572</v>
      </c>
      <c r="E1095" s="29" t="s">
        <v>6333</v>
      </c>
      <c r="F1095" s="29" t="s">
        <v>4267</v>
      </c>
      <c r="G1095" s="29" t="s">
        <v>17189</v>
      </c>
      <c r="H1095" s="29" t="s">
        <v>16419</v>
      </c>
      <c r="I1095" s="29">
        <v>1</v>
      </c>
      <c r="J1095" s="29">
        <v>0</v>
      </c>
      <c r="K1095" s="29">
        <v>1</v>
      </c>
      <c r="L1095" s="29">
        <v>0</v>
      </c>
      <c r="M1095" s="29">
        <v>0</v>
      </c>
      <c r="N1095" s="29">
        <v>2</v>
      </c>
      <c r="O1095" s="29">
        <v>2</v>
      </c>
      <c r="P1095">
        <f>VLOOKUP($A1095,'Item Detail'!$A$2:$G$3155,7,0)</f>
        <v>3</v>
      </c>
      <c r="Q1095" s="31" t="s">
        <v>19675</v>
      </c>
      <c r="R1095" s="31" t="s">
        <v>19676</v>
      </c>
      <c r="S1095" s="31" t="s">
        <v>19677</v>
      </c>
      <c r="T1095" s="31" t="s">
        <v>19678</v>
      </c>
      <c r="U1095" s="31" t="s">
        <v>19679</v>
      </c>
      <c r="V1095" s="31" t="s">
        <v>19680</v>
      </c>
      <c r="W1095" s="31" t="s">
        <v>19680</v>
      </c>
      <c r="X1095" s="31" t="s">
        <v>19680</v>
      </c>
      <c r="Y1095" s="31" t="s">
        <v>19680</v>
      </c>
      <c r="Z1095" s="31" t="s">
        <v>19680</v>
      </c>
      <c r="AA1095" t="s">
        <v>19735</v>
      </c>
    </row>
    <row r="1096" spans="1:27" x14ac:dyDescent="0.3">
      <c r="A1096" s="29" t="s">
        <v>6003</v>
      </c>
      <c r="B1096" s="29" t="s">
        <v>16407</v>
      </c>
      <c r="C1096" s="29" t="s">
        <v>8637</v>
      </c>
      <c r="D1096" s="29" t="s">
        <v>7572</v>
      </c>
      <c r="E1096" s="29" t="s">
        <v>6333</v>
      </c>
      <c r="F1096" s="29" t="s">
        <v>4267</v>
      </c>
      <c r="G1096" s="29" t="s">
        <v>17189</v>
      </c>
      <c r="H1096" s="29" t="s">
        <v>16410</v>
      </c>
      <c r="I1096" s="29">
        <v>0</v>
      </c>
      <c r="J1096" s="29">
        <v>0</v>
      </c>
      <c r="K1096" s="29">
        <v>1</v>
      </c>
      <c r="L1096" s="29">
        <v>0</v>
      </c>
      <c r="M1096" s="29">
        <v>0</v>
      </c>
      <c r="N1096" s="29">
        <v>1</v>
      </c>
      <c r="O1096" s="29">
        <v>2</v>
      </c>
      <c r="P1096">
        <f>VLOOKUP($A1096,'Item Detail'!$A$2:$G$3155,7,0)</f>
        <v>3</v>
      </c>
      <c r="Q1096" s="31" t="s">
        <v>19675</v>
      </c>
      <c r="R1096" s="31" t="s">
        <v>19676</v>
      </c>
      <c r="S1096" s="31" t="s">
        <v>19677</v>
      </c>
      <c r="T1096" s="31" t="s">
        <v>19678</v>
      </c>
      <c r="U1096" s="31" t="s">
        <v>19679</v>
      </c>
      <c r="V1096" s="31" t="s">
        <v>19680</v>
      </c>
      <c r="W1096" s="31" t="s">
        <v>19680</v>
      </c>
      <c r="X1096" s="31" t="s">
        <v>19680</v>
      </c>
      <c r="Y1096" s="31" t="s">
        <v>19680</v>
      </c>
      <c r="Z1096" s="31" t="s">
        <v>19680</v>
      </c>
      <c r="AA1096" t="s">
        <v>19736</v>
      </c>
    </row>
    <row r="1097" spans="1:27" x14ac:dyDescent="0.3">
      <c r="A1097" s="29" t="s">
        <v>8451</v>
      </c>
      <c r="B1097" s="29" t="s">
        <v>16407</v>
      </c>
      <c r="C1097" s="29" t="s">
        <v>8452</v>
      </c>
      <c r="D1097" s="29" t="s">
        <v>7814</v>
      </c>
      <c r="E1097" s="29" t="s">
        <v>6333</v>
      </c>
      <c r="F1097" s="29" t="s">
        <v>4267</v>
      </c>
      <c r="G1097" s="29" t="s">
        <v>17190</v>
      </c>
      <c r="H1097" s="29" t="s">
        <v>16416</v>
      </c>
      <c r="I1097" s="29">
        <v>0</v>
      </c>
      <c r="J1097" s="29">
        <v>0</v>
      </c>
      <c r="K1097" s="29">
        <v>1</v>
      </c>
      <c r="L1097" s="29">
        <v>2</v>
      </c>
      <c r="M1097" s="29">
        <v>0</v>
      </c>
      <c r="N1097" s="29">
        <v>3</v>
      </c>
      <c r="O1097" s="29">
        <v>4</v>
      </c>
      <c r="P1097">
        <f>VLOOKUP($A1097,'Item Detail'!$A$2:$G$3155,7,0)</f>
        <v>3</v>
      </c>
      <c r="Q1097" s="31" t="s">
        <v>19675</v>
      </c>
      <c r="R1097" s="31" t="s">
        <v>19676</v>
      </c>
      <c r="S1097" s="31" t="s">
        <v>19677</v>
      </c>
      <c r="T1097" s="31" t="s">
        <v>19678</v>
      </c>
      <c r="U1097" s="31" t="s">
        <v>19678</v>
      </c>
      <c r="V1097" s="31" t="s">
        <v>19680</v>
      </c>
      <c r="W1097" s="31" t="s">
        <v>19683</v>
      </c>
      <c r="X1097" s="31" t="s">
        <v>19683</v>
      </c>
      <c r="Y1097" s="31" t="s">
        <v>19683</v>
      </c>
      <c r="Z1097" s="31" t="s">
        <v>19683</v>
      </c>
      <c r="AA1097" t="s">
        <v>19737</v>
      </c>
    </row>
    <row r="1098" spans="1:27" x14ac:dyDescent="0.3">
      <c r="A1098" s="29" t="s">
        <v>5411</v>
      </c>
      <c r="B1098" s="29" t="s">
        <v>16407</v>
      </c>
      <c r="C1098" s="29" t="s">
        <v>8429</v>
      </c>
      <c r="D1098" s="29" t="s">
        <v>8430</v>
      </c>
      <c r="E1098" s="29" t="s">
        <v>6333</v>
      </c>
      <c r="F1098" s="29" t="s">
        <v>4267</v>
      </c>
      <c r="G1098" s="29" t="s">
        <v>17191</v>
      </c>
      <c r="H1098" s="29" t="s">
        <v>16419</v>
      </c>
      <c r="I1098" s="29">
        <v>2</v>
      </c>
      <c r="J1098" s="29">
        <v>0</v>
      </c>
      <c r="K1098" s="29">
        <v>1</v>
      </c>
      <c r="L1098" s="29">
        <v>0</v>
      </c>
      <c r="M1098" s="29">
        <v>0</v>
      </c>
      <c r="N1098" s="29">
        <v>3</v>
      </c>
      <c r="O1098" s="29">
        <v>4</v>
      </c>
      <c r="P1098">
        <f>VLOOKUP($A1098,'Item Detail'!$A$2:$G$3155,7,0)</f>
        <v>3</v>
      </c>
      <c r="Q1098" s="31" t="s">
        <v>19684</v>
      </c>
      <c r="R1098" s="31" t="s">
        <v>19676</v>
      </c>
      <c r="S1098" s="31" t="s">
        <v>4204</v>
      </c>
      <c r="T1098" s="31" t="s">
        <v>19678</v>
      </c>
      <c r="U1098" s="31" t="s">
        <v>19678</v>
      </c>
      <c r="V1098" s="31" t="s">
        <v>19683</v>
      </c>
      <c r="W1098" s="31" t="s">
        <v>19683</v>
      </c>
      <c r="X1098" s="31" t="s">
        <v>19683</v>
      </c>
      <c r="Y1098" s="31" t="s">
        <v>19683</v>
      </c>
      <c r="Z1098" s="31" t="s">
        <v>19683</v>
      </c>
      <c r="AA1098" t="s">
        <v>19738</v>
      </c>
    </row>
    <row r="1099" spans="1:27" x14ac:dyDescent="0.3">
      <c r="A1099" s="29" t="s">
        <v>9037</v>
      </c>
      <c r="B1099" s="29" t="s">
        <v>16407</v>
      </c>
      <c r="C1099" s="29" t="s">
        <v>9038</v>
      </c>
      <c r="D1099" s="29" t="s">
        <v>7388</v>
      </c>
      <c r="E1099" s="29" t="s">
        <v>6333</v>
      </c>
      <c r="F1099" s="29" t="s">
        <v>4267</v>
      </c>
      <c r="G1099" s="29" t="s">
        <v>17192</v>
      </c>
      <c r="H1099" s="29" t="s">
        <v>16410</v>
      </c>
      <c r="I1099" s="29">
        <v>1</v>
      </c>
      <c r="J1099" s="29">
        <v>0</v>
      </c>
      <c r="K1099" s="29">
        <v>0</v>
      </c>
      <c r="L1099" s="29">
        <v>2</v>
      </c>
      <c r="M1099" s="29">
        <v>0</v>
      </c>
      <c r="N1099" s="29">
        <v>3</v>
      </c>
      <c r="O1099" s="29">
        <v>4</v>
      </c>
      <c r="P1099">
        <f>VLOOKUP($A1099,'Item Detail'!$A$2:$G$3155,7,0)</f>
        <v>3</v>
      </c>
      <c r="Q1099" s="31" t="s">
        <v>19675</v>
      </c>
      <c r="R1099" s="31" t="s">
        <v>19676</v>
      </c>
      <c r="S1099" s="31" t="s">
        <v>19677</v>
      </c>
      <c r="T1099" s="31" t="s">
        <v>19678</v>
      </c>
      <c r="U1099" s="31" t="s">
        <v>19682</v>
      </c>
      <c r="V1099" s="31" t="s">
        <v>19680</v>
      </c>
      <c r="W1099" s="31" t="s">
        <v>19680</v>
      </c>
      <c r="X1099" s="31" t="s">
        <v>19680</v>
      </c>
      <c r="Y1099" s="31" t="s">
        <v>19680</v>
      </c>
      <c r="Z1099" s="31" t="s">
        <v>19680</v>
      </c>
      <c r="AA1099" t="s">
        <v>19736</v>
      </c>
    </row>
    <row r="1100" spans="1:27" x14ac:dyDescent="0.3">
      <c r="A1100" s="29" t="s">
        <v>8531</v>
      </c>
      <c r="B1100" s="29" t="s">
        <v>16432</v>
      </c>
      <c r="C1100" s="29" t="s">
        <v>8532</v>
      </c>
      <c r="D1100" s="29" t="s">
        <v>8533</v>
      </c>
      <c r="E1100" s="29" t="s">
        <v>8534</v>
      </c>
      <c r="F1100" s="29" t="s">
        <v>3745</v>
      </c>
      <c r="G1100" s="29" t="s">
        <v>17193</v>
      </c>
      <c r="H1100" s="29" t="s">
        <v>16409</v>
      </c>
      <c r="I1100" s="29">
        <v>3</v>
      </c>
      <c r="J1100" s="29">
        <v>0</v>
      </c>
      <c r="K1100" s="29">
        <v>0</v>
      </c>
      <c r="L1100" s="29">
        <v>0</v>
      </c>
      <c r="M1100" s="29">
        <v>0</v>
      </c>
      <c r="N1100" s="29">
        <v>3</v>
      </c>
      <c r="O1100" s="29">
        <v>4</v>
      </c>
      <c r="P1100">
        <f>VLOOKUP($A1100,'Item Detail'!$A$2:$G$3155,7,0)</f>
        <v>3</v>
      </c>
      <c r="Q1100" s="31" t="s">
        <v>19675</v>
      </c>
      <c r="R1100" s="31" t="s">
        <v>19676</v>
      </c>
      <c r="S1100" s="31" t="s">
        <v>19677</v>
      </c>
      <c r="T1100" s="31" t="s">
        <v>19678</v>
      </c>
      <c r="U1100" s="31" t="s">
        <v>19678</v>
      </c>
      <c r="V1100" s="31" t="s">
        <v>19680</v>
      </c>
      <c r="W1100" s="31" t="s">
        <v>19683</v>
      </c>
      <c r="X1100" s="31" t="s">
        <v>19683</v>
      </c>
      <c r="Y1100" s="31" t="s">
        <v>19683</v>
      </c>
      <c r="Z1100" s="31" t="s">
        <v>19683</v>
      </c>
      <c r="AA1100" t="s">
        <v>19736</v>
      </c>
    </row>
    <row r="1101" spans="1:27" x14ac:dyDescent="0.3">
      <c r="A1101" s="29" t="s">
        <v>8565</v>
      </c>
      <c r="B1101" s="29" t="s">
        <v>16450</v>
      </c>
      <c r="C1101" s="29" t="s">
        <v>8566</v>
      </c>
      <c r="D1101" s="29" t="s">
        <v>8567</v>
      </c>
      <c r="E1101" s="29" t="s">
        <v>6400</v>
      </c>
      <c r="F1101" s="29" t="s">
        <v>4361</v>
      </c>
      <c r="G1101" s="29" t="s">
        <v>17194</v>
      </c>
      <c r="H1101" s="29" t="s">
        <v>16409</v>
      </c>
      <c r="I1101" s="29">
        <v>0</v>
      </c>
      <c r="J1101" s="29">
        <v>0</v>
      </c>
      <c r="K1101" s="29">
        <v>2</v>
      </c>
      <c r="L1101" s="29">
        <v>0</v>
      </c>
      <c r="M1101" s="29">
        <v>0</v>
      </c>
      <c r="N1101" s="29">
        <v>2</v>
      </c>
      <c r="O1101" s="29">
        <v>3</v>
      </c>
      <c r="P1101">
        <f>VLOOKUP($A1101,'Item Detail'!$A$2:$G$3155,7,0)</f>
        <v>3</v>
      </c>
      <c r="Q1101" s="31" t="s">
        <v>19675</v>
      </c>
      <c r="R1101" s="31" t="s">
        <v>19676</v>
      </c>
      <c r="S1101" s="31" t="s">
        <v>19677</v>
      </c>
      <c r="T1101" s="31" t="s">
        <v>19678</v>
      </c>
      <c r="U1101" s="31" t="s">
        <v>19679</v>
      </c>
      <c r="V1101" s="31" t="s">
        <v>19680</v>
      </c>
      <c r="W1101" s="31" t="s">
        <v>19680</v>
      </c>
      <c r="X1101" s="31" t="s">
        <v>19680</v>
      </c>
      <c r="Y1101" s="31" t="s">
        <v>19680</v>
      </c>
      <c r="Z1101" s="31" t="s">
        <v>19680</v>
      </c>
      <c r="AA1101" t="s">
        <v>19736</v>
      </c>
    </row>
    <row r="1102" spans="1:27" x14ac:dyDescent="0.3">
      <c r="A1102" s="29" t="s">
        <v>8565</v>
      </c>
      <c r="B1102" s="29" t="s">
        <v>16450</v>
      </c>
      <c r="C1102" s="29" t="s">
        <v>8566</v>
      </c>
      <c r="D1102" s="29" t="s">
        <v>8567</v>
      </c>
      <c r="E1102" s="29" t="s">
        <v>6400</v>
      </c>
      <c r="F1102" s="29" t="s">
        <v>4361</v>
      </c>
      <c r="G1102" s="29" t="s">
        <v>17194</v>
      </c>
      <c r="H1102" s="29" t="s">
        <v>16410</v>
      </c>
      <c r="I1102" s="29">
        <v>1</v>
      </c>
      <c r="J1102" s="29">
        <v>0</v>
      </c>
      <c r="K1102" s="29">
        <v>0</v>
      </c>
      <c r="L1102" s="29">
        <v>0</v>
      </c>
      <c r="M1102" s="29">
        <v>0</v>
      </c>
      <c r="N1102" s="29">
        <v>1</v>
      </c>
      <c r="O1102" s="29">
        <v>1</v>
      </c>
      <c r="P1102">
        <f>VLOOKUP($A1102,'Item Detail'!$A$2:$G$3155,7,0)</f>
        <v>3</v>
      </c>
      <c r="Q1102" s="31" t="s">
        <v>19675</v>
      </c>
      <c r="R1102" s="31" t="s">
        <v>19676</v>
      </c>
      <c r="S1102" s="31" t="s">
        <v>19677</v>
      </c>
      <c r="T1102" s="31" t="s">
        <v>19678</v>
      </c>
      <c r="U1102" s="31" t="s">
        <v>19679</v>
      </c>
      <c r="V1102" s="31" t="s">
        <v>19680</v>
      </c>
      <c r="W1102" s="31" t="s">
        <v>19680</v>
      </c>
      <c r="X1102" s="31" t="s">
        <v>19680</v>
      </c>
      <c r="Y1102" s="31" t="s">
        <v>19680</v>
      </c>
      <c r="Z1102" s="31" t="s">
        <v>19680</v>
      </c>
      <c r="AA1102" t="s">
        <v>19736</v>
      </c>
    </row>
    <row r="1103" spans="1:27" x14ac:dyDescent="0.3">
      <c r="A1103" s="29" t="s">
        <v>8293</v>
      </c>
      <c r="B1103" s="29" t="s">
        <v>16456</v>
      </c>
      <c r="C1103" s="29" t="s">
        <v>8294</v>
      </c>
      <c r="D1103" s="29" t="s">
        <v>6786</v>
      </c>
      <c r="E1103" s="29" t="s">
        <v>6372</v>
      </c>
      <c r="F1103" s="29" t="s">
        <v>7584</v>
      </c>
      <c r="G1103" s="29" t="s">
        <v>17195</v>
      </c>
      <c r="H1103" s="29" t="s">
        <v>16410</v>
      </c>
      <c r="I1103" s="29">
        <v>1</v>
      </c>
      <c r="J1103" s="29">
        <v>1</v>
      </c>
      <c r="K1103" s="29">
        <v>1</v>
      </c>
      <c r="L1103" s="29">
        <v>0</v>
      </c>
      <c r="M1103" s="29">
        <v>0</v>
      </c>
      <c r="N1103" s="29">
        <v>3</v>
      </c>
      <c r="O1103" s="29">
        <v>4</v>
      </c>
      <c r="P1103">
        <f>VLOOKUP($A1103,'Item Detail'!$A$2:$G$3155,7,0)</f>
        <v>3</v>
      </c>
      <c r="Q1103" s="31" t="s">
        <v>19675</v>
      </c>
      <c r="R1103" s="31" t="s">
        <v>19676</v>
      </c>
      <c r="S1103" s="31" t="s">
        <v>19677</v>
      </c>
      <c r="T1103" s="31" t="s">
        <v>19678</v>
      </c>
      <c r="U1103" s="31" t="s">
        <v>19679</v>
      </c>
      <c r="V1103" s="31" t="s">
        <v>19680</v>
      </c>
      <c r="W1103" s="31" t="s">
        <v>19680</v>
      </c>
      <c r="X1103" s="31" t="s">
        <v>19680</v>
      </c>
      <c r="Y1103" s="31" t="s">
        <v>19680</v>
      </c>
      <c r="Z1103" s="31" t="s">
        <v>19680</v>
      </c>
      <c r="AA1103" t="s">
        <v>19736</v>
      </c>
    </row>
    <row r="1104" spans="1:27" x14ac:dyDescent="0.3">
      <c r="A1104" s="29" t="s">
        <v>8401</v>
      </c>
      <c r="B1104" s="29" t="s">
        <v>16458</v>
      </c>
      <c r="C1104" s="29" t="s">
        <v>8402</v>
      </c>
      <c r="D1104" s="29" t="s">
        <v>6332</v>
      </c>
      <c r="E1104" s="29" t="s">
        <v>6449</v>
      </c>
      <c r="F1104" s="29" t="s">
        <v>6450</v>
      </c>
      <c r="G1104" s="29" t="s">
        <v>17196</v>
      </c>
      <c r="H1104" s="29" t="s">
        <v>16410</v>
      </c>
      <c r="I1104" s="29">
        <v>0</v>
      </c>
      <c r="J1104" s="29">
        <v>0</v>
      </c>
      <c r="K1104" s="29">
        <v>2</v>
      </c>
      <c r="L1104" s="29">
        <v>0</v>
      </c>
      <c r="M1104" s="29">
        <v>1</v>
      </c>
      <c r="N1104" s="29">
        <v>3</v>
      </c>
      <c r="O1104" s="29">
        <v>4</v>
      </c>
      <c r="P1104">
        <f>VLOOKUP($A1104,'Item Detail'!$A$2:$G$3155,7,0)</f>
        <v>3</v>
      </c>
      <c r="Q1104" s="31" t="s">
        <v>19675</v>
      </c>
      <c r="R1104" s="31" t="s">
        <v>19676</v>
      </c>
      <c r="S1104" s="31" t="s">
        <v>19677</v>
      </c>
      <c r="T1104" s="31" t="s">
        <v>19678</v>
      </c>
      <c r="U1104" s="31" t="s">
        <v>19678</v>
      </c>
      <c r="V1104" s="31" t="s">
        <v>19680</v>
      </c>
      <c r="W1104" s="31" t="s">
        <v>19680</v>
      </c>
      <c r="X1104" s="31" t="s">
        <v>19680</v>
      </c>
      <c r="Y1104" s="31" t="s">
        <v>19680</v>
      </c>
      <c r="Z1104" s="31" t="s">
        <v>19680</v>
      </c>
      <c r="AA1104" t="s">
        <v>19736</v>
      </c>
    </row>
    <row r="1105" spans="1:27" x14ac:dyDescent="0.3">
      <c r="A1105" s="29" t="s">
        <v>8475</v>
      </c>
      <c r="B1105" s="29" t="s">
        <v>16427</v>
      </c>
      <c r="C1105" s="29" t="s">
        <v>8476</v>
      </c>
      <c r="D1105" s="29" t="s">
        <v>8477</v>
      </c>
      <c r="E1105" s="29" t="s">
        <v>7051</v>
      </c>
      <c r="F1105" s="29" t="s">
        <v>7827</v>
      </c>
      <c r="G1105" s="29" t="s">
        <v>17197</v>
      </c>
      <c r="H1105" s="29" t="s">
        <v>16409</v>
      </c>
      <c r="I1105" s="29">
        <v>1</v>
      </c>
      <c r="J1105" s="29">
        <v>0</v>
      </c>
      <c r="K1105" s="29">
        <v>0</v>
      </c>
      <c r="L1105" s="29">
        <v>0</v>
      </c>
      <c r="M1105" s="29">
        <v>0</v>
      </c>
      <c r="N1105" s="29">
        <v>1</v>
      </c>
      <c r="O1105" s="29">
        <v>2</v>
      </c>
      <c r="P1105">
        <f>VLOOKUP($A1105,'Item Detail'!$A$2:$G$3155,7,0)</f>
        <v>3</v>
      </c>
      <c r="Q1105" s="31" t="s">
        <v>19675</v>
      </c>
      <c r="R1105" s="31" t="s">
        <v>19676</v>
      </c>
      <c r="S1105" s="31" t="s">
        <v>19677</v>
      </c>
      <c r="T1105" s="31" t="s">
        <v>19678</v>
      </c>
      <c r="U1105" s="31" t="s">
        <v>19678</v>
      </c>
      <c r="V1105" s="31" t="s">
        <v>19680</v>
      </c>
      <c r="W1105" s="31" t="s">
        <v>19680</v>
      </c>
      <c r="X1105" s="31" t="s">
        <v>19680</v>
      </c>
      <c r="Y1105" s="31" t="s">
        <v>19680</v>
      </c>
      <c r="Z1105" s="31" t="s">
        <v>19680</v>
      </c>
      <c r="AA1105" t="s">
        <v>19736</v>
      </c>
    </row>
    <row r="1106" spans="1:27" x14ac:dyDescent="0.3">
      <c r="A1106" s="29" t="s">
        <v>8475</v>
      </c>
      <c r="B1106" s="29" t="s">
        <v>16427</v>
      </c>
      <c r="C1106" s="29" t="s">
        <v>8476</v>
      </c>
      <c r="D1106" s="29" t="s">
        <v>8477</v>
      </c>
      <c r="E1106" s="29" t="s">
        <v>7051</v>
      </c>
      <c r="F1106" s="29" t="s">
        <v>7827</v>
      </c>
      <c r="G1106" s="29" t="s">
        <v>17197</v>
      </c>
      <c r="H1106" s="29" t="s">
        <v>16410</v>
      </c>
      <c r="I1106" s="29">
        <v>2</v>
      </c>
      <c r="J1106" s="29">
        <v>0</v>
      </c>
      <c r="K1106" s="29">
        <v>0</v>
      </c>
      <c r="L1106" s="29">
        <v>0</v>
      </c>
      <c r="M1106" s="29">
        <v>0</v>
      </c>
      <c r="N1106" s="29">
        <v>2</v>
      </c>
      <c r="O1106" s="29">
        <v>2</v>
      </c>
      <c r="P1106">
        <f>VLOOKUP($A1106,'Item Detail'!$A$2:$G$3155,7,0)</f>
        <v>3</v>
      </c>
      <c r="Q1106" s="31" t="s">
        <v>19675</v>
      </c>
      <c r="R1106" s="31" t="s">
        <v>19676</v>
      </c>
      <c r="S1106" s="31" t="s">
        <v>19677</v>
      </c>
      <c r="T1106" s="31" t="s">
        <v>19678</v>
      </c>
      <c r="U1106" s="31" t="s">
        <v>19678</v>
      </c>
      <c r="V1106" s="31" t="s">
        <v>19680</v>
      </c>
      <c r="W1106" s="31" t="s">
        <v>19680</v>
      </c>
      <c r="X1106" s="31" t="s">
        <v>19680</v>
      </c>
      <c r="Y1106" s="31" t="s">
        <v>19680</v>
      </c>
      <c r="Z1106" s="31" t="s">
        <v>19680</v>
      </c>
      <c r="AA1106" t="s">
        <v>19736</v>
      </c>
    </row>
    <row r="1107" spans="1:27" x14ac:dyDescent="0.3">
      <c r="A1107" s="29" t="s">
        <v>8851</v>
      </c>
      <c r="B1107" s="29" t="s">
        <v>16420</v>
      </c>
      <c r="C1107" s="29" t="s">
        <v>8852</v>
      </c>
      <c r="D1107" s="29" t="s">
        <v>8853</v>
      </c>
      <c r="E1107" s="29" t="s">
        <v>6333</v>
      </c>
      <c r="F1107" s="29" t="s">
        <v>3748</v>
      </c>
      <c r="G1107" s="29" t="s">
        <v>17198</v>
      </c>
      <c r="H1107" s="29" t="s">
        <v>16409</v>
      </c>
      <c r="I1107" s="29">
        <v>1</v>
      </c>
      <c r="J1107" s="29">
        <v>0</v>
      </c>
      <c r="K1107" s="29">
        <v>0</v>
      </c>
      <c r="L1107" s="29">
        <v>0</v>
      </c>
      <c r="M1107" s="29">
        <v>0</v>
      </c>
      <c r="N1107" s="29">
        <v>1</v>
      </c>
      <c r="O1107" s="29">
        <v>2</v>
      </c>
      <c r="P1107">
        <f>VLOOKUP($A1107,'Item Detail'!$A$2:$G$3155,7,0)</f>
        <v>3</v>
      </c>
      <c r="Q1107" s="31" t="s">
        <v>19675</v>
      </c>
      <c r="R1107" s="31" t="s">
        <v>19676</v>
      </c>
      <c r="S1107" s="31" t="s">
        <v>19677</v>
      </c>
      <c r="T1107" s="31" t="s">
        <v>19678</v>
      </c>
      <c r="U1107" s="31" t="s">
        <v>19678</v>
      </c>
      <c r="V1107" s="31" t="s">
        <v>19680</v>
      </c>
      <c r="W1107" s="31" t="s">
        <v>19680</v>
      </c>
      <c r="X1107" s="31" t="s">
        <v>19680</v>
      </c>
      <c r="Y1107" s="31" t="s">
        <v>19680</v>
      </c>
      <c r="Z1107" s="31" t="s">
        <v>19680</v>
      </c>
      <c r="AA1107" t="s">
        <v>19736</v>
      </c>
    </row>
    <row r="1108" spans="1:27" x14ac:dyDescent="0.3">
      <c r="A1108" s="29" t="s">
        <v>8851</v>
      </c>
      <c r="B1108" s="29" t="s">
        <v>16420</v>
      </c>
      <c r="C1108" s="29" t="s">
        <v>8852</v>
      </c>
      <c r="D1108" s="29" t="s">
        <v>8853</v>
      </c>
      <c r="E1108" s="29" t="s">
        <v>6333</v>
      </c>
      <c r="F1108" s="29" t="s">
        <v>3748</v>
      </c>
      <c r="G1108" s="29" t="s">
        <v>17198</v>
      </c>
      <c r="H1108" s="29" t="s">
        <v>16410</v>
      </c>
      <c r="I1108" s="29">
        <v>2</v>
      </c>
      <c r="J1108" s="29">
        <v>0</v>
      </c>
      <c r="K1108" s="29">
        <v>0</v>
      </c>
      <c r="L1108" s="29">
        <v>0</v>
      </c>
      <c r="M1108" s="29">
        <v>0</v>
      </c>
      <c r="N1108" s="29">
        <v>2</v>
      </c>
      <c r="O1108" s="29">
        <v>2</v>
      </c>
      <c r="P1108">
        <f>VLOOKUP($A1108,'Item Detail'!$A$2:$G$3155,7,0)</f>
        <v>3</v>
      </c>
      <c r="Q1108" s="31" t="s">
        <v>19675</v>
      </c>
      <c r="R1108" s="31" t="s">
        <v>19676</v>
      </c>
      <c r="S1108" s="31" t="s">
        <v>19677</v>
      </c>
      <c r="T1108" s="31" t="s">
        <v>19678</v>
      </c>
      <c r="U1108" s="31" t="s">
        <v>19678</v>
      </c>
      <c r="V1108" s="31" t="s">
        <v>19680</v>
      </c>
      <c r="W1108" s="31" t="s">
        <v>19680</v>
      </c>
      <c r="X1108" s="31" t="s">
        <v>19680</v>
      </c>
      <c r="Y1108" s="31" t="s">
        <v>19680</v>
      </c>
      <c r="Z1108" s="31" t="s">
        <v>19680</v>
      </c>
      <c r="AA1108" t="s">
        <v>19736</v>
      </c>
    </row>
    <row r="1109" spans="1:27" x14ac:dyDescent="0.3">
      <c r="A1109" s="29" t="s">
        <v>8503</v>
      </c>
      <c r="B1109" s="29" t="s">
        <v>16456</v>
      </c>
      <c r="C1109" s="29" t="s">
        <v>8504</v>
      </c>
      <c r="D1109" s="29" t="s">
        <v>8505</v>
      </c>
      <c r="E1109" s="29" t="s">
        <v>7802</v>
      </c>
      <c r="F1109" s="29" t="s">
        <v>8506</v>
      </c>
      <c r="G1109" s="29" t="s">
        <v>17199</v>
      </c>
      <c r="H1109" s="29" t="s">
        <v>16416</v>
      </c>
      <c r="I1109" s="29">
        <v>2</v>
      </c>
      <c r="J1109" s="29">
        <v>0</v>
      </c>
      <c r="K1109" s="29">
        <v>0</v>
      </c>
      <c r="L1109" s="29">
        <v>0</v>
      </c>
      <c r="M1109" s="29">
        <v>1</v>
      </c>
      <c r="N1109" s="29">
        <v>3</v>
      </c>
      <c r="O1109" s="29">
        <v>3</v>
      </c>
      <c r="P1109">
        <f>VLOOKUP($A1109,'Item Detail'!$A$2:$G$3155,7,0)</f>
        <v>3</v>
      </c>
      <c r="Q1109" s="31" t="s">
        <v>19675</v>
      </c>
      <c r="R1109" s="31" t="s">
        <v>19676</v>
      </c>
      <c r="S1109" s="31" t="s">
        <v>19677</v>
      </c>
      <c r="T1109" s="31" t="s">
        <v>19678</v>
      </c>
      <c r="U1109" s="31" t="s">
        <v>19678</v>
      </c>
      <c r="V1109" s="31" t="s">
        <v>19683</v>
      </c>
      <c r="W1109" s="31" t="s">
        <v>19683</v>
      </c>
      <c r="X1109" s="31" t="s">
        <v>19680</v>
      </c>
      <c r="Y1109" s="31" t="s">
        <v>19683</v>
      </c>
      <c r="Z1109" s="31" t="s">
        <v>19683</v>
      </c>
      <c r="AA1109" t="s">
        <v>19737</v>
      </c>
    </row>
    <row r="1110" spans="1:27" x14ac:dyDescent="0.3">
      <c r="A1110" s="29" t="s">
        <v>8764</v>
      </c>
      <c r="B1110" s="29" t="s">
        <v>16411</v>
      </c>
      <c r="C1110" s="29" t="s">
        <v>8765</v>
      </c>
      <c r="D1110" s="29" t="s">
        <v>6332</v>
      </c>
      <c r="E1110" s="29" t="s">
        <v>6333</v>
      </c>
      <c r="F1110" s="29" t="s">
        <v>17200</v>
      </c>
      <c r="G1110" s="29" t="s">
        <v>17201</v>
      </c>
      <c r="H1110" s="29" t="s">
        <v>16416</v>
      </c>
      <c r="I1110" s="29">
        <v>0</v>
      </c>
      <c r="J1110" s="29">
        <v>0</v>
      </c>
      <c r="K1110" s="29">
        <v>2</v>
      </c>
      <c r="L1110" s="29">
        <v>0</v>
      </c>
      <c r="M1110" s="29">
        <v>1</v>
      </c>
      <c r="N1110" s="29">
        <v>3</v>
      </c>
      <c r="O1110" s="29">
        <v>3</v>
      </c>
      <c r="P1110">
        <f>VLOOKUP($A1110,'Item Detail'!$A$2:$G$3155,7,0)</f>
        <v>3</v>
      </c>
      <c r="Q1110" s="31" t="s">
        <v>19722</v>
      </c>
      <c r="R1110" s="31" t="s">
        <v>19676</v>
      </c>
      <c r="S1110" s="31" t="s">
        <v>19677</v>
      </c>
      <c r="T1110" s="31" t="s">
        <v>19678</v>
      </c>
      <c r="U1110" s="31" t="s">
        <v>19678</v>
      </c>
      <c r="V1110" s="31" t="s">
        <v>19680</v>
      </c>
      <c r="W1110" s="31" t="s">
        <v>19683</v>
      </c>
      <c r="X1110" s="31" t="s">
        <v>19683</v>
      </c>
      <c r="Y1110" s="31" t="s">
        <v>19683</v>
      </c>
      <c r="Z1110" s="31" t="s">
        <v>19683</v>
      </c>
      <c r="AA1110" t="s">
        <v>19737</v>
      </c>
    </row>
    <row r="1111" spans="1:27" x14ac:dyDescent="0.3">
      <c r="A1111" s="29" t="s">
        <v>8369</v>
      </c>
      <c r="B1111" s="29" t="s">
        <v>16461</v>
      </c>
      <c r="C1111" s="29" t="s">
        <v>8370</v>
      </c>
      <c r="D1111" s="29" t="s">
        <v>8371</v>
      </c>
      <c r="E1111" s="29" t="s">
        <v>8372</v>
      </c>
      <c r="F1111" s="29" t="s">
        <v>17202</v>
      </c>
      <c r="G1111" s="29" t="s">
        <v>17203</v>
      </c>
      <c r="H1111" s="29" t="s">
        <v>16409</v>
      </c>
      <c r="I1111" s="29">
        <v>0</v>
      </c>
      <c r="J1111" s="29">
        <v>0</v>
      </c>
      <c r="K1111" s="29">
        <v>1</v>
      </c>
      <c r="L1111" s="29">
        <v>0</v>
      </c>
      <c r="M1111" s="29">
        <v>0</v>
      </c>
      <c r="N1111" s="29">
        <v>1</v>
      </c>
      <c r="O1111" s="29">
        <v>1</v>
      </c>
      <c r="P1111">
        <f>VLOOKUP($A1111,'Item Detail'!$A$2:$G$3155,7,0)</f>
        <v>3</v>
      </c>
      <c r="Q1111" s="31" t="s">
        <v>19675</v>
      </c>
      <c r="R1111" s="31" t="s">
        <v>19676</v>
      </c>
      <c r="S1111" s="31" t="s">
        <v>19677</v>
      </c>
      <c r="T1111" s="31" t="s">
        <v>19678</v>
      </c>
      <c r="U1111" s="31" t="s">
        <v>19678</v>
      </c>
      <c r="V1111" s="31" t="s">
        <v>19680</v>
      </c>
      <c r="W1111" s="31" t="s">
        <v>19680</v>
      </c>
      <c r="X1111" s="31" t="s">
        <v>19680</v>
      </c>
      <c r="Y1111" s="31" t="s">
        <v>19680</v>
      </c>
      <c r="Z1111" s="31" t="s">
        <v>19680</v>
      </c>
      <c r="AA1111" t="s">
        <v>19736</v>
      </c>
    </row>
    <row r="1112" spans="1:27" x14ac:dyDescent="0.3">
      <c r="A1112" s="29" t="s">
        <v>8369</v>
      </c>
      <c r="B1112" s="29" t="s">
        <v>16461</v>
      </c>
      <c r="C1112" s="29" t="s">
        <v>8370</v>
      </c>
      <c r="D1112" s="29" t="s">
        <v>8371</v>
      </c>
      <c r="E1112" s="29" t="s">
        <v>8372</v>
      </c>
      <c r="F1112" s="29" t="s">
        <v>17202</v>
      </c>
      <c r="G1112" s="29" t="s">
        <v>17203</v>
      </c>
      <c r="H1112" s="29" t="s">
        <v>16410</v>
      </c>
      <c r="I1112" s="29">
        <v>1</v>
      </c>
      <c r="J1112" s="29">
        <v>0</v>
      </c>
      <c r="K1112" s="29">
        <v>1</v>
      </c>
      <c r="L1112" s="29">
        <v>0</v>
      </c>
      <c r="M1112" s="29">
        <v>0</v>
      </c>
      <c r="N1112" s="29">
        <v>2</v>
      </c>
      <c r="O1112" s="29">
        <v>2</v>
      </c>
      <c r="P1112">
        <f>VLOOKUP($A1112,'Item Detail'!$A$2:$G$3155,7,0)</f>
        <v>3</v>
      </c>
      <c r="Q1112" s="31" t="s">
        <v>19675</v>
      </c>
      <c r="R1112" s="31" t="s">
        <v>19676</v>
      </c>
      <c r="S1112" s="31" t="s">
        <v>19677</v>
      </c>
      <c r="T1112" s="31" t="s">
        <v>19678</v>
      </c>
      <c r="U1112" s="31" t="s">
        <v>19678</v>
      </c>
      <c r="V1112" s="31" t="s">
        <v>19680</v>
      </c>
      <c r="W1112" s="31" t="s">
        <v>19680</v>
      </c>
      <c r="X1112" s="31" t="s">
        <v>19680</v>
      </c>
      <c r="Y1112" s="31" t="s">
        <v>19680</v>
      </c>
      <c r="Z1112" s="31" t="s">
        <v>19680</v>
      </c>
      <c r="AA1112" t="s">
        <v>19736</v>
      </c>
    </row>
    <row r="1113" spans="1:27" x14ac:dyDescent="0.3">
      <c r="A1113" s="29" t="s">
        <v>9002</v>
      </c>
      <c r="B1113" s="29" t="s">
        <v>16472</v>
      </c>
      <c r="C1113" s="29" t="s">
        <v>9003</v>
      </c>
      <c r="D1113" s="29" t="s">
        <v>9004</v>
      </c>
      <c r="E1113" s="29" t="s">
        <v>9005</v>
      </c>
      <c r="F1113" s="29" t="s">
        <v>9006</v>
      </c>
      <c r="G1113" s="29" t="s">
        <v>17204</v>
      </c>
      <c r="H1113" s="29" t="s">
        <v>16416</v>
      </c>
      <c r="I1113" s="29">
        <v>0</v>
      </c>
      <c r="J1113" s="29">
        <v>0</v>
      </c>
      <c r="K1113" s="29">
        <v>0</v>
      </c>
      <c r="L1113" s="29">
        <v>1</v>
      </c>
      <c r="M1113" s="29">
        <v>0</v>
      </c>
      <c r="N1113" s="29">
        <v>1</v>
      </c>
      <c r="O1113" s="29">
        <v>1</v>
      </c>
      <c r="P1113">
        <f>VLOOKUP($A1113,'Item Detail'!$A$2:$G$3155,7,0)</f>
        <v>3</v>
      </c>
      <c r="Q1113" s="31" t="s">
        <v>19691</v>
      </c>
      <c r="R1113" s="31" t="s">
        <v>19676</v>
      </c>
      <c r="S1113" s="31" t="s">
        <v>19677</v>
      </c>
      <c r="T1113" s="31" t="s">
        <v>19678</v>
      </c>
      <c r="U1113" s="31" t="s">
        <v>19678</v>
      </c>
      <c r="V1113" s="31" t="s">
        <v>19680</v>
      </c>
      <c r="W1113" s="31" t="s">
        <v>19680</v>
      </c>
      <c r="X1113" s="31" t="s">
        <v>19680</v>
      </c>
      <c r="Y1113" s="31" t="s">
        <v>19683</v>
      </c>
      <c r="Z1113" s="31" t="s">
        <v>19680</v>
      </c>
      <c r="AA1113" t="s">
        <v>19737</v>
      </c>
    </row>
    <row r="1114" spans="1:27" x14ac:dyDescent="0.3">
      <c r="A1114" s="29" t="s">
        <v>9002</v>
      </c>
      <c r="B1114" s="29" t="s">
        <v>16472</v>
      </c>
      <c r="C1114" s="29" t="s">
        <v>9003</v>
      </c>
      <c r="D1114" s="29" t="s">
        <v>9004</v>
      </c>
      <c r="E1114" s="29" t="s">
        <v>9005</v>
      </c>
      <c r="F1114" s="29" t="s">
        <v>9006</v>
      </c>
      <c r="G1114" s="29" t="s">
        <v>17204</v>
      </c>
      <c r="H1114" s="29" t="s">
        <v>16410</v>
      </c>
      <c r="I1114" s="29">
        <v>0</v>
      </c>
      <c r="J1114" s="29">
        <v>0</v>
      </c>
      <c r="K1114" s="29">
        <v>0</v>
      </c>
      <c r="L1114" s="29">
        <v>2</v>
      </c>
      <c r="M1114" s="29">
        <v>0</v>
      </c>
      <c r="N1114" s="29">
        <v>2</v>
      </c>
      <c r="O1114" s="29">
        <v>2</v>
      </c>
      <c r="P1114">
        <f>VLOOKUP($A1114,'Item Detail'!$A$2:$G$3155,7,0)</f>
        <v>3</v>
      </c>
      <c r="Q1114" s="31" t="s">
        <v>19691</v>
      </c>
      <c r="R1114" s="31" t="s">
        <v>19676</v>
      </c>
      <c r="S1114" s="31" t="s">
        <v>19677</v>
      </c>
      <c r="T1114" s="31" t="s">
        <v>19678</v>
      </c>
      <c r="U1114" s="31" t="s">
        <v>19678</v>
      </c>
      <c r="V1114" s="31" t="s">
        <v>19680</v>
      </c>
      <c r="W1114" s="31" t="s">
        <v>19680</v>
      </c>
      <c r="X1114" s="31" t="s">
        <v>19680</v>
      </c>
      <c r="Y1114" s="31" t="s">
        <v>19683</v>
      </c>
      <c r="Z1114" s="31" t="s">
        <v>19680</v>
      </c>
      <c r="AA1114" t="s">
        <v>19736</v>
      </c>
    </row>
    <row r="1115" spans="1:27" x14ac:dyDescent="0.3">
      <c r="A1115" s="29" t="s">
        <v>8656</v>
      </c>
      <c r="B1115" s="29" t="s">
        <v>16438</v>
      </c>
      <c r="C1115" s="29" t="s">
        <v>8657</v>
      </c>
      <c r="D1115" s="29" t="s">
        <v>8658</v>
      </c>
      <c r="E1115" s="29" t="s">
        <v>6333</v>
      </c>
      <c r="F1115" s="29" t="s">
        <v>17205</v>
      </c>
      <c r="G1115" s="29" t="s">
        <v>17206</v>
      </c>
      <c r="H1115" s="29" t="s">
        <v>16410</v>
      </c>
      <c r="I1115" s="29">
        <v>0</v>
      </c>
      <c r="J1115" s="29">
        <v>0</v>
      </c>
      <c r="K1115" s="29">
        <v>0</v>
      </c>
      <c r="L1115" s="29">
        <v>3</v>
      </c>
      <c r="M1115" s="29">
        <v>0</v>
      </c>
      <c r="N1115" s="29">
        <v>3</v>
      </c>
      <c r="O1115" s="29">
        <v>3</v>
      </c>
      <c r="P1115">
        <f>VLOOKUP($A1115,'Item Detail'!$A$2:$G$3155,7,0)</f>
        <v>3</v>
      </c>
      <c r="Q1115" s="31" t="s">
        <v>19691</v>
      </c>
      <c r="R1115" s="31" t="s">
        <v>19676</v>
      </c>
      <c r="S1115" s="31" t="s">
        <v>19677</v>
      </c>
      <c r="T1115" s="31" t="s">
        <v>19703</v>
      </c>
      <c r="U1115" s="31" t="s">
        <v>19678</v>
      </c>
      <c r="V1115" s="31" t="s">
        <v>19680</v>
      </c>
      <c r="W1115" s="31" t="s">
        <v>19680</v>
      </c>
      <c r="X1115" s="31" t="s">
        <v>19680</v>
      </c>
      <c r="Y1115" s="31" t="s">
        <v>19680</v>
      </c>
      <c r="Z1115" s="31" t="s">
        <v>19680</v>
      </c>
      <c r="AA1115" t="s">
        <v>19736</v>
      </c>
    </row>
    <row r="1116" spans="1:27" x14ac:dyDescent="0.3">
      <c r="A1116" s="29" t="s">
        <v>8913</v>
      </c>
      <c r="B1116" s="29" t="s">
        <v>16456</v>
      </c>
      <c r="C1116" s="29" t="s">
        <v>8504</v>
      </c>
      <c r="D1116" s="29" t="s">
        <v>8914</v>
      </c>
      <c r="E1116" s="29" t="s">
        <v>7802</v>
      </c>
      <c r="F1116" s="29" t="s">
        <v>8506</v>
      </c>
      <c r="G1116" s="29" t="s">
        <v>17207</v>
      </c>
      <c r="H1116" s="29" t="s">
        <v>16416</v>
      </c>
      <c r="I1116" s="29">
        <v>0</v>
      </c>
      <c r="J1116" s="29">
        <v>1</v>
      </c>
      <c r="K1116" s="29">
        <v>1</v>
      </c>
      <c r="L1116" s="29">
        <v>1</v>
      </c>
      <c r="M1116" s="29">
        <v>0</v>
      </c>
      <c r="N1116" s="29">
        <v>3</v>
      </c>
      <c r="O1116" s="29">
        <v>3</v>
      </c>
      <c r="P1116">
        <f>VLOOKUP($A1116,'Item Detail'!$A$2:$G$3155,7,0)</f>
        <v>3</v>
      </c>
      <c r="Q1116" s="31" t="s">
        <v>19675</v>
      </c>
      <c r="R1116" s="31" t="s">
        <v>19676</v>
      </c>
      <c r="S1116" s="31" t="s">
        <v>19677</v>
      </c>
      <c r="T1116" s="31" t="s">
        <v>19678</v>
      </c>
      <c r="U1116" s="31" t="s">
        <v>19678</v>
      </c>
      <c r="V1116" s="31" t="s">
        <v>19680</v>
      </c>
      <c r="W1116" s="31" t="s">
        <v>19683</v>
      </c>
      <c r="X1116" s="31" t="s">
        <v>19683</v>
      </c>
      <c r="Y1116" s="31" t="s">
        <v>19683</v>
      </c>
      <c r="Z1116" s="31" t="s">
        <v>19683</v>
      </c>
      <c r="AA1116" t="s">
        <v>19737</v>
      </c>
    </row>
    <row r="1117" spans="1:27" x14ac:dyDescent="0.3">
      <c r="A1117" s="29" t="s">
        <v>8693</v>
      </c>
      <c r="B1117" s="29" t="s">
        <v>16497</v>
      </c>
      <c r="C1117" s="29" t="s">
        <v>8694</v>
      </c>
      <c r="D1117" s="29" t="s">
        <v>8695</v>
      </c>
      <c r="E1117" s="29" t="s">
        <v>6333</v>
      </c>
      <c r="F1117" s="29" t="s">
        <v>3885</v>
      </c>
      <c r="G1117" s="29" t="s">
        <v>17208</v>
      </c>
      <c r="H1117" s="29" t="s">
        <v>16409</v>
      </c>
      <c r="I1117" s="29">
        <v>1</v>
      </c>
      <c r="J1117" s="29">
        <v>0</v>
      </c>
      <c r="K1117" s="29">
        <v>0</v>
      </c>
      <c r="L1117" s="29">
        <v>0</v>
      </c>
      <c r="M1117" s="29">
        <v>0</v>
      </c>
      <c r="N1117" s="29">
        <v>1</v>
      </c>
      <c r="O1117" s="29">
        <v>1</v>
      </c>
      <c r="P1117">
        <f>VLOOKUP($A1117,'Item Detail'!$A$2:$G$3155,7,0)</f>
        <v>3</v>
      </c>
      <c r="Q1117" s="31" t="s">
        <v>19681</v>
      </c>
      <c r="R1117" s="31" t="s">
        <v>19676</v>
      </c>
      <c r="S1117" s="31" t="s">
        <v>19677</v>
      </c>
      <c r="T1117" s="31" t="s">
        <v>19678</v>
      </c>
      <c r="U1117" s="31" t="s">
        <v>19678</v>
      </c>
      <c r="V1117" s="31" t="s">
        <v>19680</v>
      </c>
      <c r="W1117" s="31" t="s">
        <v>19680</v>
      </c>
      <c r="X1117" s="31" t="s">
        <v>19680</v>
      </c>
      <c r="Y1117" s="31" t="s">
        <v>19680</v>
      </c>
      <c r="Z1117" s="31" t="s">
        <v>19680</v>
      </c>
      <c r="AA1117" t="s">
        <v>19736</v>
      </c>
    </row>
    <row r="1118" spans="1:27" x14ac:dyDescent="0.3">
      <c r="A1118" s="29" t="s">
        <v>8693</v>
      </c>
      <c r="B1118" s="29" t="s">
        <v>16497</v>
      </c>
      <c r="C1118" s="29" t="s">
        <v>8694</v>
      </c>
      <c r="D1118" s="29" t="s">
        <v>8695</v>
      </c>
      <c r="E1118" s="29" t="s">
        <v>6333</v>
      </c>
      <c r="F1118" s="29" t="s">
        <v>3885</v>
      </c>
      <c r="G1118" s="29" t="s">
        <v>17208</v>
      </c>
      <c r="H1118" s="29" t="s">
        <v>16410</v>
      </c>
      <c r="I1118" s="29">
        <v>2</v>
      </c>
      <c r="J1118" s="29">
        <v>0</v>
      </c>
      <c r="K1118" s="29">
        <v>0</v>
      </c>
      <c r="L1118" s="29">
        <v>0</v>
      </c>
      <c r="M1118" s="29">
        <v>0</v>
      </c>
      <c r="N1118" s="29">
        <v>2</v>
      </c>
      <c r="O1118" s="29">
        <v>2</v>
      </c>
      <c r="P1118">
        <f>VLOOKUP($A1118,'Item Detail'!$A$2:$G$3155,7,0)</f>
        <v>3</v>
      </c>
      <c r="Q1118" s="31" t="s">
        <v>19681</v>
      </c>
      <c r="R1118" s="31" t="s">
        <v>19676</v>
      </c>
      <c r="S1118" s="31" t="s">
        <v>19677</v>
      </c>
      <c r="T1118" s="31" t="s">
        <v>19678</v>
      </c>
      <c r="U1118" s="31" t="s">
        <v>19678</v>
      </c>
      <c r="V1118" s="31" t="s">
        <v>19680</v>
      </c>
      <c r="W1118" s="31" t="s">
        <v>19680</v>
      </c>
      <c r="X1118" s="31" t="s">
        <v>19680</v>
      </c>
      <c r="Y1118" s="31" t="s">
        <v>19680</v>
      </c>
      <c r="Z1118" s="31" t="s">
        <v>19680</v>
      </c>
      <c r="AA1118" t="s">
        <v>19736</v>
      </c>
    </row>
    <row r="1119" spans="1:27" x14ac:dyDescent="0.3">
      <c r="A1119" s="29" t="s">
        <v>9018</v>
      </c>
      <c r="B1119" s="29" t="s">
        <v>16407</v>
      </c>
      <c r="C1119" s="29" t="s">
        <v>9019</v>
      </c>
      <c r="D1119" s="29" t="s">
        <v>6332</v>
      </c>
      <c r="E1119" s="29" t="s">
        <v>9020</v>
      </c>
      <c r="F1119" s="29" t="s">
        <v>6842</v>
      </c>
      <c r="G1119" s="29" t="s">
        <v>17209</v>
      </c>
      <c r="H1119" s="29" t="s">
        <v>16410</v>
      </c>
      <c r="I1119" s="29">
        <v>1</v>
      </c>
      <c r="J1119" s="29">
        <v>0</v>
      </c>
      <c r="K1119" s="29">
        <v>2</v>
      </c>
      <c r="L1119" s="29">
        <v>0</v>
      </c>
      <c r="M1119" s="29">
        <v>0</v>
      </c>
      <c r="N1119" s="29">
        <v>3</v>
      </c>
      <c r="O1119" s="29">
        <v>3</v>
      </c>
      <c r="P1119">
        <f>VLOOKUP($A1119,'Item Detail'!$A$2:$G$3155,7,0)</f>
        <v>3</v>
      </c>
      <c r="Q1119" s="31" t="s">
        <v>19675</v>
      </c>
      <c r="R1119" s="31" t="s">
        <v>19676</v>
      </c>
      <c r="S1119" s="31" t="s">
        <v>19677</v>
      </c>
      <c r="T1119" s="31" t="s">
        <v>19678</v>
      </c>
      <c r="U1119" s="31" t="s">
        <v>19678</v>
      </c>
      <c r="V1119" s="31" t="s">
        <v>19680</v>
      </c>
      <c r="W1119" s="31" t="s">
        <v>19680</v>
      </c>
      <c r="X1119" s="31" t="s">
        <v>19680</v>
      </c>
      <c r="Y1119" s="31" t="s">
        <v>19680</v>
      </c>
      <c r="Z1119" s="31" t="s">
        <v>19680</v>
      </c>
      <c r="AA1119" t="s">
        <v>19736</v>
      </c>
    </row>
    <row r="1120" spans="1:27" x14ac:dyDescent="0.3">
      <c r="A1120" s="29" t="s">
        <v>8639</v>
      </c>
      <c r="B1120" s="29" t="s">
        <v>16458</v>
      </c>
      <c r="C1120" s="29" t="s">
        <v>7182</v>
      </c>
      <c r="D1120" s="29" t="s">
        <v>8640</v>
      </c>
      <c r="E1120" s="29" t="s">
        <v>6895</v>
      </c>
      <c r="F1120" s="29" t="s">
        <v>6450</v>
      </c>
      <c r="G1120" s="29" t="s">
        <v>17210</v>
      </c>
      <c r="H1120" s="29" t="s">
        <v>16409</v>
      </c>
      <c r="I1120" s="29">
        <v>0</v>
      </c>
      <c r="J1120" s="29">
        <v>0</v>
      </c>
      <c r="K1120" s="29">
        <v>1</v>
      </c>
      <c r="L1120" s="29">
        <v>0</v>
      </c>
      <c r="M1120" s="29">
        <v>0</v>
      </c>
      <c r="N1120" s="29">
        <v>1</v>
      </c>
      <c r="O1120" s="29">
        <v>1</v>
      </c>
      <c r="P1120">
        <f>VLOOKUP($A1120,'Item Detail'!$A$2:$G$3155,7,0)</f>
        <v>3</v>
      </c>
      <c r="Q1120" s="31" t="s">
        <v>19675</v>
      </c>
      <c r="R1120" s="31" t="s">
        <v>19676</v>
      </c>
      <c r="S1120" s="31" t="s">
        <v>19677</v>
      </c>
      <c r="T1120" s="31" t="s">
        <v>19678</v>
      </c>
      <c r="U1120" s="31" t="s">
        <v>19678</v>
      </c>
      <c r="V1120" s="31" t="s">
        <v>19680</v>
      </c>
      <c r="W1120" s="31" t="s">
        <v>19680</v>
      </c>
      <c r="X1120" s="31" t="s">
        <v>19680</v>
      </c>
      <c r="Y1120" s="31" t="s">
        <v>19683</v>
      </c>
      <c r="Z1120" s="31" t="s">
        <v>19680</v>
      </c>
      <c r="AA1120" t="s">
        <v>19736</v>
      </c>
    </row>
    <row r="1121" spans="1:27" x14ac:dyDescent="0.3">
      <c r="A1121" s="29" t="s">
        <v>8639</v>
      </c>
      <c r="B1121" s="29" t="s">
        <v>16458</v>
      </c>
      <c r="C1121" s="29" t="s">
        <v>7182</v>
      </c>
      <c r="D1121" s="29" t="s">
        <v>8640</v>
      </c>
      <c r="E1121" s="29" t="s">
        <v>6895</v>
      </c>
      <c r="F1121" s="29" t="s">
        <v>6450</v>
      </c>
      <c r="G1121" s="29" t="s">
        <v>17210</v>
      </c>
      <c r="H1121" s="29" t="s">
        <v>16410</v>
      </c>
      <c r="I1121" s="29">
        <v>0</v>
      </c>
      <c r="J1121" s="29">
        <v>0</v>
      </c>
      <c r="K1121" s="29">
        <v>1</v>
      </c>
      <c r="L1121" s="29">
        <v>0</v>
      </c>
      <c r="M1121" s="29">
        <v>1</v>
      </c>
      <c r="N1121" s="29">
        <v>2</v>
      </c>
      <c r="O1121" s="29">
        <v>2</v>
      </c>
      <c r="P1121">
        <f>VLOOKUP($A1121,'Item Detail'!$A$2:$G$3155,7,0)</f>
        <v>3</v>
      </c>
      <c r="Q1121" s="31" t="s">
        <v>19675</v>
      </c>
      <c r="R1121" s="31" t="s">
        <v>19676</v>
      </c>
      <c r="S1121" s="31" t="s">
        <v>19677</v>
      </c>
      <c r="T1121" s="31" t="s">
        <v>19678</v>
      </c>
      <c r="U1121" s="31" t="s">
        <v>19678</v>
      </c>
      <c r="V1121" s="31" t="s">
        <v>19680</v>
      </c>
      <c r="W1121" s="31" t="s">
        <v>19680</v>
      </c>
      <c r="X1121" s="31" t="s">
        <v>19680</v>
      </c>
      <c r="Y1121" s="31" t="s">
        <v>19683</v>
      </c>
      <c r="Z1121" s="31" t="s">
        <v>19680</v>
      </c>
      <c r="AA1121" t="s">
        <v>19736</v>
      </c>
    </row>
    <row r="1122" spans="1:27" x14ac:dyDescent="0.3">
      <c r="A1122" s="29" t="s">
        <v>8289</v>
      </c>
      <c r="B1122" s="29" t="s">
        <v>16487</v>
      </c>
      <c r="C1122" s="29" t="s">
        <v>8290</v>
      </c>
      <c r="D1122" s="29" t="s">
        <v>8291</v>
      </c>
      <c r="E1122" s="29" t="s">
        <v>6333</v>
      </c>
      <c r="F1122" s="29" t="s">
        <v>4391</v>
      </c>
      <c r="G1122" s="29" t="s">
        <v>17211</v>
      </c>
      <c r="H1122" s="29" t="s">
        <v>16410</v>
      </c>
      <c r="I1122" s="29">
        <v>2</v>
      </c>
      <c r="J1122" s="29">
        <v>1</v>
      </c>
      <c r="K1122" s="29">
        <v>0</v>
      </c>
      <c r="L1122" s="29">
        <v>0</v>
      </c>
      <c r="M1122" s="29">
        <v>0</v>
      </c>
      <c r="N1122" s="29">
        <v>3</v>
      </c>
      <c r="O1122" s="29">
        <v>3</v>
      </c>
      <c r="P1122">
        <f>VLOOKUP($A1122,'Item Detail'!$A$2:$G$3155,7,0)</f>
        <v>3</v>
      </c>
      <c r="Q1122" s="31" t="s">
        <v>19675</v>
      </c>
      <c r="R1122" s="31" t="s">
        <v>19676</v>
      </c>
      <c r="S1122" s="31" t="s">
        <v>19677</v>
      </c>
      <c r="T1122" s="31" t="s">
        <v>19678</v>
      </c>
      <c r="U1122" s="31" t="s">
        <v>19678</v>
      </c>
      <c r="V1122" s="31" t="s">
        <v>19680</v>
      </c>
      <c r="W1122" s="31" t="s">
        <v>19680</v>
      </c>
      <c r="X1122" s="31" t="s">
        <v>19680</v>
      </c>
      <c r="Y1122" s="31" t="s">
        <v>19680</v>
      </c>
      <c r="Z1122" s="31" t="s">
        <v>19680</v>
      </c>
      <c r="AA1122" t="s">
        <v>19736</v>
      </c>
    </row>
    <row r="1123" spans="1:27" x14ac:dyDescent="0.3">
      <c r="A1123" s="29" t="s">
        <v>4499</v>
      </c>
      <c r="B1123" s="29" t="s">
        <v>16407</v>
      </c>
      <c r="C1123" s="29" t="s">
        <v>8303</v>
      </c>
      <c r="D1123" s="29" t="s">
        <v>6729</v>
      </c>
      <c r="E1123" s="29" t="s">
        <v>6333</v>
      </c>
      <c r="F1123" s="29" t="s">
        <v>4501</v>
      </c>
      <c r="G1123" s="29" t="s">
        <v>17212</v>
      </c>
      <c r="H1123" s="29" t="s">
        <v>16419</v>
      </c>
      <c r="I1123" s="29">
        <v>0</v>
      </c>
      <c r="J1123" s="29">
        <v>0</v>
      </c>
      <c r="K1123" s="29">
        <v>2</v>
      </c>
      <c r="L1123" s="29">
        <v>0</v>
      </c>
      <c r="M1123" s="29">
        <v>1</v>
      </c>
      <c r="N1123" s="29">
        <v>3</v>
      </c>
      <c r="O1123" s="29">
        <v>3</v>
      </c>
      <c r="P1123">
        <f>VLOOKUP($A1123,'Item Detail'!$A$2:$G$3155,7,0)</f>
        <v>3</v>
      </c>
      <c r="Q1123" s="31" t="s">
        <v>19689</v>
      </c>
      <c r="R1123" s="31" t="s">
        <v>19676</v>
      </c>
      <c r="S1123" s="31" t="s">
        <v>4204</v>
      </c>
      <c r="T1123" s="31" t="s">
        <v>19678</v>
      </c>
      <c r="U1123" s="31" t="s">
        <v>19678</v>
      </c>
      <c r="V1123" s="31" t="s">
        <v>19683</v>
      </c>
      <c r="W1123" s="31" t="s">
        <v>19683</v>
      </c>
      <c r="X1123" s="31" t="s">
        <v>19683</v>
      </c>
      <c r="Y1123" s="31" t="s">
        <v>19683</v>
      </c>
      <c r="Z1123" s="31" t="s">
        <v>19683</v>
      </c>
      <c r="AA1123" t="s">
        <v>19738</v>
      </c>
    </row>
    <row r="1124" spans="1:27" x14ac:dyDescent="0.3">
      <c r="A1124" s="29" t="s">
        <v>8879</v>
      </c>
      <c r="B1124" s="29" t="s">
        <v>16487</v>
      </c>
      <c r="C1124" s="29" t="s">
        <v>8880</v>
      </c>
      <c r="D1124" s="29" t="s">
        <v>8881</v>
      </c>
      <c r="E1124" s="29" t="s">
        <v>6333</v>
      </c>
      <c r="F1124" s="29" t="s">
        <v>4391</v>
      </c>
      <c r="G1124" s="29" t="s">
        <v>17213</v>
      </c>
      <c r="H1124" s="29" t="s">
        <v>16409</v>
      </c>
      <c r="I1124" s="29">
        <v>2</v>
      </c>
      <c r="J1124" s="29">
        <v>0</v>
      </c>
      <c r="K1124" s="29">
        <v>0</v>
      </c>
      <c r="L1124" s="29">
        <v>0</v>
      </c>
      <c r="M1124" s="29">
        <v>0</v>
      </c>
      <c r="N1124" s="29">
        <v>2</v>
      </c>
      <c r="O1124" s="29">
        <v>2</v>
      </c>
      <c r="P1124">
        <f>VLOOKUP($A1124,'Item Detail'!$A$2:$G$3155,7,0)</f>
        <v>3</v>
      </c>
      <c r="Q1124" s="31" t="s">
        <v>19675</v>
      </c>
      <c r="R1124" s="31" t="s">
        <v>19676</v>
      </c>
      <c r="S1124" s="31" t="s">
        <v>19677</v>
      </c>
      <c r="T1124" s="31" t="s">
        <v>19678</v>
      </c>
      <c r="U1124" s="31" t="s">
        <v>19678</v>
      </c>
      <c r="V1124" s="31" t="s">
        <v>19680</v>
      </c>
      <c r="W1124" s="31" t="s">
        <v>19683</v>
      </c>
      <c r="X1124" s="31" t="s">
        <v>19683</v>
      </c>
      <c r="Y1124" s="31" t="s">
        <v>19683</v>
      </c>
      <c r="Z1124" s="31" t="s">
        <v>19683</v>
      </c>
      <c r="AA1124" t="s">
        <v>19736</v>
      </c>
    </row>
    <row r="1125" spans="1:27" x14ac:dyDescent="0.3">
      <c r="A1125" s="29" t="s">
        <v>8879</v>
      </c>
      <c r="B1125" s="29" t="s">
        <v>16487</v>
      </c>
      <c r="C1125" s="29" t="s">
        <v>8880</v>
      </c>
      <c r="D1125" s="29" t="s">
        <v>8881</v>
      </c>
      <c r="E1125" s="29" t="s">
        <v>6333</v>
      </c>
      <c r="F1125" s="29" t="s">
        <v>4391</v>
      </c>
      <c r="G1125" s="29" t="s">
        <v>17213</v>
      </c>
      <c r="H1125" s="29" t="s">
        <v>16416</v>
      </c>
      <c r="I1125" s="29">
        <v>0</v>
      </c>
      <c r="J1125" s="29">
        <v>0</v>
      </c>
      <c r="K1125" s="29">
        <v>1</v>
      </c>
      <c r="L1125" s="29">
        <v>0</v>
      </c>
      <c r="M1125" s="29">
        <v>0</v>
      </c>
      <c r="N1125" s="29">
        <v>1</v>
      </c>
      <c r="O1125" s="29">
        <v>1</v>
      </c>
      <c r="P1125">
        <f>VLOOKUP($A1125,'Item Detail'!$A$2:$G$3155,7,0)</f>
        <v>3</v>
      </c>
      <c r="Q1125" s="31" t="s">
        <v>19675</v>
      </c>
      <c r="R1125" s="31" t="s">
        <v>19676</v>
      </c>
      <c r="S1125" s="31" t="s">
        <v>19677</v>
      </c>
      <c r="T1125" s="31" t="s">
        <v>19678</v>
      </c>
      <c r="U1125" s="31" t="s">
        <v>19678</v>
      </c>
      <c r="V1125" s="31" t="s">
        <v>19680</v>
      </c>
      <c r="W1125" s="31" t="s">
        <v>19683</v>
      </c>
      <c r="X1125" s="31" t="s">
        <v>19683</v>
      </c>
      <c r="Y1125" s="31" t="s">
        <v>19683</v>
      </c>
      <c r="Z1125" s="31" t="s">
        <v>19683</v>
      </c>
      <c r="AA1125" t="s">
        <v>19737</v>
      </c>
    </row>
    <row r="1126" spans="1:27" x14ac:dyDescent="0.3">
      <c r="A1126" s="29" t="s">
        <v>8960</v>
      </c>
      <c r="B1126" s="29" t="s">
        <v>16487</v>
      </c>
      <c r="C1126" s="29" t="s">
        <v>8880</v>
      </c>
      <c r="D1126" s="29" t="s">
        <v>8961</v>
      </c>
      <c r="E1126" s="29" t="s">
        <v>6333</v>
      </c>
      <c r="F1126" s="29" t="s">
        <v>4391</v>
      </c>
      <c r="G1126" s="29" t="s">
        <v>17214</v>
      </c>
      <c r="H1126" s="29" t="s">
        <v>16409</v>
      </c>
      <c r="I1126" s="29">
        <v>2</v>
      </c>
      <c r="J1126" s="29">
        <v>0</v>
      </c>
      <c r="K1126" s="29">
        <v>0</v>
      </c>
      <c r="L1126" s="29">
        <v>0</v>
      </c>
      <c r="M1126" s="29">
        <v>0</v>
      </c>
      <c r="N1126" s="29">
        <v>2</v>
      </c>
      <c r="O1126" s="29">
        <v>2</v>
      </c>
      <c r="P1126">
        <f>VLOOKUP($A1126,'Item Detail'!$A$2:$G$3155,7,0)</f>
        <v>3</v>
      </c>
      <c r="Q1126" s="31" t="s">
        <v>19675</v>
      </c>
      <c r="R1126" s="31" t="s">
        <v>19676</v>
      </c>
      <c r="S1126" s="31" t="s">
        <v>19677</v>
      </c>
      <c r="T1126" s="31" t="s">
        <v>19678</v>
      </c>
      <c r="U1126" s="31" t="s">
        <v>19678</v>
      </c>
      <c r="V1126" s="31" t="s">
        <v>19680</v>
      </c>
      <c r="W1126" s="31" t="s">
        <v>19683</v>
      </c>
      <c r="X1126" s="31" t="s">
        <v>19683</v>
      </c>
      <c r="Y1126" s="31" t="s">
        <v>19683</v>
      </c>
      <c r="Z1126" s="31" t="s">
        <v>19683</v>
      </c>
      <c r="AA1126" t="s">
        <v>19736</v>
      </c>
    </row>
    <row r="1127" spans="1:27" x14ac:dyDescent="0.3">
      <c r="A1127" s="29" t="s">
        <v>8960</v>
      </c>
      <c r="B1127" s="29" t="s">
        <v>16487</v>
      </c>
      <c r="C1127" s="29" t="s">
        <v>8880</v>
      </c>
      <c r="D1127" s="29" t="s">
        <v>8961</v>
      </c>
      <c r="E1127" s="29" t="s">
        <v>6333</v>
      </c>
      <c r="F1127" s="29" t="s">
        <v>4391</v>
      </c>
      <c r="G1127" s="29" t="s">
        <v>17214</v>
      </c>
      <c r="H1127" s="29" t="s">
        <v>16416</v>
      </c>
      <c r="I1127" s="29">
        <v>0</v>
      </c>
      <c r="J1127" s="29">
        <v>0</v>
      </c>
      <c r="K1127" s="29">
        <v>1</v>
      </c>
      <c r="L1127" s="29">
        <v>0</v>
      </c>
      <c r="M1127" s="29">
        <v>0</v>
      </c>
      <c r="N1127" s="29">
        <v>1</v>
      </c>
      <c r="O1127" s="29">
        <v>1</v>
      </c>
      <c r="P1127">
        <f>VLOOKUP($A1127,'Item Detail'!$A$2:$G$3155,7,0)</f>
        <v>3</v>
      </c>
      <c r="Q1127" s="31" t="s">
        <v>19675</v>
      </c>
      <c r="R1127" s="31" t="s">
        <v>19676</v>
      </c>
      <c r="S1127" s="31" t="s">
        <v>19677</v>
      </c>
      <c r="T1127" s="31" t="s">
        <v>19678</v>
      </c>
      <c r="U1127" s="31" t="s">
        <v>19678</v>
      </c>
      <c r="V1127" s="31" t="s">
        <v>19680</v>
      </c>
      <c r="W1127" s="31" t="s">
        <v>19683</v>
      </c>
      <c r="X1127" s="31" t="s">
        <v>19683</v>
      </c>
      <c r="Y1127" s="31" t="s">
        <v>19683</v>
      </c>
      <c r="Z1127" s="31" t="s">
        <v>19683</v>
      </c>
      <c r="AA1127" t="s">
        <v>19737</v>
      </c>
    </row>
    <row r="1128" spans="1:27" x14ac:dyDescent="0.3">
      <c r="A1128" s="29" t="s">
        <v>8384</v>
      </c>
      <c r="B1128" s="29" t="s">
        <v>16458</v>
      </c>
      <c r="C1128" s="29" t="s">
        <v>8385</v>
      </c>
      <c r="D1128" s="29" t="s">
        <v>6332</v>
      </c>
      <c r="E1128" s="29" t="s">
        <v>6400</v>
      </c>
      <c r="F1128" s="29" t="s">
        <v>6450</v>
      </c>
      <c r="G1128" s="29" t="s">
        <v>17215</v>
      </c>
      <c r="H1128" s="29" t="s">
        <v>16416</v>
      </c>
      <c r="I1128" s="29">
        <v>0</v>
      </c>
      <c r="J1128" s="29">
        <v>0</v>
      </c>
      <c r="K1128" s="29">
        <v>0</v>
      </c>
      <c r="L1128" s="29">
        <v>0</v>
      </c>
      <c r="M1128" s="29">
        <v>2</v>
      </c>
      <c r="N1128" s="29">
        <v>2</v>
      </c>
      <c r="O1128" s="29">
        <v>2</v>
      </c>
      <c r="P1128">
        <f>VLOOKUP($A1128,'Item Detail'!$A$2:$G$3155,7,0)</f>
        <v>3</v>
      </c>
      <c r="Q1128" s="31" t="s">
        <v>19675</v>
      </c>
      <c r="R1128" s="31" t="s">
        <v>19676</v>
      </c>
      <c r="S1128" s="31" t="s">
        <v>19677</v>
      </c>
      <c r="T1128" s="31" t="s">
        <v>19678</v>
      </c>
      <c r="U1128" s="31" t="s">
        <v>19678</v>
      </c>
      <c r="V1128" s="31" t="s">
        <v>19680</v>
      </c>
      <c r="W1128" s="31" t="s">
        <v>19680</v>
      </c>
      <c r="X1128" s="31" t="s">
        <v>19680</v>
      </c>
      <c r="Y1128" s="31" t="s">
        <v>19683</v>
      </c>
      <c r="Z1128" s="31" t="s">
        <v>19683</v>
      </c>
      <c r="AA1128" t="s">
        <v>19737</v>
      </c>
    </row>
    <row r="1129" spans="1:27" x14ac:dyDescent="0.3">
      <c r="A1129" s="29" t="s">
        <v>8384</v>
      </c>
      <c r="B1129" s="29" t="s">
        <v>16458</v>
      </c>
      <c r="C1129" s="29" t="s">
        <v>8385</v>
      </c>
      <c r="D1129" s="29" t="s">
        <v>6332</v>
      </c>
      <c r="E1129" s="29" t="s">
        <v>6400</v>
      </c>
      <c r="F1129" s="29" t="s">
        <v>6450</v>
      </c>
      <c r="G1129" s="29" t="s">
        <v>17215</v>
      </c>
      <c r="H1129" s="29" t="s">
        <v>16410</v>
      </c>
      <c r="I1129" s="29">
        <v>0</v>
      </c>
      <c r="J1129" s="29">
        <v>0</v>
      </c>
      <c r="K1129" s="29">
        <v>1</v>
      </c>
      <c r="L1129" s="29">
        <v>0</v>
      </c>
      <c r="M1129" s="29">
        <v>0</v>
      </c>
      <c r="N1129" s="29">
        <v>1</v>
      </c>
      <c r="O1129" s="29">
        <v>1</v>
      </c>
      <c r="P1129">
        <f>VLOOKUP($A1129,'Item Detail'!$A$2:$G$3155,7,0)</f>
        <v>3</v>
      </c>
      <c r="Q1129" s="31" t="s">
        <v>19675</v>
      </c>
      <c r="R1129" s="31" t="s">
        <v>19676</v>
      </c>
      <c r="S1129" s="31" t="s">
        <v>19677</v>
      </c>
      <c r="T1129" s="31" t="s">
        <v>19678</v>
      </c>
      <c r="U1129" s="31" t="s">
        <v>19678</v>
      </c>
      <c r="V1129" s="31" t="s">
        <v>19680</v>
      </c>
      <c r="W1129" s="31" t="s">
        <v>19680</v>
      </c>
      <c r="X1129" s="31" t="s">
        <v>19680</v>
      </c>
      <c r="Y1129" s="31" t="s">
        <v>19683</v>
      </c>
      <c r="Z1129" s="31" t="s">
        <v>19683</v>
      </c>
      <c r="AA1129" t="s">
        <v>19736</v>
      </c>
    </row>
    <row r="1130" spans="1:27" x14ac:dyDescent="0.3">
      <c r="A1130" s="29" t="s">
        <v>8981</v>
      </c>
      <c r="B1130" s="29" t="s">
        <v>16432</v>
      </c>
      <c r="C1130" s="29" t="s">
        <v>7411</v>
      </c>
      <c r="D1130" s="29" t="s">
        <v>8074</v>
      </c>
      <c r="E1130" s="29" t="s">
        <v>7413</v>
      </c>
      <c r="F1130" s="29" t="s">
        <v>6365</v>
      </c>
      <c r="G1130" s="29" t="s">
        <v>17216</v>
      </c>
      <c r="H1130" s="29" t="s">
        <v>16410</v>
      </c>
      <c r="I1130" s="29">
        <v>2</v>
      </c>
      <c r="J1130" s="29">
        <v>1</v>
      </c>
      <c r="K1130" s="29">
        <v>0</v>
      </c>
      <c r="L1130" s="29">
        <v>0</v>
      </c>
      <c r="M1130" s="29">
        <v>0</v>
      </c>
      <c r="N1130" s="29">
        <v>3</v>
      </c>
      <c r="O1130" s="29">
        <v>3</v>
      </c>
      <c r="P1130">
        <f>VLOOKUP($A1130,'Item Detail'!$A$2:$G$3155,7,0)</f>
        <v>3</v>
      </c>
      <c r="Q1130" s="31" t="s">
        <v>19675</v>
      </c>
      <c r="R1130" s="31" t="s">
        <v>19676</v>
      </c>
      <c r="S1130" s="31" t="s">
        <v>19677</v>
      </c>
      <c r="T1130" s="31" t="s">
        <v>19678</v>
      </c>
      <c r="U1130" s="31" t="s">
        <v>19678</v>
      </c>
      <c r="V1130" s="31" t="s">
        <v>19680</v>
      </c>
      <c r="W1130" s="31" t="s">
        <v>19680</v>
      </c>
      <c r="X1130" s="31" t="s">
        <v>19680</v>
      </c>
      <c r="Y1130" s="31" t="s">
        <v>19680</v>
      </c>
      <c r="Z1130" s="31" t="s">
        <v>19680</v>
      </c>
      <c r="AA1130" t="s">
        <v>19736</v>
      </c>
    </row>
    <row r="1131" spans="1:27" x14ac:dyDescent="0.3">
      <c r="A1131" s="29" t="s">
        <v>8722</v>
      </c>
      <c r="B1131" s="29" t="s">
        <v>16432</v>
      </c>
      <c r="C1131" s="29" t="s">
        <v>8723</v>
      </c>
      <c r="D1131" s="29" t="s">
        <v>8724</v>
      </c>
      <c r="E1131" s="29" t="s">
        <v>8725</v>
      </c>
      <c r="F1131" s="29" t="s">
        <v>6365</v>
      </c>
      <c r="G1131" s="29" t="s">
        <v>17217</v>
      </c>
      <c r="H1131" s="29" t="s">
        <v>16409</v>
      </c>
      <c r="I1131" s="29">
        <v>0</v>
      </c>
      <c r="J1131" s="29">
        <v>0</v>
      </c>
      <c r="K1131" s="29">
        <v>1</v>
      </c>
      <c r="L1131" s="29">
        <v>0</v>
      </c>
      <c r="M1131" s="29">
        <v>0</v>
      </c>
      <c r="N1131" s="29">
        <v>1</v>
      </c>
      <c r="O1131" s="29">
        <v>1</v>
      </c>
      <c r="P1131">
        <f>VLOOKUP($A1131,'Item Detail'!$A$2:$G$3155,7,0)</f>
        <v>3</v>
      </c>
      <c r="Q1131" s="31" t="s">
        <v>19675</v>
      </c>
      <c r="R1131" s="31" t="s">
        <v>19676</v>
      </c>
      <c r="S1131" s="31" t="s">
        <v>19677</v>
      </c>
      <c r="T1131" s="31" t="s">
        <v>19678</v>
      </c>
      <c r="U1131" s="31" t="s">
        <v>19678</v>
      </c>
      <c r="V1131" s="31" t="s">
        <v>19680</v>
      </c>
      <c r="W1131" s="31" t="s">
        <v>19680</v>
      </c>
      <c r="X1131" s="31" t="s">
        <v>19680</v>
      </c>
      <c r="Y1131" s="31" t="s">
        <v>19683</v>
      </c>
      <c r="Z1131" s="31" t="s">
        <v>19683</v>
      </c>
      <c r="AA1131" t="s">
        <v>19736</v>
      </c>
    </row>
    <row r="1132" spans="1:27" x14ac:dyDescent="0.3">
      <c r="A1132" s="29" t="s">
        <v>8722</v>
      </c>
      <c r="B1132" s="29" t="s">
        <v>16432</v>
      </c>
      <c r="C1132" s="29" t="s">
        <v>8723</v>
      </c>
      <c r="D1132" s="29" t="s">
        <v>8724</v>
      </c>
      <c r="E1132" s="29" t="s">
        <v>8725</v>
      </c>
      <c r="F1132" s="29" t="s">
        <v>6365</v>
      </c>
      <c r="G1132" s="29" t="s">
        <v>17217</v>
      </c>
      <c r="H1132" s="29" t="s">
        <v>16416</v>
      </c>
      <c r="I1132" s="29">
        <v>0</v>
      </c>
      <c r="J1132" s="29">
        <v>0</v>
      </c>
      <c r="K1132" s="29">
        <v>0</v>
      </c>
      <c r="L1132" s="29">
        <v>1</v>
      </c>
      <c r="M1132" s="29">
        <v>0</v>
      </c>
      <c r="N1132" s="29">
        <v>1</v>
      </c>
      <c r="O1132" s="29">
        <v>1</v>
      </c>
      <c r="P1132">
        <f>VLOOKUP($A1132,'Item Detail'!$A$2:$G$3155,7,0)</f>
        <v>3</v>
      </c>
      <c r="Q1132" s="31" t="s">
        <v>19675</v>
      </c>
      <c r="R1132" s="31" t="s">
        <v>19676</v>
      </c>
      <c r="S1132" s="31" t="s">
        <v>19677</v>
      </c>
      <c r="T1132" s="31" t="s">
        <v>19678</v>
      </c>
      <c r="U1132" s="31" t="s">
        <v>19678</v>
      </c>
      <c r="V1132" s="31" t="s">
        <v>19680</v>
      </c>
      <c r="W1132" s="31" t="s">
        <v>19680</v>
      </c>
      <c r="X1132" s="31" t="s">
        <v>19680</v>
      </c>
      <c r="Y1132" s="31" t="s">
        <v>19683</v>
      </c>
      <c r="Z1132" s="31" t="s">
        <v>19683</v>
      </c>
      <c r="AA1132" t="s">
        <v>19737</v>
      </c>
    </row>
    <row r="1133" spans="1:27" x14ac:dyDescent="0.3">
      <c r="A1133" s="29" t="s">
        <v>8722</v>
      </c>
      <c r="B1133" s="29" t="s">
        <v>16432</v>
      </c>
      <c r="C1133" s="29" t="s">
        <v>8723</v>
      </c>
      <c r="D1133" s="29" t="s">
        <v>8724</v>
      </c>
      <c r="E1133" s="29" t="s">
        <v>8725</v>
      </c>
      <c r="F1133" s="29" t="s">
        <v>6365</v>
      </c>
      <c r="G1133" s="29" t="s">
        <v>17217</v>
      </c>
      <c r="H1133" s="29" t="s">
        <v>16410</v>
      </c>
      <c r="I1133" s="29">
        <v>0</v>
      </c>
      <c r="J1133" s="29">
        <v>0</v>
      </c>
      <c r="K1133" s="29">
        <v>1</v>
      </c>
      <c r="L1133" s="29">
        <v>0</v>
      </c>
      <c r="M1133" s="29">
        <v>0</v>
      </c>
      <c r="N1133" s="29">
        <v>1</v>
      </c>
      <c r="O1133" s="29">
        <v>1</v>
      </c>
      <c r="P1133">
        <f>VLOOKUP($A1133,'Item Detail'!$A$2:$G$3155,7,0)</f>
        <v>3</v>
      </c>
      <c r="Q1133" s="31" t="s">
        <v>19675</v>
      </c>
      <c r="R1133" s="31" t="s">
        <v>19676</v>
      </c>
      <c r="S1133" s="31" t="s">
        <v>19677</v>
      </c>
      <c r="T1133" s="31" t="s">
        <v>19678</v>
      </c>
      <c r="U1133" s="31" t="s">
        <v>19678</v>
      </c>
      <c r="V1133" s="31" t="s">
        <v>19680</v>
      </c>
      <c r="W1133" s="31" t="s">
        <v>19680</v>
      </c>
      <c r="X1133" s="31" t="s">
        <v>19680</v>
      </c>
      <c r="Y1133" s="31" t="s">
        <v>19683</v>
      </c>
      <c r="Z1133" s="31" t="s">
        <v>19683</v>
      </c>
      <c r="AA1133" t="s">
        <v>19736</v>
      </c>
    </row>
    <row r="1134" spans="1:27" x14ac:dyDescent="0.3">
      <c r="A1134" s="29" t="s">
        <v>8286</v>
      </c>
      <c r="B1134" s="29" t="s">
        <v>16432</v>
      </c>
      <c r="C1134" s="29" t="s">
        <v>8287</v>
      </c>
      <c r="D1134" s="29" t="s">
        <v>8288</v>
      </c>
      <c r="E1134" s="29" t="s">
        <v>7635</v>
      </c>
      <c r="F1134" s="29" t="s">
        <v>6365</v>
      </c>
      <c r="G1134" s="29" t="s">
        <v>17218</v>
      </c>
      <c r="H1134" s="29" t="s">
        <v>16409</v>
      </c>
      <c r="I1134" s="29">
        <v>1</v>
      </c>
      <c r="J1134" s="29">
        <v>0</v>
      </c>
      <c r="K1134" s="29">
        <v>2</v>
      </c>
      <c r="L1134" s="29">
        <v>0</v>
      </c>
      <c r="M1134" s="29">
        <v>0</v>
      </c>
      <c r="N1134" s="29">
        <v>3</v>
      </c>
      <c r="O1134" s="29">
        <v>3</v>
      </c>
      <c r="P1134">
        <f>VLOOKUP($A1134,'Item Detail'!$A$2:$G$3155,7,0)</f>
        <v>3</v>
      </c>
      <c r="Q1134" s="31" t="s">
        <v>19675</v>
      </c>
      <c r="R1134" s="31" t="s">
        <v>19676</v>
      </c>
      <c r="S1134" s="31" t="s">
        <v>19677</v>
      </c>
      <c r="T1134" s="31" t="s">
        <v>19678</v>
      </c>
      <c r="U1134" s="31" t="s">
        <v>19678</v>
      </c>
      <c r="V1134" s="31" t="s">
        <v>19680</v>
      </c>
      <c r="W1134" s="31" t="s">
        <v>19680</v>
      </c>
      <c r="X1134" s="31" t="s">
        <v>19680</v>
      </c>
      <c r="Y1134" s="31" t="s">
        <v>19683</v>
      </c>
      <c r="Z1134" s="31" t="s">
        <v>19680</v>
      </c>
      <c r="AA1134" t="s">
        <v>19736</v>
      </c>
    </row>
    <row r="1135" spans="1:27" x14ac:dyDescent="0.3">
      <c r="A1135" s="29" t="s">
        <v>8234</v>
      </c>
      <c r="B1135" s="29" t="s">
        <v>16432</v>
      </c>
      <c r="C1135" s="29" t="s">
        <v>8235</v>
      </c>
      <c r="D1135" s="29" t="s">
        <v>8236</v>
      </c>
      <c r="E1135" s="29" t="s">
        <v>7635</v>
      </c>
      <c r="F1135" s="29" t="s">
        <v>6365</v>
      </c>
      <c r="G1135" s="29" t="s">
        <v>17219</v>
      </c>
      <c r="H1135" s="29" t="s">
        <v>16409</v>
      </c>
      <c r="I1135" s="29">
        <v>0</v>
      </c>
      <c r="J1135" s="29">
        <v>2</v>
      </c>
      <c r="K1135" s="29">
        <v>0</v>
      </c>
      <c r="L1135" s="29">
        <v>0</v>
      </c>
      <c r="M1135" s="29">
        <v>1</v>
      </c>
      <c r="N1135" s="29">
        <v>3</v>
      </c>
      <c r="O1135" s="29">
        <v>3</v>
      </c>
      <c r="P1135">
        <f>VLOOKUP($A1135,'Item Detail'!$A$2:$G$3155,7,0)</f>
        <v>3</v>
      </c>
      <c r="Q1135" s="31" t="s">
        <v>19675</v>
      </c>
      <c r="R1135" s="31" t="s">
        <v>19676</v>
      </c>
      <c r="S1135" s="31" t="s">
        <v>19677</v>
      </c>
      <c r="T1135" s="31" t="s">
        <v>19678</v>
      </c>
      <c r="U1135" s="31" t="s">
        <v>19678</v>
      </c>
      <c r="V1135" s="31" t="s">
        <v>19680</v>
      </c>
      <c r="W1135" s="31" t="s">
        <v>19680</v>
      </c>
      <c r="X1135" s="31" t="s">
        <v>19680</v>
      </c>
      <c r="Y1135" s="31" t="s">
        <v>19680</v>
      </c>
      <c r="Z1135" s="31" t="s">
        <v>19680</v>
      </c>
      <c r="AA1135" t="s">
        <v>19736</v>
      </c>
    </row>
    <row r="1136" spans="1:27" x14ac:dyDescent="0.3">
      <c r="A1136" s="29" t="s">
        <v>8396</v>
      </c>
      <c r="B1136" s="29" t="s">
        <v>16411</v>
      </c>
      <c r="C1136" s="29" t="s">
        <v>6643</v>
      </c>
      <c r="D1136" s="29" t="s">
        <v>6317</v>
      </c>
      <c r="E1136" s="29" t="s">
        <v>7413</v>
      </c>
      <c r="F1136" s="29" t="s">
        <v>16530</v>
      </c>
      <c r="G1136" s="29" t="s">
        <v>17220</v>
      </c>
      <c r="H1136" s="29" t="s">
        <v>16410</v>
      </c>
      <c r="I1136" s="29">
        <v>1</v>
      </c>
      <c r="J1136" s="29">
        <v>0</v>
      </c>
      <c r="K1136" s="29">
        <v>0</v>
      </c>
      <c r="L1136" s="29">
        <v>2</v>
      </c>
      <c r="M1136" s="29">
        <v>0</v>
      </c>
      <c r="N1136" s="29">
        <v>3</v>
      </c>
      <c r="O1136" s="29">
        <v>3</v>
      </c>
      <c r="P1136">
        <f>VLOOKUP($A1136,'Item Detail'!$A$2:$G$3155,7,0)</f>
        <v>3</v>
      </c>
      <c r="Q1136" s="31" t="s">
        <v>19675</v>
      </c>
      <c r="R1136" s="31" t="s">
        <v>19676</v>
      </c>
      <c r="S1136" s="31" t="s">
        <v>19677</v>
      </c>
      <c r="T1136" s="31" t="s">
        <v>19678</v>
      </c>
      <c r="U1136" s="31" t="s">
        <v>19679</v>
      </c>
      <c r="V1136" s="31" t="s">
        <v>19680</v>
      </c>
      <c r="W1136" s="31" t="s">
        <v>19680</v>
      </c>
      <c r="X1136" s="31" t="s">
        <v>19680</v>
      </c>
      <c r="Y1136" s="31" t="s">
        <v>19680</v>
      </c>
      <c r="Z1136" s="31" t="s">
        <v>19680</v>
      </c>
      <c r="AA1136" t="s">
        <v>19736</v>
      </c>
    </row>
    <row r="1137" spans="1:27" x14ac:dyDescent="0.3">
      <c r="A1137" s="29" t="s">
        <v>8519</v>
      </c>
      <c r="B1137" s="29" t="s">
        <v>16432</v>
      </c>
      <c r="C1137" s="29" t="s">
        <v>8520</v>
      </c>
      <c r="D1137" s="29" t="s">
        <v>8521</v>
      </c>
      <c r="E1137" s="29" t="s">
        <v>6333</v>
      </c>
      <c r="F1137" s="29" t="s">
        <v>3751</v>
      </c>
      <c r="G1137" s="29" t="s">
        <v>17221</v>
      </c>
      <c r="H1137" s="29" t="s">
        <v>16409</v>
      </c>
      <c r="I1137" s="29">
        <v>1</v>
      </c>
      <c r="J1137" s="29">
        <v>0</v>
      </c>
      <c r="K1137" s="29">
        <v>0</v>
      </c>
      <c r="L1137" s="29">
        <v>0</v>
      </c>
      <c r="M1137" s="29">
        <v>0</v>
      </c>
      <c r="N1137" s="29">
        <v>1</v>
      </c>
      <c r="O1137" s="29">
        <v>1</v>
      </c>
      <c r="P1137">
        <f>VLOOKUP($A1137,'Item Detail'!$A$2:$G$3155,7,0)</f>
        <v>3</v>
      </c>
      <c r="Q1137" s="31" t="s">
        <v>19675</v>
      </c>
      <c r="R1137" s="31" t="s">
        <v>19676</v>
      </c>
      <c r="S1137" s="31" t="s">
        <v>19677</v>
      </c>
      <c r="T1137" s="31" t="s">
        <v>19678</v>
      </c>
      <c r="U1137" s="31" t="s">
        <v>19678</v>
      </c>
      <c r="V1137" s="31" t="s">
        <v>19680</v>
      </c>
      <c r="W1137" s="31" t="s">
        <v>19683</v>
      </c>
      <c r="X1137" s="31" t="s">
        <v>19683</v>
      </c>
      <c r="Y1137" s="31" t="s">
        <v>19683</v>
      </c>
      <c r="Z1137" s="31" t="s">
        <v>19683</v>
      </c>
      <c r="AA1137" t="s">
        <v>19736</v>
      </c>
    </row>
    <row r="1138" spans="1:27" x14ac:dyDescent="0.3">
      <c r="A1138" s="29" t="s">
        <v>8519</v>
      </c>
      <c r="B1138" s="29" t="s">
        <v>16432</v>
      </c>
      <c r="C1138" s="29" t="s">
        <v>8520</v>
      </c>
      <c r="D1138" s="29" t="s">
        <v>8521</v>
      </c>
      <c r="E1138" s="29" t="s">
        <v>6333</v>
      </c>
      <c r="F1138" s="29" t="s">
        <v>3751</v>
      </c>
      <c r="G1138" s="29" t="s">
        <v>17221</v>
      </c>
      <c r="H1138" s="29" t="s">
        <v>16416</v>
      </c>
      <c r="I1138" s="29">
        <v>0</v>
      </c>
      <c r="J1138" s="29">
        <v>0</v>
      </c>
      <c r="K1138" s="29">
        <v>0</v>
      </c>
      <c r="L1138" s="29">
        <v>0</v>
      </c>
      <c r="M1138" s="29">
        <v>2</v>
      </c>
      <c r="N1138" s="29">
        <v>2</v>
      </c>
      <c r="O1138" s="29">
        <v>2</v>
      </c>
      <c r="P1138">
        <f>VLOOKUP($A1138,'Item Detail'!$A$2:$G$3155,7,0)</f>
        <v>3</v>
      </c>
      <c r="Q1138" s="31" t="s">
        <v>19675</v>
      </c>
      <c r="R1138" s="31" t="s">
        <v>19676</v>
      </c>
      <c r="S1138" s="31" t="s">
        <v>19677</v>
      </c>
      <c r="T1138" s="31" t="s">
        <v>19678</v>
      </c>
      <c r="U1138" s="31" t="s">
        <v>19678</v>
      </c>
      <c r="V1138" s="31" t="s">
        <v>19680</v>
      </c>
      <c r="W1138" s="31" t="s">
        <v>19683</v>
      </c>
      <c r="X1138" s="31" t="s">
        <v>19683</v>
      </c>
      <c r="Y1138" s="31" t="s">
        <v>19683</v>
      </c>
      <c r="Z1138" s="31" t="s">
        <v>19683</v>
      </c>
      <c r="AA1138" t="s">
        <v>19737</v>
      </c>
    </row>
    <row r="1139" spans="1:27" x14ac:dyDescent="0.3">
      <c r="A1139" s="29" t="s">
        <v>3923</v>
      </c>
      <c r="B1139" s="29" t="s">
        <v>16508</v>
      </c>
      <c r="C1139" s="29" t="s">
        <v>8740</v>
      </c>
      <c r="D1139" s="29" t="s">
        <v>7312</v>
      </c>
      <c r="E1139" s="29" t="s">
        <v>8635</v>
      </c>
      <c r="F1139" s="29" t="s">
        <v>17222</v>
      </c>
      <c r="G1139" s="29" t="s">
        <v>17223</v>
      </c>
      <c r="H1139" s="29" t="s">
        <v>16529</v>
      </c>
      <c r="I1139" s="29">
        <v>1</v>
      </c>
      <c r="J1139" s="29">
        <v>2</v>
      </c>
      <c r="K1139" s="29">
        <v>0</v>
      </c>
      <c r="L1139" s="29">
        <v>0</v>
      </c>
      <c r="M1139" s="29">
        <v>0</v>
      </c>
      <c r="N1139" s="29">
        <v>3</v>
      </c>
      <c r="O1139" s="29">
        <v>3</v>
      </c>
      <c r="P1139">
        <f>VLOOKUP($A1139,'Item Detail'!$A$2:$G$3155,7,0)</f>
        <v>3</v>
      </c>
      <c r="Q1139" s="31" t="s">
        <v>19710</v>
      </c>
      <c r="R1139" s="31" t="s">
        <v>19676</v>
      </c>
      <c r="S1139" s="31" t="s">
        <v>19711</v>
      </c>
      <c r="T1139" s="31" t="s">
        <v>19678</v>
      </c>
      <c r="U1139" s="31" t="s">
        <v>19678</v>
      </c>
      <c r="V1139" s="31" t="s">
        <v>19683</v>
      </c>
      <c r="W1139" s="31" t="s">
        <v>19683</v>
      </c>
      <c r="X1139" s="31" t="s">
        <v>19683</v>
      </c>
      <c r="Y1139" s="31" t="s">
        <v>19683</v>
      </c>
      <c r="Z1139" s="31" t="s">
        <v>19683</v>
      </c>
      <c r="AA1139" t="s">
        <v>19738</v>
      </c>
    </row>
    <row r="1140" spans="1:27" x14ac:dyDescent="0.3">
      <c r="A1140" s="29" t="s">
        <v>8633</v>
      </c>
      <c r="B1140" s="29" t="s">
        <v>16649</v>
      </c>
      <c r="C1140" s="29" t="s">
        <v>8634</v>
      </c>
      <c r="D1140" s="29" t="s">
        <v>6332</v>
      </c>
      <c r="E1140" s="29" t="s">
        <v>8635</v>
      </c>
      <c r="F1140" s="29" t="s">
        <v>17222</v>
      </c>
      <c r="G1140" s="29" t="s">
        <v>17224</v>
      </c>
      <c r="H1140" s="29" t="s">
        <v>16416</v>
      </c>
      <c r="I1140" s="29">
        <v>1</v>
      </c>
      <c r="J1140" s="29">
        <v>1</v>
      </c>
      <c r="K1140" s="29">
        <v>0</v>
      </c>
      <c r="L1140" s="29">
        <v>1</v>
      </c>
      <c r="M1140" s="29">
        <v>0</v>
      </c>
      <c r="N1140" s="29">
        <v>3</v>
      </c>
      <c r="O1140" s="29">
        <v>3</v>
      </c>
      <c r="P1140">
        <f>VLOOKUP($A1140,'Item Detail'!$A$2:$G$3155,7,0)</f>
        <v>3</v>
      </c>
      <c r="Q1140" s="31" t="s">
        <v>19691</v>
      </c>
      <c r="R1140" s="31" t="s">
        <v>19676</v>
      </c>
      <c r="S1140" s="31" t="s">
        <v>19677</v>
      </c>
      <c r="T1140" s="31" t="s">
        <v>19678</v>
      </c>
      <c r="U1140" s="31" t="s">
        <v>19678</v>
      </c>
      <c r="V1140" s="31" t="s">
        <v>19680</v>
      </c>
      <c r="W1140" s="31" t="s">
        <v>19683</v>
      </c>
      <c r="X1140" s="31" t="s">
        <v>19683</v>
      </c>
      <c r="Y1140" s="31" t="s">
        <v>19683</v>
      </c>
      <c r="Z1140" s="31" t="s">
        <v>19683</v>
      </c>
      <c r="AA1140" t="s">
        <v>19735</v>
      </c>
    </row>
    <row r="1141" spans="1:27" x14ac:dyDescent="0.3">
      <c r="A1141" s="29" t="s">
        <v>4324</v>
      </c>
      <c r="B1141" s="29" t="s">
        <v>16417</v>
      </c>
      <c r="C1141" s="29" t="s">
        <v>8377</v>
      </c>
      <c r="D1141" s="29" t="s">
        <v>8378</v>
      </c>
      <c r="E1141" s="29" t="s">
        <v>6333</v>
      </c>
      <c r="F1141" s="29" t="s">
        <v>4247</v>
      </c>
      <c r="G1141" s="29" t="s">
        <v>17225</v>
      </c>
      <c r="H1141" s="29" t="s">
        <v>16419</v>
      </c>
      <c r="I1141" s="29">
        <v>1</v>
      </c>
      <c r="J1141" s="29">
        <v>0</v>
      </c>
      <c r="K1141" s="29">
        <v>2</v>
      </c>
      <c r="L1141" s="29">
        <v>0</v>
      </c>
      <c r="M1141" s="29">
        <v>0</v>
      </c>
      <c r="N1141" s="29">
        <v>3</v>
      </c>
      <c r="O1141" s="29">
        <v>3</v>
      </c>
      <c r="P1141">
        <f>VLOOKUP($A1141,'Item Detail'!$A$2:$G$3155,7,0)</f>
        <v>3</v>
      </c>
      <c r="Q1141" s="31" t="s">
        <v>19684</v>
      </c>
      <c r="R1141" s="31" t="s">
        <v>19676</v>
      </c>
      <c r="S1141" s="31" t="s">
        <v>4204</v>
      </c>
      <c r="T1141" s="31" t="s">
        <v>19678</v>
      </c>
      <c r="U1141" s="31" t="s">
        <v>19678</v>
      </c>
      <c r="V1141" s="31" t="s">
        <v>19683</v>
      </c>
      <c r="W1141" s="31" t="s">
        <v>19683</v>
      </c>
      <c r="X1141" s="31" t="s">
        <v>19683</v>
      </c>
      <c r="Y1141" s="31" t="s">
        <v>19683</v>
      </c>
      <c r="Z1141" s="31" t="s">
        <v>19683</v>
      </c>
      <c r="AA1141" t="s">
        <v>19738</v>
      </c>
    </row>
    <row r="1142" spans="1:27" x14ac:dyDescent="0.3">
      <c r="A1142" s="29" t="s">
        <v>8418</v>
      </c>
      <c r="B1142" s="29" t="s">
        <v>16425</v>
      </c>
      <c r="C1142" s="29" t="s">
        <v>8419</v>
      </c>
      <c r="D1142" s="29" t="s">
        <v>8420</v>
      </c>
      <c r="E1142" s="29" t="s">
        <v>6405</v>
      </c>
      <c r="F1142" s="29" t="s">
        <v>8205</v>
      </c>
      <c r="G1142" s="29" t="s">
        <v>17226</v>
      </c>
      <c r="H1142" s="29" t="s">
        <v>16416</v>
      </c>
      <c r="I1142" s="29">
        <v>0</v>
      </c>
      <c r="J1142" s="29">
        <v>0</v>
      </c>
      <c r="K1142" s="29">
        <v>3</v>
      </c>
      <c r="L1142" s="29">
        <v>0</v>
      </c>
      <c r="M1142" s="29">
        <v>0</v>
      </c>
      <c r="N1142" s="29">
        <v>3</v>
      </c>
      <c r="O1142" s="29">
        <v>3</v>
      </c>
      <c r="P1142">
        <f>VLOOKUP($A1142,'Item Detail'!$A$2:$G$3155,7,0)</f>
        <v>3</v>
      </c>
      <c r="Q1142" s="31" t="s">
        <v>19675</v>
      </c>
      <c r="R1142" s="31" t="s">
        <v>19676</v>
      </c>
      <c r="S1142" s="31" t="s">
        <v>19677</v>
      </c>
      <c r="T1142" s="31" t="s">
        <v>19678</v>
      </c>
      <c r="U1142" s="31" t="s">
        <v>19678</v>
      </c>
      <c r="V1142" s="31" t="s">
        <v>19680</v>
      </c>
      <c r="W1142" s="31" t="s">
        <v>19680</v>
      </c>
      <c r="X1142" s="31" t="s">
        <v>19683</v>
      </c>
      <c r="Y1142" s="31" t="s">
        <v>19683</v>
      </c>
      <c r="Z1142" s="31" t="s">
        <v>19683</v>
      </c>
      <c r="AA1142" t="s">
        <v>19737</v>
      </c>
    </row>
    <row r="1143" spans="1:27" x14ac:dyDescent="0.3">
      <c r="A1143" s="29" t="s">
        <v>8459</v>
      </c>
      <c r="B1143" s="29" t="s">
        <v>16425</v>
      </c>
      <c r="C1143" s="29" t="s">
        <v>8460</v>
      </c>
      <c r="D1143" s="29" t="s">
        <v>8461</v>
      </c>
      <c r="E1143" s="29" t="s">
        <v>8462</v>
      </c>
      <c r="F1143" s="29" t="s">
        <v>6395</v>
      </c>
      <c r="G1143" s="29" t="s">
        <v>17227</v>
      </c>
      <c r="H1143" s="29" t="s">
        <v>16416</v>
      </c>
      <c r="I1143" s="29">
        <v>2</v>
      </c>
      <c r="J1143" s="29">
        <v>0</v>
      </c>
      <c r="K1143" s="29">
        <v>1</v>
      </c>
      <c r="L1143" s="29">
        <v>0</v>
      </c>
      <c r="M1143" s="29">
        <v>0</v>
      </c>
      <c r="N1143" s="29">
        <v>3</v>
      </c>
      <c r="O1143" s="29">
        <v>3</v>
      </c>
      <c r="P1143">
        <f>VLOOKUP($A1143,'Item Detail'!$A$2:$G$3155,7,0)</f>
        <v>3</v>
      </c>
      <c r="Q1143" s="31" t="s">
        <v>19699</v>
      </c>
      <c r="R1143" s="31" t="s">
        <v>19696</v>
      </c>
      <c r="S1143" s="31" t="s">
        <v>19696</v>
      </c>
      <c r="T1143" s="31" t="s">
        <v>19678</v>
      </c>
      <c r="U1143" s="31" t="s">
        <v>19686</v>
      </c>
      <c r="V1143" s="31" t="s">
        <v>19683</v>
      </c>
      <c r="W1143" s="31" t="s">
        <v>19683</v>
      </c>
      <c r="X1143" s="31" t="s">
        <v>19683</v>
      </c>
      <c r="Y1143" s="31" t="s">
        <v>19683</v>
      </c>
      <c r="Z1143" s="31" t="s">
        <v>19683</v>
      </c>
      <c r="AA1143" t="s">
        <v>19734</v>
      </c>
    </row>
    <row r="1144" spans="1:27" x14ac:dyDescent="0.3">
      <c r="A1144" s="29" t="s">
        <v>8704</v>
      </c>
      <c r="B1144" s="29" t="s">
        <v>16429</v>
      </c>
      <c r="C1144" s="29" t="s">
        <v>6535</v>
      </c>
      <c r="D1144" s="29" t="s">
        <v>8705</v>
      </c>
      <c r="E1144" s="29" t="s">
        <v>8706</v>
      </c>
      <c r="F1144" s="29" t="s">
        <v>6660</v>
      </c>
      <c r="G1144" s="29" t="s">
        <v>17228</v>
      </c>
      <c r="H1144" s="29" t="s">
        <v>16409</v>
      </c>
      <c r="I1144" s="29">
        <v>0</v>
      </c>
      <c r="J1144" s="29">
        <v>0</v>
      </c>
      <c r="K1144" s="29">
        <v>2</v>
      </c>
      <c r="L1144" s="29">
        <v>0</v>
      </c>
      <c r="M1144" s="29">
        <v>0</v>
      </c>
      <c r="N1144" s="29">
        <v>2</v>
      </c>
      <c r="O1144" s="29">
        <v>2</v>
      </c>
      <c r="P1144">
        <f>VLOOKUP($A1144,'Item Detail'!$A$2:$G$3155,7,0)</f>
        <v>3</v>
      </c>
      <c r="Q1144" s="31" t="s">
        <v>19687</v>
      </c>
      <c r="R1144" s="31" t="s">
        <v>19696</v>
      </c>
      <c r="S1144" s="31" t="s">
        <v>19696</v>
      </c>
      <c r="T1144" s="31" t="s">
        <v>19678</v>
      </c>
      <c r="U1144" s="31" t="s">
        <v>19688</v>
      </c>
      <c r="V1144" s="31" t="s">
        <v>19683</v>
      </c>
      <c r="W1144" s="31" t="s">
        <v>19683</v>
      </c>
      <c r="X1144" s="31" t="s">
        <v>19683</v>
      </c>
      <c r="Y1144" s="31" t="s">
        <v>19683</v>
      </c>
      <c r="Z1144" s="31" t="s">
        <v>19683</v>
      </c>
      <c r="AA1144" t="s">
        <v>19734</v>
      </c>
    </row>
    <row r="1145" spans="1:27" x14ac:dyDescent="0.3">
      <c r="A1145" s="29" t="s">
        <v>8704</v>
      </c>
      <c r="B1145" s="29" t="s">
        <v>16429</v>
      </c>
      <c r="C1145" s="29" t="s">
        <v>6535</v>
      </c>
      <c r="D1145" s="29" t="s">
        <v>8705</v>
      </c>
      <c r="E1145" s="29" t="s">
        <v>8706</v>
      </c>
      <c r="F1145" s="29" t="s">
        <v>6660</v>
      </c>
      <c r="G1145" s="29" t="s">
        <v>17228</v>
      </c>
      <c r="H1145" s="29" t="s">
        <v>16416</v>
      </c>
      <c r="I1145" s="29">
        <v>1</v>
      </c>
      <c r="J1145" s="29">
        <v>0</v>
      </c>
      <c r="K1145" s="29">
        <v>0</v>
      </c>
      <c r="L1145" s="29">
        <v>0</v>
      </c>
      <c r="M1145" s="29">
        <v>0</v>
      </c>
      <c r="N1145" s="29">
        <v>1</v>
      </c>
      <c r="O1145" s="29">
        <v>1</v>
      </c>
      <c r="P1145">
        <f>VLOOKUP($A1145,'Item Detail'!$A$2:$G$3155,7,0)</f>
        <v>3</v>
      </c>
      <c r="Q1145" s="31" t="s">
        <v>19687</v>
      </c>
      <c r="R1145" s="31" t="s">
        <v>19696</v>
      </c>
      <c r="S1145" s="31" t="s">
        <v>19696</v>
      </c>
      <c r="T1145" s="31" t="s">
        <v>19678</v>
      </c>
      <c r="U1145" s="31" t="s">
        <v>19688</v>
      </c>
      <c r="V1145" s="31" t="s">
        <v>19683</v>
      </c>
      <c r="W1145" s="31" t="s">
        <v>19683</v>
      </c>
      <c r="X1145" s="31" t="s">
        <v>19683</v>
      </c>
      <c r="Y1145" s="31" t="s">
        <v>19683</v>
      </c>
      <c r="Z1145" s="31" t="s">
        <v>19683</v>
      </c>
      <c r="AA1145" t="s">
        <v>19734</v>
      </c>
    </row>
    <row r="1146" spans="1:27" x14ac:dyDescent="0.3">
      <c r="A1146" s="29" t="s">
        <v>8820</v>
      </c>
      <c r="B1146" s="29" t="s">
        <v>16429</v>
      </c>
      <c r="C1146" s="29" t="s">
        <v>8821</v>
      </c>
      <c r="D1146" s="29" t="s">
        <v>6688</v>
      </c>
      <c r="E1146" s="29" t="s">
        <v>6416</v>
      </c>
      <c r="F1146" s="29" t="s">
        <v>16587</v>
      </c>
      <c r="G1146" s="29" t="s">
        <v>17229</v>
      </c>
      <c r="H1146" s="29" t="s">
        <v>16409</v>
      </c>
      <c r="I1146" s="29">
        <v>1</v>
      </c>
      <c r="J1146" s="29">
        <v>0</v>
      </c>
      <c r="K1146" s="29">
        <v>2</v>
      </c>
      <c r="L1146" s="29">
        <v>0</v>
      </c>
      <c r="M1146" s="29">
        <v>0</v>
      </c>
      <c r="N1146" s="29">
        <v>3</v>
      </c>
      <c r="O1146" s="29">
        <v>3</v>
      </c>
      <c r="P1146">
        <f>VLOOKUP($A1146,'Item Detail'!$A$2:$G$3155,7,0)</f>
        <v>3</v>
      </c>
      <c r="Q1146" s="31" t="s">
        <v>19687</v>
      </c>
      <c r="R1146" s="31" t="s">
        <v>19676</v>
      </c>
      <c r="S1146" s="31" t="s">
        <v>19677</v>
      </c>
      <c r="T1146" s="31" t="s">
        <v>19678</v>
      </c>
      <c r="U1146" s="31" t="s">
        <v>19688</v>
      </c>
      <c r="V1146" s="31" t="s">
        <v>19680</v>
      </c>
      <c r="W1146" s="31" t="s">
        <v>19680</v>
      </c>
      <c r="X1146" s="31" t="s">
        <v>19680</v>
      </c>
      <c r="Y1146" s="31" t="s">
        <v>19680</v>
      </c>
      <c r="Z1146" s="31" t="s">
        <v>19680</v>
      </c>
      <c r="AA1146" t="s">
        <v>19736</v>
      </c>
    </row>
    <row r="1147" spans="1:27" x14ac:dyDescent="0.3">
      <c r="A1147" s="29" t="s">
        <v>8454</v>
      </c>
      <c r="B1147" s="29" t="s">
        <v>16429</v>
      </c>
      <c r="C1147" s="29" t="s">
        <v>8455</v>
      </c>
      <c r="D1147" s="29" t="s">
        <v>8456</v>
      </c>
      <c r="E1147" s="29" t="s">
        <v>6546</v>
      </c>
      <c r="F1147" s="29" t="s">
        <v>8457</v>
      </c>
      <c r="G1147" s="29" t="s">
        <v>17230</v>
      </c>
      <c r="H1147" s="29" t="s">
        <v>16416</v>
      </c>
      <c r="I1147" s="29">
        <v>0</v>
      </c>
      <c r="J1147" s="29">
        <v>1</v>
      </c>
      <c r="K1147" s="29">
        <v>0</v>
      </c>
      <c r="L1147" s="29">
        <v>0</v>
      </c>
      <c r="M1147" s="29">
        <v>2</v>
      </c>
      <c r="N1147" s="29">
        <v>3</v>
      </c>
      <c r="O1147" s="29">
        <v>3</v>
      </c>
      <c r="P1147">
        <f>VLOOKUP($A1147,'Item Detail'!$A$2:$G$3155,7,0)</f>
        <v>3</v>
      </c>
      <c r="Q1147" s="31" t="s">
        <v>19687</v>
      </c>
      <c r="R1147" s="31" t="s">
        <v>19676</v>
      </c>
      <c r="S1147" s="31" t="s">
        <v>19677</v>
      </c>
      <c r="T1147" s="31" t="s">
        <v>19678</v>
      </c>
      <c r="U1147" s="31" t="s">
        <v>19692</v>
      </c>
      <c r="V1147" s="31" t="s">
        <v>19680</v>
      </c>
      <c r="W1147" s="31" t="s">
        <v>19683</v>
      </c>
      <c r="X1147" s="31" t="s">
        <v>19680</v>
      </c>
      <c r="Y1147" s="31" t="s">
        <v>19683</v>
      </c>
      <c r="Z1147" s="31" t="s">
        <v>19683</v>
      </c>
      <c r="AA1147" t="s">
        <v>19737</v>
      </c>
    </row>
    <row r="1148" spans="1:27" x14ac:dyDescent="0.3">
      <c r="A1148" s="29" t="s">
        <v>4593</v>
      </c>
      <c r="B1148" s="29" t="s">
        <v>16407</v>
      </c>
      <c r="C1148" s="29" t="s">
        <v>8280</v>
      </c>
      <c r="D1148" s="29" t="s">
        <v>8281</v>
      </c>
      <c r="E1148" s="29" t="s">
        <v>6333</v>
      </c>
      <c r="F1148" s="29" t="s">
        <v>4595</v>
      </c>
      <c r="G1148" s="29" t="s">
        <v>17231</v>
      </c>
      <c r="H1148" s="29" t="s">
        <v>16419</v>
      </c>
      <c r="I1148" s="29">
        <v>0</v>
      </c>
      <c r="J1148" s="29">
        <v>0</v>
      </c>
      <c r="K1148" s="29">
        <v>3</v>
      </c>
      <c r="L1148" s="29">
        <v>0</v>
      </c>
      <c r="M1148" s="29">
        <v>0</v>
      </c>
      <c r="N1148" s="29">
        <v>3</v>
      </c>
      <c r="O1148" s="29">
        <v>3</v>
      </c>
      <c r="P1148">
        <f>VLOOKUP($A1148,'Item Detail'!$A$2:$G$3155,7,0)</f>
        <v>3</v>
      </c>
      <c r="Q1148" s="31" t="s">
        <v>19723</v>
      </c>
      <c r="R1148" s="31" t="s">
        <v>19676</v>
      </c>
      <c r="S1148" s="31" t="s">
        <v>4204</v>
      </c>
      <c r="T1148" s="31" t="s">
        <v>19678</v>
      </c>
      <c r="U1148" s="31" t="s">
        <v>19678</v>
      </c>
      <c r="V1148" s="31" t="s">
        <v>19683</v>
      </c>
      <c r="W1148" s="31" t="s">
        <v>19683</v>
      </c>
      <c r="X1148" s="31" t="s">
        <v>19683</v>
      </c>
      <c r="Y1148" s="31" t="s">
        <v>19683</v>
      </c>
      <c r="Z1148" s="31" t="s">
        <v>19683</v>
      </c>
      <c r="AA1148" t="s">
        <v>19738</v>
      </c>
    </row>
    <row r="1149" spans="1:27" x14ac:dyDescent="0.3">
      <c r="A1149" s="29" t="s">
        <v>8737</v>
      </c>
      <c r="B1149" s="29" t="s">
        <v>16472</v>
      </c>
      <c r="C1149" s="29" t="s">
        <v>8738</v>
      </c>
      <c r="D1149" s="29" t="s">
        <v>6332</v>
      </c>
      <c r="E1149" s="29" t="s">
        <v>6333</v>
      </c>
      <c r="F1149" s="29" t="s">
        <v>3828</v>
      </c>
      <c r="G1149" s="29" t="s">
        <v>17232</v>
      </c>
      <c r="H1149" s="29" t="s">
        <v>16409</v>
      </c>
      <c r="I1149" s="29">
        <v>2</v>
      </c>
      <c r="J1149" s="29">
        <v>0</v>
      </c>
      <c r="K1149" s="29">
        <v>0</v>
      </c>
      <c r="L1149" s="29">
        <v>0</v>
      </c>
      <c r="M1149" s="29">
        <v>0</v>
      </c>
      <c r="N1149" s="29">
        <v>2</v>
      </c>
      <c r="O1149" s="29">
        <v>2</v>
      </c>
      <c r="P1149">
        <f>VLOOKUP($A1149,'Item Detail'!$A$2:$G$3155,7,0)</f>
        <v>3</v>
      </c>
      <c r="Q1149" s="31" t="s">
        <v>19681</v>
      </c>
      <c r="R1149" s="31" t="s">
        <v>19676</v>
      </c>
      <c r="S1149" s="31" t="s">
        <v>19677</v>
      </c>
      <c r="T1149" s="31" t="s">
        <v>19678</v>
      </c>
      <c r="U1149" s="31" t="s">
        <v>19678</v>
      </c>
      <c r="V1149" s="31" t="s">
        <v>19680</v>
      </c>
      <c r="W1149" s="31" t="s">
        <v>19683</v>
      </c>
      <c r="X1149" s="31" t="s">
        <v>19680</v>
      </c>
      <c r="Y1149" s="31" t="s">
        <v>19683</v>
      </c>
      <c r="Z1149" s="31" t="s">
        <v>19683</v>
      </c>
      <c r="AA1149" t="s">
        <v>19736</v>
      </c>
    </row>
    <row r="1150" spans="1:27" x14ac:dyDescent="0.3">
      <c r="A1150" s="29" t="s">
        <v>8737</v>
      </c>
      <c r="B1150" s="29" t="s">
        <v>16472</v>
      </c>
      <c r="C1150" s="29" t="s">
        <v>8738</v>
      </c>
      <c r="D1150" s="29" t="s">
        <v>6332</v>
      </c>
      <c r="E1150" s="29" t="s">
        <v>6333</v>
      </c>
      <c r="F1150" s="29" t="s">
        <v>3828</v>
      </c>
      <c r="G1150" s="29" t="s">
        <v>17232</v>
      </c>
      <c r="H1150" s="29" t="s">
        <v>16416</v>
      </c>
      <c r="I1150" s="29">
        <v>0</v>
      </c>
      <c r="J1150" s="29">
        <v>1</v>
      </c>
      <c r="K1150" s="29">
        <v>0</v>
      </c>
      <c r="L1150" s="29">
        <v>0</v>
      </c>
      <c r="M1150" s="29">
        <v>0</v>
      </c>
      <c r="N1150" s="29">
        <v>1</v>
      </c>
      <c r="O1150" s="29">
        <v>1</v>
      </c>
      <c r="P1150">
        <f>VLOOKUP($A1150,'Item Detail'!$A$2:$G$3155,7,0)</f>
        <v>3</v>
      </c>
      <c r="Q1150" s="31" t="s">
        <v>19681</v>
      </c>
      <c r="R1150" s="31" t="s">
        <v>19676</v>
      </c>
      <c r="S1150" s="31" t="s">
        <v>19677</v>
      </c>
      <c r="T1150" s="31" t="s">
        <v>19678</v>
      </c>
      <c r="U1150" s="31" t="s">
        <v>19678</v>
      </c>
      <c r="V1150" s="31" t="s">
        <v>19680</v>
      </c>
      <c r="W1150" s="31" t="s">
        <v>19683</v>
      </c>
      <c r="X1150" s="31" t="s">
        <v>19680</v>
      </c>
      <c r="Y1150" s="31" t="s">
        <v>19683</v>
      </c>
      <c r="Z1150" s="31" t="s">
        <v>19683</v>
      </c>
      <c r="AA1150" t="s">
        <v>19737</v>
      </c>
    </row>
    <row r="1151" spans="1:27" x14ac:dyDescent="0.3">
      <c r="A1151" s="29" t="s">
        <v>9026</v>
      </c>
      <c r="B1151" s="29" t="s">
        <v>16497</v>
      </c>
      <c r="C1151" s="29" t="s">
        <v>9027</v>
      </c>
      <c r="D1151" s="29" t="s">
        <v>6609</v>
      </c>
      <c r="E1151" s="29" t="s">
        <v>6333</v>
      </c>
      <c r="F1151" s="29" t="s">
        <v>9028</v>
      </c>
      <c r="G1151" s="29" t="s">
        <v>17233</v>
      </c>
      <c r="H1151" s="29" t="s">
        <v>16410</v>
      </c>
      <c r="I1151" s="29">
        <v>0</v>
      </c>
      <c r="J1151" s="29">
        <v>0</v>
      </c>
      <c r="K1151" s="29">
        <v>3</v>
      </c>
      <c r="L1151" s="29">
        <v>0</v>
      </c>
      <c r="M1151" s="29">
        <v>0</v>
      </c>
      <c r="N1151" s="29">
        <v>3</v>
      </c>
      <c r="O1151" s="29">
        <v>3</v>
      </c>
      <c r="P1151">
        <f>VLOOKUP($A1151,'Item Detail'!$A$2:$G$3155,7,0)</f>
        <v>3</v>
      </c>
      <c r="Q1151" s="31" t="s">
        <v>19675</v>
      </c>
      <c r="R1151" s="31" t="s">
        <v>19676</v>
      </c>
      <c r="S1151" s="31" t="s">
        <v>19677</v>
      </c>
      <c r="T1151" s="31" t="s">
        <v>19678</v>
      </c>
      <c r="U1151" s="31" t="s">
        <v>19679</v>
      </c>
      <c r="V1151" s="31" t="s">
        <v>19680</v>
      </c>
      <c r="W1151" s="31" t="s">
        <v>19680</v>
      </c>
      <c r="X1151" s="31" t="s">
        <v>19680</v>
      </c>
      <c r="Y1151" s="31" t="s">
        <v>19680</v>
      </c>
      <c r="Z1151" s="31" t="s">
        <v>19680</v>
      </c>
      <c r="AA1151" t="s">
        <v>19736</v>
      </c>
    </row>
    <row r="1152" spans="1:27" x14ac:dyDescent="0.3">
      <c r="A1152" s="29" t="s">
        <v>8313</v>
      </c>
      <c r="B1152" s="29" t="s">
        <v>16487</v>
      </c>
      <c r="C1152" s="29" t="s">
        <v>8314</v>
      </c>
      <c r="D1152" s="29" t="s">
        <v>8315</v>
      </c>
      <c r="E1152" s="29" t="s">
        <v>7583</v>
      </c>
      <c r="F1152" s="29" t="s">
        <v>8316</v>
      </c>
      <c r="G1152" s="29" t="s">
        <v>17234</v>
      </c>
      <c r="H1152" s="29" t="s">
        <v>16416</v>
      </c>
      <c r="I1152" s="29">
        <v>0</v>
      </c>
      <c r="J1152" s="29">
        <v>0</v>
      </c>
      <c r="K1152" s="29">
        <v>0</v>
      </c>
      <c r="L1152" s="29">
        <v>3</v>
      </c>
      <c r="M1152" s="29">
        <v>0</v>
      </c>
      <c r="N1152" s="29">
        <v>3</v>
      </c>
      <c r="O1152" s="29">
        <v>3</v>
      </c>
      <c r="P1152">
        <f>VLOOKUP($A1152,'Item Detail'!$A$2:$G$3155,7,0)</f>
        <v>3</v>
      </c>
      <c r="Q1152" s="31" t="s">
        <v>19675</v>
      </c>
      <c r="R1152" s="31" t="s">
        <v>19676</v>
      </c>
      <c r="S1152" s="31" t="s">
        <v>19677</v>
      </c>
      <c r="T1152" s="31" t="s">
        <v>19707</v>
      </c>
      <c r="U1152" s="31" t="s">
        <v>19679</v>
      </c>
      <c r="V1152" s="31" t="s">
        <v>19680</v>
      </c>
      <c r="W1152" s="31" t="s">
        <v>19680</v>
      </c>
      <c r="X1152" s="31" t="s">
        <v>19680</v>
      </c>
      <c r="Y1152" s="31" t="s">
        <v>19683</v>
      </c>
      <c r="Z1152" s="31" t="s">
        <v>19680</v>
      </c>
      <c r="AA1152" t="s">
        <v>19737</v>
      </c>
    </row>
    <row r="1153" spans="1:27" x14ac:dyDescent="0.3">
      <c r="A1153" s="29" t="s">
        <v>5695</v>
      </c>
      <c r="B1153" s="29" t="s">
        <v>16413</v>
      </c>
      <c r="C1153" s="29" t="s">
        <v>8861</v>
      </c>
      <c r="D1153" s="29" t="s">
        <v>8862</v>
      </c>
      <c r="E1153" s="29" t="s">
        <v>6416</v>
      </c>
      <c r="F1153" s="29" t="s">
        <v>5596</v>
      </c>
      <c r="G1153" s="29" t="s">
        <v>17235</v>
      </c>
      <c r="H1153" s="29" t="s">
        <v>16419</v>
      </c>
      <c r="I1153" s="29">
        <v>1</v>
      </c>
      <c r="J1153" s="29">
        <v>1</v>
      </c>
      <c r="K1153" s="29">
        <v>0</v>
      </c>
      <c r="L1153" s="29">
        <v>1</v>
      </c>
      <c r="M1153" s="29">
        <v>0</v>
      </c>
      <c r="N1153" s="29">
        <v>3</v>
      </c>
      <c r="O1153" s="29">
        <v>3</v>
      </c>
      <c r="P1153">
        <f>VLOOKUP($A1153,'Item Detail'!$A$2:$G$3155,7,0)</f>
        <v>3</v>
      </c>
      <c r="Q1153" s="31" t="s">
        <v>19684</v>
      </c>
      <c r="R1153" s="31" t="s">
        <v>19676</v>
      </c>
      <c r="S1153" s="31" t="s">
        <v>4204</v>
      </c>
      <c r="T1153" s="31" t="s">
        <v>19678</v>
      </c>
      <c r="U1153" s="31" t="s">
        <v>19679</v>
      </c>
      <c r="V1153" s="31" t="s">
        <v>19683</v>
      </c>
      <c r="W1153" s="31" t="s">
        <v>19683</v>
      </c>
      <c r="X1153" s="31" t="s">
        <v>19683</v>
      </c>
      <c r="Y1153" s="31" t="s">
        <v>19683</v>
      </c>
      <c r="Z1153" s="31" t="s">
        <v>19683</v>
      </c>
      <c r="AA1153" t="s">
        <v>19738</v>
      </c>
    </row>
    <row r="1154" spans="1:27" x14ac:dyDescent="0.3">
      <c r="A1154" s="29" t="s">
        <v>9015</v>
      </c>
      <c r="B1154" s="29" t="s">
        <v>16432</v>
      </c>
      <c r="C1154" s="29" t="s">
        <v>9016</v>
      </c>
      <c r="D1154" s="29" t="s">
        <v>6332</v>
      </c>
      <c r="E1154" s="29" t="s">
        <v>6333</v>
      </c>
      <c r="F1154" s="29" t="s">
        <v>4218</v>
      </c>
      <c r="G1154" s="29" t="s">
        <v>17236</v>
      </c>
      <c r="H1154" s="29" t="s">
        <v>16410</v>
      </c>
      <c r="I1154" s="29">
        <v>1</v>
      </c>
      <c r="J1154" s="29">
        <v>2</v>
      </c>
      <c r="K1154" s="29">
        <v>0</v>
      </c>
      <c r="L1154" s="29">
        <v>0</v>
      </c>
      <c r="M1154" s="29">
        <v>0</v>
      </c>
      <c r="N1154" s="29">
        <v>3</v>
      </c>
      <c r="O1154" s="29">
        <v>3</v>
      </c>
      <c r="P1154">
        <f>VLOOKUP($A1154,'Item Detail'!$A$2:$G$3155,7,0)</f>
        <v>3</v>
      </c>
      <c r="Q1154" s="31" t="s">
        <v>19721</v>
      </c>
      <c r="R1154" s="31" t="s">
        <v>19676</v>
      </c>
      <c r="S1154" s="31" t="s">
        <v>19677</v>
      </c>
      <c r="T1154" s="31" t="s">
        <v>19678</v>
      </c>
      <c r="U1154" s="31" t="s">
        <v>19678</v>
      </c>
      <c r="V1154" s="31" t="s">
        <v>19680</v>
      </c>
      <c r="W1154" s="31" t="s">
        <v>19680</v>
      </c>
      <c r="X1154" s="31" t="s">
        <v>19680</v>
      </c>
      <c r="Y1154" s="31" t="s">
        <v>19680</v>
      </c>
      <c r="Z1154" s="31" t="s">
        <v>19680</v>
      </c>
      <c r="AA1154" t="s">
        <v>19736</v>
      </c>
    </row>
    <row r="1155" spans="1:27" x14ac:dyDescent="0.3">
      <c r="A1155" s="29" t="s">
        <v>8226</v>
      </c>
      <c r="B1155" s="29" t="s">
        <v>16461</v>
      </c>
      <c r="C1155" s="29" t="s">
        <v>8227</v>
      </c>
      <c r="D1155" s="29" t="s">
        <v>7235</v>
      </c>
      <c r="E1155" s="29" t="s">
        <v>6422</v>
      </c>
      <c r="F1155" s="29" t="s">
        <v>16580</v>
      </c>
      <c r="G1155" s="29" t="s">
        <v>17237</v>
      </c>
      <c r="H1155" s="29" t="s">
        <v>16410</v>
      </c>
      <c r="I1155" s="29">
        <v>0</v>
      </c>
      <c r="J1155" s="29">
        <v>0</v>
      </c>
      <c r="K1155" s="29">
        <v>2</v>
      </c>
      <c r="L1155" s="29">
        <v>0</v>
      </c>
      <c r="M1155" s="29">
        <v>1</v>
      </c>
      <c r="N1155" s="29">
        <v>3</v>
      </c>
      <c r="O1155" s="29">
        <v>3</v>
      </c>
      <c r="P1155">
        <f>VLOOKUP($A1155,'Item Detail'!$A$2:$G$3155,7,0)</f>
        <v>3</v>
      </c>
      <c r="Q1155" s="31" t="s">
        <v>19675</v>
      </c>
      <c r="R1155" s="31" t="s">
        <v>19676</v>
      </c>
      <c r="S1155" s="31" t="s">
        <v>19677</v>
      </c>
      <c r="T1155" s="31" t="s">
        <v>19678</v>
      </c>
      <c r="U1155" s="31" t="s">
        <v>19679</v>
      </c>
      <c r="V1155" s="31" t="s">
        <v>19680</v>
      </c>
      <c r="W1155" s="31" t="s">
        <v>19680</v>
      </c>
      <c r="X1155" s="31" t="s">
        <v>19680</v>
      </c>
      <c r="Y1155" s="31" t="s">
        <v>19680</v>
      </c>
      <c r="Z1155" s="31" t="s">
        <v>19680</v>
      </c>
      <c r="AA1155" t="s">
        <v>19736</v>
      </c>
    </row>
    <row r="1156" spans="1:27" x14ac:dyDescent="0.3">
      <c r="A1156" s="29" t="s">
        <v>8426</v>
      </c>
      <c r="B1156" s="29" t="s">
        <v>16461</v>
      </c>
      <c r="C1156" s="29" t="s">
        <v>8427</v>
      </c>
      <c r="D1156" s="29" t="s">
        <v>8063</v>
      </c>
      <c r="E1156" s="29" t="s">
        <v>6730</v>
      </c>
      <c r="F1156" s="29" t="s">
        <v>16580</v>
      </c>
      <c r="G1156" s="29" t="s">
        <v>17238</v>
      </c>
      <c r="H1156" s="29" t="s">
        <v>16416</v>
      </c>
      <c r="I1156" s="29">
        <v>1</v>
      </c>
      <c r="J1156" s="29">
        <v>0</v>
      </c>
      <c r="K1156" s="29">
        <v>0</v>
      </c>
      <c r="L1156" s="29">
        <v>2</v>
      </c>
      <c r="M1156" s="29">
        <v>0</v>
      </c>
      <c r="N1156" s="29">
        <v>3</v>
      </c>
      <c r="O1156" s="29">
        <v>3</v>
      </c>
      <c r="P1156">
        <f>VLOOKUP($A1156,'Item Detail'!$A$2:$G$3155,7,0)</f>
        <v>3</v>
      </c>
      <c r="Q1156" s="31" t="s">
        <v>19675</v>
      </c>
      <c r="R1156" s="31" t="s">
        <v>19676</v>
      </c>
      <c r="S1156" s="31" t="s">
        <v>19677</v>
      </c>
      <c r="T1156" s="31" t="s">
        <v>19678</v>
      </c>
      <c r="U1156" s="31" t="s">
        <v>19679</v>
      </c>
      <c r="V1156" s="31" t="s">
        <v>19680</v>
      </c>
      <c r="W1156" s="31" t="s">
        <v>19680</v>
      </c>
      <c r="X1156" s="31" t="s">
        <v>19680</v>
      </c>
      <c r="Y1156" s="31" t="s">
        <v>19683</v>
      </c>
      <c r="Z1156" s="31" t="s">
        <v>19683</v>
      </c>
      <c r="AA1156" t="s">
        <v>19735</v>
      </c>
    </row>
    <row r="1157" spans="1:27" x14ac:dyDescent="0.3">
      <c r="A1157" s="29" t="s">
        <v>8965</v>
      </c>
      <c r="B1157" s="29" t="s">
        <v>16461</v>
      </c>
      <c r="C1157" s="29" t="s">
        <v>8966</v>
      </c>
      <c r="D1157" s="29" t="s">
        <v>7897</v>
      </c>
      <c r="E1157" s="29" t="s">
        <v>6333</v>
      </c>
      <c r="F1157" s="29" t="s">
        <v>16580</v>
      </c>
      <c r="G1157" s="29" t="s">
        <v>17239</v>
      </c>
      <c r="H1157" s="29" t="s">
        <v>16410</v>
      </c>
      <c r="I1157" s="29">
        <v>1</v>
      </c>
      <c r="J1157" s="29">
        <v>0</v>
      </c>
      <c r="K1157" s="29">
        <v>0</v>
      </c>
      <c r="L1157" s="29">
        <v>2</v>
      </c>
      <c r="M1157" s="29">
        <v>0</v>
      </c>
      <c r="N1157" s="29">
        <v>3</v>
      </c>
      <c r="O1157" s="29">
        <v>3</v>
      </c>
      <c r="P1157">
        <f>VLOOKUP($A1157,'Item Detail'!$A$2:$G$3155,7,0)</f>
        <v>3</v>
      </c>
      <c r="Q1157" s="31" t="s">
        <v>19675</v>
      </c>
      <c r="R1157" s="31" t="s">
        <v>19676</v>
      </c>
      <c r="S1157" s="31" t="s">
        <v>19677</v>
      </c>
      <c r="T1157" s="31" t="s">
        <v>19678</v>
      </c>
      <c r="U1157" s="31" t="s">
        <v>19679</v>
      </c>
      <c r="V1157" s="31" t="s">
        <v>19680</v>
      </c>
      <c r="W1157" s="31" t="s">
        <v>19683</v>
      </c>
      <c r="X1157" s="31" t="s">
        <v>19680</v>
      </c>
      <c r="Y1157" s="31" t="s">
        <v>19680</v>
      </c>
      <c r="Z1157" s="31" t="s">
        <v>19680</v>
      </c>
      <c r="AA1157" t="s">
        <v>19736</v>
      </c>
    </row>
    <row r="1158" spans="1:27" x14ac:dyDescent="0.3">
      <c r="A1158" s="29" t="s">
        <v>8786</v>
      </c>
      <c r="B1158" s="29" t="s">
        <v>16425</v>
      </c>
      <c r="C1158" s="29" t="s">
        <v>8787</v>
      </c>
      <c r="D1158" s="29" t="s">
        <v>8030</v>
      </c>
      <c r="E1158" s="29" t="s">
        <v>6389</v>
      </c>
      <c r="F1158" s="29" t="s">
        <v>16980</v>
      </c>
      <c r="G1158" s="29" t="s">
        <v>17240</v>
      </c>
      <c r="H1158" s="29" t="s">
        <v>16416</v>
      </c>
      <c r="I1158" s="29">
        <v>0</v>
      </c>
      <c r="J1158" s="29">
        <v>0</v>
      </c>
      <c r="K1158" s="29">
        <v>0</v>
      </c>
      <c r="L1158" s="29">
        <v>0</v>
      </c>
      <c r="M1158" s="29">
        <v>2</v>
      </c>
      <c r="N1158" s="29">
        <v>2</v>
      </c>
      <c r="O1158" s="29">
        <v>2</v>
      </c>
      <c r="P1158">
        <f>VLOOKUP($A1158,'Item Detail'!$A$2:$G$3155,7,0)</f>
        <v>3</v>
      </c>
      <c r="Q1158" s="31" t="s">
        <v>19675</v>
      </c>
      <c r="R1158" s="31" t="s">
        <v>19676</v>
      </c>
      <c r="S1158" s="31" t="s">
        <v>19677</v>
      </c>
      <c r="T1158" s="31" t="s">
        <v>19678</v>
      </c>
      <c r="U1158" s="31" t="s">
        <v>19678</v>
      </c>
      <c r="V1158" s="31" t="s">
        <v>19680</v>
      </c>
      <c r="W1158" s="31" t="s">
        <v>19680</v>
      </c>
      <c r="X1158" s="31" t="s">
        <v>19680</v>
      </c>
      <c r="Y1158" s="31" t="s">
        <v>19683</v>
      </c>
      <c r="Z1158" s="31" t="s">
        <v>19683</v>
      </c>
      <c r="AA1158" t="s">
        <v>19737</v>
      </c>
    </row>
    <row r="1159" spans="1:27" x14ac:dyDescent="0.3">
      <c r="A1159" s="29" t="s">
        <v>8786</v>
      </c>
      <c r="B1159" s="29" t="s">
        <v>16425</v>
      </c>
      <c r="C1159" s="29" t="s">
        <v>8787</v>
      </c>
      <c r="D1159" s="29" t="s">
        <v>8030</v>
      </c>
      <c r="E1159" s="29" t="s">
        <v>6389</v>
      </c>
      <c r="F1159" s="29" t="s">
        <v>16980</v>
      </c>
      <c r="G1159" s="29" t="s">
        <v>17240</v>
      </c>
      <c r="H1159" s="29" t="s">
        <v>16410</v>
      </c>
      <c r="I1159" s="29">
        <v>0</v>
      </c>
      <c r="J1159" s="29">
        <v>0</v>
      </c>
      <c r="K1159" s="29">
        <v>1</v>
      </c>
      <c r="L1159" s="29">
        <v>0</v>
      </c>
      <c r="M1159" s="29">
        <v>0</v>
      </c>
      <c r="N1159" s="29">
        <v>1</v>
      </c>
      <c r="O1159" s="29">
        <v>1</v>
      </c>
      <c r="P1159">
        <f>VLOOKUP($A1159,'Item Detail'!$A$2:$G$3155,7,0)</f>
        <v>3</v>
      </c>
      <c r="Q1159" s="31" t="s">
        <v>19675</v>
      </c>
      <c r="R1159" s="31" t="s">
        <v>19676</v>
      </c>
      <c r="S1159" s="31" t="s">
        <v>19677</v>
      </c>
      <c r="T1159" s="31" t="s">
        <v>19678</v>
      </c>
      <c r="U1159" s="31" t="s">
        <v>19678</v>
      </c>
      <c r="V1159" s="31" t="s">
        <v>19680</v>
      </c>
      <c r="W1159" s="31" t="s">
        <v>19680</v>
      </c>
      <c r="X1159" s="31" t="s">
        <v>19680</v>
      </c>
      <c r="Y1159" s="31" t="s">
        <v>19683</v>
      </c>
      <c r="Z1159" s="31" t="s">
        <v>19683</v>
      </c>
      <c r="AA1159" t="s">
        <v>19736</v>
      </c>
    </row>
    <row r="1160" spans="1:27" x14ac:dyDescent="0.3">
      <c r="A1160" s="29" t="s">
        <v>8697</v>
      </c>
      <c r="B1160" s="29" t="s">
        <v>16420</v>
      </c>
      <c r="C1160" s="29" t="s">
        <v>8698</v>
      </c>
      <c r="D1160" s="29" t="s">
        <v>6332</v>
      </c>
      <c r="E1160" s="29" t="s">
        <v>8699</v>
      </c>
      <c r="F1160" s="29" t="s">
        <v>5396</v>
      </c>
      <c r="G1160" s="29" t="s">
        <v>17241</v>
      </c>
      <c r="H1160" s="29" t="s">
        <v>16409</v>
      </c>
      <c r="I1160" s="29">
        <v>1</v>
      </c>
      <c r="J1160" s="29">
        <v>0</v>
      </c>
      <c r="K1160" s="29">
        <v>0</v>
      </c>
      <c r="L1160" s="29">
        <v>0</v>
      </c>
      <c r="M1160" s="29">
        <v>0</v>
      </c>
      <c r="N1160" s="29">
        <v>1</v>
      </c>
      <c r="O1160" s="29">
        <v>1</v>
      </c>
      <c r="P1160">
        <f>VLOOKUP($A1160,'Item Detail'!$A$2:$G$3155,7,0)</f>
        <v>3</v>
      </c>
      <c r="Q1160" s="31" t="s">
        <v>19675</v>
      </c>
      <c r="R1160" s="31" t="s">
        <v>19676</v>
      </c>
      <c r="S1160" s="31" t="s">
        <v>19677</v>
      </c>
      <c r="T1160" s="31" t="s">
        <v>19678</v>
      </c>
      <c r="U1160" s="31" t="s">
        <v>19678</v>
      </c>
      <c r="V1160" s="31" t="s">
        <v>19680</v>
      </c>
      <c r="W1160" s="31" t="s">
        <v>19680</v>
      </c>
      <c r="X1160" s="31" t="s">
        <v>19680</v>
      </c>
      <c r="Y1160" s="31" t="s">
        <v>19680</v>
      </c>
      <c r="Z1160" s="31" t="s">
        <v>19680</v>
      </c>
      <c r="AA1160" t="s">
        <v>19736</v>
      </c>
    </row>
    <row r="1161" spans="1:27" x14ac:dyDescent="0.3">
      <c r="A1161" s="29" t="s">
        <v>8697</v>
      </c>
      <c r="B1161" s="29" t="s">
        <v>16420</v>
      </c>
      <c r="C1161" s="29" t="s">
        <v>8698</v>
      </c>
      <c r="D1161" s="29" t="s">
        <v>6332</v>
      </c>
      <c r="E1161" s="29" t="s">
        <v>8699</v>
      </c>
      <c r="F1161" s="29" t="s">
        <v>5396</v>
      </c>
      <c r="G1161" s="29" t="s">
        <v>17241</v>
      </c>
      <c r="H1161" s="29" t="s">
        <v>16410</v>
      </c>
      <c r="I1161" s="29">
        <v>1</v>
      </c>
      <c r="J1161" s="29">
        <v>0</v>
      </c>
      <c r="K1161" s="29">
        <v>1</v>
      </c>
      <c r="L1161" s="29">
        <v>0</v>
      </c>
      <c r="M1161" s="29">
        <v>0</v>
      </c>
      <c r="N1161" s="29">
        <v>2</v>
      </c>
      <c r="O1161" s="29">
        <v>2</v>
      </c>
      <c r="P1161">
        <f>VLOOKUP($A1161,'Item Detail'!$A$2:$G$3155,7,0)</f>
        <v>3</v>
      </c>
      <c r="Q1161" s="31" t="s">
        <v>19675</v>
      </c>
      <c r="R1161" s="31" t="s">
        <v>19676</v>
      </c>
      <c r="S1161" s="31" t="s">
        <v>19677</v>
      </c>
      <c r="T1161" s="31" t="s">
        <v>19678</v>
      </c>
      <c r="U1161" s="31" t="s">
        <v>19678</v>
      </c>
      <c r="V1161" s="31" t="s">
        <v>19680</v>
      </c>
      <c r="W1161" s="31" t="s">
        <v>19680</v>
      </c>
      <c r="X1161" s="31" t="s">
        <v>19680</v>
      </c>
      <c r="Y1161" s="31" t="s">
        <v>19680</v>
      </c>
      <c r="Z1161" s="31" t="s">
        <v>19680</v>
      </c>
      <c r="AA1161" t="s">
        <v>19736</v>
      </c>
    </row>
    <row r="1162" spans="1:27" x14ac:dyDescent="0.3">
      <c r="A1162" s="29" t="s">
        <v>8470</v>
      </c>
      <c r="B1162" s="29" t="s">
        <v>16477</v>
      </c>
      <c r="C1162" s="29" t="s">
        <v>8471</v>
      </c>
      <c r="D1162" s="29" t="s">
        <v>8472</v>
      </c>
      <c r="E1162" s="29" t="s">
        <v>8473</v>
      </c>
      <c r="F1162" s="29" t="s">
        <v>6492</v>
      </c>
      <c r="G1162" s="29" t="s">
        <v>17242</v>
      </c>
      <c r="H1162" s="29" t="s">
        <v>16409</v>
      </c>
      <c r="I1162" s="29">
        <v>1</v>
      </c>
      <c r="J1162" s="29">
        <v>1</v>
      </c>
      <c r="K1162" s="29">
        <v>0</v>
      </c>
      <c r="L1162" s="29">
        <v>1</v>
      </c>
      <c r="M1162" s="29">
        <v>0</v>
      </c>
      <c r="N1162" s="29">
        <v>3</v>
      </c>
      <c r="O1162" s="29">
        <v>3</v>
      </c>
      <c r="P1162">
        <f>VLOOKUP($A1162,'Item Detail'!$A$2:$G$3155,7,0)</f>
        <v>3</v>
      </c>
      <c r="Q1162" s="31" t="s">
        <v>19694</v>
      </c>
      <c r="R1162" s="31" t="s">
        <v>19695</v>
      </c>
      <c r="S1162" s="31" t="s">
        <v>19677</v>
      </c>
      <c r="T1162" s="31" t="s">
        <v>19678</v>
      </c>
      <c r="U1162" s="31" t="s">
        <v>19688</v>
      </c>
      <c r="V1162" s="31" t="s">
        <v>19680</v>
      </c>
      <c r="W1162" s="31" t="s">
        <v>19680</v>
      </c>
      <c r="X1162" s="31" t="s">
        <v>19680</v>
      </c>
      <c r="Y1162" s="31" t="s">
        <v>19680</v>
      </c>
      <c r="Z1162" s="31" t="s">
        <v>19680</v>
      </c>
      <c r="AA1162" t="s">
        <v>19736</v>
      </c>
    </row>
    <row r="1163" spans="1:27" x14ac:dyDescent="0.3">
      <c r="A1163" s="29" t="s">
        <v>8258</v>
      </c>
      <c r="B1163" s="29" t="s">
        <v>16432</v>
      </c>
      <c r="C1163" s="29" t="s">
        <v>8259</v>
      </c>
      <c r="D1163" s="29" t="s">
        <v>7098</v>
      </c>
      <c r="E1163" s="29" t="s">
        <v>6333</v>
      </c>
      <c r="F1163" s="29" t="s">
        <v>4432</v>
      </c>
      <c r="G1163" s="29" t="s">
        <v>17243</v>
      </c>
      <c r="H1163" s="29" t="s">
        <v>16409</v>
      </c>
      <c r="I1163" s="29">
        <v>0</v>
      </c>
      <c r="J1163" s="29">
        <v>0</v>
      </c>
      <c r="K1163" s="29">
        <v>1</v>
      </c>
      <c r="L1163" s="29">
        <v>0</v>
      </c>
      <c r="M1163" s="29">
        <v>0</v>
      </c>
      <c r="N1163" s="29">
        <v>1</v>
      </c>
      <c r="O1163" s="29">
        <v>1</v>
      </c>
      <c r="P1163">
        <f>VLOOKUP($A1163,'Item Detail'!$A$2:$G$3155,7,0)</f>
        <v>3</v>
      </c>
      <c r="Q1163" s="31" t="s">
        <v>19675</v>
      </c>
      <c r="R1163" s="31" t="s">
        <v>19676</v>
      </c>
      <c r="S1163" s="31" t="s">
        <v>19677</v>
      </c>
      <c r="T1163" s="31" t="s">
        <v>19678</v>
      </c>
      <c r="U1163" s="31" t="s">
        <v>19678</v>
      </c>
      <c r="V1163" s="31" t="s">
        <v>19680</v>
      </c>
      <c r="W1163" s="31" t="s">
        <v>19680</v>
      </c>
      <c r="X1163" s="31" t="s">
        <v>19680</v>
      </c>
      <c r="Y1163" s="31" t="s">
        <v>19680</v>
      </c>
      <c r="Z1163" s="31" t="s">
        <v>19680</v>
      </c>
      <c r="AA1163" t="s">
        <v>19736</v>
      </c>
    </row>
    <row r="1164" spans="1:27" x14ac:dyDescent="0.3">
      <c r="A1164" s="29" t="s">
        <v>8258</v>
      </c>
      <c r="B1164" s="29" t="s">
        <v>16432</v>
      </c>
      <c r="C1164" s="29" t="s">
        <v>8259</v>
      </c>
      <c r="D1164" s="29" t="s">
        <v>7098</v>
      </c>
      <c r="E1164" s="29" t="s">
        <v>6333</v>
      </c>
      <c r="F1164" s="29" t="s">
        <v>4432</v>
      </c>
      <c r="G1164" s="29" t="s">
        <v>17243</v>
      </c>
      <c r="H1164" s="29" t="s">
        <v>16410</v>
      </c>
      <c r="I1164" s="29">
        <v>0</v>
      </c>
      <c r="J1164" s="29">
        <v>0</v>
      </c>
      <c r="K1164" s="29">
        <v>1</v>
      </c>
      <c r="L1164" s="29">
        <v>0</v>
      </c>
      <c r="M1164" s="29">
        <v>1</v>
      </c>
      <c r="N1164" s="29">
        <v>2</v>
      </c>
      <c r="O1164" s="29">
        <v>2</v>
      </c>
      <c r="P1164">
        <f>VLOOKUP($A1164,'Item Detail'!$A$2:$G$3155,7,0)</f>
        <v>3</v>
      </c>
      <c r="Q1164" s="31" t="s">
        <v>19675</v>
      </c>
      <c r="R1164" s="31" t="s">
        <v>19676</v>
      </c>
      <c r="S1164" s="31" t="s">
        <v>19677</v>
      </c>
      <c r="T1164" s="31" t="s">
        <v>19678</v>
      </c>
      <c r="U1164" s="31" t="s">
        <v>19678</v>
      </c>
      <c r="V1164" s="31" t="s">
        <v>19680</v>
      </c>
      <c r="W1164" s="31" t="s">
        <v>19680</v>
      </c>
      <c r="X1164" s="31" t="s">
        <v>19680</v>
      </c>
      <c r="Y1164" s="31" t="s">
        <v>19680</v>
      </c>
      <c r="Z1164" s="31" t="s">
        <v>19680</v>
      </c>
      <c r="AA1164" t="s">
        <v>19736</v>
      </c>
    </row>
    <row r="1165" spans="1:27" x14ac:dyDescent="0.3">
      <c r="A1165" s="29" t="s">
        <v>8496</v>
      </c>
      <c r="B1165" s="29" t="s">
        <v>16585</v>
      </c>
      <c r="C1165" s="29" t="s">
        <v>8497</v>
      </c>
      <c r="D1165" s="29" t="s">
        <v>8498</v>
      </c>
      <c r="E1165" s="29" t="s">
        <v>6323</v>
      </c>
      <c r="F1165" s="29" t="s">
        <v>5095</v>
      </c>
      <c r="G1165" s="29" t="s">
        <v>17244</v>
      </c>
      <c r="H1165" s="29" t="s">
        <v>16410</v>
      </c>
      <c r="I1165" s="29">
        <v>3</v>
      </c>
      <c r="J1165" s="29">
        <v>0</v>
      </c>
      <c r="K1165" s="29">
        <v>0</v>
      </c>
      <c r="L1165" s="29">
        <v>0</v>
      </c>
      <c r="M1165" s="29">
        <v>0</v>
      </c>
      <c r="N1165" s="29">
        <v>3</v>
      </c>
      <c r="O1165" s="29">
        <v>3</v>
      </c>
      <c r="P1165">
        <f>VLOOKUP($A1165,'Item Detail'!$A$2:$G$3155,7,0)</f>
        <v>3</v>
      </c>
      <c r="Q1165" s="31" t="s">
        <v>19675</v>
      </c>
      <c r="R1165" s="31" t="s">
        <v>19676</v>
      </c>
      <c r="S1165" s="31" t="s">
        <v>19677</v>
      </c>
      <c r="T1165" s="31" t="s">
        <v>19678</v>
      </c>
      <c r="U1165" s="31" t="s">
        <v>19678</v>
      </c>
      <c r="V1165" s="31" t="s">
        <v>19680</v>
      </c>
      <c r="W1165" s="31" t="s">
        <v>19680</v>
      </c>
      <c r="X1165" s="31" t="s">
        <v>19680</v>
      </c>
      <c r="Y1165" s="31" t="s">
        <v>19680</v>
      </c>
      <c r="Z1165" s="31" t="s">
        <v>19680</v>
      </c>
      <c r="AA1165" t="s">
        <v>19736</v>
      </c>
    </row>
    <row r="1166" spans="1:27" x14ac:dyDescent="0.3">
      <c r="A1166" s="29" t="s">
        <v>8389</v>
      </c>
      <c r="B1166" s="29" t="s">
        <v>16432</v>
      </c>
      <c r="C1166" s="29" t="s">
        <v>8390</v>
      </c>
      <c r="D1166" s="29" t="s">
        <v>8391</v>
      </c>
      <c r="E1166" s="29" t="s">
        <v>6333</v>
      </c>
      <c r="F1166" s="29" t="s">
        <v>5426</v>
      </c>
      <c r="G1166" s="29" t="s">
        <v>17245</v>
      </c>
      <c r="H1166" s="29" t="s">
        <v>16409</v>
      </c>
      <c r="I1166" s="29">
        <v>1</v>
      </c>
      <c r="J1166" s="29">
        <v>0</v>
      </c>
      <c r="K1166" s="29">
        <v>0</v>
      </c>
      <c r="L1166" s="29">
        <v>0</v>
      </c>
      <c r="M1166" s="29">
        <v>0</v>
      </c>
      <c r="N1166" s="29">
        <v>1</v>
      </c>
      <c r="O1166" s="29">
        <v>1</v>
      </c>
      <c r="P1166">
        <f>VLOOKUP($A1166,'Item Detail'!$A$2:$G$3155,7,0)</f>
        <v>3</v>
      </c>
      <c r="Q1166" s="31" t="s">
        <v>19675</v>
      </c>
      <c r="R1166" s="31" t="s">
        <v>19676</v>
      </c>
      <c r="S1166" s="31" t="s">
        <v>19677</v>
      </c>
      <c r="T1166" s="31" t="s">
        <v>19678</v>
      </c>
      <c r="U1166" s="31" t="s">
        <v>19679</v>
      </c>
      <c r="V1166" s="31" t="s">
        <v>19680</v>
      </c>
      <c r="W1166" s="31" t="s">
        <v>19680</v>
      </c>
      <c r="X1166" s="31" t="s">
        <v>19680</v>
      </c>
      <c r="Y1166" s="31" t="s">
        <v>19683</v>
      </c>
      <c r="Z1166" s="31" t="s">
        <v>19680</v>
      </c>
      <c r="AA1166" t="s">
        <v>19736</v>
      </c>
    </row>
    <row r="1167" spans="1:27" x14ac:dyDescent="0.3">
      <c r="A1167" s="29" t="s">
        <v>8389</v>
      </c>
      <c r="B1167" s="29" t="s">
        <v>16432</v>
      </c>
      <c r="C1167" s="29" t="s">
        <v>8390</v>
      </c>
      <c r="D1167" s="29" t="s">
        <v>8391</v>
      </c>
      <c r="E1167" s="29" t="s">
        <v>6333</v>
      </c>
      <c r="F1167" s="29" t="s">
        <v>5426</v>
      </c>
      <c r="G1167" s="29" t="s">
        <v>17245</v>
      </c>
      <c r="H1167" s="29" t="s">
        <v>16410</v>
      </c>
      <c r="I1167" s="29">
        <v>0</v>
      </c>
      <c r="J1167" s="29">
        <v>0</v>
      </c>
      <c r="K1167" s="29">
        <v>0</v>
      </c>
      <c r="L1167" s="29">
        <v>0</v>
      </c>
      <c r="M1167" s="29">
        <v>2</v>
      </c>
      <c r="N1167" s="29">
        <v>2</v>
      </c>
      <c r="O1167" s="29">
        <v>2</v>
      </c>
      <c r="P1167">
        <f>VLOOKUP($A1167,'Item Detail'!$A$2:$G$3155,7,0)</f>
        <v>3</v>
      </c>
      <c r="Q1167" s="31" t="s">
        <v>19675</v>
      </c>
      <c r="R1167" s="31" t="s">
        <v>19676</v>
      </c>
      <c r="S1167" s="31" t="s">
        <v>19677</v>
      </c>
      <c r="T1167" s="31" t="s">
        <v>19678</v>
      </c>
      <c r="U1167" s="31" t="s">
        <v>19679</v>
      </c>
      <c r="V1167" s="31" t="s">
        <v>19680</v>
      </c>
      <c r="W1167" s="31" t="s">
        <v>19680</v>
      </c>
      <c r="X1167" s="31" t="s">
        <v>19680</v>
      </c>
      <c r="Y1167" s="31" t="s">
        <v>19683</v>
      </c>
      <c r="Z1167" s="31" t="s">
        <v>19680</v>
      </c>
      <c r="AA1167" t="s">
        <v>19736</v>
      </c>
    </row>
    <row r="1168" spans="1:27" x14ac:dyDescent="0.3">
      <c r="A1168" s="29" t="s">
        <v>8944</v>
      </c>
      <c r="B1168" s="29" t="s">
        <v>16438</v>
      </c>
      <c r="C1168" s="29" t="s">
        <v>6412</v>
      </c>
      <c r="D1168" s="29" t="s">
        <v>8945</v>
      </c>
      <c r="E1168" s="29" t="s">
        <v>6333</v>
      </c>
      <c r="F1168" s="29" t="s">
        <v>16446</v>
      </c>
      <c r="G1168" s="29" t="s">
        <v>17246</v>
      </c>
      <c r="H1168" s="29" t="s">
        <v>16416</v>
      </c>
      <c r="I1168" s="29">
        <v>0</v>
      </c>
      <c r="J1168" s="29">
        <v>0</v>
      </c>
      <c r="K1168" s="29">
        <v>2</v>
      </c>
      <c r="L1168" s="29">
        <v>0</v>
      </c>
      <c r="M1168" s="29">
        <v>1</v>
      </c>
      <c r="N1168" s="29">
        <v>3</v>
      </c>
      <c r="O1168" s="29">
        <v>3</v>
      </c>
      <c r="P1168">
        <f>VLOOKUP($A1168,'Item Detail'!$A$2:$G$3155,7,0)</f>
        <v>3</v>
      </c>
      <c r="Q1168" s="31" t="s">
        <v>19675</v>
      </c>
      <c r="R1168" s="31" t="s">
        <v>19676</v>
      </c>
      <c r="S1168" s="31" t="s">
        <v>19677</v>
      </c>
      <c r="T1168" s="31" t="s">
        <v>19678</v>
      </c>
      <c r="U1168" s="31" t="s">
        <v>19679</v>
      </c>
      <c r="V1168" s="31" t="s">
        <v>19680</v>
      </c>
      <c r="W1168" s="31" t="s">
        <v>19683</v>
      </c>
      <c r="X1168" s="31" t="s">
        <v>19683</v>
      </c>
      <c r="Y1168" s="31" t="s">
        <v>19683</v>
      </c>
      <c r="Z1168" s="31" t="s">
        <v>19683</v>
      </c>
      <c r="AA1168" t="s">
        <v>19737</v>
      </c>
    </row>
    <row r="1169" spans="1:27" x14ac:dyDescent="0.3">
      <c r="A1169" s="29" t="s">
        <v>8885</v>
      </c>
      <c r="B1169" s="29" t="s">
        <v>16438</v>
      </c>
      <c r="C1169" s="29" t="s">
        <v>8886</v>
      </c>
      <c r="D1169" s="29" t="s">
        <v>6473</v>
      </c>
      <c r="E1169" s="29" t="s">
        <v>6938</v>
      </c>
      <c r="F1169" s="29" t="s">
        <v>16446</v>
      </c>
      <c r="G1169" s="29" t="s">
        <v>17247</v>
      </c>
      <c r="H1169" s="29" t="s">
        <v>16409</v>
      </c>
      <c r="I1169" s="29">
        <v>1</v>
      </c>
      <c r="J1169" s="29">
        <v>0</v>
      </c>
      <c r="K1169" s="29">
        <v>0</v>
      </c>
      <c r="L1169" s="29">
        <v>0</v>
      </c>
      <c r="M1169" s="29">
        <v>0</v>
      </c>
      <c r="N1169" s="29">
        <v>1</v>
      </c>
      <c r="O1169" s="29">
        <v>1</v>
      </c>
      <c r="P1169">
        <f>VLOOKUP($A1169,'Item Detail'!$A$2:$G$3155,7,0)</f>
        <v>3</v>
      </c>
      <c r="Q1169" s="31" t="s">
        <v>19675</v>
      </c>
      <c r="R1169" s="31" t="s">
        <v>19676</v>
      </c>
      <c r="S1169" s="31" t="s">
        <v>19677</v>
      </c>
      <c r="T1169" s="31" t="s">
        <v>19678</v>
      </c>
      <c r="U1169" s="31" t="s">
        <v>19679</v>
      </c>
      <c r="V1169" s="31" t="s">
        <v>19680</v>
      </c>
      <c r="W1169" s="31" t="s">
        <v>19680</v>
      </c>
      <c r="X1169" s="31" t="s">
        <v>19683</v>
      </c>
      <c r="Y1169" s="31" t="s">
        <v>19683</v>
      </c>
      <c r="Z1169" s="31" t="s">
        <v>19683</v>
      </c>
      <c r="AA1169" t="s">
        <v>19736</v>
      </c>
    </row>
    <row r="1170" spans="1:27" x14ac:dyDescent="0.3">
      <c r="A1170" s="29" t="s">
        <v>8885</v>
      </c>
      <c r="B1170" s="29" t="s">
        <v>16438</v>
      </c>
      <c r="C1170" s="29" t="s">
        <v>8886</v>
      </c>
      <c r="D1170" s="29" t="s">
        <v>6473</v>
      </c>
      <c r="E1170" s="29" t="s">
        <v>6938</v>
      </c>
      <c r="F1170" s="29" t="s">
        <v>16446</v>
      </c>
      <c r="G1170" s="29" t="s">
        <v>17247</v>
      </c>
      <c r="H1170" s="29" t="s">
        <v>16416</v>
      </c>
      <c r="I1170" s="29">
        <v>0</v>
      </c>
      <c r="J1170" s="29">
        <v>0</v>
      </c>
      <c r="K1170" s="29">
        <v>0</v>
      </c>
      <c r="L1170" s="29">
        <v>1</v>
      </c>
      <c r="M1170" s="29">
        <v>0</v>
      </c>
      <c r="N1170" s="29">
        <v>1</v>
      </c>
      <c r="O1170" s="29">
        <v>1</v>
      </c>
      <c r="P1170">
        <f>VLOOKUP($A1170,'Item Detail'!$A$2:$G$3155,7,0)</f>
        <v>3</v>
      </c>
      <c r="Q1170" s="31" t="s">
        <v>19675</v>
      </c>
      <c r="R1170" s="31" t="s">
        <v>19676</v>
      </c>
      <c r="S1170" s="31" t="s">
        <v>19677</v>
      </c>
      <c r="T1170" s="31" t="s">
        <v>19678</v>
      </c>
      <c r="U1170" s="31" t="s">
        <v>19679</v>
      </c>
      <c r="V1170" s="31" t="s">
        <v>19680</v>
      </c>
      <c r="W1170" s="31" t="s">
        <v>19680</v>
      </c>
      <c r="X1170" s="31" t="s">
        <v>19683</v>
      </c>
      <c r="Y1170" s="31" t="s">
        <v>19683</v>
      </c>
      <c r="Z1170" s="31" t="s">
        <v>19683</v>
      </c>
      <c r="AA1170" t="s">
        <v>19737</v>
      </c>
    </row>
    <row r="1171" spans="1:27" x14ac:dyDescent="0.3">
      <c r="A1171" s="29" t="s">
        <v>8885</v>
      </c>
      <c r="B1171" s="29" t="s">
        <v>16438</v>
      </c>
      <c r="C1171" s="29" t="s">
        <v>8886</v>
      </c>
      <c r="D1171" s="29" t="s">
        <v>6473</v>
      </c>
      <c r="E1171" s="29" t="s">
        <v>6938</v>
      </c>
      <c r="F1171" s="29" t="s">
        <v>16446</v>
      </c>
      <c r="G1171" s="29" t="s">
        <v>17247</v>
      </c>
      <c r="H1171" s="29" t="s">
        <v>16410</v>
      </c>
      <c r="I1171" s="29">
        <v>0</v>
      </c>
      <c r="J1171" s="29">
        <v>1</v>
      </c>
      <c r="K1171" s="29">
        <v>0</v>
      </c>
      <c r="L1171" s="29">
        <v>0</v>
      </c>
      <c r="M1171" s="29">
        <v>0</v>
      </c>
      <c r="N1171" s="29">
        <v>1</v>
      </c>
      <c r="O1171" s="29">
        <v>1</v>
      </c>
      <c r="P1171">
        <f>VLOOKUP($A1171,'Item Detail'!$A$2:$G$3155,7,0)</f>
        <v>3</v>
      </c>
      <c r="Q1171" s="31" t="s">
        <v>19675</v>
      </c>
      <c r="R1171" s="31" t="s">
        <v>19676</v>
      </c>
      <c r="S1171" s="31" t="s">
        <v>19677</v>
      </c>
      <c r="T1171" s="31" t="s">
        <v>19678</v>
      </c>
      <c r="U1171" s="31" t="s">
        <v>19679</v>
      </c>
      <c r="V1171" s="31" t="s">
        <v>19680</v>
      </c>
      <c r="W1171" s="31" t="s">
        <v>19680</v>
      </c>
      <c r="X1171" s="31" t="s">
        <v>19683</v>
      </c>
      <c r="Y1171" s="31" t="s">
        <v>19683</v>
      </c>
      <c r="Z1171" s="31" t="s">
        <v>19683</v>
      </c>
      <c r="AA1171" t="s">
        <v>19736</v>
      </c>
    </row>
    <row r="1172" spans="1:27" x14ac:dyDescent="0.3">
      <c r="A1172" s="29" t="s">
        <v>8941</v>
      </c>
      <c r="B1172" s="29" t="s">
        <v>16438</v>
      </c>
      <c r="C1172" s="29" t="s">
        <v>8342</v>
      </c>
      <c r="D1172" s="29" t="s">
        <v>8942</v>
      </c>
      <c r="E1172" s="29" t="s">
        <v>6593</v>
      </c>
      <c r="F1172" s="29" t="s">
        <v>16446</v>
      </c>
      <c r="G1172" s="29" t="s">
        <v>17248</v>
      </c>
      <c r="H1172" s="29" t="s">
        <v>16409</v>
      </c>
      <c r="I1172" s="29">
        <v>1</v>
      </c>
      <c r="J1172" s="29">
        <v>0</v>
      </c>
      <c r="K1172" s="29">
        <v>0</v>
      </c>
      <c r="L1172" s="29">
        <v>0</v>
      </c>
      <c r="M1172" s="29">
        <v>0</v>
      </c>
      <c r="N1172" s="29">
        <v>1</v>
      </c>
      <c r="O1172" s="29">
        <v>1</v>
      </c>
      <c r="P1172">
        <f>VLOOKUP($A1172,'Item Detail'!$A$2:$G$3155,7,0)</f>
        <v>3</v>
      </c>
      <c r="Q1172" s="31" t="s">
        <v>19675</v>
      </c>
      <c r="R1172" s="31" t="s">
        <v>19676</v>
      </c>
      <c r="S1172" s="31" t="s">
        <v>19677</v>
      </c>
      <c r="T1172" s="31" t="s">
        <v>19678</v>
      </c>
      <c r="U1172" s="31" t="s">
        <v>19679</v>
      </c>
      <c r="V1172" s="31" t="s">
        <v>19680</v>
      </c>
      <c r="W1172" s="31" t="s">
        <v>19680</v>
      </c>
      <c r="X1172" s="31" t="s">
        <v>19683</v>
      </c>
      <c r="Y1172" s="31" t="s">
        <v>19683</v>
      </c>
      <c r="Z1172" s="31" t="s">
        <v>19683</v>
      </c>
      <c r="AA1172" t="s">
        <v>19736</v>
      </c>
    </row>
    <row r="1173" spans="1:27" x14ac:dyDescent="0.3">
      <c r="A1173" s="29" t="s">
        <v>8941</v>
      </c>
      <c r="B1173" s="29" t="s">
        <v>16438</v>
      </c>
      <c r="C1173" s="29" t="s">
        <v>8342</v>
      </c>
      <c r="D1173" s="29" t="s">
        <v>8942</v>
      </c>
      <c r="E1173" s="29" t="s">
        <v>6593</v>
      </c>
      <c r="F1173" s="29" t="s">
        <v>16446</v>
      </c>
      <c r="G1173" s="29" t="s">
        <v>17248</v>
      </c>
      <c r="H1173" s="29" t="s">
        <v>16416</v>
      </c>
      <c r="I1173" s="29">
        <v>0</v>
      </c>
      <c r="J1173" s="29">
        <v>0</v>
      </c>
      <c r="K1173" s="29">
        <v>1</v>
      </c>
      <c r="L1173" s="29">
        <v>0</v>
      </c>
      <c r="M1173" s="29">
        <v>0</v>
      </c>
      <c r="N1173" s="29">
        <v>1</v>
      </c>
      <c r="O1173" s="29">
        <v>1</v>
      </c>
      <c r="P1173">
        <f>VLOOKUP($A1173,'Item Detail'!$A$2:$G$3155,7,0)</f>
        <v>3</v>
      </c>
      <c r="Q1173" s="31" t="s">
        <v>19675</v>
      </c>
      <c r="R1173" s="31" t="s">
        <v>19676</v>
      </c>
      <c r="S1173" s="31" t="s">
        <v>19677</v>
      </c>
      <c r="T1173" s="31" t="s">
        <v>19678</v>
      </c>
      <c r="U1173" s="31" t="s">
        <v>19679</v>
      </c>
      <c r="V1173" s="31" t="s">
        <v>19680</v>
      </c>
      <c r="W1173" s="31" t="s">
        <v>19680</v>
      </c>
      <c r="X1173" s="31" t="s">
        <v>19683</v>
      </c>
      <c r="Y1173" s="31" t="s">
        <v>19683</v>
      </c>
      <c r="Z1173" s="31" t="s">
        <v>19683</v>
      </c>
      <c r="AA1173" t="s">
        <v>19737</v>
      </c>
    </row>
    <row r="1174" spans="1:27" x14ac:dyDescent="0.3">
      <c r="A1174" s="29" t="s">
        <v>8941</v>
      </c>
      <c r="B1174" s="29" t="s">
        <v>16438</v>
      </c>
      <c r="C1174" s="29" t="s">
        <v>8342</v>
      </c>
      <c r="D1174" s="29" t="s">
        <v>8942</v>
      </c>
      <c r="E1174" s="29" t="s">
        <v>6593</v>
      </c>
      <c r="F1174" s="29" t="s">
        <v>16446</v>
      </c>
      <c r="G1174" s="29" t="s">
        <v>17248</v>
      </c>
      <c r="H1174" s="29" t="s">
        <v>16410</v>
      </c>
      <c r="I1174" s="29">
        <v>0</v>
      </c>
      <c r="J1174" s="29">
        <v>1</v>
      </c>
      <c r="K1174" s="29">
        <v>0</v>
      </c>
      <c r="L1174" s="29">
        <v>0</v>
      </c>
      <c r="M1174" s="29">
        <v>0</v>
      </c>
      <c r="N1174" s="29">
        <v>1</v>
      </c>
      <c r="O1174" s="29">
        <v>1</v>
      </c>
      <c r="P1174">
        <f>VLOOKUP($A1174,'Item Detail'!$A$2:$G$3155,7,0)</f>
        <v>3</v>
      </c>
      <c r="Q1174" s="31" t="s">
        <v>19675</v>
      </c>
      <c r="R1174" s="31" t="s">
        <v>19676</v>
      </c>
      <c r="S1174" s="31" t="s">
        <v>19677</v>
      </c>
      <c r="T1174" s="31" t="s">
        <v>19678</v>
      </c>
      <c r="U1174" s="31" t="s">
        <v>19679</v>
      </c>
      <c r="V1174" s="31" t="s">
        <v>19680</v>
      </c>
      <c r="W1174" s="31" t="s">
        <v>19680</v>
      </c>
      <c r="X1174" s="31" t="s">
        <v>19683</v>
      </c>
      <c r="Y1174" s="31" t="s">
        <v>19683</v>
      </c>
      <c r="Z1174" s="31" t="s">
        <v>19683</v>
      </c>
      <c r="AA1174" t="s">
        <v>19736</v>
      </c>
    </row>
    <row r="1175" spans="1:27" x14ac:dyDescent="0.3">
      <c r="A1175" s="29" t="s">
        <v>8592</v>
      </c>
      <c r="B1175" s="29" t="s">
        <v>16429</v>
      </c>
      <c r="C1175" s="29" t="s">
        <v>8593</v>
      </c>
      <c r="D1175" s="29" t="s">
        <v>6688</v>
      </c>
      <c r="E1175" s="29" t="s">
        <v>6416</v>
      </c>
      <c r="F1175" s="29" t="s">
        <v>16587</v>
      </c>
      <c r="G1175" s="29" t="s">
        <v>17249</v>
      </c>
      <c r="H1175" s="29" t="s">
        <v>16409</v>
      </c>
      <c r="I1175" s="29">
        <v>0</v>
      </c>
      <c r="J1175" s="29">
        <v>0</v>
      </c>
      <c r="K1175" s="29">
        <v>1</v>
      </c>
      <c r="L1175" s="29">
        <v>0</v>
      </c>
      <c r="M1175" s="29">
        <v>0</v>
      </c>
      <c r="N1175" s="29">
        <v>1</v>
      </c>
      <c r="O1175" s="29">
        <v>1</v>
      </c>
      <c r="P1175">
        <f>VLOOKUP($A1175,'Item Detail'!$A$2:$G$3155,7,0)</f>
        <v>3</v>
      </c>
      <c r="Q1175" s="31" t="s">
        <v>19717</v>
      </c>
      <c r="R1175" s="31" t="s">
        <v>19695</v>
      </c>
      <c r="S1175" s="31" t="s">
        <v>19677</v>
      </c>
      <c r="T1175" s="31" t="s">
        <v>19678</v>
      </c>
      <c r="U1175" s="31" t="s">
        <v>19688</v>
      </c>
      <c r="V1175" s="31" t="s">
        <v>19680</v>
      </c>
      <c r="W1175" s="31" t="s">
        <v>19680</v>
      </c>
      <c r="X1175" s="31" t="s">
        <v>19680</v>
      </c>
      <c r="Y1175" s="31" t="s">
        <v>19680</v>
      </c>
      <c r="Z1175" s="31" t="s">
        <v>19680</v>
      </c>
      <c r="AA1175" t="s">
        <v>19736</v>
      </c>
    </row>
    <row r="1176" spans="1:27" x14ac:dyDescent="0.3">
      <c r="A1176" s="29" t="s">
        <v>8592</v>
      </c>
      <c r="B1176" s="29" t="s">
        <v>16429</v>
      </c>
      <c r="C1176" s="29" t="s">
        <v>8593</v>
      </c>
      <c r="D1176" s="29" t="s">
        <v>6688</v>
      </c>
      <c r="E1176" s="29" t="s">
        <v>6416</v>
      </c>
      <c r="F1176" s="29" t="s">
        <v>16587</v>
      </c>
      <c r="G1176" s="29" t="s">
        <v>17249</v>
      </c>
      <c r="H1176" s="29" t="s">
        <v>16410</v>
      </c>
      <c r="I1176" s="29">
        <v>1</v>
      </c>
      <c r="J1176" s="29">
        <v>0</v>
      </c>
      <c r="K1176" s="29">
        <v>1</v>
      </c>
      <c r="L1176" s="29">
        <v>0</v>
      </c>
      <c r="M1176" s="29">
        <v>0</v>
      </c>
      <c r="N1176" s="29">
        <v>2</v>
      </c>
      <c r="O1176" s="29">
        <v>2</v>
      </c>
      <c r="P1176">
        <f>VLOOKUP($A1176,'Item Detail'!$A$2:$G$3155,7,0)</f>
        <v>3</v>
      </c>
      <c r="Q1176" s="31" t="s">
        <v>19717</v>
      </c>
      <c r="R1176" s="31" t="s">
        <v>19695</v>
      </c>
      <c r="S1176" s="31" t="s">
        <v>19677</v>
      </c>
      <c r="T1176" s="31" t="s">
        <v>19678</v>
      </c>
      <c r="U1176" s="31" t="s">
        <v>19688</v>
      </c>
      <c r="V1176" s="31" t="s">
        <v>19680</v>
      </c>
      <c r="W1176" s="31" t="s">
        <v>19680</v>
      </c>
      <c r="X1176" s="31" t="s">
        <v>19680</v>
      </c>
      <c r="Y1176" s="31" t="s">
        <v>19680</v>
      </c>
      <c r="Z1176" s="31" t="s">
        <v>19680</v>
      </c>
      <c r="AA1176" t="s">
        <v>19736</v>
      </c>
    </row>
    <row r="1177" spans="1:27" x14ac:dyDescent="0.3">
      <c r="A1177" s="29" t="s">
        <v>8678</v>
      </c>
      <c r="B1177" s="29" t="s">
        <v>16427</v>
      </c>
      <c r="C1177" s="29" t="s">
        <v>8679</v>
      </c>
      <c r="D1177" s="29" t="s">
        <v>8680</v>
      </c>
      <c r="E1177" s="29" t="s">
        <v>6333</v>
      </c>
      <c r="F1177" s="29" t="s">
        <v>3822</v>
      </c>
      <c r="G1177" s="29" t="s">
        <v>17250</v>
      </c>
      <c r="H1177" s="29" t="s">
        <v>16409</v>
      </c>
      <c r="I1177" s="29">
        <v>2</v>
      </c>
      <c r="J1177" s="29">
        <v>0</v>
      </c>
      <c r="K1177" s="29">
        <v>0</v>
      </c>
      <c r="L1177" s="29">
        <v>0</v>
      </c>
      <c r="M1177" s="29">
        <v>1</v>
      </c>
      <c r="N1177" s="29">
        <v>3</v>
      </c>
      <c r="O1177" s="29">
        <v>3</v>
      </c>
      <c r="P1177">
        <f>VLOOKUP($A1177,'Item Detail'!$A$2:$G$3155,7,0)</f>
        <v>3</v>
      </c>
      <c r="Q1177" s="31" t="s">
        <v>19675</v>
      </c>
      <c r="R1177" s="31" t="s">
        <v>19676</v>
      </c>
      <c r="S1177" s="31" t="s">
        <v>19677</v>
      </c>
      <c r="T1177" s="31" t="s">
        <v>19678</v>
      </c>
      <c r="U1177" s="31" t="s">
        <v>19679</v>
      </c>
      <c r="V1177" s="31" t="s">
        <v>19680</v>
      </c>
      <c r="W1177" s="31" t="s">
        <v>19683</v>
      </c>
      <c r="X1177" s="31" t="s">
        <v>19683</v>
      </c>
      <c r="Y1177" s="31" t="s">
        <v>19683</v>
      </c>
      <c r="Z1177" s="31" t="s">
        <v>19680</v>
      </c>
      <c r="AA1177" t="s">
        <v>19736</v>
      </c>
    </row>
    <row r="1178" spans="1:27" x14ac:dyDescent="0.3">
      <c r="A1178" s="29" t="s">
        <v>8263</v>
      </c>
      <c r="B1178" s="29" t="s">
        <v>16427</v>
      </c>
      <c r="C1178" s="29" t="s">
        <v>7706</v>
      </c>
      <c r="D1178" s="29" t="s">
        <v>8264</v>
      </c>
      <c r="E1178" s="29" t="s">
        <v>6333</v>
      </c>
      <c r="F1178" s="29" t="s">
        <v>3822</v>
      </c>
      <c r="G1178" s="29" t="s">
        <v>17251</v>
      </c>
      <c r="H1178" s="29" t="s">
        <v>16409</v>
      </c>
      <c r="I1178" s="29">
        <v>1</v>
      </c>
      <c r="J1178" s="29">
        <v>0</v>
      </c>
      <c r="K1178" s="29">
        <v>0</v>
      </c>
      <c r="L1178" s="29">
        <v>0</v>
      </c>
      <c r="M1178" s="29">
        <v>0</v>
      </c>
      <c r="N1178" s="29">
        <v>1</v>
      </c>
      <c r="O1178" s="29">
        <v>1</v>
      </c>
      <c r="P1178">
        <f>VLOOKUP($A1178,'Item Detail'!$A$2:$G$3155,7,0)</f>
        <v>3</v>
      </c>
      <c r="Q1178" s="31" t="s">
        <v>19675</v>
      </c>
      <c r="R1178" s="31" t="s">
        <v>19676</v>
      </c>
      <c r="S1178" s="31" t="s">
        <v>19677</v>
      </c>
      <c r="T1178" s="31" t="s">
        <v>19678</v>
      </c>
      <c r="U1178" s="31" t="s">
        <v>19678</v>
      </c>
      <c r="V1178" s="31" t="s">
        <v>19680</v>
      </c>
      <c r="W1178" s="31" t="s">
        <v>19683</v>
      </c>
      <c r="X1178" s="31" t="s">
        <v>19680</v>
      </c>
      <c r="Y1178" s="31" t="s">
        <v>19683</v>
      </c>
      <c r="Z1178" s="31" t="s">
        <v>19683</v>
      </c>
      <c r="AA1178" t="s">
        <v>19736</v>
      </c>
    </row>
    <row r="1179" spans="1:27" x14ac:dyDescent="0.3">
      <c r="A1179" s="29" t="s">
        <v>8263</v>
      </c>
      <c r="B1179" s="29" t="s">
        <v>16427</v>
      </c>
      <c r="C1179" s="29" t="s">
        <v>7706</v>
      </c>
      <c r="D1179" s="29" t="s">
        <v>8264</v>
      </c>
      <c r="E1179" s="29" t="s">
        <v>6333</v>
      </c>
      <c r="F1179" s="29" t="s">
        <v>3822</v>
      </c>
      <c r="G1179" s="29" t="s">
        <v>17251</v>
      </c>
      <c r="H1179" s="29" t="s">
        <v>16416</v>
      </c>
      <c r="I1179" s="29">
        <v>0</v>
      </c>
      <c r="J1179" s="29">
        <v>0</v>
      </c>
      <c r="K1179" s="29">
        <v>0</v>
      </c>
      <c r="L1179" s="29">
        <v>0</v>
      </c>
      <c r="M1179" s="29">
        <v>1</v>
      </c>
      <c r="N1179" s="29">
        <v>1</v>
      </c>
      <c r="O1179" s="29">
        <v>1</v>
      </c>
      <c r="P1179">
        <f>VLOOKUP($A1179,'Item Detail'!$A$2:$G$3155,7,0)</f>
        <v>3</v>
      </c>
      <c r="Q1179" s="31" t="s">
        <v>19675</v>
      </c>
      <c r="R1179" s="31" t="s">
        <v>19676</v>
      </c>
      <c r="S1179" s="31" t="s">
        <v>19677</v>
      </c>
      <c r="T1179" s="31" t="s">
        <v>19678</v>
      </c>
      <c r="U1179" s="31" t="s">
        <v>19678</v>
      </c>
      <c r="V1179" s="31" t="s">
        <v>19680</v>
      </c>
      <c r="W1179" s="31" t="s">
        <v>19683</v>
      </c>
      <c r="X1179" s="31" t="s">
        <v>19680</v>
      </c>
      <c r="Y1179" s="31" t="s">
        <v>19683</v>
      </c>
      <c r="Z1179" s="31" t="s">
        <v>19683</v>
      </c>
      <c r="AA1179" t="s">
        <v>19737</v>
      </c>
    </row>
    <row r="1180" spans="1:27" x14ac:dyDescent="0.3">
      <c r="A1180" s="29" t="s">
        <v>8263</v>
      </c>
      <c r="B1180" s="29" t="s">
        <v>16427</v>
      </c>
      <c r="C1180" s="29" t="s">
        <v>7706</v>
      </c>
      <c r="D1180" s="29" t="s">
        <v>8264</v>
      </c>
      <c r="E1180" s="29" t="s">
        <v>6333</v>
      </c>
      <c r="F1180" s="29" t="s">
        <v>3822</v>
      </c>
      <c r="G1180" s="29" t="s">
        <v>17251</v>
      </c>
      <c r="H1180" s="29" t="s">
        <v>16410</v>
      </c>
      <c r="I1180" s="29">
        <v>1</v>
      </c>
      <c r="J1180" s="29">
        <v>0</v>
      </c>
      <c r="K1180" s="29">
        <v>0</v>
      </c>
      <c r="L1180" s="29">
        <v>0</v>
      </c>
      <c r="M1180" s="29">
        <v>0</v>
      </c>
      <c r="N1180" s="29">
        <v>1</v>
      </c>
      <c r="O1180" s="29">
        <v>1</v>
      </c>
      <c r="P1180">
        <f>VLOOKUP($A1180,'Item Detail'!$A$2:$G$3155,7,0)</f>
        <v>3</v>
      </c>
      <c r="Q1180" s="31" t="s">
        <v>19675</v>
      </c>
      <c r="R1180" s="31" t="s">
        <v>19676</v>
      </c>
      <c r="S1180" s="31" t="s">
        <v>19677</v>
      </c>
      <c r="T1180" s="31" t="s">
        <v>19678</v>
      </c>
      <c r="U1180" s="31" t="s">
        <v>19678</v>
      </c>
      <c r="V1180" s="31" t="s">
        <v>19680</v>
      </c>
      <c r="W1180" s="31" t="s">
        <v>19683</v>
      </c>
      <c r="X1180" s="31" t="s">
        <v>19680</v>
      </c>
      <c r="Y1180" s="31" t="s">
        <v>19683</v>
      </c>
      <c r="Z1180" s="31" t="s">
        <v>19683</v>
      </c>
      <c r="AA1180" t="s">
        <v>19736</v>
      </c>
    </row>
    <row r="1181" spans="1:27" x14ac:dyDescent="0.3">
      <c r="A1181" s="29" t="s">
        <v>9057</v>
      </c>
      <c r="B1181" s="29" t="s">
        <v>16417</v>
      </c>
      <c r="C1181" s="29" t="s">
        <v>9058</v>
      </c>
      <c r="D1181" s="29" t="s">
        <v>9059</v>
      </c>
      <c r="E1181" s="29" t="s">
        <v>7298</v>
      </c>
      <c r="F1181" s="29" t="s">
        <v>9060</v>
      </c>
      <c r="G1181" s="29" t="s">
        <v>17252</v>
      </c>
      <c r="H1181" s="29" t="s">
        <v>16416</v>
      </c>
      <c r="I1181" s="29">
        <v>0</v>
      </c>
      <c r="J1181" s="29">
        <v>0</v>
      </c>
      <c r="K1181" s="29">
        <v>3</v>
      </c>
      <c r="L1181" s="29">
        <v>0</v>
      </c>
      <c r="M1181" s="29">
        <v>0</v>
      </c>
      <c r="N1181" s="29">
        <v>3</v>
      </c>
      <c r="O1181" s="29">
        <v>3</v>
      </c>
      <c r="P1181">
        <f>VLOOKUP($A1181,'Item Detail'!$A$2:$G$3155,7,0)</f>
        <v>3</v>
      </c>
      <c r="Q1181" s="31" t="s">
        <v>19691</v>
      </c>
      <c r="R1181" s="31" t="s">
        <v>19676</v>
      </c>
      <c r="S1181" s="31" t="s">
        <v>19677</v>
      </c>
      <c r="T1181" s="31" t="s">
        <v>19678</v>
      </c>
      <c r="U1181" s="31" t="s">
        <v>19678</v>
      </c>
      <c r="V1181" s="31" t="s">
        <v>19680</v>
      </c>
      <c r="W1181" s="31" t="s">
        <v>19683</v>
      </c>
      <c r="X1181" s="31" t="s">
        <v>19683</v>
      </c>
      <c r="Y1181" s="31" t="s">
        <v>19683</v>
      </c>
      <c r="Z1181" s="31" t="s">
        <v>19683</v>
      </c>
      <c r="AA1181" t="s">
        <v>19737</v>
      </c>
    </row>
    <row r="1182" spans="1:27" x14ac:dyDescent="0.3">
      <c r="A1182" s="29" t="s">
        <v>8930</v>
      </c>
      <c r="B1182" s="29" t="s">
        <v>16427</v>
      </c>
      <c r="C1182" s="29" t="s">
        <v>8931</v>
      </c>
      <c r="D1182" s="29" t="s">
        <v>8932</v>
      </c>
      <c r="E1182" s="29" t="s">
        <v>8751</v>
      </c>
      <c r="F1182" s="29" t="s">
        <v>6354</v>
      </c>
      <c r="G1182" s="29" t="s">
        <v>17253</v>
      </c>
      <c r="H1182" s="29" t="s">
        <v>16409</v>
      </c>
      <c r="I1182" s="29">
        <v>1</v>
      </c>
      <c r="J1182" s="29">
        <v>0</v>
      </c>
      <c r="K1182" s="29">
        <v>1</v>
      </c>
      <c r="L1182" s="29">
        <v>0</v>
      </c>
      <c r="M1182" s="29">
        <v>1</v>
      </c>
      <c r="N1182" s="29">
        <v>3</v>
      </c>
      <c r="O1182" s="29">
        <v>3</v>
      </c>
      <c r="P1182">
        <f>VLOOKUP($A1182,'Item Detail'!$A$2:$G$3155,7,0)</f>
        <v>3</v>
      </c>
      <c r="Q1182" s="31" t="s">
        <v>19675</v>
      </c>
      <c r="R1182" s="31" t="s">
        <v>19676</v>
      </c>
      <c r="S1182" s="31" t="s">
        <v>19677</v>
      </c>
      <c r="T1182" s="31" t="s">
        <v>19678</v>
      </c>
      <c r="U1182" s="31" t="s">
        <v>19678</v>
      </c>
      <c r="V1182" s="31" t="s">
        <v>19680</v>
      </c>
      <c r="W1182" s="31" t="s">
        <v>19680</v>
      </c>
      <c r="X1182" s="31" t="s">
        <v>19680</v>
      </c>
      <c r="Y1182" s="31" t="s">
        <v>19680</v>
      </c>
      <c r="Z1182" s="31" t="s">
        <v>19680</v>
      </c>
      <c r="AA1182" t="s">
        <v>19736</v>
      </c>
    </row>
    <row r="1183" spans="1:27" x14ac:dyDescent="0.3">
      <c r="A1183" s="29" t="s">
        <v>8748</v>
      </c>
      <c r="B1183" s="29" t="s">
        <v>16427</v>
      </c>
      <c r="C1183" s="29" t="s">
        <v>8749</v>
      </c>
      <c r="D1183" s="29" t="s">
        <v>8750</v>
      </c>
      <c r="E1183" s="29" t="s">
        <v>8751</v>
      </c>
      <c r="F1183" s="29" t="s">
        <v>7435</v>
      </c>
      <c r="G1183" s="29" t="s">
        <v>17254</v>
      </c>
      <c r="H1183" s="29" t="s">
        <v>16409</v>
      </c>
      <c r="I1183" s="29">
        <v>1</v>
      </c>
      <c r="J1183" s="29">
        <v>0</v>
      </c>
      <c r="K1183" s="29">
        <v>1</v>
      </c>
      <c r="L1183" s="29">
        <v>0</v>
      </c>
      <c r="M1183" s="29">
        <v>0</v>
      </c>
      <c r="N1183" s="29">
        <v>2</v>
      </c>
      <c r="O1183" s="29">
        <v>2</v>
      </c>
      <c r="P1183">
        <f>VLOOKUP($A1183,'Item Detail'!$A$2:$G$3155,7,0)</f>
        <v>3</v>
      </c>
      <c r="Q1183" s="31" t="s">
        <v>19675</v>
      </c>
      <c r="R1183" s="31" t="s">
        <v>19676</v>
      </c>
      <c r="S1183" s="31" t="s">
        <v>19677</v>
      </c>
      <c r="T1183" s="31" t="s">
        <v>19678</v>
      </c>
      <c r="U1183" s="31" t="s">
        <v>19678</v>
      </c>
      <c r="V1183" s="31" t="s">
        <v>19680</v>
      </c>
      <c r="W1183" s="31" t="s">
        <v>19680</v>
      </c>
      <c r="X1183" s="31" t="s">
        <v>19680</v>
      </c>
      <c r="Y1183" s="31" t="s">
        <v>19680</v>
      </c>
      <c r="Z1183" s="31" t="s">
        <v>19680</v>
      </c>
      <c r="AA1183" t="s">
        <v>19736</v>
      </c>
    </row>
    <row r="1184" spans="1:27" x14ac:dyDescent="0.3">
      <c r="A1184" s="29" t="s">
        <v>8748</v>
      </c>
      <c r="B1184" s="29" t="s">
        <v>16427</v>
      </c>
      <c r="C1184" s="29" t="s">
        <v>8749</v>
      </c>
      <c r="D1184" s="29" t="s">
        <v>8750</v>
      </c>
      <c r="E1184" s="29" t="s">
        <v>8751</v>
      </c>
      <c r="F1184" s="29" t="s">
        <v>7435</v>
      </c>
      <c r="G1184" s="29" t="s">
        <v>17254</v>
      </c>
      <c r="H1184" s="29" t="s">
        <v>16410</v>
      </c>
      <c r="I1184" s="29">
        <v>1</v>
      </c>
      <c r="J1184" s="29">
        <v>0</v>
      </c>
      <c r="K1184" s="29">
        <v>0</v>
      </c>
      <c r="L1184" s="29">
        <v>0</v>
      </c>
      <c r="M1184" s="29">
        <v>0</v>
      </c>
      <c r="N1184" s="29">
        <v>1</v>
      </c>
      <c r="O1184" s="29">
        <v>1</v>
      </c>
      <c r="P1184">
        <f>VLOOKUP($A1184,'Item Detail'!$A$2:$G$3155,7,0)</f>
        <v>3</v>
      </c>
      <c r="Q1184" s="31" t="s">
        <v>19675</v>
      </c>
      <c r="R1184" s="31" t="s">
        <v>19676</v>
      </c>
      <c r="S1184" s="31" t="s">
        <v>19677</v>
      </c>
      <c r="T1184" s="31" t="s">
        <v>19678</v>
      </c>
      <c r="U1184" s="31" t="s">
        <v>19678</v>
      </c>
      <c r="V1184" s="31" t="s">
        <v>19680</v>
      </c>
      <c r="W1184" s="31" t="s">
        <v>19680</v>
      </c>
      <c r="X1184" s="31" t="s">
        <v>19680</v>
      </c>
      <c r="Y1184" s="31" t="s">
        <v>19680</v>
      </c>
      <c r="Z1184" s="31" t="s">
        <v>19680</v>
      </c>
      <c r="AA1184" t="s">
        <v>19736</v>
      </c>
    </row>
    <row r="1185" spans="1:27" x14ac:dyDescent="0.3">
      <c r="A1185" s="29" t="s">
        <v>8665</v>
      </c>
      <c r="B1185" s="29" t="s">
        <v>16413</v>
      </c>
      <c r="C1185" s="29" t="s">
        <v>8666</v>
      </c>
      <c r="D1185" s="29" t="s">
        <v>8667</v>
      </c>
      <c r="E1185" s="29" t="s">
        <v>8668</v>
      </c>
      <c r="F1185" s="29" t="s">
        <v>5596</v>
      </c>
      <c r="G1185" s="29" t="s">
        <v>17255</v>
      </c>
      <c r="H1185" s="29" t="s">
        <v>16409</v>
      </c>
      <c r="I1185" s="29">
        <v>0</v>
      </c>
      <c r="J1185" s="29">
        <v>0</v>
      </c>
      <c r="K1185" s="29">
        <v>0</v>
      </c>
      <c r="L1185" s="29">
        <v>1</v>
      </c>
      <c r="M1185" s="29">
        <v>0</v>
      </c>
      <c r="N1185" s="29">
        <v>1</v>
      </c>
      <c r="O1185" s="29">
        <v>1</v>
      </c>
      <c r="P1185">
        <f>VLOOKUP($A1185,'Item Detail'!$A$2:$G$3155,7,0)</f>
        <v>3</v>
      </c>
      <c r="Q1185" s="31" t="s">
        <v>19675</v>
      </c>
      <c r="R1185" s="31" t="s">
        <v>19676</v>
      </c>
      <c r="S1185" s="31" t="s">
        <v>19677</v>
      </c>
      <c r="T1185" s="31" t="s">
        <v>19678</v>
      </c>
      <c r="U1185" s="31" t="s">
        <v>19704</v>
      </c>
      <c r="V1185" s="31" t="s">
        <v>19680</v>
      </c>
      <c r="W1185" s="31" t="s">
        <v>19680</v>
      </c>
      <c r="X1185" s="31" t="s">
        <v>19680</v>
      </c>
      <c r="Y1185" s="31" t="s">
        <v>19680</v>
      </c>
      <c r="Z1185" s="31" t="s">
        <v>19680</v>
      </c>
      <c r="AA1185" t="s">
        <v>19736</v>
      </c>
    </row>
    <row r="1186" spans="1:27" x14ac:dyDescent="0.3">
      <c r="A1186" s="29" t="s">
        <v>8665</v>
      </c>
      <c r="B1186" s="29" t="s">
        <v>16413</v>
      </c>
      <c r="C1186" s="29" t="s">
        <v>8666</v>
      </c>
      <c r="D1186" s="29" t="s">
        <v>8667</v>
      </c>
      <c r="E1186" s="29" t="s">
        <v>8668</v>
      </c>
      <c r="F1186" s="29" t="s">
        <v>5596</v>
      </c>
      <c r="G1186" s="29" t="s">
        <v>17255</v>
      </c>
      <c r="H1186" s="29" t="s">
        <v>16410</v>
      </c>
      <c r="I1186" s="29">
        <v>1</v>
      </c>
      <c r="J1186" s="29">
        <v>0</v>
      </c>
      <c r="K1186" s="29">
        <v>1</v>
      </c>
      <c r="L1186" s="29">
        <v>0</v>
      </c>
      <c r="M1186" s="29">
        <v>0</v>
      </c>
      <c r="N1186" s="29">
        <v>2</v>
      </c>
      <c r="O1186" s="29">
        <v>2</v>
      </c>
      <c r="P1186">
        <f>VLOOKUP($A1186,'Item Detail'!$A$2:$G$3155,7,0)</f>
        <v>3</v>
      </c>
      <c r="Q1186" s="31" t="s">
        <v>19675</v>
      </c>
      <c r="R1186" s="31" t="s">
        <v>19676</v>
      </c>
      <c r="S1186" s="31" t="s">
        <v>19677</v>
      </c>
      <c r="T1186" s="31" t="s">
        <v>19678</v>
      </c>
      <c r="U1186" s="31" t="s">
        <v>19704</v>
      </c>
      <c r="V1186" s="31" t="s">
        <v>19680</v>
      </c>
      <c r="W1186" s="31" t="s">
        <v>19680</v>
      </c>
      <c r="X1186" s="31" t="s">
        <v>19680</v>
      </c>
      <c r="Y1186" s="31" t="s">
        <v>19680</v>
      </c>
      <c r="Z1186" s="31" t="s">
        <v>19680</v>
      </c>
      <c r="AA1186" t="s">
        <v>19736</v>
      </c>
    </row>
    <row r="1187" spans="1:27" x14ac:dyDescent="0.3">
      <c r="A1187" s="29" t="s">
        <v>8559</v>
      </c>
      <c r="B1187" s="29" t="s">
        <v>16427</v>
      </c>
      <c r="C1187" s="29" t="s">
        <v>8560</v>
      </c>
      <c r="D1187" s="29" t="s">
        <v>8561</v>
      </c>
      <c r="E1187" s="29" t="s">
        <v>7870</v>
      </c>
      <c r="F1187" s="29" t="s">
        <v>6354</v>
      </c>
      <c r="G1187" s="29" t="s">
        <v>17256</v>
      </c>
      <c r="H1187" s="29" t="s">
        <v>16410</v>
      </c>
      <c r="I1187" s="29">
        <v>0</v>
      </c>
      <c r="J1187" s="29">
        <v>0</v>
      </c>
      <c r="K1187" s="29">
        <v>3</v>
      </c>
      <c r="L1187" s="29">
        <v>0</v>
      </c>
      <c r="M1187" s="29">
        <v>0</v>
      </c>
      <c r="N1187" s="29">
        <v>3</v>
      </c>
      <c r="O1187" s="29">
        <v>3</v>
      </c>
      <c r="P1187">
        <f>VLOOKUP($A1187,'Item Detail'!$A$2:$G$3155,7,0)</f>
        <v>3</v>
      </c>
      <c r="Q1187" s="31" t="s">
        <v>19675</v>
      </c>
      <c r="R1187" s="31" t="s">
        <v>19676</v>
      </c>
      <c r="S1187" s="31" t="s">
        <v>19677</v>
      </c>
      <c r="T1187" s="31" t="s">
        <v>19678</v>
      </c>
      <c r="U1187" s="31" t="s">
        <v>19682</v>
      </c>
      <c r="V1187" s="31" t="s">
        <v>19680</v>
      </c>
      <c r="W1187" s="31" t="s">
        <v>19680</v>
      </c>
      <c r="X1187" s="31" t="s">
        <v>19680</v>
      </c>
      <c r="Y1187" s="31" t="s">
        <v>19680</v>
      </c>
      <c r="Z1187" s="31" t="s">
        <v>19680</v>
      </c>
      <c r="AA1187" t="s">
        <v>19736</v>
      </c>
    </row>
    <row r="1188" spans="1:27" x14ac:dyDescent="0.3">
      <c r="A1188" s="29" t="s">
        <v>8261</v>
      </c>
      <c r="B1188" s="29" t="s">
        <v>16458</v>
      </c>
      <c r="C1188" s="29" t="s">
        <v>7182</v>
      </c>
      <c r="D1188" s="29" t="s">
        <v>8262</v>
      </c>
      <c r="E1188" s="29" t="s">
        <v>6895</v>
      </c>
      <c r="F1188" s="29" t="s">
        <v>6450</v>
      </c>
      <c r="G1188" s="29" t="s">
        <v>17257</v>
      </c>
      <c r="H1188" s="29" t="s">
        <v>16416</v>
      </c>
      <c r="I1188" s="29">
        <v>0</v>
      </c>
      <c r="J1188" s="29">
        <v>0</v>
      </c>
      <c r="K1188" s="29">
        <v>0</v>
      </c>
      <c r="L1188" s="29">
        <v>0</v>
      </c>
      <c r="M1188" s="29">
        <v>3</v>
      </c>
      <c r="N1188" s="29">
        <v>3</v>
      </c>
      <c r="O1188" s="29">
        <v>3</v>
      </c>
      <c r="P1188">
        <f>VLOOKUP($A1188,'Item Detail'!$A$2:$G$3155,7,0)</f>
        <v>3</v>
      </c>
      <c r="Q1188" s="31" t="s">
        <v>19675</v>
      </c>
      <c r="R1188" s="31" t="s">
        <v>19676</v>
      </c>
      <c r="S1188" s="31" t="s">
        <v>19677</v>
      </c>
      <c r="T1188" s="31" t="s">
        <v>19678</v>
      </c>
      <c r="U1188" s="31" t="s">
        <v>19682</v>
      </c>
      <c r="V1188" s="31" t="s">
        <v>19680</v>
      </c>
      <c r="W1188" s="31" t="s">
        <v>19683</v>
      </c>
      <c r="X1188" s="31" t="s">
        <v>19683</v>
      </c>
      <c r="Y1188" s="31" t="s">
        <v>19683</v>
      </c>
      <c r="Z1188" s="31" t="s">
        <v>19683</v>
      </c>
      <c r="AA1188" t="s">
        <v>19737</v>
      </c>
    </row>
    <row r="1189" spans="1:27" x14ac:dyDescent="0.3">
      <c r="A1189" s="29" t="s">
        <v>8812</v>
      </c>
      <c r="B1189" s="29" t="s">
        <v>16458</v>
      </c>
      <c r="C1189" s="29" t="s">
        <v>8813</v>
      </c>
      <c r="D1189" s="29" t="s">
        <v>8814</v>
      </c>
      <c r="E1189" s="29" t="s">
        <v>6333</v>
      </c>
      <c r="F1189" s="29" t="s">
        <v>6719</v>
      </c>
      <c r="G1189" s="29" t="s">
        <v>17258</v>
      </c>
      <c r="H1189" s="29" t="s">
        <v>16416</v>
      </c>
      <c r="I1189" s="29">
        <v>0</v>
      </c>
      <c r="J1189" s="29">
        <v>0</v>
      </c>
      <c r="K1189" s="29">
        <v>0</v>
      </c>
      <c r="L1189" s="29">
        <v>0</v>
      </c>
      <c r="M1189" s="29">
        <v>3</v>
      </c>
      <c r="N1189" s="29">
        <v>3</v>
      </c>
      <c r="O1189" s="29">
        <v>3</v>
      </c>
      <c r="P1189">
        <f>VLOOKUP($A1189,'Item Detail'!$A$2:$G$3155,7,0)</f>
        <v>3</v>
      </c>
      <c r="Q1189" s="31" t="s">
        <v>19675</v>
      </c>
      <c r="R1189" s="31" t="s">
        <v>19676</v>
      </c>
      <c r="S1189" s="31" t="s">
        <v>19677</v>
      </c>
      <c r="T1189" s="31" t="s">
        <v>19678</v>
      </c>
      <c r="U1189" s="31" t="s">
        <v>19679</v>
      </c>
      <c r="V1189" s="31" t="s">
        <v>19680</v>
      </c>
      <c r="W1189" s="31" t="s">
        <v>19683</v>
      </c>
      <c r="X1189" s="31" t="s">
        <v>19680</v>
      </c>
      <c r="Y1189" s="31" t="s">
        <v>19683</v>
      </c>
      <c r="Z1189" s="31" t="s">
        <v>19683</v>
      </c>
      <c r="AA1189" t="s">
        <v>19737</v>
      </c>
    </row>
    <row r="1190" spans="1:27" x14ac:dyDescent="0.3">
      <c r="A1190" s="29" t="s">
        <v>8436</v>
      </c>
      <c r="B1190" s="29" t="s">
        <v>16407</v>
      </c>
      <c r="C1190" s="29" t="s">
        <v>6942</v>
      </c>
      <c r="D1190" s="29" t="s">
        <v>8437</v>
      </c>
      <c r="E1190" s="29" t="s">
        <v>7635</v>
      </c>
      <c r="F1190" s="29" t="s">
        <v>4267</v>
      </c>
      <c r="G1190" s="29" t="s">
        <v>17259</v>
      </c>
      <c r="H1190" s="29" t="s">
        <v>16409</v>
      </c>
      <c r="I1190" s="29">
        <v>2</v>
      </c>
      <c r="J1190" s="29">
        <v>0</v>
      </c>
      <c r="K1190" s="29">
        <v>0</v>
      </c>
      <c r="L1190" s="29">
        <v>0</v>
      </c>
      <c r="M1190" s="29">
        <v>0</v>
      </c>
      <c r="N1190" s="29">
        <v>2</v>
      </c>
      <c r="O1190" s="29">
        <v>2</v>
      </c>
      <c r="P1190">
        <f>VLOOKUP($A1190,'Item Detail'!$A$2:$G$3155,7,0)</f>
        <v>3</v>
      </c>
      <c r="Q1190" s="31" t="s">
        <v>19675</v>
      </c>
      <c r="R1190" s="31" t="s">
        <v>19676</v>
      </c>
      <c r="S1190" s="31" t="s">
        <v>19677</v>
      </c>
      <c r="T1190" s="31" t="s">
        <v>19678</v>
      </c>
      <c r="U1190" s="31" t="s">
        <v>19678</v>
      </c>
      <c r="V1190" s="31" t="s">
        <v>19680</v>
      </c>
      <c r="W1190" s="31" t="s">
        <v>19683</v>
      </c>
      <c r="X1190" s="31" t="s">
        <v>19683</v>
      </c>
      <c r="Y1190" s="31" t="s">
        <v>19683</v>
      </c>
      <c r="Z1190" s="31" t="s">
        <v>19683</v>
      </c>
      <c r="AA1190" t="s">
        <v>19736</v>
      </c>
    </row>
    <row r="1191" spans="1:27" x14ac:dyDescent="0.3">
      <c r="A1191" s="29" t="s">
        <v>8436</v>
      </c>
      <c r="B1191" s="29" t="s">
        <v>16407</v>
      </c>
      <c r="C1191" s="29" t="s">
        <v>6942</v>
      </c>
      <c r="D1191" s="29" t="s">
        <v>8437</v>
      </c>
      <c r="E1191" s="29" t="s">
        <v>7635</v>
      </c>
      <c r="F1191" s="29" t="s">
        <v>4267</v>
      </c>
      <c r="G1191" s="29" t="s">
        <v>17259</v>
      </c>
      <c r="H1191" s="29" t="s">
        <v>16416</v>
      </c>
      <c r="I1191" s="29">
        <v>0</v>
      </c>
      <c r="J1191" s="29">
        <v>1</v>
      </c>
      <c r="K1191" s="29">
        <v>0</v>
      </c>
      <c r="L1191" s="29">
        <v>0</v>
      </c>
      <c r="M1191" s="29">
        <v>0</v>
      </c>
      <c r="N1191" s="29">
        <v>1</v>
      </c>
      <c r="O1191" s="29">
        <v>1</v>
      </c>
      <c r="P1191">
        <f>VLOOKUP($A1191,'Item Detail'!$A$2:$G$3155,7,0)</f>
        <v>3</v>
      </c>
      <c r="Q1191" s="31" t="s">
        <v>19675</v>
      </c>
      <c r="R1191" s="31" t="s">
        <v>19676</v>
      </c>
      <c r="S1191" s="31" t="s">
        <v>19677</v>
      </c>
      <c r="T1191" s="31" t="s">
        <v>19678</v>
      </c>
      <c r="U1191" s="31" t="s">
        <v>19678</v>
      </c>
      <c r="V1191" s="31" t="s">
        <v>19680</v>
      </c>
      <c r="W1191" s="31" t="s">
        <v>19683</v>
      </c>
      <c r="X1191" s="31" t="s">
        <v>19683</v>
      </c>
      <c r="Y1191" s="31" t="s">
        <v>19683</v>
      </c>
      <c r="Z1191" s="31" t="s">
        <v>19683</v>
      </c>
      <c r="AA1191" t="s">
        <v>19737</v>
      </c>
    </row>
    <row r="1192" spans="1:27" x14ac:dyDescent="0.3">
      <c r="A1192" s="29" t="s">
        <v>4768</v>
      </c>
      <c r="B1192" s="29" t="s">
        <v>16407</v>
      </c>
      <c r="C1192" s="29" t="s">
        <v>8283</v>
      </c>
      <c r="D1192" s="29" t="s">
        <v>6436</v>
      </c>
      <c r="E1192" s="29" t="s">
        <v>8284</v>
      </c>
      <c r="F1192" s="29" t="s">
        <v>4267</v>
      </c>
      <c r="G1192" s="29" t="s">
        <v>17260</v>
      </c>
      <c r="H1192" s="29" t="s">
        <v>16419</v>
      </c>
      <c r="I1192" s="29">
        <v>1</v>
      </c>
      <c r="J1192" s="29">
        <v>0</v>
      </c>
      <c r="K1192" s="29">
        <v>0</v>
      </c>
      <c r="L1192" s="29">
        <v>0</v>
      </c>
      <c r="M1192" s="29">
        <v>0</v>
      </c>
      <c r="N1192" s="29">
        <v>1</v>
      </c>
      <c r="O1192" s="29">
        <v>1</v>
      </c>
      <c r="P1192">
        <f>VLOOKUP($A1192,'Item Detail'!$A$2:$G$3155,7,0)</f>
        <v>3</v>
      </c>
      <c r="Q1192" s="31" t="s">
        <v>19684</v>
      </c>
      <c r="R1192" s="31" t="s">
        <v>19676</v>
      </c>
      <c r="S1192" s="31" t="s">
        <v>4204</v>
      </c>
      <c r="T1192" s="31" t="s">
        <v>19678</v>
      </c>
      <c r="U1192" s="31" t="s">
        <v>19678</v>
      </c>
      <c r="V1192" s="31" t="s">
        <v>19683</v>
      </c>
      <c r="W1192" s="31" t="s">
        <v>19683</v>
      </c>
      <c r="X1192" s="31" t="s">
        <v>19683</v>
      </c>
      <c r="Y1192" s="31" t="s">
        <v>19683</v>
      </c>
      <c r="Z1192" s="31" t="s">
        <v>19683</v>
      </c>
      <c r="AA1192" t="s">
        <v>19738</v>
      </c>
    </row>
    <row r="1193" spans="1:27" x14ac:dyDescent="0.3">
      <c r="A1193" s="29" t="s">
        <v>4768</v>
      </c>
      <c r="B1193" s="29" t="s">
        <v>16407</v>
      </c>
      <c r="C1193" s="29" t="s">
        <v>8283</v>
      </c>
      <c r="D1193" s="29" t="s">
        <v>6436</v>
      </c>
      <c r="E1193" s="29" t="s">
        <v>8284</v>
      </c>
      <c r="F1193" s="29" t="s">
        <v>4267</v>
      </c>
      <c r="G1193" s="29" t="s">
        <v>17260</v>
      </c>
      <c r="H1193" s="29" t="s">
        <v>16416</v>
      </c>
      <c r="I1193" s="29">
        <v>2</v>
      </c>
      <c r="J1193" s="29">
        <v>0</v>
      </c>
      <c r="K1193" s="29">
        <v>0</v>
      </c>
      <c r="L1193" s="29">
        <v>0</v>
      </c>
      <c r="M1193" s="29">
        <v>0</v>
      </c>
      <c r="N1193" s="29">
        <v>2</v>
      </c>
      <c r="O1193" s="29">
        <v>2</v>
      </c>
      <c r="P1193">
        <f>VLOOKUP($A1193,'Item Detail'!$A$2:$G$3155,7,0)</f>
        <v>3</v>
      </c>
      <c r="Q1193" s="31" t="s">
        <v>19684</v>
      </c>
      <c r="R1193" s="31" t="s">
        <v>19676</v>
      </c>
      <c r="S1193" s="31" t="s">
        <v>4204</v>
      </c>
      <c r="T1193" s="31" t="s">
        <v>19678</v>
      </c>
      <c r="U1193" s="31" t="s">
        <v>19678</v>
      </c>
      <c r="V1193" s="31" t="s">
        <v>19683</v>
      </c>
      <c r="W1193" s="31" t="s">
        <v>19683</v>
      </c>
      <c r="X1193" s="31" t="s">
        <v>19683</v>
      </c>
      <c r="Y1193" s="31" t="s">
        <v>19683</v>
      </c>
      <c r="Z1193" s="31" t="s">
        <v>19683</v>
      </c>
      <c r="AA1193" t="s">
        <v>19738</v>
      </c>
    </row>
    <row r="1194" spans="1:27" x14ac:dyDescent="0.3">
      <c r="A1194" s="29" t="s">
        <v>4307</v>
      </c>
      <c r="B1194" s="29" t="s">
        <v>16407</v>
      </c>
      <c r="C1194" s="29" t="s">
        <v>9040</v>
      </c>
      <c r="D1194" s="29" t="s">
        <v>9041</v>
      </c>
      <c r="E1194" s="29" t="s">
        <v>6333</v>
      </c>
      <c r="F1194" s="29" t="s">
        <v>4267</v>
      </c>
      <c r="G1194" s="29" t="s">
        <v>17261</v>
      </c>
      <c r="H1194" s="29" t="s">
        <v>16419</v>
      </c>
      <c r="I1194" s="29">
        <v>1</v>
      </c>
      <c r="J1194" s="29">
        <v>0</v>
      </c>
      <c r="K1194" s="29">
        <v>0</v>
      </c>
      <c r="L1194" s="29">
        <v>2</v>
      </c>
      <c r="M1194" s="29">
        <v>0</v>
      </c>
      <c r="N1194" s="29">
        <v>3</v>
      </c>
      <c r="O1194" s="29">
        <v>3</v>
      </c>
      <c r="P1194">
        <f>VLOOKUP($A1194,'Item Detail'!$A$2:$G$3155,7,0)</f>
        <v>3</v>
      </c>
      <c r="Q1194" s="31" t="s">
        <v>19684</v>
      </c>
      <c r="R1194" s="31" t="s">
        <v>19676</v>
      </c>
      <c r="S1194" s="31" t="s">
        <v>4204</v>
      </c>
      <c r="T1194" s="31" t="s">
        <v>19678</v>
      </c>
      <c r="U1194" s="31" t="s">
        <v>19679</v>
      </c>
      <c r="V1194" s="31" t="s">
        <v>19683</v>
      </c>
      <c r="W1194" s="31" t="s">
        <v>19683</v>
      </c>
      <c r="X1194" s="31" t="s">
        <v>19683</v>
      </c>
      <c r="Y1194" s="31" t="s">
        <v>19683</v>
      </c>
      <c r="Z1194" s="31" t="s">
        <v>19683</v>
      </c>
      <c r="AA1194" t="s">
        <v>19738</v>
      </c>
    </row>
    <row r="1195" spans="1:27" x14ac:dyDescent="0.3">
      <c r="A1195" s="29" t="s">
        <v>8239</v>
      </c>
      <c r="B1195" s="29" t="s">
        <v>16407</v>
      </c>
      <c r="C1195" s="29" t="s">
        <v>8240</v>
      </c>
      <c r="D1195" s="29" t="s">
        <v>7098</v>
      </c>
      <c r="E1195" s="29" t="s">
        <v>6333</v>
      </c>
      <c r="F1195" s="29" t="s">
        <v>4267</v>
      </c>
      <c r="G1195" s="29" t="s">
        <v>17262</v>
      </c>
      <c r="H1195" s="29" t="s">
        <v>16416</v>
      </c>
      <c r="I1195" s="29">
        <v>0</v>
      </c>
      <c r="J1195" s="29">
        <v>0</v>
      </c>
      <c r="K1195" s="29">
        <v>0</v>
      </c>
      <c r="L1195" s="29">
        <v>3</v>
      </c>
      <c r="M1195" s="29">
        <v>0</v>
      </c>
      <c r="N1195" s="29">
        <v>3</v>
      </c>
      <c r="O1195" s="29">
        <v>3</v>
      </c>
      <c r="P1195">
        <f>VLOOKUP($A1195,'Item Detail'!$A$2:$G$3155,7,0)</f>
        <v>3</v>
      </c>
      <c r="Q1195" s="31" t="s">
        <v>19675</v>
      </c>
      <c r="R1195" s="31" t="s">
        <v>19676</v>
      </c>
      <c r="S1195" s="31" t="s">
        <v>19677</v>
      </c>
      <c r="T1195" s="31" t="s">
        <v>19678</v>
      </c>
      <c r="U1195" s="31" t="s">
        <v>19682</v>
      </c>
      <c r="V1195" s="31" t="s">
        <v>19680</v>
      </c>
      <c r="W1195" s="31" t="s">
        <v>19683</v>
      </c>
      <c r="X1195" s="31" t="s">
        <v>19683</v>
      </c>
      <c r="Y1195" s="31" t="s">
        <v>19683</v>
      </c>
      <c r="Z1195" s="31" t="s">
        <v>19683</v>
      </c>
      <c r="AA1195" t="s">
        <v>19737</v>
      </c>
    </row>
    <row r="1196" spans="1:27" x14ac:dyDescent="0.3">
      <c r="A1196" s="29" t="s">
        <v>8974</v>
      </c>
      <c r="B1196" s="29" t="s">
        <v>16450</v>
      </c>
      <c r="C1196" s="29" t="s">
        <v>6461</v>
      </c>
      <c r="D1196" s="29" t="s">
        <v>8975</v>
      </c>
      <c r="E1196" s="29" t="s">
        <v>6333</v>
      </c>
      <c r="F1196" s="29" t="s">
        <v>4361</v>
      </c>
      <c r="G1196" s="29" t="s">
        <v>17263</v>
      </c>
      <c r="H1196" s="29" t="s">
        <v>16409</v>
      </c>
      <c r="I1196" s="29">
        <v>1</v>
      </c>
      <c r="J1196" s="29">
        <v>0</v>
      </c>
      <c r="K1196" s="29">
        <v>1</v>
      </c>
      <c r="L1196" s="29">
        <v>0</v>
      </c>
      <c r="M1196" s="29">
        <v>0</v>
      </c>
      <c r="N1196" s="29">
        <v>2</v>
      </c>
      <c r="O1196" s="29">
        <v>2</v>
      </c>
      <c r="P1196">
        <f>VLOOKUP($A1196,'Item Detail'!$A$2:$G$3155,7,0)</f>
        <v>3</v>
      </c>
      <c r="Q1196" s="31" t="s">
        <v>19681</v>
      </c>
      <c r="R1196" s="31" t="s">
        <v>19676</v>
      </c>
      <c r="S1196" s="31" t="s">
        <v>19677</v>
      </c>
      <c r="T1196" s="31" t="s">
        <v>19678</v>
      </c>
      <c r="U1196" s="31" t="s">
        <v>19679</v>
      </c>
      <c r="V1196" s="31" t="s">
        <v>19680</v>
      </c>
      <c r="W1196" s="31" t="s">
        <v>19680</v>
      </c>
      <c r="X1196" s="31" t="s">
        <v>19680</v>
      </c>
      <c r="Y1196" s="31" t="s">
        <v>19680</v>
      </c>
      <c r="Z1196" s="31" t="s">
        <v>19680</v>
      </c>
      <c r="AA1196" t="s">
        <v>19736</v>
      </c>
    </row>
    <row r="1197" spans="1:27" x14ac:dyDescent="0.3">
      <c r="A1197" s="29" t="s">
        <v>8974</v>
      </c>
      <c r="B1197" s="29" t="s">
        <v>16450</v>
      </c>
      <c r="C1197" s="29" t="s">
        <v>6461</v>
      </c>
      <c r="D1197" s="29" t="s">
        <v>8975</v>
      </c>
      <c r="E1197" s="29" t="s">
        <v>6333</v>
      </c>
      <c r="F1197" s="29" t="s">
        <v>4361</v>
      </c>
      <c r="G1197" s="29" t="s">
        <v>17263</v>
      </c>
      <c r="H1197" s="29" t="s">
        <v>16410</v>
      </c>
      <c r="I1197" s="29">
        <v>1</v>
      </c>
      <c r="J1197" s="29">
        <v>0</v>
      </c>
      <c r="K1197" s="29">
        <v>0</v>
      </c>
      <c r="L1197" s="29">
        <v>0</v>
      </c>
      <c r="M1197" s="29">
        <v>0</v>
      </c>
      <c r="N1197" s="29">
        <v>1</v>
      </c>
      <c r="O1197" s="29">
        <v>1</v>
      </c>
      <c r="P1197">
        <f>VLOOKUP($A1197,'Item Detail'!$A$2:$G$3155,7,0)</f>
        <v>3</v>
      </c>
      <c r="Q1197" s="31" t="s">
        <v>19681</v>
      </c>
      <c r="R1197" s="31" t="s">
        <v>19676</v>
      </c>
      <c r="S1197" s="31" t="s">
        <v>19677</v>
      </c>
      <c r="T1197" s="31" t="s">
        <v>19678</v>
      </c>
      <c r="U1197" s="31" t="s">
        <v>19679</v>
      </c>
      <c r="V1197" s="31" t="s">
        <v>19680</v>
      </c>
      <c r="W1197" s="31" t="s">
        <v>19680</v>
      </c>
      <c r="X1197" s="31" t="s">
        <v>19680</v>
      </c>
      <c r="Y1197" s="31" t="s">
        <v>19680</v>
      </c>
      <c r="Z1197" s="31" t="s">
        <v>19680</v>
      </c>
      <c r="AA1197" t="s">
        <v>19736</v>
      </c>
    </row>
    <row r="1198" spans="1:27" x14ac:dyDescent="0.3">
      <c r="A1198" s="29" t="s">
        <v>8793</v>
      </c>
      <c r="B1198" s="29" t="s">
        <v>16450</v>
      </c>
      <c r="C1198" s="29" t="s">
        <v>8794</v>
      </c>
      <c r="D1198" s="29" t="s">
        <v>8795</v>
      </c>
      <c r="E1198" s="29" t="s">
        <v>6333</v>
      </c>
      <c r="F1198" s="29" t="s">
        <v>4361</v>
      </c>
      <c r="G1198" s="29" t="s">
        <v>17264</v>
      </c>
      <c r="H1198" s="29" t="s">
        <v>16416</v>
      </c>
      <c r="I1198" s="29">
        <v>0</v>
      </c>
      <c r="J1198" s="29">
        <v>1</v>
      </c>
      <c r="K1198" s="29">
        <v>1</v>
      </c>
      <c r="L1198" s="29">
        <v>1</v>
      </c>
      <c r="M1198" s="29">
        <v>0</v>
      </c>
      <c r="N1198" s="29">
        <v>3</v>
      </c>
      <c r="O1198" s="29">
        <v>3</v>
      </c>
      <c r="P1198">
        <f>VLOOKUP($A1198,'Item Detail'!$A$2:$G$3155,7,0)</f>
        <v>3</v>
      </c>
      <c r="Q1198" s="31" t="s">
        <v>19675</v>
      </c>
      <c r="R1198" s="31" t="s">
        <v>19676</v>
      </c>
      <c r="S1198" s="31" t="s">
        <v>19677</v>
      </c>
      <c r="T1198" s="31" t="s">
        <v>19678</v>
      </c>
      <c r="U1198" s="31" t="s">
        <v>19679</v>
      </c>
      <c r="V1198" s="31" t="s">
        <v>19680</v>
      </c>
      <c r="W1198" s="31" t="s">
        <v>19683</v>
      </c>
      <c r="X1198" s="31" t="s">
        <v>19683</v>
      </c>
      <c r="Y1198" s="31" t="s">
        <v>19683</v>
      </c>
      <c r="Z1198" s="31" t="s">
        <v>19683</v>
      </c>
      <c r="AA1198" t="s">
        <v>19737</v>
      </c>
    </row>
    <row r="1199" spans="1:27" x14ac:dyDescent="0.3">
      <c r="A1199" s="29" t="s">
        <v>8864</v>
      </c>
      <c r="B1199" s="29" t="s">
        <v>16589</v>
      </c>
      <c r="C1199" s="29" t="s">
        <v>8865</v>
      </c>
      <c r="D1199" s="29" t="s">
        <v>6597</v>
      </c>
      <c r="E1199" s="29" t="s">
        <v>6333</v>
      </c>
      <c r="F1199" s="29" t="s">
        <v>7224</v>
      </c>
      <c r="G1199" s="29" t="s">
        <v>17265</v>
      </c>
      <c r="H1199" s="29" t="s">
        <v>16410</v>
      </c>
      <c r="I1199" s="29">
        <v>0</v>
      </c>
      <c r="J1199" s="29">
        <v>0</v>
      </c>
      <c r="K1199" s="29">
        <v>0</v>
      </c>
      <c r="L1199" s="29">
        <v>0</v>
      </c>
      <c r="M1199" s="29">
        <v>3</v>
      </c>
      <c r="N1199" s="29">
        <v>3</v>
      </c>
      <c r="O1199" s="29">
        <v>3</v>
      </c>
      <c r="P1199">
        <f>VLOOKUP($A1199,'Item Detail'!$A$2:$G$3155,7,0)</f>
        <v>3</v>
      </c>
      <c r="Q1199" s="31" t="s">
        <v>19675</v>
      </c>
      <c r="R1199" s="31" t="s">
        <v>19676</v>
      </c>
      <c r="S1199" s="31" t="s">
        <v>19677</v>
      </c>
      <c r="T1199" s="31" t="s">
        <v>19678</v>
      </c>
      <c r="U1199" s="31" t="s">
        <v>19679</v>
      </c>
      <c r="V1199" s="31" t="s">
        <v>19680</v>
      </c>
      <c r="W1199" s="31" t="s">
        <v>19680</v>
      </c>
      <c r="X1199" s="31" t="s">
        <v>19680</v>
      </c>
      <c r="Y1199" s="31" t="s">
        <v>19680</v>
      </c>
      <c r="Z1199" s="31" t="s">
        <v>19680</v>
      </c>
      <c r="AA1199" t="s">
        <v>19736</v>
      </c>
    </row>
    <row r="1200" spans="1:27" x14ac:dyDescent="0.3">
      <c r="A1200" s="29" t="s">
        <v>4030</v>
      </c>
      <c r="B1200" s="29" t="s">
        <v>16477</v>
      </c>
      <c r="C1200" s="29" t="s">
        <v>8441</v>
      </c>
      <c r="D1200" s="29" t="s">
        <v>6332</v>
      </c>
      <c r="E1200" s="29" t="s">
        <v>6430</v>
      </c>
      <c r="F1200" s="29" t="s">
        <v>4033</v>
      </c>
      <c r="G1200" s="29" t="s">
        <v>17266</v>
      </c>
      <c r="H1200" s="29" t="s">
        <v>16529</v>
      </c>
      <c r="I1200" s="29">
        <v>0</v>
      </c>
      <c r="J1200" s="29">
        <v>0</v>
      </c>
      <c r="K1200" s="29">
        <v>3</v>
      </c>
      <c r="L1200" s="29">
        <v>0</v>
      </c>
      <c r="M1200" s="29">
        <v>0</v>
      </c>
      <c r="N1200" s="29">
        <v>3</v>
      </c>
      <c r="O1200" s="29">
        <v>3</v>
      </c>
      <c r="P1200">
        <f>VLOOKUP($A1200,'Item Detail'!$A$2:$G$3155,7,0)</f>
        <v>3</v>
      </c>
      <c r="Q1200" s="31" t="s">
        <v>19715</v>
      </c>
      <c r="R1200" s="31" t="s">
        <v>19676</v>
      </c>
      <c r="S1200" s="31" t="s">
        <v>19711</v>
      </c>
      <c r="T1200" s="31" t="s">
        <v>19678</v>
      </c>
      <c r="U1200" s="31" t="s">
        <v>19678</v>
      </c>
      <c r="V1200" s="31" t="s">
        <v>19683</v>
      </c>
      <c r="W1200" s="31" t="s">
        <v>19683</v>
      </c>
      <c r="X1200" s="31" t="s">
        <v>19683</v>
      </c>
      <c r="Y1200" s="31" t="s">
        <v>19683</v>
      </c>
      <c r="Z1200" s="31" t="s">
        <v>19683</v>
      </c>
      <c r="AA1200" t="s">
        <v>19738</v>
      </c>
    </row>
    <row r="1201" spans="1:27" x14ac:dyDescent="0.3">
      <c r="A1201" s="29" t="s">
        <v>8325</v>
      </c>
      <c r="B1201" s="29" t="s">
        <v>16458</v>
      </c>
      <c r="C1201" s="29" t="s">
        <v>8326</v>
      </c>
      <c r="D1201" s="29" t="s">
        <v>6332</v>
      </c>
      <c r="E1201" s="29" t="s">
        <v>6748</v>
      </c>
      <c r="F1201" s="29" t="s">
        <v>8327</v>
      </c>
      <c r="G1201" s="29" t="s">
        <v>17267</v>
      </c>
      <c r="H1201" s="29" t="s">
        <v>16409</v>
      </c>
      <c r="I1201" s="29">
        <v>0</v>
      </c>
      <c r="J1201" s="29">
        <v>0</v>
      </c>
      <c r="K1201" s="29">
        <v>0</v>
      </c>
      <c r="L1201" s="29">
        <v>0</v>
      </c>
      <c r="M1201" s="29">
        <v>3</v>
      </c>
      <c r="N1201" s="29">
        <v>3</v>
      </c>
      <c r="O1201" s="29">
        <v>3</v>
      </c>
      <c r="P1201">
        <f>VLOOKUP($A1201,'Item Detail'!$A$2:$G$3155,7,0)</f>
        <v>3</v>
      </c>
      <c r="Q1201" s="31" t="s">
        <v>19675</v>
      </c>
      <c r="R1201" s="31" t="s">
        <v>19676</v>
      </c>
      <c r="S1201" s="31" t="s">
        <v>19677</v>
      </c>
      <c r="T1201" s="31" t="s">
        <v>19678</v>
      </c>
      <c r="U1201" s="31" t="s">
        <v>19679</v>
      </c>
      <c r="V1201" s="31" t="s">
        <v>19680</v>
      </c>
      <c r="W1201" s="31" t="s">
        <v>19680</v>
      </c>
      <c r="X1201" s="31" t="s">
        <v>19680</v>
      </c>
      <c r="Y1201" s="31" t="s">
        <v>19680</v>
      </c>
      <c r="Z1201" s="31" t="s">
        <v>19680</v>
      </c>
      <c r="AA1201" t="s">
        <v>19736</v>
      </c>
    </row>
    <row r="1202" spans="1:27" x14ac:dyDescent="0.3">
      <c r="A1202" s="29" t="s">
        <v>8630</v>
      </c>
      <c r="B1202" s="29" t="s">
        <v>16458</v>
      </c>
      <c r="C1202" s="29" t="s">
        <v>8631</v>
      </c>
      <c r="D1202" s="29" t="s">
        <v>6332</v>
      </c>
      <c r="E1202" s="29" t="s">
        <v>6323</v>
      </c>
      <c r="F1202" s="29" t="s">
        <v>8327</v>
      </c>
      <c r="G1202" s="29" t="s">
        <v>17268</v>
      </c>
      <c r="H1202" s="29" t="s">
        <v>16409</v>
      </c>
      <c r="I1202" s="29">
        <v>1</v>
      </c>
      <c r="J1202" s="29">
        <v>2</v>
      </c>
      <c r="K1202" s="29">
        <v>0</v>
      </c>
      <c r="L1202" s="29">
        <v>0</v>
      </c>
      <c r="M1202" s="29">
        <v>0</v>
      </c>
      <c r="N1202" s="29">
        <v>3</v>
      </c>
      <c r="O1202" s="29">
        <v>3</v>
      </c>
      <c r="P1202">
        <f>VLOOKUP($A1202,'Item Detail'!$A$2:$G$3155,7,0)</f>
        <v>3</v>
      </c>
      <c r="Q1202" s="31" t="s">
        <v>19675</v>
      </c>
      <c r="R1202" s="31" t="s">
        <v>19676</v>
      </c>
      <c r="S1202" s="31" t="s">
        <v>19677</v>
      </c>
      <c r="T1202" s="31" t="s">
        <v>19678</v>
      </c>
      <c r="U1202" s="31" t="s">
        <v>19679</v>
      </c>
      <c r="V1202" s="31" t="s">
        <v>19680</v>
      </c>
      <c r="W1202" s="31" t="s">
        <v>19680</v>
      </c>
      <c r="X1202" s="31" t="s">
        <v>19680</v>
      </c>
      <c r="Y1202" s="31" t="s">
        <v>19680</v>
      </c>
      <c r="Z1202" s="31" t="s">
        <v>19680</v>
      </c>
      <c r="AA1202" t="s">
        <v>19736</v>
      </c>
    </row>
    <row r="1203" spans="1:27" x14ac:dyDescent="0.3">
      <c r="A1203" s="29" t="s">
        <v>8651</v>
      </c>
      <c r="B1203" s="29" t="s">
        <v>16501</v>
      </c>
      <c r="C1203" s="29" t="s">
        <v>8652</v>
      </c>
      <c r="D1203" s="29" t="s">
        <v>8653</v>
      </c>
      <c r="E1203" s="29" t="s">
        <v>6333</v>
      </c>
      <c r="F1203" s="29" t="s">
        <v>8654</v>
      </c>
      <c r="G1203" s="29" t="s">
        <v>17269</v>
      </c>
      <c r="H1203" s="29" t="s">
        <v>16416</v>
      </c>
      <c r="I1203" s="29">
        <v>0</v>
      </c>
      <c r="J1203" s="29">
        <v>0</v>
      </c>
      <c r="K1203" s="29">
        <v>0</v>
      </c>
      <c r="L1203" s="29">
        <v>1</v>
      </c>
      <c r="M1203" s="29">
        <v>0</v>
      </c>
      <c r="N1203" s="29">
        <v>1</v>
      </c>
      <c r="O1203" s="29">
        <v>1</v>
      </c>
      <c r="P1203">
        <f>VLOOKUP($A1203,'Item Detail'!$A$2:$G$3155,7,0)</f>
        <v>3</v>
      </c>
      <c r="Q1203" s="31" t="s">
        <v>19720</v>
      </c>
      <c r="R1203" s="31" t="s">
        <v>19676</v>
      </c>
      <c r="S1203" s="31" t="s">
        <v>19677</v>
      </c>
      <c r="T1203" s="31" t="s">
        <v>19678</v>
      </c>
      <c r="U1203" s="31" t="s">
        <v>19678</v>
      </c>
      <c r="V1203" s="31" t="s">
        <v>19680</v>
      </c>
      <c r="W1203" s="31" t="s">
        <v>19680</v>
      </c>
      <c r="X1203" s="31" t="s">
        <v>19680</v>
      </c>
      <c r="Y1203" s="31" t="s">
        <v>19680</v>
      </c>
      <c r="Z1203" s="31" t="s">
        <v>19680</v>
      </c>
      <c r="AA1203" t="s">
        <v>19735</v>
      </c>
    </row>
    <row r="1204" spans="1:27" x14ac:dyDescent="0.3">
      <c r="A1204" s="29" t="s">
        <v>8651</v>
      </c>
      <c r="B1204" s="29" t="s">
        <v>16501</v>
      </c>
      <c r="C1204" s="29" t="s">
        <v>8652</v>
      </c>
      <c r="D1204" s="29" t="s">
        <v>8653</v>
      </c>
      <c r="E1204" s="29" t="s">
        <v>6333</v>
      </c>
      <c r="F1204" s="29" t="s">
        <v>8654</v>
      </c>
      <c r="G1204" s="29" t="s">
        <v>17269</v>
      </c>
      <c r="H1204" s="29" t="s">
        <v>16410</v>
      </c>
      <c r="I1204" s="29">
        <v>0</v>
      </c>
      <c r="J1204" s="29">
        <v>0</v>
      </c>
      <c r="K1204" s="29">
        <v>2</v>
      </c>
      <c r="L1204" s="29">
        <v>0</v>
      </c>
      <c r="M1204" s="29">
        <v>0</v>
      </c>
      <c r="N1204" s="29">
        <v>2</v>
      </c>
      <c r="O1204" s="29">
        <v>2</v>
      </c>
      <c r="P1204">
        <f>VLOOKUP($A1204,'Item Detail'!$A$2:$G$3155,7,0)</f>
        <v>3</v>
      </c>
      <c r="Q1204" s="31" t="s">
        <v>19720</v>
      </c>
      <c r="R1204" s="31" t="s">
        <v>19676</v>
      </c>
      <c r="S1204" s="31" t="s">
        <v>19677</v>
      </c>
      <c r="T1204" s="31" t="s">
        <v>19678</v>
      </c>
      <c r="U1204" s="31" t="s">
        <v>19678</v>
      </c>
      <c r="V1204" s="31" t="s">
        <v>19680</v>
      </c>
      <c r="W1204" s="31" t="s">
        <v>19680</v>
      </c>
      <c r="X1204" s="31" t="s">
        <v>19680</v>
      </c>
      <c r="Y1204" s="31" t="s">
        <v>19680</v>
      </c>
      <c r="Z1204" s="31" t="s">
        <v>19680</v>
      </c>
      <c r="AA1204" t="s">
        <v>19736</v>
      </c>
    </row>
    <row r="1205" spans="1:27" x14ac:dyDescent="0.3">
      <c r="A1205" s="29" t="s">
        <v>5859</v>
      </c>
      <c r="B1205" s="29" t="s">
        <v>16411</v>
      </c>
      <c r="C1205" s="29" t="s">
        <v>8538</v>
      </c>
      <c r="D1205" s="29" t="s">
        <v>6332</v>
      </c>
      <c r="E1205" s="29" t="s">
        <v>6333</v>
      </c>
      <c r="F1205" s="29" t="s">
        <v>16796</v>
      </c>
      <c r="G1205" s="29" t="s">
        <v>17270</v>
      </c>
      <c r="H1205" s="29" t="s">
        <v>16419</v>
      </c>
      <c r="I1205" s="29">
        <v>2</v>
      </c>
      <c r="J1205" s="29">
        <v>0</v>
      </c>
      <c r="K1205" s="29">
        <v>0</v>
      </c>
      <c r="L1205" s="29">
        <v>1</v>
      </c>
      <c r="M1205" s="29">
        <v>0</v>
      </c>
      <c r="N1205" s="29">
        <v>3</v>
      </c>
      <c r="O1205" s="29">
        <v>3</v>
      </c>
      <c r="P1205">
        <f>VLOOKUP($A1205,'Item Detail'!$A$2:$G$3155,7,0)</f>
        <v>3</v>
      </c>
      <c r="Q1205" s="31" t="s">
        <v>19675</v>
      </c>
      <c r="R1205" s="31" t="s">
        <v>19676</v>
      </c>
      <c r="S1205" s="31" t="s">
        <v>19677</v>
      </c>
      <c r="T1205" s="31" t="s">
        <v>19678</v>
      </c>
      <c r="U1205" s="31" t="s">
        <v>19679</v>
      </c>
      <c r="V1205" s="31" t="s">
        <v>19680</v>
      </c>
      <c r="W1205" s="31" t="s">
        <v>19683</v>
      </c>
      <c r="X1205" s="31" t="s">
        <v>19683</v>
      </c>
      <c r="Y1205" s="31" t="s">
        <v>19683</v>
      </c>
      <c r="Z1205" s="31" t="s">
        <v>19683</v>
      </c>
      <c r="AA1205" t="s">
        <v>19735</v>
      </c>
    </row>
    <row r="1206" spans="1:27" x14ac:dyDescent="0.3">
      <c r="A1206" s="29" t="s">
        <v>8272</v>
      </c>
      <c r="B1206" s="29" t="s">
        <v>16411</v>
      </c>
      <c r="C1206" s="29" t="s">
        <v>8273</v>
      </c>
      <c r="D1206" s="29" t="s">
        <v>7667</v>
      </c>
      <c r="E1206" s="29" t="s">
        <v>6333</v>
      </c>
      <c r="F1206" s="29" t="s">
        <v>5162</v>
      </c>
      <c r="G1206" s="29" t="s">
        <v>17271</v>
      </c>
      <c r="H1206" s="29" t="s">
        <v>16409</v>
      </c>
      <c r="I1206" s="29">
        <v>1</v>
      </c>
      <c r="J1206" s="29">
        <v>0</v>
      </c>
      <c r="K1206" s="29">
        <v>0</v>
      </c>
      <c r="L1206" s="29">
        <v>0</v>
      </c>
      <c r="M1206" s="29">
        <v>0</v>
      </c>
      <c r="N1206" s="29">
        <v>1</v>
      </c>
      <c r="O1206" s="29">
        <v>1</v>
      </c>
      <c r="P1206">
        <f>VLOOKUP($A1206,'Item Detail'!$A$2:$G$3155,7,0)</f>
        <v>3</v>
      </c>
      <c r="Q1206" s="31" t="s">
        <v>19675</v>
      </c>
      <c r="R1206" s="31" t="s">
        <v>19676</v>
      </c>
      <c r="S1206" s="31" t="s">
        <v>19677</v>
      </c>
      <c r="T1206" s="31" t="s">
        <v>19678</v>
      </c>
      <c r="U1206" s="31" t="s">
        <v>19678</v>
      </c>
      <c r="V1206" s="31" t="s">
        <v>19680</v>
      </c>
      <c r="W1206" s="31" t="s">
        <v>19680</v>
      </c>
      <c r="X1206" s="31" t="s">
        <v>19683</v>
      </c>
      <c r="Y1206" s="31" t="s">
        <v>19683</v>
      </c>
      <c r="Z1206" s="31" t="s">
        <v>19683</v>
      </c>
      <c r="AA1206" t="s">
        <v>19736</v>
      </c>
    </row>
    <row r="1207" spans="1:27" x14ac:dyDescent="0.3">
      <c r="A1207" s="29" t="s">
        <v>8272</v>
      </c>
      <c r="B1207" s="29" t="s">
        <v>16411</v>
      </c>
      <c r="C1207" s="29" t="s">
        <v>8273</v>
      </c>
      <c r="D1207" s="29" t="s">
        <v>7667</v>
      </c>
      <c r="E1207" s="29" t="s">
        <v>6333</v>
      </c>
      <c r="F1207" s="29" t="s">
        <v>5162</v>
      </c>
      <c r="G1207" s="29" t="s">
        <v>17271</v>
      </c>
      <c r="H1207" s="29" t="s">
        <v>16416</v>
      </c>
      <c r="I1207" s="29">
        <v>0</v>
      </c>
      <c r="J1207" s="29">
        <v>0</v>
      </c>
      <c r="K1207" s="29">
        <v>1</v>
      </c>
      <c r="L1207" s="29">
        <v>0</v>
      </c>
      <c r="M1207" s="29">
        <v>1</v>
      </c>
      <c r="N1207" s="29">
        <v>2</v>
      </c>
      <c r="O1207" s="29">
        <v>2</v>
      </c>
      <c r="P1207">
        <f>VLOOKUP($A1207,'Item Detail'!$A$2:$G$3155,7,0)</f>
        <v>3</v>
      </c>
      <c r="Q1207" s="31" t="s">
        <v>19675</v>
      </c>
      <c r="R1207" s="31" t="s">
        <v>19676</v>
      </c>
      <c r="S1207" s="31" t="s">
        <v>19677</v>
      </c>
      <c r="T1207" s="31" t="s">
        <v>19678</v>
      </c>
      <c r="U1207" s="31" t="s">
        <v>19678</v>
      </c>
      <c r="V1207" s="31" t="s">
        <v>19680</v>
      </c>
      <c r="W1207" s="31" t="s">
        <v>19680</v>
      </c>
      <c r="X1207" s="31" t="s">
        <v>19683</v>
      </c>
      <c r="Y1207" s="31" t="s">
        <v>19683</v>
      </c>
      <c r="Z1207" s="31" t="s">
        <v>19683</v>
      </c>
      <c r="AA1207" t="s">
        <v>19737</v>
      </c>
    </row>
    <row r="1208" spans="1:27" x14ac:dyDescent="0.3">
      <c r="A1208" s="29" t="s">
        <v>8245</v>
      </c>
      <c r="B1208" s="29" t="s">
        <v>16411</v>
      </c>
      <c r="C1208" s="29" t="s">
        <v>8246</v>
      </c>
      <c r="D1208" s="29" t="s">
        <v>8247</v>
      </c>
      <c r="E1208" s="29" t="s">
        <v>6333</v>
      </c>
      <c r="F1208" s="29" t="s">
        <v>16564</v>
      </c>
      <c r="G1208" s="29" t="s">
        <v>17272</v>
      </c>
      <c r="H1208" s="29" t="s">
        <v>16416</v>
      </c>
      <c r="I1208" s="29">
        <v>0</v>
      </c>
      <c r="J1208" s="29">
        <v>0</v>
      </c>
      <c r="K1208" s="29">
        <v>0</v>
      </c>
      <c r="L1208" s="29">
        <v>3</v>
      </c>
      <c r="M1208" s="29">
        <v>0</v>
      </c>
      <c r="N1208" s="29">
        <v>3</v>
      </c>
      <c r="O1208" s="29">
        <v>3</v>
      </c>
      <c r="P1208">
        <f>VLOOKUP($A1208,'Item Detail'!$A$2:$G$3155,7,0)</f>
        <v>3</v>
      </c>
      <c r="Q1208" s="31" t="s">
        <v>19681</v>
      </c>
      <c r="R1208" s="31" t="s">
        <v>19676</v>
      </c>
      <c r="S1208" s="31" t="s">
        <v>19677</v>
      </c>
      <c r="T1208" s="31" t="s">
        <v>19678</v>
      </c>
      <c r="U1208" s="31" t="s">
        <v>19678</v>
      </c>
      <c r="V1208" s="31" t="s">
        <v>19680</v>
      </c>
      <c r="W1208" s="31" t="s">
        <v>19680</v>
      </c>
      <c r="X1208" s="31" t="s">
        <v>19680</v>
      </c>
      <c r="Y1208" s="31" t="s">
        <v>19680</v>
      </c>
      <c r="Z1208" s="31" t="s">
        <v>19680</v>
      </c>
      <c r="AA1208" t="s">
        <v>19735</v>
      </c>
    </row>
    <row r="1209" spans="1:27" x14ac:dyDescent="0.3">
      <c r="A1209" s="29" t="s">
        <v>8688</v>
      </c>
      <c r="B1209" s="29" t="s">
        <v>16456</v>
      </c>
      <c r="C1209" s="29" t="s">
        <v>8689</v>
      </c>
      <c r="D1209" s="29" t="s">
        <v>8690</v>
      </c>
      <c r="E1209" s="29" t="s">
        <v>8691</v>
      </c>
      <c r="F1209" s="29" t="s">
        <v>4558</v>
      </c>
      <c r="G1209" s="29" t="s">
        <v>17273</v>
      </c>
      <c r="H1209" s="29" t="s">
        <v>16410</v>
      </c>
      <c r="I1209" s="29">
        <v>0</v>
      </c>
      <c r="J1209" s="29">
        <v>0</v>
      </c>
      <c r="K1209" s="29">
        <v>3</v>
      </c>
      <c r="L1209" s="29">
        <v>0</v>
      </c>
      <c r="M1209" s="29">
        <v>0</v>
      </c>
      <c r="N1209" s="29">
        <v>3</v>
      </c>
      <c r="O1209" s="29">
        <v>3</v>
      </c>
      <c r="P1209">
        <f>VLOOKUP($A1209,'Item Detail'!$A$2:$G$3155,7,0)</f>
        <v>3</v>
      </c>
      <c r="Q1209" s="31" t="s">
        <v>19675</v>
      </c>
      <c r="R1209" s="31" t="s">
        <v>19676</v>
      </c>
      <c r="S1209" s="31" t="s">
        <v>19677</v>
      </c>
      <c r="T1209" s="31" t="s">
        <v>19678</v>
      </c>
      <c r="U1209" s="31" t="s">
        <v>19678</v>
      </c>
      <c r="V1209" s="31" t="s">
        <v>19680</v>
      </c>
      <c r="W1209" s="31" t="s">
        <v>19680</v>
      </c>
      <c r="X1209" s="31" t="s">
        <v>19680</v>
      </c>
      <c r="Y1209" s="31" t="s">
        <v>19680</v>
      </c>
      <c r="Z1209" s="31" t="s">
        <v>19680</v>
      </c>
      <c r="AA1209" t="s">
        <v>19736</v>
      </c>
    </row>
    <row r="1210" spans="1:27" x14ac:dyDescent="0.3">
      <c r="A1210" s="29" t="s">
        <v>8977</v>
      </c>
      <c r="B1210" s="29" t="s">
        <v>16407</v>
      </c>
      <c r="C1210" s="29" t="s">
        <v>8978</v>
      </c>
      <c r="D1210" s="29" t="s">
        <v>8979</v>
      </c>
      <c r="E1210" s="29" t="s">
        <v>6381</v>
      </c>
      <c r="F1210" s="29" t="s">
        <v>7510</v>
      </c>
      <c r="G1210" s="29" t="s">
        <v>17274</v>
      </c>
      <c r="H1210" s="29" t="s">
        <v>16409</v>
      </c>
      <c r="I1210" s="29">
        <v>1</v>
      </c>
      <c r="J1210" s="29">
        <v>0</v>
      </c>
      <c r="K1210" s="29">
        <v>0</v>
      </c>
      <c r="L1210" s="29">
        <v>0</v>
      </c>
      <c r="M1210" s="29">
        <v>0</v>
      </c>
      <c r="N1210" s="29">
        <v>1</v>
      </c>
      <c r="O1210" s="29">
        <v>1</v>
      </c>
      <c r="P1210">
        <f>VLOOKUP($A1210,'Item Detail'!$A$2:$G$3155,7,0)</f>
        <v>3</v>
      </c>
      <c r="Q1210" s="31" t="s">
        <v>19675</v>
      </c>
      <c r="R1210" s="31" t="s">
        <v>19676</v>
      </c>
      <c r="S1210" s="31" t="s">
        <v>19677</v>
      </c>
      <c r="T1210" s="31" t="s">
        <v>19678</v>
      </c>
      <c r="U1210" s="31" t="s">
        <v>19678</v>
      </c>
      <c r="V1210" s="31" t="s">
        <v>19680</v>
      </c>
      <c r="W1210" s="31" t="s">
        <v>19683</v>
      </c>
      <c r="X1210" s="31" t="s">
        <v>19683</v>
      </c>
      <c r="Y1210" s="31" t="s">
        <v>19683</v>
      </c>
      <c r="Z1210" s="31" t="s">
        <v>19683</v>
      </c>
      <c r="AA1210" t="s">
        <v>19736</v>
      </c>
    </row>
    <row r="1211" spans="1:27" x14ac:dyDescent="0.3">
      <c r="A1211" s="29" t="s">
        <v>8977</v>
      </c>
      <c r="B1211" s="29" t="s">
        <v>16407</v>
      </c>
      <c r="C1211" s="29" t="s">
        <v>8978</v>
      </c>
      <c r="D1211" s="29" t="s">
        <v>8979</v>
      </c>
      <c r="E1211" s="29" t="s">
        <v>6381</v>
      </c>
      <c r="F1211" s="29" t="s">
        <v>7510</v>
      </c>
      <c r="G1211" s="29" t="s">
        <v>17274</v>
      </c>
      <c r="H1211" s="29" t="s">
        <v>16416</v>
      </c>
      <c r="I1211" s="29">
        <v>0</v>
      </c>
      <c r="J1211" s="29">
        <v>0</v>
      </c>
      <c r="K1211" s="29">
        <v>1</v>
      </c>
      <c r="L1211" s="29">
        <v>0</v>
      </c>
      <c r="M1211" s="29">
        <v>1</v>
      </c>
      <c r="N1211" s="29">
        <v>2</v>
      </c>
      <c r="O1211" s="29">
        <v>2</v>
      </c>
      <c r="P1211">
        <f>VLOOKUP($A1211,'Item Detail'!$A$2:$G$3155,7,0)</f>
        <v>3</v>
      </c>
      <c r="Q1211" s="31" t="s">
        <v>19675</v>
      </c>
      <c r="R1211" s="31" t="s">
        <v>19676</v>
      </c>
      <c r="S1211" s="31" t="s">
        <v>19677</v>
      </c>
      <c r="T1211" s="31" t="s">
        <v>19678</v>
      </c>
      <c r="U1211" s="31" t="s">
        <v>19678</v>
      </c>
      <c r="V1211" s="31" t="s">
        <v>19680</v>
      </c>
      <c r="W1211" s="31" t="s">
        <v>19683</v>
      </c>
      <c r="X1211" s="31" t="s">
        <v>19683</v>
      </c>
      <c r="Y1211" s="31" t="s">
        <v>19683</v>
      </c>
      <c r="Z1211" s="31" t="s">
        <v>19683</v>
      </c>
      <c r="AA1211" t="s">
        <v>19737</v>
      </c>
    </row>
    <row r="1212" spans="1:27" x14ac:dyDescent="0.3">
      <c r="A1212" s="29" t="s">
        <v>8919</v>
      </c>
      <c r="B1212" s="29" t="s">
        <v>16427</v>
      </c>
      <c r="C1212" s="29" t="s">
        <v>8920</v>
      </c>
      <c r="D1212" s="29" t="s">
        <v>8921</v>
      </c>
      <c r="E1212" s="29" t="s">
        <v>6400</v>
      </c>
      <c r="F1212" s="29" t="s">
        <v>6376</v>
      </c>
      <c r="G1212" s="29" t="s">
        <v>17275</v>
      </c>
      <c r="H1212" s="29" t="s">
        <v>16410</v>
      </c>
      <c r="I1212" s="29">
        <v>0</v>
      </c>
      <c r="J1212" s="29">
        <v>0</v>
      </c>
      <c r="K1212" s="29">
        <v>2</v>
      </c>
      <c r="L1212" s="29">
        <v>1</v>
      </c>
      <c r="M1212" s="29">
        <v>0</v>
      </c>
      <c r="N1212" s="29">
        <v>3</v>
      </c>
      <c r="O1212" s="29">
        <v>3</v>
      </c>
      <c r="P1212">
        <f>VLOOKUP($A1212,'Item Detail'!$A$2:$G$3155,7,0)</f>
        <v>3</v>
      </c>
      <c r="Q1212" s="31" t="s">
        <v>19675</v>
      </c>
      <c r="R1212" s="31" t="s">
        <v>19676</v>
      </c>
      <c r="S1212" s="31" t="s">
        <v>19677</v>
      </c>
      <c r="T1212" s="31" t="s">
        <v>19678</v>
      </c>
      <c r="U1212" s="31" t="s">
        <v>19678</v>
      </c>
      <c r="V1212" s="31" t="s">
        <v>19680</v>
      </c>
      <c r="W1212" s="31" t="s">
        <v>19680</v>
      </c>
      <c r="X1212" s="31" t="s">
        <v>19680</v>
      </c>
      <c r="Y1212" s="31" t="s">
        <v>19680</v>
      </c>
      <c r="Z1212" s="31" t="s">
        <v>19680</v>
      </c>
      <c r="AA1212" t="s">
        <v>19736</v>
      </c>
    </row>
    <row r="1213" spans="1:27" x14ac:dyDescent="0.3">
      <c r="A1213" s="29" t="s">
        <v>8823</v>
      </c>
      <c r="B1213" s="29" t="s">
        <v>16458</v>
      </c>
      <c r="C1213" s="29" t="s">
        <v>8824</v>
      </c>
      <c r="D1213" s="29" t="s">
        <v>6332</v>
      </c>
      <c r="E1213" s="29" t="s">
        <v>6449</v>
      </c>
      <c r="F1213" s="29" t="s">
        <v>6450</v>
      </c>
      <c r="G1213" s="29" t="s">
        <v>17276</v>
      </c>
      <c r="H1213" s="29" t="s">
        <v>16410</v>
      </c>
      <c r="I1213" s="29">
        <v>3</v>
      </c>
      <c r="J1213" s="29">
        <v>0</v>
      </c>
      <c r="K1213" s="29">
        <v>0</v>
      </c>
      <c r="L1213" s="29">
        <v>0</v>
      </c>
      <c r="M1213" s="29">
        <v>0</v>
      </c>
      <c r="N1213" s="29">
        <v>3</v>
      </c>
      <c r="O1213" s="29">
        <v>3</v>
      </c>
      <c r="P1213">
        <f>VLOOKUP($A1213,'Item Detail'!$A$2:$G$3155,7,0)</f>
        <v>3</v>
      </c>
      <c r="Q1213" s="31" t="s">
        <v>19675</v>
      </c>
      <c r="R1213" s="31" t="s">
        <v>19676</v>
      </c>
      <c r="S1213" s="31" t="s">
        <v>19677</v>
      </c>
      <c r="T1213" s="31" t="s">
        <v>19678</v>
      </c>
      <c r="U1213" s="31" t="s">
        <v>19678</v>
      </c>
      <c r="V1213" s="31" t="s">
        <v>19680</v>
      </c>
      <c r="W1213" s="31" t="s">
        <v>19680</v>
      </c>
      <c r="X1213" s="31" t="s">
        <v>19680</v>
      </c>
      <c r="Y1213" s="31" t="s">
        <v>19680</v>
      </c>
      <c r="Z1213" s="31" t="s">
        <v>19680</v>
      </c>
      <c r="AA1213" t="s">
        <v>19736</v>
      </c>
    </row>
    <row r="1214" spans="1:27" x14ac:dyDescent="0.3">
      <c r="A1214" s="29" t="s">
        <v>9449</v>
      </c>
      <c r="B1214" s="29" t="s">
        <v>16458</v>
      </c>
      <c r="C1214" s="29" t="s">
        <v>9450</v>
      </c>
      <c r="D1214" s="29" t="s">
        <v>7054</v>
      </c>
      <c r="E1214" s="29" t="s">
        <v>6405</v>
      </c>
      <c r="F1214" s="29" t="s">
        <v>9451</v>
      </c>
      <c r="G1214" s="29" t="s">
        <v>17277</v>
      </c>
      <c r="H1214" s="29" t="s">
        <v>16410</v>
      </c>
      <c r="I1214" s="29">
        <v>0</v>
      </c>
      <c r="J1214" s="29">
        <v>0</v>
      </c>
      <c r="K1214" s="29">
        <v>2</v>
      </c>
      <c r="L1214" s="29">
        <v>0</v>
      </c>
      <c r="M1214" s="29">
        <v>0</v>
      </c>
      <c r="N1214" s="29">
        <v>2</v>
      </c>
      <c r="O1214" s="29">
        <v>55</v>
      </c>
      <c r="P1214">
        <f>VLOOKUP($A1214,'Item Detail'!$A$2:$G$3155,7,0)</f>
        <v>2</v>
      </c>
      <c r="Q1214" s="31" t="s">
        <v>19675</v>
      </c>
      <c r="R1214" s="31" t="s">
        <v>19676</v>
      </c>
      <c r="S1214" s="31" t="s">
        <v>19677</v>
      </c>
      <c r="T1214" s="31" t="s">
        <v>19678</v>
      </c>
      <c r="U1214" s="31" t="s">
        <v>19678</v>
      </c>
      <c r="V1214" s="31" t="s">
        <v>19680</v>
      </c>
      <c r="W1214" s="31" t="s">
        <v>19680</v>
      </c>
      <c r="X1214" s="31" t="s">
        <v>19680</v>
      </c>
      <c r="Y1214" s="31" t="s">
        <v>19680</v>
      </c>
      <c r="Z1214" s="31" t="s">
        <v>19680</v>
      </c>
      <c r="AA1214" t="s">
        <v>19736</v>
      </c>
    </row>
    <row r="1215" spans="1:27" x14ac:dyDescent="0.3">
      <c r="A1215" s="29" t="s">
        <v>9874</v>
      </c>
      <c r="B1215" s="29" t="s">
        <v>16649</v>
      </c>
      <c r="C1215" s="29" t="s">
        <v>9875</v>
      </c>
      <c r="D1215" s="29" t="s">
        <v>6332</v>
      </c>
      <c r="E1215" s="29" t="s">
        <v>6333</v>
      </c>
      <c r="F1215" s="29" t="s">
        <v>9876</v>
      </c>
      <c r="G1215" s="29" t="s">
        <v>17278</v>
      </c>
      <c r="H1215" s="29" t="s">
        <v>16410</v>
      </c>
      <c r="I1215" s="29">
        <v>0</v>
      </c>
      <c r="J1215" s="29">
        <v>0</v>
      </c>
      <c r="K1215" s="29">
        <v>0</v>
      </c>
      <c r="L1215" s="29">
        <v>2</v>
      </c>
      <c r="M1215" s="29">
        <v>0</v>
      </c>
      <c r="N1215" s="29">
        <v>2</v>
      </c>
      <c r="O1215" s="29">
        <v>50</v>
      </c>
      <c r="P1215">
        <f>VLOOKUP($A1215,'Item Detail'!$A$2:$G$3155,7,0)</f>
        <v>2</v>
      </c>
      <c r="Q1215" s="31" t="s">
        <v>19675</v>
      </c>
      <c r="R1215" s="31" t="s">
        <v>19676</v>
      </c>
      <c r="S1215" s="31" t="s">
        <v>19677</v>
      </c>
      <c r="T1215" s="31" t="s">
        <v>19678</v>
      </c>
      <c r="U1215" s="31" t="s">
        <v>19678</v>
      </c>
      <c r="V1215" s="31" t="s">
        <v>19680</v>
      </c>
      <c r="W1215" s="31" t="s">
        <v>19680</v>
      </c>
      <c r="X1215" s="31" t="s">
        <v>19680</v>
      </c>
      <c r="Y1215" s="31" t="s">
        <v>19680</v>
      </c>
      <c r="Z1215" s="31" t="s">
        <v>19680</v>
      </c>
      <c r="AA1215" t="s">
        <v>19736</v>
      </c>
    </row>
    <row r="1216" spans="1:27" x14ac:dyDescent="0.3">
      <c r="A1216" s="29" t="s">
        <v>10723</v>
      </c>
      <c r="B1216" s="29" t="s">
        <v>16413</v>
      </c>
      <c r="C1216" s="29" t="s">
        <v>10724</v>
      </c>
      <c r="D1216" s="29" t="s">
        <v>6317</v>
      </c>
      <c r="E1216" s="29" t="s">
        <v>10725</v>
      </c>
      <c r="F1216" s="29" t="s">
        <v>8587</v>
      </c>
      <c r="G1216" s="29" t="s">
        <v>17279</v>
      </c>
      <c r="H1216" s="29" t="s">
        <v>16409</v>
      </c>
      <c r="I1216" s="29">
        <v>1</v>
      </c>
      <c r="J1216" s="29">
        <v>0</v>
      </c>
      <c r="K1216" s="29">
        <v>0</v>
      </c>
      <c r="L1216" s="29">
        <v>0</v>
      </c>
      <c r="M1216" s="29">
        <v>0</v>
      </c>
      <c r="N1216" s="29">
        <v>1</v>
      </c>
      <c r="O1216" s="29">
        <v>10</v>
      </c>
      <c r="P1216">
        <f>VLOOKUP($A1216,'Item Detail'!$A$2:$G$3155,7,0)</f>
        <v>2</v>
      </c>
      <c r="Q1216" s="31" t="s">
        <v>19675</v>
      </c>
      <c r="R1216" s="31" t="s">
        <v>19676</v>
      </c>
      <c r="S1216" s="31" t="s">
        <v>19677</v>
      </c>
      <c r="T1216" s="31" t="s">
        <v>19678</v>
      </c>
      <c r="U1216" s="31" t="s">
        <v>19688</v>
      </c>
      <c r="V1216" s="31" t="s">
        <v>19680</v>
      </c>
      <c r="W1216" s="31" t="s">
        <v>19680</v>
      </c>
      <c r="X1216" s="31" t="s">
        <v>19680</v>
      </c>
      <c r="Y1216" s="31" t="s">
        <v>19680</v>
      </c>
      <c r="Z1216" s="31" t="s">
        <v>19680</v>
      </c>
      <c r="AA1216" t="s">
        <v>19736</v>
      </c>
    </row>
    <row r="1217" spans="1:27" x14ac:dyDescent="0.3">
      <c r="A1217" s="29" t="s">
        <v>10723</v>
      </c>
      <c r="B1217" s="29" t="s">
        <v>16413</v>
      </c>
      <c r="C1217" s="29" t="s">
        <v>10724</v>
      </c>
      <c r="D1217" s="29" t="s">
        <v>6317</v>
      </c>
      <c r="E1217" s="29" t="s">
        <v>10725</v>
      </c>
      <c r="F1217" s="29" t="s">
        <v>8587</v>
      </c>
      <c r="G1217" s="29" t="s">
        <v>17279</v>
      </c>
      <c r="H1217" s="29" t="s">
        <v>16416</v>
      </c>
      <c r="I1217" s="29">
        <v>0</v>
      </c>
      <c r="J1217" s="29">
        <v>0</v>
      </c>
      <c r="K1217" s="29">
        <v>0</v>
      </c>
      <c r="L1217" s="29">
        <v>0</v>
      </c>
      <c r="M1217" s="29">
        <v>0</v>
      </c>
      <c r="N1217" s="29">
        <v>1</v>
      </c>
      <c r="O1217" s="29">
        <v>24</v>
      </c>
      <c r="P1217">
        <f>VLOOKUP($A1217,'Item Detail'!$A$2:$G$3155,7,0)</f>
        <v>2</v>
      </c>
      <c r="Q1217" s="31" t="s">
        <v>19675</v>
      </c>
      <c r="R1217" s="31" t="s">
        <v>19676</v>
      </c>
      <c r="S1217" s="31" t="s">
        <v>19677</v>
      </c>
      <c r="T1217" s="31" t="s">
        <v>19678</v>
      </c>
      <c r="U1217" s="31" t="s">
        <v>19688</v>
      </c>
      <c r="V1217" s="31" t="s">
        <v>19680</v>
      </c>
      <c r="W1217" s="31" t="s">
        <v>19680</v>
      </c>
      <c r="X1217" s="31" t="s">
        <v>19680</v>
      </c>
      <c r="Y1217" s="31" t="s">
        <v>19680</v>
      </c>
      <c r="Z1217" s="31" t="s">
        <v>19680</v>
      </c>
      <c r="AA1217" t="s">
        <v>19735</v>
      </c>
    </row>
    <row r="1218" spans="1:27" x14ac:dyDescent="0.3">
      <c r="A1218" s="29" t="s">
        <v>9233</v>
      </c>
      <c r="B1218" s="29" t="s">
        <v>16589</v>
      </c>
      <c r="C1218" s="29" t="s">
        <v>9234</v>
      </c>
      <c r="D1218" s="29" t="s">
        <v>7656</v>
      </c>
      <c r="E1218" s="29" t="s">
        <v>9235</v>
      </c>
      <c r="F1218" s="29" t="s">
        <v>7224</v>
      </c>
      <c r="G1218" s="29" t="s">
        <v>17280</v>
      </c>
      <c r="H1218" s="29" t="s">
        <v>16409</v>
      </c>
      <c r="I1218" s="29">
        <v>1</v>
      </c>
      <c r="J1218" s="29">
        <v>0</v>
      </c>
      <c r="K1218" s="29">
        <v>0</v>
      </c>
      <c r="L1218" s="29">
        <v>0</v>
      </c>
      <c r="M1218" s="29">
        <v>1</v>
      </c>
      <c r="N1218" s="29">
        <v>2</v>
      </c>
      <c r="O1218" s="29">
        <v>32</v>
      </c>
      <c r="P1218">
        <f>VLOOKUP($A1218,'Item Detail'!$A$2:$G$3155,7,0)</f>
        <v>2</v>
      </c>
      <c r="Q1218" s="31" t="s">
        <v>19675</v>
      </c>
      <c r="R1218" s="31" t="s">
        <v>19676</v>
      </c>
      <c r="S1218" s="31" t="s">
        <v>19677</v>
      </c>
      <c r="T1218" s="31" t="s">
        <v>19678</v>
      </c>
      <c r="U1218" s="31" t="s">
        <v>19688</v>
      </c>
      <c r="V1218" s="31" t="s">
        <v>19680</v>
      </c>
      <c r="W1218" s="31" t="s">
        <v>19680</v>
      </c>
      <c r="X1218" s="31" t="s">
        <v>19680</v>
      </c>
      <c r="Y1218" s="31" t="s">
        <v>19680</v>
      </c>
      <c r="Z1218" s="31" t="s">
        <v>19680</v>
      </c>
      <c r="AA1218" t="s">
        <v>19736</v>
      </c>
    </row>
    <row r="1219" spans="1:27" x14ac:dyDescent="0.3">
      <c r="A1219" s="29" t="s">
        <v>9543</v>
      </c>
      <c r="B1219" s="29" t="s">
        <v>16438</v>
      </c>
      <c r="C1219" s="29" t="s">
        <v>9544</v>
      </c>
      <c r="D1219" s="29" t="s">
        <v>6332</v>
      </c>
      <c r="E1219" s="29" t="s">
        <v>6333</v>
      </c>
      <c r="F1219" s="29" t="s">
        <v>9545</v>
      </c>
      <c r="G1219" s="29" t="s">
        <v>17281</v>
      </c>
      <c r="H1219" s="29" t="s">
        <v>16409</v>
      </c>
      <c r="I1219" s="29">
        <v>1</v>
      </c>
      <c r="J1219" s="29">
        <v>0</v>
      </c>
      <c r="K1219" s="29">
        <v>0</v>
      </c>
      <c r="L1219" s="29">
        <v>0</v>
      </c>
      <c r="M1219" s="29">
        <v>0</v>
      </c>
      <c r="N1219" s="29">
        <v>1</v>
      </c>
      <c r="O1219" s="29">
        <v>26</v>
      </c>
      <c r="P1219">
        <f>VLOOKUP($A1219,'Item Detail'!$A$2:$G$3155,7,0)</f>
        <v>2</v>
      </c>
      <c r="Q1219" s="31" t="s">
        <v>19675</v>
      </c>
      <c r="R1219" s="31" t="s">
        <v>19676</v>
      </c>
      <c r="S1219" s="31" t="s">
        <v>19677</v>
      </c>
      <c r="T1219" s="31" t="s">
        <v>19678</v>
      </c>
      <c r="U1219" s="31" t="s">
        <v>19678</v>
      </c>
      <c r="V1219" s="31" t="s">
        <v>19680</v>
      </c>
      <c r="W1219" s="31" t="s">
        <v>19683</v>
      </c>
      <c r="X1219" s="31" t="s">
        <v>19683</v>
      </c>
      <c r="Y1219" s="31" t="s">
        <v>19683</v>
      </c>
      <c r="Z1219" s="31" t="s">
        <v>19683</v>
      </c>
      <c r="AA1219" t="s">
        <v>19736</v>
      </c>
    </row>
    <row r="1220" spans="1:27" x14ac:dyDescent="0.3">
      <c r="A1220" s="29" t="s">
        <v>9543</v>
      </c>
      <c r="B1220" s="29" t="s">
        <v>16438</v>
      </c>
      <c r="C1220" s="29" t="s">
        <v>9544</v>
      </c>
      <c r="D1220" s="29" t="s">
        <v>6332</v>
      </c>
      <c r="E1220" s="29" t="s">
        <v>6333</v>
      </c>
      <c r="F1220" s="29" t="s">
        <v>9545</v>
      </c>
      <c r="G1220" s="29" t="s">
        <v>17281</v>
      </c>
      <c r="H1220" s="29" t="s">
        <v>16416</v>
      </c>
      <c r="I1220" s="29">
        <v>0</v>
      </c>
      <c r="J1220" s="29">
        <v>1</v>
      </c>
      <c r="K1220" s="29">
        <v>0</v>
      </c>
      <c r="L1220" s="29">
        <v>0</v>
      </c>
      <c r="M1220" s="29">
        <v>0</v>
      </c>
      <c r="N1220" s="29">
        <v>1</v>
      </c>
      <c r="O1220" s="29">
        <v>1</v>
      </c>
      <c r="P1220">
        <f>VLOOKUP($A1220,'Item Detail'!$A$2:$G$3155,7,0)</f>
        <v>2</v>
      </c>
      <c r="Q1220" s="31" t="s">
        <v>19675</v>
      </c>
      <c r="R1220" s="31" t="s">
        <v>19676</v>
      </c>
      <c r="S1220" s="31" t="s">
        <v>19677</v>
      </c>
      <c r="T1220" s="31" t="s">
        <v>19678</v>
      </c>
      <c r="U1220" s="31" t="s">
        <v>19678</v>
      </c>
      <c r="V1220" s="31" t="s">
        <v>19680</v>
      </c>
      <c r="W1220" s="31" t="s">
        <v>19683</v>
      </c>
      <c r="X1220" s="31" t="s">
        <v>19683</v>
      </c>
      <c r="Y1220" s="31" t="s">
        <v>19683</v>
      </c>
      <c r="Z1220" s="31" t="s">
        <v>19683</v>
      </c>
      <c r="AA1220" t="s">
        <v>19737</v>
      </c>
    </row>
    <row r="1221" spans="1:27" x14ac:dyDescent="0.3">
      <c r="A1221" s="29" t="s">
        <v>9725</v>
      </c>
      <c r="B1221" s="29" t="s">
        <v>16450</v>
      </c>
      <c r="C1221" s="29" t="s">
        <v>7053</v>
      </c>
      <c r="D1221" s="29" t="s">
        <v>9726</v>
      </c>
      <c r="E1221" s="29" t="s">
        <v>7055</v>
      </c>
      <c r="F1221" s="29" t="s">
        <v>7056</v>
      </c>
      <c r="G1221" s="29" t="s">
        <v>17282</v>
      </c>
      <c r="H1221" s="29" t="s">
        <v>16410</v>
      </c>
      <c r="I1221" s="29">
        <v>0</v>
      </c>
      <c r="J1221" s="29">
        <v>0</v>
      </c>
      <c r="K1221" s="29">
        <v>2</v>
      </c>
      <c r="L1221" s="29">
        <v>0</v>
      </c>
      <c r="M1221" s="29">
        <v>0</v>
      </c>
      <c r="N1221" s="29">
        <v>2</v>
      </c>
      <c r="O1221" s="29">
        <v>23</v>
      </c>
      <c r="P1221">
        <f>VLOOKUP($A1221,'Item Detail'!$A$2:$G$3155,7,0)</f>
        <v>2</v>
      </c>
      <c r="Q1221" s="31" t="s">
        <v>19708</v>
      </c>
      <c r="R1221" s="31" t="s">
        <v>19676</v>
      </c>
      <c r="S1221" s="31" t="s">
        <v>19677</v>
      </c>
      <c r="T1221" s="31" t="s">
        <v>19678</v>
      </c>
      <c r="U1221" s="31" t="s">
        <v>19682</v>
      </c>
      <c r="V1221" s="31" t="s">
        <v>19680</v>
      </c>
      <c r="W1221" s="31" t="s">
        <v>19683</v>
      </c>
      <c r="X1221" s="31" t="s">
        <v>19680</v>
      </c>
      <c r="Y1221" s="31" t="s">
        <v>19680</v>
      </c>
      <c r="Z1221" s="31" t="s">
        <v>19680</v>
      </c>
      <c r="AA1221" t="s">
        <v>19736</v>
      </c>
    </row>
    <row r="1222" spans="1:27" x14ac:dyDescent="0.3">
      <c r="A1222" s="29" t="s">
        <v>10098</v>
      </c>
      <c r="B1222" s="29" t="s">
        <v>16501</v>
      </c>
      <c r="C1222" s="29" t="s">
        <v>9817</v>
      </c>
      <c r="D1222" s="29" t="s">
        <v>8814</v>
      </c>
      <c r="E1222" s="29" t="s">
        <v>6333</v>
      </c>
      <c r="F1222" s="29" t="s">
        <v>6739</v>
      </c>
      <c r="G1222" s="29" t="s">
        <v>17283</v>
      </c>
      <c r="H1222" s="29" t="s">
        <v>16410</v>
      </c>
      <c r="I1222" s="29">
        <v>2</v>
      </c>
      <c r="J1222" s="29">
        <v>0</v>
      </c>
      <c r="K1222" s="29">
        <v>0</v>
      </c>
      <c r="L1222" s="29">
        <v>0</v>
      </c>
      <c r="M1222" s="29">
        <v>0</v>
      </c>
      <c r="N1222" s="29">
        <v>2</v>
      </c>
      <c r="O1222" s="29">
        <v>20</v>
      </c>
      <c r="P1222">
        <f>VLOOKUP($A1222,'Item Detail'!$A$2:$G$3155,7,0)</f>
        <v>2</v>
      </c>
      <c r="Q1222" s="31" t="s">
        <v>19675</v>
      </c>
      <c r="R1222" s="31" t="s">
        <v>19676</v>
      </c>
      <c r="S1222" s="31" t="s">
        <v>19677</v>
      </c>
      <c r="T1222" s="31" t="s">
        <v>19678</v>
      </c>
      <c r="U1222" s="31" t="s">
        <v>19679</v>
      </c>
      <c r="V1222" s="31" t="s">
        <v>19680</v>
      </c>
      <c r="W1222" s="31" t="s">
        <v>19680</v>
      </c>
      <c r="X1222" s="31" t="s">
        <v>19680</v>
      </c>
      <c r="Y1222" s="31" t="s">
        <v>19680</v>
      </c>
      <c r="Z1222" s="31" t="s">
        <v>19680</v>
      </c>
      <c r="AA1222" t="s">
        <v>19736</v>
      </c>
    </row>
    <row r="1223" spans="1:27" x14ac:dyDescent="0.3">
      <c r="A1223" s="29" t="s">
        <v>10706</v>
      </c>
      <c r="B1223" s="29" t="s">
        <v>16458</v>
      </c>
      <c r="C1223" s="29" t="s">
        <v>10707</v>
      </c>
      <c r="D1223" s="29" t="s">
        <v>6729</v>
      </c>
      <c r="E1223" s="29" t="s">
        <v>7413</v>
      </c>
      <c r="F1223" s="29" t="s">
        <v>8801</v>
      </c>
      <c r="G1223" s="29" t="s">
        <v>17284</v>
      </c>
      <c r="H1223" s="29" t="s">
        <v>16410</v>
      </c>
      <c r="I1223" s="29">
        <v>0</v>
      </c>
      <c r="J1223" s="29">
        <v>0</v>
      </c>
      <c r="K1223" s="29">
        <v>0</v>
      </c>
      <c r="L1223" s="29">
        <v>0</v>
      </c>
      <c r="M1223" s="29">
        <v>2</v>
      </c>
      <c r="N1223" s="29">
        <v>2</v>
      </c>
      <c r="O1223" s="29">
        <v>19</v>
      </c>
      <c r="P1223">
        <f>VLOOKUP($A1223,'Item Detail'!$A$2:$G$3155,7,0)</f>
        <v>2</v>
      </c>
      <c r="Q1223" s="31" t="s">
        <v>19675</v>
      </c>
      <c r="R1223" s="31" t="s">
        <v>19676</v>
      </c>
      <c r="S1223" s="31" t="s">
        <v>19677</v>
      </c>
      <c r="T1223" s="31" t="s">
        <v>19678</v>
      </c>
      <c r="U1223" s="31" t="s">
        <v>19678</v>
      </c>
      <c r="V1223" s="31" t="s">
        <v>19680</v>
      </c>
      <c r="W1223" s="31" t="s">
        <v>19680</v>
      </c>
      <c r="X1223" s="31" t="s">
        <v>19680</v>
      </c>
      <c r="Y1223" s="31" t="s">
        <v>19680</v>
      </c>
      <c r="Z1223" s="31" t="s">
        <v>19680</v>
      </c>
      <c r="AA1223" t="s">
        <v>19736</v>
      </c>
    </row>
    <row r="1224" spans="1:27" x14ac:dyDescent="0.3">
      <c r="A1224" s="29" t="s">
        <v>9852</v>
      </c>
      <c r="B1224" s="29" t="s">
        <v>16458</v>
      </c>
      <c r="C1224" s="29" t="s">
        <v>9450</v>
      </c>
      <c r="D1224" s="29" t="s">
        <v>7948</v>
      </c>
      <c r="E1224" s="29" t="s">
        <v>9853</v>
      </c>
      <c r="F1224" s="29" t="s">
        <v>9451</v>
      </c>
      <c r="G1224" s="29" t="s">
        <v>17285</v>
      </c>
      <c r="H1224" s="29" t="s">
        <v>16410</v>
      </c>
      <c r="I1224" s="29">
        <v>0</v>
      </c>
      <c r="J1224" s="29">
        <v>0</v>
      </c>
      <c r="K1224" s="29">
        <v>0</v>
      </c>
      <c r="L1224" s="29">
        <v>2</v>
      </c>
      <c r="M1224" s="29">
        <v>0</v>
      </c>
      <c r="N1224" s="29">
        <v>2</v>
      </c>
      <c r="O1224" s="29">
        <v>16</v>
      </c>
      <c r="P1224">
        <f>VLOOKUP($A1224,'Item Detail'!$A$2:$G$3155,7,0)</f>
        <v>2</v>
      </c>
      <c r="Q1224" s="31" t="s">
        <v>19675</v>
      </c>
      <c r="R1224" s="31" t="s">
        <v>19676</v>
      </c>
      <c r="S1224" s="31" t="s">
        <v>19677</v>
      </c>
      <c r="T1224" s="31" t="s">
        <v>19678</v>
      </c>
      <c r="U1224" s="31" t="s">
        <v>19678</v>
      </c>
      <c r="V1224" s="31" t="s">
        <v>19680</v>
      </c>
      <c r="W1224" s="31" t="s">
        <v>19680</v>
      </c>
      <c r="X1224" s="31" t="s">
        <v>19680</v>
      </c>
      <c r="Y1224" s="31" t="s">
        <v>19680</v>
      </c>
      <c r="Z1224" s="31" t="s">
        <v>19680</v>
      </c>
      <c r="AA1224" t="s">
        <v>19736</v>
      </c>
    </row>
    <row r="1225" spans="1:27" x14ac:dyDescent="0.3">
      <c r="A1225" s="29" t="s">
        <v>4460</v>
      </c>
      <c r="B1225" s="29" t="s">
        <v>16438</v>
      </c>
      <c r="C1225" s="29" t="s">
        <v>9844</v>
      </c>
      <c r="D1225" s="29" t="s">
        <v>6332</v>
      </c>
      <c r="E1225" s="29" t="s">
        <v>6755</v>
      </c>
      <c r="F1225" s="29" t="s">
        <v>4462</v>
      </c>
      <c r="G1225" s="29" t="s">
        <v>17286</v>
      </c>
      <c r="H1225" s="29" t="s">
        <v>16419</v>
      </c>
      <c r="I1225" s="29">
        <v>0</v>
      </c>
      <c r="J1225" s="29">
        <v>0</v>
      </c>
      <c r="K1225" s="29">
        <v>1</v>
      </c>
      <c r="L1225" s="29">
        <v>0</v>
      </c>
      <c r="M1225" s="29">
        <v>1</v>
      </c>
      <c r="N1225" s="29">
        <v>2</v>
      </c>
      <c r="O1225" s="29">
        <v>14</v>
      </c>
      <c r="P1225">
        <f>VLOOKUP($A1225,'Item Detail'!$A$2:$G$3155,7,0)</f>
        <v>2</v>
      </c>
      <c r="Q1225" s="31" t="s">
        <v>19689</v>
      </c>
      <c r="R1225" s="31" t="s">
        <v>19676</v>
      </c>
      <c r="S1225" s="31" t="s">
        <v>4204</v>
      </c>
      <c r="T1225" s="31" t="s">
        <v>19678</v>
      </c>
      <c r="U1225" s="31" t="s">
        <v>19678</v>
      </c>
      <c r="V1225" s="31" t="s">
        <v>19683</v>
      </c>
      <c r="W1225" s="31" t="s">
        <v>19683</v>
      </c>
      <c r="X1225" s="31" t="s">
        <v>19683</v>
      </c>
      <c r="Y1225" s="31" t="s">
        <v>19683</v>
      </c>
      <c r="Z1225" s="31" t="s">
        <v>19683</v>
      </c>
      <c r="AA1225" t="s">
        <v>19738</v>
      </c>
    </row>
    <row r="1226" spans="1:27" x14ac:dyDescent="0.3">
      <c r="A1226" s="29" t="s">
        <v>10541</v>
      </c>
      <c r="B1226" s="29" t="s">
        <v>16458</v>
      </c>
      <c r="C1226" s="29" t="s">
        <v>10542</v>
      </c>
      <c r="D1226" s="29" t="s">
        <v>6332</v>
      </c>
      <c r="E1226" s="29" t="s">
        <v>6449</v>
      </c>
      <c r="F1226" s="29" t="s">
        <v>6450</v>
      </c>
      <c r="G1226" s="29" t="s">
        <v>17287</v>
      </c>
      <c r="H1226" s="29" t="s">
        <v>16410</v>
      </c>
      <c r="I1226" s="29">
        <v>1</v>
      </c>
      <c r="J1226" s="29">
        <v>1</v>
      </c>
      <c r="K1226" s="29">
        <v>0</v>
      </c>
      <c r="L1226" s="29">
        <v>0</v>
      </c>
      <c r="M1226" s="29">
        <v>0</v>
      </c>
      <c r="N1226" s="29">
        <v>2</v>
      </c>
      <c r="O1226" s="29">
        <v>14</v>
      </c>
      <c r="P1226">
        <f>VLOOKUP($A1226,'Item Detail'!$A$2:$G$3155,7,0)</f>
        <v>2</v>
      </c>
      <c r="Q1226" s="31" t="s">
        <v>19675</v>
      </c>
      <c r="R1226" s="31" t="s">
        <v>19676</v>
      </c>
      <c r="S1226" s="31" t="s">
        <v>19677</v>
      </c>
      <c r="T1226" s="31" t="s">
        <v>19678</v>
      </c>
      <c r="U1226" s="31" t="s">
        <v>19678</v>
      </c>
      <c r="V1226" s="31" t="s">
        <v>19680</v>
      </c>
      <c r="W1226" s="31" t="s">
        <v>19680</v>
      </c>
      <c r="X1226" s="31" t="s">
        <v>19680</v>
      </c>
      <c r="Y1226" s="31" t="s">
        <v>19680</v>
      </c>
      <c r="Z1226" s="31" t="s">
        <v>19680</v>
      </c>
      <c r="AA1226" t="s">
        <v>19736</v>
      </c>
    </row>
    <row r="1227" spans="1:27" x14ac:dyDescent="0.3">
      <c r="A1227" s="29" t="s">
        <v>10074</v>
      </c>
      <c r="B1227" s="29" t="s">
        <v>16420</v>
      </c>
      <c r="C1227" s="29" t="s">
        <v>7444</v>
      </c>
      <c r="D1227" s="29" t="s">
        <v>7445</v>
      </c>
      <c r="E1227" s="29" t="s">
        <v>6468</v>
      </c>
      <c r="F1227" s="29" t="s">
        <v>6696</v>
      </c>
      <c r="G1227" s="29" t="s">
        <v>17288</v>
      </c>
      <c r="H1227" s="29" t="s">
        <v>16410</v>
      </c>
      <c r="I1227" s="29">
        <v>0</v>
      </c>
      <c r="J1227" s="29">
        <v>0</v>
      </c>
      <c r="K1227" s="29">
        <v>0</v>
      </c>
      <c r="L1227" s="29">
        <v>2</v>
      </c>
      <c r="M1227" s="29">
        <v>0</v>
      </c>
      <c r="N1227" s="29">
        <v>2</v>
      </c>
      <c r="O1227" s="29">
        <v>13</v>
      </c>
      <c r="P1227">
        <f>VLOOKUP($A1227,'Item Detail'!$A$2:$G$3155,7,0)</f>
        <v>2</v>
      </c>
      <c r="Q1227" s="31" t="s">
        <v>19675</v>
      </c>
      <c r="R1227" s="31" t="s">
        <v>19676</v>
      </c>
      <c r="S1227" s="31" t="s">
        <v>19677</v>
      </c>
      <c r="T1227" s="31" t="s">
        <v>19678</v>
      </c>
      <c r="U1227" s="31" t="s">
        <v>19678</v>
      </c>
      <c r="V1227" s="31" t="s">
        <v>19680</v>
      </c>
      <c r="W1227" s="31" t="s">
        <v>19680</v>
      </c>
      <c r="X1227" s="31" t="s">
        <v>19680</v>
      </c>
      <c r="Y1227" s="31" t="s">
        <v>19680</v>
      </c>
      <c r="Z1227" s="31" t="s">
        <v>19680</v>
      </c>
      <c r="AA1227" t="s">
        <v>19736</v>
      </c>
    </row>
    <row r="1228" spans="1:27" x14ac:dyDescent="0.3">
      <c r="A1228" s="29" t="s">
        <v>10369</v>
      </c>
      <c r="B1228" s="29" t="s">
        <v>16497</v>
      </c>
      <c r="C1228" s="29" t="s">
        <v>10370</v>
      </c>
      <c r="D1228" s="29" t="s">
        <v>10371</v>
      </c>
      <c r="E1228" s="29" t="s">
        <v>6375</v>
      </c>
      <c r="F1228" s="29" t="s">
        <v>4122</v>
      </c>
      <c r="G1228" s="29" t="s">
        <v>17289</v>
      </c>
      <c r="H1228" s="29" t="s">
        <v>16410</v>
      </c>
      <c r="I1228" s="29">
        <v>0</v>
      </c>
      <c r="J1228" s="29">
        <v>0</v>
      </c>
      <c r="K1228" s="29">
        <v>1</v>
      </c>
      <c r="L1228" s="29">
        <v>1</v>
      </c>
      <c r="M1228" s="29">
        <v>0</v>
      </c>
      <c r="N1228" s="29">
        <v>2</v>
      </c>
      <c r="O1228" s="29">
        <v>13</v>
      </c>
      <c r="P1228">
        <f>VLOOKUP($A1228,'Item Detail'!$A$2:$G$3155,7,0)</f>
        <v>2</v>
      </c>
      <c r="Q1228" s="31" t="s">
        <v>19681</v>
      </c>
      <c r="R1228" s="31" t="s">
        <v>19676</v>
      </c>
      <c r="S1228" s="31" t="s">
        <v>19677</v>
      </c>
      <c r="T1228" s="31" t="s">
        <v>19678</v>
      </c>
      <c r="U1228" s="31" t="s">
        <v>19678</v>
      </c>
      <c r="V1228" s="31" t="s">
        <v>19680</v>
      </c>
      <c r="W1228" s="31" t="s">
        <v>19680</v>
      </c>
      <c r="X1228" s="31" t="s">
        <v>19680</v>
      </c>
      <c r="Y1228" s="31" t="s">
        <v>19680</v>
      </c>
      <c r="Z1228" s="31" t="s">
        <v>19680</v>
      </c>
      <c r="AA1228" t="s">
        <v>19736</v>
      </c>
    </row>
    <row r="1229" spans="1:27" x14ac:dyDescent="0.3">
      <c r="A1229" s="29" t="s">
        <v>9438</v>
      </c>
      <c r="B1229" s="29" t="s">
        <v>16411</v>
      </c>
      <c r="C1229" s="29" t="s">
        <v>9439</v>
      </c>
      <c r="D1229" s="29" t="s">
        <v>6332</v>
      </c>
      <c r="E1229" s="29" t="s">
        <v>6333</v>
      </c>
      <c r="F1229" s="29" t="s">
        <v>16530</v>
      </c>
      <c r="G1229" s="29" t="s">
        <v>17290</v>
      </c>
      <c r="H1229" s="29" t="s">
        <v>16409</v>
      </c>
      <c r="I1229" s="29">
        <v>0</v>
      </c>
      <c r="J1229" s="29">
        <v>0</v>
      </c>
      <c r="K1229" s="29">
        <v>0</v>
      </c>
      <c r="L1229" s="29">
        <v>0</v>
      </c>
      <c r="M1229" s="29">
        <v>1</v>
      </c>
      <c r="N1229" s="29">
        <v>1</v>
      </c>
      <c r="O1229" s="29">
        <v>1</v>
      </c>
      <c r="P1229">
        <f>VLOOKUP($A1229,'Item Detail'!$A$2:$G$3155,7,0)</f>
        <v>2</v>
      </c>
      <c r="Q1229" s="31" t="s">
        <v>19675</v>
      </c>
      <c r="R1229" s="31" t="s">
        <v>19676</v>
      </c>
      <c r="S1229" s="31" t="s">
        <v>19677</v>
      </c>
      <c r="T1229" s="31" t="s">
        <v>19678</v>
      </c>
      <c r="U1229" s="31" t="s">
        <v>19679</v>
      </c>
      <c r="V1229" s="31" t="s">
        <v>19680</v>
      </c>
      <c r="W1229" s="31" t="s">
        <v>19680</v>
      </c>
      <c r="X1229" s="31" t="s">
        <v>19680</v>
      </c>
      <c r="Y1229" s="31" t="s">
        <v>19680</v>
      </c>
      <c r="Z1229" s="31" t="s">
        <v>19680</v>
      </c>
      <c r="AA1229" t="s">
        <v>19736</v>
      </c>
    </row>
    <row r="1230" spans="1:27" x14ac:dyDescent="0.3">
      <c r="A1230" s="29" t="s">
        <v>9438</v>
      </c>
      <c r="B1230" s="29" t="s">
        <v>16411</v>
      </c>
      <c r="C1230" s="29" t="s">
        <v>9439</v>
      </c>
      <c r="D1230" s="29" t="s">
        <v>6332</v>
      </c>
      <c r="E1230" s="29" t="s">
        <v>6333</v>
      </c>
      <c r="F1230" s="29" t="s">
        <v>16530</v>
      </c>
      <c r="G1230" s="29" t="s">
        <v>17290</v>
      </c>
      <c r="H1230" s="29" t="s">
        <v>16410</v>
      </c>
      <c r="I1230" s="29">
        <v>0</v>
      </c>
      <c r="J1230" s="29">
        <v>0</v>
      </c>
      <c r="K1230" s="29">
        <v>0</v>
      </c>
      <c r="L1230" s="29">
        <v>0</v>
      </c>
      <c r="M1230" s="29">
        <v>1</v>
      </c>
      <c r="N1230" s="29">
        <v>1</v>
      </c>
      <c r="O1230" s="29">
        <v>11</v>
      </c>
      <c r="P1230">
        <f>VLOOKUP($A1230,'Item Detail'!$A$2:$G$3155,7,0)</f>
        <v>2</v>
      </c>
      <c r="Q1230" s="31" t="s">
        <v>19675</v>
      </c>
      <c r="R1230" s="31" t="s">
        <v>19676</v>
      </c>
      <c r="S1230" s="31" t="s">
        <v>19677</v>
      </c>
      <c r="T1230" s="31" t="s">
        <v>19678</v>
      </c>
      <c r="U1230" s="31" t="s">
        <v>19679</v>
      </c>
      <c r="V1230" s="31" t="s">
        <v>19680</v>
      </c>
      <c r="W1230" s="31" t="s">
        <v>19680</v>
      </c>
      <c r="X1230" s="31" t="s">
        <v>19680</v>
      </c>
      <c r="Y1230" s="31" t="s">
        <v>19680</v>
      </c>
      <c r="Z1230" s="31" t="s">
        <v>19680</v>
      </c>
      <c r="AA1230" t="s">
        <v>19736</v>
      </c>
    </row>
    <row r="1231" spans="1:27" x14ac:dyDescent="0.3">
      <c r="A1231" s="29" t="s">
        <v>10426</v>
      </c>
      <c r="B1231" s="29" t="s">
        <v>16501</v>
      </c>
      <c r="C1231" s="29" t="s">
        <v>10427</v>
      </c>
      <c r="D1231" s="29" t="s">
        <v>10428</v>
      </c>
      <c r="E1231" s="29" t="s">
        <v>6333</v>
      </c>
      <c r="F1231" s="29" t="s">
        <v>4999</v>
      </c>
      <c r="G1231" s="29" t="s">
        <v>17291</v>
      </c>
      <c r="H1231" s="29" t="s">
        <v>16416</v>
      </c>
      <c r="I1231" s="29">
        <v>0</v>
      </c>
      <c r="J1231" s="29">
        <v>1</v>
      </c>
      <c r="K1231" s="29">
        <v>0</v>
      </c>
      <c r="L1231" s="29">
        <v>0</v>
      </c>
      <c r="M1231" s="29">
        <v>1</v>
      </c>
      <c r="N1231" s="29">
        <v>2</v>
      </c>
      <c r="O1231" s="29">
        <v>12</v>
      </c>
      <c r="P1231">
        <f>VLOOKUP($A1231,'Item Detail'!$A$2:$G$3155,7,0)</f>
        <v>2</v>
      </c>
      <c r="Q1231" s="31" t="s">
        <v>19724</v>
      </c>
      <c r="R1231" s="31" t="s">
        <v>19676</v>
      </c>
      <c r="S1231" s="31" t="s">
        <v>19677</v>
      </c>
      <c r="T1231" s="31" t="s">
        <v>19678</v>
      </c>
      <c r="U1231" s="31" t="s">
        <v>19678</v>
      </c>
      <c r="V1231" s="31" t="s">
        <v>19680</v>
      </c>
      <c r="W1231" s="31" t="s">
        <v>19683</v>
      </c>
      <c r="X1231" s="31" t="s">
        <v>19680</v>
      </c>
      <c r="Y1231" s="31" t="s">
        <v>19680</v>
      </c>
      <c r="Z1231" s="31" t="s">
        <v>19683</v>
      </c>
      <c r="AA1231" t="s">
        <v>19737</v>
      </c>
    </row>
    <row r="1232" spans="1:27" x14ac:dyDescent="0.3">
      <c r="A1232" s="29" t="s">
        <v>9351</v>
      </c>
      <c r="B1232" s="29" t="s">
        <v>16501</v>
      </c>
      <c r="C1232" s="29" t="s">
        <v>9352</v>
      </c>
      <c r="D1232" s="29" t="s">
        <v>6915</v>
      </c>
      <c r="E1232" s="29" t="s">
        <v>6333</v>
      </c>
      <c r="F1232" s="29" t="s">
        <v>6739</v>
      </c>
      <c r="G1232" s="29" t="s">
        <v>17292</v>
      </c>
      <c r="H1232" s="29" t="s">
        <v>16409</v>
      </c>
      <c r="I1232" s="29">
        <v>0</v>
      </c>
      <c r="J1232" s="29">
        <v>0</v>
      </c>
      <c r="K1232" s="29">
        <v>0</v>
      </c>
      <c r="L1232" s="29">
        <v>1</v>
      </c>
      <c r="M1232" s="29">
        <v>0</v>
      </c>
      <c r="N1232" s="29">
        <v>1</v>
      </c>
      <c r="O1232" s="29">
        <v>5</v>
      </c>
      <c r="P1232">
        <f>VLOOKUP($A1232,'Item Detail'!$A$2:$G$3155,7,0)</f>
        <v>2</v>
      </c>
      <c r="Q1232" s="31" t="s">
        <v>19675</v>
      </c>
      <c r="R1232" s="31" t="s">
        <v>19676</v>
      </c>
      <c r="S1232" s="31" t="s">
        <v>19677</v>
      </c>
      <c r="T1232" s="31" t="s">
        <v>19678</v>
      </c>
      <c r="U1232" s="31" t="s">
        <v>19679</v>
      </c>
      <c r="V1232" s="31" t="s">
        <v>19680</v>
      </c>
      <c r="W1232" s="31" t="s">
        <v>19680</v>
      </c>
      <c r="X1232" s="31" t="s">
        <v>19680</v>
      </c>
      <c r="Y1232" s="31" t="s">
        <v>19680</v>
      </c>
      <c r="Z1232" s="31" t="s">
        <v>19680</v>
      </c>
      <c r="AA1232" t="s">
        <v>19736</v>
      </c>
    </row>
    <row r="1233" spans="1:27" x14ac:dyDescent="0.3">
      <c r="A1233" s="29" t="s">
        <v>9351</v>
      </c>
      <c r="B1233" s="29" t="s">
        <v>16501</v>
      </c>
      <c r="C1233" s="29" t="s">
        <v>9352</v>
      </c>
      <c r="D1233" s="29" t="s">
        <v>6915</v>
      </c>
      <c r="E1233" s="29" t="s">
        <v>6333</v>
      </c>
      <c r="F1233" s="29" t="s">
        <v>6739</v>
      </c>
      <c r="G1233" s="29" t="s">
        <v>17292</v>
      </c>
      <c r="H1233" s="29" t="s">
        <v>16410</v>
      </c>
      <c r="I1233" s="29">
        <v>0</v>
      </c>
      <c r="J1233" s="29">
        <v>0</v>
      </c>
      <c r="K1233" s="29">
        <v>0</v>
      </c>
      <c r="L1233" s="29">
        <v>1</v>
      </c>
      <c r="M1233" s="29">
        <v>0</v>
      </c>
      <c r="N1233" s="29">
        <v>1</v>
      </c>
      <c r="O1233" s="29">
        <v>6</v>
      </c>
      <c r="P1233">
        <f>VLOOKUP($A1233,'Item Detail'!$A$2:$G$3155,7,0)</f>
        <v>2</v>
      </c>
      <c r="Q1233" s="31" t="s">
        <v>19675</v>
      </c>
      <c r="R1233" s="31" t="s">
        <v>19676</v>
      </c>
      <c r="S1233" s="31" t="s">
        <v>19677</v>
      </c>
      <c r="T1233" s="31" t="s">
        <v>19678</v>
      </c>
      <c r="U1233" s="31" t="s">
        <v>19679</v>
      </c>
      <c r="V1233" s="31" t="s">
        <v>19680</v>
      </c>
      <c r="W1233" s="31" t="s">
        <v>19680</v>
      </c>
      <c r="X1233" s="31" t="s">
        <v>19680</v>
      </c>
      <c r="Y1233" s="31" t="s">
        <v>19680</v>
      </c>
      <c r="Z1233" s="31" t="s">
        <v>19680</v>
      </c>
      <c r="AA1233" t="s">
        <v>19736</v>
      </c>
    </row>
    <row r="1234" spans="1:27" x14ac:dyDescent="0.3">
      <c r="A1234" s="29" t="s">
        <v>9474</v>
      </c>
      <c r="B1234" s="29" t="s">
        <v>16432</v>
      </c>
      <c r="C1234" s="29" t="s">
        <v>6828</v>
      </c>
      <c r="D1234" s="29" t="s">
        <v>9475</v>
      </c>
      <c r="E1234" s="29" t="s">
        <v>6333</v>
      </c>
      <c r="F1234" s="29" t="s">
        <v>6830</v>
      </c>
      <c r="G1234" s="29" t="s">
        <v>17293</v>
      </c>
      <c r="H1234" s="29" t="s">
        <v>16416</v>
      </c>
      <c r="I1234" s="29">
        <v>0</v>
      </c>
      <c r="J1234" s="29">
        <v>0</v>
      </c>
      <c r="K1234" s="29">
        <v>0</v>
      </c>
      <c r="L1234" s="29">
        <v>1</v>
      </c>
      <c r="M1234" s="29">
        <v>0</v>
      </c>
      <c r="N1234" s="29">
        <v>1</v>
      </c>
      <c r="O1234" s="29">
        <v>1</v>
      </c>
      <c r="P1234">
        <f>VLOOKUP($A1234,'Item Detail'!$A$2:$G$3155,7,0)</f>
        <v>2</v>
      </c>
      <c r="Q1234" s="31" t="s">
        <v>19681</v>
      </c>
      <c r="R1234" s="31" t="s">
        <v>19676</v>
      </c>
      <c r="S1234" s="31" t="s">
        <v>19677</v>
      </c>
      <c r="T1234" s="31" t="s">
        <v>19678</v>
      </c>
      <c r="U1234" s="31" t="s">
        <v>19678</v>
      </c>
      <c r="V1234" s="31" t="s">
        <v>19680</v>
      </c>
      <c r="W1234" s="31" t="s">
        <v>19680</v>
      </c>
      <c r="X1234" s="31" t="s">
        <v>19680</v>
      </c>
      <c r="Y1234" s="31" t="s">
        <v>19683</v>
      </c>
      <c r="Z1234" s="31" t="s">
        <v>19680</v>
      </c>
      <c r="AA1234" t="s">
        <v>19737</v>
      </c>
    </row>
    <row r="1235" spans="1:27" x14ac:dyDescent="0.3">
      <c r="A1235" s="29" t="s">
        <v>9474</v>
      </c>
      <c r="B1235" s="29" t="s">
        <v>16432</v>
      </c>
      <c r="C1235" s="29" t="s">
        <v>6828</v>
      </c>
      <c r="D1235" s="29" t="s">
        <v>9475</v>
      </c>
      <c r="E1235" s="29" t="s">
        <v>6333</v>
      </c>
      <c r="F1235" s="29" t="s">
        <v>6830</v>
      </c>
      <c r="G1235" s="29" t="s">
        <v>17293</v>
      </c>
      <c r="H1235" s="29" t="s">
        <v>16410</v>
      </c>
      <c r="I1235" s="29">
        <v>0</v>
      </c>
      <c r="J1235" s="29">
        <v>0</v>
      </c>
      <c r="K1235" s="29">
        <v>1</v>
      </c>
      <c r="L1235" s="29">
        <v>0</v>
      </c>
      <c r="M1235" s="29">
        <v>0</v>
      </c>
      <c r="N1235" s="29">
        <v>1</v>
      </c>
      <c r="O1235" s="29">
        <v>10</v>
      </c>
      <c r="P1235">
        <f>VLOOKUP($A1235,'Item Detail'!$A$2:$G$3155,7,0)</f>
        <v>2</v>
      </c>
      <c r="Q1235" s="31" t="s">
        <v>19681</v>
      </c>
      <c r="R1235" s="31" t="s">
        <v>19676</v>
      </c>
      <c r="S1235" s="31" t="s">
        <v>19677</v>
      </c>
      <c r="T1235" s="31" t="s">
        <v>19678</v>
      </c>
      <c r="U1235" s="31" t="s">
        <v>19678</v>
      </c>
      <c r="V1235" s="31" t="s">
        <v>19680</v>
      </c>
      <c r="W1235" s="31" t="s">
        <v>19680</v>
      </c>
      <c r="X1235" s="31" t="s">
        <v>19680</v>
      </c>
      <c r="Y1235" s="31" t="s">
        <v>19683</v>
      </c>
      <c r="Z1235" s="31" t="s">
        <v>19680</v>
      </c>
      <c r="AA1235" t="s">
        <v>19736</v>
      </c>
    </row>
    <row r="1236" spans="1:27" x14ac:dyDescent="0.3">
      <c r="A1236" s="29" t="s">
        <v>10397</v>
      </c>
      <c r="B1236" s="29" t="s">
        <v>16407</v>
      </c>
      <c r="C1236" s="29" t="s">
        <v>10398</v>
      </c>
      <c r="D1236" s="29" t="s">
        <v>6332</v>
      </c>
      <c r="E1236" s="29" t="s">
        <v>10399</v>
      </c>
      <c r="F1236" s="29" t="s">
        <v>10400</v>
      </c>
      <c r="G1236" s="29" t="s">
        <v>17294</v>
      </c>
      <c r="H1236" s="29" t="s">
        <v>16416</v>
      </c>
      <c r="I1236" s="29">
        <v>0</v>
      </c>
      <c r="J1236" s="29">
        <v>0</v>
      </c>
      <c r="K1236" s="29">
        <v>0</v>
      </c>
      <c r="L1236" s="29">
        <v>2</v>
      </c>
      <c r="M1236" s="29">
        <v>0</v>
      </c>
      <c r="N1236" s="29">
        <v>2</v>
      </c>
      <c r="O1236" s="29">
        <v>11</v>
      </c>
      <c r="P1236">
        <f>VLOOKUP($A1236,'Item Detail'!$A$2:$G$3155,7,0)</f>
        <v>2</v>
      </c>
      <c r="Q1236" s="31" t="s">
        <v>19675</v>
      </c>
      <c r="R1236" s="31" t="s">
        <v>19676</v>
      </c>
      <c r="S1236" s="31" t="s">
        <v>19677</v>
      </c>
      <c r="T1236" s="31" t="s">
        <v>19678</v>
      </c>
      <c r="U1236" s="31" t="s">
        <v>19679</v>
      </c>
      <c r="V1236" s="31" t="s">
        <v>19680</v>
      </c>
      <c r="W1236" s="31" t="s">
        <v>19683</v>
      </c>
      <c r="X1236" s="31" t="s">
        <v>19680</v>
      </c>
      <c r="Y1236" s="31" t="s">
        <v>19683</v>
      </c>
      <c r="Z1236" s="31" t="s">
        <v>19683</v>
      </c>
      <c r="AA1236" t="s">
        <v>19737</v>
      </c>
    </row>
    <row r="1237" spans="1:27" x14ac:dyDescent="0.3">
      <c r="A1237" s="29" t="s">
        <v>9880</v>
      </c>
      <c r="B1237" s="29" t="s">
        <v>16456</v>
      </c>
      <c r="C1237" s="29" t="s">
        <v>9881</v>
      </c>
      <c r="D1237" s="29" t="s">
        <v>9882</v>
      </c>
      <c r="E1237" s="29" t="s">
        <v>6333</v>
      </c>
      <c r="F1237" s="29" t="s">
        <v>4558</v>
      </c>
      <c r="G1237" s="29" t="s">
        <v>17295</v>
      </c>
      <c r="H1237" s="29" t="s">
        <v>16410</v>
      </c>
      <c r="I1237" s="29">
        <v>1</v>
      </c>
      <c r="J1237" s="29">
        <v>0</v>
      </c>
      <c r="K1237" s="29">
        <v>1</v>
      </c>
      <c r="L1237" s="29">
        <v>0</v>
      </c>
      <c r="M1237" s="29">
        <v>0</v>
      </c>
      <c r="N1237" s="29">
        <v>2</v>
      </c>
      <c r="O1237" s="29">
        <v>11</v>
      </c>
      <c r="P1237">
        <f>VLOOKUP($A1237,'Item Detail'!$A$2:$G$3155,7,0)</f>
        <v>2</v>
      </c>
      <c r="Q1237" s="31" t="s">
        <v>19675</v>
      </c>
      <c r="R1237" s="31" t="s">
        <v>19676</v>
      </c>
      <c r="S1237" s="31" t="s">
        <v>19677</v>
      </c>
      <c r="T1237" s="31" t="s">
        <v>19678</v>
      </c>
      <c r="U1237" s="31" t="s">
        <v>19678</v>
      </c>
      <c r="V1237" s="31" t="s">
        <v>19680</v>
      </c>
      <c r="W1237" s="31" t="s">
        <v>19680</v>
      </c>
      <c r="X1237" s="31" t="s">
        <v>19680</v>
      </c>
      <c r="Y1237" s="31" t="s">
        <v>19680</v>
      </c>
      <c r="Z1237" s="31" t="s">
        <v>19680</v>
      </c>
      <c r="AA1237" t="s">
        <v>19736</v>
      </c>
    </row>
    <row r="1238" spans="1:27" x14ac:dyDescent="0.3">
      <c r="A1238" s="29" t="s">
        <v>9692</v>
      </c>
      <c r="B1238" s="29" t="s">
        <v>16501</v>
      </c>
      <c r="C1238" s="29" t="s">
        <v>9640</v>
      </c>
      <c r="D1238" s="29" t="s">
        <v>6332</v>
      </c>
      <c r="E1238" s="29" t="s">
        <v>6333</v>
      </c>
      <c r="F1238" s="29" t="s">
        <v>6739</v>
      </c>
      <c r="G1238" s="29" t="s">
        <v>17296</v>
      </c>
      <c r="H1238" s="29" t="s">
        <v>16410</v>
      </c>
      <c r="I1238" s="29">
        <v>2</v>
      </c>
      <c r="J1238" s="29">
        <v>0</v>
      </c>
      <c r="K1238" s="29">
        <v>0</v>
      </c>
      <c r="L1238" s="29">
        <v>0</v>
      </c>
      <c r="M1238" s="29">
        <v>0</v>
      </c>
      <c r="N1238" s="29">
        <v>2</v>
      </c>
      <c r="O1238" s="29">
        <v>10</v>
      </c>
      <c r="P1238">
        <f>VLOOKUP($A1238,'Item Detail'!$A$2:$G$3155,7,0)</f>
        <v>2</v>
      </c>
      <c r="Q1238" s="31" t="s">
        <v>19675</v>
      </c>
      <c r="R1238" s="31" t="s">
        <v>19676</v>
      </c>
      <c r="S1238" s="31" t="s">
        <v>19677</v>
      </c>
      <c r="T1238" s="31" t="s">
        <v>19678</v>
      </c>
      <c r="U1238" s="31" t="s">
        <v>19678</v>
      </c>
      <c r="V1238" s="31" t="s">
        <v>19680</v>
      </c>
      <c r="W1238" s="31" t="s">
        <v>19680</v>
      </c>
      <c r="X1238" s="31" t="s">
        <v>19680</v>
      </c>
      <c r="Y1238" s="31" t="s">
        <v>19680</v>
      </c>
      <c r="Z1238" s="31" t="s">
        <v>19680</v>
      </c>
      <c r="AA1238" t="s">
        <v>19736</v>
      </c>
    </row>
    <row r="1239" spans="1:27" x14ac:dyDescent="0.3">
      <c r="A1239" s="29" t="s">
        <v>9855</v>
      </c>
      <c r="B1239" s="29" t="s">
        <v>16497</v>
      </c>
      <c r="C1239" s="29" t="s">
        <v>7152</v>
      </c>
      <c r="D1239" s="29" t="s">
        <v>9856</v>
      </c>
      <c r="E1239" s="29" t="s">
        <v>6333</v>
      </c>
      <c r="F1239" s="29" t="s">
        <v>7154</v>
      </c>
      <c r="G1239" s="29" t="s">
        <v>17297</v>
      </c>
      <c r="H1239" s="29" t="s">
        <v>16410</v>
      </c>
      <c r="I1239" s="29">
        <v>0</v>
      </c>
      <c r="J1239" s="29">
        <v>0</v>
      </c>
      <c r="K1239" s="29">
        <v>2</v>
      </c>
      <c r="L1239" s="29">
        <v>0</v>
      </c>
      <c r="M1239" s="29">
        <v>0</v>
      </c>
      <c r="N1239" s="29">
        <v>2</v>
      </c>
      <c r="O1239" s="29">
        <v>10</v>
      </c>
      <c r="P1239">
        <f>VLOOKUP($A1239,'Item Detail'!$A$2:$G$3155,7,0)</f>
        <v>2</v>
      </c>
      <c r="Q1239" s="31" t="s">
        <v>19681</v>
      </c>
      <c r="R1239" s="31" t="s">
        <v>19676</v>
      </c>
      <c r="S1239" s="31" t="s">
        <v>19677</v>
      </c>
      <c r="T1239" s="31" t="s">
        <v>19678</v>
      </c>
      <c r="U1239" s="31" t="s">
        <v>19678</v>
      </c>
      <c r="V1239" s="31" t="s">
        <v>19680</v>
      </c>
      <c r="W1239" s="31" t="s">
        <v>19683</v>
      </c>
      <c r="X1239" s="31" t="s">
        <v>19680</v>
      </c>
      <c r="Y1239" s="31" t="s">
        <v>19680</v>
      </c>
      <c r="Z1239" s="31" t="s">
        <v>19680</v>
      </c>
      <c r="AA1239" t="s">
        <v>19736</v>
      </c>
    </row>
    <row r="1240" spans="1:27" x14ac:dyDescent="0.3">
      <c r="A1240" s="29" t="s">
        <v>10598</v>
      </c>
      <c r="B1240" s="29" t="s">
        <v>16407</v>
      </c>
      <c r="C1240" s="29" t="s">
        <v>10599</v>
      </c>
      <c r="D1240" s="29" t="s">
        <v>10600</v>
      </c>
      <c r="E1240" s="29" t="s">
        <v>6333</v>
      </c>
      <c r="F1240" s="29" t="s">
        <v>10601</v>
      </c>
      <c r="G1240" s="29" t="s">
        <v>17298</v>
      </c>
      <c r="H1240" s="29" t="s">
        <v>16410</v>
      </c>
      <c r="I1240" s="29">
        <v>0</v>
      </c>
      <c r="J1240" s="29">
        <v>0</v>
      </c>
      <c r="K1240" s="29">
        <v>0</v>
      </c>
      <c r="L1240" s="29">
        <v>2</v>
      </c>
      <c r="M1240" s="29">
        <v>0</v>
      </c>
      <c r="N1240" s="29">
        <v>2</v>
      </c>
      <c r="O1240" s="29">
        <v>10</v>
      </c>
      <c r="P1240">
        <f>VLOOKUP($A1240,'Item Detail'!$A$2:$G$3155,7,0)</f>
        <v>2</v>
      </c>
      <c r="Q1240" s="31" t="s">
        <v>19675</v>
      </c>
      <c r="R1240" s="31" t="s">
        <v>19676</v>
      </c>
      <c r="S1240" s="31" t="s">
        <v>19677</v>
      </c>
      <c r="T1240" s="31" t="s">
        <v>19678</v>
      </c>
      <c r="U1240" s="31" t="s">
        <v>19678</v>
      </c>
      <c r="V1240" s="31" t="s">
        <v>19680</v>
      </c>
      <c r="W1240" s="31" t="s">
        <v>19680</v>
      </c>
      <c r="X1240" s="31" t="s">
        <v>19680</v>
      </c>
      <c r="Y1240" s="31" t="s">
        <v>19680</v>
      </c>
      <c r="Z1240" s="31" t="s">
        <v>19680</v>
      </c>
      <c r="AA1240" t="s">
        <v>19736</v>
      </c>
    </row>
    <row r="1241" spans="1:27" x14ac:dyDescent="0.3">
      <c r="A1241" s="29" t="s">
        <v>9907</v>
      </c>
      <c r="B1241" s="29" t="s">
        <v>16425</v>
      </c>
      <c r="C1241" s="29" t="s">
        <v>9908</v>
      </c>
      <c r="D1241" s="29" t="s">
        <v>9909</v>
      </c>
      <c r="E1241" s="29" t="s">
        <v>9910</v>
      </c>
      <c r="F1241" s="29" t="s">
        <v>6349</v>
      </c>
      <c r="G1241" s="29" t="s">
        <v>17299</v>
      </c>
      <c r="H1241" s="29" t="s">
        <v>16409</v>
      </c>
      <c r="I1241" s="29">
        <v>0</v>
      </c>
      <c r="J1241" s="29">
        <v>0</v>
      </c>
      <c r="K1241" s="29">
        <v>0</v>
      </c>
      <c r="L1241" s="29">
        <v>1</v>
      </c>
      <c r="M1241" s="29">
        <v>0</v>
      </c>
      <c r="N1241" s="29">
        <v>1</v>
      </c>
      <c r="O1241" s="29">
        <v>4</v>
      </c>
      <c r="P1241">
        <f>VLOOKUP($A1241,'Item Detail'!$A$2:$G$3155,7,0)</f>
        <v>2</v>
      </c>
      <c r="Q1241" s="31" t="s">
        <v>19675</v>
      </c>
      <c r="R1241" s="31" t="s">
        <v>19676</v>
      </c>
      <c r="S1241" s="31" t="s">
        <v>19677</v>
      </c>
      <c r="T1241" s="31" t="s">
        <v>19678</v>
      </c>
      <c r="U1241" s="31" t="s">
        <v>19682</v>
      </c>
      <c r="V1241" s="31" t="s">
        <v>19680</v>
      </c>
      <c r="W1241" s="31" t="s">
        <v>19680</v>
      </c>
      <c r="X1241" s="31" t="s">
        <v>19680</v>
      </c>
      <c r="Y1241" s="31" t="s">
        <v>19680</v>
      </c>
      <c r="Z1241" s="31" t="s">
        <v>19680</v>
      </c>
      <c r="AA1241" t="s">
        <v>19736</v>
      </c>
    </row>
    <row r="1242" spans="1:27" x14ac:dyDescent="0.3">
      <c r="A1242" s="29" t="s">
        <v>9907</v>
      </c>
      <c r="B1242" s="29" t="s">
        <v>16425</v>
      </c>
      <c r="C1242" s="29" t="s">
        <v>9908</v>
      </c>
      <c r="D1242" s="29" t="s">
        <v>9909</v>
      </c>
      <c r="E1242" s="29" t="s">
        <v>9910</v>
      </c>
      <c r="F1242" s="29" t="s">
        <v>6349</v>
      </c>
      <c r="G1242" s="29" t="s">
        <v>17299</v>
      </c>
      <c r="H1242" s="29" t="s">
        <v>16410</v>
      </c>
      <c r="I1242" s="29">
        <v>0</v>
      </c>
      <c r="J1242" s="29">
        <v>0</v>
      </c>
      <c r="K1242" s="29">
        <v>0</v>
      </c>
      <c r="L1242" s="29">
        <v>1</v>
      </c>
      <c r="M1242" s="29">
        <v>0</v>
      </c>
      <c r="N1242" s="29">
        <v>1</v>
      </c>
      <c r="O1242" s="29">
        <v>6</v>
      </c>
      <c r="P1242">
        <f>VLOOKUP($A1242,'Item Detail'!$A$2:$G$3155,7,0)</f>
        <v>2</v>
      </c>
      <c r="Q1242" s="31" t="s">
        <v>19675</v>
      </c>
      <c r="R1242" s="31" t="s">
        <v>19676</v>
      </c>
      <c r="S1242" s="31" t="s">
        <v>19677</v>
      </c>
      <c r="T1242" s="31" t="s">
        <v>19678</v>
      </c>
      <c r="U1242" s="31" t="s">
        <v>19682</v>
      </c>
      <c r="V1242" s="31" t="s">
        <v>19680</v>
      </c>
      <c r="W1242" s="31" t="s">
        <v>19680</v>
      </c>
      <c r="X1242" s="31" t="s">
        <v>19680</v>
      </c>
      <c r="Y1242" s="31" t="s">
        <v>19680</v>
      </c>
      <c r="Z1242" s="31" t="s">
        <v>19680</v>
      </c>
      <c r="AA1242" t="s">
        <v>19736</v>
      </c>
    </row>
    <row r="1243" spans="1:27" x14ac:dyDescent="0.3">
      <c r="A1243" s="29" t="s">
        <v>10637</v>
      </c>
      <c r="B1243" s="29" t="s">
        <v>16497</v>
      </c>
      <c r="C1243" s="29" t="s">
        <v>10638</v>
      </c>
      <c r="D1243" s="29" t="s">
        <v>10639</v>
      </c>
      <c r="E1243" s="29" t="s">
        <v>10640</v>
      </c>
      <c r="F1243" s="29" t="s">
        <v>10519</v>
      </c>
      <c r="G1243" s="29" t="s">
        <v>17300</v>
      </c>
      <c r="H1243" s="29" t="s">
        <v>16409</v>
      </c>
      <c r="I1243" s="29">
        <v>1</v>
      </c>
      <c r="J1243" s="29">
        <v>0</v>
      </c>
      <c r="K1243" s="29">
        <v>1</v>
      </c>
      <c r="L1243" s="29">
        <v>0</v>
      </c>
      <c r="M1243" s="29">
        <v>0</v>
      </c>
      <c r="N1243" s="29">
        <v>2</v>
      </c>
      <c r="O1243" s="29">
        <v>10</v>
      </c>
      <c r="P1243">
        <f>VLOOKUP($A1243,'Item Detail'!$A$2:$G$3155,7,0)</f>
        <v>2</v>
      </c>
      <c r="Q1243" s="31" t="s">
        <v>19691</v>
      </c>
      <c r="R1243" s="31" t="s">
        <v>19676</v>
      </c>
      <c r="S1243" s="31" t="s">
        <v>19677</v>
      </c>
      <c r="T1243" s="31" t="s">
        <v>19678</v>
      </c>
      <c r="U1243" s="31" t="s">
        <v>19692</v>
      </c>
      <c r="V1243" s="31" t="s">
        <v>19680</v>
      </c>
      <c r="W1243" s="31" t="s">
        <v>19680</v>
      </c>
      <c r="X1243" s="31" t="s">
        <v>19680</v>
      </c>
      <c r="Y1243" s="31" t="s">
        <v>19680</v>
      </c>
      <c r="Z1243" s="31" t="s">
        <v>19680</v>
      </c>
      <c r="AA1243" t="s">
        <v>19736</v>
      </c>
    </row>
    <row r="1244" spans="1:27" x14ac:dyDescent="0.3">
      <c r="A1244" s="29" t="s">
        <v>10021</v>
      </c>
      <c r="B1244" s="29" t="s">
        <v>16501</v>
      </c>
      <c r="C1244" s="29" t="s">
        <v>10022</v>
      </c>
      <c r="D1244" s="29" t="s">
        <v>7482</v>
      </c>
      <c r="E1244" s="29" t="s">
        <v>6333</v>
      </c>
      <c r="F1244" s="29" t="s">
        <v>6739</v>
      </c>
      <c r="G1244" s="29" t="s">
        <v>17301</v>
      </c>
      <c r="H1244" s="29" t="s">
        <v>16409</v>
      </c>
      <c r="I1244" s="29">
        <v>0</v>
      </c>
      <c r="J1244" s="29">
        <v>0</v>
      </c>
      <c r="K1244" s="29">
        <v>0</v>
      </c>
      <c r="L1244" s="29">
        <v>1</v>
      </c>
      <c r="M1244" s="29">
        <v>0</v>
      </c>
      <c r="N1244" s="29">
        <v>1</v>
      </c>
      <c r="O1244" s="29">
        <v>4</v>
      </c>
      <c r="P1244">
        <f>VLOOKUP($A1244,'Item Detail'!$A$2:$G$3155,7,0)</f>
        <v>2</v>
      </c>
      <c r="Q1244" s="31" t="s">
        <v>19675</v>
      </c>
      <c r="R1244" s="31" t="s">
        <v>19676</v>
      </c>
      <c r="S1244" s="31" t="s">
        <v>19677</v>
      </c>
      <c r="T1244" s="31" t="s">
        <v>19678</v>
      </c>
      <c r="U1244" s="31" t="s">
        <v>19678</v>
      </c>
      <c r="V1244" s="31" t="s">
        <v>19680</v>
      </c>
      <c r="W1244" s="31" t="s">
        <v>19680</v>
      </c>
      <c r="X1244" s="31" t="s">
        <v>19680</v>
      </c>
      <c r="Y1244" s="31" t="s">
        <v>19680</v>
      </c>
      <c r="Z1244" s="31" t="s">
        <v>19680</v>
      </c>
      <c r="AA1244" t="s">
        <v>19736</v>
      </c>
    </row>
    <row r="1245" spans="1:27" x14ac:dyDescent="0.3">
      <c r="A1245" s="29" t="s">
        <v>10021</v>
      </c>
      <c r="B1245" s="29" t="s">
        <v>16501</v>
      </c>
      <c r="C1245" s="29" t="s">
        <v>10022</v>
      </c>
      <c r="D1245" s="29" t="s">
        <v>7482</v>
      </c>
      <c r="E1245" s="29" t="s">
        <v>6333</v>
      </c>
      <c r="F1245" s="29" t="s">
        <v>6739</v>
      </c>
      <c r="G1245" s="29" t="s">
        <v>17301</v>
      </c>
      <c r="H1245" s="29" t="s">
        <v>16410</v>
      </c>
      <c r="I1245" s="29">
        <v>0</v>
      </c>
      <c r="J1245" s="29">
        <v>0</v>
      </c>
      <c r="K1245" s="29">
        <v>0</v>
      </c>
      <c r="L1245" s="29">
        <v>0</v>
      </c>
      <c r="M1245" s="29">
        <v>1</v>
      </c>
      <c r="N1245" s="29">
        <v>1</v>
      </c>
      <c r="O1245" s="29">
        <v>5</v>
      </c>
      <c r="P1245">
        <f>VLOOKUP($A1245,'Item Detail'!$A$2:$G$3155,7,0)</f>
        <v>2</v>
      </c>
      <c r="Q1245" s="31" t="s">
        <v>19675</v>
      </c>
      <c r="R1245" s="31" t="s">
        <v>19676</v>
      </c>
      <c r="S1245" s="31" t="s">
        <v>19677</v>
      </c>
      <c r="T1245" s="31" t="s">
        <v>19678</v>
      </c>
      <c r="U1245" s="31" t="s">
        <v>19678</v>
      </c>
      <c r="V1245" s="31" t="s">
        <v>19680</v>
      </c>
      <c r="W1245" s="31" t="s">
        <v>19680</v>
      </c>
      <c r="X1245" s="31" t="s">
        <v>19680</v>
      </c>
      <c r="Y1245" s="31" t="s">
        <v>19680</v>
      </c>
      <c r="Z1245" s="31" t="s">
        <v>19680</v>
      </c>
      <c r="AA1245" t="s">
        <v>19736</v>
      </c>
    </row>
    <row r="1246" spans="1:27" x14ac:dyDescent="0.3">
      <c r="A1246" s="29" t="s">
        <v>10476</v>
      </c>
      <c r="B1246" s="29" t="s">
        <v>16501</v>
      </c>
      <c r="C1246" s="29" t="s">
        <v>10477</v>
      </c>
      <c r="D1246" s="29" t="s">
        <v>7149</v>
      </c>
      <c r="E1246" s="29" t="s">
        <v>6333</v>
      </c>
      <c r="F1246" s="29" t="s">
        <v>6739</v>
      </c>
      <c r="G1246" s="29" t="s">
        <v>17302</v>
      </c>
      <c r="H1246" s="29" t="s">
        <v>16410</v>
      </c>
      <c r="I1246" s="29">
        <v>0</v>
      </c>
      <c r="J1246" s="29">
        <v>1</v>
      </c>
      <c r="K1246" s="29">
        <v>0</v>
      </c>
      <c r="L1246" s="29">
        <v>1</v>
      </c>
      <c r="M1246" s="29">
        <v>0</v>
      </c>
      <c r="N1246" s="29">
        <v>2</v>
      </c>
      <c r="O1246" s="29">
        <v>9</v>
      </c>
      <c r="P1246">
        <f>VLOOKUP($A1246,'Item Detail'!$A$2:$G$3155,7,0)</f>
        <v>2</v>
      </c>
      <c r="Q1246" s="31" t="s">
        <v>19675</v>
      </c>
      <c r="R1246" s="31" t="s">
        <v>19676</v>
      </c>
      <c r="S1246" s="31" t="s">
        <v>19677</v>
      </c>
      <c r="T1246" s="31" t="s">
        <v>19678</v>
      </c>
      <c r="U1246" s="31" t="s">
        <v>19678</v>
      </c>
      <c r="V1246" s="31" t="s">
        <v>19680</v>
      </c>
      <c r="W1246" s="31" t="s">
        <v>19680</v>
      </c>
      <c r="X1246" s="31" t="s">
        <v>19680</v>
      </c>
      <c r="Y1246" s="31" t="s">
        <v>19680</v>
      </c>
      <c r="Z1246" s="31" t="s">
        <v>19680</v>
      </c>
      <c r="AA1246" t="s">
        <v>19736</v>
      </c>
    </row>
    <row r="1247" spans="1:27" x14ac:dyDescent="0.3">
      <c r="A1247" s="29" t="s">
        <v>10496</v>
      </c>
      <c r="B1247" s="29" t="s">
        <v>16413</v>
      </c>
      <c r="C1247" s="29" t="s">
        <v>10497</v>
      </c>
      <c r="D1247" s="29" t="s">
        <v>10498</v>
      </c>
      <c r="E1247" s="29" t="s">
        <v>6389</v>
      </c>
      <c r="F1247" s="29" t="s">
        <v>8526</v>
      </c>
      <c r="G1247" s="29" t="s">
        <v>17303</v>
      </c>
      <c r="H1247" s="29" t="s">
        <v>16409</v>
      </c>
      <c r="I1247" s="29">
        <v>1</v>
      </c>
      <c r="J1247" s="29">
        <v>0</v>
      </c>
      <c r="K1247" s="29">
        <v>1</v>
      </c>
      <c r="L1247" s="29">
        <v>0</v>
      </c>
      <c r="M1247" s="29">
        <v>0</v>
      </c>
      <c r="N1247" s="29">
        <v>2</v>
      </c>
      <c r="O1247" s="29">
        <v>9</v>
      </c>
      <c r="P1247">
        <f>VLOOKUP($A1247,'Item Detail'!$A$2:$G$3155,7,0)</f>
        <v>2</v>
      </c>
      <c r="Q1247" s="31" t="s">
        <v>19675</v>
      </c>
      <c r="R1247" s="31" t="s">
        <v>19676</v>
      </c>
      <c r="S1247" s="31" t="s">
        <v>19677</v>
      </c>
      <c r="T1247" s="31" t="s">
        <v>19678</v>
      </c>
      <c r="U1247" s="31" t="s">
        <v>19679</v>
      </c>
      <c r="V1247" s="31" t="s">
        <v>19680</v>
      </c>
      <c r="W1247" s="31" t="s">
        <v>19680</v>
      </c>
      <c r="X1247" s="31" t="s">
        <v>19680</v>
      </c>
      <c r="Y1247" s="31" t="s">
        <v>19680</v>
      </c>
      <c r="Z1247" s="31" t="s">
        <v>19680</v>
      </c>
      <c r="AA1247" t="s">
        <v>19736</v>
      </c>
    </row>
    <row r="1248" spans="1:27" x14ac:dyDescent="0.3">
      <c r="A1248" s="29" t="s">
        <v>9862</v>
      </c>
      <c r="B1248" s="29" t="s">
        <v>16425</v>
      </c>
      <c r="C1248" s="29" t="s">
        <v>9863</v>
      </c>
      <c r="D1248" s="29" t="s">
        <v>6332</v>
      </c>
      <c r="E1248" s="29" t="s">
        <v>6400</v>
      </c>
      <c r="F1248" s="29" t="s">
        <v>16980</v>
      </c>
      <c r="G1248" s="29" t="s">
        <v>17304</v>
      </c>
      <c r="H1248" s="29" t="s">
        <v>16416</v>
      </c>
      <c r="I1248" s="29">
        <v>0</v>
      </c>
      <c r="J1248" s="29">
        <v>0</v>
      </c>
      <c r="K1248" s="29">
        <v>0</v>
      </c>
      <c r="L1248" s="29">
        <v>0</v>
      </c>
      <c r="M1248" s="29">
        <v>2</v>
      </c>
      <c r="N1248" s="29">
        <v>2</v>
      </c>
      <c r="O1248" s="29">
        <v>9</v>
      </c>
      <c r="P1248">
        <f>VLOOKUP($A1248,'Item Detail'!$A$2:$G$3155,7,0)</f>
        <v>2</v>
      </c>
      <c r="Q1248" s="31" t="s">
        <v>19675</v>
      </c>
      <c r="R1248" s="31" t="s">
        <v>19676</v>
      </c>
      <c r="S1248" s="31" t="s">
        <v>19677</v>
      </c>
      <c r="T1248" s="31" t="s">
        <v>19678</v>
      </c>
      <c r="U1248" s="31" t="s">
        <v>19678</v>
      </c>
      <c r="V1248" s="31" t="s">
        <v>19680</v>
      </c>
      <c r="W1248" s="31" t="s">
        <v>19680</v>
      </c>
      <c r="X1248" s="31" t="s">
        <v>19680</v>
      </c>
      <c r="Y1248" s="31" t="s">
        <v>19680</v>
      </c>
      <c r="Z1248" s="31" t="s">
        <v>19683</v>
      </c>
      <c r="AA1248" t="s">
        <v>19737</v>
      </c>
    </row>
    <row r="1249" spans="1:27" x14ac:dyDescent="0.3">
      <c r="A1249" s="29" t="s">
        <v>9798</v>
      </c>
      <c r="B1249" s="29" t="s">
        <v>16472</v>
      </c>
      <c r="C1249" s="29" t="s">
        <v>9799</v>
      </c>
      <c r="D1249" s="29" t="s">
        <v>6729</v>
      </c>
      <c r="E1249" s="29" t="s">
        <v>6405</v>
      </c>
      <c r="F1249" s="29" t="s">
        <v>9800</v>
      </c>
      <c r="G1249" s="29" t="s">
        <v>17305</v>
      </c>
      <c r="H1249" s="29" t="s">
        <v>16409</v>
      </c>
      <c r="I1249" s="29">
        <v>1</v>
      </c>
      <c r="J1249" s="29">
        <v>0</v>
      </c>
      <c r="K1249" s="29">
        <v>0</v>
      </c>
      <c r="L1249" s="29">
        <v>0</v>
      </c>
      <c r="M1249" s="29">
        <v>0</v>
      </c>
      <c r="N1249" s="29">
        <v>1</v>
      </c>
      <c r="O1249" s="29">
        <v>5</v>
      </c>
      <c r="P1249">
        <f>VLOOKUP($A1249,'Item Detail'!$A$2:$G$3155,7,0)</f>
        <v>2</v>
      </c>
      <c r="Q1249" s="31" t="s">
        <v>19675</v>
      </c>
      <c r="R1249" s="31" t="s">
        <v>19676</v>
      </c>
      <c r="S1249" s="31" t="s">
        <v>19677</v>
      </c>
      <c r="T1249" s="31" t="s">
        <v>19678</v>
      </c>
      <c r="U1249" s="31" t="s">
        <v>19682</v>
      </c>
      <c r="V1249" s="31" t="s">
        <v>19680</v>
      </c>
      <c r="W1249" s="31" t="s">
        <v>19680</v>
      </c>
      <c r="X1249" s="31" t="s">
        <v>19680</v>
      </c>
      <c r="Y1249" s="31" t="s">
        <v>19680</v>
      </c>
      <c r="Z1249" s="31" t="s">
        <v>19680</v>
      </c>
      <c r="AA1249" t="s">
        <v>19736</v>
      </c>
    </row>
    <row r="1250" spans="1:27" x14ac:dyDescent="0.3">
      <c r="A1250" s="29" t="s">
        <v>9798</v>
      </c>
      <c r="B1250" s="29" t="s">
        <v>16472</v>
      </c>
      <c r="C1250" s="29" t="s">
        <v>9799</v>
      </c>
      <c r="D1250" s="29" t="s">
        <v>6729</v>
      </c>
      <c r="E1250" s="29" t="s">
        <v>6405</v>
      </c>
      <c r="F1250" s="29" t="s">
        <v>9800</v>
      </c>
      <c r="G1250" s="29" t="s">
        <v>17305</v>
      </c>
      <c r="H1250" s="29" t="s">
        <v>16410</v>
      </c>
      <c r="I1250" s="29">
        <v>0</v>
      </c>
      <c r="J1250" s="29">
        <v>0</v>
      </c>
      <c r="K1250" s="29">
        <v>0</v>
      </c>
      <c r="L1250" s="29">
        <v>0</v>
      </c>
      <c r="M1250" s="29">
        <v>1</v>
      </c>
      <c r="N1250" s="29">
        <v>1</v>
      </c>
      <c r="O1250" s="29">
        <v>4</v>
      </c>
      <c r="P1250">
        <f>VLOOKUP($A1250,'Item Detail'!$A$2:$G$3155,7,0)</f>
        <v>2</v>
      </c>
      <c r="Q1250" s="31" t="s">
        <v>19675</v>
      </c>
      <c r="R1250" s="31" t="s">
        <v>19676</v>
      </c>
      <c r="S1250" s="31" t="s">
        <v>19677</v>
      </c>
      <c r="T1250" s="31" t="s">
        <v>19678</v>
      </c>
      <c r="U1250" s="31" t="s">
        <v>19682</v>
      </c>
      <c r="V1250" s="31" t="s">
        <v>19680</v>
      </c>
      <c r="W1250" s="31" t="s">
        <v>19680</v>
      </c>
      <c r="X1250" s="31" t="s">
        <v>19680</v>
      </c>
      <c r="Y1250" s="31" t="s">
        <v>19680</v>
      </c>
      <c r="Z1250" s="31" t="s">
        <v>19680</v>
      </c>
      <c r="AA1250" t="s">
        <v>19736</v>
      </c>
    </row>
    <row r="1251" spans="1:27" x14ac:dyDescent="0.3">
      <c r="A1251" s="29" t="s">
        <v>10194</v>
      </c>
      <c r="B1251" s="29" t="s">
        <v>16407</v>
      </c>
      <c r="C1251" s="29" t="s">
        <v>10195</v>
      </c>
      <c r="D1251" s="29" t="s">
        <v>6332</v>
      </c>
      <c r="E1251" s="29" t="s">
        <v>6333</v>
      </c>
      <c r="F1251" s="29" t="s">
        <v>4267</v>
      </c>
      <c r="G1251" s="29" t="s">
        <v>17306</v>
      </c>
      <c r="H1251" s="29" t="s">
        <v>16410</v>
      </c>
      <c r="I1251" s="29">
        <v>0</v>
      </c>
      <c r="J1251" s="29">
        <v>0</v>
      </c>
      <c r="K1251" s="29">
        <v>0</v>
      </c>
      <c r="L1251" s="29">
        <v>0</v>
      </c>
      <c r="M1251" s="29">
        <v>2</v>
      </c>
      <c r="N1251" s="29">
        <v>2</v>
      </c>
      <c r="O1251" s="29">
        <v>9</v>
      </c>
      <c r="P1251">
        <f>VLOOKUP($A1251,'Item Detail'!$A$2:$G$3155,7,0)</f>
        <v>2</v>
      </c>
      <c r="Q1251" s="31" t="s">
        <v>19675</v>
      </c>
      <c r="R1251" s="31" t="s">
        <v>19676</v>
      </c>
      <c r="S1251" s="31" t="s">
        <v>19677</v>
      </c>
      <c r="T1251" s="31" t="s">
        <v>19678</v>
      </c>
      <c r="U1251" s="31" t="s">
        <v>19678</v>
      </c>
      <c r="V1251" s="31" t="s">
        <v>19680</v>
      </c>
      <c r="W1251" s="31" t="s">
        <v>19680</v>
      </c>
      <c r="X1251" s="31" t="s">
        <v>19680</v>
      </c>
      <c r="Y1251" s="31" t="s">
        <v>19680</v>
      </c>
      <c r="Z1251" s="31" t="s">
        <v>19680</v>
      </c>
      <c r="AA1251" t="s">
        <v>19736</v>
      </c>
    </row>
    <row r="1252" spans="1:27" x14ac:dyDescent="0.3">
      <c r="A1252" s="29" t="s">
        <v>9639</v>
      </c>
      <c r="B1252" s="29" t="s">
        <v>16411</v>
      </c>
      <c r="C1252" s="29" t="s">
        <v>9640</v>
      </c>
      <c r="D1252" s="29" t="s">
        <v>7667</v>
      </c>
      <c r="E1252" s="29" t="s">
        <v>6333</v>
      </c>
      <c r="F1252" s="29" t="s">
        <v>5162</v>
      </c>
      <c r="G1252" s="29" t="s">
        <v>17307</v>
      </c>
      <c r="H1252" s="29" t="s">
        <v>16416</v>
      </c>
      <c r="I1252" s="29">
        <v>0</v>
      </c>
      <c r="J1252" s="29">
        <v>0</v>
      </c>
      <c r="K1252" s="29">
        <v>0</v>
      </c>
      <c r="L1252" s="29">
        <v>0</v>
      </c>
      <c r="M1252" s="29">
        <v>2</v>
      </c>
      <c r="N1252" s="29">
        <v>2</v>
      </c>
      <c r="O1252" s="29">
        <v>9</v>
      </c>
      <c r="P1252">
        <f>VLOOKUP($A1252,'Item Detail'!$A$2:$G$3155,7,0)</f>
        <v>2</v>
      </c>
      <c r="Q1252" s="31" t="s">
        <v>19675</v>
      </c>
      <c r="R1252" s="31" t="s">
        <v>19676</v>
      </c>
      <c r="S1252" s="31" t="s">
        <v>19677</v>
      </c>
      <c r="T1252" s="31" t="s">
        <v>19678</v>
      </c>
      <c r="U1252" s="31" t="s">
        <v>19678</v>
      </c>
      <c r="V1252" s="31" t="s">
        <v>19680</v>
      </c>
      <c r="W1252" s="31" t="s">
        <v>19683</v>
      </c>
      <c r="X1252" s="31" t="s">
        <v>19680</v>
      </c>
      <c r="Y1252" s="31" t="s">
        <v>19680</v>
      </c>
      <c r="Z1252" s="31" t="s">
        <v>19683</v>
      </c>
      <c r="AA1252" t="s">
        <v>19737</v>
      </c>
    </row>
    <row r="1253" spans="1:27" x14ac:dyDescent="0.3">
      <c r="A1253" s="29" t="s">
        <v>9117</v>
      </c>
      <c r="B1253" s="29" t="s">
        <v>16429</v>
      </c>
      <c r="C1253" s="29" t="s">
        <v>9118</v>
      </c>
      <c r="D1253" s="29" t="s">
        <v>9119</v>
      </c>
      <c r="E1253" s="29" t="s">
        <v>6375</v>
      </c>
      <c r="F1253" s="29" t="s">
        <v>4239</v>
      </c>
      <c r="G1253" s="29" t="s">
        <v>17308</v>
      </c>
      <c r="H1253" s="29" t="s">
        <v>16416</v>
      </c>
      <c r="I1253" s="29">
        <v>0</v>
      </c>
      <c r="J1253" s="29">
        <v>0</v>
      </c>
      <c r="K1253" s="29">
        <v>0</v>
      </c>
      <c r="L1253" s="29">
        <v>2</v>
      </c>
      <c r="M1253" s="29">
        <v>0</v>
      </c>
      <c r="N1253" s="29">
        <v>2</v>
      </c>
      <c r="O1253" s="29">
        <v>9</v>
      </c>
      <c r="P1253">
        <f>VLOOKUP($A1253,'Item Detail'!$A$2:$G$3155,7,0)</f>
        <v>2</v>
      </c>
      <c r="Q1253" s="31" t="s">
        <v>19675</v>
      </c>
      <c r="R1253" s="31" t="s">
        <v>19676</v>
      </c>
      <c r="S1253" s="31" t="s">
        <v>19677</v>
      </c>
      <c r="T1253" s="31" t="s">
        <v>19678</v>
      </c>
      <c r="U1253" s="31" t="s">
        <v>19678</v>
      </c>
      <c r="V1253" s="31" t="s">
        <v>19680</v>
      </c>
      <c r="W1253" s="31" t="s">
        <v>19683</v>
      </c>
      <c r="X1253" s="31" t="s">
        <v>19683</v>
      </c>
      <c r="Y1253" s="31" t="s">
        <v>19683</v>
      </c>
      <c r="Z1253" s="31" t="s">
        <v>19683</v>
      </c>
      <c r="AA1253" t="s">
        <v>19737</v>
      </c>
    </row>
    <row r="1254" spans="1:27" x14ac:dyDescent="0.3">
      <c r="A1254" s="29" t="s">
        <v>9816</v>
      </c>
      <c r="B1254" s="29" t="s">
        <v>16501</v>
      </c>
      <c r="C1254" s="29" t="s">
        <v>9817</v>
      </c>
      <c r="D1254" s="29" t="s">
        <v>8814</v>
      </c>
      <c r="E1254" s="29" t="s">
        <v>6333</v>
      </c>
      <c r="F1254" s="29" t="s">
        <v>6739</v>
      </c>
      <c r="G1254" s="29" t="s">
        <v>17309</v>
      </c>
      <c r="H1254" s="29" t="s">
        <v>16410</v>
      </c>
      <c r="I1254" s="29">
        <v>0</v>
      </c>
      <c r="J1254" s="29">
        <v>1</v>
      </c>
      <c r="K1254" s="29">
        <v>0</v>
      </c>
      <c r="L1254" s="29">
        <v>1</v>
      </c>
      <c r="M1254" s="29">
        <v>0</v>
      </c>
      <c r="N1254" s="29">
        <v>2</v>
      </c>
      <c r="O1254" s="29">
        <v>8</v>
      </c>
      <c r="P1254">
        <f>VLOOKUP($A1254,'Item Detail'!$A$2:$G$3155,7,0)</f>
        <v>2</v>
      </c>
      <c r="Q1254" s="31" t="s">
        <v>19675</v>
      </c>
      <c r="R1254" s="31" t="s">
        <v>19676</v>
      </c>
      <c r="S1254" s="31" t="s">
        <v>19677</v>
      </c>
      <c r="T1254" s="31" t="s">
        <v>19678</v>
      </c>
      <c r="U1254" s="31" t="s">
        <v>19679</v>
      </c>
      <c r="V1254" s="31" t="s">
        <v>19680</v>
      </c>
      <c r="W1254" s="31" t="s">
        <v>19680</v>
      </c>
      <c r="X1254" s="31" t="s">
        <v>19680</v>
      </c>
      <c r="Y1254" s="31" t="s">
        <v>19680</v>
      </c>
      <c r="Z1254" s="31" t="s">
        <v>19680</v>
      </c>
      <c r="AA1254" t="s">
        <v>19736</v>
      </c>
    </row>
    <row r="1255" spans="1:27" x14ac:dyDescent="0.3">
      <c r="A1255" s="29" t="s">
        <v>9104</v>
      </c>
      <c r="B1255" s="29" t="s">
        <v>16501</v>
      </c>
      <c r="C1255" s="29" t="s">
        <v>9105</v>
      </c>
      <c r="D1255" s="29" t="s">
        <v>6332</v>
      </c>
      <c r="E1255" s="29" t="s">
        <v>6333</v>
      </c>
      <c r="F1255" s="29" t="s">
        <v>6739</v>
      </c>
      <c r="G1255" s="29" t="s">
        <v>17310</v>
      </c>
      <c r="H1255" s="29" t="s">
        <v>16410</v>
      </c>
      <c r="I1255" s="29">
        <v>0</v>
      </c>
      <c r="J1255" s="29">
        <v>0</v>
      </c>
      <c r="K1255" s="29">
        <v>2</v>
      </c>
      <c r="L1255" s="29">
        <v>0</v>
      </c>
      <c r="M1255" s="29">
        <v>0</v>
      </c>
      <c r="N1255" s="29">
        <v>2</v>
      </c>
      <c r="O1255" s="29">
        <v>8</v>
      </c>
      <c r="P1255">
        <f>VLOOKUP($A1255,'Item Detail'!$A$2:$G$3155,7,0)</f>
        <v>2</v>
      </c>
      <c r="Q1255" s="31" t="s">
        <v>19675</v>
      </c>
      <c r="R1255" s="31" t="s">
        <v>19676</v>
      </c>
      <c r="S1255" s="31" t="s">
        <v>19677</v>
      </c>
      <c r="T1255" s="31" t="s">
        <v>19678</v>
      </c>
      <c r="U1255" s="31" t="s">
        <v>19678</v>
      </c>
      <c r="V1255" s="31" t="s">
        <v>19680</v>
      </c>
      <c r="W1255" s="31" t="s">
        <v>19680</v>
      </c>
      <c r="X1255" s="31" t="s">
        <v>19680</v>
      </c>
      <c r="Y1255" s="31" t="s">
        <v>19680</v>
      </c>
      <c r="Z1255" s="31" t="s">
        <v>19680</v>
      </c>
      <c r="AA1255" t="s">
        <v>19736</v>
      </c>
    </row>
    <row r="1256" spans="1:27" x14ac:dyDescent="0.3">
      <c r="A1256" s="29" t="s">
        <v>9819</v>
      </c>
      <c r="B1256" s="29" t="s">
        <v>16497</v>
      </c>
      <c r="C1256" s="29" t="s">
        <v>9820</v>
      </c>
      <c r="D1256" s="29" t="s">
        <v>6332</v>
      </c>
      <c r="E1256" s="29" t="s">
        <v>9821</v>
      </c>
      <c r="F1256" s="29" t="s">
        <v>4122</v>
      </c>
      <c r="G1256" s="29" t="s">
        <v>17311</v>
      </c>
      <c r="H1256" s="29" t="s">
        <v>16410</v>
      </c>
      <c r="I1256" s="29">
        <v>1</v>
      </c>
      <c r="J1256" s="29">
        <v>0</v>
      </c>
      <c r="K1256" s="29">
        <v>1</v>
      </c>
      <c r="L1256" s="29">
        <v>0</v>
      </c>
      <c r="M1256" s="29">
        <v>0</v>
      </c>
      <c r="N1256" s="29">
        <v>2</v>
      </c>
      <c r="O1256" s="29">
        <v>8</v>
      </c>
      <c r="P1256">
        <f>VLOOKUP($A1256,'Item Detail'!$A$2:$G$3155,7,0)</f>
        <v>2</v>
      </c>
      <c r="Q1256" s="31" t="s">
        <v>19675</v>
      </c>
      <c r="R1256" s="31" t="s">
        <v>19676</v>
      </c>
      <c r="S1256" s="31" t="s">
        <v>19677</v>
      </c>
      <c r="T1256" s="31" t="s">
        <v>19678</v>
      </c>
      <c r="U1256" s="31" t="s">
        <v>19678</v>
      </c>
      <c r="V1256" s="31" t="s">
        <v>19680</v>
      </c>
      <c r="W1256" s="31" t="s">
        <v>19680</v>
      </c>
      <c r="X1256" s="31" t="s">
        <v>19680</v>
      </c>
      <c r="Y1256" s="31" t="s">
        <v>19683</v>
      </c>
      <c r="Z1256" s="31" t="s">
        <v>19680</v>
      </c>
      <c r="AA1256" t="s">
        <v>19736</v>
      </c>
    </row>
    <row r="1257" spans="1:27" x14ac:dyDescent="0.3">
      <c r="A1257" s="29" t="s">
        <v>10402</v>
      </c>
      <c r="B1257" s="29" t="s">
        <v>16427</v>
      </c>
      <c r="C1257" s="29" t="s">
        <v>6932</v>
      </c>
      <c r="D1257" s="29" t="s">
        <v>10403</v>
      </c>
      <c r="E1257" s="29" t="s">
        <v>6400</v>
      </c>
      <c r="F1257" s="29" t="s">
        <v>6376</v>
      </c>
      <c r="G1257" s="29" t="s">
        <v>17312</v>
      </c>
      <c r="H1257" s="29" t="s">
        <v>16410</v>
      </c>
      <c r="I1257" s="29">
        <v>1</v>
      </c>
      <c r="J1257" s="29">
        <v>0</v>
      </c>
      <c r="K1257" s="29">
        <v>0</v>
      </c>
      <c r="L1257" s="29">
        <v>0</v>
      </c>
      <c r="M1257" s="29">
        <v>1</v>
      </c>
      <c r="N1257" s="29">
        <v>2</v>
      </c>
      <c r="O1257" s="29">
        <v>8</v>
      </c>
      <c r="P1257">
        <f>VLOOKUP($A1257,'Item Detail'!$A$2:$G$3155,7,0)</f>
        <v>2</v>
      </c>
      <c r="Q1257" s="31" t="s">
        <v>19675</v>
      </c>
      <c r="R1257" s="31" t="s">
        <v>19676</v>
      </c>
      <c r="S1257" s="31" t="s">
        <v>19677</v>
      </c>
      <c r="T1257" s="31" t="s">
        <v>19678</v>
      </c>
      <c r="U1257" s="31" t="s">
        <v>19678</v>
      </c>
      <c r="V1257" s="31" t="s">
        <v>19680</v>
      </c>
      <c r="W1257" s="31" t="s">
        <v>19680</v>
      </c>
      <c r="X1257" s="31" t="s">
        <v>19680</v>
      </c>
      <c r="Y1257" s="31" t="s">
        <v>19680</v>
      </c>
      <c r="Z1257" s="31" t="s">
        <v>19680</v>
      </c>
      <c r="AA1257" t="s">
        <v>19736</v>
      </c>
    </row>
    <row r="1258" spans="1:27" x14ac:dyDescent="0.3">
      <c r="A1258" s="29" t="s">
        <v>9206</v>
      </c>
      <c r="B1258" s="29" t="s">
        <v>16487</v>
      </c>
      <c r="C1258" s="29" t="s">
        <v>9207</v>
      </c>
      <c r="D1258" s="29" t="s">
        <v>9208</v>
      </c>
      <c r="E1258" s="29" t="s">
        <v>6333</v>
      </c>
      <c r="F1258" s="29" t="s">
        <v>4391</v>
      </c>
      <c r="G1258" s="29" t="s">
        <v>17313</v>
      </c>
      <c r="H1258" s="29" t="s">
        <v>16410</v>
      </c>
      <c r="I1258" s="29">
        <v>1</v>
      </c>
      <c r="J1258" s="29">
        <v>0</v>
      </c>
      <c r="K1258" s="29">
        <v>1</v>
      </c>
      <c r="L1258" s="29">
        <v>0</v>
      </c>
      <c r="M1258" s="29">
        <v>0</v>
      </c>
      <c r="N1258" s="29">
        <v>2</v>
      </c>
      <c r="O1258" s="29">
        <v>8</v>
      </c>
      <c r="P1258">
        <f>VLOOKUP($A1258,'Item Detail'!$A$2:$G$3155,7,0)</f>
        <v>2</v>
      </c>
      <c r="Q1258" s="31" t="s">
        <v>19675</v>
      </c>
      <c r="R1258" s="31" t="s">
        <v>19676</v>
      </c>
      <c r="S1258" s="31" t="s">
        <v>19677</v>
      </c>
      <c r="T1258" s="31" t="s">
        <v>19678</v>
      </c>
      <c r="U1258" s="31" t="s">
        <v>19678</v>
      </c>
      <c r="V1258" s="31" t="s">
        <v>19680</v>
      </c>
      <c r="W1258" s="31" t="s">
        <v>19683</v>
      </c>
      <c r="X1258" s="31" t="s">
        <v>19680</v>
      </c>
      <c r="Y1258" s="31" t="s">
        <v>19683</v>
      </c>
      <c r="Z1258" s="31" t="s">
        <v>19683</v>
      </c>
      <c r="AA1258" t="s">
        <v>19736</v>
      </c>
    </row>
    <row r="1259" spans="1:27" x14ac:dyDescent="0.3">
      <c r="A1259" s="29" t="s">
        <v>5581</v>
      </c>
      <c r="B1259" s="29" t="s">
        <v>16407</v>
      </c>
      <c r="C1259" s="29" t="s">
        <v>4503</v>
      </c>
      <c r="D1259" s="29" t="s">
        <v>6750</v>
      </c>
      <c r="E1259" s="29" t="s">
        <v>6333</v>
      </c>
      <c r="F1259" s="29" t="s">
        <v>3771</v>
      </c>
      <c r="G1259" s="29" t="s">
        <v>17314</v>
      </c>
      <c r="H1259" s="29" t="s">
        <v>16419</v>
      </c>
      <c r="I1259" s="29">
        <v>0</v>
      </c>
      <c r="J1259" s="29">
        <v>0</v>
      </c>
      <c r="K1259" s="29">
        <v>1</v>
      </c>
      <c r="L1259" s="29">
        <v>0</v>
      </c>
      <c r="M1259" s="29">
        <v>1</v>
      </c>
      <c r="N1259" s="29">
        <v>2</v>
      </c>
      <c r="O1259" s="29">
        <v>8</v>
      </c>
      <c r="P1259">
        <f>VLOOKUP($A1259,'Item Detail'!$A$2:$G$3155,7,0)</f>
        <v>2</v>
      </c>
      <c r="Q1259" s="31" t="s">
        <v>19684</v>
      </c>
      <c r="R1259" s="31" t="s">
        <v>19676</v>
      </c>
      <c r="S1259" s="31" t="s">
        <v>4204</v>
      </c>
      <c r="T1259" s="31" t="s">
        <v>19678</v>
      </c>
      <c r="U1259" s="31" t="s">
        <v>19679</v>
      </c>
      <c r="V1259" s="31" t="s">
        <v>19683</v>
      </c>
      <c r="W1259" s="31" t="s">
        <v>19683</v>
      </c>
      <c r="X1259" s="31" t="s">
        <v>19683</v>
      </c>
      <c r="Y1259" s="31" t="s">
        <v>19683</v>
      </c>
      <c r="Z1259" s="31" t="s">
        <v>19683</v>
      </c>
      <c r="AA1259" t="s">
        <v>19738</v>
      </c>
    </row>
    <row r="1260" spans="1:27" x14ac:dyDescent="0.3">
      <c r="A1260" s="29" t="s">
        <v>10367</v>
      </c>
      <c r="B1260" s="29" t="s">
        <v>16458</v>
      </c>
      <c r="C1260" s="29" t="s">
        <v>10368</v>
      </c>
      <c r="D1260" s="29" t="s">
        <v>6332</v>
      </c>
      <c r="E1260" s="29" t="s">
        <v>6400</v>
      </c>
      <c r="F1260" s="29" t="s">
        <v>6450</v>
      </c>
      <c r="G1260" s="29" t="s">
        <v>17315</v>
      </c>
      <c r="H1260" s="29" t="s">
        <v>16416</v>
      </c>
      <c r="I1260" s="29">
        <v>0</v>
      </c>
      <c r="J1260" s="29">
        <v>0</v>
      </c>
      <c r="K1260" s="29">
        <v>0</v>
      </c>
      <c r="L1260" s="29">
        <v>2</v>
      </c>
      <c r="M1260" s="29">
        <v>0</v>
      </c>
      <c r="N1260" s="29">
        <v>2</v>
      </c>
      <c r="O1260" s="29">
        <v>8</v>
      </c>
      <c r="P1260">
        <f>VLOOKUP($A1260,'Item Detail'!$A$2:$G$3155,7,0)</f>
        <v>2</v>
      </c>
      <c r="Q1260" s="31" t="s">
        <v>19675</v>
      </c>
      <c r="R1260" s="31" t="s">
        <v>19676</v>
      </c>
      <c r="S1260" s="31" t="s">
        <v>19677</v>
      </c>
      <c r="T1260" s="31" t="s">
        <v>19678</v>
      </c>
      <c r="U1260" s="31" t="s">
        <v>19678</v>
      </c>
      <c r="V1260" s="31" t="s">
        <v>19680</v>
      </c>
      <c r="W1260" s="31" t="s">
        <v>19683</v>
      </c>
      <c r="X1260" s="31" t="s">
        <v>19683</v>
      </c>
      <c r="Y1260" s="31" t="s">
        <v>19683</v>
      </c>
      <c r="Z1260" s="31" t="s">
        <v>19683</v>
      </c>
      <c r="AA1260" t="s">
        <v>19737</v>
      </c>
    </row>
    <row r="1261" spans="1:27" x14ac:dyDescent="0.3">
      <c r="A1261" s="29" t="s">
        <v>10338</v>
      </c>
      <c r="B1261" s="29" t="s">
        <v>16438</v>
      </c>
      <c r="C1261" s="29" t="s">
        <v>7613</v>
      </c>
      <c r="D1261" s="29" t="s">
        <v>7305</v>
      </c>
      <c r="E1261" s="29" t="s">
        <v>6333</v>
      </c>
      <c r="F1261" s="29" t="s">
        <v>7306</v>
      </c>
      <c r="G1261" s="29" t="s">
        <v>17316</v>
      </c>
      <c r="H1261" s="29" t="s">
        <v>16410</v>
      </c>
      <c r="I1261" s="29">
        <v>0</v>
      </c>
      <c r="J1261" s="29">
        <v>0</v>
      </c>
      <c r="K1261" s="29">
        <v>0</v>
      </c>
      <c r="L1261" s="29">
        <v>1</v>
      </c>
      <c r="M1261" s="29">
        <v>1</v>
      </c>
      <c r="N1261" s="29">
        <v>2</v>
      </c>
      <c r="O1261" s="29">
        <v>8</v>
      </c>
      <c r="P1261">
        <f>VLOOKUP($A1261,'Item Detail'!$A$2:$G$3155,7,0)</f>
        <v>2</v>
      </c>
      <c r="Q1261" s="31" t="s">
        <v>19675</v>
      </c>
      <c r="R1261" s="31" t="s">
        <v>19676</v>
      </c>
      <c r="S1261" s="31" t="s">
        <v>19677</v>
      </c>
      <c r="T1261" s="31" t="s">
        <v>19678</v>
      </c>
      <c r="U1261" s="31" t="s">
        <v>19678</v>
      </c>
      <c r="V1261" s="31" t="s">
        <v>19680</v>
      </c>
      <c r="W1261" s="31" t="s">
        <v>19680</v>
      </c>
      <c r="X1261" s="31" t="s">
        <v>19680</v>
      </c>
      <c r="Y1261" s="31" t="s">
        <v>19680</v>
      </c>
      <c r="Z1261" s="31" t="s">
        <v>19680</v>
      </c>
      <c r="AA1261" t="s">
        <v>19736</v>
      </c>
    </row>
    <row r="1262" spans="1:27" x14ac:dyDescent="0.3">
      <c r="A1262" s="29" t="s">
        <v>9323</v>
      </c>
      <c r="B1262" s="29" t="s">
        <v>16411</v>
      </c>
      <c r="C1262" s="29" t="s">
        <v>9324</v>
      </c>
      <c r="D1262" s="29" t="s">
        <v>7305</v>
      </c>
      <c r="E1262" s="29" t="s">
        <v>6333</v>
      </c>
      <c r="F1262" s="29" t="s">
        <v>8045</v>
      </c>
      <c r="G1262" s="29" t="s">
        <v>17317</v>
      </c>
      <c r="H1262" s="29" t="s">
        <v>16410</v>
      </c>
      <c r="I1262" s="29">
        <v>0</v>
      </c>
      <c r="J1262" s="29">
        <v>0</v>
      </c>
      <c r="K1262" s="29">
        <v>0</v>
      </c>
      <c r="L1262" s="29">
        <v>2</v>
      </c>
      <c r="M1262" s="29">
        <v>0</v>
      </c>
      <c r="N1262" s="29">
        <v>2</v>
      </c>
      <c r="O1262" s="29">
        <v>8</v>
      </c>
      <c r="P1262">
        <f>VLOOKUP($A1262,'Item Detail'!$A$2:$G$3155,7,0)</f>
        <v>2</v>
      </c>
      <c r="Q1262" s="31" t="s">
        <v>19675</v>
      </c>
      <c r="R1262" s="31" t="s">
        <v>19676</v>
      </c>
      <c r="S1262" s="31" t="s">
        <v>19677</v>
      </c>
      <c r="T1262" s="31" t="s">
        <v>19678</v>
      </c>
      <c r="U1262" s="31" t="s">
        <v>19682</v>
      </c>
      <c r="V1262" s="31" t="s">
        <v>19680</v>
      </c>
      <c r="W1262" s="31" t="s">
        <v>19680</v>
      </c>
      <c r="X1262" s="31" t="s">
        <v>19680</v>
      </c>
      <c r="Y1262" s="31" t="s">
        <v>19680</v>
      </c>
      <c r="Z1262" s="31" t="s">
        <v>19680</v>
      </c>
      <c r="AA1262" t="s">
        <v>19736</v>
      </c>
    </row>
    <row r="1263" spans="1:27" x14ac:dyDescent="0.3">
      <c r="A1263" s="29" t="s">
        <v>5299</v>
      </c>
      <c r="B1263" s="29" t="s">
        <v>16456</v>
      </c>
      <c r="C1263" s="29" t="s">
        <v>10663</v>
      </c>
      <c r="D1263" s="29" t="s">
        <v>10664</v>
      </c>
      <c r="E1263" s="29" t="s">
        <v>6333</v>
      </c>
      <c r="F1263" s="29" t="s">
        <v>4558</v>
      </c>
      <c r="G1263" s="29" t="s">
        <v>17318</v>
      </c>
      <c r="H1263" s="29" t="s">
        <v>16419</v>
      </c>
      <c r="I1263" s="29">
        <v>0</v>
      </c>
      <c r="J1263" s="29">
        <v>0</v>
      </c>
      <c r="K1263" s="29">
        <v>0</v>
      </c>
      <c r="L1263" s="29">
        <v>2</v>
      </c>
      <c r="M1263" s="29">
        <v>0</v>
      </c>
      <c r="N1263" s="29">
        <v>2</v>
      </c>
      <c r="O1263" s="29">
        <v>8</v>
      </c>
      <c r="P1263">
        <f>VLOOKUP($A1263,'Item Detail'!$A$2:$G$3155,7,0)</f>
        <v>2</v>
      </c>
      <c r="Q1263" s="31" t="s">
        <v>19684</v>
      </c>
      <c r="R1263" s="31" t="s">
        <v>19676</v>
      </c>
      <c r="S1263" s="31" t="s">
        <v>4204</v>
      </c>
      <c r="T1263" s="31" t="s">
        <v>19678</v>
      </c>
      <c r="U1263" s="31" t="s">
        <v>19678</v>
      </c>
      <c r="V1263" s="31" t="s">
        <v>19683</v>
      </c>
      <c r="W1263" s="31" t="s">
        <v>19683</v>
      </c>
      <c r="X1263" s="31" t="s">
        <v>19683</v>
      </c>
      <c r="Y1263" s="31" t="s">
        <v>19683</v>
      </c>
      <c r="Z1263" s="31" t="s">
        <v>19683</v>
      </c>
      <c r="AA1263" t="s">
        <v>19738</v>
      </c>
    </row>
    <row r="1264" spans="1:27" x14ac:dyDescent="0.3">
      <c r="A1264" s="29" t="s">
        <v>10488</v>
      </c>
      <c r="B1264" s="29" t="s">
        <v>16427</v>
      </c>
      <c r="C1264" s="29" t="s">
        <v>10489</v>
      </c>
      <c r="D1264" s="29" t="s">
        <v>10490</v>
      </c>
      <c r="E1264" s="29" t="s">
        <v>6400</v>
      </c>
      <c r="F1264" s="29" t="s">
        <v>6376</v>
      </c>
      <c r="G1264" s="29" t="s">
        <v>17319</v>
      </c>
      <c r="H1264" s="29" t="s">
        <v>16410</v>
      </c>
      <c r="I1264" s="29">
        <v>2</v>
      </c>
      <c r="J1264" s="29">
        <v>0</v>
      </c>
      <c r="K1264" s="29">
        <v>0</v>
      </c>
      <c r="L1264" s="29">
        <v>0</v>
      </c>
      <c r="M1264" s="29">
        <v>0</v>
      </c>
      <c r="N1264" s="29">
        <v>2</v>
      </c>
      <c r="O1264" s="29">
        <v>8</v>
      </c>
      <c r="P1264">
        <f>VLOOKUP($A1264,'Item Detail'!$A$2:$G$3155,7,0)</f>
        <v>2</v>
      </c>
      <c r="Q1264" s="31" t="s">
        <v>19675</v>
      </c>
      <c r="R1264" s="31" t="s">
        <v>19676</v>
      </c>
      <c r="S1264" s="31" t="s">
        <v>19677</v>
      </c>
      <c r="T1264" s="31" t="s">
        <v>19678</v>
      </c>
      <c r="U1264" s="31" t="s">
        <v>19678</v>
      </c>
      <c r="V1264" s="31" t="s">
        <v>19680</v>
      </c>
      <c r="W1264" s="31" t="s">
        <v>19680</v>
      </c>
      <c r="X1264" s="31" t="s">
        <v>19683</v>
      </c>
      <c r="Y1264" s="31" t="s">
        <v>19680</v>
      </c>
      <c r="Z1264" s="31" t="s">
        <v>19680</v>
      </c>
      <c r="AA1264" t="s">
        <v>19736</v>
      </c>
    </row>
    <row r="1265" spans="1:27" x14ac:dyDescent="0.3">
      <c r="A1265" s="29" t="s">
        <v>9309</v>
      </c>
      <c r="B1265" s="29" t="s">
        <v>16458</v>
      </c>
      <c r="C1265" s="29" t="s">
        <v>9310</v>
      </c>
      <c r="D1265" s="29" t="s">
        <v>6332</v>
      </c>
      <c r="E1265" s="29" t="s">
        <v>6449</v>
      </c>
      <c r="F1265" s="29" t="s">
        <v>6450</v>
      </c>
      <c r="G1265" s="29" t="s">
        <v>17320</v>
      </c>
      <c r="H1265" s="29" t="s">
        <v>16410</v>
      </c>
      <c r="I1265" s="29">
        <v>1</v>
      </c>
      <c r="J1265" s="29">
        <v>0</v>
      </c>
      <c r="K1265" s="29">
        <v>0</v>
      </c>
      <c r="L1265" s="29">
        <v>0</v>
      </c>
      <c r="M1265" s="29">
        <v>1</v>
      </c>
      <c r="N1265" s="29">
        <v>2</v>
      </c>
      <c r="O1265" s="29">
        <v>8</v>
      </c>
      <c r="P1265">
        <f>VLOOKUP($A1265,'Item Detail'!$A$2:$G$3155,7,0)</f>
        <v>2</v>
      </c>
      <c r="Q1265" s="31" t="s">
        <v>19675</v>
      </c>
      <c r="R1265" s="31" t="s">
        <v>19676</v>
      </c>
      <c r="S1265" s="31" t="s">
        <v>19677</v>
      </c>
      <c r="T1265" s="31" t="s">
        <v>19678</v>
      </c>
      <c r="U1265" s="31" t="s">
        <v>19678</v>
      </c>
      <c r="V1265" s="31" t="s">
        <v>19680</v>
      </c>
      <c r="W1265" s="31" t="s">
        <v>19680</v>
      </c>
      <c r="X1265" s="31" t="s">
        <v>19680</v>
      </c>
      <c r="Y1265" s="31" t="s">
        <v>19680</v>
      </c>
      <c r="Z1265" s="31" t="s">
        <v>19680</v>
      </c>
      <c r="AA1265" t="s">
        <v>19736</v>
      </c>
    </row>
    <row r="1266" spans="1:27" x14ac:dyDescent="0.3">
      <c r="A1266" s="29" t="s">
        <v>9121</v>
      </c>
      <c r="B1266" s="29" t="s">
        <v>16501</v>
      </c>
      <c r="C1266" s="29" t="s">
        <v>9122</v>
      </c>
      <c r="D1266" s="29" t="s">
        <v>9123</v>
      </c>
      <c r="E1266" s="29" t="s">
        <v>6333</v>
      </c>
      <c r="F1266" s="29" t="s">
        <v>6739</v>
      </c>
      <c r="G1266" s="29" t="s">
        <v>17321</v>
      </c>
      <c r="H1266" s="29" t="s">
        <v>16409</v>
      </c>
      <c r="I1266" s="29">
        <v>0</v>
      </c>
      <c r="J1266" s="29">
        <v>0</v>
      </c>
      <c r="K1266" s="29">
        <v>0</v>
      </c>
      <c r="L1266" s="29">
        <v>0</v>
      </c>
      <c r="M1266" s="29">
        <v>1</v>
      </c>
      <c r="N1266" s="29">
        <v>1</v>
      </c>
      <c r="O1266" s="29">
        <v>1</v>
      </c>
      <c r="P1266">
        <f>VLOOKUP($A1266,'Item Detail'!$A$2:$G$3155,7,0)</f>
        <v>2</v>
      </c>
      <c r="Q1266" s="31" t="s">
        <v>19675</v>
      </c>
      <c r="R1266" s="31" t="s">
        <v>19676</v>
      </c>
      <c r="S1266" s="31" t="s">
        <v>19677</v>
      </c>
      <c r="T1266" s="31" t="s">
        <v>19678</v>
      </c>
      <c r="U1266" s="31" t="s">
        <v>19678</v>
      </c>
      <c r="V1266" s="31" t="s">
        <v>19680</v>
      </c>
      <c r="W1266" s="31" t="s">
        <v>19680</v>
      </c>
      <c r="X1266" s="31" t="s">
        <v>19680</v>
      </c>
      <c r="Y1266" s="31" t="s">
        <v>19680</v>
      </c>
      <c r="Z1266" s="31" t="s">
        <v>19680</v>
      </c>
      <c r="AA1266" t="s">
        <v>19736</v>
      </c>
    </row>
    <row r="1267" spans="1:27" x14ac:dyDescent="0.3">
      <c r="A1267" s="29" t="s">
        <v>9121</v>
      </c>
      <c r="B1267" s="29" t="s">
        <v>16501</v>
      </c>
      <c r="C1267" s="29" t="s">
        <v>9122</v>
      </c>
      <c r="D1267" s="29" t="s">
        <v>9123</v>
      </c>
      <c r="E1267" s="29" t="s">
        <v>6333</v>
      </c>
      <c r="F1267" s="29" t="s">
        <v>6739</v>
      </c>
      <c r="G1267" s="29" t="s">
        <v>17321</v>
      </c>
      <c r="H1267" s="29" t="s">
        <v>16410</v>
      </c>
      <c r="I1267" s="29">
        <v>0</v>
      </c>
      <c r="J1267" s="29">
        <v>0</v>
      </c>
      <c r="K1267" s="29">
        <v>0</v>
      </c>
      <c r="L1267" s="29">
        <v>0</v>
      </c>
      <c r="M1267" s="29">
        <v>1</v>
      </c>
      <c r="N1267" s="29">
        <v>1</v>
      </c>
      <c r="O1267" s="29">
        <v>6</v>
      </c>
      <c r="P1267">
        <f>VLOOKUP($A1267,'Item Detail'!$A$2:$G$3155,7,0)</f>
        <v>2</v>
      </c>
      <c r="Q1267" s="31" t="s">
        <v>19675</v>
      </c>
      <c r="R1267" s="31" t="s">
        <v>19676</v>
      </c>
      <c r="S1267" s="31" t="s">
        <v>19677</v>
      </c>
      <c r="T1267" s="31" t="s">
        <v>19678</v>
      </c>
      <c r="U1267" s="31" t="s">
        <v>19678</v>
      </c>
      <c r="V1267" s="31" t="s">
        <v>19680</v>
      </c>
      <c r="W1267" s="31" t="s">
        <v>19680</v>
      </c>
      <c r="X1267" s="31" t="s">
        <v>19680</v>
      </c>
      <c r="Y1267" s="31" t="s">
        <v>19680</v>
      </c>
      <c r="Z1267" s="31" t="s">
        <v>19680</v>
      </c>
      <c r="AA1267" t="s">
        <v>19736</v>
      </c>
    </row>
    <row r="1268" spans="1:27" x14ac:dyDescent="0.3">
      <c r="A1268" s="29" t="s">
        <v>9871</v>
      </c>
      <c r="B1268" s="29" t="s">
        <v>16501</v>
      </c>
      <c r="C1268" s="29" t="s">
        <v>9872</v>
      </c>
      <c r="D1268" s="29" t="s">
        <v>8814</v>
      </c>
      <c r="E1268" s="29" t="s">
        <v>6333</v>
      </c>
      <c r="F1268" s="29" t="s">
        <v>6739</v>
      </c>
      <c r="G1268" s="29" t="s">
        <v>17322</v>
      </c>
      <c r="H1268" s="29" t="s">
        <v>16410</v>
      </c>
      <c r="I1268" s="29">
        <v>0</v>
      </c>
      <c r="J1268" s="29">
        <v>0</v>
      </c>
      <c r="K1268" s="29">
        <v>2</v>
      </c>
      <c r="L1268" s="29">
        <v>0</v>
      </c>
      <c r="M1268" s="29">
        <v>0</v>
      </c>
      <c r="N1268" s="29">
        <v>2</v>
      </c>
      <c r="O1268" s="29">
        <v>7</v>
      </c>
      <c r="P1268">
        <f>VLOOKUP($A1268,'Item Detail'!$A$2:$G$3155,7,0)</f>
        <v>2</v>
      </c>
      <c r="Q1268" s="31" t="s">
        <v>19675</v>
      </c>
      <c r="R1268" s="31" t="s">
        <v>19676</v>
      </c>
      <c r="S1268" s="31" t="s">
        <v>19677</v>
      </c>
      <c r="T1268" s="31" t="s">
        <v>19678</v>
      </c>
      <c r="U1268" s="31" t="s">
        <v>19678</v>
      </c>
      <c r="V1268" s="31" t="s">
        <v>19680</v>
      </c>
      <c r="W1268" s="31" t="s">
        <v>19680</v>
      </c>
      <c r="X1268" s="31" t="s">
        <v>19680</v>
      </c>
      <c r="Y1268" s="31" t="s">
        <v>19680</v>
      </c>
      <c r="Z1268" s="31" t="s">
        <v>19680</v>
      </c>
      <c r="AA1268" t="s">
        <v>19736</v>
      </c>
    </row>
    <row r="1269" spans="1:27" x14ac:dyDescent="0.3">
      <c r="A1269" s="29" t="s">
        <v>10281</v>
      </c>
      <c r="B1269" s="29" t="s">
        <v>16407</v>
      </c>
      <c r="C1269" s="29" t="s">
        <v>10282</v>
      </c>
      <c r="D1269" s="29" t="s">
        <v>6332</v>
      </c>
      <c r="E1269" s="29" t="s">
        <v>6333</v>
      </c>
      <c r="F1269" s="29" t="s">
        <v>6842</v>
      </c>
      <c r="G1269" s="29" t="s">
        <v>17323</v>
      </c>
      <c r="H1269" s="29" t="s">
        <v>16410</v>
      </c>
      <c r="I1269" s="29">
        <v>0</v>
      </c>
      <c r="J1269" s="29">
        <v>0</v>
      </c>
      <c r="K1269" s="29">
        <v>2</v>
      </c>
      <c r="L1269" s="29">
        <v>0</v>
      </c>
      <c r="M1269" s="29">
        <v>0</v>
      </c>
      <c r="N1269" s="29">
        <v>2</v>
      </c>
      <c r="O1269" s="29">
        <v>7</v>
      </c>
      <c r="P1269">
        <f>VLOOKUP($A1269,'Item Detail'!$A$2:$G$3155,7,0)</f>
        <v>2</v>
      </c>
      <c r="Q1269" s="31" t="s">
        <v>19675</v>
      </c>
      <c r="R1269" s="31" t="s">
        <v>19676</v>
      </c>
      <c r="S1269" s="31" t="s">
        <v>19677</v>
      </c>
      <c r="T1269" s="31" t="s">
        <v>19678</v>
      </c>
      <c r="U1269" s="31" t="s">
        <v>19678</v>
      </c>
      <c r="V1269" s="31" t="s">
        <v>19680</v>
      </c>
      <c r="W1269" s="31" t="s">
        <v>19680</v>
      </c>
      <c r="X1269" s="31" t="s">
        <v>19680</v>
      </c>
      <c r="Y1269" s="31" t="s">
        <v>19680</v>
      </c>
      <c r="Z1269" s="31" t="s">
        <v>19680</v>
      </c>
      <c r="AA1269" t="s">
        <v>19736</v>
      </c>
    </row>
    <row r="1270" spans="1:27" x14ac:dyDescent="0.3">
      <c r="A1270" s="29" t="s">
        <v>10682</v>
      </c>
      <c r="B1270" s="29" t="s">
        <v>16450</v>
      </c>
      <c r="C1270" s="29" t="s">
        <v>10683</v>
      </c>
      <c r="D1270" s="29" t="s">
        <v>10684</v>
      </c>
      <c r="E1270" s="29" t="s">
        <v>6333</v>
      </c>
      <c r="F1270" s="29" t="s">
        <v>6427</v>
      </c>
      <c r="G1270" s="29" t="s">
        <v>17324</v>
      </c>
      <c r="H1270" s="29" t="s">
        <v>16410</v>
      </c>
      <c r="I1270" s="29">
        <v>2</v>
      </c>
      <c r="J1270" s="29">
        <v>0</v>
      </c>
      <c r="K1270" s="29">
        <v>0</v>
      </c>
      <c r="L1270" s="29">
        <v>0</v>
      </c>
      <c r="M1270" s="29">
        <v>0</v>
      </c>
      <c r="N1270" s="29">
        <v>2</v>
      </c>
      <c r="O1270" s="29">
        <v>7</v>
      </c>
      <c r="P1270">
        <f>VLOOKUP($A1270,'Item Detail'!$A$2:$G$3155,7,0)</f>
        <v>2</v>
      </c>
      <c r="Q1270" s="31" t="s">
        <v>19675</v>
      </c>
      <c r="R1270" s="31" t="s">
        <v>19676</v>
      </c>
      <c r="S1270" s="31" t="s">
        <v>19677</v>
      </c>
      <c r="T1270" s="31" t="s">
        <v>19678</v>
      </c>
      <c r="U1270" s="31" t="s">
        <v>19682</v>
      </c>
      <c r="V1270" s="31" t="s">
        <v>19680</v>
      </c>
      <c r="W1270" s="31" t="s">
        <v>19680</v>
      </c>
      <c r="X1270" s="31" t="s">
        <v>19680</v>
      </c>
      <c r="Y1270" s="31" t="s">
        <v>19680</v>
      </c>
      <c r="Z1270" s="31" t="s">
        <v>19680</v>
      </c>
      <c r="AA1270" t="s">
        <v>19736</v>
      </c>
    </row>
    <row r="1271" spans="1:27" x14ac:dyDescent="0.3">
      <c r="A1271" s="29" t="s">
        <v>9779</v>
      </c>
      <c r="B1271" s="29" t="s">
        <v>16458</v>
      </c>
      <c r="C1271" s="29" t="s">
        <v>7182</v>
      </c>
      <c r="D1271" s="29" t="s">
        <v>9780</v>
      </c>
      <c r="E1271" s="29" t="s">
        <v>6895</v>
      </c>
      <c r="F1271" s="29" t="s">
        <v>6450</v>
      </c>
      <c r="G1271" s="29" t="s">
        <v>17325</v>
      </c>
      <c r="H1271" s="29" t="s">
        <v>16416</v>
      </c>
      <c r="I1271" s="29">
        <v>0</v>
      </c>
      <c r="J1271" s="29">
        <v>0</v>
      </c>
      <c r="K1271" s="29">
        <v>0</v>
      </c>
      <c r="L1271" s="29">
        <v>0</v>
      </c>
      <c r="M1271" s="29">
        <v>2</v>
      </c>
      <c r="N1271" s="29">
        <v>2</v>
      </c>
      <c r="O1271" s="29">
        <v>7</v>
      </c>
      <c r="P1271">
        <f>VLOOKUP($A1271,'Item Detail'!$A$2:$G$3155,7,0)</f>
        <v>2</v>
      </c>
      <c r="Q1271" s="31" t="s">
        <v>19675</v>
      </c>
      <c r="R1271" s="31" t="s">
        <v>19676</v>
      </c>
      <c r="S1271" s="31" t="s">
        <v>19677</v>
      </c>
      <c r="T1271" s="31" t="s">
        <v>19678</v>
      </c>
      <c r="U1271" s="31" t="s">
        <v>19678</v>
      </c>
      <c r="V1271" s="31" t="s">
        <v>19680</v>
      </c>
      <c r="W1271" s="31" t="s">
        <v>19683</v>
      </c>
      <c r="X1271" s="31" t="s">
        <v>19683</v>
      </c>
      <c r="Y1271" s="31" t="s">
        <v>19683</v>
      </c>
      <c r="Z1271" s="31" t="s">
        <v>19683</v>
      </c>
      <c r="AA1271" t="s">
        <v>19737</v>
      </c>
    </row>
    <row r="1272" spans="1:27" x14ac:dyDescent="0.3">
      <c r="A1272" s="29" t="s">
        <v>9804</v>
      </c>
      <c r="B1272" s="29" t="s">
        <v>16458</v>
      </c>
      <c r="C1272" s="29" t="s">
        <v>9805</v>
      </c>
      <c r="D1272" s="29" t="s">
        <v>6332</v>
      </c>
      <c r="E1272" s="29" t="s">
        <v>6400</v>
      </c>
      <c r="F1272" s="29" t="s">
        <v>6450</v>
      </c>
      <c r="G1272" s="29" t="s">
        <v>17326</v>
      </c>
      <c r="H1272" s="29" t="s">
        <v>16416</v>
      </c>
      <c r="I1272" s="29">
        <v>0</v>
      </c>
      <c r="J1272" s="29">
        <v>0</v>
      </c>
      <c r="K1272" s="29">
        <v>0</v>
      </c>
      <c r="L1272" s="29">
        <v>2</v>
      </c>
      <c r="M1272" s="29">
        <v>0</v>
      </c>
      <c r="N1272" s="29">
        <v>2</v>
      </c>
      <c r="O1272" s="29">
        <v>7</v>
      </c>
      <c r="P1272">
        <f>VLOOKUP($A1272,'Item Detail'!$A$2:$G$3155,7,0)</f>
        <v>2</v>
      </c>
      <c r="Q1272" s="31" t="s">
        <v>19675</v>
      </c>
      <c r="R1272" s="31" t="s">
        <v>19676</v>
      </c>
      <c r="S1272" s="31" t="s">
        <v>19677</v>
      </c>
      <c r="T1272" s="31" t="s">
        <v>19678</v>
      </c>
      <c r="U1272" s="31" t="s">
        <v>19678</v>
      </c>
      <c r="V1272" s="31" t="s">
        <v>19680</v>
      </c>
      <c r="W1272" s="31" t="s">
        <v>19680</v>
      </c>
      <c r="X1272" s="31" t="s">
        <v>19680</v>
      </c>
      <c r="Y1272" s="31" t="s">
        <v>19683</v>
      </c>
      <c r="Z1272" s="31" t="s">
        <v>19680</v>
      </c>
      <c r="AA1272" t="s">
        <v>19737</v>
      </c>
    </row>
    <row r="1273" spans="1:27" x14ac:dyDescent="0.3">
      <c r="A1273" s="29" t="s">
        <v>10451</v>
      </c>
      <c r="B1273" s="29" t="s">
        <v>16458</v>
      </c>
      <c r="C1273" s="29" t="s">
        <v>10452</v>
      </c>
      <c r="D1273" s="29" t="s">
        <v>6332</v>
      </c>
      <c r="E1273" s="29" t="s">
        <v>6400</v>
      </c>
      <c r="F1273" s="29" t="s">
        <v>6450</v>
      </c>
      <c r="G1273" s="29" t="s">
        <v>17327</v>
      </c>
      <c r="H1273" s="29" t="s">
        <v>16416</v>
      </c>
      <c r="I1273" s="29">
        <v>0</v>
      </c>
      <c r="J1273" s="29">
        <v>0</v>
      </c>
      <c r="K1273" s="29">
        <v>0</v>
      </c>
      <c r="L1273" s="29">
        <v>0</v>
      </c>
      <c r="M1273" s="29">
        <v>2</v>
      </c>
      <c r="N1273" s="29">
        <v>2</v>
      </c>
      <c r="O1273" s="29">
        <v>7</v>
      </c>
      <c r="P1273">
        <f>VLOOKUP($A1273,'Item Detail'!$A$2:$G$3155,7,0)</f>
        <v>2</v>
      </c>
      <c r="Q1273" s="31" t="s">
        <v>19675</v>
      </c>
      <c r="R1273" s="31" t="s">
        <v>19676</v>
      </c>
      <c r="S1273" s="31" t="s">
        <v>19677</v>
      </c>
      <c r="T1273" s="31" t="s">
        <v>19678</v>
      </c>
      <c r="U1273" s="31" t="s">
        <v>19678</v>
      </c>
      <c r="V1273" s="31" t="s">
        <v>19680</v>
      </c>
      <c r="W1273" s="31" t="s">
        <v>19683</v>
      </c>
      <c r="X1273" s="31" t="s">
        <v>19683</v>
      </c>
      <c r="Y1273" s="31" t="s">
        <v>19683</v>
      </c>
      <c r="Z1273" s="31" t="s">
        <v>19683</v>
      </c>
      <c r="AA1273" t="s">
        <v>19737</v>
      </c>
    </row>
    <row r="1274" spans="1:27" x14ac:dyDescent="0.3">
      <c r="A1274" s="29" t="s">
        <v>10253</v>
      </c>
      <c r="B1274" s="29" t="s">
        <v>16407</v>
      </c>
      <c r="C1274" s="29" t="s">
        <v>9750</v>
      </c>
      <c r="D1274" s="29" t="s">
        <v>10254</v>
      </c>
      <c r="E1274" s="29" t="s">
        <v>6333</v>
      </c>
      <c r="F1274" s="29" t="s">
        <v>3771</v>
      </c>
      <c r="G1274" s="29" t="s">
        <v>17328</v>
      </c>
      <c r="H1274" s="29" t="s">
        <v>16416</v>
      </c>
      <c r="I1274" s="29">
        <v>0</v>
      </c>
      <c r="J1274" s="29">
        <v>0</v>
      </c>
      <c r="K1274" s="29">
        <v>2</v>
      </c>
      <c r="L1274" s="29">
        <v>0</v>
      </c>
      <c r="M1274" s="29">
        <v>0</v>
      </c>
      <c r="N1274" s="29">
        <v>2</v>
      </c>
      <c r="O1274" s="29">
        <v>7</v>
      </c>
      <c r="P1274">
        <f>VLOOKUP($A1274,'Item Detail'!$A$2:$G$3155,7,0)</f>
        <v>2</v>
      </c>
      <c r="Q1274" s="31" t="s">
        <v>19675</v>
      </c>
      <c r="R1274" s="31" t="s">
        <v>19676</v>
      </c>
      <c r="S1274" s="31" t="s">
        <v>19677</v>
      </c>
      <c r="T1274" s="31" t="s">
        <v>19678</v>
      </c>
      <c r="U1274" s="31" t="s">
        <v>19679</v>
      </c>
      <c r="V1274" s="31" t="s">
        <v>19680</v>
      </c>
      <c r="W1274" s="31" t="s">
        <v>19680</v>
      </c>
      <c r="X1274" s="31" t="s">
        <v>19683</v>
      </c>
      <c r="Y1274" s="31" t="s">
        <v>19680</v>
      </c>
      <c r="Z1274" s="31" t="s">
        <v>19680</v>
      </c>
      <c r="AA1274" t="s">
        <v>19737</v>
      </c>
    </row>
    <row r="1275" spans="1:27" x14ac:dyDescent="0.3">
      <c r="A1275" s="29" t="s">
        <v>9101</v>
      </c>
      <c r="B1275" s="29" t="s">
        <v>16425</v>
      </c>
      <c r="C1275" s="29" t="s">
        <v>9102</v>
      </c>
      <c r="D1275" s="29" t="s">
        <v>8906</v>
      </c>
      <c r="E1275" s="29" t="s">
        <v>6333</v>
      </c>
      <c r="F1275" s="29" t="s">
        <v>8205</v>
      </c>
      <c r="G1275" s="29" t="s">
        <v>17329</v>
      </c>
      <c r="H1275" s="29" t="s">
        <v>16410</v>
      </c>
      <c r="I1275" s="29">
        <v>1</v>
      </c>
      <c r="J1275" s="29">
        <v>1</v>
      </c>
      <c r="K1275" s="29">
        <v>0</v>
      </c>
      <c r="L1275" s="29">
        <v>0</v>
      </c>
      <c r="M1275" s="29">
        <v>0</v>
      </c>
      <c r="N1275" s="29">
        <v>2</v>
      </c>
      <c r="O1275" s="29">
        <v>7</v>
      </c>
      <c r="P1275">
        <f>VLOOKUP($A1275,'Item Detail'!$A$2:$G$3155,7,0)</f>
        <v>2</v>
      </c>
      <c r="Q1275" s="31" t="s">
        <v>19675</v>
      </c>
      <c r="R1275" s="31" t="s">
        <v>19676</v>
      </c>
      <c r="S1275" s="31" t="s">
        <v>19677</v>
      </c>
      <c r="T1275" s="31" t="s">
        <v>19678</v>
      </c>
      <c r="U1275" s="31" t="s">
        <v>19678</v>
      </c>
      <c r="V1275" s="31" t="s">
        <v>19680</v>
      </c>
      <c r="W1275" s="31" t="s">
        <v>19680</v>
      </c>
      <c r="X1275" s="31" t="s">
        <v>19680</v>
      </c>
      <c r="Y1275" s="31" t="s">
        <v>19683</v>
      </c>
      <c r="Z1275" s="31" t="s">
        <v>19680</v>
      </c>
      <c r="AA1275" t="s">
        <v>19736</v>
      </c>
    </row>
    <row r="1276" spans="1:27" x14ac:dyDescent="0.3">
      <c r="A1276" s="29" t="s">
        <v>10587</v>
      </c>
      <c r="B1276" s="29" t="s">
        <v>16425</v>
      </c>
      <c r="C1276" s="29" t="s">
        <v>10588</v>
      </c>
      <c r="D1276" s="29" t="s">
        <v>10589</v>
      </c>
      <c r="E1276" s="29" t="s">
        <v>6333</v>
      </c>
      <c r="F1276" s="29" t="s">
        <v>8410</v>
      </c>
      <c r="G1276" s="29" t="s">
        <v>17330</v>
      </c>
      <c r="H1276" s="29" t="s">
        <v>16416</v>
      </c>
      <c r="I1276" s="29">
        <v>0</v>
      </c>
      <c r="J1276" s="29">
        <v>0</v>
      </c>
      <c r="K1276" s="29">
        <v>0</v>
      </c>
      <c r="L1276" s="29">
        <v>0</v>
      </c>
      <c r="M1276" s="29">
        <v>2</v>
      </c>
      <c r="N1276" s="29">
        <v>2</v>
      </c>
      <c r="O1276" s="29">
        <v>7</v>
      </c>
      <c r="P1276">
        <f>VLOOKUP($A1276,'Item Detail'!$A$2:$G$3155,7,0)</f>
        <v>2</v>
      </c>
      <c r="Q1276" s="31" t="s">
        <v>19675</v>
      </c>
      <c r="R1276" s="31" t="s">
        <v>19676</v>
      </c>
      <c r="S1276" s="31" t="s">
        <v>19677</v>
      </c>
      <c r="T1276" s="31" t="s">
        <v>19678</v>
      </c>
      <c r="U1276" s="31" t="s">
        <v>19678</v>
      </c>
      <c r="V1276" s="31" t="s">
        <v>19680</v>
      </c>
      <c r="W1276" s="31" t="s">
        <v>19680</v>
      </c>
      <c r="X1276" s="31" t="s">
        <v>19680</v>
      </c>
      <c r="Y1276" s="31" t="s">
        <v>19680</v>
      </c>
      <c r="Z1276" s="31" t="s">
        <v>19683</v>
      </c>
      <c r="AA1276" t="s">
        <v>19737</v>
      </c>
    </row>
    <row r="1277" spans="1:27" x14ac:dyDescent="0.3">
      <c r="A1277" s="29" t="s">
        <v>9635</v>
      </c>
      <c r="B1277" s="29" t="s">
        <v>16413</v>
      </c>
      <c r="C1277" s="29" t="s">
        <v>9636</v>
      </c>
      <c r="D1277" s="29" t="s">
        <v>9637</v>
      </c>
      <c r="E1277" s="29" t="s">
        <v>6389</v>
      </c>
      <c r="F1277" s="29" t="s">
        <v>8526</v>
      </c>
      <c r="G1277" s="29" t="s">
        <v>17331</v>
      </c>
      <c r="H1277" s="29" t="s">
        <v>16409</v>
      </c>
      <c r="I1277" s="29">
        <v>1</v>
      </c>
      <c r="J1277" s="29">
        <v>0</v>
      </c>
      <c r="K1277" s="29">
        <v>0</v>
      </c>
      <c r="L1277" s="29">
        <v>0</v>
      </c>
      <c r="M1277" s="29">
        <v>0</v>
      </c>
      <c r="N1277" s="29">
        <v>1</v>
      </c>
      <c r="O1277" s="29">
        <v>2</v>
      </c>
      <c r="P1277">
        <f>VLOOKUP($A1277,'Item Detail'!$A$2:$G$3155,7,0)</f>
        <v>2</v>
      </c>
      <c r="Q1277" s="31" t="s">
        <v>19675</v>
      </c>
      <c r="R1277" s="31" t="s">
        <v>19676</v>
      </c>
      <c r="S1277" s="31" t="s">
        <v>19677</v>
      </c>
      <c r="T1277" s="31" t="s">
        <v>19678</v>
      </c>
      <c r="U1277" s="31" t="s">
        <v>19678</v>
      </c>
      <c r="V1277" s="31" t="s">
        <v>19680</v>
      </c>
      <c r="W1277" s="31" t="s">
        <v>19680</v>
      </c>
      <c r="X1277" s="31" t="s">
        <v>19680</v>
      </c>
      <c r="Y1277" s="31" t="s">
        <v>19680</v>
      </c>
      <c r="Z1277" s="31" t="s">
        <v>19680</v>
      </c>
      <c r="AA1277" t="s">
        <v>19736</v>
      </c>
    </row>
    <row r="1278" spans="1:27" x14ac:dyDescent="0.3">
      <c r="A1278" s="29" t="s">
        <v>9635</v>
      </c>
      <c r="B1278" s="29" t="s">
        <v>16413</v>
      </c>
      <c r="C1278" s="29" t="s">
        <v>9636</v>
      </c>
      <c r="D1278" s="29" t="s">
        <v>9637</v>
      </c>
      <c r="E1278" s="29" t="s">
        <v>6389</v>
      </c>
      <c r="F1278" s="29" t="s">
        <v>8526</v>
      </c>
      <c r="G1278" s="29" t="s">
        <v>17331</v>
      </c>
      <c r="H1278" s="29" t="s">
        <v>16410</v>
      </c>
      <c r="I1278" s="29">
        <v>0</v>
      </c>
      <c r="J1278" s="29">
        <v>0</v>
      </c>
      <c r="K1278" s="29">
        <v>0</v>
      </c>
      <c r="L1278" s="29">
        <v>1</v>
      </c>
      <c r="M1278" s="29">
        <v>0</v>
      </c>
      <c r="N1278" s="29">
        <v>1</v>
      </c>
      <c r="O1278" s="29">
        <v>5</v>
      </c>
      <c r="P1278">
        <f>VLOOKUP($A1278,'Item Detail'!$A$2:$G$3155,7,0)</f>
        <v>2</v>
      </c>
      <c r="Q1278" s="31" t="s">
        <v>19675</v>
      </c>
      <c r="R1278" s="31" t="s">
        <v>19676</v>
      </c>
      <c r="S1278" s="31" t="s">
        <v>19677</v>
      </c>
      <c r="T1278" s="31" t="s">
        <v>19678</v>
      </c>
      <c r="U1278" s="31" t="s">
        <v>19678</v>
      </c>
      <c r="V1278" s="31" t="s">
        <v>19680</v>
      </c>
      <c r="W1278" s="31" t="s">
        <v>19680</v>
      </c>
      <c r="X1278" s="31" t="s">
        <v>19680</v>
      </c>
      <c r="Y1278" s="31" t="s">
        <v>19680</v>
      </c>
      <c r="Z1278" s="31" t="s">
        <v>19680</v>
      </c>
      <c r="AA1278" t="s">
        <v>19736</v>
      </c>
    </row>
    <row r="1279" spans="1:27" x14ac:dyDescent="0.3">
      <c r="A1279" s="29" t="s">
        <v>9241</v>
      </c>
      <c r="B1279" s="29" t="s">
        <v>16438</v>
      </c>
      <c r="C1279" s="29" t="s">
        <v>9242</v>
      </c>
      <c r="D1279" s="29" t="s">
        <v>9243</v>
      </c>
      <c r="E1279" s="29" t="s">
        <v>9244</v>
      </c>
      <c r="F1279" s="29" t="s">
        <v>16446</v>
      </c>
      <c r="G1279" s="29" t="s">
        <v>17332</v>
      </c>
      <c r="H1279" s="29" t="s">
        <v>16416</v>
      </c>
      <c r="I1279" s="29">
        <v>0</v>
      </c>
      <c r="J1279" s="29">
        <v>0</v>
      </c>
      <c r="K1279" s="29">
        <v>0</v>
      </c>
      <c r="L1279" s="29">
        <v>0</v>
      </c>
      <c r="M1279" s="29">
        <v>2</v>
      </c>
      <c r="N1279" s="29">
        <v>2</v>
      </c>
      <c r="O1279" s="29">
        <v>7</v>
      </c>
      <c r="P1279">
        <f>VLOOKUP($A1279,'Item Detail'!$A$2:$G$3155,7,0)</f>
        <v>2</v>
      </c>
      <c r="Q1279" s="31" t="s">
        <v>19675</v>
      </c>
      <c r="R1279" s="31" t="s">
        <v>19676</v>
      </c>
      <c r="S1279" s="31" t="s">
        <v>19677</v>
      </c>
      <c r="T1279" s="31" t="s">
        <v>19678</v>
      </c>
      <c r="U1279" s="31" t="s">
        <v>19679</v>
      </c>
      <c r="V1279" s="31" t="s">
        <v>19680</v>
      </c>
      <c r="W1279" s="31" t="s">
        <v>19680</v>
      </c>
      <c r="X1279" s="31" t="s">
        <v>19680</v>
      </c>
      <c r="Y1279" s="31" t="s">
        <v>19680</v>
      </c>
      <c r="Z1279" s="31" t="s">
        <v>19683</v>
      </c>
      <c r="AA1279" t="s">
        <v>19737</v>
      </c>
    </row>
    <row r="1280" spans="1:27" x14ac:dyDescent="0.3">
      <c r="A1280" s="29" t="s">
        <v>10197</v>
      </c>
      <c r="B1280" s="29" t="s">
        <v>16438</v>
      </c>
      <c r="C1280" s="29" t="s">
        <v>8142</v>
      </c>
      <c r="D1280" s="29" t="s">
        <v>6948</v>
      </c>
      <c r="E1280" s="29" t="s">
        <v>7255</v>
      </c>
      <c r="F1280" s="29" t="s">
        <v>16446</v>
      </c>
      <c r="G1280" s="29" t="s">
        <v>17333</v>
      </c>
      <c r="H1280" s="29" t="s">
        <v>16410</v>
      </c>
      <c r="I1280" s="29">
        <v>0</v>
      </c>
      <c r="J1280" s="29">
        <v>0</v>
      </c>
      <c r="K1280" s="29">
        <v>1</v>
      </c>
      <c r="L1280" s="29">
        <v>0</v>
      </c>
      <c r="M1280" s="29">
        <v>1</v>
      </c>
      <c r="N1280" s="29">
        <v>2</v>
      </c>
      <c r="O1280" s="29">
        <v>7</v>
      </c>
      <c r="P1280">
        <f>VLOOKUP($A1280,'Item Detail'!$A$2:$G$3155,7,0)</f>
        <v>2</v>
      </c>
      <c r="Q1280" s="31" t="s">
        <v>19675</v>
      </c>
      <c r="R1280" s="31" t="s">
        <v>19676</v>
      </c>
      <c r="S1280" s="31" t="s">
        <v>19677</v>
      </c>
      <c r="T1280" s="31" t="s">
        <v>19678</v>
      </c>
      <c r="U1280" s="31" t="s">
        <v>19679</v>
      </c>
      <c r="V1280" s="31" t="s">
        <v>19680</v>
      </c>
      <c r="W1280" s="31" t="s">
        <v>19680</v>
      </c>
      <c r="X1280" s="31" t="s">
        <v>19680</v>
      </c>
      <c r="Y1280" s="31" t="s">
        <v>19680</v>
      </c>
      <c r="Z1280" s="31" t="s">
        <v>19680</v>
      </c>
      <c r="AA1280" t="s">
        <v>19736</v>
      </c>
    </row>
    <row r="1281" spans="1:27" x14ac:dyDescent="0.3">
      <c r="A1281" s="29" t="s">
        <v>9603</v>
      </c>
      <c r="B1281" s="29" t="s">
        <v>16427</v>
      </c>
      <c r="C1281" s="29" t="s">
        <v>9604</v>
      </c>
      <c r="D1281" s="29" t="s">
        <v>9605</v>
      </c>
      <c r="E1281" s="29" t="s">
        <v>6333</v>
      </c>
      <c r="F1281" s="29" t="s">
        <v>3822</v>
      </c>
      <c r="G1281" s="29" t="s">
        <v>17334</v>
      </c>
      <c r="H1281" s="29" t="s">
        <v>16409</v>
      </c>
      <c r="I1281" s="29">
        <v>1</v>
      </c>
      <c r="J1281" s="29">
        <v>0</v>
      </c>
      <c r="K1281" s="29">
        <v>0</v>
      </c>
      <c r="L1281" s="29">
        <v>0</v>
      </c>
      <c r="M1281" s="29">
        <v>0</v>
      </c>
      <c r="N1281" s="29">
        <v>1</v>
      </c>
      <c r="O1281" s="29">
        <v>4</v>
      </c>
      <c r="P1281">
        <f>VLOOKUP($A1281,'Item Detail'!$A$2:$G$3155,7,0)</f>
        <v>2</v>
      </c>
      <c r="Q1281" s="31" t="s">
        <v>19675</v>
      </c>
      <c r="R1281" s="31" t="s">
        <v>19676</v>
      </c>
      <c r="S1281" s="31" t="s">
        <v>19677</v>
      </c>
      <c r="T1281" s="31" t="s">
        <v>19678</v>
      </c>
      <c r="U1281" s="31" t="s">
        <v>19678</v>
      </c>
      <c r="V1281" s="31" t="s">
        <v>19680</v>
      </c>
      <c r="W1281" s="31" t="s">
        <v>19683</v>
      </c>
      <c r="X1281" s="31" t="s">
        <v>19683</v>
      </c>
      <c r="Y1281" s="31" t="s">
        <v>19683</v>
      </c>
      <c r="Z1281" s="31" t="s">
        <v>19683</v>
      </c>
      <c r="AA1281" t="s">
        <v>19736</v>
      </c>
    </row>
    <row r="1282" spans="1:27" x14ac:dyDescent="0.3">
      <c r="A1282" s="29" t="s">
        <v>9603</v>
      </c>
      <c r="B1282" s="29" t="s">
        <v>16427</v>
      </c>
      <c r="C1282" s="29" t="s">
        <v>9604</v>
      </c>
      <c r="D1282" s="29" t="s">
        <v>9605</v>
      </c>
      <c r="E1282" s="29" t="s">
        <v>6333</v>
      </c>
      <c r="F1282" s="29" t="s">
        <v>3822</v>
      </c>
      <c r="G1282" s="29" t="s">
        <v>17334</v>
      </c>
      <c r="H1282" s="29" t="s">
        <v>16416</v>
      </c>
      <c r="I1282" s="29">
        <v>0</v>
      </c>
      <c r="J1282" s="29">
        <v>0</v>
      </c>
      <c r="K1282" s="29">
        <v>0</v>
      </c>
      <c r="L1282" s="29">
        <v>1</v>
      </c>
      <c r="M1282" s="29">
        <v>0</v>
      </c>
      <c r="N1282" s="29">
        <v>1</v>
      </c>
      <c r="O1282" s="29">
        <v>3</v>
      </c>
      <c r="P1282">
        <f>VLOOKUP($A1282,'Item Detail'!$A$2:$G$3155,7,0)</f>
        <v>2</v>
      </c>
      <c r="Q1282" s="31" t="s">
        <v>19675</v>
      </c>
      <c r="R1282" s="31" t="s">
        <v>19676</v>
      </c>
      <c r="S1282" s="31" t="s">
        <v>19677</v>
      </c>
      <c r="T1282" s="31" t="s">
        <v>19678</v>
      </c>
      <c r="U1282" s="31" t="s">
        <v>19678</v>
      </c>
      <c r="V1282" s="31" t="s">
        <v>19680</v>
      </c>
      <c r="W1282" s="31" t="s">
        <v>19683</v>
      </c>
      <c r="X1282" s="31" t="s">
        <v>19683</v>
      </c>
      <c r="Y1282" s="31" t="s">
        <v>19683</v>
      </c>
      <c r="Z1282" s="31" t="s">
        <v>19683</v>
      </c>
      <c r="AA1282" t="s">
        <v>19737</v>
      </c>
    </row>
    <row r="1283" spans="1:27" x14ac:dyDescent="0.3">
      <c r="A1283" s="29" t="s">
        <v>9255</v>
      </c>
      <c r="B1283" s="29" t="s">
        <v>16407</v>
      </c>
      <c r="C1283" s="29" t="s">
        <v>9256</v>
      </c>
      <c r="D1283" s="29" t="s">
        <v>7814</v>
      </c>
      <c r="E1283" s="29" t="s">
        <v>6333</v>
      </c>
      <c r="F1283" s="29" t="s">
        <v>4267</v>
      </c>
      <c r="G1283" s="29" t="s">
        <v>17335</v>
      </c>
      <c r="H1283" s="29" t="s">
        <v>16409</v>
      </c>
      <c r="I1283" s="29">
        <v>1</v>
      </c>
      <c r="J1283" s="29">
        <v>0</v>
      </c>
      <c r="K1283" s="29">
        <v>0</v>
      </c>
      <c r="L1283" s="29">
        <v>0</v>
      </c>
      <c r="M1283" s="29">
        <v>0</v>
      </c>
      <c r="N1283" s="29">
        <v>1</v>
      </c>
      <c r="O1283" s="29">
        <v>6</v>
      </c>
      <c r="P1283">
        <f>VLOOKUP($A1283,'Item Detail'!$A$2:$G$3155,7,0)</f>
        <v>2</v>
      </c>
      <c r="Q1283" s="31" t="s">
        <v>19675</v>
      </c>
      <c r="R1283" s="31" t="s">
        <v>19676</v>
      </c>
      <c r="S1283" s="31" t="s">
        <v>19677</v>
      </c>
      <c r="T1283" s="31" t="s">
        <v>19678</v>
      </c>
      <c r="U1283" s="31" t="s">
        <v>19678</v>
      </c>
      <c r="V1283" s="31" t="s">
        <v>19680</v>
      </c>
      <c r="W1283" s="31" t="s">
        <v>19683</v>
      </c>
      <c r="X1283" s="31" t="s">
        <v>19680</v>
      </c>
      <c r="Y1283" s="31" t="s">
        <v>19683</v>
      </c>
      <c r="Z1283" s="31" t="s">
        <v>19683</v>
      </c>
      <c r="AA1283" t="s">
        <v>19736</v>
      </c>
    </row>
    <row r="1284" spans="1:27" x14ac:dyDescent="0.3">
      <c r="A1284" s="29" t="s">
        <v>9255</v>
      </c>
      <c r="B1284" s="29" t="s">
        <v>16407</v>
      </c>
      <c r="C1284" s="29" t="s">
        <v>9256</v>
      </c>
      <c r="D1284" s="29" t="s">
        <v>7814</v>
      </c>
      <c r="E1284" s="29" t="s">
        <v>6333</v>
      </c>
      <c r="F1284" s="29" t="s">
        <v>4267</v>
      </c>
      <c r="G1284" s="29" t="s">
        <v>17335</v>
      </c>
      <c r="H1284" s="29" t="s">
        <v>16416</v>
      </c>
      <c r="I1284" s="29">
        <v>0</v>
      </c>
      <c r="J1284" s="29">
        <v>0</v>
      </c>
      <c r="K1284" s="29">
        <v>0</v>
      </c>
      <c r="L1284" s="29">
        <v>1</v>
      </c>
      <c r="M1284" s="29">
        <v>0</v>
      </c>
      <c r="N1284" s="29">
        <v>1</v>
      </c>
      <c r="O1284" s="29">
        <v>1</v>
      </c>
      <c r="P1284">
        <f>VLOOKUP($A1284,'Item Detail'!$A$2:$G$3155,7,0)</f>
        <v>2</v>
      </c>
      <c r="Q1284" s="31" t="s">
        <v>19675</v>
      </c>
      <c r="R1284" s="31" t="s">
        <v>19676</v>
      </c>
      <c r="S1284" s="31" t="s">
        <v>19677</v>
      </c>
      <c r="T1284" s="31" t="s">
        <v>19678</v>
      </c>
      <c r="U1284" s="31" t="s">
        <v>19678</v>
      </c>
      <c r="V1284" s="31" t="s">
        <v>19680</v>
      </c>
      <c r="W1284" s="31" t="s">
        <v>19683</v>
      </c>
      <c r="X1284" s="31" t="s">
        <v>19680</v>
      </c>
      <c r="Y1284" s="31" t="s">
        <v>19683</v>
      </c>
      <c r="Z1284" s="31" t="s">
        <v>19683</v>
      </c>
      <c r="AA1284" t="s">
        <v>19737</v>
      </c>
    </row>
    <row r="1285" spans="1:27" x14ac:dyDescent="0.3">
      <c r="A1285" s="29" t="s">
        <v>10655</v>
      </c>
      <c r="B1285" s="29" t="s">
        <v>16407</v>
      </c>
      <c r="C1285" s="29" t="s">
        <v>10656</v>
      </c>
      <c r="D1285" s="29" t="s">
        <v>6954</v>
      </c>
      <c r="E1285" s="29" t="s">
        <v>6333</v>
      </c>
      <c r="F1285" s="29" t="s">
        <v>4267</v>
      </c>
      <c r="G1285" s="29" t="s">
        <v>17336</v>
      </c>
      <c r="H1285" s="29" t="s">
        <v>16416</v>
      </c>
      <c r="I1285" s="29">
        <v>0</v>
      </c>
      <c r="J1285" s="29">
        <v>2</v>
      </c>
      <c r="K1285" s="29">
        <v>0</v>
      </c>
      <c r="L1285" s="29">
        <v>0</v>
      </c>
      <c r="M1285" s="29">
        <v>0</v>
      </c>
      <c r="N1285" s="29">
        <v>2</v>
      </c>
      <c r="O1285" s="29">
        <v>7</v>
      </c>
      <c r="P1285">
        <f>VLOOKUP($A1285,'Item Detail'!$A$2:$G$3155,7,0)</f>
        <v>2</v>
      </c>
      <c r="Q1285" s="31" t="s">
        <v>19675</v>
      </c>
      <c r="R1285" s="31" t="s">
        <v>19676</v>
      </c>
      <c r="S1285" s="31" t="s">
        <v>19677</v>
      </c>
      <c r="T1285" s="31" t="s">
        <v>19678</v>
      </c>
      <c r="U1285" s="31" t="s">
        <v>19678</v>
      </c>
      <c r="V1285" s="31" t="s">
        <v>19680</v>
      </c>
      <c r="W1285" s="31" t="s">
        <v>19683</v>
      </c>
      <c r="X1285" s="31" t="s">
        <v>19683</v>
      </c>
      <c r="Y1285" s="31" t="s">
        <v>19683</v>
      </c>
      <c r="Z1285" s="31" t="s">
        <v>19683</v>
      </c>
      <c r="AA1285" t="s">
        <v>19737</v>
      </c>
    </row>
    <row r="1286" spans="1:27" x14ac:dyDescent="0.3">
      <c r="A1286" s="29" t="s">
        <v>4343</v>
      </c>
      <c r="B1286" s="29" t="s">
        <v>16407</v>
      </c>
      <c r="C1286" s="29" t="s">
        <v>10686</v>
      </c>
      <c r="D1286" s="29" t="s">
        <v>7814</v>
      </c>
      <c r="E1286" s="29" t="s">
        <v>6333</v>
      </c>
      <c r="F1286" s="29" t="s">
        <v>4267</v>
      </c>
      <c r="G1286" s="29" t="s">
        <v>17337</v>
      </c>
      <c r="H1286" s="29" t="s">
        <v>16419</v>
      </c>
      <c r="I1286" s="29">
        <v>1</v>
      </c>
      <c r="J1286" s="29">
        <v>0</v>
      </c>
      <c r="K1286" s="29">
        <v>0</v>
      </c>
      <c r="L1286" s="29">
        <v>1</v>
      </c>
      <c r="M1286" s="29">
        <v>0</v>
      </c>
      <c r="N1286" s="29">
        <v>2</v>
      </c>
      <c r="O1286" s="29">
        <v>7</v>
      </c>
      <c r="P1286">
        <f>VLOOKUP($A1286,'Item Detail'!$A$2:$G$3155,7,0)</f>
        <v>2</v>
      </c>
      <c r="Q1286" s="31" t="s">
        <v>19684</v>
      </c>
      <c r="R1286" s="31" t="s">
        <v>19676</v>
      </c>
      <c r="S1286" s="31" t="s">
        <v>4204</v>
      </c>
      <c r="T1286" s="31" t="s">
        <v>19678</v>
      </c>
      <c r="U1286" s="31" t="s">
        <v>19678</v>
      </c>
      <c r="V1286" s="31" t="s">
        <v>19683</v>
      </c>
      <c r="W1286" s="31" t="s">
        <v>19683</v>
      </c>
      <c r="X1286" s="31" t="s">
        <v>19683</v>
      </c>
      <c r="Y1286" s="31" t="s">
        <v>19683</v>
      </c>
      <c r="Z1286" s="31" t="s">
        <v>19683</v>
      </c>
      <c r="AA1286" t="s">
        <v>19738</v>
      </c>
    </row>
    <row r="1287" spans="1:27" x14ac:dyDescent="0.3">
      <c r="A1287" s="29" t="s">
        <v>6256</v>
      </c>
      <c r="B1287" s="29" t="s">
        <v>16411</v>
      </c>
      <c r="C1287" s="29" t="s">
        <v>10163</v>
      </c>
      <c r="D1287" s="29" t="s">
        <v>6332</v>
      </c>
      <c r="E1287" s="29" t="s">
        <v>6333</v>
      </c>
      <c r="F1287" s="29" t="s">
        <v>5162</v>
      </c>
      <c r="G1287" s="29" t="s">
        <v>17338</v>
      </c>
      <c r="H1287" s="29" t="s">
        <v>16419</v>
      </c>
      <c r="I1287" s="29">
        <v>0</v>
      </c>
      <c r="J1287" s="29">
        <v>0</v>
      </c>
      <c r="K1287" s="29">
        <v>2</v>
      </c>
      <c r="L1287" s="29">
        <v>0</v>
      </c>
      <c r="M1287" s="29">
        <v>0</v>
      </c>
      <c r="N1287" s="29">
        <v>2</v>
      </c>
      <c r="O1287" s="29">
        <v>7</v>
      </c>
      <c r="P1287">
        <f>VLOOKUP($A1287,'Item Detail'!$A$2:$G$3155,7,0)</f>
        <v>2</v>
      </c>
      <c r="Q1287" s="31" t="s">
        <v>19689</v>
      </c>
      <c r="R1287" s="31" t="s">
        <v>19676</v>
      </c>
      <c r="S1287" s="31" t="s">
        <v>4204</v>
      </c>
      <c r="T1287" s="31" t="s">
        <v>19678</v>
      </c>
      <c r="U1287" s="31" t="s">
        <v>19678</v>
      </c>
      <c r="V1287" s="31" t="s">
        <v>19683</v>
      </c>
      <c r="W1287" s="31" t="s">
        <v>19683</v>
      </c>
      <c r="X1287" s="31" t="s">
        <v>19683</v>
      </c>
      <c r="Y1287" s="31" t="s">
        <v>19683</v>
      </c>
      <c r="Z1287" s="31" t="s">
        <v>19683</v>
      </c>
      <c r="AA1287" t="s">
        <v>19738</v>
      </c>
    </row>
    <row r="1288" spans="1:27" x14ac:dyDescent="0.3">
      <c r="A1288" s="29" t="s">
        <v>10557</v>
      </c>
      <c r="B1288" s="29" t="s">
        <v>16458</v>
      </c>
      <c r="C1288" s="29" t="s">
        <v>10558</v>
      </c>
      <c r="D1288" s="29" t="s">
        <v>6332</v>
      </c>
      <c r="E1288" s="29" t="s">
        <v>6449</v>
      </c>
      <c r="F1288" s="29" t="s">
        <v>6450</v>
      </c>
      <c r="G1288" s="29" t="s">
        <v>17339</v>
      </c>
      <c r="H1288" s="29" t="s">
        <v>16410</v>
      </c>
      <c r="I1288" s="29">
        <v>2</v>
      </c>
      <c r="J1288" s="29">
        <v>0</v>
      </c>
      <c r="K1288" s="29">
        <v>0</v>
      </c>
      <c r="L1288" s="29">
        <v>0</v>
      </c>
      <c r="M1288" s="29">
        <v>0</v>
      </c>
      <c r="N1288" s="29">
        <v>2</v>
      </c>
      <c r="O1288" s="29">
        <v>7</v>
      </c>
      <c r="P1288">
        <f>VLOOKUP($A1288,'Item Detail'!$A$2:$G$3155,7,0)</f>
        <v>2</v>
      </c>
      <c r="Q1288" s="31" t="s">
        <v>19675</v>
      </c>
      <c r="R1288" s="31" t="s">
        <v>19676</v>
      </c>
      <c r="S1288" s="31" t="s">
        <v>19677</v>
      </c>
      <c r="T1288" s="31" t="s">
        <v>19678</v>
      </c>
      <c r="U1288" s="31" t="s">
        <v>19678</v>
      </c>
      <c r="V1288" s="31" t="s">
        <v>19680</v>
      </c>
      <c r="W1288" s="31" t="s">
        <v>19680</v>
      </c>
      <c r="X1288" s="31" t="s">
        <v>19680</v>
      </c>
      <c r="Y1288" s="31" t="s">
        <v>19680</v>
      </c>
      <c r="Z1288" s="31" t="s">
        <v>19680</v>
      </c>
      <c r="AA1288" t="s">
        <v>19736</v>
      </c>
    </row>
    <row r="1289" spans="1:27" x14ac:dyDescent="0.3">
      <c r="A1289" s="29" t="s">
        <v>10016</v>
      </c>
      <c r="B1289" s="29" t="s">
        <v>16458</v>
      </c>
      <c r="C1289" s="29" t="s">
        <v>10017</v>
      </c>
      <c r="D1289" s="29" t="s">
        <v>6332</v>
      </c>
      <c r="E1289" s="29" t="s">
        <v>6449</v>
      </c>
      <c r="F1289" s="29" t="s">
        <v>6450</v>
      </c>
      <c r="G1289" s="29" t="s">
        <v>17340</v>
      </c>
      <c r="H1289" s="29" t="s">
        <v>16409</v>
      </c>
      <c r="I1289" s="29">
        <v>1</v>
      </c>
      <c r="J1289" s="29">
        <v>0</v>
      </c>
      <c r="K1289" s="29">
        <v>1</v>
      </c>
      <c r="L1289" s="29">
        <v>0</v>
      </c>
      <c r="M1289" s="29">
        <v>0</v>
      </c>
      <c r="N1289" s="29">
        <v>2</v>
      </c>
      <c r="O1289" s="29">
        <v>7</v>
      </c>
      <c r="P1289">
        <f>VLOOKUP($A1289,'Item Detail'!$A$2:$G$3155,7,0)</f>
        <v>2</v>
      </c>
      <c r="Q1289" s="31" t="s">
        <v>19675</v>
      </c>
      <c r="R1289" s="31" t="s">
        <v>19676</v>
      </c>
      <c r="S1289" s="31" t="s">
        <v>19677</v>
      </c>
      <c r="T1289" s="31" t="s">
        <v>19678</v>
      </c>
      <c r="U1289" s="31" t="s">
        <v>19678</v>
      </c>
      <c r="V1289" s="31" t="s">
        <v>19680</v>
      </c>
      <c r="W1289" s="31" t="s">
        <v>19680</v>
      </c>
      <c r="X1289" s="31" t="s">
        <v>19680</v>
      </c>
      <c r="Y1289" s="31" t="s">
        <v>19683</v>
      </c>
      <c r="Z1289" s="31" t="s">
        <v>19680</v>
      </c>
      <c r="AA1289" t="s">
        <v>19736</v>
      </c>
    </row>
    <row r="1290" spans="1:27" x14ac:dyDescent="0.3">
      <c r="A1290" s="29" t="s">
        <v>9685</v>
      </c>
      <c r="B1290" s="29" t="s">
        <v>16427</v>
      </c>
      <c r="C1290" s="29" t="s">
        <v>9686</v>
      </c>
      <c r="D1290" s="29" t="s">
        <v>6332</v>
      </c>
      <c r="E1290" s="29" t="s">
        <v>6375</v>
      </c>
      <c r="F1290" s="29" t="s">
        <v>6376</v>
      </c>
      <c r="G1290" s="29" t="s">
        <v>17341</v>
      </c>
      <c r="H1290" s="29" t="s">
        <v>16410</v>
      </c>
      <c r="I1290" s="29">
        <v>0</v>
      </c>
      <c r="J1290" s="29">
        <v>0</v>
      </c>
      <c r="K1290" s="29">
        <v>2</v>
      </c>
      <c r="L1290" s="29">
        <v>0</v>
      </c>
      <c r="M1290" s="29">
        <v>0</v>
      </c>
      <c r="N1290" s="29">
        <v>2</v>
      </c>
      <c r="O1290" s="29">
        <v>6</v>
      </c>
      <c r="P1290">
        <f>VLOOKUP($A1290,'Item Detail'!$A$2:$G$3155,7,0)</f>
        <v>2</v>
      </c>
      <c r="Q1290" s="31" t="s">
        <v>19675</v>
      </c>
      <c r="R1290" s="31" t="s">
        <v>19676</v>
      </c>
      <c r="S1290" s="31" t="s">
        <v>19677</v>
      </c>
      <c r="T1290" s="31" t="s">
        <v>19678</v>
      </c>
      <c r="U1290" s="31" t="s">
        <v>19678</v>
      </c>
      <c r="V1290" s="31" t="s">
        <v>19680</v>
      </c>
      <c r="W1290" s="31" t="s">
        <v>19680</v>
      </c>
      <c r="X1290" s="31" t="s">
        <v>19680</v>
      </c>
      <c r="Y1290" s="31" t="s">
        <v>19680</v>
      </c>
      <c r="Z1290" s="31" t="s">
        <v>19680</v>
      </c>
      <c r="AA1290" t="s">
        <v>19736</v>
      </c>
    </row>
    <row r="1291" spans="1:27" x14ac:dyDescent="0.3">
      <c r="A1291" s="29" t="s">
        <v>10438</v>
      </c>
      <c r="B1291" s="29" t="s">
        <v>16501</v>
      </c>
      <c r="C1291" s="29" t="s">
        <v>10439</v>
      </c>
      <c r="D1291" s="29" t="s">
        <v>10440</v>
      </c>
      <c r="E1291" s="29" t="s">
        <v>6333</v>
      </c>
      <c r="F1291" s="29" t="s">
        <v>6739</v>
      </c>
      <c r="G1291" s="29" t="s">
        <v>17342</v>
      </c>
      <c r="H1291" s="29" t="s">
        <v>16410</v>
      </c>
      <c r="I1291" s="29">
        <v>0</v>
      </c>
      <c r="J1291" s="29">
        <v>0</v>
      </c>
      <c r="K1291" s="29">
        <v>0</v>
      </c>
      <c r="L1291" s="29">
        <v>0</v>
      </c>
      <c r="M1291" s="29">
        <v>2</v>
      </c>
      <c r="N1291" s="29">
        <v>2</v>
      </c>
      <c r="O1291" s="29">
        <v>6</v>
      </c>
      <c r="P1291">
        <f>VLOOKUP($A1291,'Item Detail'!$A$2:$G$3155,7,0)</f>
        <v>2</v>
      </c>
      <c r="Q1291" s="31" t="s">
        <v>19675</v>
      </c>
      <c r="R1291" s="31" t="s">
        <v>19676</v>
      </c>
      <c r="S1291" s="31" t="s">
        <v>19677</v>
      </c>
      <c r="T1291" s="31" t="s">
        <v>19678</v>
      </c>
      <c r="U1291" s="31" t="s">
        <v>19678</v>
      </c>
      <c r="V1291" s="31" t="s">
        <v>19680</v>
      </c>
      <c r="W1291" s="31" t="s">
        <v>19680</v>
      </c>
      <c r="X1291" s="31" t="s">
        <v>19680</v>
      </c>
      <c r="Y1291" s="31" t="s">
        <v>19680</v>
      </c>
      <c r="Z1291" s="31" t="s">
        <v>19680</v>
      </c>
      <c r="AA1291" t="s">
        <v>19736</v>
      </c>
    </row>
    <row r="1292" spans="1:27" x14ac:dyDescent="0.3">
      <c r="A1292" s="29" t="s">
        <v>9957</v>
      </c>
      <c r="B1292" s="29" t="s">
        <v>16575</v>
      </c>
      <c r="C1292" s="29" t="s">
        <v>9958</v>
      </c>
      <c r="D1292" s="29" t="s">
        <v>9959</v>
      </c>
      <c r="E1292" s="29" t="s">
        <v>7104</v>
      </c>
      <c r="F1292" s="29" t="s">
        <v>6779</v>
      </c>
      <c r="G1292" s="29" t="s">
        <v>17343</v>
      </c>
      <c r="H1292" s="29" t="s">
        <v>16409</v>
      </c>
      <c r="I1292" s="29">
        <v>2</v>
      </c>
      <c r="J1292" s="29">
        <v>0</v>
      </c>
      <c r="K1292" s="29">
        <v>0</v>
      </c>
      <c r="L1292" s="29">
        <v>0</v>
      </c>
      <c r="M1292" s="29">
        <v>0</v>
      </c>
      <c r="N1292" s="29">
        <v>2</v>
      </c>
      <c r="O1292" s="29">
        <v>6</v>
      </c>
      <c r="P1292">
        <f>VLOOKUP($A1292,'Item Detail'!$A$2:$G$3155,7,0)</f>
        <v>2</v>
      </c>
      <c r="Q1292" s="31" t="s">
        <v>19675</v>
      </c>
      <c r="R1292" s="31" t="s">
        <v>19676</v>
      </c>
      <c r="S1292" s="31" t="s">
        <v>19677</v>
      </c>
      <c r="T1292" s="31" t="s">
        <v>19678</v>
      </c>
      <c r="U1292" s="31" t="s">
        <v>19678</v>
      </c>
      <c r="V1292" s="31" t="s">
        <v>19680</v>
      </c>
      <c r="W1292" s="31" t="s">
        <v>19680</v>
      </c>
      <c r="X1292" s="31" t="s">
        <v>19680</v>
      </c>
      <c r="Y1292" s="31" t="s">
        <v>19680</v>
      </c>
      <c r="Z1292" s="31" t="s">
        <v>19680</v>
      </c>
      <c r="AA1292" t="s">
        <v>19736</v>
      </c>
    </row>
    <row r="1293" spans="1:27" x14ac:dyDescent="0.3">
      <c r="A1293" s="29" t="s">
        <v>9575</v>
      </c>
      <c r="B1293" s="29" t="s">
        <v>16458</v>
      </c>
      <c r="C1293" s="29" t="s">
        <v>9576</v>
      </c>
      <c r="D1293" s="29" t="s">
        <v>6332</v>
      </c>
      <c r="E1293" s="29" t="s">
        <v>6400</v>
      </c>
      <c r="F1293" s="29" t="s">
        <v>6450</v>
      </c>
      <c r="G1293" s="29" t="s">
        <v>17344</v>
      </c>
      <c r="H1293" s="29" t="s">
        <v>16410</v>
      </c>
      <c r="I1293" s="29">
        <v>2</v>
      </c>
      <c r="J1293" s="29">
        <v>0</v>
      </c>
      <c r="K1293" s="29">
        <v>0</v>
      </c>
      <c r="L1293" s="29">
        <v>0</v>
      </c>
      <c r="M1293" s="29">
        <v>0</v>
      </c>
      <c r="N1293" s="29">
        <v>2</v>
      </c>
      <c r="O1293" s="29">
        <v>6</v>
      </c>
      <c r="P1293">
        <f>VLOOKUP($A1293,'Item Detail'!$A$2:$G$3155,7,0)</f>
        <v>2</v>
      </c>
      <c r="Q1293" s="31" t="s">
        <v>19675</v>
      </c>
      <c r="R1293" s="31" t="s">
        <v>19676</v>
      </c>
      <c r="S1293" s="31" t="s">
        <v>19677</v>
      </c>
      <c r="T1293" s="31" t="s">
        <v>19678</v>
      </c>
      <c r="U1293" s="31" t="s">
        <v>19678</v>
      </c>
      <c r="V1293" s="31" t="s">
        <v>19680</v>
      </c>
      <c r="W1293" s="31" t="s">
        <v>19680</v>
      </c>
      <c r="X1293" s="31" t="s">
        <v>19680</v>
      </c>
      <c r="Y1293" s="31" t="s">
        <v>19680</v>
      </c>
      <c r="Z1293" s="31" t="s">
        <v>19680</v>
      </c>
      <c r="AA1293" t="s">
        <v>19736</v>
      </c>
    </row>
    <row r="1294" spans="1:27" x14ac:dyDescent="0.3">
      <c r="A1294" s="29" t="s">
        <v>10377</v>
      </c>
      <c r="B1294" s="29" t="s">
        <v>16458</v>
      </c>
      <c r="C1294" s="29" t="s">
        <v>10378</v>
      </c>
      <c r="D1294" s="29" t="s">
        <v>6332</v>
      </c>
      <c r="E1294" s="29" t="s">
        <v>6400</v>
      </c>
      <c r="F1294" s="29" t="s">
        <v>6450</v>
      </c>
      <c r="G1294" s="29" t="s">
        <v>17345</v>
      </c>
      <c r="H1294" s="29" t="s">
        <v>16416</v>
      </c>
      <c r="I1294" s="29">
        <v>0</v>
      </c>
      <c r="J1294" s="29">
        <v>0</v>
      </c>
      <c r="K1294" s="29">
        <v>0</v>
      </c>
      <c r="L1294" s="29">
        <v>0</v>
      </c>
      <c r="M1294" s="29">
        <v>1</v>
      </c>
      <c r="N1294" s="29">
        <v>1</v>
      </c>
      <c r="O1294" s="29">
        <v>1</v>
      </c>
      <c r="P1294">
        <f>VLOOKUP($A1294,'Item Detail'!$A$2:$G$3155,7,0)</f>
        <v>2</v>
      </c>
      <c r="Q1294" s="31" t="s">
        <v>19675</v>
      </c>
      <c r="R1294" s="31" t="s">
        <v>19676</v>
      </c>
      <c r="S1294" s="31" t="s">
        <v>19677</v>
      </c>
      <c r="T1294" s="31" t="s">
        <v>19678</v>
      </c>
      <c r="U1294" s="31" t="s">
        <v>19678</v>
      </c>
      <c r="V1294" s="31" t="s">
        <v>19680</v>
      </c>
      <c r="W1294" s="31" t="s">
        <v>19683</v>
      </c>
      <c r="X1294" s="31" t="s">
        <v>19680</v>
      </c>
      <c r="Y1294" s="31" t="s">
        <v>19680</v>
      </c>
      <c r="Z1294" s="31" t="s">
        <v>19683</v>
      </c>
      <c r="AA1294" t="s">
        <v>19737</v>
      </c>
    </row>
    <row r="1295" spans="1:27" x14ac:dyDescent="0.3">
      <c r="A1295" s="29" t="s">
        <v>10377</v>
      </c>
      <c r="B1295" s="29" t="s">
        <v>16458</v>
      </c>
      <c r="C1295" s="29" t="s">
        <v>10378</v>
      </c>
      <c r="D1295" s="29" t="s">
        <v>6332</v>
      </c>
      <c r="E1295" s="29" t="s">
        <v>6400</v>
      </c>
      <c r="F1295" s="29" t="s">
        <v>6450</v>
      </c>
      <c r="G1295" s="29" t="s">
        <v>17345</v>
      </c>
      <c r="H1295" s="29" t="s">
        <v>16410</v>
      </c>
      <c r="I1295" s="29">
        <v>0</v>
      </c>
      <c r="J1295" s="29">
        <v>0</v>
      </c>
      <c r="K1295" s="29">
        <v>1</v>
      </c>
      <c r="L1295" s="29">
        <v>0</v>
      </c>
      <c r="M1295" s="29">
        <v>0</v>
      </c>
      <c r="N1295" s="29">
        <v>1</v>
      </c>
      <c r="O1295" s="29">
        <v>5</v>
      </c>
      <c r="P1295">
        <f>VLOOKUP($A1295,'Item Detail'!$A$2:$G$3155,7,0)</f>
        <v>2</v>
      </c>
      <c r="Q1295" s="31" t="s">
        <v>19675</v>
      </c>
      <c r="R1295" s="31" t="s">
        <v>19676</v>
      </c>
      <c r="S1295" s="31" t="s">
        <v>19677</v>
      </c>
      <c r="T1295" s="31" t="s">
        <v>19678</v>
      </c>
      <c r="U1295" s="31" t="s">
        <v>19678</v>
      </c>
      <c r="V1295" s="31" t="s">
        <v>19680</v>
      </c>
      <c r="W1295" s="31" t="s">
        <v>19683</v>
      </c>
      <c r="X1295" s="31" t="s">
        <v>19680</v>
      </c>
      <c r="Y1295" s="31" t="s">
        <v>19680</v>
      </c>
      <c r="Z1295" s="31" t="s">
        <v>19683</v>
      </c>
      <c r="AA1295" t="s">
        <v>19736</v>
      </c>
    </row>
    <row r="1296" spans="1:27" x14ac:dyDescent="0.3">
      <c r="A1296" s="29" t="s">
        <v>9413</v>
      </c>
      <c r="B1296" s="29" t="s">
        <v>16516</v>
      </c>
      <c r="C1296" s="29" t="s">
        <v>9414</v>
      </c>
      <c r="D1296" s="29" t="s">
        <v>6511</v>
      </c>
      <c r="E1296" s="29" t="s">
        <v>6593</v>
      </c>
      <c r="F1296" s="29" t="s">
        <v>7180</v>
      </c>
      <c r="G1296" s="29" t="s">
        <v>17346</v>
      </c>
      <c r="H1296" s="29" t="s">
        <v>16409</v>
      </c>
      <c r="I1296" s="29">
        <v>0</v>
      </c>
      <c r="J1296" s="29">
        <v>0</v>
      </c>
      <c r="K1296" s="29">
        <v>2</v>
      </c>
      <c r="L1296" s="29">
        <v>0</v>
      </c>
      <c r="M1296" s="29">
        <v>0</v>
      </c>
      <c r="N1296" s="29">
        <v>2</v>
      </c>
      <c r="O1296" s="29">
        <v>6</v>
      </c>
      <c r="P1296">
        <f>VLOOKUP($A1296,'Item Detail'!$A$2:$G$3155,7,0)</f>
        <v>2</v>
      </c>
      <c r="Q1296" s="31" t="s">
        <v>19700</v>
      </c>
      <c r="R1296" s="31" t="s">
        <v>19676</v>
      </c>
      <c r="S1296" s="31" t="s">
        <v>19677</v>
      </c>
      <c r="T1296" s="31" t="s">
        <v>19678</v>
      </c>
      <c r="U1296" s="31" t="s">
        <v>19709</v>
      </c>
      <c r="V1296" s="31" t="s">
        <v>19680</v>
      </c>
      <c r="W1296" s="31" t="s">
        <v>19680</v>
      </c>
      <c r="X1296" s="31" t="s">
        <v>19680</v>
      </c>
      <c r="Y1296" s="31" t="s">
        <v>19680</v>
      </c>
      <c r="Z1296" s="31" t="s">
        <v>19680</v>
      </c>
      <c r="AA1296" t="s">
        <v>19736</v>
      </c>
    </row>
    <row r="1297" spans="1:27" x14ac:dyDescent="0.3">
      <c r="A1297" s="29" t="s">
        <v>9107</v>
      </c>
      <c r="B1297" s="29" t="s">
        <v>16425</v>
      </c>
      <c r="C1297" s="29" t="s">
        <v>9108</v>
      </c>
      <c r="D1297" s="29" t="s">
        <v>9109</v>
      </c>
      <c r="E1297" s="29" t="s">
        <v>6333</v>
      </c>
      <c r="F1297" s="29" t="s">
        <v>8410</v>
      </c>
      <c r="G1297" s="29" t="s">
        <v>17347</v>
      </c>
      <c r="H1297" s="29" t="s">
        <v>16409</v>
      </c>
      <c r="I1297" s="29">
        <v>0</v>
      </c>
      <c r="J1297" s="29">
        <v>0</v>
      </c>
      <c r="K1297" s="29">
        <v>0</v>
      </c>
      <c r="L1297" s="29">
        <v>0</v>
      </c>
      <c r="M1297" s="29">
        <v>1</v>
      </c>
      <c r="N1297" s="29">
        <v>1</v>
      </c>
      <c r="O1297" s="29">
        <v>4</v>
      </c>
      <c r="P1297">
        <f>VLOOKUP($A1297,'Item Detail'!$A$2:$G$3155,7,0)</f>
        <v>2</v>
      </c>
      <c r="Q1297" s="31" t="s">
        <v>19675</v>
      </c>
      <c r="R1297" s="31" t="s">
        <v>19676</v>
      </c>
      <c r="S1297" s="31" t="s">
        <v>19677</v>
      </c>
      <c r="T1297" s="31" t="s">
        <v>19678</v>
      </c>
      <c r="U1297" s="31" t="s">
        <v>19678</v>
      </c>
      <c r="V1297" s="31" t="s">
        <v>19680</v>
      </c>
      <c r="W1297" s="31" t="s">
        <v>19680</v>
      </c>
      <c r="X1297" s="31" t="s">
        <v>19680</v>
      </c>
      <c r="Y1297" s="31" t="s">
        <v>19680</v>
      </c>
      <c r="Z1297" s="31" t="s">
        <v>19680</v>
      </c>
      <c r="AA1297" t="s">
        <v>19736</v>
      </c>
    </row>
    <row r="1298" spans="1:27" x14ac:dyDescent="0.3">
      <c r="A1298" s="29" t="s">
        <v>9107</v>
      </c>
      <c r="B1298" s="29" t="s">
        <v>16425</v>
      </c>
      <c r="C1298" s="29" t="s">
        <v>9108</v>
      </c>
      <c r="D1298" s="29" t="s">
        <v>9109</v>
      </c>
      <c r="E1298" s="29" t="s">
        <v>6333</v>
      </c>
      <c r="F1298" s="29" t="s">
        <v>8410</v>
      </c>
      <c r="G1298" s="29" t="s">
        <v>17347</v>
      </c>
      <c r="H1298" s="29" t="s">
        <v>16410</v>
      </c>
      <c r="I1298" s="29">
        <v>1</v>
      </c>
      <c r="J1298" s="29">
        <v>0</v>
      </c>
      <c r="K1298" s="29">
        <v>0</v>
      </c>
      <c r="L1298" s="29">
        <v>0</v>
      </c>
      <c r="M1298" s="29">
        <v>0</v>
      </c>
      <c r="N1298" s="29">
        <v>1</v>
      </c>
      <c r="O1298" s="29">
        <v>2</v>
      </c>
      <c r="P1298">
        <f>VLOOKUP($A1298,'Item Detail'!$A$2:$G$3155,7,0)</f>
        <v>2</v>
      </c>
      <c r="Q1298" s="31" t="s">
        <v>19675</v>
      </c>
      <c r="R1298" s="31" t="s">
        <v>19676</v>
      </c>
      <c r="S1298" s="31" t="s">
        <v>19677</v>
      </c>
      <c r="T1298" s="31" t="s">
        <v>19678</v>
      </c>
      <c r="U1298" s="31" t="s">
        <v>19678</v>
      </c>
      <c r="V1298" s="31" t="s">
        <v>19680</v>
      </c>
      <c r="W1298" s="31" t="s">
        <v>19680</v>
      </c>
      <c r="X1298" s="31" t="s">
        <v>19680</v>
      </c>
      <c r="Y1298" s="31" t="s">
        <v>19680</v>
      </c>
      <c r="Z1298" s="31" t="s">
        <v>19680</v>
      </c>
      <c r="AA1298" t="s">
        <v>19736</v>
      </c>
    </row>
    <row r="1299" spans="1:27" x14ac:dyDescent="0.3">
      <c r="A1299" s="29" t="s">
        <v>9994</v>
      </c>
      <c r="B1299" s="29" t="s">
        <v>16413</v>
      </c>
      <c r="C1299" s="29" t="s">
        <v>9995</v>
      </c>
      <c r="D1299" s="29" t="s">
        <v>9996</v>
      </c>
      <c r="E1299" s="29" t="s">
        <v>6333</v>
      </c>
      <c r="F1299" s="29" t="s">
        <v>5596</v>
      </c>
      <c r="G1299" s="29" t="s">
        <v>17348</v>
      </c>
      <c r="H1299" s="29" t="s">
        <v>16410</v>
      </c>
      <c r="I1299" s="29">
        <v>0</v>
      </c>
      <c r="J1299" s="29">
        <v>1</v>
      </c>
      <c r="K1299" s="29">
        <v>0</v>
      </c>
      <c r="L1299" s="29">
        <v>0</v>
      </c>
      <c r="M1299" s="29">
        <v>1</v>
      </c>
      <c r="N1299" s="29">
        <v>2</v>
      </c>
      <c r="O1299" s="29">
        <v>6</v>
      </c>
      <c r="P1299">
        <f>VLOOKUP($A1299,'Item Detail'!$A$2:$G$3155,7,0)</f>
        <v>2</v>
      </c>
      <c r="Q1299" s="31" t="s">
        <v>19675</v>
      </c>
      <c r="R1299" s="31" t="s">
        <v>19676</v>
      </c>
      <c r="S1299" s="31" t="s">
        <v>19677</v>
      </c>
      <c r="T1299" s="31" t="s">
        <v>19678</v>
      </c>
      <c r="U1299" s="31" t="s">
        <v>19679</v>
      </c>
      <c r="V1299" s="31" t="s">
        <v>19680</v>
      </c>
      <c r="W1299" s="31" t="s">
        <v>19680</v>
      </c>
      <c r="X1299" s="31" t="s">
        <v>19680</v>
      </c>
      <c r="Y1299" s="31" t="s">
        <v>19680</v>
      </c>
      <c r="Z1299" s="31" t="s">
        <v>19680</v>
      </c>
      <c r="AA1299" t="s">
        <v>19736</v>
      </c>
    </row>
    <row r="1300" spans="1:27" x14ac:dyDescent="0.3">
      <c r="A1300" s="29" t="s">
        <v>9610</v>
      </c>
      <c r="B1300" s="29" t="s">
        <v>16413</v>
      </c>
      <c r="C1300" s="29" t="s">
        <v>9611</v>
      </c>
      <c r="D1300" s="29" t="s">
        <v>9612</v>
      </c>
      <c r="E1300" s="29" t="s">
        <v>6333</v>
      </c>
      <c r="F1300" s="29" t="s">
        <v>5596</v>
      </c>
      <c r="G1300" s="29" t="s">
        <v>17349</v>
      </c>
      <c r="H1300" s="29" t="s">
        <v>16410</v>
      </c>
      <c r="I1300" s="29">
        <v>0</v>
      </c>
      <c r="J1300" s="29">
        <v>2</v>
      </c>
      <c r="K1300" s="29">
        <v>0</v>
      </c>
      <c r="L1300" s="29">
        <v>0</v>
      </c>
      <c r="M1300" s="29">
        <v>0</v>
      </c>
      <c r="N1300" s="29">
        <v>2</v>
      </c>
      <c r="O1300" s="29">
        <v>6</v>
      </c>
      <c r="P1300">
        <f>VLOOKUP($A1300,'Item Detail'!$A$2:$G$3155,7,0)</f>
        <v>2</v>
      </c>
      <c r="Q1300" s="31" t="s">
        <v>19675</v>
      </c>
      <c r="R1300" s="31" t="s">
        <v>19676</v>
      </c>
      <c r="S1300" s="31" t="s">
        <v>19677</v>
      </c>
      <c r="T1300" s="31" t="s">
        <v>19678</v>
      </c>
      <c r="U1300" s="31" t="s">
        <v>19679</v>
      </c>
      <c r="V1300" s="31" t="s">
        <v>19680</v>
      </c>
      <c r="W1300" s="31" t="s">
        <v>19680</v>
      </c>
      <c r="X1300" s="31" t="s">
        <v>19680</v>
      </c>
      <c r="Y1300" s="31" t="s">
        <v>19680</v>
      </c>
      <c r="Z1300" s="31" t="s">
        <v>19680</v>
      </c>
      <c r="AA1300" t="s">
        <v>19736</v>
      </c>
    </row>
    <row r="1301" spans="1:27" x14ac:dyDescent="0.3">
      <c r="A1301" s="29" t="s">
        <v>10435</v>
      </c>
      <c r="B1301" s="29" t="s">
        <v>16407</v>
      </c>
      <c r="C1301" s="29" t="s">
        <v>10436</v>
      </c>
      <c r="D1301" s="29" t="s">
        <v>6332</v>
      </c>
      <c r="E1301" s="29" t="s">
        <v>6333</v>
      </c>
      <c r="F1301" s="29" t="s">
        <v>4267</v>
      </c>
      <c r="G1301" s="29" t="s">
        <v>17350</v>
      </c>
      <c r="H1301" s="29" t="s">
        <v>16416</v>
      </c>
      <c r="I1301" s="29">
        <v>0</v>
      </c>
      <c r="J1301" s="29">
        <v>0</v>
      </c>
      <c r="K1301" s="29">
        <v>0</v>
      </c>
      <c r="L1301" s="29">
        <v>1</v>
      </c>
      <c r="M1301" s="29">
        <v>0</v>
      </c>
      <c r="N1301" s="29">
        <v>1</v>
      </c>
      <c r="O1301" s="29">
        <v>4</v>
      </c>
      <c r="P1301">
        <f>VLOOKUP($A1301,'Item Detail'!$A$2:$G$3155,7,0)</f>
        <v>2</v>
      </c>
      <c r="Q1301" s="31" t="s">
        <v>19675</v>
      </c>
      <c r="R1301" s="31" t="s">
        <v>19676</v>
      </c>
      <c r="S1301" s="31" t="s">
        <v>19677</v>
      </c>
      <c r="T1301" s="31" t="s">
        <v>19678</v>
      </c>
      <c r="U1301" s="31" t="s">
        <v>19678</v>
      </c>
      <c r="V1301" s="31" t="s">
        <v>19680</v>
      </c>
      <c r="W1301" s="31" t="s">
        <v>19680</v>
      </c>
      <c r="X1301" s="31" t="s">
        <v>19680</v>
      </c>
      <c r="Y1301" s="31" t="s">
        <v>19683</v>
      </c>
      <c r="Z1301" s="31" t="s">
        <v>19680</v>
      </c>
      <c r="AA1301" t="s">
        <v>19737</v>
      </c>
    </row>
    <row r="1302" spans="1:27" x14ac:dyDescent="0.3">
      <c r="A1302" s="29" t="s">
        <v>10435</v>
      </c>
      <c r="B1302" s="29" t="s">
        <v>16407</v>
      </c>
      <c r="C1302" s="29" t="s">
        <v>10436</v>
      </c>
      <c r="D1302" s="29" t="s">
        <v>6332</v>
      </c>
      <c r="E1302" s="29" t="s">
        <v>6333</v>
      </c>
      <c r="F1302" s="29" t="s">
        <v>4267</v>
      </c>
      <c r="G1302" s="29" t="s">
        <v>17350</v>
      </c>
      <c r="H1302" s="29" t="s">
        <v>16410</v>
      </c>
      <c r="I1302" s="29">
        <v>0</v>
      </c>
      <c r="J1302" s="29">
        <v>0</v>
      </c>
      <c r="K1302" s="29">
        <v>1</v>
      </c>
      <c r="L1302" s="29">
        <v>0</v>
      </c>
      <c r="M1302" s="29">
        <v>0</v>
      </c>
      <c r="N1302" s="29">
        <v>1</v>
      </c>
      <c r="O1302" s="29">
        <v>2</v>
      </c>
      <c r="P1302">
        <f>VLOOKUP($A1302,'Item Detail'!$A$2:$G$3155,7,0)</f>
        <v>2</v>
      </c>
      <c r="Q1302" s="31" t="s">
        <v>19675</v>
      </c>
      <c r="R1302" s="31" t="s">
        <v>19676</v>
      </c>
      <c r="S1302" s="31" t="s">
        <v>19677</v>
      </c>
      <c r="T1302" s="31" t="s">
        <v>19678</v>
      </c>
      <c r="U1302" s="31" t="s">
        <v>19678</v>
      </c>
      <c r="V1302" s="31" t="s">
        <v>19680</v>
      </c>
      <c r="W1302" s="31" t="s">
        <v>19680</v>
      </c>
      <c r="X1302" s="31" t="s">
        <v>19680</v>
      </c>
      <c r="Y1302" s="31" t="s">
        <v>19683</v>
      </c>
      <c r="Z1302" s="31" t="s">
        <v>19680</v>
      </c>
      <c r="AA1302" t="s">
        <v>19736</v>
      </c>
    </row>
    <row r="1303" spans="1:27" x14ac:dyDescent="0.3">
      <c r="A1303" s="29" t="s">
        <v>10485</v>
      </c>
      <c r="B1303" s="29" t="s">
        <v>16407</v>
      </c>
      <c r="C1303" s="29" t="s">
        <v>10486</v>
      </c>
      <c r="D1303" s="29" t="s">
        <v>6332</v>
      </c>
      <c r="E1303" s="29" t="s">
        <v>6333</v>
      </c>
      <c r="F1303" s="29" t="s">
        <v>4267</v>
      </c>
      <c r="G1303" s="29" t="s">
        <v>17351</v>
      </c>
      <c r="H1303" s="29" t="s">
        <v>16416</v>
      </c>
      <c r="I1303" s="29">
        <v>0</v>
      </c>
      <c r="J1303" s="29">
        <v>0</v>
      </c>
      <c r="K1303" s="29">
        <v>0</v>
      </c>
      <c r="L1303" s="29">
        <v>1</v>
      </c>
      <c r="M1303" s="29">
        <v>1</v>
      </c>
      <c r="N1303" s="29">
        <v>2</v>
      </c>
      <c r="O1303" s="29">
        <v>6</v>
      </c>
      <c r="P1303">
        <f>VLOOKUP($A1303,'Item Detail'!$A$2:$G$3155,7,0)</f>
        <v>2</v>
      </c>
      <c r="Q1303" s="31" t="s">
        <v>19675</v>
      </c>
      <c r="R1303" s="31" t="s">
        <v>19676</v>
      </c>
      <c r="S1303" s="31" t="s">
        <v>19677</v>
      </c>
      <c r="T1303" s="31" t="s">
        <v>19678</v>
      </c>
      <c r="U1303" s="31" t="s">
        <v>19678</v>
      </c>
      <c r="V1303" s="31" t="s">
        <v>19680</v>
      </c>
      <c r="W1303" s="31" t="s">
        <v>19680</v>
      </c>
      <c r="X1303" s="31" t="s">
        <v>19680</v>
      </c>
      <c r="Y1303" s="31" t="s">
        <v>19683</v>
      </c>
      <c r="Z1303" s="31" t="s">
        <v>19683</v>
      </c>
      <c r="AA1303" t="s">
        <v>19737</v>
      </c>
    </row>
    <row r="1304" spans="1:27" x14ac:dyDescent="0.3">
      <c r="A1304" s="29" t="s">
        <v>10445</v>
      </c>
      <c r="B1304" s="29" t="s">
        <v>16407</v>
      </c>
      <c r="C1304" s="29" t="s">
        <v>10446</v>
      </c>
      <c r="D1304" s="29" t="s">
        <v>8007</v>
      </c>
      <c r="E1304" s="29" t="s">
        <v>6333</v>
      </c>
      <c r="F1304" s="29" t="s">
        <v>4267</v>
      </c>
      <c r="G1304" s="29" t="s">
        <v>17352</v>
      </c>
      <c r="H1304" s="29" t="s">
        <v>16410</v>
      </c>
      <c r="I1304" s="29">
        <v>1</v>
      </c>
      <c r="J1304" s="29">
        <v>0</v>
      </c>
      <c r="K1304" s="29">
        <v>1</v>
      </c>
      <c r="L1304" s="29">
        <v>0</v>
      </c>
      <c r="M1304" s="29">
        <v>0</v>
      </c>
      <c r="N1304" s="29">
        <v>2</v>
      </c>
      <c r="O1304" s="29">
        <v>6</v>
      </c>
      <c r="P1304">
        <f>VLOOKUP($A1304,'Item Detail'!$A$2:$G$3155,7,0)</f>
        <v>2</v>
      </c>
      <c r="Q1304" s="31" t="s">
        <v>19675</v>
      </c>
      <c r="R1304" s="31" t="s">
        <v>19676</v>
      </c>
      <c r="S1304" s="31" t="s">
        <v>19677</v>
      </c>
      <c r="T1304" s="31" t="s">
        <v>19678</v>
      </c>
      <c r="U1304" s="31" t="s">
        <v>19682</v>
      </c>
      <c r="V1304" s="31" t="s">
        <v>19680</v>
      </c>
      <c r="W1304" s="31" t="s">
        <v>19680</v>
      </c>
      <c r="X1304" s="31" t="s">
        <v>19680</v>
      </c>
      <c r="Y1304" s="31" t="s">
        <v>19680</v>
      </c>
      <c r="Z1304" s="31" t="s">
        <v>19680</v>
      </c>
      <c r="AA1304" t="s">
        <v>19736</v>
      </c>
    </row>
    <row r="1305" spans="1:27" x14ac:dyDescent="0.3">
      <c r="A1305" s="29" t="s">
        <v>9810</v>
      </c>
      <c r="B1305" s="29" t="s">
        <v>16407</v>
      </c>
      <c r="C1305" s="29" t="s">
        <v>7185</v>
      </c>
      <c r="D1305" s="29" t="s">
        <v>9811</v>
      </c>
      <c r="E1305" s="29" t="s">
        <v>6333</v>
      </c>
      <c r="F1305" s="29" t="s">
        <v>7187</v>
      </c>
      <c r="G1305" s="29" t="s">
        <v>17353</v>
      </c>
      <c r="H1305" s="29" t="s">
        <v>16410</v>
      </c>
      <c r="I1305" s="29">
        <v>2</v>
      </c>
      <c r="J1305" s="29">
        <v>0</v>
      </c>
      <c r="K1305" s="29">
        <v>0</v>
      </c>
      <c r="L1305" s="29">
        <v>0</v>
      </c>
      <c r="M1305" s="29">
        <v>0</v>
      </c>
      <c r="N1305" s="29">
        <v>2</v>
      </c>
      <c r="O1305" s="29">
        <v>6</v>
      </c>
      <c r="P1305">
        <f>VLOOKUP($A1305,'Item Detail'!$A$2:$G$3155,7,0)</f>
        <v>2</v>
      </c>
      <c r="Q1305" s="31" t="s">
        <v>19681</v>
      </c>
      <c r="R1305" s="31" t="s">
        <v>19676</v>
      </c>
      <c r="S1305" s="31" t="s">
        <v>19677</v>
      </c>
      <c r="T1305" s="31" t="s">
        <v>19678</v>
      </c>
      <c r="U1305" s="31" t="s">
        <v>19678</v>
      </c>
      <c r="V1305" s="31" t="s">
        <v>19680</v>
      </c>
      <c r="W1305" s="31" t="s">
        <v>19680</v>
      </c>
      <c r="X1305" s="31" t="s">
        <v>19680</v>
      </c>
      <c r="Y1305" s="31" t="s">
        <v>19680</v>
      </c>
      <c r="Z1305" s="31" t="s">
        <v>19680</v>
      </c>
      <c r="AA1305" t="s">
        <v>19736</v>
      </c>
    </row>
    <row r="1306" spans="1:27" x14ac:dyDescent="0.3">
      <c r="A1306" s="29" t="s">
        <v>9230</v>
      </c>
      <c r="B1306" s="29" t="s">
        <v>16501</v>
      </c>
      <c r="C1306" s="29" t="s">
        <v>9231</v>
      </c>
      <c r="D1306" s="29" t="s">
        <v>7419</v>
      </c>
      <c r="E1306" s="29" t="s">
        <v>6333</v>
      </c>
      <c r="F1306" s="29" t="s">
        <v>6739</v>
      </c>
      <c r="G1306" s="29" t="s">
        <v>17354</v>
      </c>
      <c r="H1306" s="29" t="s">
        <v>16416</v>
      </c>
      <c r="I1306" s="29">
        <v>0</v>
      </c>
      <c r="J1306" s="29">
        <v>0</v>
      </c>
      <c r="K1306" s="29">
        <v>0</v>
      </c>
      <c r="L1306" s="29">
        <v>0</v>
      </c>
      <c r="M1306" s="29">
        <v>2</v>
      </c>
      <c r="N1306" s="29">
        <v>2</v>
      </c>
      <c r="O1306" s="29">
        <v>6</v>
      </c>
      <c r="P1306">
        <f>VLOOKUP($A1306,'Item Detail'!$A$2:$G$3155,7,0)</f>
        <v>2</v>
      </c>
      <c r="Q1306" s="31" t="s">
        <v>19675</v>
      </c>
      <c r="R1306" s="31" t="s">
        <v>19676</v>
      </c>
      <c r="S1306" s="31" t="s">
        <v>19677</v>
      </c>
      <c r="T1306" s="31" t="s">
        <v>19678</v>
      </c>
      <c r="U1306" s="31" t="s">
        <v>19678</v>
      </c>
      <c r="V1306" s="31" t="s">
        <v>19680</v>
      </c>
      <c r="W1306" s="31" t="s">
        <v>19680</v>
      </c>
      <c r="X1306" s="31" t="s">
        <v>19680</v>
      </c>
      <c r="Y1306" s="31" t="s">
        <v>19683</v>
      </c>
      <c r="Z1306" s="31" t="s">
        <v>19683</v>
      </c>
      <c r="AA1306" t="s">
        <v>19737</v>
      </c>
    </row>
    <row r="1307" spans="1:27" x14ac:dyDescent="0.3">
      <c r="A1307" s="29" t="s">
        <v>9766</v>
      </c>
      <c r="B1307" s="29" t="s">
        <v>16458</v>
      </c>
      <c r="C1307" s="29" t="s">
        <v>9767</v>
      </c>
      <c r="D1307" s="29" t="s">
        <v>6332</v>
      </c>
      <c r="E1307" s="29" t="s">
        <v>6449</v>
      </c>
      <c r="F1307" s="29" t="s">
        <v>6450</v>
      </c>
      <c r="G1307" s="29" t="s">
        <v>17355</v>
      </c>
      <c r="H1307" s="29" t="s">
        <v>16410</v>
      </c>
      <c r="I1307" s="29">
        <v>1</v>
      </c>
      <c r="J1307" s="29">
        <v>0</v>
      </c>
      <c r="K1307" s="29">
        <v>0</v>
      </c>
      <c r="L1307" s="29">
        <v>0</v>
      </c>
      <c r="M1307" s="29">
        <v>1</v>
      </c>
      <c r="N1307" s="29">
        <v>2</v>
      </c>
      <c r="O1307" s="29">
        <v>6</v>
      </c>
      <c r="P1307">
        <f>VLOOKUP($A1307,'Item Detail'!$A$2:$G$3155,7,0)</f>
        <v>2</v>
      </c>
      <c r="Q1307" s="31" t="s">
        <v>19675</v>
      </c>
      <c r="R1307" s="31" t="s">
        <v>19676</v>
      </c>
      <c r="S1307" s="31" t="s">
        <v>19677</v>
      </c>
      <c r="T1307" s="31" t="s">
        <v>19678</v>
      </c>
      <c r="U1307" s="31" t="s">
        <v>19678</v>
      </c>
      <c r="V1307" s="31" t="s">
        <v>19680</v>
      </c>
      <c r="W1307" s="31" t="s">
        <v>19680</v>
      </c>
      <c r="X1307" s="31" t="s">
        <v>19680</v>
      </c>
      <c r="Y1307" s="31" t="s">
        <v>19680</v>
      </c>
      <c r="Z1307" s="31" t="s">
        <v>19680</v>
      </c>
      <c r="AA1307" t="s">
        <v>19736</v>
      </c>
    </row>
    <row r="1308" spans="1:27" x14ac:dyDescent="0.3">
      <c r="A1308" s="29" t="s">
        <v>9678</v>
      </c>
      <c r="B1308" s="29" t="s">
        <v>16411</v>
      </c>
      <c r="C1308" s="29" t="s">
        <v>8189</v>
      </c>
      <c r="D1308" s="29" t="s">
        <v>7098</v>
      </c>
      <c r="E1308" s="29" t="s">
        <v>7487</v>
      </c>
      <c r="F1308" s="29" t="s">
        <v>6619</v>
      </c>
      <c r="G1308" s="29" t="s">
        <v>17356</v>
      </c>
      <c r="H1308" s="29" t="s">
        <v>16410</v>
      </c>
      <c r="I1308" s="29">
        <v>2</v>
      </c>
      <c r="J1308" s="29">
        <v>0</v>
      </c>
      <c r="K1308" s="29">
        <v>0</v>
      </c>
      <c r="L1308" s="29">
        <v>0</v>
      </c>
      <c r="M1308" s="29">
        <v>0</v>
      </c>
      <c r="N1308" s="29">
        <v>2</v>
      </c>
      <c r="O1308" s="29">
        <v>6</v>
      </c>
      <c r="P1308">
        <f>VLOOKUP($A1308,'Item Detail'!$A$2:$G$3155,7,0)</f>
        <v>2</v>
      </c>
      <c r="Q1308" s="31" t="s">
        <v>19675</v>
      </c>
      <c r="R1308" s="31" t="s">
        <v>19676</v>
      </c>
      <c r="S1308" s="31" t="s">
        <v>19677</v>
      </c>
      <c r="T1308" s="31" t="s">
        <v>19678</v>
      </c>
      <c r="U1308" s="31" t="s">
        <v>19678</v>
      </c>
      <c r="V1308" s="31" t="s">
        <v>19680</v>
      </c>
      <c r="W1308" s="31" t="s">
        <v>19680</v>
      </c>
      <c r="X1308" s="31" t="s">
        <v>19680</v>
      </c>
      <c r="Y1308" s="31" t="s">
        <v>19680</v>
      </c>
      <c r="Z1308" s="31" t="s">
        <v>19680</v>
      </c>
      <c r="AA1308" t="s">
        <v>19736</v>
      </c>
    </row>
    <row r="1309" spans="1:27" x14ac:dyDescent="0.3">
      <c r="A1309" s="29" t="s">
        <v>9970</v>
      </c>
      <c r="B1309" s="29" t="s">
        <v>16450</v>
      </c>
      <c r="C1309" s="29" t="s">
        <v>9971</v>
      </c>
      <c r="D1309" s="29" t="s">
        <v>9972</v>
      </c>
      <c r="E1309" s="29" t="s">
        <v>6381</v>
      </c>
      <c r="F1309" s="29" t="s">
        <v>6982</v>
      </c>
      <c r="G1309" s="29" t="s">
        <v>17357</v>
      </c>
      <c r="H1309" s="29" t="s">
        <v>16409</v>
      </c>
      <c r="I1309" s="29">
        <v>0</v>
      </c>
      <c r="J1309" s="29">
        <v>0</v>
      </c>
      <c r="K1309" s="29">
        <v>1</v>
      </c>
      <c r="L1309" s="29">
        <v>0</v>
      </c>
      <c r="M1309" s="29">
        <v>0</v>
      </c>
      <c r="N1309" s="29">
        <v>1</v>
      </c>
      <c r="O1309" s="29">
        <v>1</v>
      </c>
      <c r="P1309">
        <f>VLOOKUP($A1309,'Item Detail'!$A$2:$G$3155,7,0)</f>
        <v>2</v>
      </c>
      <c r="Q1309" s="31" t="s">
        <v>19675</v>
      </c>
      <c r="R1309" s="31" t="s">
        <v>19676</v>
      </c>
      <c r="S1309" s="31" t="s">
        <v>19677</v>
      </c>
      <c r="T1309" s="31" t="s">
        <v>19678</v>
      </c>
      <c r="U1309" s="31" t="s">
        <v>19678</v>
      </c>
      <c r="V1309" s="31" t="s">
        <v>19680</v>
      </c>
      <c r="W1309" s="31" t="s">
        <v>19680</v>
      </c>
      <c r="X1309" s="31" t="s">
        <v>19680</v>
      </c>
      <c r="Y1309" s="31" t="s">
        <v>19680</v>
      </c>
      <c r="Z1309" s="31" t="s">
        <v>19680</v>
      </c>
      <c r="AA1309" t="s">
        <v>19736</v>
      </c>
    </row>
    <row r="1310" spans="1:27" x14ac:dyDescent="0.3">
      <c r="A1310" s="29" t="s">
        <v>9970</v>
      </c>
      <c r="B1310" s="29" t="s">
        <v>16450</v>
      </c>
      <c r="C1310" s="29" t="s">
        <v>9971</v>
      </c>
      <c r="D1310" s="29" t="s">
        <v>9972</v>
      </c>
      <c r="E1310" s="29" t="s">
        <v>6381</v>
      </c>
      <c r="F1310" s="29" t="s">
        <v>6982</v>
      </c>
      <c r="G1310" s="29" t="s">
        <v>17357</v>
      </c>
      <c r="H1310" s="29" t="s">
        <v>16410</v>
      </c>
      <c r="I1310" s="29">
        <v>0</v>
      </c>
      <c r="J1310" s="29">
        <v>0</v>
      </c>
      <c r="K1310" s="29">
        <v>1</v>
      </c>
      <c r="L1310" s="29">
        <v>0</v>
      </c>
      <c r="M1310" s="29">
        <v>0</v>
      </c>
      <c r="N1310" s="29">
        <v>1</v>
      </c>
      <c r="O1310" s="29">
        <v>4</v>
      </c>
      <c r="P1310">
        <f>VLOOKUP($A1310,'Item Detail'!$A$2:$G$3155,7,0)</f>
        <v>2</v>
      </c>
      <c r="Q1310" s="31" t="s">
        <v>19675</v>
      </c>
      <c r="R1310" s="31" t="s">
        <v>19676</v>
      </c>
      <c r="S1310" s="31" t="s">
        <v>19677</v>
      </c>
      <c r="T1310" s="31" t="s">
        <v>19678</v>
      </c>
      <c r="U1310" s="31" t="s">
        <v>19678</v>
      </c>
      <c r="V1310" s="31" t="s">
        <v>19680</v>
      </c>
      <c r="W1310" s="31" t="s">
        <v>19680</v>
      </c>
      <c r="X1310" s="31" t="s">
        <v>19680</v>
      </c>
      <c r="Y1310" s="31" t="s">
        <v>19680</v>
      </c>
      <c r="Z1310" s="31" t="s">
        <v>19680</v>
      </c>
      <c r="AA1310" t="s">
        <v>19736</v>
      </c>
    </row>
    <row r="1311" spans="1:27" x14ac:dyDescent="0.3">
      <c r="A1311" s="29" t="s">
        <v>10414</v>
      </c>
      <c r="B1311" s="29" t="s">
        <v>16438</v>
      </c>
      <c r="C1311" s="29" t="s">
        <v>7613</v>
      </c>
      <c r="D1311" s="29" t="s">
        <v>7098</v>
      </c>
      <c r="E1311" s="29" t="s">
        <v>6333</v>
      </c>
      <c r="F1311" s="29" t="s">
        <v>7306</v>
      </c>
      <c r="G1311" s="29" t="s">
        <v>17358</v>
      </c>
      <c r="H1311" s="29" t="s">
        <v>16416</v>
      </c>
      <c r="I1311" s="29">
        <v>0</v>
      </c>
      <c r="J1311" s="29">
        <v>0</v>
      </c>
      <c r="K1311" s="29">
        <v>0</v>
      </c>
      <c r="L1311" s="29">
        <v>1</v>
      </c>
      <c r="M1311" s="29">
        <v>1</v>
      </c>
      <c r="N1311" s="29">
        <v>2</v>
      </c>
      <c r="O1311" s="29">
        <v>5</v>
      </c>
      <c r="P1311">
        <f>VLOOKUP($A1311,'Item Detail'!$A$2:$G$3155,7,0)</f>
        <v>2</v>
      </c>
      <c r="Q1311" s="31" t="s">
        <v>19675</v>
      </c>
      <c r="R1311" s="31" t="s">
        <v>19676</v>
      </c>
      <c r="S1311" s="31" t="s">
        <v>19677</v>
      </c>
      <c r="T1311" s="31" t="s">
        <v>19678</v>
      </c>
      <c r="U1311" s="31" t="s">
        <v>19678</v>
      </c>
      <c r="V1311" s="31" t="s">
        <v>19680</v>
      </c>
      <c r="W1311" s="31" t="s">
        <v>19680</v>
      </c>
      <c r="X1311" s="31" t="s">
        <v>19680</v>
      </c>
      <c r="Y1311" s="31" t="s">
        <v>19683</v>
      </c>
      <c r="Z1311" s="31" t="s">
        <v>19683</v>
      </c>
      <c r="AA1311" t="s">
        <v>19737</v>
      </c>
    </row>
    <row r="1312" spans="1:27" x14ac:dyDescent="0.3">
      <c r="A1312" s="29" t="s">
        <v>10479</v>
      </c>
      <c r="B1312" s="29" t="s">
        <v>16458</v>
      </c>
      <c r="C1312" s="29" t="s">
        <v>10480</v>
      </c>
      <c r="D1312" s="29" t="s">
        <v>6332</v>
      </c>
      <c r="E1312" s="29" t="s">
        <v>6400</v>
      </c>
      <c r="F1312" s="29" t="s">
        <v>6450</v>
      </c>
      <c r="G1312" s="29" t="s">
        <v>17359</v>
      </c>
      <c r="H1312" s="29" t="s">
        <v>16410</v>
      </c>
      <c r="I1312" s="29">
        <v>0</v>
      </c>
      <c r="J1312" s="29">
        <v>0</v>
      </c>
      <c r="K1312" s="29">
        <v>0</v>
      </c>
      <c r="L1312" s="29">
        <v>2</v>
      </c>
      <c r="M1312" s="29">
        <v>0</v>
      </c>
      <c r="N1312" s="29">
        <v>2</v>
      </c>
      <c r="O1312" s="29">
        <v>5</v>
      </c>
      <c r="P1312">
        <f>VLOOKUP($A1312,'Item Detail'!$A$2:$G$3155,7,0)</f>
        <v>2</v>
      </c>
      <c r="Q1312" s="31" t="s">
        <v>19675</v>
      </c>
      <c r="R1312" s="31" t="s">
        <v>19676</v>
      </c>
      <c r="S1312" s="31" t="s">
        <v>19677</v>
      </c>
      <c r="T1312" s="31" t="s">
        <v>19678</v>
      </c>
      <c r="U1312" s="31" t="s">
        <v>19678</v>
      </c>
      <c r="V1312" s="31" t="s">
        <v>19680</v>
      </c>
      <c r="W1312" s="31" t="s">
        <v>19680</v>
      </c>
      <c r="X1312" s="31" t="s">
        <v>19680</v>
      </c>
      <c r="Y1312" s="31" t="s">
        <v>19680</v>
      </c>
      <c r="Z1312" s="31" t="s">
        <v>19680</v>
      </c>
      <c r="AA1312" t="s">
        <v>19736</v>
      </c>
    </row>
    <row r="1313" spans="1:27" x14ac:dyDescent="0.3">
      <c r="A1313" s="29" t="s">
        <v>9674</v>
      </c>
      <c r="B1313" s="29" t="s">
        <v>16458</v>
      </c>
      <c r="C1313" s="29" t="s">
        <v>9675</v>
      </c>
      <c r="D1313" s="29" t="s">
        <v>6332</v>
      </c>
      <c r="E1313" s="29" t="s">
        <v>6400</v>
      </c>
      <c r="F1313" s="29" t="s">
        <v>6450</v>
      </c>
      <c r="G1313" s="29" t="s">
        <v>17360</v>
      </c>
      <c r="H1313" s="29" t="s">
        <v>16410</v>
      </c>
      <c r="I1313" s="29">
        <v>0</v>
      </c>
      <c r="J1313" s="29">
        <v>0</v>
      </c>
      <c r="K1313" s="29">
        <v>2</v>
      </c>
      <c r="L1313" s="29">
        <v>0</v>
      </c>
      <c r="M1313" s="29">
        <v>0</v>
      </c>
      <c r="N1313" s="29">
        <v>2</v>
      </c>
      <c r="O1313" s="29">
        <v>5</v>
      </c>
      <c r="P1313">
        <f>VLOOKUP($A1313,'Item Detail'!$A$2:$G$3155,7,0)</f>
        <v>2</v>
      </c>
      <c r="Q1313" s="31" t="s">
        <v>19675</v>
      </c>
      <c r="R1313" s="31" t="s">
        <v>19676</v>
      </c>
      <c r="S1313" s="31" t="s">
        <v>19677</v>
      </c>
      <c r="T1313" s="31" t="s">
        <v>19678</v>
      </c>
      <c r="U1313" s="31" t="s">
        <v>19678</v>
      </c>
      <c r="V1313" s="31" t="s">
        <v>19680</v>
      </c>
      <c r="W1313" s="31" t="s">
        <v>19680</v>
      </c>
      <c r="X1313" s="31" t="s">
        <v>19680</v>
      </c>
      <c r="Y1313" s="31" t="s">
        <v>19680</v>
      </c>
      <c r="Z1313" s="31" t="s">
        <v>19680</v>
      </c>
      <c r="AA1313" t="s">
        <v>19736</v>
      </c>
    </row>
    <row r="1314" spans="1:27" x14ac:dyDescent="0.3">
      <c r="A1314" s="29" t="s">
        <v>10047</v>
      </c>
      <c r="B1314" s="29" t="s">
        <v>16458</v>
      </c>
      <c r="C1314" s="29" t="s">
        <v>10048</v>
      </c>
      <c r="D1314" s="29" t="s">
        <v>10049</v>
      </c>
      <c r="E1314" s="29" t="s">
        <v>8372</v>
      </c>
      <c r="F1314" s="29" t="s">
        <v>3949</v>
      </c>
      <c r="G1314" s="29" t="s">
        <v>17361</v>
      </c>
      <c r="H1314" s="29" t="s">
        <v>16409</v>
      </c>
      <c r="I1314" s="29">
        <v>2</v>
      </c>
      <c r="J1314" s="29">
        <v>0</v>
      </c>
      <c r="K1314" s="29">
        <v>0</v>
      </c>
      <c r="L1314" s="29">
        <v>0</v>
      </c>
      <c r="M1314" s="29">
        <v>0</v>
      </c>
      <c r="N1314" s="29">
        <v>2</v>
      </c>
      <c r="O1314" s="29">
        <v>5</v>
      </c>
      <c r="P1314">
        <f>VLOOKUP($A1314,'Item Detail'!$A$2:$G$3155,7,0)</f>
        <v>2</v>
      </c>
      <c r="Q1314" s="31" t="s">
        <v>19675</v>
      </c>
      <c r="R1314" s="31" t="s">
        <v>19676</v>
      </c>
      <c r="S1314" s="31" t="s">
        <v>19677</v>
      </c>
      <c r="T1314" s="31" t="s">
        <v>19678</v>
      </c>
      <c r="U1314" s="31" t="s">
        <v>19679</v>
      </c>
      <c r="V1314" s="31" t="s">
        <v>19680</v>
      </c>
      <c r="W1314" s="31" t="s">
        <v>19683</v>
      </c>
      <c r="X1314" s="31" t="s">
        <v>19683</v>
      </c>
      <c r="Y1314" s="31" t="s">
        <v>19683</v>
      </c>
      <c r="Z1314" s="31" t="s">
        <v>19683</v>
      </c>
      <c r="AA1314" t="s">
        <v>19736</v>
      </c>
    </row>
    <row r="1315" spans="1:27" x14ac:dyDescent="0.3">
      <c r="A1315" s="29" t="s">
        <v>9237</v>
      </c>
      <c r="B1315" s="29" t="s">
        <v>16425</v>
      </c>
      <c r="C1315" s="29" t="s">
        <v>9238</v>
      </c>
      <c r="D1315" s="29" t="s">
        <v>9239</v>
      </c>
      <c r="E1315" s="29" t="s">
        <v>8019</v>
      </c>
      <c r="F1315" s="29" t="s">
        <v>16520</v>
      </c>
      <c r="G1315" s="29" t="s">
        <v>17362</v>
      </c>
      <c r="H1315" s="29" t="s">
        <v>16410</v>
      </c>
      <c r="I1315" s="29">
        <v>0</v>
      </c>
      <c r="J1315" s="29">
        <v>0</v>
      </c>
      <c r="K1315" s="29">
        <v>0</v>
      </c>
      <c r="L1315" s="29">
        <v>0</v>
      </c>
      <c r="M1315" s="29">
        <v>2</v>
      </c>
      <c r="N1315" s="29">
        <v>2</v>
      </c>
      <c r="O1315" s="29">
        <v>5</v>
      </c>
      <c r="P1315">
        <f>VLOOKUP($A1315,'Item Detail'!$A$2:$G$3155,7,0)</f>
        <v>2</v>
      </c>
      <c r="Q1315" s="31" t="s">
        <v>19675</v>
      </c>
      <c r="R1315" s="31" t="s">
        <v>19676</v>
      </c>
      <c r="S1315" s="31" t="s">
        <v>19677</v>
      </c>
      <c r="T1315" s="31" t="s">
        <v>19678</v>
      </c>
      <c r="U1315" s="31" t="s">
        <v>19678</v>
      </c>
      <c r="V1315" s="31" t="s">
        <v>19680</v>
      </c>
      <c r="W1315" s="31" t="s">
        <v>19680</v>
      </c>
      <c r="X1315" s="31" t="s">
        <v>19680</v>
      </c>
      <c r="Y1315" s="31" t="s">
        <v>19680</v>
      </c>
      <c r="Z1315" s="31" t="s">
        <v>19680</v>
      </c>
      <c r="AA1315" t="s">
        <v>19736</v>
      </c>
    </row>
    <row r="1316" spans="1:27" x14ac:dyDescent="0.3">
      <c r="A1316" s="29" t="s">
        <v>10650</v>
      </c>
      <c r="B1316" s="29" t="s">
        <v>16429</v>
      </c>
      <c r="C1316" s="29" t="s">
        <v>10651</v>
      </c>
      <c r="D1316" s="29" t="s">
        <v>10652</v>
      </c>
      <c r="E1316" s="29" t="s">
        <v>6895</v>
      </c>
      <c r="F1316" s="29" t="s">
        <v>10653</v>
      </c>
      <c r="G1316" s="29" t="s">
        <v>17363</v>
      </c>
      <c r="H1316" s="29" t="s">
        <v>16409</v>
      </c>
      <c r="I1316" s="29">
        <v>1</v>
      </c>
      <c r="J1316" s="29">
        <v>0</v>
      </c>
      <c r="K1316" s="29">
        <v>0</v>
      </c>
      <c r="L1316" s="29">
        <v>1</v>
      </c>
      <c r="M1316" s="29">
        <v>0</v>
      </c>
      <c r="N1316" s="29">
        <v>2</v>
      </c>
      <c r="O1316" s="29">
        <v>5</v>
      </c>
      <c r="P1316">
        <f>VLOOKUP($A1316,'Item Detail'!$A$2:$G$3155,7,0)</f>
        <v>2</v>
      </c>
      <c r="Q1316" s="31" t="s">
        <v>19687</v>
      </c>
      <c r="R1316" s="31" t="s">
        <v>19696</v>
      </c>
      <c r="S1316" s="31" t="s">
        <v>19696</v>
      </c>
      <c r="T1316" s="31" t="s">
        <v>19678</v>
      </c>
      <c r="U1316" s="31" t="s">
        <v>19688</v>
      </c>
      <c r="V1316" s="31" t="s">
        <v>19683</v>
      </c>
      <c r="W1316" s="31" t="s">
        <v>19683</v>
      </c>
      <c r="X1316" s="31" t="s">
        <v>19683</v>
      </c>
      <c r="Y1316" s="31" t="s">
        <v>19683</v>
      </c>
      <c r="Z1316" s="31" t="s">
        <v>19683</v>
      </c>
      <c r="AA1316" t="s">
        <v>19734</v>
      </c>
    </row>
    <row r="1317" spans="1:27" x14ac:dyDescent="0.3">
      <c r="A1317" s="29" t="s">
        <v>10720</v>
      </c>
      <c r="B1317" s="29" t="s">
        <v>16425</v>
      </c>
      <c r="C1317" s="29" t="s">
        <v>10721</v>
      </c>
      <c r="D1317" s="29" t="s">
        <v>6729</v>
      </c>
      <c r="E1317" s="29" t="s">
        <v>6416</v>
      </c>
      <c r="F1317" s="29" t="s">
        <v>7607</v>
      </c>
      <c r="G1317" s="29" t="s">
        <v>17364</v>
      </c>
      <c r="H1317" s="29" t="s">
        <v>16416</v>
      </c>
      <c r="I1317" s="29">
        <v>0</v>
      </c>
      <c r="J1317" s="29">
        <v>0</v>
      </c>
      <c r="K1317" s="29">
        <v>0</v>
      </c>
      <c r="L1317" s="29">
        <v>0</v>
      </c>
      <c r="M1317" s="29">
        <v>2</v>
      </c>
      <c r="N1317" s="29">
        <v>2</v>
      </c>
      <c r="O1317" s="29">
        <v>5</v>
      </c>
      <c r="P1317">
        <f>VLOOKUP($A1317,'Item Detail'!$A$2:$G$3155,7,0)</f>
        <v>2</v>
      </c>
      <c r="Q1317" s="31" t="s">
        <v>19675</v>
      </c>
      <c r="R1317" s="31" t="s">
        <v>19676</v>
      </c>
      <c r="S1317" s="31" t="s">
        <v>19677</v>
      </c>
      <c r="T1317" s="31" t="s">
        <v>19678</v>
      </c>
      <c r="U1317" s="31" t="s">
        <v>19678</v>
      </c>
      <c r="V1317" s="31" t="s">
        <v>19680</v>
      </c>
      <c r="W1317" s="31" t="s">
        <v>19680</v>
      </c>
      <c r="X1317" s="31" t="s">
        <v>19680</v>
      </c>
      <c r="Y1317" s="31" t="s">
        <v>19680</v>
      </c>
      <c r="Z1317" s="31" t="s">
        <v>19683</v>
      </c>
      <c r="AA1317" t="s">
        <v>19737</v>
      </c>
    </row>
    <row r="1318" spans="1:27" x14ac:dyDescent="0.3">
      <c r="A1318" s="29" t="s">
        <v>9728</v>
      </c>
      <c r="B1318" s="29" t="s">
        <v>16413</v>
      </c>
      <c r="C1318" s="29" t="s">
        <v>9729</v>
      </c>
      <c r="D1318" s="29" t="s">
        <v>6440</v>
      </c>
      <c r="E1318" s="29" t="s">
        <v>6405</v>
      </c>
      <c r="F1318" s="29" t="s">
        <v>7377</v>
      </c>
      <c r="G1318" s="29" t="s">
        <v>17365</v>
      </c>
      <c r="H1318" s="29" t="s">
        <v>16409</v>
      </c>
      <c r="I1318" s="29">
        <v>0</v>
      </c>
      <c r="J1318" s="29">
        <v>0</v>
      </c>
      <c r="K1318" s="29">
        <v>1</v>
      </c>
      <c r="L1318" s="29">
        <v>0</v>
      </c>
      <c r="M1318" s="29">
        <v>0</v>
      </c>
      <c r="N1318" s="29">
        <v>1</v>
      </c>
      <c r="O1318" s="29">
        <v>3</v>
      </c>
      <c r="P1318">
        <f>VLOOKUP($A1318,'Item Detail'!$A$2:$G$3155,7,0)</f>
        <v>2</v>
      </c>
      <c r="Q1318" s="31" t="s">
        <v>19675</v>
      </c>
      <c r="R1318" s="31" t="s">
        <v>19676</v>
      </c>
      <c r="S1318" s="31" t="s">
        <v>19677</v>
      </c>
      <c r="T1318" s="31" t="s">
        <v>19678</v>
      </c>
      <c r="U1318" s="31" t="s">
        <v>19679</v>
      </c>
      <c r="V1318" s="31" t="s">
        <v>19680</v>
      </c>
      <c r="W1318" s="31" t="s">
        <v>19680</v>
      </c>
      <c r="X1318" s="31" t="s">
        <v>19680</v>
      </c>
      <c r="Y1318" s="31" t="s">
        <v>19680</v>
      </c>
      <c r="Z1318" s="31" t="s">
        <v>19683</v>
      </c>
      <c r="AA1318" t="s">
        <v>19736</v>
      </c>
    </row>
    <row r="1319" spans="1:27" x14ac:dyDescent="0.3">
      <c r="A1319" s="29" t="s">
        <v>9728</v>
      </c>
      <c r="B1319" s="29" t="s">
        <v>16413</v>
      </c>
      <c r="C1319" s="29" t="s">
        <v>9729</v>
      </c>
      <c r="D1319" s="29" t="s">
        <v>6440</v>
      </c>
      <c r="E1319" s="29" t="s">
        <v>6405</v>
      </c>
      <c r="F1319" s="29" t="s">
        <v>7377</v>
      </c>
      <c r="G1319" s="29" t="s">
        <v>17365</v>
      </c>
      <c r="H1319" s="29" t="s">
        <v>16416</v>
      </c>
      <c r="I1319" s="29">
        <v>0</v>
      </c>
      <c r="J1319" s="29">
        <v>0</v>
      </c>
      <c r="K1319" s="29">
        <v>0</v>
      </c>
      <c r="L1319" s="29">
        <v>0</v>
      </c>
      <c r="M1319" s="29">
        <v>1</v>
      </c>
      <c r="N1319" s="29">
        <v>1</v>
      </c>
      <c r="O1319" s="29">
        <v>2</v>
      </c>
      <c r="P1319">
        <f>VLOOKUP($A1319,'Item Detail'!$A$2:$G$3155,7,0)</f>
        <v>2</v>
      </c>
      <c r="Q1319" s="31" t="s">
        <v>19675</v>
      </c>
      <c r="R1319" s="31" t="s">
        <v>19676</v>
      </c>
      <c r="S1319" s="31" t="s">
        <v>19677</v>
      </c>
      <c r="T1319" s="31" t="s">
        <v>19678</v>
      </c>
      <c r="U1319" s="31" t="s">
        <v>19679</v>
      </c>
      <c r="V1319" s="31" t="s">
        <v>19680</v>
      </c>
      <c r="W1319" s="31" t="s">
        <v>19680</v>
      </c>
      <c r="X1319" s="31" t="s">
        <v>19680</v>
      </c>
      <c r="Y1319" s="31" t="s">
        <v>19680</v>
      </c>
      <c r="Z1319" s="31" t="s">
        <v>19683</v>
      </c>
      <c r="AA1319" t="s">
        <v>19737</v>
      </c>
    </row>
    <row r="1320" spans="1:27" x14ac:dyDescent="0.3">
      <c r="A1320" s="29" t="s">
        <v>9125</v>
      </c>
      <c r="B1320" s="29" t="s">
        <v>16413</v>
      </c>
      <c r="C1320" s="29" t="s">
        <v>9126</v>
      </c>
      <c r="D1320" s="29" t="s">
        <v>7579</v>
      </c>
      <c r="E1320" s="29" t="s">
        <v>6416</v>
      </c>
      <c r="F1320" s="29" t="s">
        <v>16680</v>
      </c>
      <c r="G1320" s="29" t="s">
        <v>17366</v>
      </c>
      <c r="H1320" s="29" t="s">
        <v>16410</v>
      </c>
      <c r="I1320" s="29">
        <v>0</v>
      </c>
      <c r="J1320" s="29">
        <v>0</v>
      </c>
      <c r="K1320" s="29">
        <v>2</v>
      </c>
      <c r="L1320" s="29">
        <v>0</v>
      </c>
      <c r="M1320" s="29">
        <v>0</v>
      </c>
      <c r="N1320" s="29">
        <v>2</v>
      </c>
      <c r="O1320" s="29">
        <v>5</v>
      </c>
      <c r="P1320">
        <f>VLOOKUP($A1320,'Item Detail'!$A$2:$G$3155,7,0)</f>
        <v>2</v>
      </c>
      <c r="Q1320" s="31" t="s">
        <v>19675</v>
      </c>
      <c r="R1320" s="31" t="s">
        <v>19676</v>
      </c>
      <c r="S1320" s="31" t="s">
        <v>19677</v>
      </c>
      <c r="T1320" s="31" t="s">
        <v>19678</v>
      </c>
      <c r="U1320" s="31" t="s">
        <v>19679</v>
      </c>
      <c r="V1320" s="31" t="s">
        <v>19680</v>
      </c>
      <c r="W1320" s="31" t="s">
        <v>19680</v>
      </c>
      <c r="X1320" s="31" t="s">
        <v>19680</v>
      </c>
      <c r="Y1320" s="31" t="s">
        <v>19680</v>
      </c>
      <c r="Z1320" s="31" t="s">
        <v>19680</v>
      </c>
      <c r="AA1320" t="s">
        <v>19736</v>
      </c>
    </row>
    <row r="1321" spans="1:27" x14ac:dyDescent="0.3">
      <c r="A1321" s="29" t="s">
        <v>9453</v>
      </c>
      <c r="B1321" s="29" t="s">
        <v>16589</v>
      </c>
      <c r="C1321" s="29" t="s">
        <v>9454</v>
      </c>
      <c r="D1321" s="29" t="s">
        <v>9455</v>
      </c>
      <c r="E1321" s="29" t="s">
        <v>6405</v>
      </c>
      <c r="F1321" s="29" t="s">
        <v>7023</v>
      </c>
      <c r="G1321" s="29" t="s">
        <v>17367</v>
      </c>
      <c r="H1321" s="29" t="s">
        <v>16410</v>
      </c>
      <c r="I1321" s="29">
        <v>1</v>
      </c>
      <c r="J1321" s="29">
        <v>0</v>
      </c>
      <c r="K1321" s="29">
        <v>0</v>
      </c>
      <c r="L1321" s="29">
        <v>1</v>
      </c>
      <c r="M1321" s="29">
        <v>0</v>
      </c>
      <c r="N1321" s="29">
        <v>2</v>
      </c>
      <c r="O1321" s="29">
        <v>5</v>
      </c>
      <c r="P1321">
        <f>VLOOKUP($A1321,'Item Detail'!$A$2:$G$3155,7,0)</f>
        <v>2</v>
      </c>
      <c r="Q1321" s="31" t="s">
        <v>19675</v>
      </c>
      <c r="R1321" s="31" t="s">
        <v>19676</v>
      </c>
      <c r="S1321" s="31" t="s">
        <v>19677</v>
      </c>
      <c r="T1321" s="31" t="s">
        <v>19678</v>
      </c>
      <c r="U1321" s="31" t="s">
        <v>19679</v>
      </c>
      <c r="V1321" s="31" t="s">
        <v>19680</v>
      </c>
      <c r="W1321" s="31" t="s">
        <v>19680</v>
      </c>
      <c r="X1321" s="31" t="s">
        <v>19680</v>
      </c>
      <c r="Y1321" s="31" t="s">
        <v>19680</v>
      </c>
      <c r="Z1321" s="31" t="s">
        <v>19680</v>
      </c>
      <c r="AA1321" t="s">
        <v>19736</v>
      </c>
    </row>
    <row r="1322" spans="1:27" x14ac:dyDescent="0.3">
      <c r="A1322" s="29" t="s">
        <v>9434</v>
      </c>
      <c r="B1322" s="29" t="s">
        <v>16432</v>
      </c>
      <c r="C1322" s="29" t="s">
        <v>9435</v>
      </c>
      <c r="D1322" s="29" t="s">
        <v>9436</v>
      </c>
      <c r="E1322" s="29" t="s">
        <v>6323</v>
      </c>
      <c r="F1322" s="29" t="s">
        <v>6365</v>
      </c>
      <c r="G1322" s="29" t="s">
        <v>17368</v>
      </c>
      <c r="H1322" s="29" t="s">
        <v>16416</v>
      </c>
      <c r="I1322" s="29">
        <v>0</v>
      </c>
      <c r="J1322" s="29">
        <v>0</v>
      </c>
      <c r="K1322" s="29">
        <v>0</v>
      </c>
      <c r="L1322" s="29">
        <v>1</v>
      </c>
      <c r="M1322" s="29">
        <v>1</v>
      </c>
      <c r="N1322" s="29">
        <v>2</v>
      </c>
      <c r="O1322" s="29">
        <v>5</v>
      </c>
      <c r="P1322">
        <f>VLOOKUP($A1322,'Item Detail'!$A$2:$G$3155,7,0)</f>
        <v>2</v>
      </c>
      <c r="Q1322" s="31" t="s">
        <v>19675</v>
      </c>
      <c r="R1322" s="31" t="s">
        <v>19676</v>
      </c>
      <c r="S1322" s="31" t="s">
        <v>19677</v>
      </c>
      <c r="T1322" s="31" t="s">
        <v>19678</v>
      </c>
      <c r="U1322" s="31" t="s">
        <v>19678</v>
      </c>
      <c r="V1322" s="31" t="s">
        <v>19680</v>
      </c>
      <c r="W1322" s="31" t="s">
        <v>19680</v>
      </c>
      <c r="X1322" s="31" t="s">
        <v>19680</v>
      </c>
      <c r="Y1322" s="31" t="s">
        <v>19683</v>
      </c>
      <c r="Z1322" s="31" t="s">
        <v>19683</v>
      </c>
      <c r="AA1322" t="s">
        <v>19737</v>
      </c>
    </row>
    <row r="1323" spans="1:27" x14ac:dyDescent="0.3">
      <c r="A1323" s="29" t="s">
        <v>9916</v>
      </c>
      <c r="B1323" s="29" t="s">
        <v>16438</v>
      </c>
      <c r="C1323" s="29" t="s">
        <v>9917</v>
      </c>
      <c r="D1323" s="29" t="s">
        <v>6332</v>
      </c>
      <c r="E1323" s="29" t="s">
        <v>6381</v>
      </c>
      <c r="F1323" s="29" t="s">
        <v>16446</v>
      </c>
      <c r="G1323" s="29" t="s">
        <v>17369</v>
      </c>
      <c r="H1323" s="29" t="s">
        <v>16409</v>
      </c>
      <c r="I1323" s="29">
        <v>2</v>
      </c>
      <c r="J1323" s="29">
        <v>0</v>
      </c>
      <c r="K1323" s="29">
        <v>0</v>
      </c>
      <c r="L1323" s="29">
        <v>0</v>
      </c>
      <c r="M1323" s="29">
        <v>0</v>
      </c>
      <c r="N1323" s="29">
        <v>2</v>
      </c>
      <c r="O1323" s="29">
        <v>5</v>
      </c>
      <c r="P1323">
        <f>VLOOKUP($A1323,'Item Detail'!$A$2:$G$3155,7,0)</f>
        <v>2</v>
      </c>
      <c r="Q1323" s="31" t="s">
        <v>19675</v>
      </c>
      <c r="R1323" s="31" t="s">
        <v>19676</v>
      </c>
      <c r="S1323" s="31" t="s">
        <v>19677</v>
      </c>
      <c r="T1323" s="31" t="s">
        <v>19678</v>
      </c>
      <c r="U1323" s="31" t="s">
        <v>19679</v>
      </c>
      <c r="V1323" s="31" t="s">
        <v>19680</v>
      </c>
      <c r="W1323" s="31" t="s">
        <v>19680</v>
      </c>
      <c r="X1323" s="31" t="s">
        <v>19680</v>
      </c>
      <c r="Y1323" s="31" t="s">
        <v>19680</v>
      </c>
      <c r="Z1323" s="31" t="s">
        <v>19680</v>
      </c>
      <c r="AA1323" t="s">
        <v>19736</v>
      </c>
    </row>
    <row r="1324" spans="1:27" x14ac:dyDescent="0.3">
      <c r="A1324" s="29" t="s">
        <v>10114</v>
      </c>
      <c r="B1324" s="29" t="s">
        <v>16438</v>
      </c>
      <c r="C1324" s="29" t="s">
        <v>10115</v>
      </c>
      <c r="D1324" s="29" t="s">
        <v>6332</v>
      </c>
      <c r="E1324" s="29" t="s">
        <v>8777</v>
      </c>
      <c r="F1324" s="29" t="s">
        <v>16446</v>
      </c>
      <c r="G1324" s="29" t="s">
        <v>17370</v>
      </c>
      <c r="H1324" s="29" t="s">
        <v>16410</v>
      </c>
      <c r="I1324" s="29">
        <v>0</v>
      </c>
      <c r="J1324" s="29">
        <v>0</v>
      </c>
      <c r="K1324" s="29">
        <v>1</v>
      </c>
      <c r="L1324" s="29">
        <v>1</v>
      </c>
      <c r="M1324" s="29">
        <v>0</v>
      </c>
      <c r="N1324" s="29">
        <v>2</v>
      </c>
      <c r="O1324" s="29">
        <v>5</v>
      </c>
      <c r="P1324">
        <f>VLOOKUP($A1324,'Item Detail'!$A$2:$G$3155,7,0)</f>
        <v>2</v>
      </c>
      <c r="Q1324" s="31" t="s">
        <v>19675</v>
      </c>
      <c r="R1324" s="31" t="s">
        <v>19676</v>
      </c>
      <c r="S1324" s="31" t="s">
        <v>19677</v>
      </c>
      <c r="T1324" s="31" t="s">
        <v>19678</v>
      </c>
      <c r="U1324" s="31" t="s">
        <v>19679</v>
      </c>
      <c r="V1324" s="31" t="s">
        <v>19680</v>
      </c>
      <c r="W1324" s="31" t="s">
        <v>19680</v>
      </c>
      <c r="X1324" s="31" t="s">
        <v>19680</v>
      </c>
      <c r="Y1324" s="31" t="s">
        <v>19680</v>
      </c>
      <c r="Z1324" s="31" t="s">
        <v>19680</v>
      </c>
      <c r="AA1324" t="s">
        <v>19736</v>
      </c>
    </row>
    <row r="1325" spans="1:27" x14ac:dyDescent="0.3">
      <c r="A1325" s="29" t="s">
        <v>10609</v>
      </c>
      <c r="B1325" s="29" t="s">
        <v>16450</v>
      </c>
      <c r="C1325" s="29" t="s">
        <v>10610</v>
      </c>
      <c r="D1325" s="29" t="s">
        <v>10611</v>
      </c>
      <c r="E1325" s="29" t="s">
        <v>6381</v>
      </c>
      <c r="F1325" s="29" t="s">
        <v>16605</v>
      </c>
      <c r="G1325" s="29" t="s">
        <v>17371</v>
      </c>
      <c r="H1325" s="29" t="s">
        <v>16410</v>
      </c>
      <c r="I1325" s="29">
        <v>0</v>
      </c>
      <c r="J1325" s="29">
        <v>0</v>
      </c>
      <c r="K1325" s="29">
        <v>0</v>
      </c>
      <c r="L1325" s="29">
        <v>2</v>
      </c>
      <c r="M1325" s="29">
        <v>0</v>
      </c>
      <c r="N1325" s="29">
        <v>2</v>
      </c>
      <c r="O1325" s="29">
        <v>5</v>
      </c>
      <c r="P1325">
        <f>VLOOKUP($A1325,'Item Detail'!$A$2:$G$3155,7,0)</f>
        <v>2</v>
      </c>
      <c r="Q1325" s="31" t="s">
        <v>19681</v>
      </c>
      <c r="R1325" s="31" t="s">
        <v>19676</v>
      </c>
      <c r="S1325" s="31" t="s">
        <v>19677</v>
      </c>
      <c r="T1325" s="31" t="s">
        <v>19678</v>
      </c>
      <c r="U1325" s="31" t="s">
        <v>19678</v>
      </c>
      <c r="V1325" s="31" t="s">
        <v>19680</v>
      </c>
      <c r="W1325" s="31" t="s">
        <v>19680</v>
      </c>
      <c r="X1325" s="31" t="s">
        <v>19680</v>
      </c>
      <c r="Y1325" s="31" t="s">
        <v>19680</v>
      </c>
      <c r="Z1325" s="31" t="s">
        <v>19680</v>
      </c>
      <c r="AA1325" t="s">
        <v>19736</v>
      </c>
    </row>
    <row r="1326" spans="1:27" x14ac:dyDescent="0.3">
      <c r="A1326" s="29" t="s">
        <v>10553</v>
      </c>
      <c r="B1326" s="29" t="s">
        <v>16411</v>
      </c>
      <c r="C1326" s="29" t="s">
        <v>10554</v>
      </c>
      <c r="D1326" s="29" t="s">
        <v>10555</v>
      </c>
      <c r="E1326" s="29" t="s">
        <v>7999</v>
      </c>
      <c r="F1326" s="29" t="s">
        <v>16603</v>
      </c>
      <c r="G1326" s="29" t="s">
        <v>17372</v>
      </c>
      <c r="H1326" s="29" t="s">
        <v>16410</v>
      </c>
      <c r="I1326" s="29">
        <v>0</v>
      </c>
      <c r="J1326" s="29">
        <v>0</v>
      </c>
      <c r="K1326" s="29">
        <v>2</v>
      </c>
      <c r="L1326" s="29">
        <v>0</v>
      </c>
      <c r="M1326" s="29">
        <v>0</v>
      </c>
      <c r="N1326" s="29">
        <v>2</v>
      </c>
      <c r="O1326" s="29">
        <v>5</v>
      </c>
      <c r="P1326">
        <f>VLOOKUP($A1326,'Item Detail'!$A$2:$G$3155,7,0)</f>
        <v>2</v>
      </c>
      <c r="Q1326" s="31" t="s">
        <v>19691</v>
      </c>
      <c r="R1326" s="31" t="s">
        <v>19676</v>
      </c>
      <c r="S1326" s="31" t="s">
        <v>19677</v>
      </c>
      <c r="T1326" s="31" t="s">
        <v>19678</v>
      </c>
      <c r="U1326" s="31" t="s">
        <v>19704</v>
      </c>
      <c r="V1326" s="31" t="s">
        <v>19680</v>
      </c>
      <c r="W1326" s="31" t="s">
        <v>19680</v>
      </c>
      <c r="X1326" s="31" t="s">
        <v>19680</v>
      </c>
      <c r="Y1326" s="31" t="s">
        <v>19680</v>
      </c>
      <c r="Z1326" s="31" t="s">
        <v>19680</v>
      </c>
      <c r="AA1326" t="s">
        <v>19736</v>
      </c>
    </row>
    <row r="1327" spans="1:27" x14ac:dyDescent="0.3">
      <c r="A1327" s="29" t="s">
        <v>10469</v>
      </c>
      <c r="B1327" s="29" t="s">
        <v>16432</v>
      </c>
      <c r="C1327" s="29" t="s">
        <v>10470</v>
      </c>
      <c r="D1327" s="29" t="s">
        <v>10471</v>
      </c>
      <c r="E1327" s="29" t="s">
        <v>6333</v>
      </c>
      <c r="F1327" s="29" t="s">
        <v>4337</v>
      </c>
      <c r="G1327" s="29" t="s">
        <v>17373</v>
      </c>
      <c r="H1327" s="29" t="s">
        <v>16409</v>
      </c>
      <c r="I1327" s="29">
        <v>1</v>
      </c>
      <c r="J1327" s="29">
        <v>0</v>
      </c>
      <c r="K1327" s="29">
        <v>1</v>
      </c>
      <c r="L1327" s="29">
        <v>0</v>
      </c>
      <c r="M1327" s="29">
        <v>0</v>
      </c>
      <c r="N1327" s="29">
        <v>2</v>
      </c>
      <c r="O1327" s="29">
        <v>5</v>
      </c>
      <c r="P1327">
        <f>VLOOKUP($A1327,'Item Detail'!$A$2:$G$3155,7,0)</f>
        <v>2</v>
      </c>
      <c r="Q1327" s="31" t="s">
        <v>19675</v>
      </c>
      <c r="R1327" s="31" t="s">
        <v>19705</v>
      </c>
      <c r="S1327" s="31" t="s">
        <v>19677</v>
      </c>
      <c r="T1327" s="31" t="s">
        <v>19678</v>
      </c>
      <c r="U1327" s="31" t="s">
        <v>19678</v>
      </c>
      <c r="V1327" s="31" t="s">
        <v>19680</v>
      </c>
      <c r="W1327" s="31" t="s">
        <v>19680</v>
      </c>
      <c r="X1327" s="31" t="s">
        <v>19680</v>
      </c>
      <c r="Y1327" s="31" t="s">
        <v>19683</v>
      </c>
      <c r="Z1327" s="31" t="s">
        <v>19683</v>
      </c>
      <c r="AA1327" t="s">
        <v>19736</v>
      </c>
    </row>
    <row r="1328" spans="1:27" x14ac:dyDescent="0.3">
      <c r="A1328" s="29" t="s">
        <v>9086</v>
      </c>
      <c r="B1328" s="29" t="s">
        <v>16432</v>
      </c>
      <c r="C1328" s="29" t="s">
        <v>9087</v>
      </c>
      <c r="D1328" s="29" t="s">
        <v>6332</v>
      </c>
      <c r="E1328" s="29" t="s">
        <v>6333</v>
      </c>
      <c r="F1328" s="29" t="s">
        <v>4337</v>
      </c>
      <c r="G1328" s="29" t="s">
        <v>17374</v>
      </c>
      <c r="H1328" s="29" t="s">
        <v>16409</v>
      </c>
      <c r="I1328" s="29">
        <v>0</v>
      </c>
      <c r="J1328" s="29">
        <v>0</v>
      </c>
      <c r="K1328" s="29">
        <v>0</v>
      </c>
      <c r="L1328" s="29">
        <v>0</v>
      </c>
      <c r="M1328" s="29">
        <v>1</v>
      </c>
      <c r="N1328" s="29">
        <v>1</v>
      </c>
      <c r="O1328" s="29">
        <v>1</v>
      </c>
      <c r="P1328">
        <f>VLOOKUP($A1328,'Item Detail'!$A$2:$G$3155,7,0)</f>
        <v>2</v>
      </c>
      <c r="Q1328" s="31" t="s">
        <v>19675</v>
      </c>
      <c r="R1328" s="31" t="s">
        <v>19676</v>
      </c>
      <c r="S1328" s="31" t="s">
        <v>19677</v>
      </c>
      <c r="T1328" s="31" t="s">
        <v>19678</v>
      </c>
      <c r="U1328" s="31" t="s">
        <v>19682</v>
      </c>
      <c r="V1328" s="31" t="s">
        <v>19680</v>
      </c>
      <c r="W1328" s="31" t="s">
        <v>19680</v>
      </c>
      <c r="X1328" s="31" t="s">
        <v>19680</v>
      </c>
      <c r="Y1328" s="31" t="s">
        <v>19680</v>
      </c>
      <c r="Z1328" s="31" t="s">
        <v>19680</v>
      </c>
      <c r="AA1328" t="s">
        <v>19736</v>
      </c>
    </row>
    <row r="1329" spans="1:27" x14ac:dyDescent="0.3">
      <c r="A1329" s="29" t="s">
        <v>9086</v>
      </c>
      <c r="B1329" s="29" t="s">
        <v>16432</v>
      </c>
      <c r="C1329" s="29" t="s">
        <v>9087</v>
      </c>
      <c r="D1329" s="29" t="s">
        <v>6332</v>
      </c>
      <c r="E1329" s="29" t="s">
        <v>6333</v>
      </c>
      <c r="F1329" s="29" t="s">
        <v>4337</v>
      </c>
      <c r="G1329" s="29" t="s">
        <v>17374</v>
      </c>
      <c r="H1329" s="29" t="s">
        <v>16410</v>
      </c>
      <c r="I1329" s="29">
        <v>0</v>
      </c>
      <c r="J1329" s="29">
        <v>1</v>
      </c>
      <c r="K1329" s="29">
        <v>0</v>
      </c>
      <c r="L1329" s="29">
        <v>0</v>
      </c>
      <c r="M1329" s="29">
        <v>0</v>
      </c>
      <c r="N1329" s="29">
        <v>1</v>
      </c>
      <c r="O1329" s="29">
        <v>4</v>
      </c>
      <c r="P1329">
        <f>VLOOKUP($A1329,'Item Detail'!$A$2:$G$3155,7,0)</f>
        <v>2</v>
      </c>
      <c r="Q1329" s="31" t="s">
        <v>19675</v>
      </c>
      <c r="R1329" s="31" t="s">
        <v>19676</v>
      </c>
      <c r="S1329" s="31" t="s">
        <v>19677</v>
      </c>
      <c r="T1329" s="31" t="s">
        <v>19678</v>
      </c>
      <c r="U1329" s="31" t="s">
        <v>19682</v>
      </c>
      <c r="V1329" s="31" t="s">
        <v>19680</v>
      </c>
      <c r="W1329" s="31" t="s">
        <v>19680</v>
      </c>
      <c r="X1329" s="31" t="s">
        <v>19680</v>
      </c>
      <c r="Y1329" s="31" t="s">
        <v>19680</v>
      </c>
      <c r="Z1329" s="31" t="s">
        <v>19680</v>
      </c>
      <c r="AA1329" t="s">
        <v>19736</v>
      </c>
    </row>
    <row r="1330" spans="1:27" x14ac:dyDescent="0.3">
      <c r="A1330" s="29" t="s">
        <v>10709</v>
      </c>
      <c r="B1330" s="29" t="s">
        <v>16432</v>
      </c>
      <c r="C1330" s="29" t="s">
        <v>10710</v>
      </c>
      <c r="D1330" s="29" t="s">
        <v>10711</v>
      </c>
      <c r="E1330" s="29" t="s">
        <v>6333</v>
      </c>
      <c r="F1330" s="29" t="s">
        <v>4337</v>
      </c>
      <c r="G1330" s="29" t="s">
        <v>17375</v>
      </c>
      <c r="H1330" s="29" t="s">
        <v>16416</v>
      </c>
      <c r="I1330" s="29">
        <v>0</v>
      </c>
      <c r="J1330" s="29">
        <v>0</v>
      </c>
      <c r="K1330" s="29">
        <v>0</v>
      </c>
      <c r="L1330" s="29">
        <v>0</v>
      </c>
      <c r="M1330" s="29">
        <v>1</v>
      </c>
      <c r="N1330" s="29">
        <v>1</v>
      </c>
      <c r="O1330" s="29">
        <v>2</v>
      </c>
      <c r="P1330">
        <f>VLOOKUP($A1330,'Item Detail'!$A$2:$G$3155,7,0)</f>
        <v>2</v>
      </c>
      <c r="Q1330" s="31" t="s">
        <v>19675</v>
      </c>
      <c r="R1330" s="31" t="s">
        <v>19676</v>
      </c>
      <c r="S1330" s="31" t="s">
        <v>19677</v>
      </c>
      <c r="T1330" s="31" t="s">
        <v>19678</v>
      </c>
      <c r="U1330" s="31" t="s">
        <v>19678</v>
      </c>
      <c r="V1330" s="31" t="s">
        <v>19680</v>
      </c>
      <c r="W1330" s="31" t="s">
        <v>19680</v>
      </c>
      <c r="X1330" s="31" t="s">
        <v>19683</v>
      </c>
      <c r="Y1330" s="31" t="s">
        <v>19683</v>
      </c>
      <c r="Z1330" s="31" t="s">
        <v>19683</v>
      </c>
      <c r="AA1330" t="s">
        <v>19737</v>
      </c>
    </row>
    <row r="1331" spans="1:27" x14ac:dyDescent="0.3">
      <c r="A1331" s="29" t="s">
        <v>10709</v>
      </c>
      <c r="B1331" s="29" t="s">
        <v>16432</v>
      </c>
      <c r="C1331" s="29" t="s">
        <v>10710</v>
      </c>
      <c r="D1331" s="29" t="s">
        <v>10711</v>
      </c>
      <c r="E1331" s="29" t="s">
        <v>6333</v>
      </c>
      <c r="F1331" s="29" t="s">
        <v>4337</v>
      </c>
      <c r="G1331" s="29" t="s">
        <v>17375</v>
      </c>
      <c r="H1331" s="29" t="s">
        <v>16410</v>
      </c>
      <c r="I1331" s="29">
        <v>0</v>
      </c>
      <c r="J1331" s="29">
        <v>1</v>
      </c>
      <c r="K1331" s="29">
        <v>0</v>
      </c>
      <c r="L1331" s="29">
        <v>0</v>
      </c>
      <c r="M1331" s="29">
        <v>0</v>
      </c>
      <c r="N1331" s="29">
        <v>1</v>
      </c>
      <c r="O1331" s="29">
        <v>3</v>
      </c>
      <c r="P1331">
        <f>VLOOKUP($A1331,'Item Detail'!$A$2:$G$3155,7,0)</f>
        <v>2</v>
      </c>
      <c r="Q1331" s="31" t="s">
        <v>19675</v>
      </c>
      <c r="R1331" s="31" t="s">
        <v>19676</v>
      </c>
      <c r="S1331" s="31" t="s">
        <v>19677</v>
      </c>
      <c r="T1331" s="31" t="s">
        <v>19678</v>
      </c>
      <c r="U1331" s="31" t="s">
        <v>19678</v>
      </c>
      <c r="V1331" s="31" t="s">
        <v>19680</v>
      </c>
      <c r="W1331" s="31" t="s">
        <v>19680</v>
      </c>
      <c r="X1331" s="31" t="s">
        <v>19683</v>
      </c>
      <c r="Y1331" s="31" t="s">
        <v>19683</v>
      </c>
      <c r="Z1331" s="31" t="s">
        <v>19683</v>
      </c>
      <c r="AA1331" t="s">
        <v>19736</v>
      </c>
    </row>
    <row r="1332" spans="1:27" x14ac:dyDescent="0.3">
      <c r="A1332" s="29" t="s">
        <v>10208</v>
      </c>
      <c r="B1332" s="29" t="s">
        <v>16432</v>
      </c>
      <c r="C1332" s="29" t="s">
        <v>10209</v>
      </c>
      <c r="D1332" s="29" t="s">
        <v>10210</v>
      </c>
      <c r="E1332" s="29" t="s">
        <v>6333</v>
      </c>
      <c r="F1332" s="29" t="s">
        <v>4337</v>
      </c>
      <c r="G1332" s="29" t="s">
        <v>17376</v>
      </c>
      <c r="H1332" s="29" t="s">
        <v>16410</v>
      </c>
      <c r="I1332" s="29">
        <v>0</v>
      </c>
      <c r="J1332" s="29">
        <v>0</v>
      </c>
      <c r="K1332" s="29">
        <v>0</v>
      </c>
      <c r="L1332" s="29">
        <v>1</v>
      </c>
      <c r="M1332" s="29">
        <v>1</v>
      </c>
      <c r="N1332" s="29">
        <v>2</v>
      </c>
      <c r="O1332" s="29">
        <v>5</v>
      </c>
      <c r="P1332">
        <f>VLOOKUP($A1332,'Item Detail'!$A$2:$G$3155,7,0)</f>
        <v>2</v>
      </c>
      <c r="Q1332" s="31" t="s">
        <v>19675</v>
      </c>
      <c r="R1332" s="31" t="s">
        <v>19676</v>
      </c>
      <c r="S1332" s="31" t="s">
        <v>19677</v>
      </c>
      <c r="T1332" s="31" t="s">
        <v>19678</v>
      </c>
      <c r="U1332" s="31" t="s">
        <v>19678</v>
      </c>
      <c r="V1332" s="31" t="s">
        <v>19680</v>
      </c>
      <c r="W1332" s="31" t="s">
        <v>19680</v>
      </c>
      <c r="X1332" s="31" t="s">
        <v>19680</v>
      </c>
      <c r="Y1332" s="31" t="s">
        <v>19680</v>
      </c>
      <c r="Z1332" s="31" t="s">
        <v>19680</v>
      </c>
      <c r="AA1332" t="s">
        <v>19736</v>
      </c>
    </row>
    <row r="1333" spans="1:27" x14ac:dyDescent="0.3">
      <c r="A1333" s="29" t="s">
        <v>10755</v>
      </c>
      <c r="B1333" s="29" t="s">
        <v>16407</v>
      </c>
      <c r="C1333" s="29" t="s">
        <v>10756</v>
      </c>
      <c r="D1333" s="29" t="s">
        <v>10757</v>
      </c>
      <c r="E1333" s="29" t="s">
        <v>6333</v>
      </c>
      <c r="F1333" s="29" t="s">
        <v>4267</v>
      </c>
      <c r="G1333" s="29" t="s">
        <v>17377</v>
      </c>
      <c r="H1333" s="29" t="s">
        <v>16416</v>
      </c>
      <c r="I1333" s="29">
        <v>0</v>
      </c>
      <c r="J1333" s="29">
        <v>0</v>
      </c>
      <c r="K1333" s="29">
        <v>1</v>
      </c>
      <c r="L1333" s="29">
        <v>1</v>
      </c>
      <c r="M1333" s="29">
        <v>0</v>
      </c>
      <c r="N1333" s="29">
        <v>2</v>
      </c>
      <c r="O1333" s="29">
        <v>5</v>
      </c>
      <c r="P1333">
        <f>VLOOKUP($A1333,'Item Detail'!$A$2:$G$3155,7,0)</f>
        <v>2</v>
      </c>
      <c r="Q1333" s="31" t="s">
        <v>19675</v>
      </c>
      <c r="R1333" s="31" t="s">
        <v>19676</v>
      </c>
      <c r="S1333" s="31" t="s">
        <v>19677</v>
      </c>
      <c r="T1333" s="31" t="s">
        <v>19678</v>
      </c>
      <c r="U1333" s="31" t="s">
        <v>19678</v>
      </c>
      <c r="V1333" s="31" t="s">
        <v>19680</v>
      </c>
      <c r="W1333" s="31" t="s">
        <v>19683</v>
      </c>
      <c r="X1333" s="31" t="s">
        <v>19683</v>
      </c>
      <c r="Y1333" s="31" t="s">
        <v>19683</v>
      </c>
      <c r="Z1333" s="31" t="s">
        <v>19683</v>
      </c>
      <c r="AA1333" t="s">
        <v>19737</v>
      </c>
    </row>
    <row r="1334" spans="1:27" x14ac:dyDescent="0.3">
      <c r="A1334" s="29" t="s">
        <v>5568</v>
      </c>
      <c r="B1334" s="29" t="s">
        <v>16407</v>
      </c>
      <c r="C1334" s="29" t="s">
        <v>9802</v>
      </c>
      <c r="D1334" s="29" t="s">
        <v>6332</v>
      </c>
      <c r="E1334" s="29" t="s">
        <v>6333</v>
      </c>
      <c r="F1334" s="29" t="s">
        <v>4267</v>
      </c>
      <c r="G1334" s="29" t="s">
        <v>17378</v>
      </c>
      <c r="H1334" s="29" t="s">
        <v>16419</v>
      </c>
      <c r="I1334" s="29">
        <v>0</v>
      </c>
      <c r="J1334" s="29">
        <v>1</v>
      </c>
      <c r="K1334" s="29">
        <v>0</v>
      </c>
      <c r="L1334" s="29">
        <v>1</v>
      </c>
      <c r="M1334" s="29">
        <v>0</v>
      </c>
      <c r="N1334" s="29">
        <v>2</v>
      </c>
      <c r="O1334" s="29">
        <v>5</v>
      </c>
      <c r="P1334">
        <f>VLOOKUP($A1334,'Item Detail'!$A$2:$G$3155,7,0)</f>
        <v>2</v>
      </c>
      <c r="Q1334" s="31" t="s">
        <v>19684</v>
      </c>
      <c r="R1334" s="31" t="s">
        <v>19676</v>
      </c>
      <c r="S1334" s="31" t="s">
        <v>4204</v>
      </c>
      <c r="T1334" s="31" t="s">
        <v>19678</v>
      </c>
      <c r="U1334" s="31" t="s">
        <v>19678</v>
      </c>
      <c r="V1334" s="31" t="s">
        <v>19683</v>
      </c>
      <c r="W1334" s="31" t="s">
        <v>19683</v>
      </c>
      <c r="X1334" s="31" t="s">
        <v>19683</v>
      </c>
      <c r="Y1334" s="31" t="s">
        <v>19683</v>
      </c>
      <c r="Z1334" s="31" t="s">
        <v>19683</v>
      </c>
      <c r="AA1334" t="s">
        <v>19738</v>
      </c>
    </row>
    <row r="1335" spans="1:27" x14ac:dyDescent="0.3">
      <c r="A1335" s="29" t="s">
        <v>10344</v>
      </c>
      <c r="B1335" s="29" t="s">
        <v>16407</v>
      </c>
      <c r="C1335" s="29" t="s">
        <v>6942</v>
      </c>
      <c r="D1335" s="29" t="s">
        <v>10345</v>
      </c>
      <c r="E1335" s="29" t="s">
        <v>6333</v>
      </c>
      <c r="F1335" s="29" t="s">
        <v>4267</v>
      </c>
      <c r="G1335" s="29" t="s">
        <v>17379</v>
      </c>
      <c r="H1335" s="29" t="s">
        <v>16410</v>
      </c>
      <c r="I1335" s="29">
        <v>2</v>
      </c>
      <c r="J1335" s="29">
        <v>0</v>
      </c>
      <c r="K1335" s="29">
        <v>0</v>
      </c>
      <c r="L1335" s="29">
        <v>0</v>
      </c>
      <c r="M1335" s="29">
        <v>0</v>
      </c>
      <c r="N1335" s="29">
        <v>2</v>
      </c>
      <c r="O1335" s="29">
        <v>5</v>
      </c>
      <c r="P1335">
        <f>VLOOKUP($A1335,'Item Detail'!$A$2:$G$3155,7,0)</f>
        <v>2</v>
      </c>
      <c r="Q1335" s="31" t="s">
        <v>19675</v>
      </c>
      <c r="R1335" s="31" t="s">
        <v>19676</v>
      </c>
      <c r="S1335" s="31" t="s">
        <v>19677</v>
      </c>
      <c r="T1335" s="31" t="s">
        <v>19678</v>
      </c>
      <c r="U1335" s="31" t="s">
        <v>19678</v>
      </c>
      <c r="V1335" s="31" t="s">
        <v>19680</v>
      </c>
      <c r="W1335" s="31" t="s">
        <v>19680</v>
      </c>
      <c r="X1335" s="31" t="s">
        <v>19680</v>
      </c>
      <c r="Y1335" s="31" t="s">
        <v>19680</v>
      </c>
      <c r="Z1335" s="31" t="s">
        <v>19680</v>
      </c>
      <c r="AA1335" t="s">
        <v>19736</v>
      </c>
    </row>
    <row r="1336" spans="1:27" x14ac:dyDescent="0.3">
      <c r="A1336" s="29" t="s">
        <v>10006</v>
      </c>
      <c r="B1336" s="29" t="s">
        <v>16407</v>
      </c>
      <c r="C1336" s="29" t="s">
        <v>10007</v>
      </c>
      <c r="D1336" s="29" t="s">
        <v>7814</v>
      </c>
      <c r="E1336" s="29" t="s">
        <v>6333</v>
      </c>
      <c r="F1336" s="29" t="s">
        <v>4267</v>
      </c>
      <c r="G1336" s="29" t="s">
        <v>17380</v>
      </c>
      <c r="H1336" s="29" t="s">
        <v>16416</v>
      </c>
      <c r="I1336" s="29">
        <v>0</v>
      </c>
      <c r="J1336" s="29">
        <v>0</v>
      </c>
      <c r="K1336" s="29">
        <v>0</v>
      </c>
      <c r="L1336" s="29">
        <v>0</v>
      </c>
      <c r="M1336" s="29">
        <v>1</v>
      </c>
      <c r="N1336" s="29">
        <v>1</v>
      </c>
      <c r="O1336" s="29">
        <v>3</v>
      </c>
      <c r="P1336">
        <f>VLOOKUP($A1336,'Item Detail'!$A$2:$G$3155,7,0)</f>
        <v>2</v>
      </c>
      <c r="Q1336" s="31" t="s">
        <v>19675</v>
      </c>
      <c r="R1336" s="31" t="s">
        <v>19676</v>
      </c>
      <c r="S1336" s="31" t="s">
        <v>19677</v>
      </c>
      <c r="T1336" s="31" t="s">
        <v>19678</v>
      </c>
      <c r="U1336" s="31" t="s">
        <v>19678</v>
      </c>
      <c r="V1336" s="31" t="s">
        <v>19680</v>
      </c>
      <c r="W1336" s="31" t="s">
        <v>19683</v>
      </c>
      <c r="X1336" s="31" t="s">
        <v>19680</v>
      </c>
      <c r="Y1336" s="31" t="s">
        <v>19683</v>
      </c>
      <c r="Z1336" s="31" t="s">
        <v>19683</v>
      </c>
      <c r="AA1336" t="s">
        <v>19737</v>
      </c>
    </row>
    <row r="1337" spans="1:27" x14ac:dyDescent="0.3">
      <c r="A1337" s="29" t="s">
        <v>10006</v>
      </c>
      <c r="B1337" s="29" t="s">
        <v>16407</v>
      </c>
      <c r="C1337" s="29" t="s">
        <v>10007</v>
      </c>
      <c r="D1337" s="29" t="s">
        <v>7814</v>
      </c>
      <c r="E1337" s="29" t="s">
        <v>6333</v>
      </c>
      <c r="F1337" s="29" t="s">
        <v>4267</v>
      </c>
      <c r="G1337" s="29" t="s">
        <v>17380</v>
      </c>
      <c r="H1337" s="29" t="s">
        <v>16410</v>
      </c>
      <c r="I1337" s="29">
        <v>0</v>
      </c>
      <c r="J1337" s="29">
        <v>0</v>
      </c>
      <c r="K1337" s="29">
        <v>1</v>
      </c>
      <c r="L1337" s="29">
        <v>0</v>
      </c>
      <c r="M1337" s="29">
        <v>0</v>
      </c>
      <c r="N1337" s="29">
        <v>1</v>
      </c>
      <c r="O1337" s="29">
        <v>2</v>
      </c>
      <c r="P1337">
        <f>VLOOKUP($A1337,'Item Detail'!$A$2:$G$3155,7,0)</f>
        <v>2</v>
      </c>
      <c r="Q1337" s="31" t="s">
        <v>19675</v>
      </c>
      <c r="R1337" s="31" t="s">
        <v>19676</v>
      </c>
      <c r="S1337" s="31" t="s">
        <v>19677</v>
      </c>
      <c r="T1337" s="31" t="s">
        <v>19678</v>
      </c>
      <c r="U1337" s="31" t="s">
        <v>19678</v>
      </c>
      <c r="V1337" s="31" t="s">
        <v>19680</v>
      </c>
      <c r="W1337" s="31" t="s">
        <v>19683</v>
      </c>
      <c r="X1337" s="31" t="s">
        <v>19680</v>
      </c>
      <c r="Y1337" s="31" t="s">
        <v>19683</v>
      </c>
      <c r="Z1337" s="31" t="s">
        <v>19683</v>
      </c>
      <c r="AA1337" t="s">
        <v>19736</v>
      </c>
    </row>
    <row r="1338" spans="1:27" x14ac:dyDescent="0.3">
      <c r="A1338" s="29" t="s">
        <v>9428</v>
      </c>
      <c r="B1338" s="29" t="s">
        <v>16407</v>
      </c>
      <c r="C1338" s="29" t="s">
        <v>9429</v>
      </c>
      <c r="D1338" s="29" t="s">
        <v>6332</v>
      </c>
      <c r="E1338" s="29" t="s">
        <v>6333</v>
      </c>
      <c r="F1338" s="29" t="s">
        <v>4267</v>
      </c>
      <c r="G1338" s="29" t="s">
        <v>17381</v>
      </c>
      <c r="H1338" s="29" t="s">
        <v>16416</v>
      </c>
      <c r="I1338" s="29">
        <v>0</v>
      </c>
      <c r="J1338" s="29">
        <v>1</v>
      </c>
      <c r="K1338" s="29">
        <v>0</v>
      </c>
      <c r="L1338" s="29">
        <v>0</v>
      </c>
      <c r="M1338" s="29">
        <v>0</v>
      </c>
      <c r="N1338" s="29">
        <v>1</v>
      </c>
      <c r="O1338" s="29">
        <v>1</v>
      </c>
      <c r="P1338">
        <f>VLOOKUP($A1338,'Item Detail'!$A$2:$G$3155,7,0)</f>
        <v>2</v>
      </c>
      <c r="Q1338" s="31" t="s">
        <v>19675</v>
      </c>
      <c r="R1338" s="31" t="s">
        <v>19676</v>
      </c>
      <c r="S1338" s="31" t="s">
        <v>19677</v>
      </c>
      <c r="T1338" s="31" t="s">
        <v>19678</v>
      </c>
      <c r="U1338" s="31" t="s">
        <v>19678</v>
      </c>
      <c r="V1338" s="31" t="s">
        <v>19680</v>
      </c>
      <c r="W1338" s="31" t="s">
        <v>19683</v>
      </c>
      <c r="X1338" s="31" t="s">
        <v>19680</v>
      </c>
      <c r="Y1338" s="31" t="s">
        <v>19683</v>
      </c>
      <c r="Z1338" s="31" t="s">
        <v>19683</v>
      </c>
      <c r="AA1338" t="s">
        <v>19737</v>
      </c>
    </row>
    <row r="1339" spans="1:27" x14ac:dyDescent="0.3">
      <c r="A1339" s="29" t="s">
        <v>9428</v>
      </c>
      <c r="B1339" s="29" t="s">
        <v>16407</v>
      </c>
      <c r="C1339" s="29" t="s">
        <v>9429</v>
      </c>
      <c r="D1339" s="29" t="s">
        <v>6332</v>
      </c>
      <c r="E1339" s="29" t="s">
        <v>6333</v>
      </c>
      <c r="F1339" s="29" t="s">
        <v>4267</v>
      </c>
      <c r="G1339" s="29" t="s">
        <v>17381</v>
      </c>
      <c r="H1339" s="29" t="s">
        <v>16410</v>
      </c>
      <c r="I1339" s="29">
        <v>0</v>
      </c>
      <c r="J1339" s="29">
        <v>0</v>
      </c>
      <c r="K1339" s="29">
        <v>1</v>
      </c>
      <c r="L1339" s="29">
        <v>0</v>
      </c>
      <c r="M1339" s="29">
        <v>0</v>
      </c>
      <c r="N1339" s="29">
        <v>1</v>
      </c>
      <c r="O1339" s="29">
        <v>4</v>
      </c>
      <c r="P1339">
        <f>VLOOKUP($A1339,'Item Detail'!$A$2:$G$3155,7,0)</f>
        <v>2</v>
      </c>
      <c r="Q1339" s="31" t="s">
        <v>19675</v>
      </c>
      <c r="R1339" s="31" t="s">
        <v>19676</v>
      </c>
      <c r="S1339" s="31" t="s">
        <v>19677</v>
      </c>
      <c r="T1339" s="31" t="s">
        <v>19678</v>
      </c>
      <c r="U1339" s="31" t="s">
        <v>19678</v>
      </c>
      <c r="V1339" s="31" t="s">
        <v>19680</v>
      </c>
      <c r="W1339" s="31" t="s">
        <v>19683</v>
      </c>
      <c r="X1339" s="31" t="s">
        <v>19680</v>
      </c>
      <c r="Y1339" s="31" t="s">
        <v>19683</v>
      </c>
      <c r="Z1339" s="31" t="s">
        <v>19683</v>
      </c>
      <c r="AA1339" t="s">
        <v>19736</v>
      </c>
    </row>
    <row r="1340" spans="1:27" x14ac:dyDescent="0.3">
      <c r="A1340" s="29" t="s">
        <v>9753</v>
      </c>
      <c r="B1340" s="29" t="s">
        <v>16407</v>
      </c>
      <c r="C1340" s="29" t="s">
        <v>9754</v>
      </c>
      <c r="D1340" s="29" t="s">
        <v>6332</v>
      </c>
      <c r="E1340" s="29" t="s">
        <v>6389</v>
      </c>
      <c r="F1340" s="29" t="s">
        <v>4267</v>
      </c>
      <c r="G1340" s="29" t="s">
        <v>17382</v>
      </c>
      <c r="H1340" s="29" t="s">
        <v>16416</v>
      </c>
      <c r="I1340" s="29">
        <v>0</v>
      </c>
      <c r="J1340" s="29">
        <v>0</v>
      </c>
      <c r="K1340" s="29">
        <v>0</v>
      </c>
      <c r="L1340" s="29">
        <v>1</v>
      </c>
      <c r="M1340" s="29">
        <v>1</v>
      </c>
      <c r="N1340" s="29">
        <v>2</v>
      </c>
      <c r="O1340" s="29">
        <v>5</v>
      </c>
      <c r="P1340">
        <f>VLOOKUP($A1340,'Item Detail'!$A$2:$G$3155,7,0)</f>
        <v>2</v>
      </c>
      <c r="Q1340" s="31" t="s">
        <v>19675</v>
      </c>
      <c r="R1340" s="31" t="s">
        <v>19676</v>
      </c>
      <c r="S1340" s="31" t="s">
        <v>19677</v>
      </c>
      <c r="T1340" s="31" t="s">
        <v>19678</v>
      </c>
      <c r="U1340" s="31" t="s">
        <v>19682</v>
      </c>
      <c r="V1340" s="31" t="s">
        <v>19680</v>
      </c>
      <c r="W1340" s="31" t="s">
        <v>19683</v>
      </c>
      <c r="X1340" s="31" t="s">
        <v>19683</v>
      </c>
      <c r="Y1340" s="31" t="s">
        <v>19683</v>
      </c>
      <c r="Z1340" s="31" t="s">
        <v>19683</v>
      </c>
      <c r="AA1340" t="s">
        <v>19737</v>
      </c>
    </row>
    <row r="1341" spans="1:27" x14ac:dyDescent="0.3">
      <c r="A1341" s="29" t="s">
        <v>9607</v>
      </c>
      <c r="B1341" s="29" t="s">
        <v>16407</v>
      </c>
      <c r="C1341" s="29" t="s">
        <v>9608</v>
      </c>
      <c r="D1341" s="29" t="s">
        <v>8007</v>
      </c>
      <c r="E1341" s="29" t="s">
        <v>6333</v>
      </c>
      <c r="F1341" s="29" t="s">
        <v>4267</v>
      </c>
      <c r="G1341" s="29" t="s">
        <v>17383</v>
      </c>
      <c r="H1341" s="29" t="s">
        <v>16416</v>
      </c>
      <c r="I1341" s="29">
        <v>0</v>
      </c>
      <c r="J1341" s="29">
        <v>0</v>
      </c>
      <c r="K1341" s="29">
        <v>0</v>
      </c>
      <c r="L1341" s="29">
        <v>1</v>
      </c>
      <c r="M1341" s="29">
        <v>1</v>
      </c>
      <c r="N1341" s="29">
        <v>2</v>
      </c>
      <c r="O1341" s="29">
        <v>5</v>
      </c>
      <c r="P1341">
        <f>VLOOKUP($A1341,'Item Detail'!$A$2:$G$3155,7,0)</f>
        <v>2</v>
      </c>
      <c r="Q1341" s="31" t="s">
        <v>19675</v>
      </c>
      <c r="R1341" s="31" t="s">
        <v>19676</v>
      </c>
      <c r="S1341" s="31" t="s">
        <v>19677</v>
      </c>
      <c r="T1341" s="31" t="s">
        <v>19678</v>
      </c>
      <c r="U1341" s="31" t="s">
        <v>19682</v>
      </c>
      <c r="V1341" s="31" t="s">
        <v>19680</v>
      </c>
      <c r="W1341" s="31" t="s">
        <v>19680</v>
      </c>
      <c r="X1341" s="31" t="s">
        <v>19680</v>
      </c>
      <c r="Y1341" s="31" t="s">
        <v>19683</v>
      </c>
      <c r="Z1341" s="31" t="s">
        <v>19683</v>
      </c>
      <c r="AA1341" t="s">
        <v>19737</v>
      </c>
    </row>
    <row r="1342" spans="1:27" x14ac:dyDescent="0.3">
      <c r="A1342" s="29" t="s">
        <v>9483</v>
      </c>
      <c r="B1342" s="29" t="s">
        <v>16501</v>
      </c>
      <c r="C1342" s="29" t="s">
        <v>9484</v>
      </c>
      <c r="D1342" s="29" t="s">
        <v>9485</v>
      </c>
      <c r="E1342" s="29" t="s">
        <v>9486</v>
      </c>
      <c r="F1342" s="29" t="s">
        <v>9487</v>
      </c>
      <c r="G1342" s="29" t="s">
        <v>17384</v>
      </c>
      <c r="H1342" s="29" t="s">
        <v>16409</v>
      </c>
      <c r="I1342" s="29">
        <v>0</v>
      </c>
      <c r="J1342" s="29">
        <v>0</v>
      </c>
      <c r="K1342" s="29">
        <v>1</v>
      </c>
      <c r="L1342" s="29">
        <v>0</v>
      </c>
      <c r="M1342" s="29">
        <v>0</v>
      </c>
      <c r="N1342" s="29">
        <v>1</v>
      </c>
      <c r="O1342" s="29">
        <v>1</v>
      </c>
      <c r="P1342">
        <f>VLOOKUP($A1342,'Item Detail'!$A$2:$G$3155,7,0)</f>
        <v>2</v>
      </c>
      <c r="Q1342" s="31" t="s">
        <v>19691</v>
      </c>
      <c r="R1342" s="31" t="s">
        <v>4204</v>
      </c>
      <c r="S1342" s="31" t="s">
        <v>19677</v>
      </c>
      <c r="T1342" s="31" t="s">
        <v>19678</v>
      </c>
      <c r="U1342" s="31" t="s">
        <v>19679</v>
      </c>
      <c r="V1342" s="31" t="s">
        <v>19683</v>
      </c>
      <c r="W1342" s="31" t="s">
        <v>19683</v>
      </c>
      <c r="X1342" s="31" t="s">
        <v>19683</v>
      </c>
      <c r="Y1342" s="31" t="s">
        <v>19683</v>
      </c>
      <c r="Z1342" s="31" t="s">
        <v>19683</v>
      </c>
      <c r="AA1342" t="s">
        <v>19734</v>
      </c>
    </row>
    <row r="1343" spans="1:27" x14ac:dyDescent="0.3">
      <c r="A1343" s="29" t="s">
        <v>9483</v>
      </c>
      <c r="B1343" s="29" t="s">
        <v>16501</v>
      </c>
      <c r="C1343" s="29" t="s">
        <v>9484</v>
      </c>
      <c r="D1343" s="29" t="s">
        <v>9485</v>
      </c>
      <c r="E1343" s="29" t="s">
        <v>9486</v>
      </c>
      <c r="F1343" s="29" t="s">
        <v>9487</v>
      </c>
      <c r="G1343" s="29" t="s">
        <v>17384</v>
      </c>
      <c r="H1343" s="29" t="s">
        <v>16410</v>
      </c>
      <c r="I1343" s="29">
        <v>0</v>
      </c>
      <c r="J1343" s="29">
        <v>0</v>
      </c>
      <c r="K1343" s="29">
        <v>1</v>
      </c>
      <c r="L1343" s="29">
        <v>0</v>
      </c>
      <c r="M1343" s="29">
        <v>0</v>
      </c>
      <c r="N1343" s="29">
        <v>1</v>
      </c>
      <c r="O1343" s="29">
        <v>4</v>
      </c>
      <c r="P1343">
        <f>VLOOKUP($A1343,'Item Detail'!$A$2:$G$3155,7,0)</f>
        <v>2</v>
      </c>
      <c r="Q1343" s="31" t="s">
        <v>19691</v>
      </c>
      <c r="R1343" s="31" t="s">
        <v>4204</v>
      </c>
      <c r="S1343" s="31" t="s">
        <v>19677</v>
      </c>
      <c r="T1343" s="31" t="s">
        <v>19678</v>
      </c>
      <c r="U1343" s="31" t="s">
        <v>19679</v>
      </c>
      <c r="V1343" s="31" t="s">
        <v>19683</v>
      </c>
      <c r="W1343" s="31" t="s">
        <v>19683</v>
      </c>
      <c r="X1343" s="31" t="s">
        <v>19683</v>
      </c>
      <c r="Y1343" s="31" t="s">
        <v>19683</v>
      </c>
      <c r="Z1343" s="31" t="s">
        <v>19683</v>
      </c>
      <c r="AA1343" t="s">
        <v>19734</v>
      </c>
    </row>
    <row r="1344" spans="1:27" x14ac:dyDescent="0.3">
      <c r="A1344" s="29" t="s">
        <v>9865</v>
      </c>
      <c r="B1344" s="29" t="s">
        <v>16450</v>
      </c>
      <c r="C1344" s="29" t="s">
        <v>9866</v>
      </c>
      <c r="D1344" s="29" t="s">
        <v>6637</v>
      </c>
      <c r="E1344" s="29" t="s">
        <v>6333</v>
      </c>
      <c r="F1344" s="29" t="s">
        <v>17081</v>
      </c>
      <c r="G1344" s="29" t="s">
        <v>17385</v>
      </c>
      <c r="H1344" s="29" t="s">
        <v>16409</v>
      </c>
      <c r="I1344" s="29">
        <v>1</v>
      </c>
      <c r="J1344" s="29">
        <v>0</v>
      </c>
      <c r="K1344" s="29">
        <v>0</v>
      </c>
      <c r="L1344" s="29">
        <v>0</v>
      </c>
      <c r="M1344" s="29">
        <v>0</v>
      </c>
      <c r="N1344" s="29">
        <v>1</v>
      </c>
      <c r="O1344" s="29">
        <v>4</v>
      </c>
      <c r="P1344">
        <f>VLOOKUP($A1344,'Item Detail'!$A$2:$G$3155,7,0)</f>
        <v>2</v>
      </c>
      <c r="Q1344" s="31" t="s">
        <v>19675</v>
      </c>
      <c r="R1344" s="31" t="s">
        <v>19676</v>
      </c>
      <c r="S1344" s="31" t="s">
        <v>19677</v>
      </c>
      <c r="T1344" s="31" t="s">
        <v>19678</v>
      </c>
      <c r="U1344" s="31" t="s">
        <v>19678</v>
      </c>
      <c r="V1344" s="31" t="s">
        <v>19680</v>
      </c>
      <c r="W1344" s="31" t="s">
        <v>19683</v>
      </c>
      <c r="X1344" s="31" t="s">
        <v>19683</v>
      </c>
      <c r="Y1344" s="31" t="s">
        <v>19683</v>
      </c>
      <c r="Z1344" s="31" t="s">
        <v>19683</v>
      </c>
      <c r="AA1344" t="s">
        <v>19736</v>
      </c>
    </row>
    <row r="1345" spans="1:27" x14ac:dyDescent="0.3">
      <c r="A1345" s="29" t="s">
        <v>9865</v>
      </c>
      <c r="B1345" s="29" t="s">
        <v>16450</v>
      </c>
      <c r="C1345" s="29" t="s">
        <v>9866</v>
      </c>
      <c r="D1345" s="29" t="s">
        <v>6637</v>
      </c>
      <c r="E1345" s="29" t="s">
        <v>6333</v>
      </c>
      <c r="F1345" s="29" t="s">
        <v>17081</v>
      </c>
      <c r="G1345" s="29" t="s">
        <v>17385</v>
      </c>
      <c r="H1345" s="29" t="s">
        <v>16416</v>
      </c>
      <c r="I1345" s="29">
        <v>0</v>
      </c>
      <c r="J1345" s="29">
        <v>0</v>
      </c>
      <c r="K1345" s="29">
        <v>1</v>
      </c>
      <c r="L1345" s="29">
        <v>0</v>
      </c>
      <c r="M1345" s="29">
        <v>0</v>
      </c>
      <c r="N1345" s="29">
        <v>1</v>
      </c>
      <c r="O1345" s="29">
        <v>1</v>
      </c>
      <c r="P1345">
        <f>VLOOKUP($A1345,'Item Detail'!$A$2:$G$3155,7,0)</f>
        <v>2</v>
      </c>
      <c r="Q1345" s="31" t="s">
        <v>19675</v>
      </c>
      <c r="R1345" s="31" t="s">
        <v>19676</v>
      </c>
      <c r="S1345" s="31" t="s">
        <v>19677</v>
      </c>
      <c r="T1345" s="31" t="s">
        <v>19678</v>
      </c>
      <c r="U1345" s="31" t="s">
        <v>19678</v>
      </c>
      <c r="V1345" s="31" t="s">
        <v>19680</v>
      </c>
      <c r="W1345" s="31" t="s">
        <v>19683</v>
      </c>
      <c r="X1345" s="31" t="s">
        <v>19683</v>
      </c>
      <c r="Y1345" s="31" t="s">
        <v>19683</v>
      </c>
      <c r="Z1345" s="31" t="s">
        <v>19683</v>
      </c>
      <c r="AA1345" t="s">
        <v>19737</v>
      </c>
    </row>
    <row r="1346" spans="1:27" x14ac:dyDescent="0.3">
      <c r="A1346" s="29" t="s">
        <v>9620</v>
      </c>
      <c r="B1346" s="29" t="s">
        <v>16450</v>
      </c>
      <c r="C1346" s="29" t="s">
        <v>9621</v>
      </c>
      <c r="D1346" s="29" t="s">
        <v>6332</v>
      </c>
      <c r="E1346" s="29" t="s">
        <v>6400</v>
      </c>
      <c r="F1346" s="29" t="s">
        <v>4361</v>
      </c>
      <c r="G1346" s="29" t="s">
        <v>17386</v>
      </c>
      <c r="H1346" s="29" t="s">
        <v>16416</v>
      </c>
      <c r="I1346" s="29">
        <v>0</v>
      </c>
      <c r="J1346" s="29">
        <v>0</v>
      </c>
      <c r="K1346" s="29">
        <v>0</v>
      </c>
      <c r="L1346" s="29">
        <v>2</v>
      </c>
      <c r="M1346" s="29">
        <v>0</v>
      </c>
      <c r="N1346" s="29">
        <v>2</v>
      </c>
      <c r="O1346" s="29">
        <v>5</v>
      </c>
      <c r="P1346">
        <f>VLOOKUP($A1346,'Item Detail'!$A$2:$G$3155,7,0)</f>
        <v>2</v>
      </c>
      <c r="Q1346" s="31" t="s">
        <v>19675</v>
      </c>
      <c r="R1346" s="31" t="s">
        <v>19676</v>
      </c>
      <c r="S1346" s="31" t="s">
        <v>19677</v>
      </c>
      <c r="T1346" s="31" t="s">
        <v>19678</v>
      </c>
      <c r="U1346" s="31" t="s">
        <v>19679</v>
      </c>
      <c r="V1346" s="31" t="s">
        <v>19680</v>
      </c>
      <c r="W1346" s="31" t="s">
        <v>19680</v>
      </c>
      <c r="X1346" s="31" t="s">
        <v>19680</v>
      </c>
      <c r="Y1346" s="31" t="s">
        <v>19683</v>
      </c>
      <c r="Z1346" s="31" t="s">
        <v>19680</v>
      </c>
      <c r="AA1346" t="s">
        <v>19737</v>
      </c>
    </row>
    <row r="1347" spans="1:27" x14ac:dyDescent="0.3">
      <c r="A1347" s="29" t="s">
        <v>10736</v>
      </c>
      <c r="B1347" s="29" t="s">
        <v>16432</v>
      </c>
      <c r="C1347" s="29" t="s">
        <v>10737</v>
      </c>
      <c r="D1347" s="29" t="s">
        <v>10738</v>
      </c>
      <c r="E1347" s="29" t="s">
        <v>6333</v>
      </c>
      <c r="F1347" s="29" t="s">
        <v>17387</v>
      </c>
      <c r="G1347" s="29" t="s">
        <v>17388</v>
      </c>
      <c r="H1347" s="29" t="s">
        <v>16410</v>
      </c>
      <c r="I1347" s="29">
        <v>2</v>
      </c>
      <c r="J1347" s="29">
        <v>0</v>
      </c>
      <c r="K1347" s="29">
        <v>0</v>
      </c>
      <c r="L1347" s="29">
        <v>0</v>
      </c>
      <c r="M1347" s="29">
        <v>0</v>
      </c>
      <c r="N1347" s="29">
        <v>2</v>
      </c>
      <c r="O1347" s="29">
        <v>5</v>
      </c>
      <c r="P1347">
        <f>VLOOKUP($A1347,'Item Detail'!$A$2:$G$3155,7,0)</f>
        <v>2</v>
      </c>
      <c r="Q1347" s="31" t="s">
        <v>19675</v>
      </c>
      <c r="R1347" s="31" t="s">
        <v>19676</v>
      </c>
      <c r="S1347" s="31" t="s">
        <v>19677</v>
      </c>
      <c r="T1347" s="31" t="s">
        <v>19678</v>
      </c>
      <c r="U1347" s="31" t="s">
        <v>19678</v>
      </c>
      <c r="V1347" s="31" t="s">
        <v>19680</v>
      </c>
      <c r="W1347" s="31" t="s">
        <v>19680</v>
      </c>
      <c r="X1347" s="31" t="s">
        <v>19680</v>
      </c>
      <c r="Y1347" s="31" t="s">
        <v>19680</v>
      </c>
      <c r="Z1347" s="31" t="s">
        <v>19680</v>
      </c>
      <c r="AA1347" t="s">
        <v>19736</v>
      </c>
    </row>
    <row r="1348" spans="1:27" x14ac:dyDescent="0.3">
      <c r="A1348" s="29" t="s">
        <v>10075</v>
      </c>
      <c r="B1348" s="29" t="s">
        <v>16427</v>
      </c>
      <c r="C1348" s="29" t="s">
        <v>10076</v>
      </c>
      <c r="D1348" s="29" t="s">
        <v>6332</v>
      </c>
      <c r="E1348" s="29" t="s">
        <v>6381</v>
      </c>
      <c r="F1348" s="29" t="s">
        <v>10077</v>
      </c>
      <c r="G1348" s="29" t="s">
        <v>17389</v>
      </c>
      <c r="H1348" s="29" t="s">
        <v>16409</v>
      </c>
      <c r="I1348" s="29">
        <v>1</v>
      </c>
      <c r="J1348" s="29">
        <v>0</v>
      </c>
      <c r="K1348" s="29">
        <v>0</v>
      </c>
      <c r="L1348" s="29">
        <v>1</v>
      </c>
      <c r="M1348" s="29">
        <v>0</v>
      </c>
      <c r="N1348" s="29">
        <v>2</v>
      </c>
      <c r="O1348" s="29">
        <v>5</v>
      </c>
      <c r="P1348">
        <f>VLOOKUP($A1348,'Item Detail'!$A$2:$G$3155,7,0)</f>
        <v>2</v>
      </c>
      <c r="Q1348" s="31" t="s">
        <v>19681</v>
      </c>
      <c r="R1348" s="31" t="s">
        <v>19676</v>
      </c>
      <c r="S1348" s="31" t="s">
        <v>19677</v>
      </c>
      <c r="T1348" s="31" t="s">
        <v>19678</v>
      </c>
      <c r="U1348" s="31" t="s">
        <v>19678</v>
      </c>
      <c r="V1348" s="31" t="s">
        <v>19680</v>
      </c>
      <c r="W1348" s="31" t="s">
        <v>19680</v>
      </c>
      <c r="X1348" s="31" t="s">
        <v>19680</v>
      </c>
      <c r="Y1348" s="31" t="s">
        <v>19680</v>
      </c>
      <c r="Z1348" s="31" t="s">
        <v>19680</v>
      </c>
      <c r="AA1348" t="s">
        <v>19736</v>
      </c>
    </row>
    <row r="1349" spans="1:27" x14ac:dyDescent="0.3">
      <c r="A1349" s="29" t="s">
        <v>9340</v>
      </c>
      <c r="B1349" s="29" t="s">
        <v>16456</v>
      </c>
      <c r="C1349" s="29" t="s">
        <v>9341</v>
      </c>
      <c r="D1349" s="29" t="s">
        <v>9342</v>
      </c>
      <c r="E1349" s="29" t="s">
        <v>6394</v>
      </c>
      <c r="F1349" s="29" t="s">
        <v>4558</v>
      </c>
      <c r="G1349" s="29" t="s">
        <v>17390</v>
      </c>
      <c r="H1349" s="29" t="s">
        <v>16410</v>
      </c>
      <c r="I1349" s="29">
        <v>0</v>
      </c>
      <c r="J1349" s="29">
        <v>0</v>
      </c>
      <c r="K1349" s="29">
        <v>0</v>
      </c>
      <c r="L1349" s="29">
        <v>0</v>
      </c>
      <c r="M1349" s="29">
        <v>2</v>
      </c>
      <c r="N1349" s="29">
        <v>2</v>
      </c>
      <c r="O1349" s="29">
        <v>5</v>
      </c>
      <c r="P1349">
        <f>VLOOKUP($A1349,'Item Detail'!$A$2:$G$3155,7,0)</f>
        <v>2</v>
      </c>
      <c r="Q1349" s="31" t="s">
        <v>19675</v>
      </c>
      <c r="R1349" s="31" t="s">
        <v>19676</v>
      </c>
      <c r="S1349" s="31" t="s">
        <v>19677</v>
      </c>
      <c r="T1349" s="31" t="s">
        <v>19678</v>
      </c>
      <c r="U1349" s="31" t="s">
        <v>19678</v>
      </c>
      <c r="V1349" s="31" t="s">
        <v>19680</v>
      </c>
      <c r="W1349" s="31" t="s">
        <v>19680</v>
      </c>
      <c r="X1349" s="31" t="s">
        <v>19680</v>
      </c>
      <c r="Y1349" s="31" t="s">
        <v>19680</v>
      </c>
      <c r="Z1349" s="31" t="s">
        <v>19680</v>
      </c>
      <c r="AA1349" t="s">
        <v>19736</v>
      </c>
    </row>
    <row r="1350" spans="1:27" x14ac:dyDescent="0.3">
      <c r="A1350" s="29" t="s">
        <v>10181</v>
      </c>
      <c r="B1350" s="29" t="s">
        <v>16432</v>
      </c>
      <c r="C1350" s="29" t="s">
        <v>6467</v>
      </c>
      <c r="D1350" s="29" t="s">
        <v>6647</v>
      </c>
      <c r="E1350" s="29" t="s">
        <v>6468</v>
      </c>
      <c r="F1350" s="29" t="s">
        <v>6469</v>
      </c>
      <c r="G1350" s="29" t="s">
        <v>17391</v>
      </c>
      <c r="H1350" s="29" t="s">
        <v>16410</v>
      </c>
      <c r="I1350" s="29">
        <v>0</v>
      </c>
      <c r="J1350" s="29">
        <v>0</v>
      </c>
      <c r="K1350" s="29">
        <v>0</v>
      </c>
      <c r="L1350" s="29">
        <v>0</v>
      </c>
      <c r="M1350" s="29">
        <v>2</v>
      </c>
      <c r="N1350" s="29">
        <v>2</v>
      </c>
      <c r="O1350" s="29">
        <v>5</v>
      </c>
      <c r="P1350">
        <f>VLOOKUP($A1350,'Item Detail'!$A$2:$G$3155,7,0)</f>
        <v>2</v>
      </c>
      <c r="Q1350" s="31" t="s">
        <v>19675</v>
      </c>
      <c r="R1350" s="31" t="s">
        <v>19676</v>
      </c>
      <c r="S1350" s="31" t="s">
        <v>19677</v>
      </c>
      <c r="T1350" s="31" t="s">
        <v>19678</v>
      </c>
      <c r="U1350" s="31" t="s">
        <v>19678</v>
      </c>
      <c r="V1350" s="31" t="s">
        <v>19680</v>
      </c>
      <c r="W1350" s="31" t="s">
        <v>19680</v>
      </c>
      <c r="X1350" s="31" t="s">
        <v>19680</v>
      </c>
      <c r="Y1350" s="31" t="s">
        <v>19680</v>
      </c>
      <c r="Z1350" s="31" t="s">
        <v>19680</v>
      </c>
      <c r="AA1350" t="s">
        <v>19736</v>
      </c>
    </row>
    <row r="1351" spans="1:27" x14ac:dyDescent="0.3">
      <c r="A1351" s="29" t="s">
        <v>10287</v>
      </c>
      <c r="B1351" s="29" t="s">
        <v>16458</v>
      </c>
      <c r="C1351" s="29" t="s">
        <v>10288</v>
      </c>
      <c r="D1351" s="29" t="s">
        <v>6332</v>
      </c>
      <c r="E1351" s="29" t="s">
        <v>6449</v>
      </c>
      <c r="F1351" s="29" t="s">
        <v>6450</v>
      </c>
      <c r="G1351" s="29" t="s">
        <v>17392</v>
      </c>
      <c r="H1351" s="29" t="s">
        <v>16416</v>
      </c>
      <c r="I1351" s="29">
        <v>0</v>
      </c>
      <c r="J1351" s="29">
        <v>0</v>
      </c>
      <c r="K1351" s="29">
        <v>0</v>
      </c>
      <c r="L1351" s="29">
        <v>0</v>
      </c>
      <c r="M1351" s="29">
        <v>2</v>
      </c>
      <c r="N1351" s="29">
        <v>2</v>
      </c>
      <c r="O1351" s="29">
        <v>5</v>
      </c>
      <c r="P1351">
        <f>VLOOKUP($A1351,'Item Detail'!$A$2:$G$3155,7,0)</f>
        <v>2</v>
      </c>
      <c r="Q1351" s="31" t="s">
        <v>19675</v>
      </c>
      <c r="R1351" s="31" t="s">
        <v>19676</v>
      </c>
      <c r="S1351" s="31" t="s">
        <v>19677</v>
      </c>
      <c r="T1351" s="31" t="s">
        <v>19678</v>
      </c>
      <c r="U1351" s="31" t="s">
        <v>19678</v>
      </c>
      <c r="V1351" s="31" t="s">
        <v>19680</v>
      </c>
      <c r="W1351" s="31" t="s">
        <v>19680</v>
      </c>
      <c r="X1351" s="31" t="s">
        <v>19680</v>
      </c>
      <c r="Y1351" s="31" t="s">
        <v>19680</v>
      </c>
      <c r="Z1351" s="31" t="s">
        <v>19683</v>
      </c>
      <c r="AA1351" t="s">
        <v>19737</v>
      </c>
    </row>
    <row r="1352" spans="1:27" x14ac:dyDescent="0.3">
      <c r="A1352" s="29" t="s">
        <v>9950</v>
      </c>
      <c r="B1352" s="29" t="s">
        <v>16458</v>
      </c>
      <c r="C1352" s="29" t="s">
        <v>9951</v>
      </c>
      <c r="D1352" s="29" t="s">
        <v>6332</v>
      </c>
      <c r="E1352" s="29" t="s">
        <v>6449</v>
      </c>
      <c r="F1352" s="29" t="s">
        <v>6450</v>
      </c>
      <c r="G1352" s="29" t="s">
        <v>17393</v>
      </c>
      <c r="H1352" s="29" t="s">
        <v>16410</v>
      </c>
      <c r="I1352" s="29">
        <v>0</v>
      </c>
      <c r="J1352" s="29">
        <v>0</v>
      </c>
      <c r="K1352" s="29">
        <v>1</v>
      </c>
      <c r="L1352" s="29">
        <v>1</v>
      </c>
      <c r="M1352" s="29">
        <v>0</v>
      </c>
      <c r="N1352" s="29">
        <v>2</v>
      </c>
      <c r="O1352" s="29">
        <v>5</v>
      </c>
      <c r="P1352">
        <f>VLOOKUP($A1352,'Item Detail'!$A$2:$G$3155,7,0)</f>
        <v>2</v>
      </c>
      <c r="Q1352" s="31" t="s">
        <v>19675</v>
      </c>
      <c r="R1352" s="31" t="s">
        <v>19676</v>
      </c>
      <c r="S1352" s="31" t="s">
        <v>19677</v>
      </c>
      <c r="T1352" s="31" t="s">
        <v>19678</v>
      </c>
      <c r="U1352" s="31" t="s">
        <v>19678</v>
      </c>
      <c r="V1352" s="31" t="s">
        <v>19680</v>
      </c>
      <c r="W1352" s="31" t="s">
        <v>19680</v>
      </c>
      <c r="X1352" s="31" t="s">
        <v>19680</v>
      </c>
      <c r="Y1352" s="31" t="s">
        <v>19680</v>
      </c>
      <c r="Z1352" s="31" t="s">
        <v>19680</v>
      </c>
      <c r="AA1352" t="s">
        <v>19736</v>
      </c>
    </row>
    <row r="1353" spans="1:27" x14ac:dyDescent="0.3">
      <c r="A1353" s="29" t="s">
        <v>10360</v>
      </c>
      <c r="B1353" s="29" t="s">
        <v>16458</v>
      </c>
      <c r="C1353" s="29" t="s">
        <v>10361</v>
      </c>
      <c r="D1353" s="29" t="s">
        <v>6332</v>
      </c>
      <c r="E1353" s="29" t="s">
        <v>6449</v>
      </c>
      <c r="F1353" s="29" t="s">
        <v>6450</v>
      </c>
      <c r="G1353" s="29" t="s">
        <v>17394</v>
      </c>
      <c r="H1353" s="29" t="s">
        <v>16410</v>
      </c>
      <c r="I1353" s="29">
        <v>0</v>
      </c>
      <c r="J1353" s="29">
        <v>0</v>
      </c>
      <c r="K1353" s="29">
        <v>2</v>
      </c>
      <c r="L1353" s="29">
        <v>0</v>
      </c>
      <c r="M1353" s="29">
        <v>0</v>
      </c>
      <c r="N1353" s="29">
        <v>2</v>
      </c>
      <c r="O1353" s="29">
        <v>5</v>
      </c>
      <c r="P1353">
        <f>VLOOKUP($A1353,'Item Detail'!$A$2:$G$3155,7,0)</f>
        <v>2</v>
      </c>
      <c r="Q1353" s="31" t="s">
        <v>19675</v>
      </c>
      <c r="R1353" s="31" t="s">
        <v>19676</v>
      </c>
      <c r="S1353" s="31" t="s">
        <v>19677</v>
      </c>
      <c r="T1353" s="31" t="s">
        <v>19678</v>
      </c>
      <c r="U1353" s="31" t="s">
        <v>19678</v>
      </c>
      <c r="V1353" s="31" t="s">
        <v>19680</v>
      </c>
      <c r="W1353" s="31" t="s">
        <v>19680</v>
      </c>
      <c r="X1353" s="31" t="s">
        <v>19680</v>
      </c>
      <c r="Y1353" s="31" t="s">
        <v>19680</v>
      </c>
      <c r="Z1353" s="31" t="s">
        <v>19680</v>
      </c>
      <c r="AA1353" t="s">
        <v>19736</v>
      </c>
    </row>
    <row r="1354" spans="1:27" x14ac:dyDescent="0.3">
      <c r="A1354" s="29" t="s">
        <v>9731</v>
      </c>
      <c r="B1354" s="29" t="s">
        <v>16458</v>
      </c>
      <c r="C1354" s="29" t="s">
        <v>9732</v>
      </c>
      <c r="D1354" s="29" t="s">
        <v>6332</v>
      </c>
      <c r="E1354" s="29" t="s">
        <v>6449</v>
      </c>
      <c r="F1354" s="29" t="s">
        <v>6450</v>
      </c>
      <c r="G1354" s="29" t="s">
        <v>17395</v>
      </c>
      <c r="H1354" s="29" t="s">
        <v>16416</v>
      </c>
      <c r="I1354" s="29">
        <v>0</v>
      </c>
      <c r="J1354" s="29">
        <v>0</v>
      </c>
      <c r="K1354" s="29">
        <v>2</v>
      </c>
      <c r="L1354" s="29">
        <v>0</v>
      </c>
      <c r="M1354" s="29">
        <v>0</v>
      </c>
      <c r="N1354" s="29">
        <v>2</v>
      </c>
      <c r="O1354" s="29">
        <v>5</v>
      </c>
      <c r="P1354">
        <f>VLOOKUP($A1354,'Item Detail'!$A$2:$G$3155,7,0)</f>
        <v>2</v>
      </c>
      <c r="Q1354" s="31" t="s">
        <v>19675</v>
      </c>
      <c r="R1354" s="31" t="s">
        <v>19676</v>
      </c>
      <c r="S1354" s="31" t="s">
        <v>19677</v>
      </c>
      <c r="T1354" s="31" t="s">
        <v>19678</v>
      </c>
      <c r="U1354" s="31" t="s">
        <v>19678</v>
      </c>
      <c r="V1354" s="31" t="s">
        <v>19680</v>
      </c>
      <c r="W1354" s="31" t="s">
        <v>19683</v>
      </c>
      <c r="X1354" s="31" t="s">
        <v>19683</v>
      </c>
      <c r="Y1354" s="31" t="s">
        <v>19683</v>
      </c>
      <c r="Z1354" s="31" t="s">
        <v>19683</v>
      </c>
      <c r="AA1354" t="s">
        <v>19737</v>
      </c>
    </row>
    <row r="1355" spans="1:27" x14ac:dyDescent="0.3">
      <c r="A1355" s="29" t="s">
        <v>9521</v>
      </c>
      <c r="B1355" s="29" t="s">
        <v>16458</v>
      </c>
      <c r="C1355" s="29" t="s">
        <v>9522</v>
      </c>
      <c r="D1355" s="29" t="s">
        <v>6332</v>
      </c>
      <c r="E1355" s="29" t="s">
        <v>6449</v>
      </c>
      <c r="F1355" s="29" t="s">
        <v>6450</v>
      </c>
      <c r="G1355" s="29" t="s">
        <v>17396</v>
      </c>
      <c r="H1355" s="29" t="s">
        <v>16410</v>
      </c>
      <c r="I1355" s="29">
        <v>0</v>
      </c>
      <c r="J1355" s="29">
        <v>0</v>
      </c>
      <c r="K1355" s="29">
        <v>0</v>
      </c>
      <c r="L1355" s="29">
        <v>0</v>
      </c>
      <c r="M1355" s="29">
        <v>2</v>
      </c>
      <c r="N1355" s="29">
        <v>2</v>
      </c>
      <c r="O1355" s="29">
        <v>5</v>
      </c>
      <c r="P1355">
        <f>VLOOKUP($A1355,'Item Detail'!$A$2:$G$3155,7,0)</f>
        <v>2</v>
      </c>
      <c r="Q1355" s="31" t="s">
        <v>19675</v>
      </c>
      <c r="R1355" s="31" t="s">
        <v>19676</v>
      </c>
      <c r="S1355" s="31" t="s">
        <v>19677</v>
      </c>
      <c r="T1355" s="31" t="s">
        <v>19678</v>
      </c>
      <c r="U1355" s="31" t="s">
        <v>19678</v>
      </c>
      <c r="V1355" s="31" t="s">
        <v>19680</v>
      </c>
      <c r="W1355" s="31" t="s">
        <v>19680</v>
      </c>
      <c r="X1355" s="31" t="s">
        <v>19680</v>
      </c>
      <c r="Y1355" s="31" t="s">
        <v>19680</v>
      </c>
      <c r="Z1355" s="31" t="s">
        <v>19680</v>
      </c>
      <c r="AA1355" t="s">
        <v>19736</v>
      </c>
    </row>
    <row r="1356" spans="1:27" x14ac:dyDescent="0.3">
      <c r="A1356" s="29" t="s">
        <v>10156</v>
      </c>
      <c r="B1356" s="29" t="s">
        <v>16472</v>
      </c>
      <c r="C1356" s="29" t="s">
        <v>10157</v>
      </c>
      <c r="D1356" s="29" t="s">
        <v>10158</v>
      </c>
      <c r="E1356" s="29" t="s">
        <v>6381</v>
      </c>
      <c r="F1356" s="29" t="s">
        <v>16473</v>
      </c>
      <c r="G1356" s="29" t="s">
        <v>17397</v>
      </c>
      <c r="H1356" s="29" t="s">
        <v>16410</v>
      </c>
      <c r="I1356" s="29">
        <v>1</v>
      </c>
      <c r="J1356" s="29">
        <v>0</v>
      </c>
      <c r="K1356" s="29">
        <v>0</v>
      </c>
      <c r="L1356" s="29">
        <v>1</v>
      </c>
      <c r="M1356" s="29">
        <v>0</v>
      </c>
      <c r="N1356" s="29">
        <v>2</v>
      </c>
      <c r="O1356" s="29">
        <v>5</v>
      </c>
      <c r="P1356">
        <f>VLOOKUP($A1356,'Item Detail'!$A$2:$G$3155,7,0)</f>
        <v>2</v>
      </c>
      <c r="Q1356" s="31" t="s">
        <v>19691</v>
      </c>
      <c r="R1356" s="31" t="s">
        <v>19676</v>
      </c>
      <c r="S1356" s="31" t="s">
        <v>19677</v>
      </c>
      <c r="T1356" s="31" t="s">
        <v>19678</v>
      </c>
      <c r="U1356" s="31" t="s">
        <v>19679</v>
      </c>
      <c r="V1356" s="31" t="s">
        <v>19680</v>
      </c>
      <c r="W1356" s="31" t="s">
        <v>19680</v>
      </c>
      <c r="X1356" s="31" t="s">
        <v>19680</v>
      </c>
      <c r="Y1356" s="31" t="s">
        <v>19680</v>
      </c>
      <c r="Z1356" s="31" t="s">
        <v>19680</v>
      </c>
      <c r="AA1356" t="s">
        <v>19736</v>
      </c>
    </row>
    <row r="1357" spans="1:27" x14ac:dyDescent="0.3">
      <c r="A1357" s="29" t="s">
        <v>10228</v>
      </c>
      <c r="B1357" s="29" t="s">
        <v>16461</v>
      </c>
      <c r="C1357" s="29" t="s">
        <v>10229</v>
      </c>
      <c r="D1357" s="29" t="s">
        <v>6413</v>
      </c>
      <c r="E1357" s="29" t="s">
        <v>6422</v>
      </c>
      <c r="F1357" s="29" t="s">
        <v>17001</v>
      </c>
      <c r="G1357" s="29" t="s">
        <v>17398</v>
      </c>
      <c r="H1357" s="29" t="s">
        <v>16410</v>
      </c>
      <c r="I1357" s="29">
        <v>0</v>
      </c>
      <c r="J1357" s="29">
        <v>0</v>
      </c>
      <c r="K1357" s="29">
        <v>0</v>
      </c>
      <c r="L1357" s="29">
        <v>2</v>
      </c>
      <c r="M1357" s="29">
        <v>0</v>
      </c>
      <c r="N1357" s="29">
        <v>2</v>
      </c>
      <c r="O1357" s="29">
        <v>5</v>
      </c>
      <c r="P1357">
        <f>VLOOKUP($A1357,'Item Detail'!$A$2:$G$3155,7,0)</f>
        <v>2</v>
      </c>
      <c r="Q1357" s="31" t="s">
        <v>19675</v>
      </c>
      <c r="R1357" s="31" t="s">
        <v>19676</v>
      </c>
      <c r="S1357" s="31" t="s">
        <v>19677</v>
      </c>
      <c r="T1357" s="31" t="s">
        <v>19678</v>
      </c>
      <c r="U1357" s="31" t="s">
        <v>19678</v>
      </c>
      <c r="V1357" s="31" t="s">
        <v>19680</v>
      </c>
      <c r="W1357" s="31" t="s">
        <v>19680</v>
      </c>
      <c r="X1357" s="31" t="s">
        <v>19680</v>
      </c>
      <c r="Y1357" s="31" t="s">
        <v>19680</v>
      </c>
      <c r="Z1357" s="31" t="s">
        <v>19680</v>
      </c>
      <c r="AA1357" t="s">
        <v>19736</v>
      </c>
    </row>
    <row r="1358" spans="1:27" x14ac:dyDescent="0.3">
      <c r="A1358" s="29" t="s">
        <v>10696</v>
      </c>
      <c r="B1358" s="29" t="s">
        <v>16420</v>
      </c>
      <c r="C1358" s="29" t="s">
        <v>10697</v>
      </c>
      <c r="D1358" s="29" t="s">
        <v>10698</v>
      </c>
      <c r="E1358" s="29" t="s">
        <v>6333</v>
      </c>
      <c r="F1358" s="29" t="s">
        <v>3748</v>
      </c>
      <c r="G1358" s="29" t="s">
        <v>17399</v>
      </c>
      <c r="H1358" s="29" t="s">
        <v>16416</v>
      </c>
      <c r="I1358" s="29">
        <v>0</v>
      </c>
      <c r="J1358" s="29">
        <v>0</v>
      </c>
      <c r="K1358" s="29">
        <v>0</v>
      </c>
      <c r="L1358" s="29">
        <v>2</v>
      </c>
      <c r="M1358" s="29">
        <v>0</v>
      </c>
      <c r="N1358" s="29">
        <v>2</v>
      </c>
      <c r="O1358" s="29">
        <v>5</v>
      </c>
      <c r="P1358">
        <f>VLOOKUP($A1358,'Item Detail'!$A$2:$G$3155,7,0)</f>
        <v>2</v>
      </c>
      <c r="Q1358" s="31" t="s">
        <v>19691</v>
      </c>
      <c r="R1358" s="31" t="s">
        <v>19676</v>
      </c>
      <c r="S1358" s="31" t="s">
        <v>19677</v>
      </c>
      <c r="T1358" s="31" t="s">
        <v>19678</v>
      </c>
      <c r="U1358" s="31" t="s">
        <v>19678</v>
      </c>
      <c r="V1358" s="31" t="s">
        <v>19680</v>
      </c>
      <c r="W1358" s="31" t="s">
        <v>19680</v>
      </c>
      <c r="X1358" s="31" t="s">
        <v>19683</v>
      </c>
      <c r="Y1358" s="31" t="s">
        <v>19683</v>
      </c>
      <c r="Z1358" s="31" t="s">
        <v>19683</v>
      </c>
      <c r="AA1358" t="s">
        <v>19737</v>
      </c>
    </row>
    <row r="1359" spans="1:27" x14ac:dyDescent="0.3">
      <c r="A1359" s="29" t="s">
        <v>10027</v>
      </c>
      <c r="B1359" s="29" t="s">
        <v>16497</v>
      </c>
      <c r="C1359" s="29" t="s">
        <v>10028</v>
      </c>
      <c r="D1359" s="29" t="s">
        <v>10029</v>
      </c>
      <c r="E1359" s="29" t="s">
        <v>6468</v>
      </c>
      <c r="F1359" s="29" t="s">
        <v>4122</v>
      </c>
      <c r="G1359" s="29" t="s">
        <v>17400</v>
      </c>
      <c r="H1359" s="29" t="s">
        <v>16410</v>
      </c>
      <c r="I1359" s="29">
        <v>0</v>
      </c>
      <c r="J1359" s="29">
        <v>0</v>
      </c>
      <c r="K1359" s="29">
        <v>0</v>
      </c>
      <c r="L1359" s="29">
        <v>2</v>
      </c>
      <c r="M1359" s="29">
        <v>0</v>
      </c>
      <c r="N1359" s="29">
        <v>2</v>
      </c>
      <c r="O1359" s="29">
        <v>4</v>
      </c>
      <c r="P1359">
        <f>VLOOKUP($A1359,'Item Detail'!$A$2:$G$3155,7,0)</f>
        <v>2</v>
      </c>
      <c r="Q1359" s="31" t="s">
        <v>19675</v>
      </c>
      <c r="R1359" s="31" t="s">
        <v>19676</v>
      </c>
      <c r="S1359" s="31" t="s">
        <v>19677</v>
      </c>
      <c r="T1359" s="31" t="s">
        <v>19678</v>
      </c>
      <c r="U1359" s="31" t="s">
        <v>19678</v>
      </c>
      <c r="V1359" s="31" t="s">
        <v>19680</v>
      </c>
      <c r="W1359" s="31" t="s">
        <v>19680</v>
      </c>
      <c r="X1359" s="31" t="s">
        <v>19680</v>
      </c>
      <c r="Y1359" s="31" t="s">
        <v>19680</v>
      </c>
      <c r="Z1359" s="31" t="s">
        <v>19680</v>
      </c>
      <c r="AA1359" t="s">
        <v>19736</v>
      </c>
    </row>
    <row r="1360" spans="1:27" x14ac:dyDescent="0.3">
      <c r="A1360" s="29" t="s">
        <v>9569</v>
      </c>
      <c r="B1360" s="29" t="s">
        <v>16497</v>
      </c>
      <c r="C1360" s="29" t="s">
        <v>7122</v>
      </c>
      <c r="D1360" s="29" t="s">
        <v>7238</v>
      </c>
      <c r="E1360" s="29" t="s">
        <v>6333</v>
      </c>
      <c r="F1360" s="29" t="s">
        <v>4122</v>
      </c>
      <c r="G1360" s="29" t="s">
        <v>17401</v>
      </c>
      <c r="H1360" s="29" t="s">
        <v>16410</v>
      </c>
      <c r="I1360" s="29">
        <v>1</v>
      </c>
      <c r="J1360" s="29">
        <v>0</v>
      </c>
      <c r="K1360" s="29">
        <v>1</v>
      </c>
      <c r="L1360" s="29">
        <v>0</v>
      </c>
      <c r="M1360" s="29">
        <v>0</v>
      </c>
      <c r="N1360" s="29">
        <v>2</v>
      </c>
      <c r="O1360" s="29">
        <v>4</v>
      </c>
      <c r="P1360">
        <f>VLOOKUP($A1360,'Item Detail'!$A$2:$G$3155,7,0)</f>
        <v>2</v>
      </c>
      <c r="Q1360" s="31" t="s">
        <v>19675</v>
      </c>
      <c r="R1360" s="31" t="s">
        <v>19676</v>
      </c>
      <c r="S1360" s="31" t="s">
        <v>19677</v>
      </c>
      <c r="T1360" s="31" t="s">
        <v>19678</v>
      </c>
      <c r="U1360" s="31" t="s">
        <v>19678</v>
      </c>
      <c r="V1360" s="31" t="s">
        <v>19680</v>
      </c>
      <c r="W1360" s="31" t="s">
        <v>19680</v>
      </c>
      <c r="X1360" s="31" t="s">
        <v>19680</v>
      </c>
      <c r="Y1360" s="31" t="s">
        <v>19680</v>
      </c>
      <c r="Z1360" s="31" t="s">
        <v>19680</v>
      </c>
      <c r="AA1360" t="s">
        <v>19736</v>
      </c>
    </row>
    <row r="1361" spans="1:27" x14ac:dyDescent="0.3">
      <c r="A1361" s="29" t="s">
        <v>9267</v>
      </c>
      <c r="B1361" s="29" t="s">
        <v>16501</v>
      </c>
      <c r="C1361" s="29" t="s">
        <v>8596</v>
      </c>
      <c r="D1361" s="29" t="s">
        <v>9268</v>
      </c>
      <c r="E1361" s="29" t="s">
        <v>6333</v>
      </c>
      <c r="F1361" s="29" t="s">
        <v>6739</v>
      </c>
      <c r="G1361" s="29" t="s">
        <v>17402</v>
      </c>
      <c r="H1361" s="29" t="s">
        <v>16416</v>
      </c>
      <c r="I1361" s="29">
        <v>0</v>
      </c>
      <c r="J1361" s="29">
        <v>0</v>
      </c>
      <c r="K1361" s="29">
        <v>0</v>
      </c>
      <c r="L1361" s="29">
        <v>1</v>
      </c>
      <c r="M1361" s="29">
        <v>0</v>
      </c>
      <c r="N1361" s="29">
        <v>1</v>
      </c>
      <c r="O1361" s="29">
        <v>2</v>
      </c>
      <c r="P1361">
        <f>VLOOKUP($A1361,'Item Detail'!$A$2:$G$3155,7,0)</f>
        <v>2</v>
      </c>
      <c r="Q1361" s="31" t="s">
        <v>19675</v>
      </c>
      <c r="R1361" s="31" t="s">
        <v>19676</v>
      </c>
      <c r="S1361" s="31" t="s">
        <v>19677</v>
      </c>
      <c r="T1361" s="31" t="s">
        <v>19678</v>
      </c>
      <c r="U1361" s="31" t="s">
        <v>19678</v>
      </c>
      <c r="V1361" s="31" t="s">
        <v>19680</v>
      </c>
      <c r="W1361" s="31" t="s">
        <v>19683</v>
      </c>
      <c r="X1361" s="31" t="s">
        <v>19683</v>
      </c>
      <c r="Y1361" s="31" t="s">
        <v>19683</v>
      </c>
      <c r="Z1361" s="31" t="s">
        <v>19680</v>
      </c>
      <c r="AA1361" t="s">
        <v>19737</v>
      </c>
    </row>
    <row r="1362" spans="1:27" x14ac:dyDescent="0.3">
      <c r="A1362" s="29" t="s">
        <v>9267</v>
      </c>
      <c r="B1362" s="29" t="s">
        <v>16501</v>
      </c>
      <c r="C1362" s="29" t="s">
        <v>8596</v>
      </c>
      <c r="D1362" s="29" t="s">
        <v>9268</v>
      </c>
      <c r="E1362" s="29" t="s">
        <v>6333</v>
      </c>
      <c r="F1362" s="29" t="s">
        <v>6739</v>
      </c>
      <c r="G1362" s="29" t="s">
        <v>17402</v>
      </c>
      <c r="H1362" s="29" t="s">
        <v>16410</v>
      </c>
      <c r="I1362" s="29">
        <v>0</v>
      </c>
      <c r="J1362" s="29">
        <v>0</v>
      </c>
      <c r="K1362" s="29">
        <v>0</v>
      </c>
      <c r="L1362" s="29">
        <v>0</v>
      </c>
      <c r="M1362" s="29">
        <v>1</v>
      </c>
      <c r="N1362" s="29">
        <v>1</v>
      </c>
      <c r="O1362" s="29">
        <v>2</v>
      </c>
      <c r="P1362">
        <f>VLOOKUP($A1362,'Item Detail'!$A$2:$G$3155,7,0)</f>
        <v>2</v>
      </c>
      <c r="Q1362" s="31" t="s">
        <v>19675</v>
      </c>
      <c r="R1362" s="31" t="s">
        <v>19676</v>
      </c>
      <c r="S1362" s="31" t="s">
        <v>19677</v>
      </c>
      <c r="T1362" s="31" t="s">
        <v>19678</v>
      </c>
      <c r="U1362" s="31" t="s">
        <v>19678</v>
      </c>
      <c r="V1362" s="31" t="s">
        <v>19680</v>
      </c>
      <c r="W1362" s="31" t="s">
        <v>19683</v>
      </c>
      <c r="X1362" s="31" t="s">
        <v>19683</v>
      </c>
      <c r="Y1362" s="31" t="s">
        <v>19683</v>
      </c>
      <c r="Z1362" s="31" t="s">
        <v>19680</v>
      </c>
      <c r="AA1362" t="s">
        <v>19736</v>
      </c>
    </row>
    <row r="1363" spans="1:27" x14ac:dyDescent="0.3">
      <c r="A1363" s="29" t="s">
        <v>9794</v>
      </c>
      <c r="B1363" s="29" t="s">
        <v>16501</v>
      </c>
      <c r="C1363" s="29" t="s">
        <v>9795</v>
      </c>
      <c r="D1363" s="29" t="s">
        <v>9796</v>
      </c>
      <c r="E1363" s="29" t="s">
        <v>6333</v>
      </c>
      <c r="F1363" s="29" t="s">
        <v>6739</v>
      </c>
      <c r="G1363" s="29" t="s">
        <v>17403</v>
      </c>
      <c r="H1363" s="29" t="s">
        <v>16416</v>
      </c>
      <c r="I1363" s="29">
        <v>0</v>
      </c>
      <c r="J1363" s="29">
        <v>0</v>
      </c>
      <c r="K1363" s="29">
        <v>0</v>
      </c>
      <c r="L1363" s="29">
        <v>0</v>
      </c>
      <c r="M1363" s="29">
        <v>2</v>
      </c>
      <c r="N1363" s="29">
        <v>2</v>
      </c>
      <c r="O1363" s="29">
        <v>4</v>
      </c>
      <c r="P1363">
        <f>VLOOKUP($A1363,'Item Detail'!$A$2:$G$3155,7,0)</f>
        <v>2</v>
      </c>
      <c r="Q1363" s="31" t="s">
        <v>19675</v>
      </c>
      <c r="R1363" s="31" t="s">
        <v>19676</v>
      </c>
      <c r="S1363" s="31" t="s">
        <v>19677</v>
      </c>
      <c r="T1363" s="31" t="s">
        <v>19678</v>
      </c>
      <c r="U1363" s="31" t="s">
        <v>19678</v>
      </c>
      <c r="V1363" s="31" t="s">
        <v>19680</v>
      </c>
      <c r="W1363" s="31" t="s">
        <v>19683</v>
      </c>
      <c r="X1363" s="31" t="s">
        <v>19683</v>
      </c>
      <c r="Y1363" s="31" t="s">
        <v>19683</v>
      </c>
      <c r="Z1363" s="31" t="s">
        <v>19683</v>
      </c>
      <c r="AA1363" t="s">
        <v>19737</v>
      </c>
    </row>
    <row r="1364" spans="1:27" x14ac:dyDescent="0.3">
      <c r="A1364" s="29" t="s">
        <v>9846</v>
      </c>
      <c r="B1364" s="29" t="s">
        <v>16432</v>
      </c>
      <c r="C1364" s="29" t="s">
        <v>9847</v>
      </c>
      <c r="D1364" s="29" t="s">
        <v>6786</v>
      </c>
      <c r="E1364" s="29" t="s">
        <v>6906</v>
      </c>
      <c r="F1364" s="29" t="s">
        <v>9287</v>
      </c>
      <c r="G1364" s="29" t="s">
        <v>17404</v>
      </c>
      <c r="H1364" s="29" t="s">
        <v>16409</v>
      </c>
      <c r="I1364" s="29">
        <v>0</v>
      </c>
      <c r="J1364" s="29">
        <v>0</v>
      </c>
      <c r="K1364" s="29">
        <v>1</v>
      </c>
      <c r="L1364" s="29">
        <v>0</v>
      </c>
      <c r="M1364" s="29">
        <v>0</v>
      </c>
      <c r="N1364" s="29">
        <v>1</v>
      </c>
      <c r="O1364" s="29">
        <v>1</v>
      </c>
      <c r="P1364">
        <f>VLOOKUP($A1364,'Item Detail'!$A$2:$G$3155,7,0)</f>
        <v>2</v>
      </c>
      <c r="Q1364" s="31" t="s">
        <v>19675</v>
      </c>
      <c r="R1364" s="31" t="s">
        <v>19676</v>
      </c>
      <c r="S1364" s="31" t="s">
        <v>19677</v>
      </c>
      <c r="T1364" s="31" t="s">
        <v>19678</v>
      </c>
      <c r="U1364" s="31" t="s">
        <v>19678</v>
      </c>
      <c r="V1364" s="31" t="s">
        <v>19680</v>
      </c>
      <c r="W1364" s="31" t="s">
        <v>19680</v>
      </c>
      <c r="X1364" s="31" t="s">
        <v>19680</v>
      </c>
      <c r="Y1364" s="31" t="s">
        <v>19680</v>
      </c>
      <c r="Z1364" s="31" t="s">
        <v>19680</v>
      </c>
      <c r="AA1364" t="s">
        <v>19736</v>
      </c>
    </row>
    <row r="1365" spans="1:27" x14ac:dyDescent="0.3">
      <c r="A1365" s="29" t="s">
        <v>9846</v>
      </c>
      <c r="B1365" s="29" t="s">
        <v>16432</v>
      </c>
      <c r="C1365" s="29" t="s">
        <v>9847</v>
      </c>
      <c r="D1365" s="29" t="s">
        <v>6786</v>
      </c>
      <c r="E1365" s="29" t="s">
        <v>6906</v>
      </c>
      <c r="F1365" s="29" t="s">
        <v>9287</v>
      </c>
      <c r="G1365" s="29" t="s">
        <v>17404</v>
      </c>
      <c r="H1365" s="29" t="s">
        <v>16410</v>
      </c>
      <c r="I1365" s="29">
        <v>0</v>
      </c>
      <c r="J1365" s="29">
        <v>0</v>
      </c>
      <c r="K1365" s="29">
        <v>1</v>
      </c>
      <c r="L1365" s="29">
        <v>0</v>
      </c>
      <c r="M1365" s="29">
        <v>0</v>
      </c>
      <c r="N1365" s="29">
        <v>1</v>
      </c>
      <c r="O1365" s="29">
        <v>3</v>
      </c>
      <c r="P1365">
        <f>VLOOKUP($A1365,'Item Detail'!$A$2:$G$3155,7,0)</f>
        <v>2</v>
      </c>
      <c r="Q1365" s="31" t="s">
        <v>19675</v>
      </c>
      <c r="R1365" s="31" t="s">
        <v>19676</v>
      </c>
      <c r="S1365" s="31" t="s">
        <v>19677</v>
      </c>
      <c r="T1365" s="31" t="s">
        <v>19678</v>
      </c>
      <c r="U1365" s="31" t="s">
        <v>19678</v>
      </c>
      <c r="V1365" s="31" t="s">
        <v>19680</v>
      </c>
      <c r="W1365" s="31" t="s">
        <v>19680</v>
      </c>
      <c r="X1365" s="31" t="s">
        <v>19680</v>
      </c>
      <c r="Y1365" s="31" t="s">
        <v>19680</v>
      </c>
      <c r="Z1365" s="31" t="s">
        <v>19680</v>
      </c>
      <c r="AA1365" t="s">
        <v>19736</v>
      </c>
    </row>
    <row r="1366" spans="1:27" x14ac:dyDescent="0.3">
      <c r="A1366" s="29" t="s">
        <v>10525</v>
      </c>
      <c r="B1366" s="29" t="s">
        <v>16501</v>
      </c>
      <c r="C1366" s="29" t="s">
        <v>10526</v>
      </c>
      <c r="D1366" s="29" t="s">
        <v>7684</v>
      </c>
      <c r="E1366" s="29" t="s">
        <v>6333</v>
      </c>
      <c r="F1366" s="29" t="s">
        <v>6739</v>
      </c>
      <c r="G1366" s="29" t="s">
        <v>17405</v>
      </c>
      <c r="H1366" s="29" t="s">
        <v>16416</v>
      </c>
      <c r="I1366" s="29">
        <v>0</v>
      </c>
      <c r="J1366" s="29">
        <v>0</v>
      </c>
      <c r="K1366" s="29">
        <v>0</v>
      </c>
      <c r="L1366" s="29">
        <v>0</v>
      </c>
      <c r="M1366" s="29">
        <v>2</v>
      </c>
      <c r="N1366" s="29">
        <v>2</v>
      </c>
      <c r="O1366" s="29">
        <v>4</v>
      </c>
      <c r="P1366">
        <f>VLOOKUP($A1366,'Item Detail'!$A$2:$G$3155,7,0)</f>
        <v>2</v>
      </c>
      <c r="Q1366" s="31" t="s">
        <v>19675</v>
      </c>
      <c r="R1366" s="31" t="s">
        <v>19676</v>
      </c>
      <c r="S1366" s="31" t="s">
        <v>19677</v>
      </c>
      <c r="T1366" s="31" t="s">
        <v>19678</v>
      </c>
      <c r="U1366" s="31" t="s">
        <v>19678</v>
      </c>
      <c r="V1366" s="31" t="s">
        <v>19680</v>
      </c>
      <c r="W1366" s="31" t="s">
        <v>19680</v>
      </c>
      <c r="X1366" s="31" t="s">
        <v>19680</v>
      </c>
      <c r="Y1366" s="31" t="s">
        <v>19683</v>
      </c>
      <c r="Z1366" s="31" t="s">
        <v>19683</v>
      </c>
      <c r="AA1366" t="s">
        <v>19737</v>
      </c>
    </row>
    <row r="1367" spans="1:27" x14ac:dyDescent="0.3">
      <c r="A1367" s="29" t="s">
        <v>10666</v>
      </c>
      <c r="B1367" s="29" t="s">
        <v>16501</v>
      </c>
      <c r="C1367" s="29" t="s">
        <v>10667</v>
      </c>
      <c r="D1367" s="29" t="s">
        <v>7149</v>
      </c>
      <c r="E1367" s="29" t="s">
        <v>6333</v>
      </c>
      <c r="F1367" s="29" t="s">
        <v>6739</v>
      </c>
      <c r="G1367" s="29" t="s">
        <v>17406</v>
      </c>
      <c r="H1367" s="29" t="s">
        <v>16416</v>
      </c>
      <c r="I1367" s="29">
        <v>0</v>
      </c>
      <c r="J1367" s="29">
        <v>0</v>
      </c>
      <c r="K1367" s="29">
        <v>0</v>
      </c>
      <c r="L1367" s="29">
        <v>0</v>
      </c>
      <c r="M1367" s="29">
        <v>2</v>
      </c>
      <c r="N1367" s="29">
        <v>2</v>
      </c>
      <c r="O1367" s="29">
        <v>4</v>
      </c>
      <c r="P1367">
        <f>VLOOKUP($A1367,'Item Detail'!$A$2:$G$3155,7,0)</f>
        <v>2</v>
      </c>
      <c r="Q1367" s="31" t="s">
        <v>19675</v>
      </c>
      <c r="R1367" s="31" t="s">
        <v>19676</v>
      </c>
      <c r="S1367" s="31" t="s">
        <v>19677</v>
      </c>
      <c r="T1367" s="31" t="s">
        <v>19678</v>
      </c>
      <c r="U1367" s="31" t="s">
        <v>19678</v>
      </c>
      <c r="V1367" s="31" t="s">
        <v>19680</v>
      </c>
      <c r="W1367" s="31" t="s">
        <v>19680</v>
      </c>
      <c r="X1367" s="31" t="s">
        <v>19683</v>
      </c>
      <c r="Y1367" s="31" t="s">
        <v>19683</v>
      </c>
      <c r="Z1367" s="31" t="s">
        <v>19683</v>
      </c>
      <c r="AA1367" t="s">
        <v>19737</v>
      </c>
    </row>
    <row r="1368" spans="1:27" x14ac:dyDescent="0.3">
      <c r="A1368" s="29" t="s">
        <v>10183</v>
      </c>
      <c r="B1368" s="29" t="s">
        <v>16497</v>
      </c>
      <c r="C1368" s="29" t="s">
        <v>10184</v>
      </c>
      <c r="D1368" s="29" t="s">
        <v>6332</v>
      </c>
      <c r="E1368" s="29" t="s">
        <v>6333</v>
      </c>
      <c r="F1368" s="29" t="s">
        <v>4122</v>
      </c>
      <c r="G1368" s="29" t="s">
        <v>17407</v>
      </c>
      <c r="H1368" s="29" t="s">
        <v>16410</v>
      </c>
      <c r="I1368" s="29">
        <v>0</v>
      </c>
      <c r="J1368" s="29">
        <v>0</v>
      </c>
      <c r="K1368" s="29">
        <v>0</v>
      </c>
      <c r="L1368" s="29">
        <v>2</v>
      </c>
      <c r="M1368" s="29">
        <v>0</v>
      </c>
      <c r="N1368" s="29">
        <v>2</v>
      </c>
      <c r="O1368" s="29">
        <v>4</v>
      </c>
      <c r="P1368">
        <f>VLOOKUP($A1368,'Item Detail'!$A$2:$G$3155,7,0)</f>
        <v>2</v>
      </c>
      <c r="Q1368" s="31" t="s">
        <v>19681</v>
      </c>
      <c r="R1368" s="31" t="s">
        <v>19676</v>
      </c>
      <c r="S1368" s="31" t="s">
        <v>19677</v>
      </c>
      <c r="T1368" s="31" t="s">
        <v>19678</v>
      </c>
      <c r="U1368" s="31" t="s">
        <v>19678</v>
      </c>
      <c r="V1368" s="31" t="s">
        <v>19680</v>
      </c>
      <c r="W1368" s="31" t="s">
        <v>19680</v>
      </c>
      <c r="X1368" s="31" t="s">
        <v>19680</v>
      </c>
      <c r="Y1368" s="31" t="s">
        <v>19680</v>
      </c>
      <c r="Z1368" s="31" t="s">
        <v>19680</v>
      </c>
      <c r="AA1368" t="s">
        <v>19736</v>
      </c>
    </row>
    <row r="1369" spans="1:27" x14ac:dyDescent="0.3">
      <c r="A1369" s="29" t="s">
        <v>10552</v>
      </c>
      <c r="B1369" s="29" t="s">
        <v>16407</v>
      </c>
      <c r="C1369" s="29" t="s">
        <v>6674</v>
      </c>
      <c r="D1369" s="29" t="s">
        <v>6948</v>
      </c>
      <c r="E1369" s="29" t="s">
        <v>6372</v>
      </c>
      <c r="F1369" s="29" t="s">
        <v>6319</v>
      </c>
      <c r="G1369" s="29" t="s">
        <v>17408</v>
      </c>
      <c r="H1369" s="29" t="s">
        <v>16410</v>
      </c>
      <c r="I1369" s="29">
        <v>0</v>
      </c>
      <c r="J1369" s="29">
        <v>0</v>
      </c>
      <c r="K1369" s="29">
        <v>1</v>
      </c>
      <c r="L1369" s="29">
        <v>1</v>
      </c>
      <c r="M1369" s="29">
        <v>0</v>
      </c>
      <c r="N1369" s="29">
        <v>2</v>
      </c>
      <c r="O1369" s="29">
        <v>4</v>
      </c>
      <c r="P1369">
        <f>VLOOKUP($A1369,'Item Detail'!$A$2:$G$3155,7,0)</f>
        <v>2</v>
      </c>
      <c r="Q1369" s="31" t="s">
        <v>19675</v>
      </c>
      <c r="R1369" s="31" t="s">
        <v>19676</v>
      </c>
      <c r="S1369" s="31" t="s">
        <v>19677</v>
      </c>
      <c r="T1369" s="31" t="s">
        <v>19678</v>
      </c>
      <c r="U1369" s="31" t="s">
        <v>19679</v>
      </c>
      <c r="V1369" s="31" t="s">
        <v>19680</v>
      </c>
      <c r="W1369" s="31" t="s">
        <v>19680</v>
      </c>
      <c r="X1369" s="31" t="s">
        <v>19680</v>
      </c>
      <c r="Y1369" s="31" t="s">
        <v>19680</v>
      </c>
      <c r="Z1369" s="31" t="s">
        <v>19680</v>
      </c>
      <c r="AA1369" t="s">
        <v>19736</v>
      </c>
    </row>
    <row r="1370" spans="1:27" x14ac:dyDescent="0.3">
      <c r="A1370" s="29" t="s">
        <v>9676</v>
      </c>
      <c r="B1370" s="29" t="s">
        <v>16458</v>
      </c>
      <c r="C1370" s="29" t="s">
        <v>9677</v>
      </c>
      <c r="D1370" s="29" t="s">
        <v>6332</v>
      </c>
      <c r="E1370" s="29" t="s">
        <v>6400</v>
      </c>
      <c r="F1370" s="29" t="s">
        <v>6450</v>
      </c>
      <c r="G1370" s="29" t="s">
        <v>17409</v>
      </c>
      <c r="H1370" s="29" t="s">
        <v>16416</v>
      </c>
      <c r="I1370" s="29">
        <v>0</v>
      </c>
      <c r="J1370" s="29">
        <v>0</v>
      </c>
      <c r="K1370" s="29">
        <v>0</v>
      </c>
      <c r="L1370" s="29">
        <v>1</v>
      </c>
      <c r="M1370" s="29">
        <v>0</v>
      </c>
      <c r="N1370" s="29">
        <v>1</v>
      </c>
      <c r="O1370" s="29">
        <v>2</v>
      </c>
      <c r="P1370">
        <f>VLOOKUP($A1370,'Item Detail'!$A$2:$G$3155,7,0)</f>
        <v>2</v>
      </c>
      <c r="Q1370" s="31" t="s">
        <v>19675</v>
      </c>
      <c r="R1370" s="31" t="s">
        <v>19676</v>
      </c>
      <c r="S1370" s="31" t="s">
        <v>19677</v>
      </c>
      <c r="T1370" s="31" t="s">
        <v>19678</v>
      </c>
      <c r="U1370" s="31" t="s">
        <v>19678</v>
      </c>
      <c r="V1370" s="31" t="s">
        <v>19680</v>
      </c>
      <c r="W1370" s="31" t="s">
        <v>19683</v>
      </c>
      <c r="X1370" s="31" t="s">
        <v>19680</v>
      </c>
      <c r="Y1370" s="31" t="s">
        <v>19683</v>
      </c>
      <c r="Z1370" s="31" t="s">
        <v>19683</v>
      </c>
      <c r="AA1370" t="s">
        <v>19737</v>
      </c>
    </row>
    <row r="1371" spans="1:27" x14ac:dyDescent="0.3">
      <c r="A1371" s="29" t="s">
        <v>9676</v>
      </c>
      <c r="B1371" s="29" t="s">
        <v>16458</v>
      </c>
      <c r="C1371" s="29" t="s">
        <v>9677</v>
      </c>
      <c r="D1371" s="29" t="s">
        <v>6332</v>
      </c>
      <c r="E1371" s="29" t="s">
        <v>6400</v>
      </c>
      <c r="F1371" s="29" t="s">
        <v>6450</v>
      </c>
      <c r="G1371" s="29" t="s">
        <v>17409</v>
      </c>
      <c r="H1371" s="29" t="s">
        <v>16410</v>
      </c>
      <c r="I1371" s="29">
        <v>0</v>
      </c>
      <c r="J1371" s="29">
        <v>0</v>
      </c>
      <c r="K1371" s="29">
        <v>1</v>
      </c>
      <c r="L1371" s="29">
        <v>0</v>
      </c>
      <c r="M1371" s="29">
        <v>0</v>
      </c>
      <c r="N1371" s="29">
        <v>1</v>
      </c>
      <c r="O1371" s="29">
        <v>2</v>
      </c>
      <c r="P1371">
        <f>VLOOKUP($A1371,'Item Detail'!$A$2:$G$3155,7,0)</f>
        <v>2</v>
      </c>
      <c r="Q1371" s="31" t="s">
        <v>19675</v>
      </c>
      <c r="R1371" s="31" t="s">
        <v>19676</v>
      </c>
      <c r="S1371" s="31" t="s">
        <v>19677</v>
      </c>
      <c r="T1371" s="31" t="s">
        <v>19678</v>
      </c>
      <c r="U1371" s="31" t="s">
        <v>19678</v>
      </c>
      <c r="V1371" s="31" t="s">
        <v>19680</v>
      </c>
      <c r="W1371" s="31" t="s">
        <v>19683</v>
      </c>
      <c r="X1371" s="31" t="s">
        <v>19680</v>
      </c>
      <c r="Y1371" s="31" t="s">
        <v>19683</v>
      </c>
      <c r="Z1371" s="31" t="s">
        <v>19683</v>
      </c>
      <c r="AA1371" t="s">
        <v>19736</v>
      </c>
    </row>
    <row r="1372" spans="1:27" x14ac:dyDescent="0.3">
      <c r="A1372" s="29" t="s">
        <v>10112</v>
      </c>
      <c r="B1372" s="29" t="s">
        <v>16458</v>
      </c>
      <c r="C1372" s="29" t="s">
        <v>10113</v>
      </c>
      <c r="D1372" s="29" t="s">
        <v>6332</v>
      </c>
      <c r="E1372" s="29" t="s">
        <v>6400</v>
      </c>
      <c r="F1372" s="29" t="s">
        <v>6450</v>
      </c>
      <c r="G1372" s="29" t="s">
        <v>17410</v>
      </c>
      <c r="H1372" s="29" t="s">
        <v>16409</v>
      </c>
      <c r="I1372" s="29">
        <v>0</v>
      </c>
      <c r="J1372" s="29">
        <v>0</v>
      </c>
      <c r="K1372" s="29">
        <v>1</v>
      </c>
      <c r="L1372" s="29">
        <v>0</v>
      </c>
      <c r="M1372" s="29">
        <v>0</v>
      </c>
      <c r="N1372" s="29">
        <v>1</v>
      </c>
      <c r="O1372" s="29">
        <v>3</v>
      </c>
      <c r="P1372">
        <f>VLOOKUP($A1372,'Item Detail'!$A$2:$G$3155,7,0)</f>
        <v>2</v>
      </c>
      <c r="Q1372" s="31" t="s">
        <v>19675</v>
      </c>
      <c r="R1372" s="31" t="s">
        <v>19676</v>
      </c>
      <c r="S1372" s="31" t="s">
        <v>19677</v>
      </c>
      <c r="T1372" s="31" t="s">
        <v>19678</v>
      </c>
      <c r="U1372" s="31" t="s">
        <v>19678</v>
      </c>
      <c r="V1372" s="31" t="s">
        <v>19680</v>
      </c>
      <c r="W1372" s="31" t="s">
        <v>19680</v>
      </c>
      <c r="X1372" s="31" t="s">
        <v>19680</v>
      </c>
      <c r="Y1372" s="31" t="s">
        <v>19680</v>
      </c>
      <c r="Z1372" s="31" t="s">
        <v>19680</v>
      </c>
      <c r="AA1372" t="s">
        <v>19736</v>
      </c>
    </row>
    <row r="1373" spans="1:27" x14ac:dyDescent="0.3">
      <c r="A1373" s="29" t="s">
        <v>10112</v>
      </c>
      <c r="B1373" s="29" t="s">
        <v>16458</v>
      </c>
      <c r="C1373" s="29" t="s">
        <v>10113</v>
      </c>
      <c r="D1373" s="29" t="s">
        <v>6332</v>
      </c>
      <c r="E1373" s="29" t="s">
        <v>6400</v>
      </c>
      <c r="F1373" s="29" t="s">
        <v>6450</v>
      </c>
      <c r="G1373" s="29" t="s">
        <v>17410</v>
      </c>
      <c r="H1373" s="29" t="s">
        <v>16410</v>
      </c>
      <c r="I1373" s="29">
        <v>0</v>
      </c>
      <c r="J1373" s="29">
        <v>0</v>
      </c>
      <c r="K1373" s="29">
        <v>1</v>
      </c>
      <c r="L1373" s="29">
        <v>0</v>
      </c>
      <c r="M1373" s="29">
        <v>0</v>
      </c>
      <c r="N1373" s="29">
        <v>1</v>
      </c>
      <c r="O1373" s="29">
        <v>1</v>
      </c>
      <c r="P1373">
        <f>VLOOKUP($A1373,'Item Detail'!$A$2:$G$3155,7,0)</f>
        <v>2</v>
      </c>
      <c r="Q1373" s="31" t="s">
        <v>19675</v>
      </c>
      <c r="R1373" s="31" t="s">
        <v>19676</v>
      </c>
      <c r="S1373" s="31" t="s">
        <v>19677</v>
      </c>
      <c r="T1373" s="31" t="s">
        <v>19678</v>
      </c>
      <c r="U1373" s="31" t="s">
        <v>19678</v>
      </c>
      <c r="V1373" s="31" t="s">
        <v>19680</v>
      </c>
      <c r="W1373" s="31" t="s">
        <v>19680</v>
      </c>
      <c r="X1373" s="31" t="s">
        <v>19680</v>
      </c>
      <c r="Y1373" s="31" t="s">
        <v>19680</v>
      </c>
      <c r="Z1373" s="31" t="s">
        <v>19680</v>
      </c>
      <c r="AA1373" t="s">
        <v>19736</v>
      </c>
    </row>
    <row r="1374" spans="1:27" x14ac:dyDescent="0.3">
      <c r="A1374" s="29" t="s">
        <v>9554</v>
      </c>
      <c r="B1374" s="29" t="s">
        <v>16458</v>
      </c>
      <c r="C1374" s="29" t="s">
        <v>9555</v>
      </c>
      <c r="D1374" s="29" t="s">
        <v>6332</v>
      </c>
      <c r="E1374" s="29" t="s">
        <v>6400</v>
      </c>
      <c r="F1374" s="29" t="s">
        <v>6450</v>
      </c>
      <c r="G1374" s="29" t="s">
        <v>17411</v>
      </c>
      <c r="H1374" s="29" t="s">
        <v>16416</v>
      </c>
      <c r="I1374" s="29">
        <v>0</v>
      </c>
      <c r="J1374" s="29">
        <v>0</v>
      </c>
      <c r="K1374" s="29">
        <v>0</v>
      </c>
      <c r="L1374" s="29">
        <v>0</v>
      </c>
      <c r="M1374" s="29">
        <v>2</v>
      </c>
      <c r="N1374" s="29">
        <v>2</v>
      </c>
      <c r="O1374" s="29">
        <v>4</v>
      </c>
      <c r="P1374">
        <f>VLOOKUP($A1374,'Item Detail'!$A$2:$G$3155,7,0)</f>
        <v>2</v>
      </c>
      <c r="Q1374" s="31" t="s">
        <v>19675</v>
      </c>
      <c r="R1374" s="31" t="s">
        <v>19676</v>
      </c>
      <c r="S1374" s="31" t="s">
        <v>19677</v>
      </c>
      <c r="T1374" s="31" t="s">
        <v>19678</v>
      </c>
      <c r="U1374" s="31" t="s">
        <v>19678</v>
      </c>
      <c r="V1374" s="31" t="s">
        <v>19680</v>
      </c>
      <c r="W1374" s="31" t="s">
        <v>19683</v>
      </c>
      <c r="X1374" s="31" t="s">
        <v>19680</v>
      </c>
      <c r="Y1374" s="31" t="s">
        <v>19683</v>
      </c>
      <c r="Z1374" s="31" t="s">
        <v>19683</v>
      </c>
      <c r="AA1374" t="s">
        <v>19737</v>
      </c>
    </row>
    <row r="1375" spans="1:27" x14ac:dyDescent="0.3">
      <c r="A1375" s="29" t="s">
        <v>9733</v>
      </c>
      <c r="B1375" s="29" t="s">
        <v>16458</v>
      </c>
      <c r="C1375" s="29" t="s">
        <v>9734</v>
      </c>
      <c r="D1375" s="29" t="s">
        <v>6332</v>
      </c>
      <c r="E1375" s="29" t="s">
        <v>6400</v>
      </c>
      <c r="F1375" s="29" t="s">
        <v>6450</v>
      </c>
      <c r="G1375" s="29" t="s">
        <v>17412</v>
      </c>
      <c r="H1375" s="29" t="s">
        <v>16410</v>
      </c>
      <c r="I1375" s="29">
        <v>2</v>
      </c>
      <c r="J1375" s="29">
        <v>0</v>
      </c>
      <c r="K1375" s="29">
        <v>0</v>
      </c>
      <c r="L1375" s="29">
        <v>0</v>
      </c>
      <c r="M1375" s="29">
        <v>0</v>
      </c>
      <c r="N1375" s="29">
        <v>2</v>
      </c>
      <c r="O1375" s="29">
        <v>4</v>
      </c>
      <c r="P1375">
        <f>VLOOKUP($A1375,'Item Detail'!$A$2:$G$3155,7,0)</f>
        <v>2</v>
      </c>
      <c r="Q1375" s="31" t="s">
        <v>19675</v>
      </c>
      <c r="R1375" s="31" t="s">
        <v>19676</v>
      </c>
      <c r="S1375" s="31" t="s">
        <v>19677</v>
      </c>
      <c r="T1375" s="31" t="s">
        <v>19678</v>
      </c>
      <c r="U1375" s="31" t="s">
        <v>19678</v>
      </c>
      <c r="V1375" s="31" t="s">
        <v>19680</v>
      </c>
      <c r="W1375" s="31" t="s">
        <v>19680</v>
      </c>
      <c r="X1375" s="31" t="s">
        <v>19680</v>
      </c>
      <c r="Y1375" s="31" t="s">
        <v>19680</v>
      </c>
      <c r="Z1375" s="31" t="s">
        <v>19680</v>
      </c>
      <c r="AA1375" t="s">
        <v>19736</v>
      </c>
    </row>
    <row r="1376" spans="1:27" x14ac:dyDescent="0.3">
      <c r="A1376" s="29" t="s">
        <v>10616</v>
      </c>
      <c r="B1376" s="29" t="s">
        <v>16458</v>
      </c>
      <c r="C1376" s="29" t="s">
        <v>10617</v>
      </c>
      <c r="D1376" s="29" t="s">
        <v>6332</v>
      </c>
      <c r="E1376" s="29" t="s">
        <v>6400</v>
      </c>
      <c r="F1376" s="29" t="s">
        <v>6450</v>
      </c>
      <c r="G1376" s="29" t="s">
        <v>17413</v>
      </c>
      <c r="H1376" s="29" t="s">
        <v>16416</v>
      </c>
      <c r="I1376" s="29">
        <v>0</v>
      </c>
      <c r="J1376" s="29">
        <v>0</v>
      </c>
      <c r="K1376" s="29">
        <v>0</v>
      </c>
      <c r="L1376" s="29">
        <v>2</v>
      </c>
      <c r="M1376" s="29">
        <v>0</v>
      </c>
      <c r="N1376" s="29">
        <v>2</v>
      </c>
      <c r="O1376" s="29">
        <v>4</v>
      </c>
      <c r="P1376">
        <f>VLOOKUP($A1376,'Item Detail'!$A$2:$G$3155,7,0)</f>
        <v>2</v>
      </c>
      <c r="Q1376" s="31" t="s">
        <v>19675</v>
      </c>
      <c r="R1376" s="31" t="s">
        <v>19676</v>
      </c>
      <c r="S1376" s="31" t="s">
        <v>19677</v>
      </c>
      <c r="T1376" s="31" t="s">
        <v>19678</v>
      </c>
      <c r="U1376" s="31" t="s">
        <v>19678</v>
      </c>
      <c r="V1376" s="31" t="s">
        <v>19680</v>
      </c>
      <c r="W1376" s="31" t="s">
        <v>19683</v>
      </c>
      <c r="X1376" s="31" t="s">
        <v>19683</v>
      </c>
      <c r="Y1376" s="31" t="s">
        <v>19683</v>
      </c>
      <c r="Z1376" s="31" t="s">
        <v>19683</v>
      </c>
      <c r="AA1376" t="s">
        <v>19737</v>
      </c>
    </row>
    <row r="1377" spans="1:27" x14ac:dyDescent="0.3">
      <c r="A1377" s="29" t="s">
        <v>9137</v>
      </c>
      <c r="B1377" s="29" t="s">
        <v>16458</v>
      </c>
      <c r="C1377" s="29" t="s">
        <v>9138</v>
      </c>
      <c r="D1377" s="29" t="s">
        <v>6332</v>
      </c>
      <c r="E1377" s="29" t="s">
        <v>6400</v>
      </c>
      <c r="F1377" s="29" t="s">
        <v>6450</v>
      </c>
      <c r="G1377" s="29" t="s">
        <v>17414</v>
      </c>
      <c r="H1377" s="29" t="s">
        <v>16410</v>
      </c>
      <c r="I1377" s="29">
        <v>2</v>
      </c>
      <c r="J1377" s="29">
        <v>0</v>
      </c>
      <c r="K1377" s="29">
        <v>0</v>
      </c>
      <c r="L1377" s="29">
        <v>0</v>
      </c>
      <c r="M1377" s="29">
        <v>0</v>
      </c>
      <c r="N1377" s="29">
        <v>2</v>
      </c>
      <c r="O1377" s="29">
        <v>4</v>
      </c>
      <c r="P1377">
        <f>VLOOKUP($A1377,'Item Detail'!$A$2:$G$3155,7,0)</f>
        <v>2</v>
      </c>
      <c r="Q1377" s="31" t="s">
        <v>19675</v>
      </c>
      <c r="R1377" s="31" t="s">
        <v>19676</v>
      </c>
      <c r="S1377" s="31" t="s">
        <v>19677</v>
      </c>
      <c r="T1377" s="31" t="s">
        <v>19678</v>
      </c>
      <c r="U1377" s="31" t="s">
        <v>19678</v>
      </c>
      <c r="V1377" s="31" t="s">
        <v>19680</v>
      </c>
      <c r="W1377" s="31" t="s">
        <v>19680</v>
      </c>
      <c r="X1377" s="31" t="s">
        <v>19680</v>
      </c>
      <c r="Y1377" s="31" t="s">
        <v>19680</v>
      </c>
      <c r="Z1377" s="31" t="s">
        <v>19680</v>
      </c>
      <c r="AA1377" t="s">
        <v>19736</v>
      </c>
    </row>
    <row r="1378" spans="1:27" x14ac:dyDescent="0.3">
      <c r="A1378" s="29" t="s">
        <v>10532</v>
      </c>
      <c r="B1378" s="29" t="s">
        <v>16427</v>
      </c>
      <c r="C1378" s="29" t="s">
        <v>7208</v>
      </c>
      <c r="D1378" s="29" t="s">
        <v>10533</v>
      </c>
      <c r="E1378" s="29" t="s">
        <v>6375</v>
      </c>
      <c r="F1378" s="29" t="s">
        <v>6376</v>
      </c>
      <c r="G1378" s="29" t="s">
        <v>17415</v>
      </c>
      <c r="H1378" s="29" t="s">
        <v>16409</v>
      </c>
      <c r="I1378" s="29">
        <v>1</v>
      </c>
      <c r="J1378" s="29">
        <v>0</v>
      </c>
      <c r="K1378" s="29">
        <v>0</v>
      </c>
      <c r="L1378" s="29">
        <v>1</v>
      </c>
      <c r="M1378" s="29">
        <v>0</v>
      </c>
      <c r="N1378" s="29">
        <v>2</v>
      </c>
      <c r="O1378" s="29">
        <v>4</v>
      </c>
      <c r="P1378">
        <f>VLOOKUP($A1378,'Item Detail'!$A$2:$G$3155,7,0)</f>
        <v>2</v>
      </c>
      <c r="Q1378" s="31" t="s">
        <v>19675</v>
      </c>
      <c r="R1378" s="31" t="s">
        <v>19676</v>
      </c>
      <c r="S1378" s="31" t="s">
        <v>19677</v>
      </c>
      <c r="T1378" s="31" t="s">
        <v>19678</v>
      </c>
      <c r="U1378" s="31" t="s">
        <v>19678</v>
      </c>
      <c r="V1378" s="31" t="s">
        <v>19680</v>
      </c>
      <c r="W1378" s="31" t="s">
        <v>19680</v>
      </c>
      <c r="X1378" s="31" t="s">
        <v>19680</v>
      </c>
      <c r="Y1378" s="31" t="s">
        <v>19680</v>
      </c>
      <c r="Z1378" s="31" t="s">
        <v>19680</v>
      </c>
      <c r="AA1378" t="s">
        <v>19736</v>
      </c>
    </row>
    <row r="1379" spans="1:27" x14ac:dyDescent="0.3">
      <c r="A1379" s="29" t="s">
        <v>10251</v>
      </c>
      <c r="B1379" s="29" t="s">
        <v>16432</v>
      </c>
      <c r="C1379" s="29" t="s">
        <v>7391</v>
      </c>
      <c r="D1379" s="29" t="s">
        <v>10252</v>
      </c>
      <c r="E1379" s="29" t="s">
        <v>6389</v>
      </c>
      <c r="F1379" s="29" t="s">
        <v>6365</v>
      </c>
      <c r="G1379" s="29" t="s">
        <v>17416</v>
      </c>
      <c r="H1379" s="29" t="s">
        <v>16409</v>
      </c>
      <c r="I1379" s="29">
        <v>1</v>
      </c>
      <c r="J1379" s="29">
        <v>0</v>
      </c>
      <c r="K1379" s="29">
        <v>1</v>
      </c>
      <c r="L1379" s="29">
        <v>0</v>
      </c>
      <c r="M1379" s="29">
        <v>0</v>
      </c>
      <c r="N1379" s="29">
        <v>2</v>
      </c>
      <c r="O1379" s="29">
        <v>4</v>
      </c>
      <c r="P1379">
        <f>VLOOKUP($A1379,'Item Detail'!$A$2:$G$3155,7,0)</f>
        <v>2</v>
      </c>
      <c r="Q1379" s="31" t="s">
        <v>19675</v>
      </c>
      <c r="R1379" s="31" t="s">
        <v>19676</v>
      </c>
      <c r="S1379" s="31" t="s">
        <v>19677</v>
      </c>
      <c r="T1379" s="31" t="s">
        <v>19678</v>
      </c>
      <c r="U1379" s="31" t="s">
        <v>19678</v>
      </c>
      <c r="V1379" s="31" t="s">
        <v>19680</v>
      </c>
      <c r="W1379" s="31" t="s">
        <v>19680</v>
      </c>
      <c r="X1379" s="31" t="s">
        <v>19680</v>
      </c>
      <c r="Y1379" s="31" t="s">
        <v>19680</v>
      </c>
      <c r="Z1379" s="31" t="s">
        <v>19680</v>
      </c>
      <c r="AA1379" t="s">
        <v>19736</v>
      </c>
    </row>
    <row r="1380" spans="1:27" x14ac:dyDescent="0.3">
      <c r="A1380" s="29" t="s">
        <v>10680</v>
      </c>
      <c r="B1380" s="29" t="s">
        <v>16432</v>
      </c>
      <c r="C1380" s="29" t="s">
        <v>10681</v>
      </c>
      <c r="D1380" s="29" t="s">
        <v>8288</v>
      </c>
      <c r="E1380" s="29" t="s">
        <v>7635</v>
      </c>
      <c r="F1380" s="29" t="s">
        <v>6365</v>
      </c>
      <c r="G1380" s="29" t="s">
        <v>17417</v>
      </c>
      <c r="H1380" s="29" t="s">
        <v>16409</v>
      </c>
      <c r="I1380" s="29">
        <v>2</v>
      </c>
      <c r="J1380" s="29">
        <v>0</v>
      </c>
      <c r="K1380" s="29">
        <v>0</v>
      </c>
      <c r="L1380" s="29">
        <v>0</v>
      </c>
      <c r="M1380" s="29">
        <v>0</v>
      </c>
      <c r="N1380" s="29">
        <v>2</v>
      </c>
      <c r="O1380" s="29">
        <v>4</v>
      </c>
      <c r="P1380">
        <f>VLOOKUP($A1380,'Item Detail'!$A$2:$G$3155,7,0)</f>
        <v>2</v>
      </c>
      <c r="Q1380" s="31" t="s">
        <v>19675</v>
      </c>
      <c r="R1380" s="31" t="s">
        <v>19676</v>
      </c>
      <c r="S1380" s="31" t="s">
        <v>19677</v>
      </c>
      <c r="T1380" s="31" t="s">
        <v>19678</v>
      </c>
      <c r="U1380" s="31" t="s">
        <v>19678</v>
      </c>
      <c r="V1380" s="31" t="s">
        <v>19680</v>
      </c>
      <c r="W1380" s="31" t="s">
        <v>19680</v>
      </c>
      <c r="X1380" s="31" t="s">
        <v>19680</v>
      </c>
      <c r="Y1380" s="31" t="s">
        <v>19683</v>
      </c>
      <c r="Z1380" s="31" t="s">
        <v>19683</v>
      </c>
      <c r="AA1380" t="s">
        <v>19736</v>
      </c>
    </row>
    <row r="1381" spans="1:27" x14ac:dyDescent="0.3">
      <c r="A1381" s="29" t="s">
        <v>10700</v>
      </c>
      <c r="B1381" s="29" t="s">
        <v>16458</v>
      </c>
      <c r="C1381" s="29" t="s">
        <v>10701</v>
      </c>
      <c r="D1381" s="29" t="s">
        <v>10702</v>
      </c>
      <c r="E1381" s="29" t="s">
        <v>6333</v>
      </c>
      <c r="F1381" s="29" t="s">
        <v>6719</v>
      </c>
      <c r="G1381" s="29" t="s">
        <v>17418</v>
      </c>
      <c r="H1381" s="29" t="s">
        <v>16410</v>
      </c>
      <c r="I1381" s="29">
        <v>0</v>
      </c>
      <c r="J1381" s="29">
        <v>0</v>
      </c>
      <c r="K1381" s="29">
        <v>1</v>
      </c>
      <c r="L1381" s="29">
        <v>0</v>
      </c>
      <c r="M1381" s="29">
        <v>1</v>
      </c>
      <c r="N1381" s="29">
        <v>2</v>
      </c>
      <c r="O1381" s="29">
        <v>4</v>
      </c>
      <c r="P1381">
        <f>VLOOKUP($A1381,'Item Detail'!$A$2:$G$3155,7,0)</f>
        <v>2</v>
      </c>
      <c r="Q1381" s="31" t="s">
        <v>19675</v>
      </c>
      <c r="R1381" s="31" t="s">
        <v>19676</v>
      </c>
      <c r="S1381" s="31" t="s">
        <v>19677</v>
      </c>
      <c r="T1381" s="31" t="s">
        <v>19678</v>
      </c>
      <c r="U1381" s="31" t="s">
        <v>19678</v>
      </c>
      <c r="V1381" s="31" t="s">
        <v>19680</v>
      </c>
      <c r="W1381" s="31" t="s">
        <v>19680</v>
      </c>
      <c r="X1381" s="31" t="s">
        <v>19680</v>
      </c>
      <c r="Y1381" s="31" t="s">
        <v>19680</v>
      </c>
      <c r="Z1381" s="31" t="s">
        <v>19680</v>
      </c>
      <c r="AA1381" t="s">
        <v>19736</v>
      </c>
    </row>
    <row r="1382" spans="1:27" x14ac:dyDescent="0.3">
      <c r="A1382" s="29" t="s">
        <v>9577</v>
      </c>
      <c r="B1382" s="29" t="s">
        <v>16425</v>
      </c>
      <c r="C1382" s="29" t="s">
        <v>9578</v>
      </c>
      <c r="D1382" s="29" t="s">
        <v>9579</v>
      </c>
      <c r="E1382" s="29" t="s">
        <v>9020</v>
      </c>
      <c r="F1382" s="29" t="s">
        <v>8410</v>
      </c>
      <c r="G1382" s="29" t="s">
        <v>17419</v>
      </c>
      <c r="H1382" s="29" t="s">
        <v>16416</v>
      </c>
      <c r="I1382" s="29">
        <v>0</v>
      </c>
      <c r="J1382" s="29">
        <v>1</v>
      </c>
      <c r="K1382" s="29">
        <v>0</v>
      </c>
      <c r="L1382" s="29">
        <v>0</v>
      </c>
      <c r="M1382" s="29">
        <v>1</v>
      </c>
      <c r="N1382" s="29">
        <v>2</v>
      </c>
      <c r="O1382" s="29">
        <v>4</v>
      </c>
      <c r="P1382">
        <f>VLOOKUP($A1382,'Item Detail'!$A$2:$G$3155,7,0)</f>
        <v>2</v>
      </c>
      <c r="Q1382" s="31" t="s">
        <v>19675</v>
      </c>
      <c r="R1382" s="31" t="s">
        <v>19676</v>
      </c>
      <c r="S1382" s="31" t="s">
        <v>19677</v>
      </c>
      <c r="T1382" s="31" t="s">
        <v>19678</v>
      </c>
      <c r="U1382" s="31" t="s">
        <v>19678</v>
      </c>
      <c r="V1382" s="31" t="s">
        <v>19683</v>
      </c>
      <c r="W1382" s="31" t="s">
        <v>19683</v>
      </c>
      <c r="X1382" s="31" t="s">
        <v>19680</v>
      </c>
      <c r="Y1382" s="31" t="s">
        <v>19683</v>
      </c>
      <c r="Z1382" s="31" t="s">
        <v>19683</v>
      </c>
      <c r="AA1382" t="s">
        <v>19737</v>
      </c>
    </row>
    <row r="1383" spans="1:27" x14ac:dyDescent="0.3">
      <c r="A1383" s="29" t="s">
        <v>9645</v>
      </c>
      <c r="B1383" s="29" t="s">
        <v>16425</v>
      </c>
      <c r="C1383" s="29" t="s">
        <v>9646</v>
      </c>
      <c r="D1383" s="29" t="s">
        <v>9647</v>
      </c>
      <c r="E1383" s="29" t="s">
        <v>7104</v>
      </c>
      <c r="F1383" s="29" t="s">
        <v>6417</v>
      </c>
      <c r="G1383" s="29" t="s">
        <v>17420</v>
      </c>
      <c r="H1383" s="29" t="s">
        <v>16409</v>
      </c>
      <c r="I1383" s="29">
        <v>1</v>
      </c>
      <c r="J1383" s="29">
        <v>0</v>
      </c>
      <c r="K1383" s="29">
        <v>0</v>
      </c>
      <c r="L1383" s="29">
        <v>0</v>
      </c>
      <c r="M1383" s="29">
        <v>0</v>
      </c>
      <c r="N1383" s="29">
        <v>1</v>
      </c>
      <c r="O1383" s="29">
        <v>3</v>
      </c>
      <c r="P1383">
        <f>VLOOKUP($A1383,'Item Detail'!$A$2:$G$3155,7,0)</f>
        <v>2</v>
      </c>
      <c r="Q1383" s="31" t="s">
        <v>19687</v>
      </c>
      <c r="R1383" s="31" t="s">
        <v>19696</v>
      </c>
      <c r="S1383" s="31" t="s">
        <v>19696</v>
      </c>
      <c r="T1383" s="31" t="s">
        <v>19678</v>
      </c>
      <c r="U1383" s="31" t="s">
        <v>19688</v>
      </c>
      <c r="V1383" s="31" t="s">
        <v>19683</v>
      </c>
      <c r="W1383" s="31" t="s">
        <v>19683</v>
      </c>
      <c r="X1383" s="31" t="s">
        <v>19683</v>
      </c>
      <c r="Y1383" s="31" t="s">
        <v>19683</v>
      </c>
      <c r="Z1383" s="31" t="s">
        <v>19683</v>
      </c>
      <c r="AA1383" t="s">
        <v>19734</v>
      </c>
    </row>
    <row r="1384" spans="1:27" x14ac:dyDescent="0.3">
      <c r="A1384" s="29" t="s">
        <v>9645</v>
      </c>
      <c r="B1384" s="29" t="s">
        <v>16425</v>
      </c>
      <c r="C1384" s="29" t="s">
        <v>9646</v>
      </c>
      <c r="D1384" s="29" t="s">
        <v>9647</v>
      </c>
      <c r="E1384" s="29" t="s">
        <v>7104</v>
      </c>
      <c r="F1384" s="29" t="s">
        <v>6417</v>
      </c>
      <c r="G1384" s="29" t="s">
        <v>17420</v>
      </c>
      <c r="H1384" s="29" t="s">
        <v>16410</v>
      </c>
      <c r="I1384" s="29">
        <v>1</v>
      </c>
      <c r="J1384" s="29">
        <v>0</v>
      </c>
      <c r="K1384" s="29">
        <v>0</v>
      </c>
      <c r="L1384" s="29">
        <v>0</v>
      </c>
      <c r="M1384" s="29">
        <v>0</v>
      </c>
      <c r="N1384" s="29">
        <v>1</v>
      </c>
      <c r="O1384" s="29">
        <v>1</v>
      </c>
      <c r="P1384">
        <f>VLOOKUP($A1384,'Item Detail'!$A$2:$G$3155,7,0)</f>
        <v>2</v>
      </c>
      <c r="Q1384" s="31" t="s">
        <v>19687</v>
      </c>
      <c r="R1384" s="31" t="s">
        <v>19696</v>
      </c>
      <c r="S1384" s="31" t="s">
        <v>19696</v>
      </c>
      <c r="T1384" s="31" t="s">
        <v>19678</v>
      </c>
      <c r="U1384" s="31" t="s">
        <v>19688</v>
      </c>
      <c r="V1384" s="31" t="s">
        <v>19683</v>
      </c>
      <c r="W1384" s="31" t="s">
        <v>19683</v>
      </c>
      <c r="X1384" s="31" t="s">
        <v>19683</v>
      </c>
      <c r="Y1384" s="31" t="s">
        <v>19683</v>
      </c>
      <c r="Z1384" s="31" t="s">
        <v>19683</v>
      </c>
      <c r="AA1384" t="s">
        <v>19734</v>
      </c>
    </row>
    <row r="1385" spans="1:27" x14ac:dyDescent="0.3">
      <c r="A1385" s="29" t="s">
        <v>10145</v>
      </c>
      <c r="B1385" s="29" t="s">
        <v>16429</v>
      </c>
      <c r="C1385" s="29" t="s">
        <v>10146</v>
      </c>
      <c r="D1385" s="29" t="s">
        <v>6511</v>
      </c>
      <c r="E1385" s="29" t="s">
        <v>6593</v>
      </c>
      <c r="F1385" s="29" t="s">
        <v>6896</v>
      </c>
      <c r="G1385" s="29" t="s">
        <v>17421</v>
      </c>
      <c r="H1385" s="29" t="s">
        <v>16416</v>
      </c>
      <c r="I1385" s="29">
        <v>0</v>
      </c>
      <c r="J1385" s="29">
        <v>0</v>
      </c>
      <c r="K1385" s="29">
        <v>0</v>
      </c>
      <c r="L1385" s="29">
        <v>0</v>
      </c>
      <c r="M1385" s="29">
        <v>2</v>
      </c>
      <c r="N1385" s="29">
        <v>2</v>
      </c>
      <c r="O1385" s="29">
        <v>4</v>
      </c>
      <c r="P1385">
        <f>VLOOKUP($A1385,'Item Detail'!$A$2:$G$3155,7,0)</f>
        <v>2</v>
      </c>
      <c r="Q1385" s="31" t="s">
        <v>19700</v>
      </c>
      <c r="R1385" s="31" t="s">
        <v>19676</v>
      </c>
      <c r="S1385" s="31" t="s">
        <v>19677</v>
      </c>
      <c r="T1385" s="31" t="s">
        <v>19678</v>
      </c>
      <c r="U1385" s="31" t="s">
        <v>19709</v>
      </c>
      <c r="V1385" s="31" t="s">
        <v>19680</v>
      </c>
      <c r="W1385" s="31" t="s">
        <v>19683</v>
      </c>
      <c r="X1385" s="31" t="s">
        <v>19683</v>
      </c>
      <c r="Y1385" s="31" t="s">
        <v>19683</v>
      </c>
      <c r="Z1385" s="31" t="s">
        <v>19683</v>
      </c>
      <c r="AA1385" t="s">
        <v>19737</v>
      </c>
    </row>
    <row r="1386" spans="1:27" x14ac:dyDescent="0.3">
      <c r="A1386" s="29" t="s">
        <v>10018</v>
      </c>
      <c r="B1386" s="29" t="s">
        <v>16411</v>
      </c>
      <c r="C1386" s="29" t="s">
        <v>10019</v>
      </c>
      <c r="D1386" s="29" t="s">
        <v>7388</v>
      </c>
      <c r="E1386" s="29" t="s">
        <v>6333</v>
      </c>
      <c r="F1386" s="29" t="s">
        <v>8045</v>
      </c>
      <c r="G1386" s="29" t="s">
        <v>17422</v>
      </c>
      <c r="H1386" s="29" t="s">
        <v>16410</v>
      </c>
      <c r="I1386" s="29">
        <v>0</v>
      </c>
      <c r="J1386" s="29">
        <v>0</v>
      </c>
      <c r="K1386" s="29">
        <v>0</v>
      </c>
      <c r="L1386" s="29">
        <v>0</v>
      </c>
      <c r="M1386" s="29">
        <v>2</v>
      </c>
      <c r="N1386" s="29">
        <v>2</v>
      </c>
      <c r="O1386" s="29">
        <v>4</v>
      </c>
      <c r="P1386">
        <f>VLOOKUP($A1386,'Item Detail'!$A$2:$G$3155,7,0)</f>
        <v>2</v>
      </c>
      <c r="Q1386" s="31" t="s">
        <v>19675</v>
      </c>
      <c r="R1386" s="31" t="s">
        <v>19676</v>
      </c>
      <c r="S1386" s="31" t="s">
        <v>19677</v>
      </c>
      <c r="T1386" s="31" t="s">
        <v>19678</v>
      </c>
      <c r="U1386" s="31" t="s">
        <v>19678</v>
      </c>
      <c r="V1386" s="31" t="s">
        <v>19680</v>
      </c>
      <c r="W1386" s="31" t="s">
        <v>19680</v>
      </c>
      <c r="X1386" s="31" t="s">
        <v>19680</v>
      </c>
      <c r="Y1386" s="31" t="s">
        <v>19680</v>
      </c>
      <c r="Z1386" s="31" t="s">
        <v>19680</v>
      </c>
      <c r="AA1386" t="s">
        <v>19736</v>
      </c>
    </row>
    <row r="1387" spans="1:27" x14ac:dyDescent="0.3">
      <c r="A1387" s="29" t="s">
        <v>10520</v>
      </c>
      <c r="B1387" s="29" t="s">
        <v>16425</v>
      </c>
      <c r="C1387" s="29" t="s">
        <v>6976</v>
      </c>
      <c r="D1387" s="29" t="s">
        <v>10521</v>
      </c>
      <c r="E1387" s="29" t="s">
        <v>6323</v>
      </c>
      <c r="F1387" s="29" t="s">
        <v>16520</v>
      </c>
      <c r="G1387" s="29" t="s">
        <v>17423</v>
      </c>
      <c r="H1387" s="29" t="s">
        <v>16409</v>
      </c>
      <c r="I1387" s="29">
        <v>0</v>
      </c>
      <c r="J1387" s="29">
        <v>0</v>
      </c>
      <c r="K1387" s="29">
        <v>1</v>
      </c>
      <c r="L1387" s="29">
        <v>0</v>
      </c>
      <c r="M1387" s="29">
        <v>0</v>
      </c>
      <c r="N1387" s="29">
        <v>1</v>
      </c>
      <c r="O1387" s="29">
        <v>2</v>
      </c>
      <c r="P1387">
        <f>VLOOKUP($A1387,'Item Detail'!$A$2:$G$3155,7,0)</f>
        <v>2</v>
      </c>
      <c r="Q1387" s="31" t="s">
        <v>19675</v>
      </c>
      <c r="R1387" s="31" t="s">
        <v>19676</v>
      </c>
      <c r="S1387" s="31" t="s">
        <v>19677</v>
      </c>
      <c r="T1387" s="31" t="s">
        <v>19678</v>
      </c>
      <c r="U1387" s="31" t="s">
        <v>19678</v>
      </c>
      <c r="V1387" s="31" t="s">
        <v>19680</v>
      </c>
      <c r="W1387" s="31" t="s">
        <v>19680</v>
      </c>
      <c r="X1387" s="31" t="s">
        <v>19680</v>
      </c>
      <c r="Y1387" s="31" t="s">
        <v>19680</v>
      </c>
      <c r="Z1387" s="31" t="s">
        <v>19680</v>
      </c>
      <c r="AA1387" t="s">
        <v>19736</v>
      </c>
    </row>
    <row r="1388" spans="1:27" x14ac:dyDescent="0.3">
      <c r="A1388" s="29" t="s">
        <v>10520</v>
      </c>
      <c r="B1388" s="29" t="s">
        <v>16425</v>
      </c>
      <c r="C1388" s="29" t="s">
        <v>6976</v>
      </c>
      <c r="D1388" s="29" t="s">
        <v>10521</v>
      </c>
      <c r="E1388" s="29" t="s">
        <v>6323</v>
      </c>
      <c r="F1388" s="29" t="s">
        <v>16520</v>
      </c>
      <c r="G1388" s="29" t="s">
        <v>17423</v>
      </c>
      <c r="H1388" s="29" t="s">
        <v>16410</v>
      </c>
      <c r="I1388" s="29">
        <v>0</v>
      </c>
      <c r="J1388" s="29">
        <v>0</v>
      </c>
      <c r="K1388" s="29">
        <v>1</v>
      </c>
      <c r="L1388" s="29">
        <v>0</v>
      </c>
      <c r="M1388" s="29">
        <v>0</v>
      </c>
      <c r="N1388" s="29">
        <v>1</v>
      </c>
      <c r="O1388" s="29">
        <v>2</v>
      </c>
      <c r="P1388">
        <f>VLOOKUP($A1388,'Item Detail'!$A$2:$G$3155,7,0)</f>
        <v>2</v>
      </c>
      <c r="Q1388" s="31" t="s">
        <v>19675</v>
      </c>
      <c r="R1388" s="31" t="s">
        <v>19676</v>
      </c>
      <c r="S1388" s="31" t="s">
        <v>19677</v>
      </c>
      <c r="T1388" s="31" t="s">
        <v>19678</v>
      </c>
      <c r="U1388" s="31" t="s">
        <v>19678</v>
      </c>
      <c r="V1388" s="31" t="s">
        <v>19680</v>
      </c>
      <c r="W1388" s="31" t="s">
        <v>19680</v>
      </c>
      <c r="X1388" s="31" t="s">
        <v>19680</v>
      </c>
      <c r="Y1388" s="31" t="s">
        <v>19680</v>
      </c>
      <c r="Z1388" s="31" t="s">
        <v>19680</v>
      </c>
      <c r="AA1388" t="s">
        <v>19736</v>
      </c>
    </row>
    <row r="1389" spans="1:27" x14ac:dyDescent="0.3">
      <c r="A1389" s="29" t="s">
        <v>9559</v>
      </c>
      <c r="B1389" s="29" t="s">
        <v>16425</v>
      </c>
      <c r="C1389" s="29" t="s">
        <v>9560</v>
      </c>
      <c r="D1389" s="29" t="s">
        <v>9561</v>
      </c>
      <c r="E1389" s="29" t="s">
        <v>6333</v>
      </c>
      <c r="F1389" s="29" t="s">
        <v>8410</v>
      </c>
      <c r="G1389" s="29" t="s">
        <v>17424</v>
      </c>
      <c r="H1389" s="29" t="s">
        <v>16416</v>
      </c>
      <c r="I1389" s="29">
        <v>0</v>
      </c>
      <c r="J1389" s="29">
        <v>0</v>
      </c>
      <c r="K1389" s="29">
        <v>0</v>
      </c>
      <c r="L1389" s="29">
        <v>0</v>
      </c>
      <c r="M1389" s="29">
        <v>2</v>
      </c>
      <c r="N1389" s="29">
        <v>2</v>
      </c>
      <c r="O1389" s="29">
        <v>4</v>
      </c>
      <c r="P1389">
        <f>VLOOKUP($A1389,'Item Detail'!$A$2:$G$3155,7,0)</f>
        <v>2</v>
      </c>
      <c r="Q1389" s="31" t="s">
        <v>19675</v>
      </c>
      <c r="R1389" s="31" t="s">
        <v>19676</v>
      </c>
      <c r="S1389" s="31" t="s">
        <v>19677</v>
      </c>
      <c r="T1389" s="31" t="s">
        <v>19678</v>
      </c>
      <c r="U1389" s="31" t="s">
        <v>19678</v>
      </c>
      <c r="V1389" s="31" t="s">
        <v>19680</v>
      </c>
      <c r="W1389" s="31" t="s">
        <v>19683</v>
      </c>
      <c r="X1389" s="31" t="s">
        <v>19683</v>
      </c>
      <c r="Y1389" s="31" t="s">
        <v>19683</v>
      </c>
      <c r="Z1389" s="31" t="s">
        <v>19683</v>
      </c>
      <c r="AA1389" t="s">
        <v>19737</v>
      </c>
    </row>
    <row r="1390" spans="1:27" x14ac:dyDescent="0.3">
      <c r="A1390" s="29" t="s">
        <v>9202</v>
      </c>
      <c r="B1390" s="29" t="s">
        <v>16585</v>
      </c>
      <c r="C1390" s="29" t="s">
        <v>9203</v>
      </c>
      <c r="D1390" s="29" t="s">
        <v>6710</v>
      </c>
      <c r="E1390" s="29" t="s">
        <v>6333</v>
      </c>
      <c r="F1390" s="29" t="s">
        <v>9204</v>
      </c>
      <c r="G1390" s="29" t="s">
        <v>17425</v>
      </c>
      <c r="H1390" s="29" t="s">
        <v>16416</v>
      </c>
      <c r="I1390" s="29">
        <v>0</v>
      </c>
      <c r="J1390" s="29">
        <v>0</v>
      </c>
      <c r="K1390" s="29">
        <v>0</v>
      </c>
      <c r="L1390" s="29">
        <v>2</v>
      </c>
      <c r="M1390" s="29">
        <v>0</v>
      </c>
      <c r="N1390" s="29">
        <v>2</v>
      </c>
      <c r="O1390" s="29">
        <v>4</v>
      </c>
      <c r="P1390">
        <f>VLOOKUP($A1390,'Item Detail'!$A$2:$G$3155,7,0)</f>
        <v>2</v>
      </c>
      <c r="Q1390" s="31" t="s">
        <v>19719</v>
      </c>
      <c r="R1390" s="31" t="s">
        <v>19676</v>
      </c>
      <c r="S1390" s="31" t="s">
        <v>19677</v>
      </c>
      <c r="T1390" s="31" t="s">
        <v>19678</v>
      </c>
      <c r="U1390" s="31" t="s">
        <v>19678</v>
      </c>
      <c r="V1390" s="31" t="s">
        <v>19680</v>
      </c>
      <c r="W1390" s="31" t="s">
        <v>19680</v>
      </c>
      <c r="X1390" s="31" t="s">
        <v>19680</v>
      </c>
      <c r="Y1390" s="31" t="s">
        <v>19683</v>
      </c>
      <c r="Z1390" s="31" t="s">
        <v>19680</v>
      </c>
      <c r="AA1390" t="s">
        <v>19737</v>
      </c>
    </row>
    <row r="1391" spans="1:27" x14ac:dyDescent="0.3">
      <c r="A1391" s="29" t="s">
        <v>9614</v>
      </c>
      <c r="B1391" s="29" t="s">
        <v>16413</v>
      </c>
      <c r="C1391" s="29" t="s">
        <v>9360</v>
      </c>
      <c r="D1391" s="29" t="s">
        <v>9076</v>
      </c>
      <c r="E1391" s="29" t="s">
        <v>6389</v>
      </c>
      <c r="F1391" s="29" t="s">
        <v>8526</v>
      </c>
      <c r="G1391" s="29" t="s">
        <v>17426</v>
      </c>
      <c r="H1391" s="29" t="s">
        <v>16416</v>
      </c>
      <c r="I1391" s="29">
        <v>0</v>
      </c>
      <c r="J1391" s="29">
        <v>0</v>
      </c>
      <c r="K1391" s="29">
        <v>0</v>
      </c>
      <c r="L1391" s="29">
        <v>1</v>
      </c>
      <c r="M1391" s="29">
        <v>0</v>
      </c>
      <c r="N1391" s="29">
        <v>1</v>
      </c>
      <c r="O1391" s="29">
        <v>2</v>
      </c>
      <c r="P1391">
        <f>VLOOKUP($A1391,'Item Detail'!$A$2:$G$3155,7,0)</f>
        <v>2</v>
      </c>
      <c r="Q1391" s="31" t="s">
        <v>19675</v>
      </c>
      <c r="R1391" s="31" t="s">
        <v>19676</v>
      </c>
      <c r="S1391" s="31" t="s">
        <v>19677</v>
      </c>
      <c r="T1391" s="31" t="s">
        <v>19678</v>
      </c>
      <c r="U1391" s="31" t="s">
        <v>19678</v>
      </c>
      <c r="V1391" s="31" t="s">
        <v>19680</v>
      </c>
      <c r="W1391" s="31" t="s">
        <v>19680</v>
      </c>
      <c r="X1391" s="31" t="s">
        <v>19680</v>
      </c>
      <c r="Y1391" s="31" t="s">
        <v>19683</v>
      </c>
      <c r="Z1391" s="31" t="s">
        <v>19680</v>
      </c>
      <c r="AA1391" t="s">
        <v>19737</v>
      </c>
    </row>
    <row r="1392" spans="1:27" x14ac:dyDescent="0.3">
      <c r="A1392" s="29" t="s">
        <v>9614</v>
      </c>
      <c r="B1392" s="29" t="s">
        <v>16413</v>
      </c>
      <c r="C1392" s="29" t="s">
        <v>9360</v>
      </c>
      <c r="D1392" s="29" t="s">
        <v>9076</v>
      </c>
      <c r="E1392" s="29" t="s">
        <v>6389</v>
      </c>
      <c r="F1392" s="29" t="s">
        <v>8526</v>
      </c>
      <c r="G1392" s="29" t="s">
        <v>17426</v>
      </c>
      <c r="H1392" s="29" t="s">
        <v>16410</v>
      </c>
      <c r="I1392" s="29">
        <v>0</v>
      </c>
      <c r="J1392" s="29">
        <v>0</v>
      </c>
      <c r="K1392" s="29">
        <v>0</v>
      </c>
      <c r="L1392" s="29">
        <v>0</v>
      </c>
      <c r="M1392" s="29">
        <v>1</v>
      </c>
      <c r="N1392" s="29">
        <v>1</v>
      </c>
      <c r="O1392" s="29">
        <v>2</v>
      </c>
      <c r="P1392">
        <f>VLOOKUP($A1392,'Item Detail'!$A$2:$G$3155,7,0)</f>
        <v>2</v>
      </c>
      <c r="Q1392" s="31" t="s">
        <v>19675</v>
      </c>
      <c r="R1392" s="31" t="s">
        <v>19676</v>
      </c>
      <c r="S1392" s="31" t="s">
        <v>19677</v>
      </c>
      <c r="T1392" s="31" t="s">
        <v>19678</v>
      </c>
      <c r="U1392" s="31" t="s">
        <v>19678</v>
      </c>
      <c r="V1392" s="31" t="s">
        <v>19680</v>
      </c>
      <c r="W1392" s="31" t="s">
        <v>19680</v>
      </c>
      <c r="X1392" s="31" t="s">
        <v>19680</v>
      </c>
      <c r="Y1392" s="31" t="s">
        <v>19683</v>
      </c>
      <c r="Z1392" s="31" t="s">
        <v>19680</v>
      </c>
      <c r="AA1392" t="s">
        <v>19736</v>
      </c>
    </row>
    <row r="1393" spans="1:27" x14ac:dyDescent="0.3">
      <c r="A1393" s="29" t="s">
        <v>9359</v>
      </c>
      <c r="B1393" s="29" t="s">
        <v>16413</v>
      </c>
      <c r="C1393" s="29" t="s">
        <v>9360</v>
      </c>
      <c r="D1393" s="29" t="s">
        <v>9361</v>
      </c>
      <c r="E1393" s="29" t="s">
        <v>6389</v>
      </c>
      <c r="F1393" s="29" t="s">
        <v>8526</v>
      </c>
      <c r="G1393" s="29" t="s">
        <v>17427</v>
      </c>
      <c r="H1393" s="29" t="s">
        <v>16416</v>
      </c>
      <c r="I1393" s="29">
        <v>0</v>
      </c>
      <c r="J1393" s="29">
        <v>0</v>
      </c>
      <c r="K1393" s="29">
        <v>0</v>
      </c>
      <c r="L1393" s="29">
        <v>1</v>
      </c>
      <c r="M1393" s="29">
        <v>1</v>
      </c>
      <c r="N1393" s="29">
        <v>2</v>
      </c>
      <c r="O1393" s="29">
        <v>4</v>
      </c>
      <c r="P1393">
        <f>VLOOKUP($A1393,'Item Detail'!$A$2:$G$3155,7,0)</f>
        <v>2</v>
      </c>
      <c r="Q1393" s="31" t="s">
        <v>19675</v>
      </c>
      <c r="R1393" s="31" t="s">
        <v>19676</v>
      </c>
      <c r="S1393" s="31" t="s">
        <v>19677</v>
      </c>
      <c r="T1393" s="31" t="s">
        <v>19678</v>
      </c>
      <c r="U1393" s="31" t="s">
        <v>19679</v>
      </c>
      <c r="V1393" s="31" t="s">
        <v>19680</v>
      </c>
      <c r="W1393" s="31" t="s">
        <v>19680</v>
      </c>
      <c r="X1393" s="31" t="s">
        <v>19680</v>
      </c>
      <c r="Y1393" s="31" t="s">
        <v>19683</v>
      </c>
      <c r="Z1393" s="31" t="s">
        <v>19683</v>
      </c>
      <c r="AA1393" t="s">
        <v>19737</v>
      </c>
    </row>
    <row r="1394" spans="1:27" x14ac:dyDescent="0.3">
      <c r="A1394" s="29" t="s">
        <v>10305</v>
      </c>
      <c r="B1394" s="29" t="s">
        <v>16413</v>
      </c>
      <c r="C1394" s="29" t="s">
        <v>10306</v>
      </c>
      <c r="D1394" s="29" t="s">
        <v>10307</v>
      </c>
      <c r="E1394" s="29" t="s">
        <v>6333</v>
      </c>
      <c r="F1394" s="29" t="s">
        <v>16414</v>
      </c>
      <c r="G1394" s="29" t="s">
        <v>17428</v>
      </c>
      <c r="H1394" s="29" t="s">
        <v>16416</v>
      </c>
      <c r="I1394" s="29">
        <v>0</v>
      </c>
      <c r="J1394" s="29">
        <v>0</v>
      </c>
      <c r="K1394" s="29">
        <v>0</v>
      </c>
      <c r="L1394" s="29">
        <v>2</v>
      </c>
      <c r="M1394" s="29">
        <v>0</v>
      </c>
      <c r="N1394" s="29">
        <v>2</v>
      </c>
      <c r="O1394" s="29">
        <v>4</v>
      </c>
      <c r="P1394">
        <f>VLOOKUP($A1394,'Item Detail'!$A$2:$G$3155,7,0)</f>
        <v>2</v>
      </c>
      <c r="Q1394" s="31" t="s">
        <v>19675</v>
      </c>
      <c r="R1394" s="31" t="s">
        <v>19676</v>
      </c>
      <c r="S1394" s="31" t="s">
        <v>19677</v>
      </c>
      <c r="T1394" s="31" t="s">
        <v>19678</v>
      </c>
      <c r="U1394" s="31" t="s">
        <v>19679</v>
      </c>
      <c r="V1394" s="31" t="s">
        <v>19680</v>
      </c>
      <c r="W1394" s="31" t="s">
        <v>19680</v>
      </c>
      <c r="X1394" s="31" t="s">
        <v>19680</v>
      </c>
      <c r="Y1394" s="31" t="s">
        <v>19683</v>
      </c>
      <c r="Z1394" s="31" t="s">
        <v>19683</v>
      </c>
      <c r="AA1394" t="s">
        <v>19737</v>
      </c>
    </row>
    <row r="1395" spans="1:27" x14ac:dyDescent="0.3">
      <c r="A1395" s="29" t="s">
        <v>9698</v>
      </c>
      <c r="B1395" s="29" t="s">
        <v>16425</v>
      </c>
      <c r="C1395" s="29" t="s">
        <v>9699</v>
      </c>
      <c r="D1395" s="29" t="s">
        <v>6332</v>
      </c>
      <c r="E1395" s="29" t="s">
        <v>6400</v>
      </c>
      <c r="F1395" s="29" t="s">
        <v>16980</v>
      </c>
      <c r="G1395" s="29" t="s">
        <v>17429</v>
      </c>
      <c r="H1395" s="29" t="s">
        <v>16410</v>
      </c>
      <c r="I1395" s="29">
        <v>0</v>
      </c>
      <c r="J1395" s="29">
        <v>0</v>
      </c>
      <c r="K1395" s="29">
        <v>2</v>
      </c>
      <c r="L1395" s="29">
        <v>0</v>
      </c>
      <c r="M1395" s="29">
        <v>0</v>
      </c>
      <c r="N1395" s="29">
        <v>2</v>
      </c>
      <c r="O1395" s="29">
        <v>4</v>
      </c>
      <c r="P1395">
        <f>VLOOKUP($A1395,'Item Detail'!$A$2:$G$3155,7,0)</f>
        <v>2</v>
      </c>
      <c r="Q1395" s="31" t="s">
        <v>19675</v>
      </c>
      <c r="R1395" s="31" t="s">
        <v>19676</v>
      </c>
      <c r="S1395" s="31" t="s">
        <v>19677</v>
      </c>
      <c r="T1395" s="31" t="s">
        <v>19678</v>
      </c>
      <c r="U1395" s="31" t="s">
        <v>19678</v>
      </c>
      <c r="V1395" s="31" t="s">
        <v>19683</v>
      </c>
      <c r="W1395" s="31" t="s">
        <v>19680</v>
      </c>
      <c r="X1395" s="31" t="s">
        <v>19680</v>
      </c>
      <c r="Y1395" s="31" t="s">
        <v>19680</v>
      </c>
      <c r="Z1395" s="31" t="s">
        <v>19683</v>
      </c>
      <c r="AA1395" t="s">
        <v>19736</v>
      </c>
    </row>
    <row r="1396" spans="1:27" x14ac:dyDescent="0.3">
      <c r="A1396" s="29" t="s">
        <v>9374</v>
      </c>
      <c r="B1396" s="29" t="s">
        <v>16438</v>
      </c>
      <c r="C1396" s="29" t="s">
        <v>7838</v>
      </c>
      <c r="D1396" s="29" t="s">
        <v>8343</v>
      </c>
      <c r="E1396" s="29" t="s">
        <v>6422</v>
      </c>
      <c r="F1396" s="29" t="s">
        <v>16446</v>
      </c>
      <c r="G1396" s="29" t="s">
        <v>17430</v>
      </c>
      <c r="H1396" s="29" t="s">
        <v>16409</v>
      </c>
      <c r="I1396" s="29">
        <v>1</v>
      </c>
      <c r="J1396" s="29">
        <v>0</v>
      </c>
      <c r="K1396" s="29">
        <v>0</v>
      </c>
      <c r="L1396" s="29">
        <v>0</v>
      </c>
      <c r="M1396" s="29">
        <v>0</v>
      </c>
      <c r="N1396" s="29">
        <v>1</v>
      </c>
      <c r="O1396" s="29">
        <v>2</v>
      </c>
      <c r="P1396">
        <f>VLOOKUP($A1396,'Item Detail'!$A$2:$G$3155,7,0)</f>
        <v>2</v>
      </c>
      <c r="Q1396" s="31" t="s">
        <v>19675</v>
      </c>
      <c r="R1396" s="31" t="s">
        <v>19676</v>
      </c>
      <c r="S1396" s="31" t="s">
        <v>19677</v>
      </c>
      <c r="T1396" s="31" t="s">
        <v>19678</v>
      </c>
      <c r="U1396" s="31" t="s">
        <v>19679</v>
      </c>
      <c r="V1396" s="31" t="s">
        <v>19680</v>
      </c>
      <c r="W1396" s="31" t="s">
        <v>19683</v>
      </c>
      <c r="X1396" s="31" t="s">
        <v>19680</v>
      </c>
      <c r="Y1396" s="31" t="s">
        <v>19683</v>
      </c>
      <c r="Z1396" s="31" t="s">
        <v>19683</v>
      </c>
      <c r="AA1396" t="s">
        <v>19736</v>
      </c>
    </row>
    <row r="1397" spans="1:27" x14ac:dyDescent="0.3">
      <c r="A1397" s="29" t="s">
        <v>9374</v>
      </c>
      <c r="B1397" s="29" t="s">
        <v>16438</v>
      </c>
      <c r="C1397" s="29" t="s">
        <v>7838</v>
      </c>
      <c r="D1397" s="29" t="s">
        <v>8343</v>
      </c>
      <c r="E1397" s="29" t="s">
        <v>6422</v>
      </c>
      <c r="F1397" s="29" t="s">
        <v>16446</v>
      </c>
      <c r="G1397" s="29" t="s">
        <v>17430</v>
      </c>
      <c r="H1397" s="29" t="s">
        <v>16416</v>
      </c>
      <c r="I1397" s="29">
        <v>0</v>
      </c>
      <c r="J1397" s="29">
        <v>1</v>
      </c>
      <c r="K1397" s="29">
        <v>0</v>
      </c>
      <c r="L1397" s="29">
        <v>0</v>
      </c>
      <c r="M1397" s="29">
        <v>0</v>
      </c>
      <c r="N1397" s="29">
        <v>1</v>
      </c>
      <c r="O1397" s="29">
        <v>2</v>
      </c>
      <c r="P1397">
        <f>VLOOKUP($A1397,'Item Detail'!$A$2:$G$3155,7,0)</f>
        <v>2</v>
      </c>
      <c r="Q1397" s="31" t="s">
        <v>19675</v>
      </c>
      <c r="R1397" s="31" t="s">
        <v>19676</v>
      </c>
      <c r="S1397" s="31" t="s">
        <v>19677</v>
      </c>
      <c r="T1397" s="31" t="s">
        <v>19678</v>
      </c>
      <c r="U1397" s="31" t="s">
        <v>19679</v>
      </c>
      <c r="V1397" s="31" t="s">
        <v>19680</v>
      </c>
      <c r="W1397" s="31" t="s">
        <v>19683</v>
      </c>
      <c r="X1397" s="31" t="s">
        <v>19680</v>
      </c>
      <c r="Y1397" s="31" t="s">
        <v>19683</v>
      </c>
      <c r="Z1397" s="31" t="s">
        <v>19683</v>
      </c>
      <c r="AA1397" t="s">
        <v>19737</v>
      </c>
    </row>
    <row r="1398" spans="1:27" x14ac:dyDescent="0.3">
      <c r="A1398" s="29" t="s">
        <v>9738</v>
      </c>
      <c r="B1398" s="29" t="s">
        <v>16438</v>
      </c>
      <c r="C1398" s="29" t="s">
        <v>9739</v>
      </c>
      <c r="D1398" s="29" t="s">
        <v>8209</v>
      </c>
      <c r="E1398" s="29" t="s">
        <v>6333</v>
      </c>
      <c r="F1398" s="29" t="s">
        <v>16446</v>
      </c>
      <c r="G1398" s="29" t="s">
        <v>17431</v>
      </c>
      <c r="H1398" s="29" t="s">
        <v>16410</v>
      </c>
      <c r="I1398" s="29">
        <v>1</v>
      </c>
      <c r="J1398" s="29">
        <v>0</v>
      </c>
      <c r="K1398" s="29">
        <v>0</v>
      </c>
      <c r="L1398" s="29">
        <v>0</v>
      </c>
      <c r="M1398" s="29">
        <v>1</v>
      </c>
      <c r="N1398" s="29">
        <v>2</v>
      </c>
      <c r="O1398" s="29">
        <v>4</v>
      </c>
      <c r="P1398">
        <f>VLOOKUP($A1398,'Item Detail'!$A$2:$G$3155,7,0)</f>
        <v>2</v>
      </c>
      <c r="Q1398" s="31" t="s">
        <v>19675</v>
      </c>
      <c r="R1398" s="31" t="s">
        <v>19676</v>
      </c>
      <c r="S1398" s="31" t="s">
        <v>19677</v>
      </c>
      <c r="T1398" s="31" t="s">
        <v>19678</v>
      </c>
      <c r="U1398" s="31" t="s">
        <v>19679</v>
      </c>
      <c r="V1398" s="31" t="s">
        <v>19680</v>
      </c>
      <c r="W1398" s="31" t="s">
        <v>19680</v>
      </c>
      <c r="X1398" s="31" t="s">
        <v>19680</v>
      </c>
      <c r="Y1398" s="31" t="s">
        <v>19680</v>
      </c>
      <c r="Z1398" s="31" t="s">
        <v>19680</v>
      </c>
      <c r="AA1398" t="s">
        <v>19736</v>
      </c>
    </row>
    <row r="1399" spans="1:27" x14ac:dyDescent="0.3">
      <c r="A1399" s="29" t="s">
        <v>9273</v>
      </c>
      <c r="B1399" s="29" t="s">
        <v>16450</v>
      </c>
      <c r="C1399" s="29" t="s">
        <v>9274</v>
      </c>
      <c r="D1399" s="29" t="s">
        <v>9275</v>
      </c>
      <c r="E1399" s="29" t="s">
        <v>6333</v>
      </c>
      <c r="F1399" s="29" t="s">
        <v>16605</v>
      </c>
      <c r="G1399" s="29" t="s">
        <v>17432</v>
      </c>
      <c r="H1399" s="29" t="s">
        <v>16410</v>
      </c>
      <c r="I1399" s="29">
        <v>2</v>
      </c>
      <c r="J1399" s="29">
        <v>0</v>
      </c>
      <c r="K1399" s="29">
        <v>0</v>
      </c>
      <c r="L1399" s="29">
        <v>0</v>
      </c>
      <c r="M1399" s="29">
        <v>0</v>
      </c>
      <c r="N1399" s="29">
        <v>2</v>
      </c>
      <c r="O1399" s="29">
        <v>4</v>
      </c>
      <c r="P1399">
        <f>VLOOKUP($A1399,'Item Detail'!$A$2:$G$3155,7,0)</f>
        <v>2</v>
      </c>
      <c r="Q1399" s="31" t="s">
        <v>19681</v>
      </c>
      <c r="R1399" s="31" t="s">
        <v>19676</v>
      </c>
      <c r="S1399" s="31" t="s">
        <v>19677</v>
      </c>
      <c r="T1399" s="31" t="s">
        <v>19678</v>
      </c>
      <c r="U1399" s="31" t="s">
        <v>19678</v>
      </c>
      <c r="V1399" s="31" t="s">
        <v>19680</v>
      </c>
      <c r="W1399" s="31" t="s">
        <v>19680</v>
      </c>
      <c r="X1399" s="31" t="s">
        <v>19680</v>
      </c>
      <c r="Y1399" s="31" t="s">
        <v>19680</v>
      </c>
      <c r="Z1399" s="31" t="s">
        <v>19680</v>
      </c>
      <c r="AA1399" t="s">
        <v>19736</v>
      </c>
    </row>
    <row r="1400" spans="1:27" x14ac:dyDescent="0.3">
      <c r="A1400" s="29" t="s">
        <v>9858</v>
      </c>
      <c r="B1400" s="29" t="s">
        <v>16427</v>
      </c>
      <c r="C1400" s="29" t="s">
        <v>9859</v>
      </c>
      <c r="D1400" s="29" t="s">
        <v>9860</v>
      </c>
      <c r="E1400" s="29" t="s">
        <v>6811</v>
      </c>
      <c r="F1400" s="29" t="s">
        <v>3822</v>
      </c>
      <c r="G1400" s="29" t="s">
        <v>17433</v>
      </c>
      <c r="H1400" s="29" t="s">
        <v>16409</v>
      </c>
      <c r="I1400" s="29">
        <v>1</v>
      </c>
      <c r="J1400" s="29">
        <v>0</v>
      </c>
      <c r="K1400" s="29">
        <v>0</v>
      </c>
      <c r="L1400" s="29">
        <v>0</v>
      </c>
      <c r="M1400" s="29">
        <v>0</v>
      </c>
      <c r="N1400" s="29">
        <v>1</v>
      </c>
      <c r="O1400" s="29">
        <v>2</v>
      </c>
      <c r="P1400">
        <f>VLOOKUP($A1400,'Item Detail'!$A$2:$G$3155,7,0)</f>
        <v>2</v>
      </c>
      <c r="Q1400" s="31" t="s">
        <v>19675</v>
      </c>
      <c r="R1400" s="31" t="s">
        <v>19676</v>
      </c>
      <c r="S1400" s="31" t="s">
        <v>19677</v>
      </c>
      <c r="T1400" s="31" t="s">
        <v>19678</v>
      </c>
      <c r="U1400" s="31" t="s">
        <v>19679</v>
      </c>
      <c r="V1400" s="31" t="s">
        <v>19680</v>
      </c>
      <c r="W1400" s="31" t="s">
        <v>19680</v>
      </c>
      <c r="X1400" s="31" t="s">
        <v>19680</v>
      </c>
      <c r="Y1400" s="31" t="s">
        <v>19680</v>
      </c>
      <c r="Z1400" s="31" t="s">
        <v>19680</v>
      </c>
      <c r="AA1400" t="s">
        <v>19736</v>
      </c>
    </row>
    <row r="1401" spans="1:27" x14ac:dyDescent="0.3">
      <c r="A1401" s="29" t="s">
        <v>9858</v>
      </c>
      <c r="B1401" s="29" t="s">
        <v>16427</v>
      </c>
      <c r="C1401" s="29" t="s">
        <v>9859</v>
      </c>
      <c r="D1401" s="29" t="s">
        <v>9860</v>
      </c>
      <c r="E1401" s="29" t="s">
        <v>6811</v>
      </c>
      <c r="F1401" s="29" t="s">
        <v>3822</v>
      </c>
      <c r="G1401" s="29" t="s">
        <v>17433</v>
      </c>
      <c r="H1401" s="29" t="s">
        <v>16410</v>
      </c>
      <c r="I1401" s="29">
        <v>0</v>
      </c>
      <c r="J1401" s="29">
        <v>0</v>
      </c>
      <c r="K1401" s="29">
        <v>0</v>
      </c>
      <c r="L1401" s="29">
        <v>0</v>
      </c>
      <c r="M1401" s="29">
        <v>1</v>
      </c>
      <c r="N1401" s="29">
        <v>1</v>
      </c>
      <c r="O1401" s="29">
        <v>2</v>
      </c>
      <c r="P1401">
        <f>VLOOKUP($A1401,'Item Detail'!$A$2:$G$3155,7,0)</f>
        <v>2</v>
      </c>
      <c r="Q1401" s="31" t="s">
        <v>19675</v>
      </c>
      <c r="R1401" s="31" t="s">
        <v>19676</v>
      </c>
      <c r="S1401" s="31" t="s">
        <v>19677</v>
      </c>
      <c r="T1401" s="31" t="s">
        <v>19678</v>
      </c>
      <c r="U1401" s="31" t="s">
        <v>19679</v>
      </c>
      <c r="V1401" s="31" t="s">
        <v>19680</v>
      </c>
      <c r="W1401" s="31" t="s">
        <v>19680</v>
      </c>
      <c r="X1401" s="31" t="s">
        <v>19680</v>
      </c>
      <c r="Y1401" s="31" t="s">
        <v>19680</v>
      </c>
      <c r="Z1401" s="31" t="s">
        <v>19680</v>
      </c>
      <c r="AA1401" t="s">
        <v>19736</v>
      </c>
    </row>
    <row r="1402" spans="1:27" x14ac:dyDescent="0.3">
      <c r="A1402" s="29" t="s">
        <v>5031</v>
      </c>
      <c r="B1402" s="29" t="s">
        <v>16427</v>
      </c>
      <c r="C1402" s="29" t="s">
        <v>10311</v>
      </c>
      <c r="D1402" s="29" t="s">
        <v>6332</v>
      </c>
      <c r="E1402" s="29" t="s">
        <v>6333</v>
      </c>
      <c r="F1402" s="29" t="s">
        <v>3822</v>
      </c>
      <c r="G1402" s="29" t="s">
        <v>17434</v>
      </c>
      <c r="H1402" s="29" t="s">
        <v>16419</v>
      </c>
      <c r="I1402" s="29">
        <v>1</v>
      </c>
      <c r="J1402" s="29">
        <v>0</v>
      </c>
      <c r="K1402" s="29">
        <v>1</v>
      </c>
      <c r="L1402" s="29">
        <v>0</v>
      </c>
      <c r="M1402" s="29">
        <v>0</v>
      </c>
      <c r="N1402" s="29">
        <v>2</v>
      </c>
      <c r="O1402" s="29">
        <v>4</v>
      </c>
      <c r="P1402">
        <f>VLOOKUP($A1402,'Item Detail'!$A$2:$G$3155,7,0)</f>
        <v>2</v>
      </c>
      <c r="Q1402" s="31" t="s">
        <v>19684</v>
      </c>
      <c r="R1402" s="31" t="s">
        <v>19676</v>
      </c>
      <c r="S1402" s="31" t="s">
        <v>4204</v>
      </c>
      <c r="T1402" s="31" t="s">
        <v>19678</v>
      </c>
      <c r="U1402" s="31" t="s">
        <v>19678</v>
      </c>
      <c r="V1402" s="31" t="s">
        <v>19683</v>
      </c>
      <c r="W1402" s="31" t="s">
        <v>19683</v>
      </c>
      <c r="X1402" s="31" t="s">
        <v>19683</v>
      </c>
      <c r="Y1402" s="31" t="s">
        <v>19683</v>
      </c>
      <c r="Z1402" s="31" t="s">
        <v>19683</v>
      </c>
      <c r="AA1402" t="s">
        <v>19738</v>
      </c>
    </row>
    <row r="1403" spans="1:27" x14ac:dyDescent="0.3">
      <c r="A1403" s="29" t="s">
        <v>9774</v>
      </c>
      <c r="B1403" s="29" t="s">
        <v>16432</v>
      </c>
      <c r="C1403" s="29" t="s">
        <v>9775</v>
      </c>
      <c r="D1403" s="29" t="s">
        <v>9776</v>
      </c>
      <c r="E1403" s="29" t="s">
        <v>6333</v>
      </c>
      <c r="F1403" s="29" t="s">
        <v>9777</v>
      </c>
      <c r="G1403" s="29" t="s">
        <v>17435</v>
      </c>
      <c r="H1403" s="29" t="s">
        <v>16410</v>
      </c>
      <c r="I1403" s="29">
        <v>0</v>
      </c>
      <c r="J1403" s="29">
        <v>0</v>
      </c>
      <c r="K1403" s="29">
        <v>2</v>
      </c>
      <c r="L1403" s="29">
        <v>0</v>
      </c>
      <c r="M1403" s="29">
        <v>0</v>
      </c>
      <c r="N1403" s="29">
        <v>2</v>
      </c>
      <c r="O1403" s="29">
        <v>4</v>
      </c>
      <c r="P1403">
        <f>VLOOKUP($A1403,'Item Detail'!$A$2:$G$3155,7,0)</f>
        <v>2</v>
      </c>
      <c r="Q1403" s="31" t="s">
        <v>19699</v>
      </c>
      <c r="R1403" s="31" t="s">
        <v>19676</v>
      </c>
      <c r="S1403" s="31" t="s">
        <v>19677</v>
      </c>
      <c r="T1403" s="31" t="s">
        <v>19678</v>
      </c>
      <c r="U1403" s="31" t="s">
        <v>19678</v>
      </c>
      <c r="V1403" s="31" t="s">
        <v>19680</v>
      </c>
      <c r="W1403" s="31" t="s">
        <v>19683</v>
      </c>
      <c r="X1403" s="31" t="s">
        <v>19680</v>
      </c>
      <c r="Y1403" s="31" t="s">
        <v>19680</v>
      </c>
      <c r="Z1403" s="31" t="s">
        <v>19680</v>
      </c>
      <c r="AA1403" t="s">
        <v>19736</v>
      </c>
    </row>
    <row r="1404" spans="1:27" x14ac:dyDescent="0.3">
      <c r="A1404" s="29" t="s">
        <v>9172</v>
      </c>
      <c r="B1404" s="29" t="s">
        <v>16411</v>
      </c>
      <c r="C1404" s="29" t="s">
        <v>9173</v>
      </c>
      <c r="D1404" s="29" t="s">
        <v>9174</v>
      </c>
      <c r="E1404" s="29" t="s">
        <v>6333</v>
      </c>
      <c r="F1404" s="29" t="s">
        <v>4112</v>
      </c>
      <c r="G1404" s="29" t="s">
        <v>17436</v>
      </c>
      <c r="H1404" s="29" t="s">
        <v>16416</v>
      </c>
      <c r="I1404" s="29">
        <v>0</v>
      </c>
      <c r="J1404" s="29">
        <v>0</v>
      </c>
      <c r="K1404" s="29">
        <v>0</v>
      </c>
      <c r="L1404" s="29">
        <v>0</v>
      </c>
      <c r="M1404" s="29">
        <v>2</v>
      </c>
      <c r="N1404" s="29">
        <v>2</v>
      </c>
      <c r="O1404" s="29">
        <v>4</v>
      </c>
      <c r="P1404">
        <f>VLOOKUP($A1404,'Item Detail'!$A$2:$G$3155,7,0)</f>
        <v>2</v>
      </c>
      <c r="Q1404" s="31" t="s">
        <v>19675</v>
      </c>
      <c r="R1404" s="31" t="s">
        <v>19676</v>
      </c>
      <c r="S1404" s="31" t="s">
        <v>19677</v>
      </c>
      <c r="T1404" s="31" t="s">
        <v>19678</v>
      </c>
      <c r="U1404" s="31" t="s">
        <v>19678</v>
      </c>
      <c r="V1404" s="31" t="s">
        <v>19680</v>
      </c>
      <c r="W1404" s="31" t="s">
        <v>19680</v>
      </c>
      <c r="X1404" s="31" t="s">
        <v>19680</v>
      </c>
      <c r="Y1404" s="31" t="s">
        <v>19680</v>
      </c>
      <c r="Z1404" s="31" t="s">
        <v>19683</v>
      </c>
      <c r="AA1404" t="s">
        <v>19737</v>
      </c>
    </row>
    <row r="1405" spans="1:27" x14ac:dyDescent="0.3">
      <c r="A1405" s="29" t="s">
        <v>9143</v>
      </c>
      <c r="B1405" s="29" t="s">
        <v>16458</v>
      </c>
      <c r="C1405" s="29" t="s">
        <v>9144</v>
      </c>
      <c r="D1405" s="29" t="s">
        <v>9145</v>
      </c>
      <c r="E1405" s="29" t="s">
        <v>6333</v>
      </c>
      <c r="F1405" s="29" t="s">
        <v>6450</v>
      </c>
      <c r="G1405" s="29" t="s">
        <v>17437</v>
      </c>
      <c r="H1405" s="29" t="s">
        <v>16409</v>
      </c>
      <c r="I1405" s="29">
        <v>1</v>
      </c>
      <c r="J1405" s="29">
        <v>0</v>
      </c>
      <c r="K1405" s="29">
        <v>0</v>
      </c>
      <c r="L1405" s="29">
        <v>0</v>
      </c>
      <c r="M1405" s="29">
        <v>0</v>
      </c>
      <c r="N1405" s="29">
        <v>1</v>
      </c>
      <c r="O1405" s="29">
        <v>2</v>
      </c>
      <c r="P1405">
        <f>VLOOKUP($A1405,'Item Detail'!$A$2:$G$3155,7,0)</f>
        <v>2</v>
      </c>
      <c r="Q1405" s="31" t="s">
        <v>19675</v>
      </c>
      <c r="R1405" s="31" t="s">
        <v>19676</v>
      </c>
      <c r="S1405" s="31" t="s">
        <v>19677</v>
      </c>
      <c r="T1405" s="31" t="s">
        <v>19678</v>
      </c>
      <c r="U1405" s="31" t="s">
        <v>19682</v>
      </c>
      <c r="V1405" s="31" t="s">
        <v>19680</v>
      </c>
      <c r="W1405" s="31" t="s">
        <v>19683</v>
      </c>
      <c r="X1405" s="31" t="s">
        <v>19680</v>
      </c>
      <c r="Y1405" s="31" t="s">
        <v>19683</v>
      </c>
      <c r="Z1405" s="31" t="s">
        <v>19683</v>
      </c>
      <c r="AA1405" t="s">
        <v>19736</v>
      </c>
    </row>
    <row r="1406" spans="1:27" x14ac:dyDescent="0.3">
      <c r="A1406" s="29" t="s">
        <v>9143</v>
      </c>
      <c r="B1406" s="29" t="s">
        <v>16458</v>
      </c>
      <c r="C1406" s="29" t="s">
        <v>9144</v>
      </c>
      <c r="D1406" s="29" t="s">
        <v>9145</v>
      </c>
      <c r="E1406" s="29" t="s">
        <v>6333</v>
      </c>
      <c r="F1406" s="29" t="s">
        <v>6450</v>
      </c>
      <c r="G1406" s="29" t="s">
        <v>17437</v>
      </c>
      <c r="H1406" s="29" t="s">
        <v>16410</v>
      </c>
      <c r="I1406" s="29">
        <v>1</v>
      </c>
      <c r="J1406" s="29">
        <v>0</v>
      </c>
      <c r="K1406" s="29">
        <v>0</v>
      </c>
      <c r="L1406" s="29">
        <v>0</v>
      </c>
      <c r="M1406" s="29">
        <v>0</v>
      </c>
      <c r="N1406" s="29">
        <v>1</v>
      </c>
      <c r="O1406" s="29">
        <v>2</v>
      </c>
      <c r="P1406">
        <f>VLOOKUP($A1406,'Item Detail'!$A$2:$G$3155,7,0)</f>
        <v>2</v>
      </c>
      <c r="Q1406" s="31" t="s">
        <v>19675</v>
      </c>
      <c r="R1406" s="31" t="s">
        <v>19676</v>
      </c>
      <c r="S1406" s="31" t="s">
        <v>19677</v>
      </c>
      <c r="T1406" s="31" t="s">
        <v>19678</v>
      </c>
      <c r="U1406" s="31" t="s">
        <v>19682</v>
      </c>
      <c r="V1406" s="31" t="s">
        <v>19680</v>
      </c>
      <c r="W1406" s="31" t="s">
        <v>19683</v>
      </c>
      <c r="X1406" s="31" t="s">
        <v>19680</v>
      </c>
      <c r="Y1406" s="31" t="s">
        <v>19683</v>
      </c>
      <c r="Z1406" s="31" t="s">
        <v>19683</v>
      </c>
      <c r="AA1406" t="s">
        <v>19736</v>
      </c>
    </row>
    <row r="1407" spans="1:27" x14ac:dyDescent="0.3">
      <c r="A1407" s="29" t="s">
        <v>9827</v>
      </c>
      <c r="B1407" s="29" t="s">
        <v>16575</v>
      </c>
      <c r="C1407" s="29" t="s">
        <v>9828</v>
      </c>
      <c r="D1407" s="29" t="s">
        <v>6436</v>
      </c>
      <c r="E1407" s="29" t="s">
        <v>6389</v>
      </c>
      <c r="F1407" s="29" t="s">
        <v>9407</v>
      </c>
      <c r="G1407" s="29" t="s">
        <v>17438</v>
      </c>
      <c r="H1407" s="29" t="s">
        <v>16416</v>
      </c>
      <c r="I1407" s="29">
        <v>0</v>
      </c>
      <c r="J1407" s="29">
        <v>0</v>
      </c>
      <c r="K1407" s="29">
        <v>2</v>
      </c>
      <c r="L1407" s="29">
        <v>0</v>
      </c>
      <c r="M1407" s="29">
        <v>0</v>
      </c>
      <c r="N1407" s="29">
        <v>2</v>
      </c>
      <c r="O1407" s="29">
        <v>4</v>
      </c>
      <c r="P1407">
        <f>VLOOKUP($A1407,'Item Detail'!$A$2:$G$3155,7,0)</f>
        <v>2</v>
      </c>
      <c r="Q1407" s="31" t="s">
        <v>19675</v>
      </c>
      <c r="R1407" s="31" t="s">
        <v>19676</v>
      </c>
      <c r="S1407" s="31" t="s">
        <v>19677</v>
      </c>
      <c r="T1407" s="31" t="s">
        <v>19678</v>
      </c>
      <c r="U1407" s="31" t="s">
        <v>19682</v>
      </c>
      <c r="V1407" s="31" t="s">
        <v>19680</v>
      </c>
      <c r="W1407" s="31" t="s">
        <v>19680</v>
      </c>
      <c r="X1407" s="31" t="s">
        <v>19683</v>
      </c>
      <c r="Y1407" s="31" t="s">
        <v>19683</v>
      </c>
      <c r="Z1407" s="31" t="s">
        <v>19683</v>
      </c>
      <c r="AA1407" t="s">
        <v>19737</v>
      </c>
    </row>
    <row r="1408" spans="1:27" x14ac:dyDescent="0.3">
      <c r="A1408" s="29" t="s">
        <v>9405</v>
      </c>
      <c r="B1408" s="29" t="s">
        <v>16575</v>
      </c>
      <c r="C1408" s="29" t="s">
        <v>9406</v>
      </c>
      <c r="D1408" s="29" t="s">
        <v>6436</v>
      </c>
      <c r="E1408" s="29" t="s">
        <v>6389</v>
      </c>
      <c r="F1408" s="29" t="s">
        <v>9407</v>
      </c>
      <c r="G1408" s="29" t="s">
        <v>17439</v>
      </c>
      <c r="H1408" s="29" t="s">
        <v>16410</v>
      </c>
      <c r="I1408" s="29">
        <v>0</v>
      </c>
      <c r="J1408" s="29">
        <v>0</v>
      </c>
      <c r="K1408" s="29">
        <v>2</v>
      </c>
      <c r="L1408" s="29">
        <v>0</v>
      </c>
      <c r="M1408" s="29">
        <v>0</v>
      </c>
      <c r="N1408" s="29">
        <v>2</v>
      </c>
      <c r="O1408" s="29">
        <v>4</v>
      </c>
      <c r="P1408">
        <f>VLOOKUP($A1408,'Item Detail'!$A$2:$G$3155,7,0)</f>
        <v>2</v>
      </c>
      <c r="Q1408" s="31" t="s">
        <v>19675</v>
      </c>
      <c r="R1408" s="31" t="s">
        <v>19676</v>
      </c>
      <c r="S1408" s="31" t="s">
        <v>19677</v>
      </c>
      <c r="T1408" s="31" t="s">
        <v>19678</v>
      </c>
      <c r="U1408" s="31" t="s">
        <v>19682</v>
      </c>
      <c r="V1408" s="31" t="s">
        <v>19680</v>
      </c>
      <c r="W1408" s="31" t="s">
        <v>19680</v>
      </c>
      <c r="X1408" s="31" t="s">
        <v>19680</v>
      </c>
      <c r="Y1408" s="31" t="s">
        <v>19683</v>
      </c>
      <c r="Z1408" s="31" t="s">
        <v>19683</v>
      </c>
      <c r="AA1408" t="s">
        <v>19736</v>
      </c>
    </row>
    <row r="1409" spans="1:27" x14ac:dyDescent="0.3">
      <c r="A1409" s="29" t="s">
        <v>9929</v>
      </c>
      <c r="B1409" s="29" t="s">
        <v>16432</v>
      </c>
      <c r="C1409" s="29" t="s">
        <v>9930</v>
      </c>
      <c r="D1409" s="29" t="s">
        <v>9931</v>
      </c>
      <c r="E1409" s="29" t="s">
        <v>6333</v>
      </c>
      <c r="F1409" s="29" t="s">
        <v>4337</v>
      </c>
      <c r="G1409" s="29" t="s">
        <v>17440</v>
      </c>
      <c r="H1409" s="29" t="s">
        <v>16416</v>
      </c>
      <c r="I1409" s="29">
        <v>0</v>
      </c>
      <c r="J1409" s="29">
        <v>0</v>
      </c>
      <c r="K1409" s="29">
        <v>0</v>
      </c>
      <c r="L1409" s="29">
        <v>0</v>
      </c>
      <c r="M1409" s="29">
        <v>2</v>
      </c>
      <c r="N1409" s="29">
        <v>2</v>
      </c>
      <c r="O1409" s="29">
        <v>4</v>
      </c>
      <c r="P1409">
        <f>VLOOKUP($A1409,'Item Detail'!$A$2:$G$3155,7,0)</f>
        <v>2</v>
      </c>
      <c r="Q1409" s="31" t="s">
        <v>19675</v>
      </c>
      <c r="R1409" s="31" t="s">
        <v>19676</v>
      </c>
      <c r="S1409" s="31" t="s">
        <v>19677</v>
      </c>
      <c r="T1409" s="31" t="s">
        <v>19678</v>
      </c>
      <c r="U1409" s="31" t="s">
        <v>19678</v>
      </c>
      <c r="V1409" s="31" t="s">
        <v>19680</v>
      </c>
      <c r="W1409" s="31" t="s">
        <v>19683</v>
      </c>
      <c r="X1409" s="31" t="s">
        <v>19680</v>
      </c>
      <c r="Y1409" s="31" t="s">
        <v>19683</v>
      </c>
      <c r="Z1409" s="31" t="s">
        <v>19683</v>
      </c>
      <c r="AA1409" t="s">
        <v>19737</v>
      </c>
    </row>
    <row r="1410" spans="1:27" x14ac:dyDescent="0.3">
      <c r="A1410" s="29" t="s">
        <v>10419</v>
      </c>
      <c r="B1410" s="29" t="s">
        <v>16432</v>
      </c>
      <c r="C1410" s="29" t="s">
        <v>10420</v>
      </c>
      <c r="D1410" s="29" t="s">
        <v>10421</v>
      </c>
      <c r="E1410" s="29" t="s">
        <v>6333</v>
      </c>
      <c r="F1410" s="29" t="s">
        <v>4337</v>
      </c>
      <c r="G1410" s="29" t="s">
        <v>17441</v>
      </c>
      <c r="H1410" s="29" t="s">
        <v>16416</v>
      </c>
      <c r="I1410" s="29">
        <v>0</v>
      </c>
      <c r="J1410" s="29">
        <v>0</v>
      </c>
      <c r="K1410" s="29">
        <v>0</v>
      </c>
      <c r="L1410" s="29">
        <v>0</v>
      </c>
      <c r="M1410" s="29">
        <v>2</v>
      </c>
      <c r="N1410" s="29">
        <v>2</v>
      </c>
      <c r="O1410" s="29">
        <v>4</v>
      </c>
      <c r="P1410">
        <f>VLOOKUP($A1410,'Item Detail'!$A$2:$G$3155,7,0)</f>
        <v>2</v>
      </c>
      <c r="Q1410" s="31" t="s">
        <v>19675</v>
      </c>
      <c r="R1410" s="31" t="s">
        <v>19676</v>
      </c>
      <c r="S1410" s="31" t="s">
        <v>19677</v>
      </c>
      <c r="T1410" s="31" t="s">
        <v>19678</v>
      </c>
      <c r="U1410" s="31" t="s">
        <v>19678</v>
      </c>
      <c r="V1410" s="31" t="s">
        <v>19680</v>
      </c>
      <c r="W1410" s="31" t="s">
        <v>19683</v>
      </c>
      <c r="X1410" s="31" t="s">
        <v>19683</v>
      </c>
      <c r="Y1410" s="31" t="s">
        <v>19683</v>
      </c>
      <c r="Z1410" s="31" t="s">
        <v>19683</v>
      </c>
      <c r="AA1410" t="s">
        <v>19737</v>
      </c>
    </row>
    <row r="1411" spans="1:27" x14ac:dyDescent="0.3">
      <c r="A1411" s="29" t="s">
        <v>9596</v>
      </c>
      <c r="B1411" s="29" t="s">
        <v>16432</v>
      </c>
      <c r="C1411" s="29" t="s">
        <v>9597</v>
      </c>
      <c r="D1411" s="29" t="s">
        <v>9598</v>
      </c>
      <c r="E1411" s="29" t="s">
        <v>6333</v>
      </c>
      <c r="F1411" s="29" t="s">
        <v>4337</v>
      </c>
      <c r="G1411" s="29" t="s">
        <v>17442</v>
      </c>
      <c r="H1411" s="29" t="s">
        <v>16409</v>
      </c>
      <c r="I1411" s="29">
        <v>1</v>
      </c>
      <c r="J1411" s="29">
        <v>0</v>
      </c>
      <c r="K1411" s="29">
        <v>0</v>
      </c>
      <c r="L1411" s="29">
        <v>0</v>
      </c>
      <c r="M1411" s="29">
        <v>0</v>
      </c>
      <c r="N1411" s="29">
        <v>1</v>
      </c>
      <c r="O1411" s="29">
        <v>3</v>
      </c>
      <c r="P1411">
        <f>VLOOKUP($A1411,'Item Detail'!$A$2:$G$3155,7,0)</f>
        <v>2</v>
      </c>
      <c r="Q1411" s="31" t="s">
        <v>19675</v>
      </c>
      <c r="R1411" s="31" t="s">
        <v>19676</v>
      </c>
      <c r="S1411" s="31" t="s">
        <v>19677</v>
      </c>
      <c r="T1411" s="31" t="s">
        <v>19678</v>
      </c>
      <c r="U1411" s="31" t="s">
        <v>19678</v>
      </c>
      <c r="V1411" s="31" t="s">
        <v>19680</v>
      </c>
      <c r="W1411" s="31" t="s">
        <v>19683</v>
      </c>
      <c r="X1411" s="31" t="s">
        <v>19683</v>
      </c>
      <c r="Y1411" s="31" t="s">
        <v>19683</v>
      </c>
      <c r="Z1411" s="31" t="s">
        <v>19683</v>
      </c>
      <c r="AA1411" t="s">
        <v>19736</v>
      </c>
    </row>
    <row r="1412" spans="1:27" x14ac:dyDescent="0.3">
      <c r="A1412" s="29" t="s">
        <v>9596</v>
      </c>
      <c r="B1412" s="29" t="s">
        <v>16432</v>
      </c>
      <c r="C1412" s="29" t="s">
        <v>9597</v>
      </c>
      <c r="D1412" s="29" t="s">
        <v>9598</v>
      </c>
      <c r="E1412" s="29" t="s">
        <v>6333</v>
      </c>
      <c r="F1412" s="29" t="s">
        <v>4337</v>
      </c>
      <c r="G1412" s="29" t="s">
        <v>17442</v>
      </c>
      <c r="H1412" s="29" t="s">
        <v>16416</v>
      </c>
      <c r="I1412" s="29">
        <v>0</v>
      </c>
      <c r="J1412" s="29">
        <v>0</v>
      </c>
      <c r="K1412" s="29">
        <v>0</v>
      </c>
      <c r="L1412" s="29">
        <v>1</v>
      </c>
      <c r="M1412" s="29">
        <v>0</v>
      </c>
      <c r="N1412" s="29">
        <v>1</v>
      </c>
      <c r="O1412" s="29">
        <v>1</v>
      </c>
      <c r="P1412">
        <f>VLOOKUP($A1412,'Item Detail'!$A$2:$G$3155,7,0)</f>
        <v>2</v>
      </c>
      <c r="Q1412" s="31" t="s">
        <v>19675</v>
      </c>
      <c r="R1412" s="31" t="s">
        <v>19676</v>
      </c>
      <c r="S1412" s="31" t="s">
        <v>19677</v>
      </c>
      <c r="T1412" s="31" t="s">
        <v>19678</v>
      </c>
      <c r="U1412" s="31" t="s">
        <v>19678</v>
      </c>
      <c r="V1412" s="31" t="s">
        <v>19680</v>
      </c>
      <c r="W1412" s="31" t="s">
        <v>19683</v>
      </c>
      <c r="X1412" s="31" t="s">
        <v>19683</v>
      </c>
      <c r="Y1412" s="31" t="s">
        <v>19683</v>
      </c>
      <c r="Z1412" s="31" t="s">
        <v>19683</v>
      </c>
      <c r="AA1412" t="s">
        <v>19737</v>
      </c>
    </row>
    <row r="1413" spans="1:27" x14ac:dyDescent="0.3">
      <c r="A1413" s="29" t="s">
        <v>9347</v>
      </c>
      <c r="B1413" s="29" t="s">
        <v>16407</v>
      </c>
      <c r="C1413" s="29" t="s">
        <v>9348</v>
      </c>
      <c r="D1413" s="29" t="s">
        <v>9349</v>
      </c>
      <c r="E1413" s="29" t="s">
        <v>6333</v>
      </c>
      <c r="F1413" s="29" t="s">
        <v>4267</v>
      </c>
      <c r="G1413" s="29" t="s">
        <v>17443</v>
      </c>
      <c r="H1413" s="29" t="s">
        <v>16416</v>
      </c>
      <c r="I1413" s="29">
        <v>0</v>
      </c>
      <c r="J1413" s="29">
        <v>1</v>
      </c>
      <c r="K1413" s="29">
        <v>0</v>
      </c>
      <c r="L1413" s="29">
        <v>1</v>
      </c>
      <c r="M1413" s="29">
        <v>0</v>
      </c>
      <c r="N1413" s="29">
        <v>2</v>
      </c>
      <c r="O1413" s="29">
        <v>4</v>
      </c>
      <c r="P1413">
        <f>VLOOKUP($A1413,'Item Detail'!$A$2:$G$3155,7,0)</f>
        <v>2</v>
      </c>
      <c r="Q1413" s="31" t="s">
        <v>19675</v>
      </c>
      <c r="R1413" s="31" t="s">
        <v>19676</v>
      </c>
      <c r="S1413" s="31" t="s">
        <v>19677</v>
      </c>
      <c r="T1413" s="31" t="s">
        <v>19678</v>
      </c>
      <c r="U1413" s="31" t="s">
        <v>19682</v>
      </c>
      <c r="V1413" s="31" t="s">
        <v>19680</v>
      </c>
      <c r="W1413" s="31" t="s">
        <v>19683</v>
      </c>
      <c r="X1413" s="31" t="s">
        <v>19683</v>
      </c>
      <c r="Y1413" s="31" t="s">
        <v>19683</v>
      </c>
      <c r="Z1413" s="31" t="s">
        <v>19683</v>
      </c>
      <c r="AA1413" t="s">
        <v>19737</v>
      </c>
    </row>
    <row r="1414" spans="1:27" x14ac:dyDescent="0.3">
      <c r="A1414" s="29" t="s">
        <v>9694</v>
      </c>
      <c r="B1414" s="29" t="s">
        <v>16407</v>
      </c>
      <c r="C1414" s="29" t="s">
        <v>9695</v>
      </c>
      <c r="D1414" s="29" t="s">
        <v>9696</v>
      </c>
      <c r="E1414" s="29" t="s">
        <v>6333</v>
      </c>
      <c r="F1414" s="29" t="s">
        <v>4267</v>
      </c>
      <c r="G1414" s="29" t="s">
        <v>17444</v>
      </c>
      <c r="H1414" s="29" t="s">
        <v>16416</v>
      </c>
      <c r="I1414" s="29">
        <v>0</v>
      </c>
      <c r="J1414" s="29">
        <v>0</v>
      </c>
      <c r="K1414" s="29">
        <v>0</v>
      </c>
      <c r="L1414" s="29">
        <v>0</v>
      </c>
      <c r="M1414" s="29">
        <v>2</v>
      </c>
      <c r="N1414" s="29">
        <v>2</v>
      </c>
      <c r="O1414" s="29">
        <v>4</v>
      </c>
      <c r="P1414">
        <f>VLOOKUP($A1414,'Item Detail'!$A$2:$G$3155,7,0)</f>
        <v>2</v>
      </c>
      <c r="Q1414" s="31" t="s">
        <v>19675</v>
      </c>
      <c r="R1414" s="31" t="s">
        <v>19676</v>
      </c>
      <c r="S1414" s="31" t="s">
        <v>19677</v>
      </c>
      <c r="T1414" s="31" t="s">
        <v>19678</v>
      </c>
      <c r="U1414" s="31" t="s">
        <v>19678</v>
      </c>
      <c r="V1414" s="31" t="s">
        <v>19680</v>
      </c>
      <c r="W1414" s="31" t="s">
        <v>19680</v>
      </c>
      <c r="X1414" s="31" t="s">
        <v>19680</v>
      </c>
      <c r="Y1414" s="31" t="s">
        <v>19683</v>
      </c>
      <c r="Z1414" s="31" t="s">
        <v>19683</v>
      </c>
      <c r="AA1414" t="s">
        <v>19737</v>
      </c>
    </row>
    <row r="1415" spans="1:27" x14ac:dyDescent="0.3">
      <c r="A1415" s="29" t="s">
        <v>9311</v>
      </c>
      <c r="B1415" s="29" t="s">
        <v>16407</v>
      </c>
      <c r="C1415" s="29" t="s">
        <v>9312</v>
      </c>
      <c r="D1415" s="29" t="s">
        <v>7305</v>
      </c>
      <c r="E1415" s="29" t="s">
        <v>6333</v>
      </c>
      <c r="F1415" s="29" t="s">
        <v>4267</v>
      </c>
      <c r="G1415" s="29" t="s">
        <v>17445</v>
      </c>
      <c r="H1415" s="29" t="s">
        <v>16410</v>
      </c>
      <c r="I1415" s="29">
        <v>0</v>
      </c>
      <c r="J1415" s="29">
        <v>0</v>
      </c>
      <c r="K1415" s="29">
        <v>0</v>
      </c>
      <c r="L1415" s="29">
        <v>1</v>
      </c>
      <c r="M1415" s="29">
        <v>1</v>
      </c>
      <c r="N1415" s="29">
        <v>2</v>
      </c>
      <c r="O1415" s="29">
        <v>4</v>
      </c>
      <c r="P1415">
        <f>VLOOKUP($A1415,'Item Detail'!$A$2:$G$3155,7,0)</f>
        <v>2</v>
      </c>
      <c r="Q1415" s="31" t="s">
        <v>19675</v>
      </c>
      <c r="R1415" s="31" t="s">
        <v>19676</v>
      </c>
      <c r="S1415" s="31" t="s">
        <v>19677</v>
      </c>
      <c r="T1415" s="31" t="s">
        <v>19678</v>
      </c>
      <c r="U1415" s="31" t="s">
        <v>19682</v>
      </c>
      <c r="V1415" s="31" t="s">
        <v>19680</v>
      </c>
      <c r="W1415" s="31" t="s">
        <v>19683</v>
      </c>
      <c r="X1415" s="31" t="s">
        <v>19680</v>
      </c>
      <c r="Y1415" s="31" t="s">
        <v>19680</v>
      </c>
      <c r="Z1415" s="31" t="s">
        <v>19680</v>
      </c>
      <c r="AA1415" t="s">
        <v>19736</v>
      </c>
    </row>
    <row r="1416" spans="1:27" x14ac:dyDescent="0.3">
      <c r="A1416" s="29" t="s">
        <v>9962</v>
      </c>
      <c r="B1416" s="29" t="s">
        <v>16407</v>
      </c>
      <c r="C1416" s="29" t="s">
        <v>9963</v>
      </c>
      <c r="D1416" s="29" t="s">
        <v>8007</v>
      </c>
      <c r="E1416" s="29" t="s">
        <v>6333</v>
      </c>
      <c r="F1416" s="29" t="s">
        <v>4267</v>
      </c>
      <c r="G1416" s="29" t="s">
        <v>17446</v>
      </c>
      <c r="H1416" s="29" t="s">
        <v>16410</v>
      </c>
      <c r="I1416" s="29">
        <v>1</v>
      </c>
      <c r="J1416" s="29">
        <v>0</v>
      </c>
      <c r="K1416" s="29">
        <v>0</v>
      </c>
      <c r="L1416" s="29">
        <v>1</v>
      </c>
      <c r="M1416" s="29">
        <v>0</v>
      </c>
      <c r="N1416" s="29">
        <v>2</v>
      </c>
      <c r="O1416" s="29">
        <v>4</v>
      </c>
      <c r="P1416">
        <f>VLOOKUP($A1416,'Item Detail'!$A$2:$G$3155,7,0)</f>
        <v>2</v>
      </c>
      <c r="Q1416" s="31" t="s">
        <v>19675</v>
      </c>
      <c r="R1416" s="31" t="s">
        <v>19676</v>
      </c>
      <c r="S1416" s="31" t="s">
        <v>19677</v>
      </c>
      <c r="T1416" s="31" t="s">
        <v>19678</v>
      </c>
      <c r="U1416" s="31" t="s">
        <v>19682</v>
      </c>
      <c r="V1416" s="31" t="s">
        <v>19680</v>
      </c>
      <c r="W1416" s="31" t="s">
        <v>19680</v>
      </c>
      <c r="X1416" s="31" t="s">
        <v>19680</v>
      </c>
      <c r="Y1416" s="31" t="s">
        <v>19680</v>
      </c>
      <c r="Z1416" s="31" t="s">
        <v>19680</v>
      </c>
      <c r="AA1416" t="s">
        <v>19736</v>
      </c>
    </row>
    <row r="1417" spans="1:27" x14ac:dyDescent="0.3">
      <c r="A1417" s="29" t="s">
        <v>9716</v>
      </c>
      <c r="B1417" s="29" t="s">
        <v>16501</v>
      </c>
      <c r="C1417" s="29" t="s">
        <v>9717</v>
      </c>
      <c r="D1417" s="29" t="s">
        <v>9718</v>
      </c>
      <c r="E1417" s="29" t="s">
        <v>6951</v>
      </c>
      <c r="F1417" s="29" t="s">
        <v>9487</v>
      </c>
      <c r="G1417" s="29" t="s">
        <v>17447</v>
      </c>
      <c r="H1417" s="29" t="s">
        <v>16410</v>
      </c>
      <c r="I1417" s="29">
        <v>0</v>
      </c>
      <c r="J1417" s="29">
        <v>1</v>
      </c>
      <c r="K1417" s="29">
        <v>0</v>
      </c>
      <c r="L1417" s="29">
        <v>0</v>
      </c>
      <c r="M1417" s="29">
        <v>1</v>
      </c>
      <c r="N1417" s="29">
        <v>2</v>
      </c>
      <c r="O1417" s="29">
        <v>4</v>
      </c>
      <c r="P1417">
        <f>VLOOKUP($A1417,'Item Detail'!$A$2:$G$3155,7,0)</f>
        <v>2</v>
      </c>
      <c r="Q1417" s="31" t="s">
        <v>19675</v>
      </c>
      <c r="R1417" s="31" t="s">
        <v>19676</v>
      </c>
      <c r="S1417" s="31" t="s">
        <v>19677</v>
      </c>
      <c r="T1417" s="31" t="s">
        <v>19678</v>
      </c>
      <c r="U1417" s="31" t="s">
        <v>19679</v>
      </c>
      <c r="V1417" s="31" t="s">
        <v>19680</v>
      </c>
      <c r="W1417" s="31" t="s">
        <v>19680</v>
      </c>
      <c r="X1417" s="31" t="s">
        <v>19680</v>
      </c>
      <c r="Y1417" s="31" t="s">
        <v>19680</v>
      </c>
      <c r="Z1417" s="31" t="s">
        <v>19680</v>
      </c>
      <c r="AA1417" t="s">
        <v>19736</v>
      </c>
    </row>
    <row r="1418" spans="1:27" x14ac:dyDescent="0.3">
      <c r="A1418" s="29" t="s">
        <v>10606</v>
      </c>
      <c r="B1418" s="29" t="s">
        <v>16450</v>
      </c>
      <c r="C1418" s="29" t="s">
        <v>6461</v>
      </c>
      <c r="D1418" s="29" t="s">
        <v>10607</v>
      </c>
      <c r="E1418" s="29" t="s">
        <v>7765</v>
      </c>
      <c r="F1418" s="29" t="s">
        <v>4361</v>
      </c>
      <c r="G1418" s="29" t="s">
        <v>17448</v>
      </c>
      <c r="H1418" s="29" t="s">
        <v>16416</v>
      </c>
      <c r="I1418" s="29">
        <v>0</v>
      </c>
      <c r="J1418" s="29">
        <v>1</v>
      </c>
      <c r="K1418" s="29">
        <v>0</v>
      </c>
      <c r="L1418" s="29">
        <v>0</v>
      </c>
      <c r="M1418" s="29">
        <v>1</v>
      </c>
      <c r="N1418" s="29">
        <v>2</v>
      </c>
      <c r="O1418" s="29">
        <v>4</v>
      </c>
      <c r="P1418">
        <f>VLOOKUP($A1418,'Item Detail'!$A$2:$G$3155,7,0)</f>
        <v>2</v>
      </c>
      <c r="Q1418" s="31" t="s">
        <v>19681</v>
      </c>
      <c r="R1418" s="31" t="s">
        <v>19676</v>
      </c>
      <c r="S1418" s="31" t="s">
        <v>19677</v>
      </c>
      <c r="T1418" s="31" t="s">
        <v>19678</v>
      </c>
      <c r="U1418" s="31" t="s">
        <v>19679</v>
      </c>
      <c r="V1418" s="31" t="s">
        <v>19680</v>
      </c>
      <c r="W1418" s="31" t="s">
        <v>19683</v>
      </c>
      <c r="X1418" s="31" t="s">
        <v>19683</v>
      </c>
      <c r="Y1418" s="31" t="s">
        <v>19683</v>
      </c>
      <c r="Z1418" s="31" t="s">
        <v>19683</v>
      </c>
      <c r="AA1418" t="s">
        <v>19737</v>
      </c>
    </row>
    <row r="1419" spans="1:27" x14ac:dyDescent="0.3">
      <c r="A1419" s="29" t="s">
        <v>10727</v>
      </c>
      <c r="B1419" s="29" t="s">
        <v>16450</v>
      </c>
      <c r="C1419" s="29" t="s">
        <v>8794</v>
      </c>
      <c r="D1419" s="29" t="s">
        <v>10728</v>
      </c>
      <c r="E1419" s="29" t="s">
        <v>6333</v>
      </c>
      <c r="F1419" s="29" t="s">
        <v>4361</v>
      </c>
      <c r="G1419" s="29" t="s">
        <v>17449</v>
      </c>
      <c r="H1419" s="29" t="s">
        <v>16416</v>
      </c>
      <c r="I1419" s="29">
        <v>0</v>
      </c>
      <c r="J1419" s="29">
        <v>0</v>
      </c>
      <c r="K1419" s="29">
        <v>1</v>
      </c>
      <c r="L1419" s="29">
        <v>0</v>
      </c>
      <c r="M1419" s="29">
        <v>1</v>
      </c>
      <c r="N1419" s="29">
        <v>2</v>
      </c>
      <c r="O1419" s="29">
        <v>4</v>
      </c>
      <c r="P1419">
        <f>VLOOKUP($A1419,'Item Detail'!$A$2:$G$3155,7,0)</f>
        <v>2</v>
      </c>
      <c r="Q1419" s="31" t="s">
        <v>19675</v>
      </c>
      <c r="R1419" s="31" t="s">
        <v>19676</v>
      </c>
      <c r="S1419" s="31" t="s">
        <v>19677</v>
      </c>
      <c r="T1419" s="31" t="s">
        <v>19678</v>
      </c>
      <c r="U1419" s="31" t="s">
        <v>19679</v>
      </c>
      <c r="V1419" s="31" t="s">
        <v>19680</v>
      </c>
      <c r="W1419" s="31" t="s">
        <v>19680</v>
      </c>
      <c r="X1419" s="31" t="s">
        <v>19683</v>
      </c>
      <c r="Y1419" s="31" t="s">
        <v>19683</v>
      </c>
      <c r="Z1419" s="31" t="s">
        <v>19683</v>
      </c>
      <c r="AA1419" t="s">
        <v>19737</v>
      </c>
    </row>
    <row r="1420" spans="1:27" x14ac:dyDescent="0.3">
      <c r="A1420" s="29" t="s">
        <v>9849</v>
      </c>
      <c r="B1420" s="29" t="s">
        <v>16411</v>
      </c>
      <c r="C1420" s="29" t="s">
        <v>9850</v>
      </c>
      <c r="D1420" s="29" t="s">
        <v>6317</v>
      </c>
      <c r="E1420" s="29" t="s">
        <v>7413</v>
      </c>
      <c r="F1420" s="29" t="s">
        <v>16530</v>
      </c>
      <c r="G1420" s="29" t="s">
        <v>17450</v>
      </c>
      <c r="H1420" s="29" t="s">
        <v>16409</v>
      </c>
      <c r="I1420" s="29">
        <v>1</v>
      </c>
      <c r="J1420" s="29">
        <v>0</v>
      </c>
      <c r="K1420" s="29">
        <v>0</v>
      </c>
      <c r="L1420" s="29">
        <v>0</v>
      </c>
      <c r="M1420" s="29">
        <v>0</v>
      </c>
      <c r="N1420" s="29">
        <v>1</v>
      </c>
      <c r="O1420" s="29">
        <v>3</v>
      </c>
      <c r="P1420">
        <f>VLOOKUP($A1420,'Item Detail'!$A$2:$G$3155,7,0)</f>
        <v>2</v>
      </c>
      <c r="Q1420" s="31" t="s">
        <v>19675</v>
      </c>
      <c r="R1420" s="31" t="s">
        <v>19676</v>
      </c>
      <c r="S1420" s="31" t="s">
        <v>19677</v>
      </c>
      <c r="T1420" s="31" t="s">
        <v>19678</v>
      </c>
      <c r="U1420" s="31" t="s">
        <v>19679</v>
      </c>
      <c r="V1420" s="31" t="s">
        <v>19680</v>
      </c>
      <c r="W1420" s="31" t="s">
        <v>19680</v>
      </c>
      <c r="X1420" s="31" t="s">
        <v>19680</v>
      </c>
      <c r="Y1420" s="31" t="s">
        <v>19680</v>
      </c>
      <c r="Z1420" s="31" t="s">
        <v>19680</v>
      </c>
      <c r="AA1420" t="s">
        <v>19736</v>
      </c>
    </row>
    <row r="1421" spans="1:27" x14ac:dyDescent="0.3">
      <c r="A1421" s="29" t="s">
        <v>9849</v>
      </c>
      <c r="B1421" s="29" t="s">
        <v>16411</v>
      </c>
      <c r="C1421" s="29" t="s">
        <v>9850</v>
      </c>
      <c r="D1421" s="29" t="s">
        <v>6317</v>
      </c>
      <c r="E1421" s="29" t="s">
        <v>7413</v>
      </c>
      <c r="F1421" s="29" t="s">
        <v>16530</v>
      </c>
      <c r="G1421" s="29" t="s">
        <v>17450</v>
      </c>
      <c r="H1421" s="29" t="s">
        <v>16410</v>
      </c>
      <c r="I1421" s="29">
        <v>1</v>
      </c>
      <c r="J1421" s="29">
        <v>0</v>
      </c>
      <c r="K1421" s="29">
        <v>0</v>
      </c>
      <c r="L1421" s="29">
        <v>0</v>
      </c>
      <c r="M1421" s="29">
        <v>0</v>
      </c>
      <c r="N1421" s="29">
        <v>1</v>
      </c>
      <c r="O1421" s="29">
        <v>1</v>
      </c>
      <c r="P1421">
        <f>VLOOKUP($A1421,'Item Detail'!$A$2:$G$3155,7,0)</f>
        <v>2</v>
      </c>
      <c r="Q1421" s="31" t="s">
        <v>19675</v>
      </c>
      <c r="R1421" s="31" t="s">
        <v>19676</v>
      </c>
      <c r="S1421" s="31" t="s">
        <v>19677</v>
      </c>
      <c r="T1421" s="31" t="s">
        <v>19678</v>
      </c>
      <c r="U1421" s="31" t="s">
        <v>19679</v>
      </c>
      <c r="V1421" s="31" t="s">
        <v>19680</v>
      </c>
      <c r="W1421" s="31" t="s">
        <v>19680</v>
      </c>
      <c r="X1421" s="31" t="s">
        <v>19680</v>
      </c>
      <c r="Y1421" s="31" t="s">
        <v>19680</v>
      </c>
      <c r="Z1421" s="31" t="s">
        <v>19680</v>
      </c>
      <c r="AA1421" t="s">
        <v>19736</v>
      </c>
    </row>
    <row r="1422" spans="1:27" x14ac:dyDescent="0.3">
      <c r="A1422" s="29" t="s">
        <v>9566</v>
      </c>
      <c r="B1422" s="29" t="s">
        <v>16458</v>
      </c>
      <c r="C1422" s="29" t="s">
        <v>8987</v>
      </c>
      <c r="D1422" s="29" t="s">
        <v>9567</v>
      </c>
      <c r="E1422" s="29" t="s">
        <v>6333</v>
      </c>
      <c r="F1422" s="29" t="s">
        <v>8327</v>
      </c>
      <c r="G1422" s="29" t="s">
        <v>17451</v>
      </c>
      <c r="H1422" s="29" t="s">
        <v>16416</v>
      </c>
      <c r="I1422" s="29">
        <v>0</v>
      </c>
      <c r="J1422" s="29">
        <v>0</v>
      </c>
      <c r="K1422" s="29">
        <v>0</v>
      </c>
      <c r="L1422" s="29">
        <v>0</v>
      </c>
      <c r="M1422" s="29">
        <v>2</v>
      </c>
      <c r="N1422" s="29">
        <v>2</v>
      </c>
      <c r="O1422" s="29">
        <v>4</v>
      </c>
      <c r="P1422">
        <f>VLOOKUP($A1422,'Item Detail'!$A$2:$G$3155,7,0)</f>
        <v>2</v>
      </c>
      <c r="Q1422" s="31" t="s">
        <v>19675</v>
      </c>
      <c r="R1422" s="31" t="s">
        <v>19676</v>
      </c>
      <c r="S1422" s="31" t="s">
        <v>19677</v>
      </c>
      <c r="T1422" s="31" t="s">
        <v>19678</v>
      </c>
      <c r="U1422" s="31" t="s">
        <v>19679</v>
      </c>
      <c r="V1422" s="31" t="s">
        <v>19680</v>
      </c>
      <c r="W1422" s="31" t="s">
        <v>19680</v>
      </c>
      <c r="X1422" s="31" t="s">
        <v>19680</v>
      </c>
      <c r="Y1422" s="31" t="s">
        <v>19680</v>
      </c>
      <c r="Z1422" s="31" t="s">
        <v>19683</v>
      </c>
      <c r="AA1422" t="s">
        <v>19737</v>
      </c>
    </row>
    <row r="1423" spans="1:27" x14ac:dyDescent="0.3">
      <c r="A1423" s="29" t="s">
        <v>9366</v>
      </c>
      <c r="B1423" s="29" t="s">
        <v>16458</v>
      </c>
      <c r="C1423" s="29" t="s">
        <v>9367</v>
      </c>
      <c r="D1423" s="29" t="s">
        <v>9368</v>
      </c>
      <c r="E1423" s="29" t="s">
        <v>6333</v>
      </c>
      <c r="F1423" s="29" t="s">
        <v>8327</v>
      </c>
      <c r="G1423" s="29" t="s">
        <v>17452</v>
      </c>
      <c r="H1423" s="29" t="s">
        <v>16416</v>
      </c>
      <c r="I1423" s="29">
        <v>1</v>
      </c>
      <c r="J1423" s="29">
        <v>0</v>
      </c>
      <c r="K1423" s="29">
        <v>0</v>
      </c>
      <c r="L1423" s="29">
        <v>0</v>
      </c>
      <c r="M1423" s="29">
        <v>0</v>
      </c>
      <c r="N1423" s="29">
        <v>1</v>
      </c>
      <c r="O1423" s="29">
        <v>1</v>
      </c>
      <c r="P1423">
        <f>VLOOKUP($A1423,'Item Detail'!$A$2:$G$3155,7,0)</f>
        <v>2</v>
      </c>
      <c r="Q1423" s="31" t="s">
        <v>19675</v>
      </c>
      <c r="R1423" s="31" t="s">
        <v>19676</v>
      </c>
      <c r="S1423" s="31" t="s">
        <v>19677</v>
      </c>
      <c r="T1423" s="31" t="s">
        <v>19678</v>
      </c>
      <c r="U1423" s="31" t="s">
        <v>19679</v>
      </c>
      <c r="V1423" s="31" t="s">
        <v>19680</v>
      </c>
      <c r="W1423" s="31" t="s">
        <v>19680</v>
      </c>
      <c r="X1423" s="31" t="s">
        <v>19680</v>
      </c>
      <c r="Y1423" s="31" t="s">
        <v>19683</v>
      </c>
      <c r="Z1423" s="31" t="s">
        <v>19683</v>
      </c>
      <c r="AA1423" t="s">
        <v>19735</v>
      </c>
    </row>
    <row r="1424" spans="1:27" x14ac:dyDescent="0.3">
      <c r="A1424" s="29" t="s">
        <v>9366</v>
      </c>
      <c r="B1424" s="29" t="s">
        <v>16458</v>
      </c>
      <c r="C1424" s="29" t="s">
        <v>9367</v>
      </c>
      <c r="D1424" s="29" t="s">
        <v>9368</v>
      </c>
      <c r="E1424" s="29" t="s">
        <v>6333</v>
      </c>
      <c r="F1424" s="29" t="s">
        <v>8327</v>
      </c>
      <c r="G1424" s="29" t="s">
        <v>17452</v>
      </c>
      <c r="H1424" s="29" t="s">
        <v>16410</v>
      </c>
      <c r="I1424" s="29">
        <v>1</v>
      </c>
      <c r="J1424" s="29">
        <v>0</v>
      </c>
      <c r="K1424" s="29">
        <v>0</v>
      </c>
      <c r="L1424" s="29">
        <v>0</v>
      </c>
      <c r="M1424" s="29">
        <v>0</v>
      </c>
      <c r="N1424" s="29">
        <v>1</v>
      </c>
      <c r="O1424" s="29">
        <v>3</v>
      </c>
      <c r="P1424">
        <f>VLOOKUP($A1424,'Item Detail'!$A$2:$G$3155,7,0)</f>
        <v>2</v>
      </c>
      <c r="Q1424" s="31" t="s">
        <v>19675</v>
      </c>
      <c r="R1424" s="31" t="s">
        <v>19676</v>
      </c>
      <c r="S1424" s="31" t="s">
        <v>19677</v>
      </c>
      <c r="T1424" s="31" t="s">
        <v>19678</v>
      </c>
      <c r="U1424" s="31" t="s">
        <v>19679</v>
      </c>
      <c r="V1424" s="31" t="s">
        <v>19680</v>
      </c>
      <c r="W1424" s="31" t="s">
        <v>19680</v>
      </c>
      <c r="X1424" s="31" t="s">
        <v>19680</v>
      </c>
      <c r="Y1424" s="31" t="s">
        <v>19683</v>
      </c>
      <c r="Z1424" s="31" t="s">
        <v>19683</v>
      </c>
      <c r="AA1424" t="s">
        <v>19736</v>
      </c>
    </row>
    <row r="1425" spans="1:27" x14ac:dyDescent="0.3">
      <c r="A1425" s="29" t="s">
        <v>10448</v>
      </c>
      <c r="B1425" s="29" t="s">
        <v>16501</v>
      </c>
      <c r="C1425" s="29" t="s">
        <v>9154</v>
      </c>
      <c r="D1425" s="29" t="s">
        <v>10449</v>
      </c>
      <c r="E1425" s="29" t="s">
        <v>6405</v>
      </c>
      <c r="F1425" s="29" t="s">
        <v>6866</v>
      </c>
      <c r="G1425" s="29" t="s">
        <v>17453</v>
      </c>
      <c r="H1425" s="29" t="s">
        <v>16410</v>
      </c>
      <c r="I1425" s="29">
        <v>2</v>
      </c>
      <c r="J1425" s="29">
        <v>0</v>
      </c>
      <c r="K1425" s="29">
        <v>0</v>
      </c>
      <c r="L1425" s="29">
        <v>0</v>
      </c>
      <c r="M1425" s="29">
        <v>0</v>
      </c>
      <c r="N1425" s="29">
        <v>2</v>
      </c>
      <c r="O1425" s="29">
        <v>4</v>
      </c>
      <c r="P1425">
        <f>VLOOKUP($A1425,'Item Detail'!$A$2:$G$3155,7,0)</f>
        <v>2</v>
      </c>
      <c r="Q1425" s="31" t="s">
        <v>19675</v>
      </c>
      <c r="R1425" s="31" t="s">
        <v>19676</v>
      </c>
      <c r="S1425" s="31" t="s">
        <v>19677</v>
      </c>
      <c r="T1425" s="31" t="s">
        <v>19678</v>
      </c>
      <c r="U1425" s="31" t="s">
        <v>19682</v>
      </c>
      <c r="V1425" s="31" t="s">
        <v>19680</v>
      </c>
      <c r="W1425" s="31" t="s">
        <v>19680</v>
      </c>
      <c r="X1425" s="31" t="s">
        <v>19680</v>
      </c>
      <c r="Y1425" s="31" t="s">
        <v>19680</v>
      </c>
      <c r="Z1425" s="31" t="s">
        <v>19680</v>
      </c>
      <c r="AA1425" t="s">
        <v>19736</v>
      </c>
    </row>
    <row r="1426" spans="1:27" x14ac:dyDescent="0.3">
      <c r="A1426" s="29" t="s">
        <v>10740</v>
      </c>
      <c r="B1426" s="29" t="s">
        <v>16407</v>
      </c>
      <c r="C1426" s="29" t="s">
        <v>10741</v>
      </c>
      <c r="D1426" s="29" t="s">
        <v>10742</v>
      </c>
      <c r="E1426" s="29" t="s">
        <v>6333</v>
      </c>
      <c r="F1426" s="29" t="s">
        <v>6319</v>
      </c>
      <c r="G1426" s="29" t="s">
        <v>17454</v>
      </c>
      <c r="H1426" s="29" t="s">
        <v>16410</v>
      </c>
      <c r="I1426" s="29">
        <v>0</v>
      </c>
      <c r="J1426" s="29">
        <v>0</v>
      </c>
      <c r="K1426" s="29">
        <v>1</v>
      </c>
      <c r="L1426" s="29">
        <v>1</v>
      </c>
      <c r="M1426" s="29">
        <v>0</v>
      </c>
      <c r="N1426" s="29">
        <v>2</v>
      </c>
      <c r="O1426" s="29">
        <v>4</v>
      </c>
      <c r="P1426">
        <f>VLOOKUP($A1426,'Item Detail'!$A$2:$G$3155,7,0)</f>
        <v>2</v>
      </c>
      <c r="Q1426" s="31" t="s">
        <v>19675</v>
      </c>
      <c r="R1426" s="31" t="s">
        <v>19676</v>
      </c>
      <c r="S1426" s="31" t="s">
        <v>19677</v>
      </c>
      <c r="T1426" s="31" t="s">
        <v>19678</v>
      </c>
      <c r="U1426" s="31" t="s">
        <v>19678</v>
      </c>
      <c r="V1426" s="31" t="s">
        <v>19680</v>
      </c>
      <c r="W1426" s="31" t="s">
        <v>19680</v>
      </c>
      <c r="X1426" s="31" t="s">
        <v>19680</v>
      </c>
      <c r="Y1426" s="31" t="s">
        <v>19680</v>
      </c>
      <c r="Z1426" s="31" t="s">
        <v>19680</v>
      </c>
      <c r="AA1426" t="s">
        <v>19736</v>
      </c>
    </row>
    <row r="1427" spans="1:27" x14ac:dyDescent="0.3">
      <c r="A1427" s="29" t="s">
        <v>10169</v>
      </c>
      <c r="B1427" s="29" t="s">
        <v>16427</v>
      </c>
      <c r="C1427" s="29" t="s">
        <v>6452</v>
      </c>
      <c r="D1427" s="29" t="s">
        <v>10170</v>
      </c>
      <c r="E1427" s="29" t="s">
        <v>6400</v>
      </c>
      <c r="F1427" s="29" t="s">
        <v>6376</v>
      </c>
      <c r="G1427" s="29" t="s">
        <v>17455</v>
      </c>
      <c r="H1427" s="29" t="s">
        <v>16410</v>
      </c>
      <c r="I1427" s="29">
        <v>1</v>
      </c>
      <c r="J1427" s="29">
        <v>0</v>
      </c>
      <c r="K1427" s="29">
        <v>0</v>
      </c>
      <c r="L1427" s="29">
        <v>0</v>
      </c>
      <c r="M1427" s="29">
        <v>1</v>
      </c>
      <c r="N1427" s="29">
        <v>2</v>
      </c>
      <c r="O1427" s="29">
        <v>4</v>
      </c>
      <c r="P1427">
        <f>VLOOKUP($A1427,'Item Detail'!$A$2:$G$3155,7,0)</f>
        <v>2</v>
      </c>
      <c r="Q1427" s="31" t="s">
        <v>19675</v>
      </c>
      <c r="R1427" s="31" t="s">
        <v>19676</v>
      </c>
      <c r="S1427" s="31" t="s">
        <v>19677</v>
      </c>
      <c r="T1427" s="31" t="s">
        <v>19678</v>
      </c>
      <c r="U1427" s="31" t="s">
        <v>19678</v>
      </c>
      <c r="V1427" s="31" t="s">
        <v>19680</v>
      </c>
      <c r="W1427" s="31" t="s">
        <v>19680</v>
      </c>
      <c r="X1427" s="31" t="s">
        <v>19680</v>
      </c>
      <c r="Y1427" s="31" t="s">
        <v>19680</v>
      </c>
      <c r="Z1427" s="31" t="s">
        <v>19680</v>
      </c>
      <c r="AA1427" t="s">
        <v>19736</v>
      </c>
    </row>
    <row r="1428" spans="1:27" x14ac:dyDescent="0.3">
      <c r="A1428" s="29" t="s">
        <v>10516</v>
      </c>
      <c r="B1428" s="29" t="s">
        <v>16497</v>
      </c>
      <c r="C1428" s="29" t="s">
        <v>10517</v>
      </c>
      <c r="D1428" s="29" t="s">
        <v>6332</v>
      </c>
      <c r="E1428" s="29" t="s">
        <v>10518</v>
      </c>
      <c r="F1428" s="29" t="s">
        <v>10519</v>
      </c>
      <c r="G1428" s="29" t="s">
        <v>17456</v>
      </c>
      <c r="H1428" s="29" t="s">
        <v>16410</v>
      </c>
      <c r="I1428" s="29">
        <v>1</v>
      </c>
      <c r="J1428" s="29">
        <v>0</v>
      </c>
      <c r="K1428" s="29">
        <v>0</v>
      </c>
      <c r="L1428" s="29">
        <v>0</v>
      </c>
      <c r="M1428" s="29">
        <v>1</v>
      </c>
      <c r="N1428" s="29">
        <v>2</v>
      </c>
      <c r="O1428" s="29">
        <v>4</v>
      </c>
      <c r="P1428">
        <f>VLOOKUP($A1428,'Item Detail'!$A$2:$G$3155,7,0)</f>
        <v>2</v>
      </c>
      <c r="Q1428" s="31" t="s">
        <v>19691</v>
      </c>
      <c r="R1428" s="31" t="s">
        <v>19676</v>
      </c>
      <c r="S1428" s="31" t="s">
        <v>19677</v>
      </c>
      <c r="T1428" s="31" t="s">
        <v>19678</v>
      </c>
      <c r="U1428" s="31" t="s">
        <v>19682</v>
      </c>
      <c r="V1428" s="31" t="s">
        <v>19680</v>
      </c>
      <c r="W1428" s="31" t="s">
        <v>19680</v>
      </c>
      <c r="X1428" s="31" t="s">
        <v>19680</v>
      </c>
      <c r="Y1428" s="31" t="s">
        <v>19680</v>
      </c>
      <c r="Z1428" s="31" t="s">
        <v>19680</v>
      </c>
      <c r="AA1428" t="s">
        <v>19736</v>
      </c>
    </row>
    <row r="1429" spans="1:27" x14ac:dyDescent="0.3">
      <c r="A1429" s="29" t="s">
        <v>10766</v>
      </c>
      <c r="B1429" s="29" t="s">
        <v>16501</v>
      </c>
      <c r="C1429" s="29" t="s">
        <v>10767</v>
      </c>
      <c r="D1429" s="29" t="s">
        <v>9785</v>
      </c>
      <c r="E1429" s="29" t="s">
        <v>6333</v>
      </c>
      <c r="F1429" s="29" t="s">
        <v>6739</v>
      </c>
      <c r="G1429" s="29" t="s">
        <v>17457</v>
      </c>
      <c r="H1429" s="29" t="s">
        <v>16410</v>
      </c>
      <c r="I1429" s="29">
        <v>0</v>
      </c>
      <c r="J1429" s="29">
        <v>0</v>
      </c>
      <c r="K1429" s="29">
        <v>2</v>
      </c>
      <c r="L1429" s="29">
        <v>0</v>
      </c>
      <c r="M1429" s="29">
        <v>0</v>
      </c>
      <c r="N1429" s="29">
        <v>2</v>
      </c>
      <c r="O1429" s="29">
        <v>4</v>
      </c>
      <c r="P1429">
        <f>VLOOKUP($A1429,'Item Detail'!$A$2:$G$3155,7,0)</f>
        <v>2</v>
      </c>
      <c r="Q1429" s="31" t="s">
        <v>19675</v>
      </c>
      <c r="R1429" s="31" t="s">
        <v>19676</v>
      </c>
      <c r="S1429" s="31" t="s">
        <v>19677</v>
      </c>
      <c r="T1429" s="31" t="s">
        <v>19678</v>
      </c>
      <c r="U1429" s="31" t="s">
        <v>19678</v>
      </c>
      <c r="V1429" s="31" t="s">
        <v>19680</v>
      </c>
      <c r="W1429" s="31" t="s">
        <v>19680</v>
      </c>
      <c r="X1429" s="31" t="s">
        <v>19680</v>
      </c>
      <c r="Y1429" s="31" t="s">
        <v>19680</v>
      </c>
      <c r="Z1429" s="31" t="s">
        <v>19680</v>
      </c>
      <c r="AA1429" t="s">
        <v>19736</v>
      </c>
    </row>
    <row r="1430" spans="1:27" x14ac:dyDescent="0.3">
      <c r="A1430" s="29" t="s">
        <v>9926</v>
      </c>
      <c r="B1430" s="29" t="s">
        <v>16501</v>
      </c>
      <c r="C1430" s="29" t="s">
        <v>9927</v>
      </c>
      <c r="D1430" s="29" t="s">
        <v>7419</v>
      </c>
      <c r="E1430" s="29" t="s">
        <v>6333</v>
      </c>
      <c r="F1430" s="29" t="s">
        <v>6739</v>
      </c>
      <c r="G1430" s="29" t="s">
        <v>17458</v>
      </c>
      <c r="H1430" s="29" t="s">
        <v>16410</v>
      </c>
      <c r="I1430" s="29">
        <v>0</v>
      </c>
      <c r="J1430" s="29">
        <v>0</v>
      </c>
      <c r="K1430" s="29">
        <v>0</v>
      </c>
      <c r="L1430" s="29">
        <v>1</v>
      </c>
      <c r="M1430" s="29">
        <v>1</v>
      </c>
      <c r="N1430" s="29">
        <v>2</v>
      </c>
      <c r="O1430" s="29">
        <v>4</v>
      </c>
      <c r="P1430">
        <f>VLOOKUP($A1430,'Item Detail'!$A$2:$G$3155,7,0)</f>
        <v>2</v>
      </c>
      <c r="Q1430" s="31" t="s">
        <v>19675</v>
      </c>
      <c r="R1430" s="31" t="s">
        <v>19676</v>
      </c>
      <c r="S1430" s="31" t="s">
        <v>19677</v>
      </c>
      <c r="T1430" s="31" t="s">
        <v>19678</v>
      </c>
      <c r="U1430" s="31" t="s">
        <v>19678</v>
      </c>
      <c r="V1430" s="31" t="s">
        <v>19680</v>
      </c>
      <c r="W1430" s="31" t="s">
        <v>19680</v>
      </c>
      <c r="X1430" s="31" t="s">
        <v>19680</v>
      </c>
      <c r="Y1430" s="31" t="s">
        <v>19680</v>
      </c>
      <c r="Z1430" s="31" t="s">
        <v>19680</v>
      </c>
      <c r="AA1430" t="s">
        <v>19736</v>
      </c>
    </row>
    <row r="1431" spans="1:27" x14ac:dyDescent="0.3">
      <c r="A1431" s="29" t="s">
        <v>9227</v>
      </c>
      <c r="B1431" s="29" t="s">
        <v>16501</v>
      </c>
      <c r="C1431" s="29" t="s">
        <v>9228</v>
      </c>
      <c r="D1431" s="29" t="s">
        <v>7419</v>
      </c>
      <c r="E1431" s="29" t="s">
        <v>6333</v>
      </c>
      <c r="F1431" s="29" t="s">
        <v>6739</v>
      </c>
      <c r="G1431" s="29" t="s">
        <v>17459</v>
      </c>
      <c r="H1431" s="29" t="s">
        <v>16416</v>
      </c>
      <c r="I1431" s="29">
        <v>0</v>
      </c>
      <c r="J1431" s="29">
        <v>0</v>
      </c>
      <c r="K1431" s="29">
        <v>1</v>
      </c>
      <c r="L1431" s="29">
        <v>0</v>
      </c>
      <c r="M1431" s="29">
        <v>1</v>
      </c>
      <c r="N1431" s="29">
        <v>2</v>
      </c>
      <c r="O1431" s="29">
        <v>4</v>
      </c>
      <c r="P1431">
        <f>VLOOKUP($A1431,'Item Detail'!$A$2:$G$3155,7,0)</f>
        <v>2</v>
      </c>
      <c r="Q1431" s="31" t="s">
        <v>19675</v>
      </c>
      <c r="R1431" s="31" t="s">
        <v>19676</v>
      </c>
      <c r="S1431" s="31" t="s">
        <v>19677</v>
      </c>
      <c r="T1431" s="31" t="s">
        <v>19678</v>
      </c>
      <c r="U1431" s="31" t="s">
        <v>19678</v>
      </c>
      <c r="V1431" s="31" t="s">
        <v>19680</v>
      </c>
      <c r="W1431" s="31" t="s">
        <v>19683</v>
      </c>
      <c r="X1431" s="31" t="s">
        <v>19683</v>
      </c>
      <c r="Y1431" s="31" t="s">
        <v>19683</v>
      </c>
      <c r="Z1431" s="31" t="s">
        <v>19683</v>
      </c>
      <c r="AA1431" t="s">
        <v>19737</v>
      </c>
    </row>
    <row r="1432" spans="1:27" x14ac:dyDescent="0.3">
      <c r="A1432" s="29" t="s">
        <v>10186</v>
      </c>
      <c r="B1432" s="29" t="s">
        <v>16501</v>
      </c>
      <c r="C1432" s="29" t="s">
        <v>10187</v>
      </c>
      <c r="D1432" s="29" t="s">
        <v>7419</v>
      </c>
      <c r="E1432" s="29" t="s">
        <v>6333</v>
      </c>
      <c r="F1432" s="29" t="s">
        <v>6739</v>
      </c>
      <c r="G1432" s="29" t="s">
        <v>17460</v>
      </c>
      <c r="H1432" s="29" t="s">
        <v>16410</v>
      </c>
      <c r="I1432" s="29">
        <v>0</v>
      </c>
      <c r="J1432" s="29">
        <v>0</v>
      </c>
      <c r="K1432" s="29">
        <v>0</v>
      </c>
      <c r="L1432" s="29">
        <v>2</v>
      </c>
      <c r="M1432" s="29">
        <v>0</v>
      </c>
      <c r="N1432" s="29">
        <v>2</v>
      </c>
      <c r="O1432" s="29">
        <v>4</v>
      </c>
      <c r="P1432">
        <f>VLOOKUP($A1432,'Item Detail'!$A$2:$G$3155,7,0)</f>
        <v>2</v>
      </c>
      <c r="Q1432" s="31" t="s">
        <v>19675</v>
      </c>
      <c r="R1432" s="31" t="s">
        <v>19676</v>
      </c>
      <c r="S1432" s="31" t="s">
        <v>19677</v>
      </c>
      <c r="T1432" s="31" t="s">
        <v>19678</v>
      </c>
      <c r="U1432" s="31" t="s">
        <v>19678</v>
      </c>
      <c r="V1432" s="31" t="s">
        <v>19680</v>
      </c>
      <c r="W1432" s="31" t="s">
        <v>19680</v>
      </c>
      <c r="X1432" s="31" t="s">
        <v>19680</v>
      </c>
      <c r="Y1432" s="31" t="s">
        <v>19680</v>
      </c>
      <c r="Z1432" s="31" t="s">
        <v>19680</v>
      </c>
      <c r="AA1432" t="s">
        <v>19736</v>
      </c>
    </row>
    <row r="1433" spans="1:27" x14ac:dyDescent="0.3">
      <c r="A1433" s="29" t="s">
        <v>9669</v>
      </c>
      <c r="B1433" s="29" t="s">
        <v>16458</v>
      </c>
      <c r="C1433" s="29" t="s">
        <v>9670</v>
      </c>
      <c r="D1433" s="29" t="s">
        <v>6332</v>
      </c>
      <c r="E1433" s="29" t="s">
        <v>6449</v>
      </c>
      <c r="F1433" s="29" t="s">
        <v>6450</v>
      </c>
      <c r="G1433" s="29" t="s">
        <v>17461</v>
      </c>
      <c r="H1433" s="29" t="s">
        <v>16416</v>
      </c>
      <c r="I1433" s="29">
        <v>0</v>
      </c>
      <c r="J1433" s="29">
        <v>0</v>
      </c>
      <c r="K1433" s="29">
        <v>0</v>
      </c>
      <c r="L1433" s="29">
        <v>0</v>
      </c>
      <c r="M1433" s="29">
        <v>1</v>
      </c>
      <c r="N1433" s="29">
        <v>1</v>
      </c>
      <c r="O1433" s="29">
        <v>1</v>
      </c>
      <c r="P1433">
        <f>VLOOKUP($A1433,'Item Detail'!$A$2:$G$3155,7,0)</f>
        <v>2</v>
      </c>
      <c r="Q1433" s="31" t="s">
        <v>19675</v>
      </c>
      <c r="R1433" s="31" t="s">
        <v>19676</v>
      </c>
      <c r="S1433" s="31" t="s">
        <v>19677</v>
      </c>
      <c r="T1433" s="31" t="s">
        <v>19678</v>
      </c>
      <c r="U1433" s="31" t="s">
        <v>19678</v>
      </c>
      <c r="V1433" s="31" t="s">
        <v>19680</v>
      </c>
      <c r="W1433" s="31" t="s">
        <v>19680</v>
      </c>
      <c r="X1433" s="31" t="s">
        <v>19680</v>
      </c>
      <c r="Y1433" s="31" t="s">
        <v>19680</v>
      </c>
      <c r="Z1433" s="31" t="s">
        <v>19683</v>
      </c>
      <c r="AA1433" t="s">
        <v>19737</v>
      </c>
    </row>
    <row r="1434" spans="1:27" x14ac:dyDescent="0.3">
      <c r="A1434" s="29" t="s">
        <v>9669</v>
      </c>
      <c r="B1434" s="29" t="s">
        <v>16458</v>
      </c>
      <c r="C1434" s="29" t="s">
        <v>9670</v>
      </c>
      <c r="D1434" s="29" t="s">
        <v>6332</v>
      </c>
      <c r="E1434" s="29" t="s">
        <v>6449</v>
      </c>
      <c r="F1434" s="29" t="s">
        <v>6450</v>
      </c>
      <c r="G1434" s="29" t="s">
        <v>17461</v>
      </c>
      <c r="H1434" s="29" t="s">
        <v>16410</v>
      </c>
      <c r="I1434" s="29">
        <v>1</v>
      </c>
      <c r="J1434" s="29">
        <v>0</v>
      </c>
      <c r="K1434" s="29">
        <v>0</v>
      </c>
      <c r="L1434" s="29">
        <v>0</v>
      </c>
      <c r="M1434" s="29">
        <v>0</v>
      </c>
      <c r="N1434" s="29">
        <v>1</v>
      </c>
      <c r="O1434" s="29">
        <v>3</v>
      </c>
      <c r="P1434">
        <f>VLOOKUP($A1434,'Item Detail'!$A$2:$G$3155,7,0)</f>
        <v>2</v>
      </c>
      <c r="Q1434" s="31" t="s">
        <v>19675</v>
      </c>
      <c r="R1434" s="31" t="s">
        <v>19676</v>
      </c>
      <c r="S1434" s="31" t="s">
        <v>19677</v>
      </c>
      <c r="T1434" s="31" t="s">
        <v>19678</v>
      </c>
      <c r="U1434" s="31" t="s">
        <v>19678</v>
      </c>
      <c r="V1434" s="31" t="s">
        <v>19680</v>
      </c>
      <c r="W1434" s="31" t="s">
        <v>19680</v>
      </c>
      <c r="X1434" s="31" t="s">
        <v>19680</v>
      </c>
      <c r="Y1434" s="31" t="s">
        <v>19680</v>
      </c>
      <c r="Z1434" s="31" t="s">
        <v>19683</v>
      </c>
      <c r="AA1434" t="s">
        <v>19736</v>
      </c>
    </row>
    <row r="1435" spans="1:27" x14ac:dyDescent="0.3">
      <c r="A1435" s="29" t="s">
        <v>10329</v>
      </c>
      <c r="B1435" s="29" t="s">
        <v>16458</v>
      </c>
      <c r="C1435" s="29" t="s">
        <v>10330</v>
      </c>
      <c r="D1435" s="29" t="s">
        <v>6332</v>
      </c>
      <c r="E1435" s="29" t="s">
        <v>6449</v>
      </c>
      <c r="F1435" s="29" t="s">
        <v>6450</v>
      </c>
      <c r="G1435" s="29" t="s">
        <v>17462</v>
      </c>
      <c r="H1435" s="29" t="s">
        <v>16416</v>
      </c>
      <c r="I1435" s="29">
        <v>0</v>
      </c>
      <c r="J1435" s="29">
        <v>0</v>
      </c>
      <c r="K1435" s="29">
        <v>2</v>
      </c>
      <c r="L1435" s="29">
        <v>0</v>
      </c>
      <c r="M1435" s="29">
        <v>0</v>
      </c>
      <c r="N1435" s="29">
        <v>2</v>
      </c>
      <c r="O1435" s="29">
        <v>4</v>
      </c>
      <c r="P1435">
        <f>VLOOKUP($A1435,'Item Detail'!$A$2:$G$3155,7,0)</f>
        <v>2</v>
      </c>
      <c r="Q1435" s="31" t="s">
        <v>19675</v>
      </c>
      <c r="R1435" s="31" t="s">
        <v>19676</v>
      </c>
      <c r="S1435" s="31" t="s">
        <v>19677</v>
      </c>
      <c r="T1435" s="31" t="s">
        <v>19678</v>
      </c>
      <c r="U1435" s="31" t="s">
        <v>19678</v>
      </c>
      <c r="V1435" s="31" t="s">
        <v>19680</v>
      </c>
      <c r="W1435" s="31" t="s">
        <v>19683</v>
      </c>
      <c r="X1435" s="31" t="s">
        <v>19683</v>
      </c>
      <c r="Y1435" s="31" t="s">
        <v>19683</v>
      </c>
      <c r="Z1435" s="31" t="s">
        <v>19680</v>
      </c>
      <c r="AA1435" t="s">
        <v>19737</v>
      </c>
    </row>
    <row r="1436" spans="1:27" x14ac:dyDescent="0.3">
      <c r="A1436" s="29" t="s">
        <v>9933</v>
      </c>
      <c r="B1436" s="29" t="s">
        <v>16458</v>
      </c>
      <c r="C1436" s="29" t="s">
        <v>9934</v>
      </c>
      <c r="D1436" s="29" t="s">
        <v>6332</v>
      </c>
      <c r="E1436" s="29" t="s">
        <v>6449</v>
      </c>
      <c r="F1436" s="29" t="s">
        <v>6450</v>
      </c>
      <c r="G1436" s="29" t="s">
        <v>17463</v>
      </c>
      <c r="H1436" s="29" t="s">
        <v>16409</v>
      </c>
      <c r="I1436" s="29">
        <v>1</v>
      </c>
      <c r="J1436" s="29">
        <v>0</v>
      </c>
      <c r="K1436" s="29">
        <v>1</v>
      </c>
      <c r="L1436" s="29">
        <v>0</v>
      </c>
      <c r="M1436" s="29">
        <v>0</v>
      </c>
      <c r="N1436" s="29">
        <v>2</v>
      </c>
      <c r="O1436" s="29">
        <v>4</v>
      </c>
      <c r="P1436">
        <f>VLOOKUP($A1436,'Item Detail'!$A$2:$G$3155,7,0)</f>
        <v>2</v>
      </c>
      <c r="Q1436" s="31" t="s">
        <v>19675</v>
      </c>
      <c r="R1436" s="31" t="s">
        <v>19676</v>
      </c>
      <c r="S1436" s="31" t="s">
        <v>19677</v>
      </c>
      <c r="T1436" s="31" t="s">
        <v>19678</v>
      </c>
      <c r="U1436" s="31" t="s">
        <v>19678</v>
      </c>
      <c r="V1436" s="31" t="s">
        <v>19680</v>
      </c>
      <c r="W1436" s="31" t="s">
        <v>19680</v>
      </c>
      <c r="X1436" s="31" t="s">
        <v>19680</v>
      </c>
      <c r="Y1436" s="31" t="s">
        <v>19683</v>
      </c>
      <c r="Z1436" s="31" t="s">
        <v>19683</v>
      </c>
      <c r="AA1436" t="s">
        <v>19736</v>
      </c>
    </row>
    <row r="1437" spans="1:27" x14ac:dyDescent="0.3">
      <c r="A1437" s="29" t="s">
        <v>9200</v>
      </c>
      <c r="B1437" s="29" t="s">
        <v>16458</v>
      </c>
      <c r="C1437" s="29" t="s">
        <v>9201</v>
      </c>
      <c r="D1437" s="29" t="s">
        <v>6332</v>
      </c>
      <c r="E1437" s="29" t="s">
        <v>6449</v>
      </c>
      <c r="F1437" s="29" t="s">
        <v>6450</v>
      </c>
      <c r="G1437" s="29" t="s">
        <v>17464</v>
      </c>
      <c r="H1437" s="29" t="s">
        <v>16410</v>
      </c>
      <c r="I1437" s="29">
        <v>0</v>
      </c>
      <c r="J1437" s="29">
        <v>0</v>
      </c>
      <c r="K1437" s="29">
        <v>0</v>
      </c>
      <c r="L1437" s="29">
        <v>0</v>
      </c>
      <c r="M1437" s="29">
        <v>2</v>
      </c>
      <c r="N1437" s="29">
        <v>2</v>
      </c>
      <c r="O1437" s="29">
        <v>4</v>
      </c>
      <c r="P1437">
        <f>VLOOKUP($A1437,'Item Detail'!$A$2:$G$3155,7,0)</f>
        <v>2</v>
      </c>
      <c r="Q1437" s="31" t="s">
        <v>19675</v>
      </c>
      <c r="R1437" s="31" t="s">
        <v>19676</v>
      </c>
      <c r="S1437" s="31" t="s">
        <v>19677</v>
      </c>
      <c r="T1437" s="31" t="s">
        <v>19678</v>
      </c>
      <c r="U1437" s="31" t="s">
        <v>19678</v>
      </c>
      <c r="V1437" s="31" t="s">
        <v>19680</v>
      </c>
      <c r="W1437" s="31" t="s">
        <v>19680</v>
      </c>
      <c r="X1437" s="31" t="s">
        <v>19680</v>
      </c>
      <c r="Y1437" s="31" t="s">
        <v>19680</v>
      </c>
      <c r="Z1437" s="31" t="s">
        <v>19680</v>
      </c>
      <c r="AA1437" t="s">
        <v>19736</v>
      </c>
    </row>
    <row r="1438" spans="1:27" x14ac:dyDescent="0.3">
      <c r="A1438" s="29" t="s">
        <v>10303</v>
      </c>
      <c r="B1438" s="29" t="s">
        <v>16458</v>
      </c>
      <c r="C1438" s="29" t="s">
        <v>10304</v>
      </c>
      <c r="D1438" s="29" t="s">
        <v>6332</v>
      </c>
      <c r="E1438" s="29" t="s">
        <v>6449</v>
      </c>
      <c r="F1438" s="29" t="s">
        <v>6450</v>
      </c>
      <c r="G1438" s="29" t="s">
        <v>17465</v>
      </c>
      <c r="H1438" s="29" t="s">
        <v>16409</v>
      </c>
      <c r="I1438" s="29">
        <v>0</v>
      </c>
      <c r="J1438" s="29">
        <v>0</v>
      </c>
      <c r="K1438" s="29">
        <v>1</v>
      </c>
      <c r="L1438" s="29">
        <v>0</v>
      </c>
      <c r="M1438" s="29">
        <v>0</v>
      </c>
      <c r="N1438" s="29">
        <v>1</v>
      </c>
      <c r="O1438" s="29">
        <v>3</v>
      </c>
      <c r="P1438">
        <f>VLOOKUP($A1438,'Item Detail'!$A$2:$G$3155,7,0)</f>
        <v>2</v>
      </c>
      <c r="Q1438" s="31" t="s">
        <v>19675</v>
      </c>
      <c r="R1438" s="31" t="s">
        <v>19676</v>
      </c>
      <c r="S1438" s="31" t="s">
        <v>19677</v>
      </c>
      <c r="T1438" s="31" t="s">
        <v>19678</v>
      </c>
      <c r="U1438" s="31" t="s">
        <v>19678</v>
      </c>
      <c r="V1438" s="31" t="s">
        <v>19680</v>
      </c>
      <c r="W1438" s="31" t="s">
        <v>19680</v>
      </c>
      <c r="X1438" s="31" t="s">
        <v>19680</v>
      </c>
      <c r="Y1438" s="31" t="s">
        <v>19680</v>
      </c>
      <c r="Z1438" s="31" t="s">
        <v>19683</v>
      </c>
      <c r="AA1438" t="s">
        <v>19736</v>
      </c>
    </row>
    <row r="1439" spans="1:27" x14ac:dyDescent="0.3">
      <c r="A1439" s="29" t="s">
        <v>10303</v>
      </c>
      <c r="B1439" s="29" t="s">
        <v>16458</v>
      </c>
      <c r="C1439" s="29" t="s">
        <v>10304</v>
      </c>
      <c r="D1439" s="29" t="s">
        <v>6332</v>
      </c>
      <c r="E1439" s="29" t="s">
        <v>6449</v>
      </c>
      <c r="F1439" s="29" t="s">
        <v>6450</v>
      </c>
      <c r="G1439" s="29" t="s">
        <v>17465</v>
      </c>
      <c r="H1439" s="29" t="s">
        <v>16416</v>
      </c>
      <c r="I1439" s="29">
        <v>0</v>
      </c>
      <c r="J1439" s="29">
        <v>0</v>
      </c>
      <c r="K1439" s="29">
        <v>0</v>
      </c>
      <c r="L1439" s="29">
        <v>0</v>
      </c>
      <c r="M1439" s="29">
        <v>1</v>
      </c>
      <c r="N1439" s="29">
        <v>1</v>
      </c>
      <c r="O1439" s="29">
        <v>1</v>
      </c>
      <c r="P1439">
        <f>VLOOKUP($A1439,'Item Detail'!$A$2:$G$3155,7,0)</f>
        <v>2</v>
      </c>
      <c r="Q1439" s="31" t="s">
        <v>19675</v>
      </c>
      <c r="R1439" s="31" t="s">
        <v>19676</v>
      </c>
      <c r="S1439" s="31" t="s">
        <v>19677</v>
      </c>
      <c r="T1439" s="31" t="s">
        <v>19678</v>
      </c>
      <c r="U1439" s="31" t="s">
        <v>19678</v>
      </c>
      <c r="V1439" s="31" t="s">
        <v>19680</v>
      </c>
      <c r="W1439" s="31" t="s">
        <v>19680</v>
      </c>
      <c r="X1439" s="31" t="s">
        <v>19680</v>
      </c>
      <c r="Y1439" s="31" t="s">
        <v>19680</v>
      </c>
      <c r="Z1439" s="31" t="s">
        <v>19683</v>
      </c>
      <c r="AA1439" t="s">
        <v>19737</v>
      </c>
    </row>
    <row r="1440" spans="1:27" x14ac:dyDescent="0.3">
      <c r="A1440" s="29" t="s">
        <v>10730</v>
      </c>
      <c r="B1440" s="29" t="s">
        <v>16458</v>
      </c>
      <c r="C1440" s="29" t="s">
        <v>10731</v>
      </c>
      <c r="D1440" s="29" t="s">
        <v>6332</v>
      </c>
      <c r="E1440" s="29" t="s">
        <v>6449</v>
      </c>
      <c r="F1440" s="29" t="s">
        <v>6450</v>
      </c>
      <c r="G1440" s="29" t="s">
        <v>17466</v>
      </c>
      <c r="H1440" s="29" t="s">
        <v>16410</v>
      </c>
      <c r="I1440" s="29">
        <v>0</v>
      </c>
      <c r="J1440" s="29">
        <v>0</v>
      </c>
      <c r="K1440" s="29">
        <v>1</v>
      </c>
      <c r="L1440" s="29">
        <v>0</v>
      </c>
      <c r="M1440" s="29">
        <v>1</v>
      </c>
      <c r="N1440" s="29">
        <v>2</v>
      </c>
      <c r="O1440" s="29">
        <v>4</v>
      </c>
      <c r="P1440">
        <f>VLOOKUP($A1440,'Item Detail'!$A$2:$G$3155,7,0)</f>
        <v>2</v>
      </c>
      <c r="Q1440" s="31" t="s">
        <v>19675</v>
      </c>
      <c r="R1440" s="31" t="s">
        <v>19676</v>
      </c>
      <c r="S1440" s="31" t="s">
        <v>19677</v>
      </c>
      <c r="T1440" s="31" t="s">
        <v>19678</v>
      </c>
      <c r="U1440" s="31" t="s">
        <v>19678</v>
      </c>
      <c r="V1440" s="31" t="s">
        <v>19680</v>
      </c>
      <c r="W1440" s="31" t="s">
        <v>19680</v>
      </c>
      <c r="X1440" s="31" t="s">
        <v>19680</v>
      </c>
      <c r="Y1440" s="31" t="s">
        <v>19683</v>
      </c>
      <c r="Z1440" s="31" t="s">
        <v>19680</v>
      </c>
      <c r="AA1440" t="s">
        <v>19736</v>
      </c>
    </row>
    <row r="1441" spans="1:27" x14ac:dyDescent="0.3">
      <c r="A1441" s="29" t="s">
        <v>9878</v>
      </c>
      <c r="B1441" s="29" t="s">
        <v>16458</v>
      </c>
      <c r="C1441" s="29" t="s">
        <v>9879</v>
      </c>
      <c r="D1441" s="29" t="s">
        <v>6332</v>
      </c>
      <c r="E1441" s="29" t="s">
        <v>6449</v>
      </c>
      <c r="F1441" s="29" t="s">
        <v>6450</v>
      </c>
      <c r="G1441" s="29" t="s">
        <v>17467</v>
      </c>
      <c r="H1441" s="29" t="s">
        <v>16416</v>
      </c>
      <c r="I1441" s="29">
        <v>0</v>
      </c>
      <c r="J1441" s="29">
        <v>1</v>
      </c>
      <c r="K1441" s="29">
        <v>0</v>
      </c>
      <c r="L1441" s="29">
        <v>0</v>
      </c>
      <c r="M1441" s="29">
        <v>1</v>
      </c>
      <c r="N1441" s="29">
        <v>2</v>
      </c>
      <c r="O1441" s="29">
        <v>4</v>
      </c>
      <c r="P1441">
        <f>VLOOKUP($A1441,'Item Detail'!$A$2:$G$3155,7,0)</f>
        <v>2</v>
      </c>
      <c r="Q1441" s="31" t="s">
        <v>19675</v>
      </c>
      <c r="R1441" s="31" t="s">
        <v>19676</v>
      </c>
      <c r="S1441" s="31" t="s">
        <v>19677</v>
      </c>
      <c r="T1441" s="31" t="s">
        <v>19678</v>
      </c>
      <c r="U1441" s="31" t="s">
        <v>19678</v>
      </c>
      <c r="V1441" s="31" t="s">
        <v>19680</v>
      </c>
      <c r="W1441" s="31" t="s">
        <v>19683</v>
      </c>
      <c r="X1441" s="31" t="s">
        <v>19680</v>
      </c>
      <c r="Y1441" s="31" t="s">
        <v>19683</v>
      </c>
      <c r="Z1441" s="31" t="s">
        <v>19683</v>
      </c>
      <c r="AA1441" t="s">
        <v>19737</v>
      </c>
    </row>
    <row r="1442" spans="1:27" x14ac:dyDescent="0.3">
      <c r="A1442" s="29" t="s">
        <v>9764</v>
      </c>
      <c r="B1442" s="29" t="s">
        <v>16458</v>
      </c>
      <c r="C1442" s="29" t="s">
        <v>9765</v>
      </c>
      <c r="D1442" s="29" t="s">
        <v>6332</v>
      </c>
      <c r="E1442" s="29" t="s">
        <v>6449</v>
      </c>
      <c r="F1442" s="29" t="s">
        <v>6450</v>
      </c>
      <c r="G1442" s="29" t="s">
        <v>17468</v>
      </c>
      <c r="H1442" s="29" t="s">
        <v>16416</v>
      </c>
      <c r="I1442" s="29">
        <v>0</v>
      </c>
      <c r="J1442" s="29">
        <v>0</v>
      </c>
      <c r="K1442" s="29">
        <v>0</v>
      </c>
      <c r="L1442" s="29">
        <v>2</v>
      </c>
      <c r="M1442" s="29">
        <v>0</v>
      </c>
      <c r="N1442" s="29">
        <v>2</v>
      </c>
      <c r="O1442" s="29">
        <v>4</v>
      </c>
      <c r="P1442">
        <f>VLOOKUP($A1442,'Item Detail'!$A$2:$G$3155,7,0)</f>
        <v>2</v>
      </c>
      <c r="Q1442" s="31" t="s">
        <v>19675</v>
      </c>
      <c r="R1442" s="31" t="s">
        <v>19676</v>
      </c>
      <c r="S1442" s="31" t="s">
        <v>19677</v>
      </c>
      <c r="T1442" s="31" t="s">
        <v>19678</v>
      </c>
      <c r="U1442" s="31" t="s">
        <v>19678</v>
      </c>
      <c r="V1442" s="31" t="s">
        <v>19680</v>
      </c>
      <c r="W1442" s="31" t="s">
        <v>19683</v>
      </c>
      <c r="X1442" s="31" t="s">
        <v>19683</v>
      </c>
      <c r="Y1442" s="31" t="s">
        <v>19683</v>
      </c>
      <c r="Z1442" s="31" t="s">
        <v>19683</v>
      </c>
      <c r="AA1442" t="s">
        <v>19737</v>
      </c>
    </row>
    <row r="1443" spans="1:27" x14ac:dyDescent="0.3">
      <c r="A1443" s="29" t="s">
        <v>9547</v>
      </c>
      <c r="B1443" s="29" t="s">
        <v>16501</v>
      </c>
      <c r="C1443" s="29" t="s">
        <v>9548</v>
      </c>
      <c r="D1443" s="29" t="s">
        <v>6332</v>
      </c>
      <c r="E1443" s="29" t="s">
        <v>6333</v>
      </c>
      <c r="F1443" s="29" t="s">
        <v>6739</v>
      </c>
      <c r="G1443" s="29" t="s">
        <v>17469</v>
      </c>
      <c r="H1443" s="29" t="s">
        <v>16410</v>
      </c>
      <c r="I1443" s="29">
        <v>1</v>
      </c>
      <c r="J1443" s="29">
        <v>0</v>
      </c>
      <c r="K1443" s="29">
        <v>0</v>
      </c>
      <c r="L1443" s="29">
        <v>1</v>
      </c>
      <c r="M1443" s="29">
        <v>0</v>
      </c>
      <c r="N1443" s="29">
        <v>2</v>
      </c>
      <c r="O1443" s="29">
        <v>3</v>
      </c>
      <c r="P1443">
        <f>VLOOKUP($A1443,'Item Detail'!$A$2:$G$3155,7,0)</f>
        <v>2</v>
      </c>
      <c r="Q1443" s="31" t="s">
        <v>19675</v>
      </c>
      <c r="R1443" s="31" t="s">
        <v>19676</v>
      </c>
      <c r="S1443" s="31" t="s">
        <v>19677</v>
      </c>
      <c r="T1443" s="31" t="s">
        <v>19678</v>
      </c>
      <c r="U1443" s="31" t="s">
        <v>19679</v>
      </c>
      <c r="V1443" s="31" t="s">
        <v>19680</v>
      </c>
      <c r="W1443" s="31" t="s">
        <v>19680</v>
      </c>
      <c r="X1443" s="31" t="s">
        <v>19680</v>
      </c>
      <c r="Y1443" s="31" t="s">
        <v>19680</v>
      </c>
      <c r="Z1443" s="31" t="s">
        <v>19680</v>
      </c>
      <c r="AA1443" t="s">
        <v>19736</v>
      </c>
    </row>
    <row r="1444" spans="1:27" x14ac:dyDescent="0.3">
      <c r="A1444" s="29" t="s">
        <v>10313</v>
      </c>
      <c r="B1444" s="29" t="s">
        <v>16501</v>
      </c>
      <c r="C1444" s="29" t="s">
        <v>10314</v>
      </c>
      <c r="D1444" s="29" t="s">
        <v>10315</v>
      </c>
      <c r="E1444" s="29" t="s">
        <v>6333</v>
      </c>
      <c r="F1444" s="29" t="s">
        <v>6739</v>
      </c>
      <c r="G1444" s="29" t="s">
        <v>17470</v>
      </c>
      <c r="H1444" s="29" t="s">
        <v>16409</v>
      </c>
      <c r="I1444" s="29">
        <v>1</v>
      </c>
      <c r="J1444" s="29">
        <v>0</v>
      </c>
      <c r="K1444" s="29">
        <v>0</v>
      </c>
      <c r="L1444" s="29">
        <v>0</v>
      </c>
      <c r="M1444" s="29">
        <v>0</v>
      </c>
      <c r="N1444" s="29">
        <v>1</v>
      </c>
      <c r="O1444" s="29">
        <v>1</v>
      </c>
      <c r="P1444">
        <f>VLOOKUP($A1444,'Item Detail'!$A$2:$G$3155,7,0)</f>
        <v>2</v>
      </c>
      <c r="Q1444" s="31" t="s">
        <v>19675</v>
      </c>
      <c r="R1444" s="31" t="s">
        <v>19676</v>
      </c>
      <c r="S1444" s="31" t="s">
        <v>19677</v>
      </c>
      <c r="T1444" s="31" t="s">
        <v>19678</v>
      </c>
      <c r="U1444" s="31" t="s">
        <v>19678</v>
      </c>
      <c r="V1444" s="31" t="s">
        <v>19680</v>
      </c>
      <c r="W1444" s="31" t="s">
        <v>19680</v>
      </c>
      <c r="X1444" s="31" t="s">
        <v>19680</v>
      </c>
      <c r="Y1444" s="31" t="s">
        <v>19680</v>
      </c>
      <c r="Z1444" s="31" t="s">
        <v>19680</v>
      </c>
      <c r="AA1444" t="s">
        <v>19736</v>
      </c>
    </row>
    <row r="1445" spans="1:27" x14ac:dyDescent="0.3">
      <c r="A1445" s="29" t="s">
        <v>10313</v>
      </c>
      <c r="B1445" s="29" t="s">
        <v>16501</v>
      </c>
      <c r="C1445" s="29" t="s">
        <v>10314</v>
      </c>
      <c r="D1445" s="29" t="s">
        <v>10315</v>
      </c>
      <c r="E1445" s="29" t="s">
        <v>6333</v>
      </c>
      <c r="F1445" s="29" t="s">
        <v>6739</v>
      </c>
      <c r="G1445" s="29" t="s">
        <v>17470</v>
      </c>
      <c r="H1445" s="29" t="s">
        <v>16410</v>
      </c>
      <c r="I1445" s="29">
        <v>0</v>
      </c>
      <c r="J1445" s="29">
        <v>0</v>
      </c>
      <c r="K1445" s="29">
        <v>1</v>
      </c>
      <c r="L1445" s="29">
        <v>0</v>
      </c>
      <c r="M1445" s="29">
        <v>0</v>
      </c>
      <c r="N1445" s="29">
        <v>1</v>
      </c>
      <c r="O1445" s="29">
        <v>2</v>
      </c>
      <c r="P1445">
        <f>VLOOKUP($A1445,'Item Detail'!$A$2:$G$3155,7,0)</f>
        <v>2</v>
      </c>
      <c r="Q1445" s="31" t="s">
        <v>19675</v>
      </c>
      <c r="R1445" s="31" t="s">
        <v>19676</v>
      </c>
      <c r="S1445" s="31" t="s">
        <v>19677</v>
      </c>
      <c r="T1445" s="31" t="s">
        <v>19678</v>
      </c>
      <c r="U1445" s="31" t="s">
        <v>19678</v>
      </c>
      <c r="V1445" s="31" t="s">
        <v>19680</v>
      </c>
      <c r="W1445" s="31" t="s">
        <v>19680</v>
      </c>
      <c r="X1445" s="31" t="s">
        <v>19680</v>
      </c>
      <c r="Y1445" s="31" t="s">
        <v>19680</v>
      </c>
      <c r="Z1445" s="31" t="s">
        <v>19680</v>
      </c>
      <c r="AA1445" t="s">
        <v>19736</v>
      </c>
    </row>
    <row r="1446" spans="1:27" x14ac:dyDescent="0.3">
      <c r="A1446" s="29" t="s">
        <v>10732</v>
      </c>
      <c r="B1446" s="29" t="s">
        <v>16427</v>
      </c>
      <c r="C1446" s="29" t="s">
        <v>10733</v>
      </c>
      <c r="D1446" s="29" t="s">
        <v>10734</v>
      </c>
      <c r="E1446" s="29" t="s">
        <v>6375</v>
      </c>
      <c r="F1446" s="29" t="s">
        <v>17154</v>
      </c>
      <c r="G1446" s="29" t="s">
        <v>17471</v>
      </c>
      <c r="H1446" s="29" t="s">
        <v>16409</v>
      </c>
      <c r="I1446" s="29">
        <v>0</v>
      </c>
      <c r="J1446" s="29">
        <v>0</v>
      </c>
      <c r="K1446" s="29">
        <v>1</v>
      </c>
      <c r="L1446" s="29">
        <v>0</v>
      </c>
      <c r="M1446" s="29">
        <v>0</v>
      </c>
      <c r="N1446" s="29">
        <v>1</v>
      </c>
      <c r="O1446" s="29">
        <v>2</v>
      </c>
      <c r="P1446">
        <f>VLOOKUP($A1446,'Item Detail'!$A$2:$G$3155,7,0)</f>
        <v>2</v>
      </c>
      <c r="Q1446" s="31" t="s">
        <v>19675</v>
      </c>
      <c r="R1446" s="31" t="s">
        <v>19676</v>
      </c>
      <c r="S1446" s="31" t="s">
        <v>19677</v>
      </c>
      <c r="T1446" s="31" t="s">
        <v>19678</v>
      </c>
      <c r="U1446" s="31" t="s">
        <v>19679</v>
      </c>
      <c r="V1446" s="31" t="s">
        <v>19680</v>
      </c>
      <c r="W1446" s="31" t="s">
        <v>19680</v>
      </c>
      <c r="X1446" s="31" t="s">
        <v>19680</v>
      </c>
      <c r="Y1446" s="31" t="s">
        <v>19680</v>
      </c>
      <c r="Z1446" s="31" t="s">
        <v>19680</v>
      </c>
      <c r="AA1446" t="s">
        <v>19736</v>
      </c>
    </row>
    <row r="1447" spans="1:27" x14ac:dyDescent="0.3">
      <c r="A1447" s="29" t="s">
        <v>10732</v>
      </c>
      <c r="B1447" s="29" t="s">
        <v>16427</v>
      </c>
      <c r="C1447" s="29" t="s">
        <v>10733</v>
      </c>
      <c r="D1447" s="29" t="s">
        <v>10734</v>
      </c>
      <c r="E1447" s="29" t="s">
        <v>6375</v>
      </c>
      <c r="F1447" s="29" t="s">
        <v>17154</v>
      </c>
      <c r="G1447" s="29" t="s">
        <v>17471</v>
      </c>
      <c r="H1447" s="29" t="s">
        <v>16410</v>
      </c>
      <c r="I1447" s="29">
        <v>0</v>
      </c>
      <c r="J1447" s="29">
        <v>0</v>
      </c>
      <c r="K1447" s="29">
        <v>0</v>
      </c>
      <c r="L1447" s="29">
        <v>1</v>
      </c>
      <c r="M1447" s="29">
        <v>0</v>
      </c>
      <c r="N1447" s="29">
        <v>1</v>
      </c>
      <c r="O1447" s="29">
        <v>1</v>
      </c>
      <c r="P1447">
        <f>VLOOKUP($A1447,'Item Detail'!$A$2:$G$3155,7,0)</f>
        <v>2</v>
      </c>
      <c r="Q1447" s="31" t="s">
        <v>19675</v>
      </c>
      <c r="R1447" s="31" t="s">
        <v>19676</v>
      </c>
      <c r="S1447" s="31" t="s">
        <v>19677</v>
      </c>
      <c r="T1447" s="31" t="s">
        <v>19678</v>
      </c>
      <c r="U1447" s="31" t="s">
        <v>19679</v>
      </c>
      <c r="V1447" s="31" t="s">
        <v>19680</v>
      </c>
      <c r="W1447" s="31" t="s">
        <v>19680</v>
      </c>
      <c r="X1447" s="31" t="s">
        <v>19680</v>
      </c>
      <c r="Y1447" s="31" t="s">
        <v>19680</v>
      </c>
      <c r="Z1447" s="31" t="s">
        <v>19680</v>
      </c>
      <c r="AA1447" t="s">
        <v>19736</v>
      </c>
    </row>
    <row r="1448" spans="1:27" x14ac:dyDescent="0.3">
      <c r="A1448" s="29" t="s">
        <v>9409</v>
      </c>
      <c r="B1448" s="29" t="s">
        <v>16407</v>
      </c>
      <c r="C1448" s="29" t="s">
        <v>9410</v>
      </c>
      <c r="D1448" s="29" t="s">
        <v>6436</v>
      </c>
      <c r="E1448" s="29" t="s">
        <v>7400</v>
      </c>
      <c r="F1448" s="29" t="s">
        <v>9411</v>
      </c>
      <c r="G1448" s="29" t="s">
        <v>17472</v>
      </c>
      <c r="H1448" s="29" t="s">
        <v>16416</v>
      </c>
      <c r="I1448" s="29">
        <v>0</v>
      </c>
      <c r="J1448" s="29">
        <v>0</v>
      </c>
      <c r="K1448" s="29">
        <v>0</v>
      </c>
      <c r="L1448" s="29">
        <v>2</v>
      </c>
      <c r="M1448" s="29">
        <v>0</v>
      </c>
      <c r="N1448" s="29">
        <v>2</v>
      </c>
      <c r="O1448" s="29">
        <v>3</v>
      </c>
      <c r="P1448">
        <f>VLOOKUP($A1448,'Item Detail'!$A$2:$G$3155,7,0)</f>
        <v>2</v>
      </c>
      <c r="Q1448" s="31" t="s">
        <v>19675</v>
      </c>
      <c r="R1448" s="31" t="s">
        <v>19676</v>
      </c>
      <c r="S1448" s="31" t="s">
        <v>19677</v>
      </c>
      <c r="T1448" s="31" t="s">
        <v>19678</v>
      </c>
      <c r="U1448" s="31" t="s">
        <v>19678</v>
      </c>
      <c r="V1448" s="31" t="s">
        <v>19680</v>
      </c>
      <c r="W1448" s="31" t="s">
        <v>19683</v>
      </c>
      <c r="X1448" s="31" t="s">
        <v>19680</v>
      </c>
      <c r="Y1448" s="31" t="s">
        <v>19683</v>
      </c>
      <c r="Z1448" s="31" t="s">
        <v>19683</v>
      </c>
      <c r="AA1448" t="s">
        <v>19737</v>
      </c>
    </row>
    <row r="1449" spans="1:27" x14ac:dyDescent="0.3">
      <c r="A1449" s="29" t="s">
        <v>10603</v>
      </c>
      <c r="B1449" s="29" t="s">
        <v>16427</v>
      </c>
      <c r="C1449" s="29" t="s">
        <v>10604</v>
      </c>
      <c r="D1449" s="29" t="s">
        <v>6332</v>
      </c>
      <c r="E1449" s="29" t="s">
        <v>6375</v>
      </c>
      <c r="F1449" s="29" t="s">
        <v>6376</v>
      </c>
      <c r="G1449" s="29" t="s">
        <v>17473</v>
      </c>
      <c r="H1449" s="29" t="s">
        <v>16409</v>
      </c>
      <c r="I1449" s="29">
        <v>1</v>
      </c>
      <c r="J1449" s="29">
        <v>0</v>
      </c>
      <c r="K1449" s="29">
        <v>0</v>
      </c>
      <c r="L1449" s="29">
        <v>0</v>
      </c>
      <c r="M1449" s="29">
        <v>0</v>
      </c>
      <c r="N1449" s="29">
        <v>1</v>
      </c>
      <c r="O1449" s="29">
        <v>2</v>
      </c>
      <c r="P1449">
        <f>VLOOKUP($A1449,'Item Detail'!$A$2:$G$3155,7,0)</f>
        <v>2</v>
      </c>
      <c r="Q1449" s="31" t="s">
        <v>19675</v>
      </c>
      <c r="R1449" s="31" t="s">
        <v>19676</v>
      </c>
      <c r="S1449" s="31" t="s">
        <v>19677</v>
      </c>
      <c r="T1449" s="31" t="s">
        <v>19678</v>
      </c>
      <c r="U1449" s="31" t="s">
        <v>19678</v>
      </c>
      <c r="V1449" s="31" t="s">
        <v>19680</v>
      </c>
      <c r="W1449" s="31" t="s">
        <v>19680</v>
      </c>
      <c r="X1449" s="31" t="s">
        <v>19680</v>
      </c>
      <c r="Y1449" s="31" t="s">
        <v>19683</v>
      </c>
      <c r="Z1449" s="31" t="s">
        <v>19683</v>
      </c>
      <c r="AA1449" t="s">
        <v>19736</v>
      </c>
    </row>
    <row r="1450" spans="1:27" x14ac:dyDescent="0.3">
      <c r="A1450" s="29" t="s">
        <v>10603</v>
      </c>
      <c r="B1450" s="29" t="s">
        <v>16427</v>
      </c>
      <c r="C1450" s="29" t="s">
        <v>10604</v>
      </c>
      <c r="D1450" s="29" t="s">
        <v>6332</v>
      </c>
      <c r="E1450" s="29" t="s">
        <v>6375</v>
      </c>
      <c r="F1450" s="29" t="s">
        <v>6376</v>
      </c>
      <c r="G1450" s="29" t="s">
        <v>17473</v>
      </c>
      <c r="H1450" s="29" t="s">
        <v>16410</v>
      </c>
      <c r="I1450" s="29">
        <v>1</v>
      </c>
      <c r="J1450" s="29">
        <v>0</v>
      </c>
      <c r="K1450" s="29">
        <v>0</v>
      </c>
      <c r="L1450" s="29">
        <v>0</v>
      </c>
      <c r="M1450" s="29">
        <v>0</v>
      </c>
      <c r="N1450" s="29">
        <v>1</v>
      </c>
      <c r="O1450" s="29">
        <v>1</v>
      </c>
      <c r="P1450">
        <f>VLOOKUP($A1450,'Item Detail'!$A$2:$G$3155,7,0)</f>
        <v>2</v>
      </c>
      <c r="Q1450" s="31" t="s">
        <v>19675</v>
      </c>
      <c r="R1450" s="31" t="s">
        <v>19676</v>
      </c>
      <c r="S1450" s="31" t="s">
        <v>19677</v>
      </c>
      <c r="T1450" s="31" t="s">
        <v>19678</v>
      </c>
      <c r="U1450" s="31" t="s">
        <v>19678</v>
      </c>
      <c r="V1450" s="31" t="s">
        <v>19680</v>
      </c>
      <c r="W1450" s="31" t="s">
        <v>19680</v>
      </c>
      <c r="X1450" s="31" t="s">
        <v>19680</v>
      </c>
      <c r="Y1450" s="31" t="s">
        <v>19683</v>
      </c>
      <c r="Z1450" s="31" t="s">
        <v>19683</v>
      </c>
      <c r="AA1450" t="s">
        <v>19736</v>
      </c>
    </row>
    <row r="1451" spans="1:27" x14ac:dyDescent="0.3">
      <c r="A1451" s="29" t="s">
        <v>10591</v>
      </c>
      <c r="B1451" s="29" t="s">
        <v>16420</v>
      </c>
      <c r="C1451" s="29" t="s">
        <v>7444</v>
      </c>
      <c r="D1451" s="29" t="s">
        <v>10592</v>
      </c>
      <c r="E1451" s="29" t="s">
        <v>7446</v>
      </c>
      <c r="F1451" s="29" t="s">
        <v>6696</v>
      </c>
      <c r="G1451" s="29" t="s">
        <v>17474</v>
      </c>
      <c r="H1451" s="29" t="s">
        <v>16410</v>
      </c>
      <c r="I1451" s="29">
        <v>1</v>
      </c>
      <c r="J1451" s="29">
        <v>0</v>
      </c>
      <c r="K1451" s="29">
        <v>1</v>
      </c>
      <c r="L1451" s="29">
        <v>0</v>
      </c>
      <c r="M1451" s="29">
        <v>0</v>
      </c>
      <c r="N1451" s="29">
        <v>2</v>
      </c>
      <c r="O1451" s="29">
        <v>3</v>
      </c>
      <c r="P1451">
        <f>VLOOKUP($A1451,'Item Detail'!$A$2:$G$3155,7,0)</f>
        <v>2</v>
      </c>
      <c r="Q1451" s="31" t="s">
        <v>19675</v>
      </c>
      <c r="R1451" s="31" t="s">
        <v>19676</v>
      </c>
      <c r="S1451" s="31" t="s">
        <v>19677</v>
      </c>
      <c r="T1451" s="31" t="s">
        <v>19678</v>
      </c>
      <c r="U1451" s="31" t="s">
        <v>19678</v>
      </c>
      <c r="V1451" s="31" t="s">
        <v>19680</v>
      </c>
      <c r="W1451" s="31" t="s">
        <v>19680</v>
      </c>
      <c r="X1451" s="31" t="s">
        <v>19680</v>
      </c>
      <c r="Y1451" s="31" t="s">
        <v>19680</v>
      </c>
      <c r="Z1451" s="31" t="s">
        <v>19680</v>
      </c>
      <c r="AA1451" t="s">
        <v>19736</v>
      </c>
    </row>
    <row r="1452" spans="1:27" x14ac:dyDescent="0.3">
      <c r="A1452" s="29" t="s">
        <v>10126</v>
      </c>
      <c r="B1452" s="29" t="s">
        <v>16407</v>
      </c>
      <c r="C1452" s="29" t="s">
        <v>10127</v>
      </c>
      <c r="D1452" s="29" t="s">
        <v>10128</v>
      </c>
      <c r="E1452" s="29" t="s">
        <v>6333</v>
      </c>
      <c r="F1452" s="29" t="s">
        <v>17475</v>
      </c>
      <c r="G1452" s="29" t="s">
        <v>17476</v>
      </c>
      <c r="H1452" s="29" t="s">
        <v>16416</v>
      </c>
      <c r="I1452" s="29">
        <v>0</v>
      </c>
      <c r="J1452" s="29">
        <v>0</v>
      </c>
      <c r="K1452" s="29">
        <v>0</v>
      </c>
      <c r="L1452" s="29">
        <v>0</v>
      </c>
      <c r="M1452" s="29">
        <v>2</v>
      </c>
      <c r="N1452" s="29">
        <v>2</v>
      </c>
      <c r="O1452" s="29">
        <v>3</v>
      </c>
      <c r="P1452">
        <f>VLOOKUP($A1452,'Item Detail'!$A$2:$G$3155,7,0)</f>
        <v>2</v>
      </c>
      <c r="Q1452" s="31" t="s">
        <v>19675</v>
      </c>
      <c r="R1452" s="31" t="s">
        <v>19676</v>
      </c>
      <c r="S1452" s="31" t="s">
        <v>19677</v>
      </c>
      <c r="T1452" s="31" t="s">
        <v>19678</v>
      </c>
      <c r="U1452" s="31" t="s">
        <v>19678</v>
      </c>
      <c r="V1452" s="31" t="s">
        <v>19680</v>
      </c>
      <c r="W1452" s="31" t="s">
        <v>19683</v>
      </c>
      <c r="X1452" s="31" t="s">
        <v>19680</v>
      </c>
      <c r="Y1452" s="31" t="s">
        <v>19683</v>
      </c>
      <c r="Z1452" s="31" t="s">
        <v>19683</v>
      </c>
      <c r="AA1452" t="s">
        <v>19737</v>
      </c>
    </row>
    <row r="1453" spans="1:27" x14ac:dyDescent="0.3">
      <c r="A1453" s="29" t="s">
        <v>9838</v>
      </c>
      <c r="B1453" s="29" t="s">
        <v>16497</v>
      </c>
      <c r="C1453" s="29" t="s">
        <v>9839</v>
      </c>
      <c r="D1453" s="29" t="s">
        <v>9840</v>
      </c>
      <c r="E1453" s="29" t="s">
        <v>6593</v>
      </c>
      <c r="F1453" s="29" t="s">
        <v>4122</v>
      </c>
      <c r="G1453" s="29" t="s">
        <v>17477</v>
      </c>
      <c r="H1453" s="29" t="s">
        <v>16410</v>
      </c>
      <c r="I1453" s="29">
        <v>0</v>
      </c>
      <c r="J1453" s="29">
        <v>0</v>
      </c>
      <c r="K1453" s="29">
        <v>1</v>
      </c>
      <c r="L1453" s="29">
        <v>0</v>
      </c>
      <c r="M1453" s="29">
        <v>1</v>
      </c>
      <c r="N1453" s="29">
        <v>2</v>
      </c>
      <c r="O1453" s="29">
        <v>3</v>
      </c>
      <c r="P1453">
        <f>VLOOKUP($A1453,'Item Detail'!$A$2:$G$3155,7,0)</f>
        <v>2</v>
      </c>
      <c r="Q1453" s="31" t="s">
        <v>19681</v>
      </c>
      <c r="R1453" s="31" t="s">
        <v>19676</v>
      </c>
      <c r="S1453" s="31" t="s">
        <v>19677</v>
      </c>
      <c r="T1453" s="31" t="s">
        <v>19678</v>
      </c>
      <c r="U1453" s="31" t="s">
        <v>19678</v>
      </c>
      <c r="V1453" s="31" t="s">
        <v>19680</v>
      </c>
      <c r="W1453" s="31" t="s">
        <v>19680</v>
      </c>
      <c r="X1453" s="31" t="s">
        <v>19680</v>
      </c>
      <c r="Y1453" s="31" t="s">
        <v>19680</v>
      </c>
      <c r="Z1453" s="31" t="s">
        <v>19680</v>
      </c>
      <c r="AA1453" t="s">
        <v>19736</v>
      </c>
    </row>
    <row r="1454" spans="1:27" x14ac:dyDescent="0.3">
      <c r="A1454" s="29" t="s">
        <v>9528</v>
      </c>
      <c r="B1454" s="29" t="s">
        <v>16456</v>
      </c>
      <c r="C1454" s="29" t="s">
        <v>8504</v>
      </c>
      <c r="D1454" s="29" t="s">
        <v>8914</v>
      </c>
      <c r="E1454" s="29" t="s">
        <v>7055</v>
      </c>
      <c r="F1454" s="29" t="s">
        <v>8506</v>
      </c>
      <c r="G1454" s="29" t="s">
        <v>17478</v>
      </c>
      <c r="H1454" s="29" t="s">
        <v>16416</v>
      </c>
      <c r="I1454" s="29">
        <v>0</v>
      </c>
      <c r="J1454" s="29">
        <v>1</v>
      </c>
      <c r="K1454" s="29">
        <v>0</v>
      </c>
      <c r="L1454" s="29">
        <v>1</v>
      </c>
      <c r="M1454" s="29">
        <v>0</v>
      </c>
      <c r="N1454" s="29">
        <v>2</v>
      </c>
      <c r="O1454" s="29">
        <v>3</v>
      </c>
      <c r="P1454">
        <f>VLOOKUP($A1454,'Item Detail'!$A$2:$G$3155,7,0)</f>
        <v>2</v>
      </c>
      <c r="Q1454" s="31" t="s">
        <v>19675</v>
      </c>
      <c r="R1454" s="31" t="s">
        <v>19676</v>
      </c>
      <c r="S1454" s="31" t="s">
        <v>19677</v>
      </c>
      <c r="T1454" s="31" t="s">
        <v>19678</v>
      </c>
      <c r="U1454" s="31" t="s">
        <v>19678</v>
      </c>
      <c r="V1454" s="31" t="s">
        <v>19680</v>
      </c>
      <c r="W1454" s="31" t="s">
        <v>19683</v>
      </c>
      <c r="X1454" s="31" t="s">
        <v>19683</v>
      </c>
      <c r="Y1454" s="31" t="s">
        <v>19683</v>
      </c>
      <c r="Z1454" s="31" t="s">
        <v>19683</v>
      </c>
      <c r="AA1454" t="s">
        <v>19737</v>
      </c>
    </row>
    <row r="1455" spans="1:27" x14ac:dyDescent="0.3">
      <c r="A1455" s="29" t="s">
        <v>9968</v>
      </c>
      <c r="B1455" s="29" t="s">
        <v>16450</v>
      </c>
      <c r="C1455" s="29" t="s">
        <v>9969</v>
      </c>
      <c r="D1455" s="29" t="s">
        <v>6332</v>
      </c>
      <c r="E1455" s="29" t="s">
        <v>6416</v>
      </c>
      <c r="F1455" s="29" t="s">
        <v>6982</v>
      </c>
      <c r="G1455" s="29" t="s">
        <v>17479</v>
      </c>
      <c r="H1455" s="29" t="s">
        <v>16410</v>
      </c>
      <c r="I1455" s="29">
        <v>0</v>
      </c>
      <c r="J1455" s="29">
        <v>0</v>
      </c>
      <c r="K1455" s="29">
        <v>0</v>
      </c>
      <c r="L1455" s="29">
        <v>1</v>
      </c>
      <c r="M1455" s="29">
        <v>1</v>
      </c>
      <c r="N1455" s="29">
        <v>2</v>
      </c>
      <c r="O1455" s="29">
        <v>3</v>
      </c>
      <c r="P1455">
        <f>VLOOKUP($A1455,'Item Detail'!$A$2:$G$3155,7,0)</f>
        <v>2</v>
      </c>
      <c r="Q1455" s="31" t="s">
        <v>19675</v>
      </c>
      <c r="R1455" s="31" t="s">
        <v>19676</v>
      </c>
      <c r="S1455" s="31" t="s">
        <v>19677</v>
      </c>
      <c r="T1455" s="31" t="s">
        <v>19678</v>
      </c>
      <c r="U1455" s="31" t="s">
        <v>19678</v>
      </c>
      <c r="V1455" s="31" t="s">
        <v>19680</v>
      </c>
      <c r="W1455" s="31" t="s">
        <v>19680</v>
      </c>
      <c r="X1455" s="31" t="s">
        <v>19680</v>
      </c>
      <c r="Y1455" s="31" t="s">
        <v>19680</v>
      </c>
      <c r="Z1455" s="31" t="s">
        <v>19680</v>
      </c>
      <c r="AA1455" t="s">
        <v>19736</v>
      </c>
    </row>
    <row r="1456" spans="1:27" x14ac:dyDescent="0.3">
      <c r="A1456" s="29" t="s">
        <v>9706</v>
      </c>
      <c r="B1456" s="29" t="s">
        <v>16450</v>
      </c>
      <c r="C1456" s="29" t="s">
        <v>6980</v>
      </c>
      <c r="D1456" s="29" t="s">
        <v>9707</v>
      </c>
      <c r="E1456" s="29" t="s">
        <v>6981</v>
      </c>
      <c r="F1456" s="29" t="s">
        <v>6982</v>
      </c>
      <c r="G1456" s="29" t="s">
        <v>17480</v>
      </c>
      <c r="H1456" s="29" t="s">
        <v>16410</v>
      </c>
      <c r="I1456" s="29">
        <v>2</v>
      </c>
      <c r="J1456" s="29">
        <v>0</v>
      </c>
      <c r="K1456" s="29">
        <v>0</v>
      </c>
      <c r="L1456" s="29">
        <v>0</v>
      </c>
      <c r="M1456" s="29">
        <v>0</v>
      </c>
      <c r="N1456" s="29">
        <v>2</v>
      </c>
      <c r="O1456" s="29">
        <v>3</v>
      </c>
      <c r="P1456">
        <f>VLOOKUP($A1456,'Item Detail'!$A$2:$G$3155,7,0)</f>
        <v>2</v>
      </c>
      <c r="Q1456" s="31" t="s">
        <v>19675</v>
      </c>
      <c r="R1456" s="31" t="s">
        <v>19676</v>
      </c>
      <c r="S1456" s="31" t="s">
        <v>19677</v>
      </c>
      <c r="T1456" s="31" t="s">
        <v>19678</v>
      </c>
      <c r="U1456" s="31" t="s">
        <v>19678</v>
      </c>
      <c r="V1456" s="31" t="s">
        <v>19680</v>
      </c>
      <c r="W1456" s="31" t="s">
        <v>19680</v>
      </c>
      <c r="X1456" s="31" t="s">
        <v>19680</v>
      </c>
      <c r="Y1456" s="31" t="s">
        <v>19680</v>
      </c>
      <c r="Z1456" s="31" t="s">
        <v>19680</v>
      </c>
      <c r="AA1456" t="s">
        <v>19736</v>
      </c>
    </row>
    <row r="1457" spans="1:27" x14ac:dyDescent="0.3">
      <c r="A1457" s="29" t="s">
        <v>10408</v>
      </c>
      <c r="B1457" s="29" t="s">
        <v>16472</v>
      </c>
      <c r="C1457" s="29" t="s">
        <v>10409</v>
      </c>
      <c r="D1457" s="29" t="s">
        <v>6477</v>
      </c>
      <c r="E1457" s="29" t="s">
        <v>6381</v>
      </c>
      <c r="F1457" s="29" t="s">
        <v>16473</v>
      </c>
      <c r="G1457" s="29" t="s">
        <v>17481</v>
      </c>
      <c r="H1457" s="29" t="s">
        <v>16410</v>
      </c>
      <c r="I1457" s="29">
        <v>1</v>
      </c>
      <c r="J1457" s="29">
        <v>0</v>
      </c>
      <c r="K1457" s="29">
        <v>0</v>
      </c>
      <c r="L1457" s="29">
        <v>1</v>
      </c>
      <c r="M1457" s="29">
        <v>0</v>
      </c>
      <c r="N1457" s="29">
        <v>2</v>
      </c>
      <c r="O1457" s="29">
        <v>3</v>
      </c>
      <c r="P1457">
        <f>VLOOKUP($A1457,'Item Detail'!$A$2:$G$3155,7,0)</f>
        <v>2</v>
      </c>
      <c r="Q1457" s="31" t="s">
        <v>19675</v>
      </c>
      <c r="R1457" s="31" t="s">
        <v>19676</v>
      </c>
      <c r="S1457" s="31" t="s">
        <v>19677</v>
      </c>
      <c r="T1457" s="31" t="s">
        <v>19678</v>
      </c>
      <c r="U1457" s="31" t="s">
        <v>19679</v>
      </c>
      <c r="V1457" s="31" t="s">
        <v>19680</v>
      </c>
      <c r="W1457" s="31" t="s">
        <v>19680</v>
      </c>
      <c r="X1457" s="31" t="s">
        <v>19680</v>
      </c>
      <c r="Y1457" s="31" t="s">
        <v>19680</v>
      </c>
      <c r="Z1457" s="31" t="s">
        <v>19680</v>
      </c>
      <c r="AA1457" t="s">
        <v>19736</v>
      </c>
    </row>
    <row r="1458" spans="1:27" x14ac:dyDescent="0.3">
      <c r="A1458" s="29" t="s">
        <v>10148</v>
      </c>
      <c r="B1458" s="29" t="s">
        <v>16427</v>
      </c>
      <c r="C1458" s="29" t="s">
        <v>10149</v>
      </c>
      <c r="D1458" s="29" t="s">
        <v>10150</v>
      </c>
      <c r="E1458" s="29" t="s">
        <v>6400</v>
      </c>
      <c r="F1458" s="29" t="s">
        <v>6376</v>
      </c>
      <c r="G1458" s="29" t="s">
        <v>17482</v>
      </c>
      <c r="H1458" s="29" t="s">
        <v>16409</v>
      </c>
      <c r="I1458" s="29">
        <v>0</v>
      </c>
      <c r="J1458" s="29">
        <v>0</v>
      </c>
      <c r="K1458" s="29">
        <v>0</v>
      </c>
      <c r="L1458" s="29">
        <v>1</v>
      </c>
      <c r="M1458" s="29">
        <v>1</v>
      </c>
      <c r="N1458" s="29">
        <v>2</v>
      </c>
      <c r="O1458" s="29">
        <v>3</v>
      </c>
      <c r="P1458">
        <f>VLOOKUP($A1458,'Item Detail'!$A$2:$G$3155,7,0)</f>
        <v>2</v>
      </c>
      <c r="Q1458" s="31" t="s">
        <v>19675</v>
      </c>
      <c r="R1458" s="31" t="s">
        <v>19676</v>
      </c>
      <c r="S1458" s="31" t="s">
        <v>19677</v>
      </c>
      <c r="T1458" s="31" t="s">
        <v>19678</v>
      </c>
      <c r="U1458" s="31" t="s">
        <v>19678</v>
      </c>
      <c r="V1458" s="31" t="s">
        <v>19680</v>
      </c>
      <c r="W1458" s="31" t="s">
        <v>19680</v>
      </c>
      <c r="X1458" s="31" t="s">
        <v>19680</v>
      </c>
      <c r="Y1458" s="31" t="s">
        <v>19680</v>
      </c>
      <c r="Z1458" s="31" t="s">
        <v>19680</v>
      </c>
      <c r="AA1458" t="s">
        <v>19736</v>
      </c>
    </row>
    <row r="1459" spans="1:27" x14ac:dyDescent="0.3">
      <c r="A1459" s="29" t="s">
        <v>9760</v>
      </c>
      <c r="B1459" s="29" t="s">
        <v>16501</v>
      </c>
      <c r="C1459" s="29" t="s">
        <v>9761</v>
      </c>
      <c r="D1459" s="29" t="s">
        <v>9762</v>
      </c>
      <c r="E1459" s="29" t="s">
        <v>6333</v>
      </c>
      <c r="F1459" s="29" t="s">
        <v>6739</v>
      </c>
      <c r="G1459" s="29" t="s">
        <v>17483</v>
      </c>
      <c r="H1459" s="29" t="s">
        <v>16416</v>
      </c>
      <c r="I1459" s="29">
        <v>0</v>
      </c>
      <c r="J1459" s="29">
        <v>1</v>
      </c>
      <c r="K1459" s="29">
        <v>0</v>
      </c>
      <c r="L1459" s="29">
        <v>1</v>
      </c>
      <c r="M1459" s="29">
        <v>0</v>
      </c>
      <c r="N1459" s="29">
        <v>2</v>
      </c>
      <c r="O1459" s="29">
        <v>3</v>
      </c>
      <c r="P1459">
        <f>VLOOKUP($A1459,'Item Detail'!$A$2:$G$3155,7,0)</f>
        <v>2</v>
      </c>
      <c r="Q1459" s="31" t="s">
        <v>19691</v>
      </c>
      <c r="R1459" s="31" t="s">
        <v>19676</v>
      </c>
      <c r="S1459" s="31" t="s">
        <v>19677</v>
      </c>
      <c r="T1459" s="31" t="s">
        <v>19678</v>
      </c>
      <c r="U1459" s="31" t="s">
        <v>19678</v>
      </c>
      <c r="V1459" s="31" t="s">
        <v>19680</v>
      </c>
      <c r="W1459" s="31" t="s">
        <v>19683</v>
      </c>
      <c r="X1459" s="31" t="s">
        <v>19683</v>
      </c>
      <c r="Y1459" s="31" t="s">
        <v>19683</v>
      </c>
      <c r="Z1459" s="31" t="s">
        <v>19683</v>
      </c>
      <c r="AA1459" t="s">
        <v>19737</v>
      </c>
    </row>
    <row r="1460" spans="1:27" x14ac:dyDescent="0.3">
      <c r="A1460" s="29" t="s">
        <v>10143</v>
      </c>
      <c r="B1460" s="29" t="s">
        <v>16450</v>
      </c>
      <c r="C1460" s="29" t="s">
        <v>9587</v>
      </c>
      <c r="D1460" s="29" t="s">
        <v>7238</v>
      </c>
      <c r="E1460" s="29" t="s">
        <v>6381</v>
      </c>
      <c r="F1460" s="29" t="s">
        <v>6982</v>
      </c>
      <c r="G1460" s="29" t="s">
        <v>17484</v>
      </c>
      <c r="H1460" s="29" t="s">
        <v>16416</v>
      </c>
      <c r="I1460" s="29">
        <v>0</v>
      </c>
      <c r="J1460" s="29">
        <v>0</v>
      </c>
      <c r="K1460" s="29">
        <v>0</v>
      </c>
      <c r="L1460" s="29">
        <v>0</v>
      </c>
      <c r="M1460" s="29">
        <v>2</v>
      </c>
      <c r="N1460" s="29">
        <v>2</v>
      </c>
      <c r="O1460" s="29">
        <v>3</v>
      </c>
      <c r="P1460">
        <f>VLOOKUP($A1460,'Item Detail'!$A$2:$G$3155,7,0)</f>
        <v>2</v>
      </c>
      <c r="Q1460" s="31" t="s">
        <v>19675</v>
      </c>
      <c r="R1460" s="31" t="s">
        <v>19676</v>
      </c>
      <c r="S1460" s="31" t="s">
        <v>19677</v>
      </c>
      <c r="T1460" s="31" t="s">
        <v>19678</v>
      </c>
      <c r="U1460" s="31" t="s">
        <v>19678</v>
      </c>
      <c r="V1460" s="31" t="s">
        <v>19680</v>
      </c>
      <c r="W1460" s="31" t="s">
        <v>19680</v>
      </c>
      <c r="X1460" s="31" t="s">
        <v>19680</v>
      </c>
      <c r="Y1460" s="31" t="s">
        <v>19683</v>
      </c>
      <c r="Z1460" s="31" t="s">
        <v>19683</v>
      </c>
      <c r="AA1460" t="s">
        <v>19737</v>
      </c>
    </row>
    <row r="1461" spans="1:27" x14ac:dyDescent="0.3">
      <c r="A1461" s="29" t="s">
        <v>9396</v>
      </c>
      <c r="B1461" s="29" t="s">
        <v>16432</v>
      </c>
      <c r="C1461" s="29" t="s">
        <v>9397</v>
      </c>
      <c r="D1461" s="29" t="s">
        <v>6332</v>
      </c>
      <c r="E1461" s="29" t="s">
        <v>6318</v>
      </c>
      <c r="F1461" s="29" t="s">
        <v>3751</v>
      </c>
      <c r="G1461" s="29" t="s">
        <v>17485</v>
      </c>
      <c r="H1461" s="29" t="s">
        <v>16409</v>
      </c>
      <c r="I1461" s="29">
        <v>0</v>
      </c>
      <c r="J1461" s="29">
        <v>0</v>
      </c>
      <c r="K1461" s="29">
        <v>0</v>
      </c>
      <c r="L1461" s="29">
        <v>0</v>
      </c>
      <c r="M1461" s="29">
        <v>1</v>
      </c>
      <c r="N1461" s="29">
        <v>1</v>
      </c>
      <c r="O1461" s="29">
        <v>1</v>
      </c>
      <c r="P1461">
        <f>VLOOKUP($A1461,'Item Detail'!$A$2:$G$3155,7,0)</f>
        <v>2</v>
      </c>
      <c r="Q1461" s="31" t="s">
        <v>19675</v>
      </c>
      <c r="R1461" s="31" t="s">
        <v>19676</v>
      </c>
      <c r="S1461" s="31" t="s">
        <v>19677</v>
      </c>
      <c r="T1461" s="31" t="s">
        <v>19678</v>
      </c>
      <c r="U1461" s="31" t="s">
        <v>19678</v>
      </c>
      <c r="V1461" s="31" t="s">
        <v>19680</v>
      </c>
      <c r="W1461" s="31" t="s">
        <v>19680</v>
      </c>
      <c r="X1461" s="31" t="s">
        <v>19680</v>
      </c>
      <c r="Y1461" s="31" t="s">
        <v>19680</v>
      </c>
      <c r="Z1461" s="31" t="s">
        <v>19680</v>
      </c>
      <c r="AA1461" t="s">
        <v>19736</v>
      </c>
    </row>
    <row r="1462" spans="1:27" x14ac:dyDescent="0.3">
      <c r="A1462" s="29" t="s">
        <v>9396</v>
      </c>
      <c r="B1462" s="29" t="s">
        <v>16432</v>
      </c>
      <c r="C1462" s="29" t="s">
        <v>9397</v>
      </c>
      <c r="D1462" s="29" t="s">
        <v>6332</v>
      </c>
      <c r="E1462" s="29" t="s">
        <v>6318</v>
      </c>
      <c r="F1462" s="29" t="s">
        <v>3751</v>
      </c>
      <c r="G1462" s="29" t="s">
        <v>17485</v>
      </c>
      <c r="H1462" s="29" t="s">
        <v>16410</v>
      </c>
      <c r="I1462" s="29">
        <v>0</v>
      </c>
      <c r="J1462" s="29">
        <v>0</v>
      </c>
      <c r="K1462" s="29">
        <v>0</v>
      </c>
      <c r="L1462" s="29">
        <v>0</v>
      </c>
      <c r="M1462" s="29">
        <v>1</v>
      </c>
      <c r="N1462" s="29">
        <v>1</v>
      </c>
      <c r="O1462" s="29">
        <v>2</v>
      </c>
      <c r="P1462">
        <f>VLOOKUP($A1462,'Item Detail'!$A$2:$G$3155,7,0)</f>
        <v>2</v>
      </c>
      <c r="Q1462" s="31" t="s">
        <v>19675</v>
      </c>
      <c r="R1462" s="31" t="s">
        <v>19676</v>
      </c>
      <c r="S1462" s="31" t="s">
        <v>19677</v>
      </c>
      <c r="T1462" s="31" t="s">
        <v>19678</v>
      </c>
      <c r="U1462" s="31" t="s">
        <v>19678</v>
      </c>
      <c r="V1462" s="31" t="s">
        <v>19680</v>
      </c>
      <c r="W1462" s="31" t="s">
        <v>19680</v>
      </c>
      <c r="X1462" s="31" t="s">
        <v>19680</v>
      </c>
      <c r="Y1462" s="31" t="s">
        <v>19680</v>
      </c>
      <c r="Z1462" s="31" t="s">
        <v>19680</v>
      </c>
      <c r="AA1462" t="s">
        <v>19736</v>
      </c>
    </row>
    <row r="1463" spans="1:27" x14ac:dyDescent="0.3">
      <c r="A1463" s="29" t="s">
        <v>9586</v>
      </c>
      <c r="B1463" s="29" t="s">
        <v>16450</v>
      </c>
      <c r="C1463" s="29" t="s">
        <v>9587</v>
      </c>
      <c r="D1463" s="29" t="s">
        <v>9588</v>
      </c>
      <c r="E1463" s="29" t="s">
        <v>6381</v>
      </c>
      <c r="F1463" s="29" t="s">
        <v>6982</v>
      </c>
      <c r="G1463" s="29" t="s">
        <v>17486</v>
      </c>
      <c r="H1463" s="29" t="s">
        <v>16416</v>
      </c>
      <c r="I1463" s="29">
        <v>0</v>
      </c>
      <c r="J1463" s="29">
        <v>0</v>
      </c>
      <c r="K1463" s="29">
        <v>0</v>
      </c>
      <c r="L1463" s="29">
        <v>0</v>
      </c>
      <c r="M1463" s="29">
        <v>2</v>
      </c>
      <c r="N1463" s="29">
        <v>2</v>
      </c>
      <c r="O1463" s="29">
        <v>3</v>
      </c>
      <c r="P1463">
        <f>VLOOKUP($A1463,'Item Detail'!$A$2:$G$3155,7,0)</f>
        <v>2</v>
      </c>
      <c r="Q1463" s="31" t="s">
        <v>19675</v>
      </c>
      <c r="R1463" s="31" t="s">
        <v>19676</v>
      </c>
      <c r="S1463" s="31" t="s">
        <v>19677</v>
      </c>
      <c r="T1463" s="31" t="s">
        <v>19678</v>
      </c>
      <c r="U1463" s="31" t="s">
        <v>19678</v>
      </c>
      <c r="V1463" s="31" t="s">
        <v>19680</v>
      </c>
      <c r="W1463" s="31" t="s">
        <v>19680</v>
      </c>
      <c r="X1463" s="31" t="s">
        <v>19680</v>
      </c>
      <c r="Y1463" s="31" t="s">
        <v>19683</v>
      </c>
      <c r="Z1463" s="31" t="s">
        <v>19683</v>
      </c>
      <c r="AA1463" t="s">
        <v>19737</v>
      </c>
    </row>
    <row r="1464" spans="1:27" x14ac:dyDescent="0.3">
      <c r="A1464" s="29" t="s">
        <v>10473</v>
      </c>
      <c r="B1464" s="29" t="s">
        <v>16501</v>
      </c>
      <c r="C1464" s="29" t="s">
        <v>10474</v>
      </c>
      <c r="D1464" s="29" t="s">
        <v>6786</v>
      </c>
      <c r="E1464" s="29" t="s">
        <v>7541</v>
      </c>
      <c r="F1464" s="29" t="s">
        <v>6866</v>
      </c>
      <c r="G1464" s="29" t="s">
        <v>17487</v>
      </c>
      <c r="H1464" s="29" t="s">
        <v>16410</v>
      </c>
      <c r="I1464" s="29">
        <v>1</v>
      </c>
      <c r="J1464" s="29">
        <v>0</v>
      </c>
      <c r="K1464" s="29">
        <v>1</v>
      </c>
      <c r="L1464" s="29">
        <v>0</v>
      </c>
      <c r="M1464" s="29">
        <v>0</v>
      </c>
      <c r="N1464" s="29">
        <v>2</v>
      </c>
      <c r="O1464" s="29">
        <v>3</v>
      </c>
      <c r="P1464">
        <f>VLOOKUP($A1464,'Item Detail'!$A$2:$G$3155,7,0)</f>
        <v>2</v>
      </c>
      <c r="Q1464" s="31" t="s">
        <v>19675</v>
      </c>
      <c r="R1464" s="31" t="s">
        <v>19676</v>
      </c>
      <c r="S1464" s="31" t="s">
        <v>19677</v>
      </c>
      <c r="T1464" s="31" t="s">
        <v>19678</v>
      </c>
      <c r="U1464" s="31" t="s">
        <v>19682</v>
      </c>
      <c r="V1464" s="31" t="s">
        <v>19680</v>
      </c>
      <c r="W1464" s="31" t="s">
        <v>19680</v>
      </c>
      <c r="X1464" s="31" t="s">
        <v>19680</v>
      </c>
      <c r="Y1464" s="31" t="s">
        <v>19680</v>
      </c>
      <c r="Z1464" s="31" t="s">
        <v>19680</v>
      </c>
      <c r="AA1464" t="s">
        <v>19736</v>
      </c>
    </row>
    <row r="1465" spans="1:27" x14ac:dyDescent="0.3">
      <c r="A1465" s="29" t="s">
        <v>10165</v>
      </c>
      <c r="B1465" s="29" t="s">
        <v>16472</v>
      </c>
      <c r="C1465" s="29" t="s">
        <v>10166</v>
      </c>
      <c r="D1465" s="29" t="s">
        <v>7050</v>
      </c>
      <c r="E1465" s="29" t="s">
        <v>10167</v>
      </c>
      <c r="F1465" s="29" t="s">
        <v>7467</v>
      </c>
      <c r="G1465" s="29" t="s">
        <v>17488</v>
      </c>
      <c r="H1465" s="29" t="s">
        <v>16410</v>
      </c>
      <c r="I1465" s="29">
        <v>0</v>
      </c>
      <c r="J1465" s="29">
        <v>0</v>
      </c>
      <c r="K1465" s="29">
        <v>0</v>
      </c>
      <c r="L1465" s="29">
        <v>0</v>
      </c>
      <c r="M1465" s="29">
        <v>2</v>
      </c>
      <c r="N1465" s="29">
        <v>2</v>
      </c>
      <c r="O1465" s="29">
        <v>3</v>
      </c>
      <c r="P1465">
        <f>VLOOKUP($A1465,'Item Detail'!$A$2:$G$3155,7,0)</f>
        <v>2</v>
      </c>
      <c r="Q1465" s="31" t="s">
        <v>19681</v>
      </c>
      <c r="R1465" s="31" t="s">
        <v>19676</v>
      </c>
      <c r="S1465" s="31" t="s">
        <v>19677</v>
      </c>
      <c r="T1465" s="31" t="s">
        <v>19678</v>
      </c>
      <c r="U1465" s="31" t="s">
        <v>19678</v>
      </c>
      <c r="V1465" s="31" t="s">
        <v>19680</v>
      </c>
      <c r="W1465" s="31" t="s">
        <v>19680</v>
      </c>
      <c r="X1465" s="31" t="s">
        <v>19680</v>
      </c>
      <c r="Y1465" s="31" t="s">
        <v>19680</v>
      </c>
      <c r="Z1465" s="31" t="s">
        <v>19680</v>
      </c>
      <c r="AA1465" t="s">
        <v>19736</v>
      </c>
    </row>
    <row r="1466" spans="1:27" x14ac:dyDescent="0.3">
      <c r="A1466" s="29" t="s">
        <v>9363</v>
      </c>
      <c r="B1466" s="29" t="s">
        <v>16501</v>
      </c>
      <c r="C1466" s="29" t="s">
        <v>9364</v>
      </c>
      <c r="D1466" s="29" t="s">
        <v>7149</v>
      </c>
      <c r="E1466" s="29" t="s">
        <v>6333</v>
      </c>
      <c r="F1466" s="29" t="s">
        <v>6739</v>
      </c>
      <c r="G1466" s="29" t="s">
        <v>17489</v>
      </c>
      <c r="H1466" s="29" t="s">
        <v>16416</v>
      </c>
      <c r="I1466" s="29">
        <v>0</v>
      </c>
      <c r="J1466" s="29">
        <v>0</v>
      </c>
      <c r="K1466" s="29">
        <v>2</v>
      </c>
      <c r="L1466" s="29">
        <v>0</v>
      </c>
      <c r="M1466" s="29">
        <v>0</v>
      </c>
      <c r="N1466" s="29">
        <v>2</v>
      </c>
      <c r="O1466" s="29">
        <v>3</v>
      </c>
      <c r="P1466">
        <f>VLOOKUP($A1466,'Item Detail'!$A$2:$G$3155,7,0)</f>
        <v>2</v>
      </c>
      <c r="Q1466" s="31" t="s">
        <v>19675</v>
      </c>
      <c r="R1466" s="31" t="s">
        <v>19676</v>
      </c>
      <c r="S1466" s="31" t="s">
        <v>19677</v>
      </c>
      <c r="T1466" s="31" t="s">
        <v>19678</v>
      </c>
      <c r="U1466" s="31" t="s">
        <v>19678</v>
      </c>
      <c r="V1466" s="31" t="s">
        <v>19680</v>
      </c>
      <c r="W1466" s="31" t="s">
        <v>19680</v>
      </c>
      <c r="X1466" s="31" t="s">
        <v>19683</v>
      </c>
      <c r="Y1466" s="31" t="s">
        <v>19683</v>
      </c>
      <c r="Z1466" s="31" t="s">
        <v>19683</v>
      </c>
      <c r="AA1466" t="s">
        <v>19737</v>
      </c>
    </row>
    <row r="1467" spans="1:27" x14ac:dyDescent="0.3">
      <c r="A1467" s="29" t="s">
        <v>10335</v>
      </c>
      <c r="B1467" s="29" t="s">
        <v>16407</v>
      </c>
      <c r="C1467" s="29" t="s">
        <v>10336</v>
      </c>
      <c r="D1467" s="29" t="s">
        <v>10337</v>
      </c>
      <c r="E1467" s="29" t="s">
        <v>9821</v>
      </c>
      <c r="F1467" s="29" t="s">
        <v>4501</v>
      </c>
      <c r="G1467" s="29" t="s">
        <v>17490</v>
      </c>
      <c r="H1467" s="29" t="s">
        <v>16410</v>
      </c>
      <c r="I1467" s="29">
        <v>1</v>
      </c>
      <c r="J1467" s="29">
        <v>0</v>
      </c>
      <c r="K1467" s="29">
        <v>0</v>
      </c>
      <c r="L1467" s="29">
        <v>1</v>
      </c>
      <c r="M1467" s="29">
        <v>0</v>
      </c>
      <c r="N1467" s="29">
        <v>2</v>
      </c>
      <c r="O1467" s="29">
        <v>3</v>
      </c>
      <c r="P1467">
        <f>VLOOKUP($A1467,'Item Detail'!$A$2:$G$3155,7,0)</f>
        <v>2</v>
      </c>
      <c r="Q1467" s="31" t="s">
        <v>19675</v>
      </c>
      <c r="R1467" s="31" t="s">
        <v>19676</v>
      </c>
      <c r="S1467" s="31" t="s">
        <v>19677</v>
      </c>
      <c r="T1467" s="31" t="s">
        <v>19678</v>
      </c>
      <c r="U1467" s="31" t="s">
        <v>19678</v>
      </c>
      <c r="V1467" s="31" t="s">
        <v>19680</v>
      </c>
      <c r="W1467" s="31" t="s">
        <v>19680</v>
      </c>
      <c r="X1467" s="31" t="s">
        <v>19680</v>
      </c>
      <c r="Y1467" s="31" t="s">
        <v>19680</v>
      </c>
      <c r="Z1467" s="31" t="s">
        <v>19680</v>
      </c>
      <c r="AA1467" t="s">
        <v>19736</v>
      </c>
    </row>
    <row r="1468" spans="1:27" x14ac:dyDescent="0.3">
      <c r="A1468" s="29" t="s">
        <v>3931</v>
      </c>
      <c r="B1468" s="29" t="s">
        <v>16508</v>
      </c>
      <c r="C1468" s="29" t="s">
        <v>10432</v>
      </c>
      <c r="D1468" s="29" t="s">
        <v>10433</v>
      </c>
      <c r="E1468" s="29" t="s">
        <v>6333</v>
      </c>
      <c r="F1468" s="29" t="s">
        <v>3933</v>
      </c>
      <c r="G1468" s="29" t="s">
        <v>17491</v>
      </c>
      <c r="H1468" s="29" t="s">
        <v>16529</v>
      </c>
      <c r="I1468" s="29">
        <v>0</v>
      </c>
      <c r="J1468" s="29">
        <v>0</v>
      </c>
      <c r="K1468" s="29">
        <v>1</v>
      </c>
      <c r="L1468" s="29">
        <v>1</v>
      </c>
      <c r="M1468" s="29">
        <v>0</v>
      </c>
      <c r="N1468" s="29">
        <v>2</v>
      </c>
      <c r="O1468" s="29">
        <v>3</v>
      </c>
      <c r="P1468">
        <f>VLOOKUP($A1468,'Item Detail'!$A$2:$G$3155,7,0)</f>
        <v>2</v>
      </c>
      <c r="Q1468" s="31" t="s">
        <v>19710</v>
      </c>
      <c r="R1468" s="31" t="s">
        <v>19676</v>
      </c>
      <c r="S1468" s="31" t="s">
        <v>19711</v>
      </c>
      <c r="T1468" s="31" t="s">
        <v>19678</v>
      </c>
      <c r="U1468" s="31" t="s">
        <v>19678</v>
      </c>
      <c r="V1468" s="31" t="s">
        <v>19683</v>
      </c>
      <c r="W1468" s="31" t="s">
        <v>19683</v>
      </c>
      <c r="X1468" s="31" t="s">
        <v>19683</v>
      </c>
      <c r="Y1468" s="31" t="s">
        <v>19683</v>
      </c>
      <c r="Z1468" s="31" t="s">
        <v>19683</v>
      </c>
      <c r="AA1468" t="s">
        <v>19738</v>
      </c>
    </row>
    <row r="1469" spans="1:27" x14ac:dyDescent="0.3">
      <c r="A1469" s="29" t="s">
        <v>10391</v>
      </c>
      <c r="B1469" s="29" t="s">
        <v>16458</v>
      </c>
      <c r="C1469" s="29" t="s">
        <v>7182</v>
      </c>
      <c r="D1469" s="29" t="s">
        <v>10392</v>
      </c>
      <c r="E1469" s="29" t="s">
        <v>6895</v>
      </c>
      <c r="F1469" s="29" t="s">
        <v>6450</v>
      </c>
      <c r="G1469" s="29" t="s">
        <v>17492</v>
      </c>
      <c r="H1469" s="29" t="s">
        <v>16409</v>
      </c>
      <c r="I1469" s="29">
        <v>1</v>
      </c>
      <c r="J1469" s="29">
        <v>0</v>
      </c>
      <c r="K1469" s="29">
        <v>0</v>
      </c>
      <c r="L1469" s="29">
        <v>0</v>
      </c>
      <c r="M1469" s="29">
        <v>0</v>
      </c>
      <c r="N1469" s="29">
        <v>1</v>
      </c>
      <c r="O1469" s="29">
        <v>1</v>
      </c>
      <c r="P1469">
        <f>VLOOKUP($A1469,'Item Detail'!$A$2:$G$3155,7,0)</f>
        <v>2</v>
      </c>
      <c r="Q1469" s="31" t="s">
        <v>19675</v>
      </c>
      <c r="R1469" s="31" t="s">
        <v>19676</v>
      </c>
      <c r="S1469" s="31" t="s">
        <v>19677</v>
      </c>
      <c r="T1469" s="31" t="s">
        <v>19678</v>
      </c>
      <c r="U1469" s="31" t="s">
        <v>19678</v>
      </c>
      <c r="V1469" s="31" t="s">
        <v>19680</v>
      </c>
      <c r="W1469" s="31" t="s">
        <v>19680</v>
      </c>
      <c r="X1469" s="31" t="s">
        <v>19680</v>
      </c>
      <c r="Y1469" s="31" t="s">
        <v>19680</v>
      </c>
      <c r="Z1469" s="31" t="s">
        <v>19680</v>
      </c>
      <c r="AA1469" t="s">
        <v>19736</v>
      </c>
    </row>
    <row r="1470" spans="1:27" x14ac:dyDescent="0.3">
      <c r="A1470" s="29" t="s">
        <v>10391</v>
      </c>
      <c r="B1470" s="29" t="s">
        <v>16458</v>
      </c>
      <c r="C1470" s="29" t="s">
        <v>7182</v>
      </c>
      <c r="D1470" s="29" t="s">
        <v>10392</v>
      </c>
      <c r="E1470" s="29" t="s">
        <v>6895</v>
      </c>
      <c r="F1470" s="29" t="s">
        <v>6450</v>
      </c>
      <c r="G1470" s="29" t="s">
        <v>17492</v>
      </c>
      <c r="H1470" s="29" t="s">
        <v>16410</v>
      </c>
      <c r="I1470" s="29">
        <v>1</v>
      </c>
      <c r="J1470" s="29">
        <v>0</v>
      </c>
      <c r="K1470" s="29">
        <v>0</v>
      </c>
      <c r="L1470" s="29">
        <v>0</v>
      </c>
      <c r="M1470" s="29">
        <v>0</v>
      </c>
      <c r="N1470" s="29">
        <v>1</v>
      </c>
      <c r="O1470" s="29">
        <v>2</v>
      </c>
      <c r="P1470">
        <f>VLOOKUP($A1470,'Item Detail'!$A$2:$G$3155,7,0)</f>
        <v>2</v>
      </c>
      <c r="Q1470" s="31" t="s">
        <v>19675</v>
      </c>
      <c r="R1470" s="31" t="s">
        <v>19676</v>
      </c>
      <c r="S1470" s="31" t="s">
        <v>19677</v>
      </c>
      <c r="T1470" s="31" t="s">
        <v>19678</v>
      </c>
      <c r="U1470" s="31" t="s">
        <v>19678</v>
      </c>
      <c r="V1470" s="31" t="s">
        <v>19680</v>
      </c>
      <c r="W1470" s="31" t="s">
        <v>19680</v>
      </c>
      <c r="X1470" s="31" t="s">
        <v>19680</v>
      </c>
      <c r="Y1470" s="31" t="s">
        <v>19680</v>
      </c>
      <c r="Z1470" s="31" t="s">
        <v>19680</v>
      </c>
      <c r="AA1470" t="s">
        <v>19736</v>
      </c>
    </row>
    <row r="1471" spans="1:27" x14ac:dyDescent="0.3">
      <c r="A1471" s="29" t="s">
        <v>10279</v>
      </c>
      <c r="B1471" s="29" t="s">
        <v>16458</v>
      </c>
      <c r="C1471" s="29" t="s">
        <v>7182</v>
      </c>
      <c r="D1471" s="29" t="s">
        <v>10280</v>
      </c>
      <c r="E1471" s="29" t="s">
        <v>6895</v>
      </c>
      <c r="F1471" s="29" t="s">
        <v>6450</v>
      </c>
      <c r="G1471" s="29" t="s">
        <v>17493</v>
      </c>
      <c r="H1471" s="29" t="s">
        <v>16410</v>
      </c>
      <c r="I1471" s="29">
        <v>1</v>
      </c>
      <c r="J1471" s="29">
        <v>0</v>
      </c>
      <c r="K1471" s="29">
        <v>0</v>
      </c>
      <c r="L1471" s="29">
        <v>0</v>
      </c>
      <c r="M1471" s="29">
        <v>1</v>
      </c>
      <c r="N1471" s="29">
        <v>2</v>
      </c>
      <c r="O1471" s="29">
        <v>3</v>
      </c>
      <c r="P1471">
        <f>VLOOKUP($A1471,'Item Detail'!$A$2:$G$3155,7,0)</f>
        <v>2</v>
      </c>
      <c r="Q1471" s="31" t="s">
        <v>19675</v>
      </c>
      <c r="R1471" s="31" t="s">
        <v>19676</v>
      </c>
      <c r="S1471" s="31" t="s">
        <v>19677</v>
      </c>
      <c r="T1471" s="31" t="s">
        <v>19678</v>
      </c>
      <c r="U1471" s="31" t="s">
        <v>19678</v>
      </c>
      <c r="V1471" s="31" t="s">
        <v>19680</v>
      </c>
      <c r="W1471" s="31" t="s">
        <v>19680</v>
      </c>
      <c r="X1471" s="31" t="s">
        <v>19680</v>
      </c>
      <c r="Y1471" s="31" t="s">
        <v>19680</v>
      </c>
      <c r="Z1471" s="31" t="s">
        <v>19680</v>
      </c>
      <c r="AA1471" t="s">
        <v>19736</v>
      </c>
    </row>
    <row r="1472" spans="1:27" x14ac:dyDescent="0.3">
      <c r="A1472" s="29" t="s">
        <v>9946</v>
      </c>
      <c r="B1472" s="29" t="s">
        <v>16485</v>
      </c>
      <c r="C1472" s="29" t="s">
        <v>9947</v>
      </c>
      <c r="D1472" s="29" t="s">
        <v>9948</v>
      </c>
      <c r="E1472" s="29" t="s">
        <v>7318</v>
      </c>
      <c r="F1472" s="29" t="s">
        <v>7319</v>
      </c>
      <c r="G1472" s="29" t="s">
        <v>17494</v>
      </c>
      <c r="H1472" s="29" t="s">
        <v>16409</v>
      </c>
      <c r="I1472" s="29">
        <v>1</v>
      </c>
      <c r="J1472" s="29">
        <v>0</v>
      </c>
      <c r="K1472" s="29">
        <v>1</v>
      </c>
      <c r="L1472" s="29">
        <v>0</v>
      </c>
      <c r="M1472" s="29">
        <v>0</v>
      </c>
      <c r="N1472" s="29">
        <v>2</v>
      </c>
      <c r="O1472" s="29">
        <v>3</v>
      </c>
      <c r="P1472">
        <f>VLOOKUP($A1472,'Item Detail'!$A$2:$G$3155,7,0)</f>
        <v>2</v>
      </c>
      <c r="Q1472" s="31" t="s">
        <v>19675</v>
      </c>
      <c r="R1472" s="31" t="s">
        <v>19676</v>
      </c>
      <c r="S1472" s="31" t="s">
        <v>19677</v>
      </c>
      <c r="T1472" s="31" t="s">
        <v>19678</v>
      </c>
      <c r="U1472" s="31" t="s">
        <v>19678</v>
      </c>
      <c r="V1472" s="31" t="s">
        <v>19680</v>
      </c>
      <c r="W1472" s="31" t="s">
        <v>19680</v>
      </c>
      <c r="X1472" s="31" t="s">
        <v>19680</v>
      </c>
      <c r="Y1472" s="31" t="s">
        <v>19680</v>
      </c>
      <c r="Z1472" s="31" t="s">
        <v>19680</v>
      </c>
      <c r="AA1472" t="s">
        <v>19736</v>
      </c>
    </row>
    <row r="1473" spans="1:27" x14ac:dyDescent="0.3">
      <c r="A1473" s="29" t="s">
        <v>9709</v>
      </c>
      <c r="B1473" s="29" t="s">
        <v>16458</v>
      </c>
      <c r="C1473" s="29" t="s">
        <v>7182</v>
      </c>
      <c r="D1473" s="29" t="s">
        <v>9710</v>
      </c>
      <c r="E1473" s="29" t="s">
        <v>6895</v>
      </c>
      <c r="F1473" s="29" t="s">
        <v>6450</v>
      </c>
      <c r="G1473" s="29" t="s">
        <v>17495</v>
      </c>
      <c r="H1473" s="29" t="s">
        <v>16416</v>
      </c>
      <c r="I1473" s="29">
        <v>0</v>
      </c>
      <c r="J1473" s="29">
        <v>1</v>
      </c>
      <c r="K1473" s="29">
        <v>0</v>
      </c>
      <c r="L1473" s="29">
        <v>0</v>
      </c>
      <c r="M1473" s="29">
        <v>0</v>
      </c>
      <c r="N1473" s="29">
        <v>1</v>
      </c>
      <c r="O1473" s="29">
        <v>1</v>
      </c>
      <c r="P1473">
        <f>VLOOKUP($A1473,'Item Detail'!$A$2:$G$3155,7,0)</f>
        <v>2</v>
      </c>
      <c r="Q1473" s="31" t="s">
        <v>19675</v>
      </c>
      <c r="R1473" s="31" t="s">
        <v>19676</v>
      </c>
      <c r="S1473" s="31" t="s">
        <v>19677</v>
      </c>
      <c r="T1473" s="31" t="s">
        <v>19678</v>
      </c>
      <c r="U1473" s="31" t="s">
        <v>19678</v>
      </c>
      <c r="V1473" s="31" t="s">
        <v>19680</v>
      </c>
      <c r="W1473" s="31" t="s">
        <v>19683</v>
      </c>
      <c r="X1473" s="31" t="s">
        <v>19680</v>
      </c>
      <c r="Y1473" s="31" t="s">
        <v>19680</v>
      </c>
      <c r="Z1473" s="31" t="s">
        <v>19680</v>
      </c>
      <c r="AA1473" t="s">
        <v>19737</v>
      </c>
    </row>
    <row r="1474" spans="1:27" x14ac:dyDescent="0.3">
      <c r="A1474" s="29" t="s">
        <v>9709</v>
      </c>
      <c r="B1474" s="29" t="s">
        <v>16458</v>
      </c>
      <c r="C1474" s="29" t="s">
        <v>7182</v>
      </c>
      <c r="D1474" s="29" t="s">
        <v>9710</v>
      </c>
      <c r="E1474" s="29" t="s">
        <v>6895</v>
      </c>
      <c r="F1474" s="29" t="s">
        <v>6450</v>
      </c>
      <c r="G1474" s="29" t="s">
        <v>17495</v>
      </c>
      <c r="H1474" s="29" t="s">
        <v>16410</v>
      </c>
      <c r="I1474" s="29">
        <v>0</v>
      </c>
      <c r="J1474" s="29">
        <v>0</v>
      </c>
      <c r="K1474" s="29">
        <v>0</v>
      </c>
      <c r="L1474" s="29">
        <v>1</v>
      </c>
      <c r="M1474" s="29">
        <v>0</v>
      </c>
      <c r="N1474" s="29">
        <v>1</v>
      </c>
      <c r="O1474" s="29">
        <v>2</v>
      </c>
      <c r="P1474">
        <f>VLOOKUP($A1474,'Item Detail'!$A$2:$G$3155,7,0)</f>
        <v>2</v>
      </c>
      <c r="Q1474" s="31" t="s">
        <v>19675</v>
      </c>
      <c r="R1474" s="31" t="s">
        <v>19676</v>
      </c>
      <c r="S1474" s="31" t="s">
        <v>19677</v>
      </c>
      <c r="T1474" s="31" t="s">
        <v>19678</v>
      </c>
      <c r="U1474" s="31" t="s">
        <v>19678</v>
      </c>
      <c r="V1474" s="31" t="s">
        <v>19680</v>
      </c>
      <c r="W1474" s="31" t="s">
        <v>19683</v>
      </c>
      <c r="X1474" s="31" t="s">
        <v>19680</v>
      </c>
      <c r="Y1474" s="31" t="s">
        <v>19680</v>
      </c>
      <c r="Z1474" s="31" t="s">
        <v>19680</v>
      </c>
      <c r="AA1474" t="s">
        <v>19736</v>
      </c>
    </row>
    <row r="1475" spans="1:27" x14ac:dyDescent="0.3">
      <c r="A1475" s="29" t="s">
        <v>10256</v>
      </c>
      <c r="B1475" s="29" t="s">
        <v>16501</v>
      </c>
      <c r="C1475" s="29" t="s">
        <v>10257</v>
      </c>
      <c r="D1475" s="29" t="s">
        <v>10258</v>
      </c>
      <c r="E1475" s="29" t="s">
        <v>6333</v>
      </c>
      <c r="F1475" s="29" t="s">
        <v>16560</v>
      </c>
      <c r="G1475" s="29" t="s">
        <v>17496</v>
      </c>
      <c r="H1475" s="29" t="s">
        <v>16410</v>
      </c>
      <c r="I1475" s="29">
        <v>0</v>
      </c>
      <c r="J1475" s="29">
        <v>0</v>
      </c>
      <c r="K1475" s="29">
        <v>2</v>
      </c>
      <c r="L1475" s="29">
        <v>0</v>
      </c>
      <c r="M1475" s="29">
        <v>0</v>
      </c>
      <c r="N1475" s="29">
        <v>2</v>
      </c>
      <c r="O1475" s="29">
        <v>3</v>
      </c>
      <c r="P1475">
        <f>VLOOKUP($A1475,'Item Detail'!$A$2:$G$3155,7,0)</f>
        <v>2</v>
      </c>
      <c r="Q1475" s="31" t="s">
        <v>19675</v>
      </c>
      <c r="R1475" s="31" t="s">
        <v>19676</v>
      </c>
      <c r="S1475" s="31" t="s">
        <v>19677</v>
      </c>
      <c r="T1475" s="31" t="s">
        <v>19678</v>
      </c>
      <c r="U1475" s="31" t="s">
        <v>19679</v>
      </c>
      <c r="V1475" s="31" t="s">
        <v>19680</v>
      </c>
      <c r="W1475" s="31" t="s">
        <v>19680</v>
      </c>
      <c r="X1475" s="31" t="s">
        <v>19680</v>
      </c>
      <c r="Y1475" s="31" t="s">
        <v>19680</v>
      </c>
      <c r="Z1475" s="31" t="s">
        <v>19680</v>
      </c>
      <c r="AA1475" t="s">
        <v>19736</v>
      </c>
    </row>
    <row r="1476" spans="1:27" x14ac:dyDescent="0.3">
      <c r="A1476" s="29" t="s">
        <v>10106</v>
      </c>
      <c r="B1476" s="29" t="s">
        <v>16420</v>
      </c>
      <c r="C1476" s="29" t="s">
        <v>10107</v>
      </c>
      <c r="D1476" s="29" t="s">
        <v>6332</v>
      </c>
      <c r="E1476" s="29" t="s">
        <v>7400</v>
      </c>
      <c r="F1476" s="29" t="s">
        <v>4195</v>
      </c>
      <c r="G1476" s="29" t="s">
        <v>17497</v>
      </c>
      <c r="H1476" s="29" t="s">
        <v>16410</v>
      </c>
      <c r="I1476" s="29">
        <v>0</v>
      </c>
      <c r="J1476" s="29">
        <v>0</v>
      </c>
      <c r="K1476" s="29">
        <v>0</v>
      </c>
      <c r="L1476" s="29">
        <v>2</v>
      </c>
      <c r="M1476" s="29">
        <v>0</v>
      </c>
      <c r="N1476" s="29">
        <v>2</v>
      </c>
      <c r="O1476" s="29">
        <v>3</v>
      </c>
      <c r="P1476">
        <f>VLOOKUP($A1476,'Item Detail'!$A$2:$G$3155,7,0)</f>
        <v>2</v>
      </c>
      <c r="Q1476" s="31" t="s">
        <v>19675</v>
      </c>
      <c r="R1476" s="31" t="s">
        <v>19676</v>
      </c>
      <c r="S1476" s="31" t="s">
        <v>19677</v>
      </c>
      <c r="T1476" s="31" t="s">
        <v>19678</v>
      </c>
      <c r="U1476" s="31" t="s">
        <v>19682</v>
      </c>
      <c r="V1476" s="31" t="s">
        <v>19680</v>
      </c>
      <c r="W1476" s="31" t="s">
        <v>19680</v>
      </c>
      <c r="X1476" s="31" t="s">
        <v>19680</v>
      </c>
      <c r="Y1476" s="31" t="s">
        <v>19680</v>
      </c>
      <c r="Z1476" s="31" t="s">
        <v>19680</v>
      </c>
      <c r="AA1476" t="s">
        <v>19736</v>
      </c>
    </row>
    <row r="1477" spans="1:27" x14ac:dyDescent="0.3">
      <c r="A1477" s="29" t="s">
        <v>9139</v>
      </c>
      <c r="B1477" s="29" t="s">
        <v>16487</v>
      </c>
      <c r="C1477" s="29" t="s">
        <v>9140</v>
      </c>
      <c r="D1477" s="29" t="s">
        <v>9141</v>
      </c>
      <c r="E1477" s="29" t="s">
        <v>6333</v>
      </c>
      <c r="F1477" s="29" t="s">
        <v>4391</v>
      </c>
      <c r="G1477" s="29" t="s">
        <v>17498</v>
      </c>
      <c r="H1477" s="29" t="s">
        <v>16416</v>
      </c>
      <c r="I1477" s="29">
        <v>0</v>
      </c>
      <c r="J1477" s="29">
        <v>0</v>
      </c>
      <c r="K1477" s="29">
        <v>0</v>
      </c>
      <c r="L1477" s="29">
        <v>2</v>
      </c>
      <c r="M1477" s="29">
        <v>0</v>
      </c>
      <c r="N1477" s="29">
        <v>2</v>
      </c>
      <c r="O1477" s="29">
        <v>3</v>
      </c>
      <c r="P1477">
        <f>VLOOKUP($A1477,'Item Detail'!$A$2:$G$3155,7,0)</f>
        <v>2</v>
      </c>
      <c r="Q1477" s="31" t="s">
        <v>19675</v>
      </c>
      <c r="R1477" s="31" t="s">
        <v>19676</v>
      </c>
      <c r="S1477" s="31" t="s">
        <v>19677</v>
      </c>
      <c r="T1477" s="31" t="s">
        <v>19678</v>
      </c>
      <c r="U1477" s="31" t="s">
        <v>19678</v>
      </c>
      <c r="V1477" s="31" t="s">
        <v>19680</v>
      </c>
      <c r="W1477" s="31" t="s">
        <v>19680</v>
      </c>
      <c r="X1477" s="31" t="s">
        <v>19683</v>
      </c>
      <c r="Y1477" s="31" t="s">
        <v>19683</v>
      </c>
      <c r="Z1477" s="31" t="s">
        <v>19683</v>
      </c>
      <c r="AA1477" t="s">
        <v>19737</v>
      </c>
    </row>
    <row r="1478" spans="1:27" x14ac:dyDescent="0.3">
      <c r="A1478" s="29" t="s">
        <v>9089</v>
      </c>
      <c r="B1478" s="29" t="s">
        <v>16450</v>
      </c>
      <c r="C1478" s="29" t="s">
        <v>9090</v>
      </c>
      <c r="D1478" s="29" t="s">
        <v>9091</v>
      </c>
      <c r="E1478" s="29" t="s">
        <v>6468</v>
      </c>
      <c r="F1478" s="29" t="s">
        <v>9092</v>
      </c>
      <c r="G1478" s="29" t="s">
        <v>17499</v>
      </c>
      <c r="H1478" s="29" t="s">
        <v>16416</v>
      </c>
      <c r="I1478" s="29">
        <v>0</v>
      </c>
      <c r="J1478" s="29">
        <v>0</v>
      </c>
      <c r="K1478" s="29">
        <v>0</v>
      </c>
      <c r="L1478" s="29">
        <v>0</v>
      </c>
      <c r="M1478" s="29">
        <v>2</v>
      </c>
      <c r="N1478" s="29">
        <v>2</v>
      </c>
      <c r="O1478" s="29">
        <v>3</v>
      </c>
      <c r="P1478">
        <f>VLOOKUP($A1478,'Item Detail'!$A$2:$G$3155,7,0)</f>
        <v>2</v>
      </c>
      <c r="Q1478" s="31" t="s">
        <v>19675</v>
      </c>
      <c r="R1478" s="31" t="s">
        <v>19676</v>
      </c>
      <c r="S1478" s="31" t="s">
        <v>19677</v>
      </c>
      <c r="T1478" s="31" t="s">
        <v>19678</v>
      </c>
      <c r="U1478" s="31" t="s">
        <v>19678</v>
      </c>
      <c r="V1478" s="31" t="s">
        <v>19680</v>
      </c>
      <c r="W1478" s="31" t="s">
        <v>19683</v>
      </c>
      <c r="X1478" s="31" t="s">
        <v>19680</v>
      </c>
      <c r="Y1478" s="31" t="s">
        <v>19683</v>
      </c>
      <c r="Z1478" s="31" t="s">
        <v>19683</v>
      </c>
      <c r="AA1478" t="s">
        <v>19737</v>
      </c>
    </row>
    <row r="1479" spans="1:27" x14ac:dyDescent="0.3">
      <c r="A1479" s="29" t="s">
        <v>4548</v>
      </c>
      <c r="B1479" s="29" t="s">
        <v>16508</v>
      </c>
      <c r="C1479" s="29" t="s">
        <v>10703</v>
      </c>
      <c r="D1479" s="29" t="s">
        <v>10704</v>
      </c>
      <c r="E1479" s="29" t="s">
        <v>6333</v>
      </c>
      <c r="F1479" s="29" t="s">
        <v>17500</v>
      </c>
      <c r="G1479" s="29" t="s">
        <v>17501</v>
      </c>
      <c r="H1479" s="29" t="s">
        <v>16419</v>
      </c>
      <c r="I1479" s="29">
        <v>0</v>
      </c>
      <c r="J1479" s="29">
        <v>0</v>
      </c>
      <c r="K1479" s="29">
        <v>0</v>
      </c>
      <c r="L1479" s="29">
        <v>2</v>
      </c>
      <c r="M1479" s="29">
        <v>0</v>
      </c>
      <c r="N1479" s="29">
        <v>2</v>
      </c>
      <c r="O1479" s="29">
        <v>3</v>
      </c>
      <c r="P1479">
        <f>VLOOKUP($A1479,'Item Detail'!$A$2:$G$3155,7,0)</f>
        <v>2</v>
      </c>
      <c r="Q1479" s="31" t="s">
        <v>19725</v>
      </c>
      <c r="R1479" s="31" t="s">
        <v>19676</v>
      </c>
      <c r="S1479" s="31" t="s">
        <v>4204</v>
      </c>
      <c r="T1479" s="31" t="s">
        <v>19678</v>
      </c>
      <c r="U1479" s="31" t="s">
        <v>19678</v>
      </c>
      <c r="V1479" s="31" t="s">
        <v>19683</v>
      </c>
      <c r="W1479" s="31" t="s">
        <v>19683</v>
      </c>
      <c r="X1479" s="31" t="s">
        <v>19683</v>
      </c>
      <c r="Y1479" s="31" t="s">
        <v>19683</v>
      </c>
      <c r="Z1479" s="31" t="s">
        <v>19683</v>
      </c>
      <c r="AA1479" t="s">
        <v>19738</v>
      </c>
    </row>
    <row r="1480" spans="1:27" x14ac:dyDescent="0.3">
      <c r="A1480" s="29" t="s">
        <v>9284</v>
      </c>
      <c r="B1480" s="29" t="s">
        <v>16432</v>
      </c>
      <c r="C1480" s="29" t="s">
        <v>9285</v>
      </c>
      <c r="D1480" s="29" t="s">
        <v>7050</v>
      </c>
      <c r="E1480" s="29" t="s">
        <v>9286</v>
      </c>
      <c r="F1480" s="29" t="s">
        <v>9287</v>
      </c>
      <c r="G1480" s="29" t="s">
        <v>17502</v>
      </c>
      <c r="H1480" s="29" t="s">
        <v>16409</v>
      </c>
      <c r="I1480" s="29">
        <v>0</v>
      </c>
      <c r="J1480" s="29">
        <v>0</v>
      </c>
      <c r="K1480" s="29">
        <v>1</v>
      </c>
      <c r="L1480" s="29">
        <v>0</v>
      </c>
      <c r="M1480" s="29">
        <v>0</v>
      </c>
      <c r="N1480" s="29">
        <v>1</v>
      </c>
      <c r="O1480" s="29">
        <v>1</v>
      </c>
      <c r="P1480">
        <f>VLOOKUP($A1480,'Item Detail'!$A$2:$G$3155,7,0)</f>
        <v>2</v>
      </c>
      <c r="Q1480" s="31" t="s">
        <v>19675</v>
      </c>
      <c r="R1480" s="31" t="s">
        <v>19676</v>
      </c>
      <c r="S1480" s="31" t="s">
        <v>19677</v>
      </c>
      <c r="T1480" s="31" t="s">
        <v>19678</v>
      </c>
      <c r="U1480" s="31" t="s">
        <v>19682</v>
      </c>
      <c r="V1480" s="31" t="s">
        <v>19680</v>
      </c>
      <c r="W1480" s="31" t="s">
        <v>19680</v>
      </c>
      <c r="X1480" s="31" t="s">
        <v>19680</v>
      </c>
      <c r="Y1480" s="31" t="s">
        <v>19680</v>
      </c>
      <c r="Z1480" s="31" t="s">
        <v>19680</v>
      </c>
      <c r="AA1480" t="s">
        <v>19736</v>
      </c>
    </row>
    <row r="1481" spans="1:27" x14ac:dyDescent="0.3">
      <c r="A1481" s="29" t="s">
        <v>9284</v>
      </c>
      <c r="B1481" s="29" t="s">
        <v>16432</v>
      </c>
      <c r="C1481" s="29" t="s">
        <v>9285</v>
      </c>
      <c r="D1481" s="29" t="s">
        <v>7050</v>
      </c>
      <c r="E1481" s="29" t="s">
        <v>9286</v>
      </c>
      <c r="F1481" s="29" t="s">
        <v>9287</v>
      </c>
      <c r="G1481" s="29" t="s">
        <v>17502</v>
      </c>
      <c r="H1481" s="29" t="s">
        <v>16410</v>
      </c>
      <c r="I1481" s="29">
        <v>0</v>
      </c>
      <c r="J1481" s="29">
        <v>0</v>
      </c>
      <c r="K1481" s="29">
        <v>1</v>
      </c>
      <c r="L1481" s="29">
        <v>0</v>
      </c>
      <c r="M1481" s="29">
        <v>0</v>
      </c>
      <c r="N1481" s="29">
        <v>1</v>
      </c>
      <c r="O1481" s="29">
        <v>2</v>
      </c>
      <c r="P1481">
        <f>VLOOKUP($A1481,'Item Detail'!$A$2:$G$3155,7,0)</f>
        <v>2</v>
      </c>
      <c r="Q1481" s="31" t="s">
        <v>19675</v>
      </c>
      <c r="R1481" s="31" t="s">
        <v>19676</v>
      </c>
      <c r="S1481" s="31" t="s">
        <v>19677</v>
      </c>
      <c r="T1481" s="31" t="s">
        <v>19678</v>
      </c>
      <c r="U1481" s="31" t="s">
        <v>19682</v>
      </c>
      <c r="V1481" s="31" t="s">
        <v>19680</v>
      </c>
      <c r="W1481" s="31" t="s">
        <v>19680</v>
      </c>
      <c r="X1481" s="31" t="s">
        <v>19680</v>
      </c>
      <c r="Y1481" s="31" t="s">
        <v>19680</v>
      </c>
      <c r="Z1481" s="31" t="s">
        <v>19680</v>
      </c>
      <c r="AA1481" t="s">
        <v>19736</v>
      </c>
    </row>
    <row r="1482" spans="1:27" x14ac:dyDescent="0.3">
      <c r="A1482" s="29" t="s">
        <v>10237</v>
      </c>
      <c r="B1482" s="29" t="s">
        <v>16487</v>
      </c>
      <c r="C1482" s="29" t="s">
        <v>10238</v>
      </c>
      <c r="D1482" s="29" t="s">
        <v>6332</v>
      </c>
      <c r="E1482" s="29" t="s">
        <v>6333</v>
      </c>
      <c r="F1482" s="29" t="s">
        <v>4391</v>
      </c>
      <c r="G1482" s="29" t="s">
        <v>17503</v>
      </c>
      <c r="H1482" s="29" t="s">
        <v>16416</v>
      </c>
      <c r="I1482" s="29">
        <v>1</v>
      </c>
      <c r="J1482" s="29">
        <v>0</v>
      </c>
      <c r="K1482" s="29">
        <v>0</v>
      </c>
      <c r="L1482" s="29">
        <v>0</v>
      </c>
      <c r="M1482" s="29">
        <v>0</v>
      </c>
      <c r="N1482" s="29">
        <v>1</v>
      </c>
      <c r="O1482" s="29">
        <v>1</v>
      </c>
      <c r="P1482">
        <f>VLOOKUP($A1482,'Item Detail'!$A$2:$G$3155,7,0)</f>
        <v>2</v>
      </c>
      <c r="Q1482" s="31" t="s">
        <v>19675</v>
      </c>
      <c r="R1482" s="31" t="s">
        <v>19676</v>
      </c>
      <c r="S1482" s="31" t="s">
        <v>19677</v>
      </c>
      <c r="T1482" s="31" t="s">
        <v>19678</v>
      </c>
      <c r="U1482" s="31" t="s">
        <v>19678</v>
      </c>
      <c r="V1482" s="31" t="s">
        <v>19680</v>
      </c>
      <c r="W1482" s="31" t="s">
        <v>19683</v>
      </c>
      <c r="X1482" s="31" t="s">
        <v>19683</v>
      </c>
      <c r="Y1482" s="31" t="s">
        <v>19683</v>
      </c>
      <c r="Z1482" s="31" t="s">
        <v>19680</v>
      </c>
      <c r="AA1482" t="s">
        <v>19735</v>
      </c>
    </row>
    <row r="1483" spans="1:27" x14ac:dyDescent="0.3">
      <c r="A1483" s="29" t="s">
        <v>10237</v>
      </c>
      <c r="B1483" s="29" t="s">
        <v>16487</v>
      </c>
      <c r="C1483" s="29" t="s">
        <v>10238</v>
      </c>
      <c r="D1483" s="29" t="s">
        <v>6332</v>
      </c>
      <c r="E1483" s="29" t="s">
        <v>6333</v>
      </c>
      <c r="F1483" s="29" t="s">
        <v>4391</v>
      </c>
      <c r="G1483" s="29" t="s">
        <v>17503</v>
      </c>
      <c r="H1483" s="29" t="s">
        <v>16410</v>
      </c>
      <c r="I1483" s="29">
        <v>0</v>
      </c>
      <c r="J1483" s="29">
        <v>0</v>
      </c>
      <c r="K1483" s="29">
        <v>0</v>
      </c>
      <c r="L1483" s="29">
        <v>0</v>
      </c>
      <c r="M1483" s="29">
        <v>1</v>
      </c>
      <c r="N1483" s="29">
        <v>1</v>
      </c>
      <c r="O1483" s="29">
        <v>2</v>
      </c>
      <c r="P1483">
        <f>VLOOKUP($A1483,'Item Detail'!$A$2:$G$3155,7,0)</f>
        <v>2</v>
      </c>
      <c r="Q1483" s="31" t="s">
        <v>19675</v>
      </c>
      <c r="R1483" s="31" t="s">
        <v>19676</v>
      </c>
      <c r="S1483" s="31" t="s">
        <v>19677</v>
      </c>
      <c r="T1483" s="31" t="s">
        <v>19678</v>
      </c>
      <c r="U1483" s="31" t="s">
        <v>19678</v>
      </c>
      <c r="V1483" s="31" t="s">
        <v>19680</v>
      </c>
      <c r="W1483" s="31" t="s">
        <v>19683</v>
      </c>
      <c r="X1483" s="31" t="s">
        <v>19683</v>
      </c>
      <c r="Y1483" s="31" t="s">
        <v>19683</v>
      </c>
      <c r="Z1483" s="31" t="s">
        <v>19680</v>
      </c>
      <c r="AA1483" t="s">
        <v>19736</v>
      </c>
    </row>
    <row r="1484" spans="1:27" x14ac:dyDescent="0.3">
      <c r="A1484" s="29" t="s">
        <v>10024</v>
      </c>
      <c r="B1484" s="29" t="s">
        <v>16450</v>
      </c>
      <c r="C1484" s="29" t="s">
        <v>10025</v>
      </c>
      <c r="D1484" s="29" t="s">
        <v>9091</v>
      </c>
      <c r="E1484" s="29" t="s">
        <v>6468</v>
      </c>
      <c r="F1484" s="29" t="s">
        <v>9092</v>
      </c>
      <c r="G1484" s="29" t="s">
        <v>17504</v>
      </c>
      <c r="H1484" s="29" t="s">
        <v>16416</v>
      </c>
      <c r="I1484" s="29">
        <v>0</v>
      </c>
      <c r="J1484" s="29">
        <v>0</v>
      </c>
      <c r="K1484" s="29">
        <v>0</v>
      </c>
      <c r="L1484" s="29">
        <v>0</v>
      </c>
      <c r="M1484" s="29">
        <v>2</v>
      </c>
      <c r="N1484" s="29">
        <v>2</v>
      </c>
      <c r="O1484" s="29">
        <v>3</v>
      </c>
      <c r="P1484">
        <f>VLOOKUP($A1484,'Item Detail'!$A$2:$G$3155,7,0)</f>
        <v>2</v>
      </c>
      <c r="Q1484" s="31" t="s">
        <v>19675</v>
      </c>
      <c r="R1484" s="31" t="s">
        <v>19676</v>
      </c>
      <c r="S1484" s="31" t="s">
        <v>19677</v>
      </c>
      <c r="T1484" s="31" t="s">
        <v>19678</v>
      </c>
      <c r="U1484" s="31" t="s">
        <v>19678</v>
      </c>
      <c r="V1484" s="31" t="s">
        <v>19680</v>
      </c>
      <c r="W1484" s="31" t="s">
        <v>19683</v>
      </c>
      <c r="X1484" s="31" t="s">
        <v>19680</v>
      </c>
      <c r="Y1484" s="31" t="s">
        <v>19683</v>
      </c>
      <c r="Z1484" s="31" t="s">
        <v>19683</v>
      </c>
      <c r="AA1484" t="s">
        <v>19737</v>
      </c>
    </row>
    <row r="1485" spans="1:27" x14ac:dyDescent="0.3">
      <c r="A1485" s="29" t="s">
        <v>10423</v>
      </c>
      <c r="B1485" s="29" t="s">
        <v>16450</v>
      </c>
      <c r="C1485" s="29" t="s">
        <v>10424</v>
      </c>
      <c r="D1485" s="29" t="s">
        <v>9091</v>
      </c>
      <c r="E1485" s="29" t="s">
        <v>6468</v>
      </c>
      <c r="F1485" s="29" t="s">
        <v>9092</v>
      </c>
      <c r="G1485" s="29" t="s">
        <v>17505</v>
      </c>
      <c r="H1485" s="29" t="s">
        <v>16416</v>
      </c>
      <c r="I1485" s="29">
        <v>0</v>
      </c>
      <c r="J1485" s="29">
        <v>0</v>
      </c>
      <c r="K1485" s="29">
        <v>0</v>
      </c>
      <c r="L1485" s="29">
        <v>0</v>
      </c>
      <c r="M1485" s="29">
        <v>2</v>
      </c>
      <c r="N1485" s="29">
        <v>2</v>
      </c>
      <c r="O1485" s="29">
        <v>3</v>
      </c>
      <c r="P1485">
        <f>VLOOKUP($A1485,'Item Detail'!$A$2:$G$3155,7,0)</f>
        <v>2</v>
      </c>
      <c r="Q1485" s="31" t="s">
        <v>19675</v>
      </c>
      <c r="R1485" s="31" t="s">
        <v>19676</v>
      </c>
      <c r="S1485" s="31" t="s">
        <v>19677</v>
      </c>
      <c r="T1485" s="31" t="s">
        <v>19678</v>
      </c>
      <c r="U1485" s="31" t="s">
        <v>19678</v>
      </c>
      <c r="V1485" s="31" t="s">
        <v>19680</v>
      </c>
      <c r="W1485" s="31" t="s">
        <v>19683</v>
      </c>
      <c r="X1485" s="31" t="s">
        <v>19680</v>
      </c>
      <c r="Y1485" s="31" t="s">
        <v>19683</v>
      </c>
      <c r="Z1485" s="31" t="s">
        <v>19683</v>
      </c>
      <c r="AA1485" t="s">
        <v>19737</v>
      </c>
    </row>
    <row r="1486" spans="1:27" x14ac:dyDescent="0.3">
      <c r="A1486" s="29" t="s">
        <v>4193</v>
      </c>
      <c r="B1486" s="29" t="s">
        <v>16420</v>
      </c>
      <c r="C1486" s="29" t="s">
        <v>9184</v>
      </c>
      <c r="D1486" s="29" t="s">
        <v>6332</v>
      </c>
      <c r="E1486" s="29" t="s">
        <v>6333</v>
      </c>
      <c r="F1486" s="29" t="s">
        <v>4195</v>
      </c>
      <c r="G1486" s="29" t="s">
        <v>17506</v>
      </c>
      <c r="H1486" s="29" t="s">
        <v>16409</v>
      </c>
      <c r="I1486" s="29">
        <v>1</v>
      </c>
      <c r="J1486" s="29">
        <v>0</v>
      </c>
      <c r="K1486" s="29">
        <v>0</v>
      </c>
      <c r="L1486" s="29">
        <v>0</v>
      </c>
      <c r="M1486" s="29">
        <v>0</v>
      </c>
      <c r="N1486" s="29">
        <v>1</v>
      </c>
      <c r="O1486" s="29">
        <v>2</v>
      </c>
      <c r="P1486">
        <f>VLOOKUP($A1486,'Item Detail'!$A$2:$G$3155,7,0)</f>
        <v>2</v>
      </c>
      <c r="Q1486" s="31" t="s">
        <v>19675</v>
      </c>
      <c r="R1486" s="31" t="s">
        <v>19676</v>
      </c>
      <c r="S1486" s="31" t="s">
        <v>19677</v>
      </c>
      <c r="T1486" s="31" t="s">
        <v>19678</v>
      </c>
      <c r="U1486" s="31" t="s">
        <v>19678</v>
      </c>
      <c r="V1486" s="31" t="s">
        <v>19680</v>
      </c>
      <c r="W1486" s="31" t="s">
        <v>19683</v>
      </c>
      <c r="X1486" s="31" t="s">
        <v>19683</v>
      </c>
      <c r="Y1486" s="31" t="s">
        <v>19683</v>
      </c>
      <c r="Z1486" s="31" t="s">
        <v>19683</v>
      </c>
      <c r="AA1486" t="s">
        <v>19736</v>
      </c>
    </row>
    <row r="1487" spans="1:27" x14ac:dyDescent="0.3">
      <c r="A1487" s="29" t="s">
        <v>4193</v>
      </c>
      <c r="B1487" s="29" t="s">
        <v>16420</v>
      </c>
      <c r="C1487" s="29" t="s">
        <v>9184</v>
      </c>
      <c r="D1487" s="29" t="s">
        <v>6332</v>
      </c>
      <c r="E1487" s="29" t="s">
        <v>6333</v>
      </c>
      <c r="F1487" s="29" t="s">
        <v>4195</v>
      </c>
      <c r="G1487" s="29" t="s">
        <v>17506</v>
      </c>
      <c r="H1487" s="29" t="s">
        <v>16529</v>
      </c>
      <c r="I1487" s="29">
        <v>0</v>
      </c>
      <c r="J1487" s="29">
        <v>0</v>
      </c>
      <c r="K1487" s="29">
        <v>1</v>
      </c>
      <c r="L1487" s="29">
        <v>0</v>
      </c>
      <c r="M1487" s="29">
        <v>0</v>
      </c>
      <c r="N1487" s="29">
        <v>1</v>
      </c>
      <c r="O1487" s="29">
        <v>1</v>
      </c>
      <c r="P1487">
        <f>VLOOKUP($A1487,'Item Detail'!$A$2:$G$3155,7,0)</f>
        <v>2</v>
      </c>
      <c r="Q1487" s="31" t="s">
        <v>19675</v>
      </c>
      <c r="R1487" s="31" t="s">
        <v>19676</v>
      </c>
      <c r="S1487" s="31" t="s">
        <v>19677</v>
      </c>
      <c r="T1487" s="31" t="s">
        <v>19678</v>
      </c>
      <c r="U1487" s="31" t="s">
        <v>19678</v>
      </c>
      <c r="V1487" s="31" t="s">
        <v>19680</v>
      </c>
      <c r="W1487" s="31" t="s">
        <v>19683</v>
      </c>
      <c r="X1487" s="31" t="s">
        <v>19683</v>
      </c>
      <c r="Y1487" s="31" t="s">
        <v>19683</v>
      </c>
      <c r="Z1487" s="31" t="s">
        <v>19683</v>
      </c>
      <c r="AA1487" s="33" t="s">
        <v>19736</v>
      </c>
    </row>
    <row r="1488" spans="1:27" x14ac:dyDescent="0.3">
      <c r="A1488" s="29" t="s">
        <v>9160</v>
      </c>
      <c r="B1488" s="29" t="s">
        <v>16458</v>
      </c>
      <c r="C1488" s="29" t="s">
        <v>7182</v>
      </c>
      <c r="D1488" s="29" t="s">
        <v>9161</v>
      </c>
      <c r="E1488" s="29" t="s">
        <v>6895</v>
      </c>
      <c r="F1488" s="29" t="s">
        <v>6450</v>
      </c>
      <c r="G1488" s="29" t="s">
        <v>17507</v>
      </c>
      <c r="H1488" s="29" t="s">
        <v>16410</v>
      </c>
      <c r="I1488" s="29">
        <v>0</v>
      </c>
      <c r="J1488" s="29">
        <v>0</v>
      </c>
      <c r="K1488" s="29">
        <v>1</v>
      </c>
      <c r="L1488" s="29">
        <v>0</v>
      </c>
      <c r="M1488" s="29">
        <v>1</v>
      </c>
      <c r="N1488" s="29">
        <v>2</v>
      </c>
      <c r="O1488" s="29">
        <v>3</v>
      </c>
      <c r="P1488">
        <f>VLOOKUP($A1488,'Item Detail'!$A$2:$G$3155,7,0)</f>
        <v>2</v>
      </c>
      <c r="Q1488" s="31" t="s">
        <v>19675</v>
      </c>
      <c r="R1488" s="31" t="s">
        <v>19676</v>
      </c>
      <c r="S1488" s="31" t="s">
        <v>19677</v>
      </c>
      <c r="T1488" s="31" t="s">
        <v>19678</v>
      </c>
      <c r="U1488" s="31" t="s">
        <v>19678</v>
      </c>
      <c r="V1488" s="31" t="s">
        <v>19680</v>
      </c>
      <c r="W1488" s="31" t="s">
        <v>19680</v>
      </c>
      <c r="X1488" s="31" t="s">
        <v>19680</v>
      </c>
      <c r="Y1488" s="31" t="s">
        <v>19680</v>
      </c>
      <c r="Z1488" s="31" t="s">
        <v>19680</v>
      </c>
      <c r="AA1488" t="s">
        <v>19736</v>
      </c>
    </row>
    <row r="1489" spans="1:27" x14ac:dyDescent="0.3">
      <c r="A1489" s="29" t="s">
        <v>9496</v>
      </c>
      <c r="B1489" s="29" t="s">
        <v>16458</v>
      </c>
      <c r="C1489" s="29" t="s">
        <v>9497</v>
      </c>
      <c r="D1489" s="29" t="s">
        <v>6332</v>
      </c>
      <c r="E1489" s="29" t="s">
        <v>6400</v>
      </c>
      <c r="F1489" s="29" t="s">
        <v>6450</v>
      </c>
      <c r="G1489" s="29" t="s">
        <v>17508</v>
      </c>
      <c r="H1489" s="29" t="s">
        <v>16410</v>
      </c>
      <c r="I1489" s="29">
        <v>0</v>
      </c>
      <c r="J1489" s="29">
        <v>0</v>
      </c>
      <c r="K1489" s="29">
        <v>0</v>
      </c>
      <c r="L1489" s="29">
        <v>1</v>
      </c>
      <c r="M1489" s="29">
        <v>1</v>
      </c>
      <c r="N1489" s="29">
        <v>2</v>
      </c>
      <c r="O1489" s="29">
        <v>3</v>
      </c>
      <c r="P1489">
        <f>VLOOKUP($A1489,'Item Detail'!$A$2:$G$3155,7,0)</f>
        <v>2</v>
      </c>
      <c r="Q1489" s="31" t="s">
        <v>19675</v>
      </c>
      <c r="R1489" s="31" t="s">
        <v>19676</v>
      </c>
      <c r="S1489" s="31" t="s">
        <v>19677</v>
      </c>
      <c r="T1489" s="31" t="s">
        <v>19678</v>
      </c>
      <c r="U1489" s="31" t="s">
        <v>19678</v>
      </c>
      <c r="V1489" s="31" t="s">
        <v>19680</v>
      </c>
      <c r="W1489" s="31" t="s">
        <v>19680</v>
      </c>
      <c r="X1489" s="31" t="s">
        <v>19680</v>
      </c>
      <c r="Y1489" s="31" t="s">
        <v>19680</v>
      </c>
      <c r="Z1489" s="31" t="s">
        <v>19680</v>
      </c>
      <c r="AA1489" t="s">
        <v>19736</v>
      </c>
    </row>
    <row r="1490" spans="1:27" x14ac:dyDescent="0.3">
      <c r="A1490" s="29" t="s">
        <v>9998</v>
      </c>
      <c r="B1490" s="29" t="s">
        <v>16458</v>
      </c>
      <c r="C1490" s="29" t="s">
        <v>9999</v>
      </c>
      <c r="D1490" s="29" t="s">
        <v>6332</v>
      </c>
      <c r="E1490" s="29" t="s">
        <v>6400</v>
      </c>
      <c r="F1490" s="29" t="s">
        <v>6450</v>
      </c>
      <c r="G1490" s="29" t="s">
        <v>17509</v>
      </c>
      <c r="H1490" s="29" t="s">
        <v>16410</v>
      </c>
      <c r="I1490" s="29">
        <v>0</v>
      </c>
      <c r="J1490" s="29">
        <v>0</v>
      </c>
      <c r="K1490" s="29">
        <v>2</v>
      </c>
      <c r="L1490" s="29">
        <v>0</v>
      </c>
      <c r="M1490" s="29">
        <v>0</v>
      </c>
      <c r="N1490" s="29">
        <v>2</v>
      </c>
      <c r="O1490" s="29">
        <v>3</v>
      </c>
      <c r="P1490">
        <f>VLOOKUP($A1490,'Item Detail'!$A$2:$G$3155,7,0)</f>
        <v>2</v>
      </c>
      <c r="Q1490" s="31" t="s">
        <v>19675</v>
      </c>
      <c r="R1490" s="31" t="s">
        <v>19676</v>
      </c>
      <c r="S1490" s="31" t="s">
        <v>19677</v>
      </c>
      <c r="T1490" s="31" t="s">
        <v>19678</v>
      </c>
      <c r="U1490" s="31" t="s">
        <v>19678</v>
      </c>
      <c r="V1490" s="31" t="s">
        <v>19680</v>
      </c>
      <c r="W1490" s="31" t="s">
        <v>19680</v>
      </c>
      <c r="X1490" s="31" t="s">
        <v>19680</v>
      </c>
      <c r="Y1490" s="31" t="s">
        <v>19680</v>
      </c>
      <c r="Z1490" s="31" t="s">
        <v>19680</v>
      </c>
      <c r="AA1490" t="s">
        <v>19736</v>
      </c>
    </row>
    <row r="1491" spans="1:27" x14ac:dyDescent="0.3">
      <c r="A1491" s="29" t="s">
        <v>9321</v>
      </c>
      <c r="B1491" s="29" t="s">
        <v>16458</v>
      </c>
      <c r="C1491" s="29" t="s">
        <v>9322</v>
      </c>
      <c r="D1491" s="29" t="s">
        <v>6332</v>
      </c>
      <c r="E1491" s="29" t="s">
        <v>6400</v>
      </c>
      <c r="F1491" s="29" t="s">
        <v>6450</v>
      </c>
      <c r="G1491" s="29" t="s">
        <v>17510</v>
      </c>
      <c r="H1491" s="29" t="s">
        <v>16410</v>
      </c>
      <c r="I1491" s="29">
        <v>2</v>
      </c>
      <c r="J1491" s="29">
        <v>0</v>
      </c>
      <c r="K1491" s="29">
        <v>0</v>
      </c>
      <c r="L1491" s="29">
        <v>0</v>
      </c>
      <c r="M1491" s="29">
        <v>0</v>
      </c>
      <c r="N1491" s="29">
        <v>2</v>
      </c>
      <c r="O1491" s="29">
        <v>3</v>
      </c>
      <c r="P1491">
        <f>VLOOKUP($A1491,'Item Detail'!$A$2:$G$3155,7,0)</f>
        <v>2</v>
      </c>
      <c r="Q1491" s="31" t="s">
        <v>19675</v>
      </c>
      <c r="R1491" s="31" t="s">
        <v>19676</v>
      </c>
      <c r="S1491" s="31" t="s">
        <v>19677</v>
      </c>
      <c r="T1491" s="31" t="s">
        <v>19678</v>
      </c>
      <c r="U1491" s="31" t="s">
        <v>19678</v>
      </c>
      <c r="V1491" s="31" t="s">
        <v>19680</v>
      </c>
      <c r="W1491" s="31" t="s">
        <v>19680</v>
      </c>
      <c r="X1491" s="31" t="s">
        <v>19680</v>
      </c>
      <c r="Y1491" s="31" t="s">
        <v>19680</v>
      </c>
      <c r="Z1491" s="31" t="s">
        <v>19680</v>
      </c>
      <c r="AA1491" t="s">
        <v>19736</v>
      </c>
    </row>
    <row r="1492" spans="1:27" x14ac:dyDescent="0.3">
      <c r="A1492" s="29" t="s">
        <v>10358</v>
      </c>
      <c r="B1492" s="29" t="s">
        <v>16458</v>
      </c>
      <c r="C1492" s="29" t="s">
        <v>10359</v>
      </c>
      <c r="D1492" s="29" t="s">
        <v>6332</v>
      </c>
      <c r="E1492" s="29" t="s">
        <v>6400</v>
      </c>
      <c r="F1492" s="29" t="s">
        <v>6450</v>
      </c>
      <c r="G1492" s="29" t="s">
        <v>17511</v>
      </c>
      <c r="H1492" s="29" t="s">
        <v>16410</v>
      </c>
      <c r="I1492" s="29">
        <v>2</v>
      </c>
      <c r="J1492" s="29">
        <v>0</v>
      </c>
      <c r="K1492" s="29">
        <v>0</v>
      </c>
      <c r="L1492" s="29">
        <v>0</v>
      </c>
      <c r="M1492" s="29">
        <v>0</v>
      </c>
      <c r="N1492" s="29">
        <v>2</v>
      </c>
      <c r="O1492" s="29">
        <v>3</v>
      </c>
      <c r="P1492">
        <f>VLOOKUP($A1492,'Item Detail'!$A$2:$G$3155,7,0)</f>
        <v>2</v>
      </c>
      <c r="Q1492" s="31" t="s">
        <v>19675</v>
      </c>
      <c r="R1492" s="31" t="s">
        <v>19676</v>
      </c>
      <c r="S1492" s="31" t="s">
        <v>19677</v>
      </c>
      <c r="T1492" s="31" t="s">
        <v>19678</v>
      </c>
      <c r="U1492" s="31" t="s">
        <v>19678</v>
      </c>
      <c r="V1492" s="31" t="s">
        <v>19680</v>
      </c>
      <c r="W1492" s="31" t="s">
        <v>19680</v>
      </c>
      <c r="X1492" s="31" t="s">
        <v>19680</v>
      </c>
      <c r="Y1492" s="31" t="s">
        <v>19683</v>
      </c>
      <c r="Z1492" s="31" t="s">
        <v>19680</v>
      </c>
      <c r="AA1492" t="s">
        <v>19736</v>
      </c>
    </row>
    <row r="1493" spans="1:27" x14ac:dyDescent="0.3">
      <c r="A1493" s="29" t="s">
        <v>9213</v>
      </c>
      <c r="B1493" s="29" t="s">
        <v>16458</v>
      </c>
      <c r="C1493" s="29" t="s">
        <v>9214</v>
      </c>
      <c r="D1493" s="29" t="s">
        <v>6332</v>
      </c>
      <c r="E1493" s="29" t="s">
        <v>6400</v>
      </c>
      <c r="F1493" s="29" t="s">
        <v>6450</v>
      </c>
      <c r="G1493" s="29" t="s">
        <v>17512</v>
      </c>
      <c r="H1493" s="29" t="s">
        <v>16410</v>
      </c>
      <c r="I1493" s="29">
        <v>2</v>
      </c>
      <c r="J1493" s="29">
        <v>0</v>
      </c>
      <c r="K1493" s="29">
        <v>0</v>
      </c>
      <c r="L1493" s="29">
        <v>0</v>
      </c>
      <c r="M1493" s="29">
        <v>0</v>
      </c>
      <c r="N1493" s="29">
        <v>2</v>
      </c>
      <c r="O1493" s="29">
        <v>3</v>
      </c>
      <c r="P1493">
        <f>VLOOKUP($A1493,'Item Detail'!$A$2:$G$3155,7,0)</f>
        <v>2</v>
      </c>
      <c r="Q1493" s="31" t="s">
        <v>19675</v>
      </c>
      <c r="R1493" s="31" t="s">
        <v>19676</v>
      </c>
      <c r="S1493" s="31" t="s">
        <v>19677</v>
      </c>
      <c r="T1493" s="31" t="s">
        <v>19678</v>
      </c>
      <c r="U1493" s="31" t="s">
        <v>19678</v>
      </c>
      <c r="V1493" s="31" t="s">
        <v>19680</v>
      </c>
      <c r="W1493" s="31" t="s">
        <v>19680</v>
      </c>
      <c r="X1493" s="31" t="s">
        <v>19680</v>
      </c>
      <c r="Y1493" s="31" t="s">
        <v>19683</v>
      </c>
      <c r="Z1493" s="31" t="s">
        <v>19680</v>
      </c>
      <c r="AA1493" t="s">
        <v>19736</v>
      </c>
    </row>
    <row r="1494" spans="1:27" x14ac:dyDescent="0.3">
      <c r="A1494" s="29" t="s">
        <v>10743</v>
      </c>
      <c r="B1494" s="29" t="s">
        <v>16458</v>
      </c>
      <c r="C1494" s="29" t="s">
        <v>10744</v>
      </c>
      <c r="D1494" s="29" t="s">
        <v>6332</v>
      </c>
      <c r="E1494" s="29" t="s">
        <v>6400</v>
      </c>
      <c r="F1494" s="29" t="s">
        <v>6450</v>
      </c>
      <c r="G1494" s="29" t="s">
        <v>17513</v>
      </c>
      <c r="H1494" s="29" t="s">
        <v>16410</v>
      </c>
      <c r="I1494" s="29">
        <v>1</v>
      </c>
      <c r="J1494" s="29">
        <v>0</v>
      </c>
      <c r="K1494" s="29">
        <v>0</v>
      </c>
      <c r="L1494" s="29">
        <v>1</v>
      </c>
      <c r="M1494" s="29">
        <v>0</v>
      </c>
      <c r="N1494" s="29">
        <v>2</v>
      </c>
      <c r="O1494" s="29">
        <v>3</v>
      </c>
      <c r="P1494">
        <f>VLOOKUP($A1494,'Item Detail'!$A$2:$G$3155,7,0)</f>
        <v>2</v>
      </c>
      <c r="Q1494" s="31" t="s">
        <v>19675</v>
      </c>
      <c r="R1494" s="31" t="s">
        <v>19676</v>
      </c>
      <c r="S1494" s="31" t="s">
        <v>19677</v>
      </c>
      <c r="T1494" s="31" t="s">
        <v>19678</v>
      </c>
      <c r="U1494" s="31" t="s">
        <v>19678</v>
      </c>
      <c r="V1494" s="31" t="s">
        <v>19680</v>
      </c>
      <c r="W1494" s="31" t="s">
        <v>19680</v>
      </c>
      <c r="X1494" s="31" t="s">
        <v>19680</v>
      </c>
      <c r="Y1494" s="31" t="s">
        <v>19680</v>
      </c>
      <c r="Z1494" s="31" t="s">
        <v>19680</v>
      </c>
      <c r="AA1494" t="s">
        <v>19736</v>
      </c>
    </row>
    <row r="1495" spans="1:27" x14ac:dyDescent="0.3">
      <c r="A1495" s="29" t="s">
        <v>10507</v>
      </c>
      <c r="B1495" s="29" t="s">
        <v>16458</v>
      </c>
      <c r="C1495" s="29" t="s">
        <v>10508</v>
      </c>
      <c r="D1495" s="29" t="s">
        <v>6332</v>
      </c>
      <c r="E1495" s="29" t="s">
        <v>6400</v>
      </c>
      <c r="F1495" s="29" t="s">
        <v>6450</v>
      </c>
      <c r="G1495" s="29" t="s">
        <v>17514</v>
      </c>
      <c r="H1495" s="29" t="s">
        <v>16410</v>
      </c>
      <c r="I1495" s="29">
        <v>1</v>
      </c>
      <c r="J1495" s="29">
        <v>0</v>
      </c>
      <c r="K1495" s="29">
        <v>0</v>
      </c>
      <c r="L1495" s="29">
        <v>1</v>
      </c>
      <c r="M1495" s="29">
        <v>0</v>
      </c>
      <c r="N1495" s="29">
        <v>2</v>
      </c>
      <c r="O1495" s="29">
        <v>3</v>
      </c>
      <c r="P1495">
        <f>VLOOKUP($A1495,'Item Detail'!$A$2:$G$3155,7,0)</f>
        <v>2</v>
      </c>
      <c r="Q1495" s="31" t="s">
        <v>19675</v>
      </c>
      <c r="R1495" s="31" t="s">
        <v>19676</v>
      </c>
      <c r="S1495" s="31" t="s">
        <v>19677</v>
      </c>
      <c r="T1495" s="31" t="s">
        <v>19678</v>
      </c>
      <c r="U1495" s="31" t="s">
        <v>19678</v>
      </c>
      <c r="V1495" s="31" t="s">
        <v>19680</v>
      </c>
      <c r="W1495" s="31" t="s">
        <v>19680</v>
      </c>
      <c r="X1495" s="31" t="s">
        <v>19680</v>
      </c>
      <c r="Y1495" s="31" t="s">
        <v>19680</v>
      </c>
      <c r="Z1495" s="31" t="s">
        <v>19680</v>
      </c>
      <c r="AA1495" t="s">
        <v>19736</v>
      </c>
    </row>
    <row r="1496" spans="1:27" x14ac:dyDescent="0.3">
      <c r="A1496" s="29" t="s">
        <v>9391</v>
      </c>
      <c r="B1496" s="29" t="s">
        <v>16425</v>
      </c>
      <c r="C1496" s="29" t="s">
        <v>9392</v>
      </c>
      <c r="D1496" s="29" t="s">
        <v>6332</v>
      </c>
      <c r="E1496" s="29" t="s">
        <v>6333</v>
      </c>
      <c r="F1496" s="29" t="s">
        <v>8205</v>
      </c>
      <c r="G1496" s="29" t="s">
        <v>17515</v>
      </c>
      <c r="H1496" s="29" t="s">
        <v>16416</v>
      </c>
      <c r="I1496" s="29">
        <v>0</v>
      </c>
      <c r="J1496" s="29">
        <v>1</v>
      </c>
      <c r="K1496" s="29">
        <v>0</v>
      </c>
      <c r="L1496" s="29">
        <v>0</v>
      </c>
      <c r="M1496" s="29">
        <v>1</v>
      </c>
      <c r="N1496" s="29">
        <v>2</v>
      </c>
      <c r="O1496" s="29">
        <v>3</v>
      </c>
      <c r="P1496">
        <f>VLOOKUP($A1496,'Item Detail'!$A$2:$G$3155,7,0)</f>
        <v>2</v>
      </c>
      <c r="Q1496" s="31" t="s">
        <v>19675</v>
      </c>
      <c r="R1496" s="31" t="s">
        <v>19676</v>
      </c>
      <c r="S1496" s="31" t="s">
        <v>19677</v>
      </c>
      <c r="T1496" s="31" t="s">
        <v>19678</v>
      </c>
      <c r="U1496" s="31" t="s">
        <v>19679</v>
      </c>
      <c r="V1496" s="31" t="s">
        <v>19680</v>
      </c>
      <c r="W1496" s="31" t="s">
        <v>19683</v>
      </c>
      <c r="X1496" s="31" t="s">
        <v>19683</v>
      </c>
      <c r="Y1496" s="31" t="s">
        <v>19683</v>
      </c>
      <c r="Z1496" s="31" t="s">
        <v>19683</v>
      </c>
      <c r="AA1496" t="s">
        <v>19737</v>
      </c>
    </row>
    <row r="1497" spans="1:27" x14ac:dyDescent="0.3">
      <c r="A1497" s="29" t="s">
        <v>9631</v>
      </c>
      <c r="B1497" s="29" t="s">
        <v>16425</v>
      </c>
      <c r="C1497" s="29" t="s">
        <v>9632</v>
      </c>
      <c r="D1497" s="29" t="s">
        <v>9633</v>
      </c>
      <c r="E1497" s="29" t="s">
        <v>7583</v>
      </c>
      <c r="F1497" s="29" t="s">
        <v>16520</v>
      </c>
      <c r="G1497" s="29" t="s">
        <v>17516</v>
      </c>
      <c r="H1497" s="29" t="s">
        <v>16416</v>
      </c>
      <c r="I1497" s="29">
        <v>0</v>
      </c>
      <c r="J1497" s="29">
        <v>0</v>
      </c>
      <c r="K1497" s="29">
        <v>2</v>
      </c>
      <c r="L1497" s="29">
        <v>0</v>
      </c>
      <c r="M1497" s="29">
        <v>0</v>
      </c>
      <c r="N1497" s="29">
        <v>2</v>
      </c>
      <c r="O1497" s="29">
        <v>3</v>
      </c>
      <c r="P1497">
        <f>VLOOKUP($A1497,'Item Detail'!$A$2:$G$3155,7,0)</f>
        <v>2</v>
      </c>
      <c r="Q1497" s="31" t="s">
        <v>19675</v>
      </c>
      <c r="R1497" s="31" t="s">
        <v>19676</v>
      </c>
      <c r="S1497" s="31" t="s">
        <v>19677</v>
      </c>
      <c r="T1497" s="31" t="s">
        <v>19678</v>
      </c>
      <c r="U1497" s="31" t="s">
        <v>19678</v>
      </c>
      <c r="V1497" s="31" t="s">
        <v>19680</v>
      </c>
      <c r="W1497" s="31" t="s">
        <v>19683</v>
      </c>
      <c r="X1497" s="31" t="s">
        <v>19683</v>
      </c>
      <c r="Y1497" s="31" t="s">
        <v>19683</v>
      </c>
      <c r="Z1497" s="31" t="s">
        <v>19683</v>
      </c>
      <c r="AA1497" t="s">
        <v>19737</v>
      </c>
    </row>
    <row r="1498" spans="1:27" x14ac:dyDescent="0.3">
      <c r="A1498" s="29" t="s">
        <v>9749</v>
      </c>
      <c r="B1498" s="29" t="s">
        <v>16407</v>
      </c>
      <c r="C1498" s="29" t="s">
        <v>9750</v>
      </c>
      <c r="D1498" s="29" t="s">
        <v>9751</v>
      </c>
      <c r="E1498" s="29" t="s">
        <v>6333</v>
      </c>
      <c r="F1498" s="29" t="s">
        <v>3771</v>
      </c>
      <c r="G1498" s="29" t="s">
        <v>17517</v>
      </c>
      <c r="H1498" s="29" t="s">
        <v>16416</v>
      </c>
      <c r="I1498" s="29">
        <v>0</v>
      </c>
      <c r="J1498" s="29">
        <v>0</v>
      </c>
      <c r="K1498" s="29">
        <v>0</v>
      </c>
      <c r="L1498" s="29">
        <v>2</v>
      </c>
      <c r="M1498" s="29">
        <v>0</v>
      </c>
      <c r="N1498" s="29">
        <v>2</v>
      </c>
      <c r="O1498" s="29">
        <v>3</v>
      </c>
      <c r="P1498">
        <f>VLOOKUP($A1498,'Item Detail'!$A$2:$G$3155,7,0)</f>
        <v>2</v>
      </c>
      <c r="Q1498" s="31" t="s">
        <v>19675</v>
      </c>
      <c r="R1498" s="31" t="s">
        <v>19676</v>
      </c>
      <c r="S1498" s="31" t="s">
        <v>19677</v>
      </c>
      <c r="T1498" s="31" t="s">
        <v>19678</v>
      </c>
      <c r="U1498" s="31" t="s">
        <v>19679</v>
      </c>
      <c r="V1498" s="31" t="s">
        <v>19680</v>
      </c>
      <c r="W1498" s="31" t="s">
        <v>19683</v>
      </c>
      <c r="X1498" s="31" t="s">
        <v>19683</v>
      </c>
      <c r="Y1498" s="31" t="s">
        <v>19683</v>
      </c>
      <c r="Z1498" s="31" t="s">
        <v>19683</v>
      </c>
      <c r="AA1498" t="s">
        <v>19737</v>
      </c>
    </row>
    <row r="1499" spans="1:27" x14ac:dyDescent="0.3">
      <c r="A1499" s="29" t="s">
        <v>10083</v>
      </c>
      <c r="B1499" s="29" t="s">
        <v>16516</v>
      </c>
      <c r="C1499" s="29" t="s">
        <v>10084</v>
      </c>
      <c r="D1499" s="29" t="s">
        <v>8214</v>
      </c>
      <c r="E1499" s="29" t="s">
        <v>6895</v>
      </c>
      <c r="F1499" s="29" t="s">
        <v>17518</v>
      </c>
      <c r="G1499" s="29" t="s">
        <v>17519</v>
      </c>
      <c r="H1499" s="29" t="s">
        <v>16409</v>
      </c>
      <c r="I1499" s="29">
        <v>0</v>
      </c>
      <c r="J1499" s="29">
        <v>0</v>
      </c>
      <c r="K1499" s="29">
        <v>1</v>
      </c>
      <c r="L1499" s="29">
        <v>0</v>
      </c>
      <c r="M1499" s="29">
        <v>0</v>
      </c>
      <c r="N1499" s="29">
        <v>1</v>
      </c>
      <c r="O1499" s="29">
        <v>1</v>
      </c>
      <c r="P1499">
        <f>VLOOKUP($A1499,'Item Detail'!$A$2:$G$3155,7,0)</f>
        <v>2</v>
      </c>
      <c r="Q1499" s="31" t="s">
        <v>19700</v>
      </c>
      <c r="R1499" s="31" t="s">
        <v>19696</v>
      </c>
      <c r="S1499" s="31" t="s">
        <v>19696</v>
      </c>
      <c r="T1499" s="31" t="s">
        <v>19678</v>
      </c>
      <c r="U1499" s="31" t="s">
        <v>19688</v>
      </c>
      <c r="V1499" s="31" t="s">
        <v>19683</v>
      </c>
      <c r="W1499" s="31" t="s">
        <v>19683</v>
      </c>
      <c r="X1499" s="31" t="s">
        <v>19683</v>
      </c>
      <c r="Y1499" s="31" t="s">
        <v>19683</v>
      </c>
      <c r="Z1499" s="31" t="s">
        <v>19683</v>
      </c>
      <c r="AA1499" t="s">
        <v>19734</v>
      </c>
    </row>
    <row r="1500" spans="1:27" x14ac:dyDescent="0.3">
      <c r="A1500" s="29" t="s">
        <v>10083</v>
      </c>
      <c r="B1500" s="29" t="s">
        <v>16516</v>
      </c>
      <c r="C1500" s="29" t="s">
        <v>10084</v>
      </c>
      <c r="D1500" s="29" t="s">
        <v>8214</v>
      </c>
      <c r="E1500" s="29" t="s">
        <v>6895</v>
      </c>
      <c r="F1500" s="29" t="s">
        <v>17518</v>
      </c>
      <c r="G1500" s="29" t="s">
        <v>17519</v>
      </c>
      <c r="H1500" s="29" t="s">
        <v>16416</v>
      </c>
      <c r="I1500" s="29">
        <v>1</v>
      </c>
      <c r="J1500" s="29">
        <v>0</v>
      </c>
      <c r="K1500" s="29">
        <v>0</v>
      </c>
      <c r="L1500" s="29">
        <v>0</v>
      </c>
      <c r="M1500" s="29">
        <v>0</v>
      </c>
      <c r="N1500" s="29">
        <v>1</v>
      </c>
      <c r="O1500" s="29">
        <v>2</v>
      </c>
      <c r="P1500">
        <f>VLOOKUP($A1500,'Item Detail'!$A$2:$G$3155,7,0)</f>
        <v>2</v>
      </c>
      <c r="Q1500" s="31" t="s">
        <v>19700</v>
      </c>
      <c r="R1500" s="31" t="s">
        <v>19696</v>
      </c>
      <c r="S1500" s="31" t="s">
        <v>19696</v>
      </c>
      <c r="T1500" s="31" t="s">
        <v>19678</v>
      </c>
      <c r="U1500" s="31" t="s">
        <v>19688</v>
      </c>
      <c r="V1500" s="31" t="s">
        <v>19683</v>
      </c>
      <c r="W1500" s="31" t="s">
        <v>19683</v>
      </c>
      <c r="X1500" s="31" t="s">
        <v>19683</v>
      </c>
      <c r="Y1500" s="31" t="s">
        <v>19683</v>
      </c>
      <c r="Z1500" s="31" t="s">
        <v>19683</v>
      </c>
      <c r="AA1500" t="s">
        <v>19734</v>
      </c>
    </row>
    <row r="1501" spans="1:27" x14ac:dyDescent="0.3">
      <c r="A1501" s="29" t="s">
        <v>9745</v>
      </c>
      <c r="B1501" s="29" t="s">
        <v>16429</v>
      </c>
      <c r="C1501" s="29" t="s">
        <v>9746</v>
      </c>
      <c r="D1501" s="29" t="s">
        <v>6332</v>
      </c>
      <c r="E1501" s="29" t="s">
        <v>9235</v>
      </c>
      <c r="F1501" s="29" t="s">
        <v>9747</v>
      </c>
      <c r="G1501" s="29" t="s">
        <v>17520</v>
      </c>
      <c r="H1501" s="29" t="s">
        <v>16410</v>
      </c>
      <c r="I1501" s="29">
        <v>1</v>
      </c>
      <c r="J1501" s="29">
        <v>1</v>
      </c>
      <c r="K1501" s="29">
        <v>0</v>
      </c>
      <c r="L1501" s="29">
        <v>0</v>
      </c>
      <c r="M1501" s="29">
        <v>0</v>
      </c>
      <c r="N1501" s="29">
        <v>2</v>
      </c>
      <c r="O1501" s="29">
        <v>3</v>
      </c>
      <c r="P1501">
        <f>VLOOKUP($A1501,'Item Detail'!$A$2:$G$3155,7,0)</f>
        <v>2</v>
      </c>
      <c r="Q1501" s="31" t="s">
        <v>19687</v>
      </c>
      <c r="R1501" s="31" t="s">
        <v>19676</v>
      </c>
      <c r="S1501" s="31" t="s">
        <v>19677</v>
      </c>
      <c r="T1501" s="31" t="s">
        <v>19678</v>
      </c>
      <c r="U1501" s="31" t="s">
        <v>19682</v>
      </c>
      <c r="V1501" s="31" t="s">
        <v>19680</v>
      </c>
      <c r="W1501" s="31" t="s">
        <v>19680</v>
      </c>
      <c r="X1501" s="31" t="s">
        <v>19680</v>
      </c>
      <c r="Y1501" s="31" t="s">
        <v>19680</v>
      </c>
      <c r="Z1501" s="31" t="s">
        <v>19680</v>
      </c>
      <c r="AA1501" t="s">
        <v>19736</v>
      </c>
    </row>
    <row r="1502" spans="1:27" x14ac:dyDescent="0.3">
      <c r="A1502" s="29" t="s">
        <v>9416</v>
      </c>
      <c r="B1502" s="29" t="s">
        <v>16438</v>
      </c>
      <c r="C1502" s="29" t="s">
        <v>9417</v>
      </c>
      <c r="D1502" s="29" t="s">
        <v>6332</v>
      </c>
      <c r="E1502" s="29" t="s">
        <v>6422</v>
      </c>
      <c r="F1502" s="29" t="s">
        <v>8845</v>
      </c>
      <c r="G1502" s="29" t="s">
        <v>17521</v>
      </c>
      <c r="H1502" s="29" t="s">
        <v>16410</v>
      </c>
      <c r="I1502" s="29">
        <v>0</v>
      </c>
      <c r="J1502" s="29">
        <v>0</v>
      </c>
      <c r="K1502" s="29">
        <v>0</v>
      </c>
      <c r="L1502" s="29">
        <v>0</v>
      </c>
      <c r="M1502" s="29">
        <v>2</v>
      </c>
      <c r="N1502" s="29">
        <v>2</v>
      </c>
      <c r="O1502" s="29">
        <v>3</v>
      </c>
      <c r="P1502">
        <f>VLOOKUP($A1502,'Item Detail'!$A$2:$G$3155,7,0)</f>
        <v>2</v>
      </c>
      <c r="Q1502" s="31" t="s">
        <v>19675</v>
      </c>
      <c r="R1502" s="31" t="s">
        <v>19676</v>
      </c>
      <c r="S1502" s="31" t="s">
        <v>19677</v>
      </c>
      <c r="T1502" s="31" t="s">
        <v>19678</v>
      </c>
      <c r="U1502" s="31" t="s">
        <v>19678</v>
      </c>
      <c r="V1502" s="31" t="s">
        <v>19680</v>
      </c>
      <c r="W1502" s="31" t="s">
        <v>19680</v>
      </c>
      <c r="X1502" s="31" t="s">
        <v>19680</v>
      </c>
      <c r="Y1502" s="31" t="s">
        <v>19680</v>
      </c>
      <c r="Z1502" s="31" t="s">
        <v>19680</v>
      </c>
      <c r="AA1502" t="s">
        <v>19736</v>
      </c>
    </row>
    <row r="1503" spans="1:27" x14ac:dyDescent="0.3">
      <c r="A1503" s="29" t="s">
        <v>9258</v>
      </c>
      <c r="B1503" s="29" t="s">
        <v>16516</v>
      </c>
      <c r="C1503" s="29" t="s">
        <v>7879</v>
      </c>
      <c r="D1503" s="29" t="s">
        <v>7880</v>
      </c>
      <c r="E1503" s="29" t="s">
        <v>6546</v>
      </c>
      <c r="F1503" s="29" t="s">
        <v>9259</v>
      </c>
      <c r="G1503" s="29" t="s">
        <v>17522</v>
      </c>
      <c r="H1503" s="29" t="s">
        <v>16410</v>
      </c>
      <c r="I1503" s="29">
        <v>0</v>
      </c>
      <c r="J1503" s="29">
        <v>0</v>
      </c>
      <c r="K1503" s="29">
        <v>0</v>
      </c>
      <c r="L1503" s="29">
        <v>2</v>
      </c>
      <c r="M1503" s="29">
        <v>0</v>
      </c>
      <c r="N1503" s="29">
        <v>2</v>
      </c>
      <c r="O1503" s="29">
        <v>3</v>
      </c>
      <c r="P1503">
        <f>VLOOKUP($A1503,'Item Detail'!$A$2:$G$3155,7,0)</f>
        <v>2</v>
      </c>
      <c r="Q1503" s="31" t="s">
        <v>19687</v>
      </c>
      <c r="R1503" s="31" t="s">
        <v>19676</v>
      </c>
      <c r="S1503" s="31" t="s">
        <v>19677</v>
      </c>
      <c r="T1503" s="31" t="s">
        <v>19678</v>
      </c>
      <c r="U1503" s="31" t="s">
        <v>19709</v>
      </c>
      <c r="V1503" s="31" t="s">
        <v>19680</v>
      </c>
      <c r="W1503" s="31" t="s">
        <v>19680</v>
      </c>
      <c r="X1503" s="31" t="s">
        <v>19680</v>
      </c>
      <c r="Y1503" s="31" t="s">
        <v>19680</v>
      </c>
      <c r="Z1503" s="31" t="s">
        <v>19680</v>
      </c>
      <c r="AA1503" t="s">
        <v>19736</v>
      </c>
    </row>
    <row r="1504" spans="1:27" x14ac:dyDescent="0.3">
      <c r="A1504" s="29" t="s">
        <v>9336</v>
      </c>
      <c r="B1504" s="29" t="s">
        <v>16425</v>
      </c>
      <c r="C1504" s="29" t="s">
        <v>9337</v>
      </c>
      <c r="D1504" s="29" t="s">
        <v>9338</v>
      </c>
      <c r="E1504" s="29" t="s">
        <v>6333</v>
      </c>
      <c r="F1504" s="29" t="s">
        <v>16520</v>
      </c>
      <c r="G1504" s="29" t="s">
        <v>17523</v>
      </c>
      <c r="H1504" s="29" t="s">
        <v>16410</v>
      </c>
      <c r="I1504" s="29">
        <v>0</v>
      </c>
      <c r="J1504" s="29">
        <v>0</v>
      </c>
      <c r="K1504" s="29">
        <v>0</v>
      </c>
      <c r="L1504" s="29">
        <v>0</v>
      </c>
      <c r="M1504" s="29">
        <v>2</v>
      </c>
      <c r="N1504" s="29">
        <v>2</v>
      </c>
      <c r="O1504" s="29">
        <v>3</v>
      </c>
      <c r="P1504">
        <f>VLOOKUP($A1504,'Item Detail'!$A$2:$G$3155,7,0)</f>
        <v>2</v>
      </c>
      <c r="Q1504" s="31" t="s">
        <v>19675</v>
      </c>
      <c r="R1504" s="31" t="s">
        <v>19705</v>
      </c>
      <c r="S1504" s="31" t="s">
        <v>19677</v>
      </c>
      <c r="T1504" s="31" t="s">
        <v>19678</v>
      </c>
      <c r="U1504" s="31" t="s">
        <v>19679</v>
      </c>
      <c r="V1504" s="31" t="s">
        <v>19680</v>
      </c>
      <c r="W1504" s="31" t="s">
        <v>19680</v>
      </c>
      <c r="X1504" s="31" t="s">
        <v>19680</v>
      </c>
      <c r="Y1504" s="31" t="s">
        <v>19680</v>
      </c>
      <c r="Z1504" s="31" t="s">
        <v>19680</v>
      </c>
      <c r="AA1504" t="s">
        <v>19736</v>
      </c>
    </row>
    <row r="1505" spans="1:27" x14ac:dyDescent="0.3">
      <c r="A1505" s="29" t="s">
        <v>9504</v>
      </c>
      <c r="B1505" s="29" t="s">
        <v>16425</v>
      </c>
      <c r="C1505" s="29" t="s">
        <v>9505</v>
      </c>
      <c r="D1505" s="29" t="s">
        <v>9506</v>
      </c>
      <c r="E1505" s="29" t="s">
        <v>6333</v>
      </c>
      <c r="F1505" s="29" t="s">
        <v>8410</v>
      </c>
      <c r="G1505" s="29" t="s">
        <v>17524</v>
      </c>
      <c r="H1505" s="29" t="s">
        <v>16416</v>
      </c>
      <c r="I1505" s="29">
        <v>0</v>
      </c>
      <c r="J1505" s="29">
        <v>0</v>
      </c>
      <c r="K1505" s="29">
        <v>0</v>
      </c>
      <c r="L1505" s="29">
        <v>0</v>
      </c>
      <c r="M1505" s="29">
        <v>2</v>
      </c>
      <c r="N1505" s="29">
        <v>2</v>
      </c>
      <c r="O1505" s="29">
        <v>3</v>
      </c>
      <c r="P1505">
        <f>VLOOKUP($A1505,'Item Detail'!$A$2:$G$3155,7,0)</f>
        <v>2</v>
      </c>
      <c r="Q1505" s="31" t="s">
        <v>19675</v>
      </c>
      <c r="R1505" s="31" t="s">
        <v>19676</v>
      </c>
      <c r="S1505" s="31" t="s">
        <v>19677</v>
      </c>
      <c r="T1505" s="31" t="s">
        <v>19678</v>
      </c>
      <c r="U1505" s="31" t="s">
        <v>19678</v>
      </c>
      <c r="V1505" s="31" t="s">
        <v>19680</v>
      </c>
      <c r="W1505" s="31" t="s">
        <v>19680</v>
      </c>
      <c r="X1505" s="31" t="s">
        <v>19680</v>
      </c>
      <c r="Y1505" s="31" t="s">
        <v>19683</v>
      </c>
      <c r="Z1505" s="31" t="s">
        <v>19683</v>
      </c>
      <c r="AA1505" t="s">
        <v>19737</v>
      </c>
    </row>
    <row r="1506" spans="1:27" x14ac:dyDescent="0.3">
      <c r="A1506" s="29" t="s">
        <v>10535</v>
      </c>
      <c r="B1506" s="29" t="s">
        <v>16497</v>
      </c>
      <c r="C1506" s="29" t="s">
        <v>6605</v>
      </c>
      <c r="D1506" s="29" t="s">
        <v>10536</v>
      </c>
      <c r="E1506" s="29" t="s">
        <v>6333</v>
      </c>
      <c r="F1506" s="29" t="s">
        <v>3885</v>
      </c>
      <c r="G1506" s="29" t="s">
        <v>17525</v>
      </c>
      <c r="H1506" s="29" t="s">
        <v>16416</v>
      </c>
      <c r="I1506" s="29">
        <v>0</v>
      </c>
      <c r="J1506" s="29">
        <v>0</v>
      </c>
      <c r="K1506" s="29">
        <v>2</v>
      </c>
      <c r="L1506" s="29">
        <v>0</v>
      </c>
      <c r="M1506" s="29">
        <v>0</v>
      </c>
      <c r="N1506" s="29">
        <v>2</v>
      </c>
      <c r="O1506" s="29">
        <v>3</v>
      </c>
      <c r="P1506">
        <f>VLOOKUP($A1506,'Item Detail'!$A$2:$G$3155,7,0)</f>
        <v>2</v>
      </c>
      <c r="Q1506" s="31" t="s">
        <v>19681</v>
      </c>
      <c r="R1506" s="31" t="s">
        <v>19676</v>
      </c>
      <c r="S1506" s="31" t="s">
        <v>19677</v>
      </c>
      <c r="T1506" s="31" t="s">
        <v>19678</v>
      </c>
      <c r="U1506" s="31" t="s">
        <v>19678</v>
      </c>
      <c r="V1506" s="31" t="s">
        <v>19680</v>
      </c>
      <c r="W1506" s="31" t="s">
        <v>19683</v>
      </c>
      <c r="X1506" s="31" t="s">
        <v>19683</v>
      </c>
      <c r="Y1506" s="31" t="s">
        <v>19683</v>
      </c>
      <c r="Z1506" s="31" t="s">
        <v>19683</v>
      </c>
      <c r="AA1506" t="s">
        <v>19737</v>
      </c>
    </row>
    <row r="1507" spans="1:27" x14ac:dyDescent="0.3">
      <c r="A1507" s="29" t="s">
        <v>10140</v>
      </c>
      <c r="B1507" s="29" t="s">
        <v>16497</v>
      </c>
      <c r="C1507" s="29" t="s">
        <v>6605</v>
      </c>
      <c r="D1507" s="29" t="s">
        <v>10141</v>
      </c>
      <c r="E1507" s="29" t="s">
        <v>6333</v>
      </c>
      <c r="F1507" s="29" t="s">
        <v>3885</v>
      </c>
      <c r="G1507" s="29" t="s">
        <v>17526</v>
      </c>
      <c r="H1507" s="29" t="s">
        <v>16416</v>
      </c>
      <c r="I1507" s="29">
        <v>0</v>
      </c>
      <c r="J1507" s="29">
        <v>0</v>
      </c>
      <c r="K1507" s="29">
        <v>2</v>
      </c>
      <c r="L1507" s="29">
        <v>0</v>
      </c>
      <c r="M1507" s="29">
        <v>0</v>
      </c>
      <c r="N1507" s="29">
        <v>2</v>
      </c>
      <c r="O1507" s="29">
        <v>3</v>
      </c>
      <c r="P1507">
        <f>VLOOKUP($A1507,'Item Detail'!$A$2:$G$3155,7,0)</f>
        <v>2</v>
      </c>
      <c r="Q1507" s="31" t="s">
        <v>19681</v>
      </c>
      <c r="R1507" s="31" t="s">
        <v>19676</v>
      </c>
      <c r="S1507" s="31" t="s">
        <v>19677</v>
      </c>
      <c r="T1507" s="31" t="s">
        <v>19678</v>
      </c>
      <c r="U1507" s="31" t="s">
        <v>19678</v>
      </c>
      <c r="V1507" s="31" t="s">
        <v>19680</v>
      </c>
      <c r="W1507" s="31" t="s">
        <v>19680</v>
      </c>
      <c r="X1507" s="31" t="s">
        <v>19683</v>
      </c>
      <c r="Y1507" s="31" t="s">
        <v>19683</v>
      </c>
      <c r="Z1507" s="31" t="s">
        <v>19683</v>
      </c>
      <c r="AA1507" t="s">
        <v>19737</v>
      </c>
    </row>
    <row r="1508" spans="1:27" x14ac:dyDescent="0.3">
      <c r="A1508" s="29" t="s">
        <v>10647</v>
      </c>
      <c r="B1508" s="29" t="s">
        <v>16497</v>
      </c>
      <c r="C1508" s="29" t="s">
        <v>10648</v>
      </c>
      <c r="D1508" s="29" t="s">
        <v>6609</v>
      </c>
      <c r="E1508" s="29" t="s">
        <v>6333</v>
      </c>
      <c r="F1508" s="29" t="s">
        <v>9028</v>
      </c>
      <c r="G1508" s="29" t="s">
        <v>17527</v>
      </c>
      <c r="H1508" s="29" t="s">
        <v>16416</v>
      </c>
      <c r="I1508" s="29">
        <v>0</v>
      </c>
      <c r="J1508" s="29">
        <v>2</v>
      </c>
      <c r="K1508" s="29">
        <v>0</v>
      </c>
      <c r="L1508" s="29">
        <v>0</v>
      </c>
      <c r="M1508" s="29">
        <v>0</v>
      </c>
      <c r="N1508" s="29">
        <v>2</v>
      </c>
      <c r="O1508" s="29">
        <v>3</v>
      </c>
      <c r="P1508">
        <f>VLOOKUP($A1508,'Item Detail'!$A$2:$G$3155,7,0)</f>
        <v>2</v>
      </c>
      <c r="Q1508" s="31" t="s">
        <v>19699</v>
      </c>
      <c r="R1508" s="31" t="s">
        <v>19676</v>
      </c>
      <c r="S1508" s="31" t="s">
        <v>19677</v>
      </c>
      <c r="T1508" s="31" t="s">
        <v>19678</v>
      </c>
      <c r="U1508" s="31" t="s">
        <v>19678</v>
      </c>
      <c r="V1508" s="31" t="s">
        <v>19680</v>
      </c>
      <c r="W1508" s="31" t="s">
        <v>19683</v>
      </c>
      <c r="X1508" s="31" t="s">
        <v>19683</v>
      </c>
      <c r="Y1508" s="31" t="s">
        <v>19683</v>
      </c>
      <c r="Z1508" s="31" t="s">
        <v>19683</v>
      </c>
      <c r="AA1508" t="s">
        <v>19737</v>
      </c>
    </row>
    <row r="1509" spans="1:27" x14ac:dyDescent="0.3">
      <c r="A1509" s="29" t="s">
        <v>9388</v>
      </c>
      <c r="B1509" s="29" t="s">
        <v>16461</v>
      </c>
      <c r="C1509" s="29" t="s">
        <v>9389</v>
      </c>
      <c r="D1509" s="29" t="s">
        <v>6332</v>
      </c>
      <c r="E1509" s="29" t="s">
        <v>7104</v>
      </c>
      <c r="F1509" s="29" t="s">
        <v>6731</v>
      </c>
      <c r="G1509" s="29" t="s">
        <v>17528</v>
      </c>
      <c r="H1509" s="29" t="s">
        <v>16409</v>
      </c>
      <c r="I1509" s="29">
        <v>2</v>
      </c>
      <c r="J1509" s="29">
        <v>0</v>
      </c>
      <c r="K1509" s="29">
        <v>0</v>
      </c>
      <c r="L1509" s="29">
        <v>0</v>
      </c>
      <c r="M1509" s="29">
        <v>0</v>
      </c>
      <c r="N1509" s="29">
        <v>2</v>
      </c>
      <c r="O1509" s="29">
        <v>3</v>
      </c>
      <c r="P1509">
        <f>VLOOKUP($A1509,'Item Detail'!$A$2:$G$3155,7,0)</f>
        <v>2</v>
      </c>
      <c r="Q1509" s="31" t="s">
        <v>19675</v>
      </c>
      <c r="R1509" s="31" t="s">
        <v>19676</v>
      </c>
      <c r="S1509" s="31" t="s">
        <v>19677</v>
      </c>
      <c r="T1509" s="31" t="s">
        <v>19678</v>
      </c>
      <c r="U1509" s="31" t="s">
        <v>19682</v>
      </c>
      <c r="V1509" s="31" t="s">
        <v>19680</v>
      </c>
      <c r="W1509" s="31" t="s">
        <v>19680</v>
      </c>
      <c r="X1509" s="31" t="s">
        <v>19680</v>
      </c>
      <c r="Y1509" s="31" t="s">
        <v>19680</v>
      </c>
      <c r="Z1509" s="31" t="s">
        <v>19680</v>
      </c>
      <c r="AA1509" t="s">
        <v>19736</v>
      </c>
    </row>
    <row r="1510" spans="1:27" x14ac:dyDescent="0.3">
      <c r="A1510" s="29" t="s">
        <v>10613</v>
      </c>
      <c r="B1510" s="29" t="s">
        <v>16461</v>
      </c>
      <c r="C1510" s="29" t="s">
        <v>10614</v>
      </c>
      <c r="D1510" s="29" t="s">
        <v>6332</v>
      </c>
      <c r="E1510" s="29" t="s">
        <v>7104</v>
      </c>
      <c r="F1510" s="29" t="s">
        <v>6731</v>
      </c>
      <c r="G1510" s="29" t="s">
        <v>17529</v>
      </c>
      <c r="H1510" s="29" t="s">
        <v>16416</v>
      </c>
      <c r="I1510" s="29">
        <v>0</v>
      </c>
      <c r="J1510" s="29">
        <v>0</v>
      </c>
      <c r="K1510" s="29">
        <v>0</v>
      </c>
      <c r="L1510" s="29">
        <v>0</v>
      </c>
      <c r="M1510" s="29">
        <v>2</v>
      </c>
      <c r="N1510" s="29">
        <v>2</v>
      </c>
      <c r="O1510" s="29">
        <v>3</v>
      </c>
      <c r="P1510">
        <f>VLOOKUP($A1510,'Item Detail'!$A$2:$G$3155,7,0)</f>
        <v>2</v>
      </c>
      <c r="Q1510" s="31" t="s">
        <v>19675</v>
      </c>
      <c r="R1510" s="31" t="s">
        <v>19676</v>
      </c>
      <c r="S1510" s="31" t="s">
        <v>19677</v>
      </c>
      <c r="T1510" s="31" t="s">
        <v>19678</v>
      </c>
      <c r="U1510" s="31" t="s">
        <v>19682</v>
      </c>
      <c r="V1510" s="31" t="s">
        <v>19680</v>
      </c>
      <c r="W1510" s="31" t="s">
        <v>19680</v>
      </c>
      <c r="X1510" s="31" t="s">
        <v>19680</v>
      </c>
      <c r="Y1510" s="31" t="s">
        <v>19683</v>
      </c>
      <c r="Z1510" s="31" t="s">
        <v>19683</v>
      </c>
      <c r="AA1510" t="s">
        <v>19737</v>
      </c>
    </row>
    <row r="1511" spans="1:27" x14ac:dyDescent="0.3">
      <c r="A1511" s="29" t="s">
        <v>10095</v>
      </c>
      <c r="B1511" s="29" t="s">
        <v>16425</v>
      </c>
      <c r="C1511" s="29" t="s">
        <v>10096</v>
      </c>
      <c r="D1511" s="29" t="s">
        <v>8172</v>
      </c>
      <c r="E1511" s="29" t="s">
        <v>7434</v>
      </c>
      <c r="F1511" s="29" t="s">
        <v>6349</v>
      </c>
      <c r="G1511" s="29" t="s">
        <v>17530</v>
      </c>
      <c r="H1511" s="29" t="s">
        <v>16410</v>
      </c>
      <c r="I1511" s="29">
        <v>0</v>
      </c>
      <c r="J1511" s="29">
        <v>0</v>
      </c>
      <c r="K1511" s="29">
        <v>2</v>
      </c>
      <c r="L1511" s="29">
        <v>0</v>
      </c>
      <c r="M1511" s="29">
        <v>0</v>
      </c>
      <c r="N1511" s="29">
        <v>2</v>
      </c>
      <c r="O1511" s="29">
        <v>3</v>
      </c>
      <c r="P1511">
        <f>VLOOKUP($A1511,'Item Detail'!$A$2:$G$3155,7,0)</f>
        <v>2</v>
      </c>
      <c r="Q1511" s="31" t="s">
        <v>19675</v>
      </c>
      <c r="R1511" s="31" t="s">
        <v>19676</v>
      </c>
      <c r="S1511" s="31" t="s">
        <v>19677</v>
      </c>
      <c r="T1511" s="31" t="s">
        <v>19678</v>
      </c>
      <c r="U1511" s="31" t="s">
        <v>19682</v>
      </c>
      <c r="V1511" s="31" t="s">
        <v>19680</v>
      </c>
      <c r="W1511" s="31" t="s">
        <v>19680</v>
      </c>
      <c r="X1511" s="31" t="s">
        <v>19680</v>
      </c>
      <c r="Y1511" s="31" t="s">
        <v>19680</v>
      </c>
      <c r="Z1511" s="31" t="s">
        <v>19680</v>
      </c>
      <c r="AA1511" t="s">
        <v>19736</v>
      </c>
    </row>
    <row r="1512" spans="1:27" x14ac:dyDescent="0.3">
      <c r="A1512" s="29" t="s">
        <v>10492</v>
      </c>
      <c r="B1512" s="29" t="s">
        <v>16413</v>
      </c>
      <c r="C1512" s="29" t="s">
        <v>10493</v>
      </c>
      <c r="D1512" s="29" t="s">
        <v>10494</v>
      </c>
      <c r="E1512" s="29" t="s">
        <v>6333</v>
      </c>
      <c r="F1512" s="29" t="s">
        <v>16680</v>
      </c>
      <c r="G1512" s="29" t="s">
        <v>17531</v>
      </c>
      <c r="H1512" s="29" t="s">
        <v>16409</v>
      </c>
      <c r="I1512" s="29">
        <v>1</v>
      </c>
      <c r="J1512" s="29">
        <v>0</v>
      </c>
      <c r="K1512" s="29">
        <v>0</v>
      </c>
      <c r="L1512" s="29">
        <v>0</v>
      </c>
      <c r="M1512" s="29">
        <v>0</v>
      </c>
      <c r="N1512" s="29">
        <v>1</v>
      </c>
      <c r="O1512" s="29">
        <v>2</v>
      </c>
      <c r="P1512">
        <f>VLOOKUP($A1512,'Item Detail'!$A$2:$G$3155,7,0)</f>
        <v>2</v>
      </c>
      <c r="Q1512" s="31" t="s">
        <v>19675</v>
      </c>
      <c r="R1512" s="31" t="s">
        <v>19676</v>
      </c>
      <c r="S1512" s="31" t="s">
        <v>19677</v>
      </c>
      <c r="T1512" s="31" t="s">
        <v>19678</v>
      </c>
      <c r="U1512" s="31" t="s">
        <v>19678</v>
      </c>
      <c r="V1512" s="31" t="s">
        <v>19680</v>
      </c>
      <c r="W1512" s="31" t="s">
        <v>19683</v>
      </c>
      <c r="X1512" s="31" t="s">
        <v>19683</v>
      </c>
      <c r="Y1512" s="31" t="s">
        <v>19683</v>
      </c>
      <c r="Z1512" s="31" t="s">
        <v>19683</v>
      </c>
      <c r="AA1512" t="s">
        <v>19736</v>
      </c>
    </row>
    <row r="1513" spans="1:27" x14ac:dyDescent="0.3">
      <c r="A1513" s="29" t="s">
        <v>10492</v>
      </c>
      <c r="B1513" s="29" t="s">
        <v>16413</v>
      </c>
      <c r="C1513" s="29" t="s">
        <v>10493</v>
      </c>
      <c r="D1513" s="29" t="s">
        <v>10494</v>
      </c>
      <c r="E1513" s="29" t="s">
        <v>6333</v>
      </c>
      <c r="F1513" s="29" t="s">
        <v>16680</v>
      </c>
      <c r="G1513" s="29" t="s">
        <v>17531</v>
      </c>
      <c r="H1513" s="29" t="s">
        <v>16416</v>
      </c>
      <c r="I1513" s="29">
        <v>0</v>
      </c>
      <c r="J1513" s="29">
        <v>0</v>
      </c>
      <c r="K1513" s="29">
        <v>1</v>
      </c>
      <c r="L1513" s="29">
        <v>0</v>
      </c>
      <c r="M1513" s="29">
        <v>0</v>
      </c>
      <c r="N1513" s="29">
        <v>1</v>
      </c>
      <c r="O1513" s="29">
        <v>1</v>
      </c>
      <c r="P1513">
        <f>VLOOKUP($A1513,'Item Detail'!$A$2:$G$3155,7,0)</f>
        <v>2</v>
      </c>
      <c r="Q1513" s="31" t="s">
        <v>19675</v>
      </c>
      <c r="R1513" s="31" t="s">
        <v>19676</v>
      </c>
      <c r="S1513" s="31" t="s">
        <v>19677</v>
      </c>
      <c r="T1513" s="31" t="s">
        <v>19678</v>
      </c>
      <c r="U1513" s="31" t="s">
        <v>19678</v>
      </c>
      <c r="V1513" s="31" t="s">
        <v>19680</v>
      </c>
      <c r="W1513" s="31" t="s">
        <v>19683</v>
      </c>
      <c r="X1513" s="31" t="s">
        <v>19683</v>
      </c>
      <c r="Y1513" s="31" t="s">
        <v>19683</v>
      </c>
      <c r="Z1513" s="31" t="s">
        <v>19683</v>
      </c>
      <c r="AA1513" t="s">
        <v>19737</v>
      </c>
    </row>
    <row r="1514" spans="1:27" x14ac:dyDescent="0.3">
      <c r="A1514" s="29" t="s">
        <v>9741</v>
      </c>
      <c r="B1514" s="29" t="s">
        <v>16432</v>
      </c>
      <c r="C1514" s="29" t="s">
        <v>9742</v>
      </c>
      <c r="D1514" s="29" t="s">
        <v>9743</v>
      </c>
      <c r="E1514" s="29" t="s">
        <v>6333</v>
      </c>
      <c r="F1514" s="29" t="s">
        <v>7363</v>
      </c>
      <c r="G1514" s="29" t="s">
        <v>17532</v>
      </c>
      <c r="H1514" s="29" t="s">
        <v>16410</v>
      </c>
      <c r="I1514" s="29">
        <v>0</v>
      </c>
      <c r="J1514" s="29">
        <v>0</v>
      </c>
      <c r="K1514" s="29">
        <v>2</v>
      </c>
      <c r="L1514" s="29">
        <v>0</v>
      </c>
      <c r="M1514" s="29">
        <v>0</v>
      </c>
      <c r="N1514" s="29">
        <v>2</v>
      </c>
      <c r="O1514" s="29">
        <v>3</v>
      </c>
      <c r="P1514">
        <f>VLOOKUP($A1514,'Item Detail'!$A$2:$G$3155,7,0)</f>
        <v>2</v>
      </c>
      <c r="Q1514" s="31" t="s">
        <v>19675</v>
      </c>
      <c r="R1514" s="31" t="s">
        <v>19676</v>
      </c>
      <c r="S1514" s="31" t="s">
        <v>19677</v>
      </c>
      <c r="T1514" s="31" t="s">
        <v>19707</v>
      </c>
      <c r="U1514" s="31" t="s">
        <v>19679</v>
      </c>
      <c r="V1514" s="31" t="s">
        <v>19680</v>
      </c>
      <c r="W1514" s="31" t="s">
        <v>19683</v>
      </c>
      <c r="X1514" s="31" t="s">
        <v>19680</v>
      </c>
      <c r="Y1514" s="31" t="s">
        <v>19680</v>
      </c>
      <c r="Z1514" s="31" t="s">
        <v>19683</v>
      </c>
      <c r="AA1514" t="s">
        <v>19736</v>
      </c>
    </row>
    <row r="1515" spans="1:27" x14ac:dyDescent="0.3">
      <c r="A1515" s="29" t="s">
        <v>9344</v>
      </c>
      <c r="B1515" s="29" t="s">
        <v>16589</v>
      </c>
      <c r="C1515" s="29" t="s">
        <v>9345</v>
      </c>
      <c r="D1515" s="29" t="s">
        <v>6404</v>
      </c>
      <c r="E1515" s="29" t="s">
        <v>6895</v>
      </c>
      <c r="F1515" s="29" t="s">
        <v>7023</v>
      </c>
      <c r="G1515" s="29" t="s">
        <v>17533</v>
      </c>
      <c r="H1515" s="29" t="s">
        <v>16409</v>
      </c>
      <c r="I1515" s="29">
        <v>0</v>
      </c>
      <c r="J1515" s="29">
        <v>0</v>
      </c>
      <c r="K1515" s="29">
        <v>1</v>
      </c>
      <c r="L1515" s="29">
        <v>1</v>
      </c>
      <c r="M1515" s="29">
        <v>0</v>
      </c>
      <c r="N1515" s="29">
        <v>2</v>
      </c>
      <c r="O1515" s="29">
        <v>3</v>
      </c>
      <c r="P1515">
        <f>VLOOKUP($A1515,'Item Detail'!$A$2:$G$3155,7,0)</f>
        <v>2</v>
      </c>
      <c r="Q1515" s="31" t="s">
        <v>19675</v>
      </c>
      <c r="R1515" s="31" t="s">
        <v>19676</v>
      </c>
      <c r="S1515" s="31" t="s">
        <v>19677</v>
      </c>
      <c r="T1515" s="31" t="s">
        <v>19678</v>
      </c>
      <c r="U1515" s="31" t="s">
        <v>19682</v>
      </c>
      <c r="V1515" s="31" t="s">
        <v>19680</v>
      </c>
      <c r="W1515" s="31" t="s">
        <v>19680</v>
      </c>
      <c r="X1515" s="31" t="s">
        <v>19680</v>
      </c>
      <c r="Y1515" s="31" t="s">
        <v>19680</v>
      </c>
      <c r="Z1515" s="31" t="s">
        <v>19680</v>
      </c>
      <c r="AA1515" t="s">
        <v>19736</v>
      </c>
    </row>
    <row r="1516" spans="1:27" x14ac:dyDescent="0.3">
      <c r="A1516" s="29" t="s">
        <v>9868</v>
      </c>
      <c r="B1516" s="29" t="s">
        <v>16461</v>
      </c>
      <c r="C1516" s="29" t="s">
        <v>9869</v>
      </c>
      <c r="D1516" s="29" t="s">
        <v>6456</v>
      </c>
      <c r="E1516" s="29" t="s">
        <v>6333</v>
      </c>
      <c r="F1516" s="29" t="s">
        <v>16580</v>
      </c>
      <c r="G1516" s="29" t="s">
        <v>17534</v>
      </c>
      <c r="H1516" s="29" t="s">
        <v>16410</v>
      </c>
      <c r="I1516" s="29">
        <v>0</v>
      </c>
      <c r="J1516" s="29">
        <v>0</v>
      </c>
      <c r="K1516" s="29">
        <v>2</v>
      </c>
      <c r="L1516" s="29">
        <v>0</v>
      </c>
      <c r="M1516" s="29">
        <v>0</v>
      </c>
      <c r="N1516" s="29">
        <v>2</v>
      </c>
      <c r="O1516" s="29">
        <v>3</v>
      </c>
      <c r="P1516">
        <f>VLOOKUP($A1516,'Item Detail'!$A$2:$G$3155,7,0)</f>
        <v>2</v>
      </c>
      <c r="Q1516" s="31" t="s">
        <v>19675</v>
      </c>
      <c r="R1516" s="31" t="s">
        <v>19676</v>
      </c>
      <c r="S1516" s="31" t="s">
        <v>19677</v>
      </c>
      <c r="T1516" s="31" t="s">
        <v>19678</v>
      </c>
      <c r="U1516" s="31" t="s">
        <v>19679</v>
      </c>
      <c r="V1516" s="31" t="s">
        <v>19680</v>
      </c>
      <c r="W1516" s="31" t="s">
        <v>19680</v>
      </c>
      <c r="X1516" s="31" t="s">
        <v>19680</v>
      </c>
      <c r="Y1516" s="31" t="s">
        <v>19680</v>
      </c>
      <c r="Z1516" s="31" t="s">
        <v>19680</v>
      </c>
      <c r="AA1516" t="s">
        <v>19736</v>
      </c>
    </row>
    <row r="1517" spans="1:27" x14ac:dyDescent="0.3">
      <c r="A1517" s="29" t="s">
        <v>9895</v>
      </c>
      <c r="B1517" s="29" t="s">
        <v>16413</v>
      </c>
      <c r="C1517" s="29" t="s">
        <v>9360</v>
      </c>
      <c r="D1517" s="29" t="s">
        <v>9896</v>
      </c>
      <c r="E1517" s="29" t="s">
        <v>6389</v>
      </c>
      <c r="F1517" s="29" t="s">
        <v>8526</v>
      </c>
      <c r="G1517" s="29" t="s">
        <v>17535</v>
      </c>
      <c r="H1517" s="29" t="s">
        <v>16416</v>
      </c>
      <c r="I1517" s="29">
        <v>0</v>
      </c>
      <c r="J1517" s="29">
        <v>0</v>
      </c>
      <c r="K1517" s="29">
        <v>0</v>
      </c>
      <c r="L1517" s="29">
        <v>1</v>
      </c>
      <c r="M1517" s="29">
        <v>1</v>
      </c>
      <c r="N1517" s="29">
        <v>2</v>
      </c>
      <c r="O1517" s="29">
        <v>3</v>
      </c>
      <c r="P1517">
        <f>VLOOKUP($A1517,'Item Detail'!$A$2:$G$3155,7,0)</f>
        <v>2</v>
      </c>
      <c r="Q1517" s="31" t="s">
        <v>19675</v>
      </c>
      <c r="R1517" s="31" t="s">
        <v>19676</v>
      </c>
      <c r="S1517" s="31" t="s">
        <v>19677</v>
      </c>
      <c r="T1517" s="31" t="s">
        <v>19678</v>
      </c>
      <c r="U1517" s="31" t="s">
        <v>19679</v>
      </c>
      <c r="V1517" s="31" t="s">
        <v>19680</v>
      </c>
      <c r="W1517" s="31" t="s">
        <v>19680</v>
      </c>
      <c r="X1517" s="31" t="s">
        <v>19680</v>
      </c>
      <c r="Y1517" s="31" t="s">
        <v>19683</v>
      </c>
      <c r="Z1517" s="31" t="s">
        <v>19683</v>
      </c>
      <c r="AA1517" t="s">
        <v>19737</v>
      </c>
    </row>
    <row r="1518" spans="1:27" x14ac:dyDescent="0.3">
      <c r="A1518" s="29" t="s">
        <v>10031</v>
      </c>
      <c r="B1518" s="29" t="s">
        <v>16425</v>
      </c>
      <c r="C1518" s="29" t="s">
        <v>10032</v>
      </c>
      <c r="D1518" s="29" t="s">
        <v>7098</v>
      </c>
      <c r="E1518" s="29" t="s">
        <v>6333</v>
      </c>
      <c r="F1518" s="29" t="s">
        <v>16980</v>
      </c>
      <c r="G1518" s="29" t="s">
        <v>17536</v>
      </c>
      <c r="H1518" s="29" t="s">
        <v>16416</v>
      </c>
      <c r="I1518" s="29">
        <v>0</v>
      </c>
      <c r="J1518" s="29">
        <v>0</v>
      </c>
      <c r="K1518" s="29">
        <v>0</v>
      </c>
      <c r="L1518" s="29">
        <v>0</v>
      </c>
      <c r="M1518" s="29">
        <v>2</v>
      </c>
      <c r="N1518" s="29">
        <v>2</v>
      </c>
      <c r="O1518" s="29">
        <v>3</v>
      </c>
      <c r="P1518">
        <f>VLOOKUP($A1518,'Item Detail'!$A$2:$G$3155,7,0)</f>
        <v>2</v>
      </c>
      <c r="Q1518" s="31" t="s">
        <v>19675</v>
      </c>
      <c r="R1518" s="31" t="s">
        <v>19676</v>
      </c>
      <c r="S1518" s="31" t="s">
        <v>19677</v>
      </c>
      <c r="T1518" s="31" t="s">
        <v>19678</v>
      </c>
      <c r="U1518" s="31" t="s">
        <v>19678</v>
      </c>
      <c r="V1518" s="31" t="s">
        <v>19680</v>
      </c>
      <c r="W1518" s="31" t="s">
        <v>19680</v>
      </c>
      <c r="X1518" s="31" t="s">
        <v>19680</v>
      </c>
      <c r="Y1518" s="31" t="s">
        <v>19680</v>
      </c>
      <c r="Z1518" s="31" t="s">
        <v>19683</v>
      </c>
      <c r="AA1518" t="s">
        <v>19737</v>
      </c>
    </row>
    <row r="1519" spans="1:27" x14ac:dyDescent="0.3">
      <c r="A1519" s="29" t="s">
        <v>9806</v>
      </c>
      <c r="B1519" s="29" t="s">
        <v>16425</v>
      </c>
      <c r="C1519" s="29" t="s">
        <v>9807</v>
      </c>
      <c r="D1519" s="29" t="s">
        <v>9808</v>
      </c>
      <c r="E1519" s="29" t="s">
        <v>6333</v>
      </c>
      <c r="F1519" s="29" t="s">
        <v>16980</v>
      </c>
      <c r="G1519" s="29" t="s">
        <v>17537</v>
      </c>
      <c r="H1519" s="29" t="s">
        <v>16416</v>
      </c>
      <c r="I1519" s="29">
        <v>0</v>
      </c>
      <c r="J1519" s="29">
        <v>0</v>
      </c>
      <c r="K1519" s="29">
        <v>0</v>
      </c>
      <c r="L1519" s="29">
        <v>0</v>
      </c>
      <c r="M1519" s="29">
        <v>2</v>
      </c>
      <c r="N1519" s="29">
        <v>2</v>
      </c>
      <c r="O1519" s="29">
        <v>3</v>
      </c>
      <c r="P1519">
        <f>VLOOKUP($A1519,'Item Detail'!$A$2:$G$3155,7,0)</f>
        <v>2</v>
      </c>
      <c r="Q1519" s="31" t="s">
        <v>19675</v>
      </c>
      <c r="R1519" s="31" t="s">
        <v>19676</v>
      </c>
      <c r="S1519" s="31" t="s">
        <v>19677</v>
      </c>
      <c r="T1519" s="31" t="s">
        <v>19678</v>
      </c>
      <c r="U1519" s="31" t="s">
        <v>19678</v>
      </c>
      <c r="V1519" s="31" t="s">
        <v>19680</v>
      </c>
      <c r="W1519" s="31" t="s">
        <v>19683</v>
      </c>
      <c r="X1519" s="31" t="s">
        <v>19680</v>
      </c>
      <c r="Y1519" s="31" t="s">
        <v>19683</v>
      </c>
      <c r="Z1519" s="31" t="s">
        <v>19683</v>
      </c>
      <c r="AA1519" t="s">
        <v>19737</v>
      </c>
    </row>
    <row r="1520" spans="1:27" x14ac:dyDescent="0.3">
      <c r="A1520" s="29" t="s">
        <v>9891</v>
      </c>
      <c r="B1520" s="29" t="s">
        <v>16432</v>
      </c>
      <c r="C1520" s="29" t="s">
        <v>9892</v>
      </c>
      <c r="D1520" s="29" t="s">
        <v>9893</v>
      </c>
      <c r="E1520" s="29" t="s">
        <v>6333</v>
      </c>
      <c r="F1520" s="29" t="s">
        <v>5426</v>
      </c>
      <c r="G1520" s="29" t="s">
        <v>17538</v>
      </c>
      <c r="H1520" s="29" t="s">
        <v>16409</v>
      </c>
      <c r="I1520" s="29">
        <v>0</v>
      </c>
      <c r="J1520" s="29">
        <v>0</v>
      </c>
      <c r="K1520" s="29">
        <v>0</v>
      </c>
      <c r="L1520" s="29">
        <v>2</v>
      </c>
      <c r="M1520" s="29">
        <v>0</v>
      </c>
      <c r="N1520" s="29">
        <v>2</v>
      </c>
      <c r="O1520" s="29">
        <v>3</v>
      </c>
      <c r="P1520">
        <f>VLOOKUP($A1520,'Item Detail'!$A$2:$G$3155,7,0)</f>
        <v>2</v>
      </c>
      <c r="Q1520" s="31" t="s">
        <v>19675</v>
      </c>
      <c r="R1520" s="31" t="s">
        <v>19676</v>
      </c>
      <c r="S1520" s="31" t="s">
        <v>19677</v>
      </c>
      <c r="T1520" s="31" t="s">
        <v>19678</v>
      </c>
      <c r="U1520" s="31" t="s">
        <v>19678</v>
      </c>
      <c r="V1520" s="31" t="s">
        <v>19680</v>
      </c>
      <c r="W1520" s="31" t="s">
        <v>19680</v>
      </c>
      <c r="X1520" s="31" t="s">
        <v>19680</v>
      </c>
      <c r="Y1520" s="31" t="s">
        <v>19680</v>
      </c>
      <c r="Z1520" s="31" t="s">
        <v>19680</v>
      </c>
      <c r="AA1520" t="s">
        <v>19736</v>
      </c>
    </row>
    <row r="1521" spans="1:27" x14ac:dyDescent="0.3">
      <c r="A1521" s="29" t="s">
        <v>9600</v>
      </c>
      <c r="B1521" s="29" t="s">
        <v>16420</v>
      </c>
      <c r="C1521" s="29" t="s">
        <v>6980</v>
      </c>
      <c r="D1521" s="29" t="s">
        <v>9601</v>
      </c>
      <c r="E1521" s="29" t="s">
        <v>6389</v>
      </c>
      <c r="F1521" s="29" t="s">
        <v>3748</v>
      </c>
      <c r="G1521" s="29" t="s">
        <v>17539</v>
      </c>
      <c r="H1521" s="29" t="s">
        <v>16416</v>
      </c>
      <c r="I1521" s="29">
        <v>0</v>
      </c>
      <c r="J1521" s="29">
        <v>0</v>
      </c>
      <c r="K1521" s="29">
        <v>2</v>
      </c>
      <c r="L1521" s="29">
        <v>0</v>
      </c>
      <c r="M1521" s="29">
        <v>0</v>
      </c>
      <c r="N1521" s="29">
        <v>2</v>
      </c>
      <c r="O1521" s="29">
        <v>3</v>
      </c>
      <c r="P1521">
        <f>VLOOKUP($A1521,'Item Detail'!$A$2:$G$3155,7,0)</f>
        <v>2</v>
      </c>
      <c r="Q1521" s="31" t="s">
        <v>19675</v>
      </c>
      <c r="R1521" s="31" t="s">
        <v>19696</v>
      </c>
      <c r="S1521" s="31" t="s">
        <v>19696</v>
      </c>
      <c r="T1521" s="31" t="s">
        <v>19678</v>
      </c>
      <c r="U1521" s="31" t="s">
        <v>19678</v>
      </c>
      <c r="V1521" s="31" t="s">
        <v>19683</v>
      </c>
      <c r="W1521" s="31" t="s">
        <v>19683</v>
      </c>
      <c r="X1521" s="31" t="s">
        <v>19683</v>
      </c>
      <c r="Y1521" s="31" t="s">
        <v>19683</v>
      </c>
      <c r="Z1521" s="31" t="s">
        <v>19683</v>
      </c>
      <c r="AA1521" t="s">
        <v>19734</v>
      </c>
    </row>
    <row r="1522" spans="1:27" x14ac:dyDescent="0.3">
      <c r="A1522" s="29" t="s">
        <v>9735</v>
      </c>
      <c r="B1522" s="29" t="s">
        <v>16420</v>
      </c>
      <c r="C1522" s="29" t="s">
        <v>9736</v>
      </c>
      <c r="D1522" s="29" t="s">
        <v>8914</v>
      </c>
      <c r="E1522" s="29" t="s">
        <v>6389</v>
      </c>
      <c r="F1522" s="29" t="s">
        <v>3748</v>
      </c>
      <c r="G1522" s="29" t="s">
        <v>17540</v>
      </c>
      <c r="H1522" s="29" t="s">
        <v>16416</v>
      </c>
      <c r="I1522" s="29">
        <v>0</v>
      </c>
      <c r="J1522" s="29">
        <v>0</v>
      </c>
      <c r="K1522" s="29">
        <v>2</v>
      </c>
      <c r="L1522" s="29">
        <v>0</v>
      </c>
      <c r="M1522" s="29">
        <v>0</v>
      </c>
      <c r="N1522" s="29">
        <v>2</v>
      </c>
      <c r="O1522" s="29">
        <v>3</v>
      </c>
      <c r="P1522">
        <f>VLOOKUP($A1522,'Item Detail'!$A$2:$G$3155,7,0)</f>
        <v>2</v>
      </c>
      <c r="Q1522" s="31" t="s">
        <v>19675</v>
      </c>
      <c r="R1522" s="31" t="s">
        <v>19676</v>
      </c>
      <c r="S1522" s="31" t="s">
        <v>19677</v>
      </c>
      <c r="T1522" s="31" t="s">
        <v>19678</v>
      </c>
      <c r="U1522" s="31" t="s">
        <v>19678</v>
      </c>
      <c r="V1522" s="31" t="s">
        <v>19680</v>
      </c>
      <c r="W1522" s="31" t="s">
        <v>19683</v>
      </c>
      <c r="X1522" s="31" t="s">
        <v>19683</v>
      </c>
      <c r="Y1522" s="31" t="s">
        <v>19683</v>
      </c>
      <c r="Z1522" s="31" t="s">
        <v>19683</v>
      </c>
      <c r="AA1522" t="s">
        <v>19737</v>
      </c>
    </row>
    <row r="1523" spans="1:27" x14ac:dyDescent="0.3">
      <c r="A1523" s="29" t="s">
        <v>10172</v>
      </c>
      <c r="B1523" s="29" t="s">
        <v>16438</v>
      </c>
      <c r="C1523" s="29" t="s">
        <v>6412</v>
      </c>
      <c r="D1523" s="29" t="s">
        <v>8343</v>
      </c>
      <c r="E1523" s="29" t="s">
        <v>6333</v>
      </c>
      <c r="F1523" s="29" t="s">
        <v>16446</v>
      </c>
      <c r="G1523" s="29" t="s">
        <v>17541</v>
      </c>
      <c r="H1523" s="29" t="s">
        <v>16410</v>
      </c>
      <c r="I1523" s="29">
        <v>1</v>
      </c>
      <c r="J1523" s="29">
        <v>0</v>
      </c>
      <c r="K1523" s="29">
        <v>1</v>
      </c>
      <c r="L1523" s="29">
        <v>0</v>
      </c>
      <c r="M1523" s="29">
        <v>0</v>
      </c>
      <c r="N1523" s="29">
        <v>2</v>
      </c>
      <c r="O1523" s="29">
        <v>3</v>
      </c>
      <c r="P1523">
        <f>VLOOKUP($A1523,'Item Detail'!$A$2:$G$3155,7,0)</f>
        <v>2</v>
      </c>
      <c r="Q1523" s="31" t="s">
        <v>19675</v>
      </c>
      <c r="R1523" s="31" t="s">
        <v>19676</v>
      </c>
      <c r="S1523" s="31" t="s">
        <v>19677</v>
      </c>
      <c r="T1523" s="31" t="s">
        <v>19678</v>
      </c>
      <c r="U1523" s="31" t="s">
        <v>19679</v>
      </c>
      <c r="V1523" s="31" t="s">
        <v>19680</v>
      </c>
      <c r="W1523" s="31" t="s">
        <v>19680</v>
      </c>
      <c r="X1523" s="31" t="s">
        <v>19680</v>
      </c>
      <c r="Y1523" s="31" t="s">
        <v>19680</v>
      </c>
      <c r="Z1523" s="31" t="s">
        <v>19680</v>
      </c>
      <c r="AA1523" t="s">
        <v>19736</v>
      </c>
    </row>
    <row r="1524" spans="1:27" x14ac:dyDescent="0.3">
      <c r="A1524" s="29" t="s">
        <v>10231</v>
      </c>
      <c r="B1524" s="29" t="s">
        <v>16438</v>
      </c>
      <c r="C1524" s="29" t="s">
        <v>7838</v>
      </c>
      <c r="D1524" s="29" t="s">
        <v>6625</v>
      </c>
      <c r="E1524" s="29" t="s">
        <v>6422</v>
      </c>
      <c r="F1524" s="29" t="s">
        <v>16446</v>
      </c>
      <c r="G1524" s="29" t="s">
        <v>17542</v>
      </c>
      <c r="H1524" s="29" t="s">
        <v>16410</v>
      </c>
      <c r="I1524" s="29">
        <v>0</v>
      </c>
      <c r="J1524" s="29">
        <v>1</v>
      </c>
      <c r="K1524" s="29">
        <v>1</v>
      </c>
      <c r="L1524" s="29">
        <v>0</v>
      </c>
      <c r="M1524" s="29">
        <v>0</v>
      </c>
      <c r="N1524" s="29">
        <v>2</v>
      </c>
      <c r="O1524" s="29">
        <v>3</v>
      </c>
      <c r="P1524">
        <f>VLOOKUP($A1524,'Item Detail'!$A$2:$G$3155,7,0)</f>
        <v>2</v>
      </c>
      <c r="Q1524" s="31" t="s">
        <v>19675</v>
      </c>
      <c r="R1524" s="31" t="s">
        <v>19676</v>
      </c>
      <c r="S1524" s="31" t="s">
        <v>19677</v>
      </c>
      <c r="T1524" s="31" t="s">
        <v>19678</v>
      </c>
      <c r="U1524" s="31" t="s">
        <v>19679</v>
      </c>
      <c r="V1524" s="31" t="s">
        <v>19680</v>
      </c>
      <c r="W1524" s="31" t="s">
        <v>19680</v>
      </c>
      <c r="X1524" s="31" t="s">
        <v>19680</v>
      </c>
      <c r="Y1524" s="31" t="s">
        <v>19680</v>
      </c>
      <c r="Z1524" s="31" t="s">
        <v>19680</v>
      </c>
      <c r="AA1524" t="s">
        <v>19736</v>
      </c>
    </row>
    <row r="1525" spans="1:27" x14ac:dyDescent="0.3">
      <c r="A1525" s="29" t="s">
        <v>10284</v>
      </c>
      <c r="B1525" s="29" t="s">
        <v>16438</v>
      </c>
      <c r="C1525" s="29" t="s">
        <v>10285</v>
      </c>
      <c r="D1525" s="29" t="s">
        <v>7684</v>
      </c>
      <c r="E1525" s="29" t="s">
        <v>6333</v>
      </c>
      <c r="F1525" s="29" t="s">
        <v>16446</v>
      </c>
      <c r="G1525" s="29" t="s">
        <v>17543</v>
      </c>
      <c r="H1525" s="29" t="s">
        <v>16416</v>
      </c>
      <c r="I1525" s="29">
        <v>0</v>
      </c>
      <c r="J1525" s="29">
        <v>0</v>
      </c>
      <c r="K1525" s="29">
        <v>0</v>
      </c>
      <c r="L1525" s="29">
        <v>0</v>
      </c>
      <c r="M1525" s="29">
        <v>1</v>
      </c>
      <c r="N1525" s="29">
        <v>1</v>
      </c>
      <c r="O1525" s="29">
        <v>1</v>
      </c>
      <c r="P1525">
        <f>VLOOKUP($A1525,'Item Detail'!$A$2:$G$3155,7,0)</f>
        <v>2</v>
      </c>
      <c r="Q1525" s="31" t="s">
        <v>19675</v>
      </c>
      <c r="R1525" s="31" t="s">
        <v>19676</v>
      </c>
      <c r="S1525" s="31" t="s">
        <v>19677</v>
      </c>
      <c r="T1525" s="31" t="s">
        <v>19678</v>
      </c>
      <c r="U1525" s="31" t="s">
        <v>19679</v>
      </c>
      <c r="V1525" s="31" t="s">
        <v>19680</v>
      </c>
      <c r="W1525" s="31" t="s">
        <v>19680</v>
      </c>
      <c r="X1525" s="31" t="s">
        <v>19680</v>
      </c>
      <c r="Y1525" s="31" t="s">
        <v>19683</v>
      </c>
      <c r="Z1525" s="31" t="s">
        <v>19683</v>
      </c>
      <c r="AA1525" t="s">
        <v>19737</v>
      </c>
    </row>
    <row r="1526" spans="1:27" x14ac:dyDescent="0.3">
      <c r="A1526" s="29" t="s">
        <v>10284</v>
      </c>
      <c r="B1526" s="29" t="s">
        <v>16438</v>
      </c>
      <c r="C1526" s="29" t="s">
        <v>10285</v>
      </c>
      <c r="D1526" s="29" t="s">
        <v>7684</v>
      </c>
      <c r="E1526" s="29" t="s">
        <v>6333</v>
      </c>
      <c r="F1526" s="29" t="s">
        <v>16446</v>
      </c>
      <c r="G1526" s="29" t="s">
        <v>17543</v>
      </c>
      <c r="H1526" s="29" t="s">
        <v>16410</v>
      </c>
      <c r="I1526" s="29">
        <v>0</v>
      </c>
      <c r="J1526" s="29">
        <v>1</v>
      </c>
      <c r="K1526" s="29">
        <v>0</v>
      </c>
      <c r="L1526" s="29">
        <v>0</v>
      </c>
      <c r="M1526" s="29">
        <v>0</v>
      </c>
      <c r="N1526" s="29">
        <v>1</v>
      </c>
      <c r="O1526" s="29">
        <v>2</v>
      </c>
      <c r="P1526">
        <f>VLOOKUP($A1526,'Item Detail'!$A$2:$G$3155,7,0)</f>
        <v>2</v>
      </c>
      <c r="Q1526" s="31" t="s">
        <v>19675</v>
      </c>
      <c r="R1526" s="31" t="s">
        <v>19676</v>
      </c>
      <c r="S1526" s="31" t="s">
        <v>19677</v>
      </c>
      <c r="T1526" s="31" t="s">
        <v>19678</v>
      </c>
      <c r="U1526" s="31" t="s">
        <v>19679</v>
      </c>
      <c r="V1526" s="31" t="s">
        <v>19680</v>
      </c>
      <c r="W1526" s="31" t="s">
        <v>19680</v>
      </c>
      <c r="X1526" s="31" t="s">
        <v>19680</v>
      </c>
      <c r="Y1526" s="31" t="s">
        <v>19683</v>
      </c>
      <c r="Z1526" s="31" t="s">
        <v>19683</v>
      </c>
      <c r="AA1526" t="s">
        <v>19736</v>
      </c>
    </row>
    <row r="1527" spans="1:27" x14ac:dyDescent="0.3">
      <c r="A1527" s="29" t="s">
        <v>9616</v>
      </c>
      <c r="B1527" s="29" t="s">
        <v>16438</v>
      </c>
      <c r="C1527" s="29" t="s">
        <v>9617</v>
      </c>
      <c r="D1527" s="29" t="s">
        <v>9618</v>
      </c>
      <c r="E1527" s="29" t="s">
        <v>6333</v>
      </c>
      <c r="F1527" s="29" t="s">
        <v>16446</v>
      </c>
      <c r="G1527" s="29" t="s">
        <v>17544</v>
      </c>
      <c r="H1527" s="29" t="s">
        <v>16416</v>
      </c>
      <c r="I1527" s="29">
        <v>0</v>
      </c>
      <c r="J1527" s="29">
        <v>0</v>
      </c>
      <c r="K1527" s="29">
        <v>2</v>
      </c>
      <c r="L1527" s="29">
        <v>0</v>
      </c>
      <c r="M1527" s="29">
        <v>0</v>
      </c>
      <c r="N1527" s="29">
        <v>2</v>
      </c>
      <c r="O1527" s="29">
        <v>3</v>
      </c>
      <c r="P1527">
        <f>VLOOKUP($A1527,'Item Detail'!$A$2:$G$3155,7,0)</f>
        <v>2</v>
      </c>
      <c r="Q1527" s="31" t="s">
        <v>19675</v>
      </c>
      <c r="R1527" s="31" t="s">
        <v>19676</v>
      </c>
      <c r="S1527" s="31" t="s">
        <v>19677</v>
      </c>
      <c r="T1527" s="31" t="s">
        <v>19678</v>
      </c>
      <c r="U1527" s="31" t="s">
        <v>19679</v>
      </c>
      <c r="V1527" s="31" t="s">
        <v>19680</v>
      </c>
      <c r="W1527" s="31" t="s">
        <v>19680</v>
      </c>
      <c r="X1527" s="31" t="s">
        <v>19683</v>
      </c>
      <c r="Y1527" s="31" t="s">
        <v>19680</v>
      </c>
      <c r="Z1527" s="31" t="s">
        <v>19680</v>
      </c>
      <c r="AA1527" t="s">
        <v>19737</v>
      </c>
    </row>
    <row r="1528" spans="1:27" x14ac:dyDescent="0.3">
      <c r="A1528" s="29" t="s">
        <v>10063</v>
      </c>
      <c r="B1528" s="29" t="s">
        <v>16432</v>
      </c>
      <c r="C1528" s="29" t="s">
        <v>10064</v>
      </c>
      <c r="D1528" s="29" t="s">
        <v>10065</v>
      </c>
      <c r="E1528" s="29" t="s">
        <v>6906</v>
      </c>
      <c r="F1528" s="29" t="s">
        <v>10066</v>
      </c>
      <c r="G1528" s="29" t="s">
        <v>17545</v>
      </c>
      <c r="H1528" s="29" t="s">
        <v>16410</v>
      </c>
      <c r="I1528" s="29">
        <v>2</v>
      </c>
      <c r="J1528" s="29">
        <v>0</v>
      </c>
      <c r="K1528" s="29">
        <v>0</v>
      </c>
      <c r="L1528" s="29">
        <v>0</v>
      </c>
      <c r="M1528" s="29">
        <v>0</v>
      </c>
      <c r="N1528" s="29">
        <v>2</v>
      </c>
      <c r="O1528" s="29">
        <v>3</v>
      </c>
      <c r="P1528">
        <f>VLOOKUP($A1528,'Item Detail'!$A$2:$G$3155,7,0)</f>
        <v>2</v>
      </c>
      <c r="Q1528" s="31" t="s">
        <v>19699</v>
      </c>
      <c r="R1528" s="31" t="s">
        <v>19676</v>
      </c>
      <c r="S1528" s="31" t="s">
        <v>19677</v>
      </c>
      <c r="T1528" s="31" t="s">
        <v>19678</v>
      </c>
      <c r="U1528" s="31" t="s">
        <v>19678</v>
      </c>
      <c r="V1528" s="31" t="s">
        <v>19680</v>
      </c>
      <c r="W1528" s="31" t="s">
        <v>19680</v>
      </c>
      <c r="X1528" s="31" t="s">
        <v>19680</v>
      </c>
      <c r="Y1528" s="31" t="s">
        <v>19680</v>
      </c>
      <c r="Z1528" s="31" t="s">
        <v>19680</v>
      </c>
      <c r="AA1528" t="s">
        <v>19736</v>
      </c>
    </row>
    <row r="1529" spans="1:27" x14ac:dyDescent="0.3">
      <c r="A1529" s="29" t="s">
        <v>10630</v>
      </c>
      <c r="B1529" s="29" t="s">
        <v>16427</v>
      </c>
      <c r="C1529" s="29" t="s">
        <v>10631</v>
      </c>
      <c r="D1529" s="29" t="s">
        <v>6332</v>
      </c>
      <c r="E1529" s="29" t="s">
        <v>6381</v>
      </c>
      <c r="F1529" s="29" t="s">
        <v>3822</v>
      </c>
      <c r="G1529" s="29" t="s">
        <v>17546</v>
      </c>
      <c r="H1529" s="29" t="s">
        <v>16410</v>
      </c>
      <c r="I1529" s="29">
        <v>1</v>
      </c>
      <c r="J1529" s="29">
        <v>0</v>
      </c>
      <c r="K1529" s="29">
        <v>0</v>
      </c>
      <c r="L1529" s="29">
        <v>1</v>
      </c>
      <c r="M1529" s="29">
        <v>0</v>
      </c>
      <c r="N1529" s="29">
        <v>2</v>
      </c>
      <c r="O1529" s="29">
        <v>3</v>
      </c>
      <c r="P1529">
        <f>VLOOKUP($A1529,'Item Detail'!$A$2:$G$3155,7,0)</f>
        <v>2</v>
      </c>
      <c r="Q1529" s="31" t="s">
        <v>19675</v>
      </c>
      <c r="R1529" s="31" t="s">
        <v>19676</v>
      </c>
      <c r="S1529" s="31" t="s">
        <v>19677</v>
      </c>
      <c r="T1529" s="31" t="s">
        <v>19678</v>
      </c>
      <c r="U1529" s="31" t="s">
        <v>19678</v>
      </c>
      <c r="V1529" s="31" t="s">
        <v>19680</v>
      </c>
      <c r="W1529" s="31" t="s">
        <v>19680</v>
      </c>
      <c r="X1529" s="31" t="s">
        <v>19680</v>
      </c>
      <c r="Y1529" s="31" t="s">
        <v>19680</v>
      </c>
      <c r="Z1529" s="31" t="s">
        <v>19680</v>
      </c>
      <c r="AA1529" t="s">
        <v>19736</v>
      </c>
    </row>
    <row r="1530" spans="1:27" x14ac:dyDescent="0.3">
      <c r="A1530" s="29" t="s">
        <v>10626</v>
      </c>
      <c r="B1530" s="29" t="s">
        <v>16427</v>
      </c>
      <c r="C1530" s="29" t="s">
        <v>10627</v>
      </c>
      <c r="D1530" s="29" t="s">
        <v>10628</v>
      </c>
      <c r="E1530" s="29" t="s">
        <v>6333</v>
      </c>
      <c r="F1530" s="29" t="s">
        <v>3822</v>
      </c>
      <c r="G1530" s="29" t="s">
        <v>17547</v>
      </c>
      <c r="H1530" s="29" t="s">
        <v>16416</v>
      </c>
      <c r="I1530" s="29">
        <v>1</v>
      </c>
      <c r="J1530" s="29">
        <v>0</v>
      </c>
      <c r="K1530" s="29">
        <v>0</v>
      </c>
      <c r="L1530" s="29">
        <v>0</v>
      </c>
      <c r="M1530" s="29">
        <v>1</v>
      </c>
      <c r="N1530" s="29">
        <v>2</v>
      </c>
      <c r="O1530" s="29">
        <v>3</v>
      </c>
      <c r="P1530">
        <f>VLOOKUP($A1530,'Item Detail'!$A$2:$G$3155,7,0)</f>
        <v>2</v>
      </c>
      <c r="Q1530" s="31" t="s">
        <v>19675</v>
      </c>
      <c r="R1530" s="31" t="s">
        <v>19676</v>
      </c>
      <c r="S1530" s="31" t="s">
        <v>19677</v>
      </c>
      <c r="T1530" s="31" t="s">
        <v>19678</v>
      </c>
      <c r="U1530" s="31" t="s">
        <v>19678</v>
      </c>
      <c r="V1530" s="31" t="s">
        <v>19680</v>
      </c>
      <c r="W1530" s="31" t="s">
        <v>19683</v>
      </c>
      <c r="X1530" s="31" t="s">
        <v>19680</v>
      </c>
      <c r="Y1530" s="31" t="s">
        <v>19683</v>
      </c>
      <c r="Z1530" s="31" t="s">
        <v>19683</v>
      </c>
      <c r="AA1530" t="s">
        <v>19735</v>
      </c>
    </row>
    <row r="1531" spans="1:27" x14ac:dyDescent="0.3">
      <c r="A1531" s="29" t="s">
        <v>10002</v>
      </c>
      <c r="B1531" s="29" t="s">
        <v>16461</v>
      </c>
      <c r="C1531" s="29" t="s">
        <v>10003</v>
      </c>
      <c r="D1531" s="29" t="s">
        <v>6332</v>
      </c>
      <c r="E1531" s="29" t="s">
        <v>6333</v>
      </c>
      <c r="F1531" s="29" t="s">
        <v>17548</v>
      </c>
      <c r="G1531" s="29" t="s">
        <v>17549</v>
      </c>
      <c r="H1531" s="29" t="s">
        <v>16416</v>
      </c>
      <c r="I1531" s="29">
        <v>0</v>
      </c>
      <c r="J1531" s="29">
        <v>0</v>
      </c>
      <c r="K1531" s="29">
        <v>1</v>
      </c>
      <c r="L1531" s="29">
        <v>0</v>
      </c>
      <c r="M1531" s="29">
        <v>0</v>
      </c>
      <c r="N1531" s="29">
        <v>1</v>
      </c>
      <c r="O1531" s="29">
        <v>1</v>
      </c>
      <c r="P1531">
        <f>VLOOKUP($A1531,'Item Detail'!$A$2:$G$3155,7,0)</f>
        <v>2</v>
      </c>
      <c r="Q1531" s="31" t="s">
        <v>19723</v>
      </c>
      <c r="R1531" s="31" t="s">
        <v>19676</v>
      </c>
      <c r="S1531" s="31" t="s">
        <v>19677</v>
      </c>
      <c r="T1531" s="31" t="s">
        <v>19678</v>
      </c>
      <c r="U1531" s="31" t="s">
        <v>19678</v>
      </c>
      <c r="V1531" s="31" t="s">
        <v>19680</v>
      </c>
      <c r="W1531" s="31" t="s">
        <v>19683</v>
      </c>
      <c r="X1531" s="31" t="s">
        <v>19683</v>
      </c>
      <c r="Y1531" s="31" t="s">
        <v>19680</v>
      </c>
      <c r="Z1531" s="31" t="s">
        <v>19680</v>
      </c>
      <c r="AA1531" t="s">
        <v>19737</v>
      </c>
    </row>
    <row r="1532" spans="1:27" x14ac:dyDescent="0.3">
      <c r="A1532" s="29" t="s">
        <v>10002</v>
      </c>
      <c r="B1532" s="29" t="s">
        <v>16461</v>
      </c>
      <c r="C1532" s="29" t="s">
        <v>10003</v>
      </c>
      <c r="D1532" s="29" t="s">
        <v>6332</v>
      </c>
      <c r="E1532" s="29" t="s">
        <v>6333</v>
      </c>
      <c r="F1532" s="29" t="s">
        <v>17548</v>
      </c>
      <c r="G1532" s="29" t="s">
        <v>17549</v>
      </c>
      <c r="H1532" s="29" t="s">
        <v>16410</v>
      </c>
      <c r="I1532" s="29">
        <v>1</v>
      </c>
      <c r="J1532" s="29">
        <v>0</v>
      </c>
      <c r="K1532" s="29">
        <v>0</v>
      </c>
      <c r="L1532" s="29">
        <v>0</v>
      </c>
      <c r="M1532" s="29">
        <v>0</v>
      </c>
      <c r="N1532" s="29">
        <v>1</v>
      </c>
      <c r="O1532" s="29">
        <v>2</v>
      </c>
      <c r="P1532">
        <f>VLOOKUP($A1532,'Item Detail'!$A$2:$G$3155,7,0)</f>
        <v>2</v>
      </c>
      <c r="Q1532" s="31" t="s">
        <v>19723</v>
      </c>
      <c r="R1532" s="31" t="s">
        <v>19676</v>
      </c>
      <c r="S1532" s="31" t="s">
        <v>19677</v>
      </c>
      <c r="T1532" s="31" t="s">
        <v>19678</v>
      </c>
      <c r="U1532" s="31" t="s">
        <v>19678</v>
      </c>
      <c r="V1532" s="31" t="s">
        <v>19680</v>
      </c>
      <c r="W1532" s="31" t="s">
        <v>19683</v>
      </c>
      <c r="X1532" s="31" t="s">
        <v>19683</v>
      </c>
      <c r="Y1532" s="31" t="s">
        <v>19680</v>
      </c>
      <c r="Z1532" s="31" t="s">
        <v>19680</v>
      </c>
      <c r="AA1532" t="s">
        <v>19736</v>
      </c>
    </row>
    <row r="1533" spans="1:27" x14ac:dyDescent="0.3">
      <c r="A1533" s="29" t="s">
        <v>9783</v>
      </c>
      <c r="B1533" s="29" t="s">
        <v>16456</v>
      </c>
      <c r="C1533" s="29" t="s">
        <v>9784</v>
      </c>
      <c r="D1533" s="29" t="s">
        <v>9785</v>
      </c>
      <c r="E1533" s="29" t="s">
        <v>6333</v>
      </c>
      <c r="F1533" s="29" t="s">
        <v>4558</v>
      </c>
      <c r="G1533" s="29" t="s">
        <v>17550</v>
      </c>
      <c r="H1533" s="29" t="s">
        <v>16416</v>
      </c>
      <c r="I1533" s="29">
        <v>0</v>
      </c>
      <c r="J1533" s="29">
        <v>0</v>
      </c>
      <c r="K1533" s="29">
        <v>2</v>
      </c>
      <c r="L1533" s="29">
        <v>0</v>
      </c>
      <c r="M1533" s="29">
        <v>0</v>
      </c>
      <c r="N1533" s="29">
        <v>2</v>
      </c>
      <c r="O1533" s="29">
        <v>3</v>
      </c>
      <c r="P1533">
        <f>VLOOKUP($A1533,'Item Detail'!$A$2:$G$3155,7,0)</f>
        <v>2</v>
      </c>
      <c r="Q1533" s="31" t="s">
        <v>19675</v>
      </c>
      <c r="R1533" s="31" t="s">
        <v>19676</v>
      </c>
      <c r="S1533" s="31" t="s">
        <v>19677</v>
      </c>
      <c r="T1533" s="31" t="s">
        <v>19678</v>
      </c>
      <c r="U1533" s="31" t="s">
        <v>19678</v>
      </c>
      <c r="V1533" s="31" t="s">
        <v>19680</v>
      </c>
      <c r="W1533" s="31" t="s">
        <v>19680</v>
      </c>
      <c r="X1533" s="31" t="s">
        <v>19683</v>
      </c>
      <c r="Y1533" s="31" t="s">
        <v>19683</v>
      </c>
      <c r="Z1533" s="31" t="s">
        <v>19683</v>
      </c>
      <c r="AA1533" t="s">
        <v>19737</v>
      </c>
    </row>
    <row r="1534" spans="1:27" x14ac:dyDescent="0.3">
      <c r="A1534" s="29" t="s">
        <v>4876</v>
      </c>
      <c r="B1534" s="29" t="s">
        <v>16438</v>
      </c>
      <c r="C1534" s="29" t="s">
        <v>10056</v>
      </c>
      <c r="D1534" s="29" t="s">
        <v>10057</v>
      </c>
      <c r="E1534" s="29" t="s">
        <v>6333</v>
      </c>
      <c r="F1534" s="29" t="s">
        <v>4462</v>
      </c>
      <c r="G1534" s="29" t="s">
        <v>17551</v>
      </c>
      <c r="H1534" s="29" t="s">
        <v>16419</v>
      </c>
      <c r="I1534" s="29">
        <v>1</v>
      </c>
      <c r="J1534" s="29">
        <v>0</v>
      </c>
      <c r="K1534" s="29">
        <v>0</v>
      </c>
      <c r="L1534" s="29">
        <v>1</v>
      </c>
      <c r="M1534" s="29">
        <v>0</v>
      </c>
      <c r="N1534" s="29">
        <v>2</v>
      </c>
      <c r="O1534" s="29">
        <v>3</v>
      </c>
      <c r="P1534">
        <f>VLOOKUP($A1534,'Item Detail'!$A$2:$G$3155,7,0)</f>
        <v>2</v>
      </c>
      <c r="Q1534" s="31" t="s">
        <v>19689</v>
      </c>
      <c r="R1534" s="31" t="s">
        <v>19676</v>
      </c>
      <c r="S1534" s="31" t="s">
        <v>4204</v>
      </c>
      <c r="T1534" s="31" t="s">
        <v>19678</v>
      </c>
      <c r="U1534" s="31" t="s">
        <v>19678</v>
      </c>
      <c r="V1534" s="31" t="s">
        <v>19683</v>
      </c>
      <c r="W1534" s="31" t="s">
        <v>19683</v>
      </c>
      <c r="X1534" s="31" t="s">
        <v>19683</v>
      </c>
      <c r="Y1534" s="31" t="s">
        <v>19683</v>
      </c>
      <c r="Z1534" s="31" t="s">
        <v>19683</v>
      </c>
      <c r="AA1534" t="s">
        <v>19738</v>
      </c>
    </row>
    <row r="1535" spans="1:27" x14ac:dyDescent="0.3">
      <c r="A1535" s="29" t="s">
        <v>9666</v>
      </c>
      <c r="B1535" s="29" t="s">
        <v>16456</v>
      </c>
      <c r="C1535" s="29" t="s">
        <v>8051</v>
      </c>
      <c r="D1535" s="29" t="s">
        <v>8424</v>
      </c>
      <c r="E1535" s="29" t="s">
        <v>9667</v>
      </c>
      <c r="F1535" s="29" t="s">
        <v>7247</v>
      </c>
      <c r="G1535" s="29" t="s">
        <v>17552</v>
      </c>
      <c r="H1535" s="29" t="s">
        <v>16410</v>
      </c>
      <c r="I1535" s="29">
        <v>0</v>
      </c>
      <c r="J1535" s="29">
        <v>2</v>
      </c>
      <c r="K1535" s="29">
        <v>0</v>
      </c>
      <c r="L1535" s="29">
        <v>0</v>
      </c>
      <c r="M1535" s="29">
        <v>0</v>
      </c>
      <c r="N1535" s="29">
        <v>2</v>
      </c>
      <c r="O1535" s="29">
        <v>3</v>
      </c>
      <c r="P1535">
        <f>VLOOKUP($A1535,'Item Detail'!$A$2:$G$3155,7,0)</f>
        <v>2</v>
      </c>
      <c r="Q1535" s="31" t="s">
        <v>19675</v>
      </c>
      <c r="R1535" s="31" t="s">
        <v>19676</v>
      </c>
      <c r="S1535" s="31" t="s">
        <v>19677</v>
      </c>
      <c r="T1535" s="31" t="s">
        <v>19678</v>
      </c>
      <c r="U1535" s="31" t="s">
        <v>19678</v>
      </c>
      <c r="V1535" s="31" t="s">
        <v>19680</v>
      </c>
      <c r="W1535" s="31" t="s">
        <v>19680</v>
      </c>
      <c r="X1535" s="31" t="s">
        <v>19680</v>
      </c>
      <c r="Y1535" s="31" t="s">
        <v>19680</v>
      </c>
      <c r="Z1535" s="31" t="s">
        <v>19680</v>
      </c>
      <c r="AA1535" t="s">
        <v>19736</v>
      </c>
    </row>
    <row r="1536" spans="1:27" x14ac:dyDescent="0.3">
      <c r="A1536" s="29" t="s">
        <v>9922</v>
      </c>
      <c r="B1536" s="29" t="s">
        <v>16407</v>
      </c>
      <c r="C1536" s="29" t="s">
        <v>9923</v>
      </c>
      <c r="D1536" s="29" t="s">
        <v>8030</v>
      </c>
      <c r="E1536" s="29" t="s">
        <v>9924</v>
      </c>
      <c r="F1536" s="29" t="s">
        <v>7510</v>
      </c>
      <c r="G1536" s="29" t="s">
        <v>17553</v>
      </c>
      <c r="H1536" s="29" t="s">
        <v>16410</v>
      </c>
      <c r="I1536" s="29">
        <v>2</v>
      </c>
      <c r="J1536" s="29">
        <v>0</v>
      </c>
      <c r="K1536" s="29">
        <v>0</v>
      </c>
      <c r="L1536" s="29">
        <v>0</v>
      </c>
      <c r="M1536" s="29">
        <v>0</v>
      </c>
      <c r="N1536" s="29">
        <v>2</v>
      </c>
      <c r="O1536" s="29">
        <v>3</v>
      </c>
      <c r="P1536">
        <f>VLOOKUP($A1536,'Item Detail'!$A$2:$G$3155,7,0)</f>
        <v>2</v>
      </c>
      <c r="Q1536" s="31" t="s">
        <v>19675</v>
      </c>
      <c r="R1536" s="31" t="s">
        <v>19676</v>
      </c>
      <c r="S1536" s="31" t="s">
        <v>19677</v>
      </c>
      <c r="T1536" s="31" t="s">
        <v>19678</v>
      </c>
      <c r="U1536" s="31" t="s">
        <v>19682</v>
      </c>
      <c r="V1536" s="31" t="s">
        <v>19680</v>
      </c>
      <c r="W1536" s="31" t="s">
        <v>19680</v>
      </c>
      <c r="X1536" s="31" t="s">
        <v>19680</v>
      </c>
      <c r="Y1536" s="31" t="s">
        <v>19680</v>
      </c>
      <c r="Z1536" s="31" t="s">
        <v>19680</v>
      </c>
      <c r="AA1536" t="s">
        <v>19736</v>
      </c>
    </row>
    <row r="1537" spans="1:27" x14ac:dyDescent="0.3">
      <c r="A1537" s="29" t="s">
        <v>9944</v>
      </c>
      <c r="B1537" s="29" t="s">
        <v>16497</v>
      </c>
      <c r="C1537" s="29" t="s">
        <v>6909</v>
      </c>
      <c r="D1537" s="29" t="s">
        <v>6317</v>
      </c>
      <c r="E1537" s="29" t="s">
        <v>6911</v>
      </c>
      <c r="F1537" s="29" t="s">
        <v>4122</v>
      </c>
      <c r="G1537" s="29" t="s">
        <v>17554</v>
      </c>
      <c r="H1537" s="29" t="s">
        <v>16410</v>
      </c>
      <c r="I1537" s="29">
        <v>0</v>
      </c>
      <c r="J1537" s="29">
        <v>0</v>
      </c>
      <c r="K1537" s="29">
        <v>1</v>
      </c>
      <c r="L1537" s="29">
        <v>0</v>
      </c>
      <c r="M1537" s="29">
        <v>1</v>
      </c>
      <c r="N1537" s="29">
        <v>2</v>
      </c>
      <c r="O1537" s="29">
        <v>3</v>
      </c>
      <c r="P1537">
        <f>VLOOKUP($A1537,'Item Detail'!$A$2:$G$3155,7,0)</f>
        <v>2</v>
      </c>
      <c r="Q1537" s="31" t="s">
        <v>19675</v>
      </c>
      <c r="R1537" s="31" t="s">
        <v>19676</v>
      </c>
      <c r="S1537" s="31" t="s">
        <v>19677</v>
      </c>
      <c r="T1537" s="31" t="s">
        <v>19678</v>
      </c>
      <c r="U1537" s="31" t="s">
        <v>19692</v>
      </c>
      <c r="V1537" s="31" t="s">
        <v>19680</v>
      </c>
      <c r="W1537" s="31" t="s">
        <v>19680</v>
      </c>
      <c r="X1537" s="31" t="s">
        <v>19680</v>
      </c>
      <c r="Y1537" s="31" t="s">
        <v>19680</v>
      </c>
      <c r="Z1537" s="31" t="s">
        <v>19680</v>
      </c>
      <c r="AA1537" t="s">
        <v>19736</v>
      </c>
    </row>
    <row r="1538" spans="1:27" x14ac:dyDescent="0.3">
      <c r="A1538" s="29" t="s">
        <v>9550</v>
      </c>
      <c r="B1538" s="29" t="s">
        <v>16575</v>
      </c>
      <c r="C1538" s="29" t="s">
        <v>9551</v>
      </c>
      <c r="D1538" s="29" t="s">
        <v>9349</v>
      </c>
      <c r="E1538" s="29" t="s">
        <v>6938</v>
      </c>
      <c r="F1538" s="29" t="s">
        <v>17555</v>
      </c>
      <c r="G1538" s="29" t="s">
        <v>17556</v>
      </c>
      <c r="H1538" s="29" t="s">
        <v>16409</v>
      </c>
      <c r="I1538" s="29">
        <v>0</v>
      </c>
      <c r="J1538" s="29">
        <v>0</v>
      </c>
      <c r="K1538" s="29">
        <v>1</v>
      </c>
      <c r="L1538" s="29">
        <v>0</v>
      </c>
      <c r="M1538" s="29">
        <v>0</v>
      </c>
      <c r="N1538" s="29">
        <v>1</v>
      </c>
      <c r="O1538" s="29">
        <v>1</v>
      </c>
      <c r="P1538">
        <f>VLOOKUP($A1538,'Item Detail'!$A$2:$G$3155,7,0)</f>
        <v>2</v>
      </c>
      <c r="Q1538" s="31" t="s">
        <v>19675</v>
      </c>
      <c r="R1538" s="31" t="s">
        <v>19676</v>
      </c>
      <c r="S1538" s="31" t="s">
        <v>19677</v>
      </c>
      <c r="T1538" s="31" t="s">
        <v>19678</v>
      </c>
      <c r="U1538" s="31" t="s">
        <v>19679</v>
      </c>
      <c r="V1538" s="31" t="s">
        <v>19680</v>
      </c>
      <c r="W1538" s="31" t="s">
        <v>19680</v>
      </c>
      <c r="X1538" s="31" t="s">
        <v>19680</v>
      </c>
      <c r="Y1538" s="31" t="s">
        <v>19680</v>
      </c>
      <c r="Z1538" s="31" t="s">
        <v>19680</v>
      </c>
      <c r="AA1538" t="s">
        <v>19736</v>
      </c>
    </row>
    <row r="1539" spans="1:27" x14ac:dyDescent="0.3">
      <c r="A1539" s="29" t="s">
        <v>9550</v>
      </c>
      <c r="B1539" s="29" t="s">
        <v>16575</v>
      </c>
      <c r="C1539" s="29" t="s">
        <v>9551</v>
      </c>
      <c r="D1539" s="29" t="s">
        <v>9349</v>
      </c>
      <c r="E1539" s="29" t="s">
        <v>6938</v>
      </c>
      <c r="F1539" s="29" t="s">
        <v>17555</v>
      </c>
      <c r="G1539" s="29" t="s">
        <v>17556</v>
      </c>
      <c r="H1539" s="29" t="s">
        <v>16410</v>
      </c>
      <c r="I1539" s="29">
        <v>1</v>
      </c>
      <c r="J1539" s="29">
        <v>0</v>
      </c>
      <c r="K1539" s="29">
        <v>0</v>
      </c>
      <c r="L1539" s="29">
        <v>0</v>
      </c>
      <c r="M1539" s="29">
        <v>0</v>
      </c>
      <c r="N1539" s="29">
        <v>1</v>
      </c>
      <c r="O1539" s="29">
        <v>2</v>
      </c>
      <c r="P1539">
        <f>VLOOKUP($A1539,'Item Detail'!$A$2:$G$3155,7,0)</f>
        <v>2</v>
      </c>
      <c r="Q1539" s="31" t="s">
        <v>19675</v>
      </c>
      <c r="R1539" s="31" t="s">
        <v>19676</v>
      </c>
      <c r="S1539" s="31" t="s">
        <v>19677</v>
      </c>
      <c r="T1539" s="31" t="s">
        <v>19678</v>
      </c>
      <c r="U1539" s="31" t="s">
        <v>19679</v>
      </c>
      <c r="V1539" s="31" t="s">
        <v>19680</v>
      </c>
      <c r="W1539" s="31" t="s">
        <v>19680</v>
      </c>
      <c r="X1539" s="31" t="s">
        <v>19680</v>
      </c>
      <c r="Y1539" s="31" t="s">
        <v>19680</v>
      </c>
      <c r="Z1539" s="31" t="s">
        <v>19680</v>
      </c>
      <c r="AA1539" t="s">
        <v>19736</v>
      </c>
    </row>
    <row r="1540" spans="1:27" x14ac:dyDescent="0.3">
      <c r="A1540" s="29" t="s">
        <v>9098</v>
      </c>
      <c r="B1540" s="29" t="s">
        <v>16575</v>
      </c>
      <c r="C1540" s="29" t="s">
        <v>9099</v>
      </c>
      <c r="D1540" s="29" t="s">
        <v>7098</v>
      </c>
      <c r="E1540" s="29" t="s">
        <v>6333</v>
      </c>
      <c r="F1540" s="29" t="s">
        <v>9100</v>
      </c>
      <c r="G1540" s="29" t="s">
        <v>17557</v>
      </c>
      <c r="H1540" s="29" t="s">
        <v>16409</v>
      </c>
      <c r="I1540" s="29">
        <v>1</v>
      </c>
      <c r="J1540" s="29">
        <v>0</v>
      </c>
      <c r="K1540" s="29">
        <v>1</v>
      </c>
      <c r="L1540" s="29">
        <v>0</v>
      </c>
      <c r="M1540" s="29">
        <v>0</v>
      </c>
      <c r="N1540" s="29">
        <v>2</v>
      </c>
      <c r="O1540" s="29">
        <v>3</v>
      </c>
      <c r="P1540">
        <f>VLOOKUP($A1540,'Item Detail'!$A$2:$G$3155,7,0)</f>
        <v>2</v>
      </c>
      <c r="Q1540" s="31" t="s">
        <v>19675</v>
      </c>
      <c r="R1540" s="31" t="s">
        <v>19676</v>
      </c>
      <c r="S1540" s="31" t="s">
        <v>19677</v>
      </c>
      <c r="T1540" s="31" t="s">
        <v>19678</v>
      </c>
      <c r="U1540" s="31" t="s">
        <v>19682</v>
      </c>
      <c r="V1540" s="31" t="s">
        <v>19680</v>
      </c>
      <c r="W1540" s="31" t="s">
        <v>19680</v>
      </c>
      <c r="X1540" s="31" t="s">
        <v>19680</v>
      </c>
      <c r="Y1540" s="31" t="s">
        <v>19680</v>
      </c>
      <c r="Z1540" s="31" t="s">
        <v>19680</v>
      </c>
      <c r="AA1540" t="s">
        <v>19736</v>
      </c>
    </row>
    <row r="1541" spans="1:27" x14ac:dyDescent="0.3">
      <c r="A1541" s="29" t="s">
        <v>10462</v>
      </c>
      <c r="B1541" s="29" t="s">
        <v>16432</v>
      </c>
      <c r="C1541" s="29" t="s">
        <v>10463</v>
      </c>
      <c r="D1541" s="29" t="s">
        <v>6332</v>
      </c>
      <c r="E1541" s="29" t="s">
        <v>7400</v>
      </c>
      <c r="F1541" s="29" t="s">
        <v>4337</v>
      </c>
      <c r="G1541" s="29" t="s">
        <v>17558</v>
      </c>
      <c r="H1541" s="29" t="s">
        <v>16416</v>
      </c>
      <c r="I1541" s="29">
        <v>1</v>
      </c>
      <c r="J1541" s="29">
        <v>0</v>
      </c>
      <c r="K1541" s="29">
        <v>0</v>
      </c>
      <c r="L1541" s="29">
        <v>0</v>
      </c>
      <c r="M1541" s="29">
        <v>1</v>
      </c>
      <c r="N1541" s="29">
        <v>2</v>
      </c>
      <c r="O1541" s="29">
        <v>3</v>
      </c>
      <c r="P1541">
        <f>VLOOKUP($A1541,'Item Detail'!$A$2:$G$3155,7,0)</f>
        <v>2</v>
      </c>
      <c r="Q1541" s="31" t="s">
        <v>19675</v>
      </c>
      <c r="R1541" s="31" t="s">
        <v>19676</v>
      </c>
      <c r="S1541" s="31" t="s">
        <v>19677</v>
      </c>
      <c r="T1541" s="31" t="s">
        <v>19678</v>
      </c>
      <c r="U1541" s="31" t="s">
        <v>19678</v>
      </c>
      <c r="V1541" s="31" t="s">
        <v>19680</v>
      </c>
      <c r="W1541" s="31" t="s">
        <v>19680</v>
      </c>
      <c r="X1541" s="31" t="s">
        <v>19680</v>
      </c>
      <c r="Y1541" s="31" t="s">
        <v>19683</v>
      </c>
      <c r="Z1541" s="31" t="s">
        <v>19683</v>
      </c>
      <c r="AA1541" t="s">
        <v>19735</v>
      </c>
    </row>
    <row r="1542" spans="1:27" x14ac:dyDescent="0.3">
      <c r="A1542" s="29" t="s">
        <v>5538</v>
      </c>
      <c r="B1542" s="29" t="s">
        <v>16407</v>
      </c>
      <c r="C1542" s="29" t="s">
        <v>9282</v>
      </c>
      <c r="D1542" s="29" t="s">
        <v>7572</v>
      </c>
      <c r="E1542" s="29" t="s">
        <v>6333</v>
      </c>
      <c r="F1542" s="29" t="s">
        <v>4267</v>
      </c>
      <c r="G1542" s="29" t="s">
        <v>17559</v>
      </c>
      <c r="H1542" s="29" t="s">
        <v>16409</v>
      </c>
      <c r="I1542" s="29">
        <v>0</v>
      </c>
      <c r="J1542" s="29">
        <v>0</v>
      </c>
      <c r="K1542" s="29">
        <v>1</v>
      </c>
      <c r="L1542" s="29">
        <v>0</v>
      </c>
      <c r="M1542" s="29">
        <v>0</v>
      </c>
      <c r="N1542" s="29">
        <v>1</v>
      </c>
      <c r="O1542" s="29">
        <v>1</v>
      </c>
      <c r="P1542">
        <f>VLOOKUP($A1542,'Item Detail'!$A$2:$G$3155,7,0)</f>
        <v>2</v>
      </c>
      <c r="Q1542" s="31" t="s">
        <v>19675</v>
      </c>
      <c r="R1542" s="31" t="s">
        <v>19676</v>
      </c>
      <c r="S1542" s="31" t="s">
        <v>19677</v>
      </c>
      <c r="T1542" s="31" t="s">
        <v>19678</v>
      </c>
      <c r="U1542" s="31" t="s">
        <v>19678</v>
      </c>
      <c r="V1542" s="31" t="s">
        <v>19680</v>
      </c>
      <c r="W1542" s="31" t="s">
        <v>19680</v>
      </c>
      <c r="X1542" s="31" t="s">
        <v>19680</v>
      </c>
      <c r="Y1542" s="31" t="s">
        <v>19680</v>
      </c>
      <c r="Z1542" s="31" t="s">
        <v>19680</v>
      </c>
      <c r="AA1542" t="s">
        <v>19736</v>
      </c>
    </row>
    <row r="1543" spans="1:27" x14ac:dyDescent="0.3">
      <c r="A1543" s="29" t="s">
        <v>5538</v>
      </c>
      <c r="B1543" s="29" t="s">
        <v>16407</v>
      </c>
      <c r="C1543" s="29" t="s">
        <v>9282</v>
      </c>
      <c r="D1543" s="29" t="s">
        <v>7572</v>
      </c>
      <c r="E1543" s="29" t="s">
        <v>6333</v>
      </c>
      <c r="F1543" s="29" t="s">
        <v>4267</v>
      </c>
      <c r="G1543" s="29" t="s">
        <v>17559</v>
      </c>
      <c r="H1543" s="29" t="s">
        <v>16419</v>
      </c>
      <c r="I1543" s="29">
        <v>0</v>
      </c>
      <c r="J1543" s="29">
        <v>0</v>
      </c>
      <c r="K1543" s="29">
        <v>1</v>
      </c>
      <c r="L1543" s="29">
        <v>0</v>
      </c>
      <c r="M1543" s="29">
        <v>0</v>
      </c>
      <c r="N1543" s="29">
        <v>1</v>
      </c>
      <c r="O1543" s="29">
        <v>2</v>
      </c>
      <c r="P1543">
        <f>VLOOKUP($A1543,'Item Detail'!$A$2:$G$3155,7,0)</f>
        <v>2</v>
      </c>
      <c r="Q1543" s="31" t="s">
        <v>19675</v>
      </c>
      <c r="R1543" s="31" t="s">
        <v>19676</v>
      </c>
      <c r="S1543" s="31" t="s">
        <v>19677</v>
      </c>
      <c r="T1543" s="31" t="s">
        <v>19678</v>
      </c>
      <c r="U1543" s="31" t="s">
        <v>19678</v>
      </c>
      <c r="V1543" s="31" t="s">
        <v>19680</v>
      </c>
      <c r="W1543" s="31" t="s">
        <v>19680</v>
      </c>
      <c r="X1543" s="31" t="s">
        <v>19680</v>
      </c>
      <c r="Y1543" s="31" t="s">
        <v>19680</v>
      </c>
      <c r="Z1543" s="31" t="s">
        <v>19680</v>
      </c>
      <c r="AA1543" t="s">
        <v>19735</v>
      </c>
    </row>
    <row r="1544" spans="1:27" x14ac:dyDescent="0.3">
      <c r="A1544" s="29" t="s">
        <v>4269</v>
      </c>
      <c r="B1544" s="29" t="s">
        <v>16407</v>
      </c>
      <c r="C1544" s="29" t="s">
        <v>9792</v>
      </c>
      <c r="D1544" s="29" t="s">
        <v>6332</v>
      </c>
      <c r="E1544" s="29" t="s">
        <v>6333</v>
      </c>
      <c r="F1544" s="29" t="s">
        <v>4267</v>
      </c>
      <c r="G1544" s="29" t="s">
        <v>17560</v>
      </c>
      <c r="H1544" s="29" t="s">
        <v>16419</v>
      </c>
      <c r="I1544" s="29">
        <v>0</v>
      </c>
      <c r="J1544" s="29">
        <v>0</v>
      </c>
      <c r="K1544" s="29">
        <v>0</v>
      </c>
      <c r="L1544" s="29">
        <v>1</v>
      </c>
      <c r="M1544" s="29">
        <v>1</v>
      </c>
      <c r="N1544" s="29">
        <v>2</v>
      </c>
      <c r="O1544" s="29">
        <v>3</v>
      </c>
      <c r="P1544">
        <f>VLOOKUP($A1544,'Item Detail'!$A$2:$G$3155,7,0)</f>
        <v>2</v>
      </c>
      <c r="Q1544" s="31" t="s">
        <v>19675</v>
      </c>
      <c r="R1544" s="31" t="s">
        <v>19676</v>
      </c>
      <c r="S1544" s="31" t="s">
        <v>19677</v>
      </c>
      <c r="T1544" s="31" t="s">
        <v>19678</v>
      </c>
      <c r="U1544" s="31" t="s">
        <v>19678</v>
      </c>
      <c r="V1544" s="31" t="s">
        <v>19680</v>
      </c>
      <c r="W1544" s="31" t="s">
        <v>19680</v>
      </c>
      <c r="X1544" s="31" t="s">
        <v>19680</v>
      </c>
      <c r="Y1544" s="31" t="s">
        <v>19683</v>
      </c>
      <c r="Z1544" s="31" t="s">
        <v>19683</v>
      </c>
      <c r="AA1544" t="s">
        <v>19737</v>
      </c>
    </row>
    <row r="1545" spans="1:27" x14ac:dyDescent="0.3">
      <c r="A1545" s="29" t="s">
        <v>10405</v>
      </c>
      <c r="B1545" s="29" t="s">
        <v>16407</v>
      </c>
      <c r="C1545" s="29" t="s">
        <v>10406</v>
      </c>
      <c r="D1545" s="29" t="s">
        <v>6332</v>
      </c>
      <c r="E1545" s="29" t="s">
        <v>6333</v>
      </c>
      <c r="F1545" s="29" t="s">
        <v>4267</v>
      </c>
      <c r="G1545" s="29" t="s">
        <v>17561</v>
      </c>
      <c r="H1545" s="29" t="s">
        <v>16410</v>
      </c>
      <c r="I1545" s="29">
        <v>1</v>
      </c>
      <c r="J1545" s="29">
        <v>0</v>
      </c>
      <c r="K1545" s="29">
        <v>0</v>
      </c>
      <c r="L1545" s="29">
        <v>0</v>
      </c>
      <c r="M1545" s="29">
        <v>1</v>
      </c>
      <c r="N1545" s="29">
        <v>2</v>
      </c>
      <c r="O1545" s="29">
        <v>3</v>
      </c>
      <c r="P1545">
        <f>VLOOKUP($A1545,'Item Detail'!$A$2:$G$3155,7,0)</f>
        <v>2</v>
      </c>
      <c r="Q1545" s="31" t="s">
        <v>19675</v>
      </c>
      <c r="R1545" s="31" t="s">
        <v>19676</v>
      </c>
      <c r="S1545" s="31" t="s">
        <v>19677</v>
      </c>
      <c r="T1545" s="31" t="s">
        <v>19678</v>
      </c>
      <c r="U1545" s="31" t="s">
        <v>19679</v>
      </c>
      <c r="V1545" s="31" t="s">
        <v>19680</v>
      </c>
      <c r="W1545" s="31" t="s">
        <v>19680</v>
      </c>
      <c r="X1545" s="31" t="s">
        <v>19680</v>
      </c>
      <c r="Y1545" s="31" t="s">
        <v>19680</v>
      </c>
      <c r="Z1545" s="31" t="s">
        <v>19680</v>
      </c>
      <c r="AA1545" t="s">
        <v>19736</v>
      </c>
    </row>
    <row r="1546" spans="1:27" x14ac:dyDescent="0.3">
      <c r="A1546" s="29" t="s">
        <v>10269</v>
      </c>
      <c r="B1546" s="29" t="s">
        <v>16407</v>
      </c>
      <c r="C1546" s="29" t="s">
        <v>10270</v>
      </c>
      <c r="D1546" s="29" t="s">
        <v>7502</v>
      </c>
      <c r="E1546" s="29" t="s">
        <v>6333</v>
      </c>
      <c r="F1546" s="29" t="s">
        <v>4267</v>
      </c>
      <c r="G1546" s="29" t="s">
        <v>17562</v>
      </c>
      <c r="H1546" s="29" t="s">
        <v>16416</v>
      </c>
      <c r="I1546" s="29">
        <v>0</v>
      </c>
      <c r="J1546" s="29">
        <v>0</v>
      </c>
      <c r="K1546" s="29">
        <v>0</v>
      </c>
      <c r="L1546" s="29">
        <v>0</v>
      </c>
      <c r="M1546" s="29">
        <v>2</v>
      </c>
      <c r="N1546" s="29">
        <v>2</v>
      </c>
      <c r="O1546" s="29">
        <v>3</v>
      </c>
      <c r="P1546">
        <f>VLOOKUP($A1546,'Item Detail'!$A$2:$G$3155,7,0)</f>
        <v>2</v>
      </c>
      <c r="Q1546" s="31" t="s">
        <v>19675</v>
      </c>
      <c r="R1546" s="31" t="s">
        <v>19676</v>
      </c>
      <c r="S1546" s="31" t="s">
        <v>19677</v>
      </c>
      <c r="T1546" s="31" t="s">
        <v>19678</v>
      </c>
      <c r="U1546" s="31" t="s">
        <v>19678</v>
      </c>
      <c r="V1546" s="31" t="s">
        <v>19680</v>
      </c>
      <c r="W1546" s="31" t="s">
        <v>19680</v>
      </c>
      <c r="X1546" s="31" t="s">
        <v>19680</v>
      </c>
      <c r="Y1546" s="31" t="s">
        <v>19680</v>
      </c>
      <c r="Z1546" s="31" t="s">
        <v>19683</v>
      </c>
      <c r="AA1546" t="s">
        <v>19737</v>
      </c>
    </row>
    <row r="1547" spans="1:27" x14ac:dyDescent="0.3">
      <c r="A1547" s="29" t="s">
        <v>10672</v>
      </c>
      <c r="B1547" s="29" t="s">
        <v>16407</v>
      </c>
      <c r="C1547" s="29" t="s">
        <v>10673</v>
      </c>
      <c r="D1547" s="29" t="s">
        <v>6954</v>
      </c>
      <c r="E1547" s="29" t="s">
        <v>6333</v>
      </c>
      <c r="F1547" s="29" t="s">
        <v>4267</v>
      </c>
      <c r="G1547" s="29" t="s">
        <v>17563</v>
      </c>
      <c r="H1547" s="29" t="s">
        <v>16416</v>
      </c>
      <c r="I1547" s="29">
        <v>0</v>
      </c>
      <c r="J1547" s="29">
        <v>0</v>
      </c>
      <c r="K1547" s="29">
        <v>0</v>
      </c>
      <c r="L1547" s="29">
        <v>2</v>
      </c>
      <c r="M1547" s="29">
        <v>0</v>
      </c>
      <c r="N1547" s="29">
        <v>2</v>
      </c>
      <c r="O1547" s="29">
        <v>3</v>
      </c>
      <c r="P1547">
        <f>VLOOKUP($A1547,'Item Detail'!$A$2:$G$3155,7,0)</f>
        <v>2</v>
      </c>
      <c r="Q1547" s="31" t="s">
        <v>19675</v>
      </c>
      <c r="R1547" s="31" t="s">
        <v>19676</v>
      </c>
      <c r="S1547" s="31" t="s">
        <v>19677</v>
      </c>
      <c r="T1547" s="31" t="s">
        <v>19678</v>
      </c>
      <c r="U1547" s="31" t="s">
        <v>19678</v>
      </c>
      <c r="V1547" s="31" t="s">
        <v>19680</v>
      </c>
      <c r="W1547" s="31" t="s">
        <v>19683</v>
      </c>
      <c r="X1547" s="31" t="s">
        <v>19683</v>
      </c>
      <c r="Y1547" s="31" t="s">
        <v>19683</v>
      </c>
      <c r="Z1547" s="31" t="s">
        <v>19683</v>
      </c>
      <c r="AA1547" t="s">
        <v>19737</v>
      </c>
    </row>
    <row r="1548" spans="1:27" x14ac:dyDescent="0.3">
      <c r="A1548" s="29" t="s">
        <v>9938</v>
      </c>
      <c r="B1548" s="29" t="s">
        <v>16407</v>
      </c>
      <c r="C1548" s="29" t="s">
        <v>6925</v>
      </c>
      <c r="D1548" s="29" t="s">
        <v>7518</v>
      </c>
      <c r="E1548" s="29" t="s">
        <v>6333</v>
      </c>
      <c r="F1548" s="29" t="s">
        <v>4267</v>
      </c>
      <c r="G1548" s="29" t="s">
        <v>17564</v>
      </c>
      <c r="H1548" s="29" t="s">
        <v>16410</v>
      </c>
      <c r="I1548" s="29">
        <v>2</v>
      </c>
      <c r="J1548" s="29">
        <v>0</v>
      </c>
      <c r="K1548" s="29">
        <v>0</v>
      </c>
      <c r="L1548" s="29">
        <v>0</v>
      </c>
      <c r="M1548" s="29">
        <v>0</v>
      </c>
      <c r="N1548" s="29">
        <v>2</v>
      </c>
      <c r="O1548" s="29">
        <v>3</v>
      </c>
      <c r="P1548">
        <f>VLOOKUP($A1548,'Item Detail'!$A$2:$G$3155,7,0)</f>
        <v>2</v>
      </c>
      <c r="Q1548" s="31" t="s">
        <v>19675</v>
      </c>
      <c r="R1548" s="31" t="s">
        <v>19676</v>
      </c>
      <c r="S1548" s="31" t="s">
        <v>19677</v>
      </c>
      <c r="T1548" s="31" t="s">
        <v>19678</v>
      </c>
      <c r="U1548" s="31" t="s">
        <v>19678</v>
      </c>
      <c r="V1548" s="31" t="s">
        <v>19680</v>
      </c>
      <c r="W1548" s="31" t="s">
        <v>19680</v>
      </c>
      <c r="X1548" s="31" t="s">
        <v>19680</v>
      </c>
      <c r="Y1548" s="31" t="s">
        <v>19680</v>
      </c>
      <c r="Z1548" s="31" t="s">
        <v>19680</v>
      </c>
      <c r="AA1548" t="s">
        <v>19736</v>
      </c>
    </row>
    <row r="1549" spans="1:27" x14ac:dyDescent="0.3">
      <c r="A1549" s="29" t="s">
        <v>9326</v>
      </c>
      <c r="B1549" s="29" t="s">
        <v>16407</v>
      </c>
      <c r="C1549" s="29" t="s">
        <v>9327</v>
      </c>
      <c r="D1549" s="29" t="s">
        <v>7572</v>
      </c>
      <c r="E1549" s="29" t="s">
        <v>6333</v>
      </c>
      <c r="F1549" s="29" t="s">
        <v>4267</v>
      </c>
      <c r="G1549" s="29" t="s">
        <v>17565</v>
      </c>
      <c r="H1549" s="29" t="s">
        <v>16416</v>
      </c>
      <c r="I1549" s="29">
        <v>0</v>
      </c>
      <c r="J1549" s="29">
        <v>1</v>
      </c>
      <c r="K1549" s="29">
        <v>1</v>
      </c>
      <c r="L1549" s="29">
        <v>0</v>
      </c>
      <c r="M1549" s="29">
        <v>0</v>
      </c>
      <c r="N1549" s="29">
        <v>2</v>
      </c>
      <c r="O1549" s="29">
        <v>3</v>
      </c>
      <c r="P1549">
        <f>VLOOKUP($A1549,'Item Detail'!$A$2:$G$3155,7,0)</f>
        <v>2</v>
      </c>
      <c r="Q1549" s="31" t="s">
        <v>19675</v>
      </c>
      <c r="R1549" s="31" t="s">
        <v>19676</v>
      </c>
      <c r="S1549" s="31" t="s">
        <v>19677</v>
      </c>
      <c r="T1549" s="31" t="s">
        <v>19678</v>
      </c>
      <c r="U1549" s="31" t="s">
        <v>19678</v>
      </c>
      <c r="V1549" s="31" t="s">
        <v>19680</v>
      </c>
      <c r="W1549" s="31" t="s">
        <v>19683</v>
      </c>
      <c r="X1549" s="31" t="s">
        <v>19683</v>
      </c>
      <c r="Y1549" s="31" t="s">
        <v>19683</v>
      </c>
      <c r="Z1549" s="31" t="s">
        <v>19683</v>
      </c>
      <c r="AA1549" t="s">
        <v>19737</v>
      </c>
    </row>
    <row r="1550" spans="1:27" x14ac:dyDescent="0.3">
      <c r="A1550" s="29" t="s">
        <v>10138</v>
      </c>
      <c r="B1550" s="29" t="s">
        <v>16407</v>
      </c>
      <c r="C1550" s="29" t="s">
        <v>7517</v>
      </c>
      <c r="D1550" s="29" t="s">
        <v>6943</v>
      </c>
      <c r="E1550" s="29" t="s">
        <v>6333</v>
      </c>
      <c r="F1550" s="29" t="s">
        <v>4267</v>
      </c>
      <c r="G1550" s="29" t="s">
        <v>17566</v>
      </c>
      <c r="H1550" s="29" t="s">
        <v>16416</v>
      </c>
      <c r="I1550" s="29">
        <v>0</v>
      </c>
      <c r="J1550" s="29">
        <v>0</v>
      </c>
      <c r="K1550" s="29">
        <v>1</v>
      </c>
      <c r="L1550" s="29">
        <v>0</v>
      </c>
      <c r="M1550" s="29">
        <v>1</v>
      </c>
      <c r="N1550" s="29">
        <v>2</v>
      </c>
      <c r="O1550" s="29">
        <v>3</v>
      </c>
      <c r="P1550">
        <f>VLOOKUP($A1550,'Item Detail'!$A$2:$G$3155,7,0)</f>
        <v>2</v>
      </c>
      <c r="Q1550" s="31" t="s">
        <v>19675</v>
      </c>
      <c r="R1550" s="31" t="s">
        <v>19676</v>
      </c>
      <c r="S1550" s="31" t="s">
        <v>19677</v>
      </c>
      <c r="T1550" s="31" t="s">
        <v>19678</v>
      </c>
      <c r="U1550" s="31" t="s">
        <v>19678</v>
      </c>
      <c r="V1550" s="31" t="s">
        <v>19680</v>
      </c>
      <c r="W1550" s="31" t="s">
        <v>19680</v>
      </c>
      <c r="X1550" s="31" t="s">
        <v>19680</v>
      </c>
      <c r="Y1550" s="31" t="s">
        <v>19683</v>
      </c>
      <c r="Z1550" s="31" t="s">
        <v>19683</v>
      </c>
      <c r="AA1550" t="s">
        <v>19735</v>
      </c>
    </row>
    <row r="1551" spans="1:27" x14ac:dyDescent="0.3">
      <c r="A1551" s="29" t="s">
        <v>9157</v>
      </c>
      <c r="B1551" s="29" t="s">
        <v>16407</v>
      </c>
      <c r="C1551" s="29" t="s">
        <v>6942</v>
      </c>
      <c r="D1551" s="29" t="s">
        <v>9158</v>
      </c>
      <c r="E1551" s="29" t="s">
        <v>6333</v>
      </c>
      <c r="F1551" s="29" t="s">
        <v>4267</v>
      </c>
      <c r="G1551" s="29" t="s">
        <v>17567</v>
      </c>
      <c r="H1551" s="29" t="s">
        <v>16410</v>
      </c>
      <c r="I1551" s="29">
        <v>1</v>
      </c>
      <c r="J1551" s="29">
        <v>0</v>
      </c>
      <c r="K1551" s="29">
        <v>0</v>
      </c>
      <c r="L1551" s="29">
        <v>0</v>
      </c>
      <c r="M1551" s="29">
        <v>1</v>
      </c>
      <c r="N1551" s="29">
        <v>2</v>
      </c>
      <c r="O1551" s="29">
        <v>3</v>
      </c>
      <c r="P1551">
        <f>VLOOKUP($A1551,'Item Detail'!$A$2:$G$3155,7,0)</f>
        <v>2</v>
      </c>
      <c r="Q1551" s="31" t="s">
        <v>19675</v>
      </c>
      <c r="R1551" s="31" t="s">
        <v>19676</v>
      </c>
      <c r="S1551" s="31" t="s">
        <v>19677</v>
      </c>
      <c r="T1551" s="31" t="s">
        <v>19678</v>
      </c>
      <c r="U1551" s="31" t="s">
        <v>19678</v>
      </c>
      <c r="V1551" s="31" t="s">
        <v>19680</v>
      </c>
      <c r="W1551" s="31" t="s">
        <v>19680</v>
      </c>
      <c r="X1551" s="31" t="s">
        <v>19680</v>
      </c>
      <c r="Y1551" s="31" t="s">
        <v>19680</v>
      </c>
      <c r="Z1551" s="31" t="s">
        <v>19680</v>
      </c>
      <c r="AA1551" t="s">
        <v>19736</v>
      </c>
    </row>
    <row r="1552" spans="1:27" x14ac:dyDescent="0.3">
      <c r="A1552" s="29" t="s">
        <v>9370</v>
      </c>
      <c r="B1552" s="29" t="s">
        <v>16407</v>
      </c>
      <c r="C1552" s="29" t="s">
        <v>9371</v>
      </c>
      <c r="D1552" s="29" t="s">
        <v>9372</v>
      </c>
      <c r="E1552" s="29" t="s">
        <v>6333</v>
      </c>
      <c r="F1552" s="29" t="s">
        <v>4267</v>
      </c>
      <c r="G1552" s="29" t="s">
        <v>17568</v>
      </c>
      <c r="H1552" s="29" t="s">
        <v>16416</v>
      </c>
      <c r="I1552" s="29">
        <v>0</v>
      </c>
      <c r="J1552" s="29">
        <v>0</v>
      </c>
      <c r="K1552" s="29">
        <v>0</v>
      </c>
      <c r="L1552" s="29">
        <v>0</v>
      </c>
      <c r="M1552" s="29">
        <v>2</v>
      </c>
      <c r="N1552" s="29">
        <v>2</v>
      </c>
      <c r="O1552" s="29">
        <v>3</v>
      </c>
      <c r="P1552">
        <f>VLOOKUP($A1552,'Item Detail'!$A$2:$G$3155,7,0)</f>
        <v>2</v>
      </c>
      <c r="Q1552" s="31" t="s">
        <v>19675</v>
      </c>
      <c r="R1552" s="31" t="s">
        <v>19676</v>
      </c>
      <c r="S1552" s="31" t="s">
        <v>19677</v>
      </c>
      <c r="T1552" s="31" t="s">
        <v>19678</v>
      </c>
      <c r="U1552" s="31" t="s">
        <v>19682</v>
      </c>
      <c r="V1552" s="31" t="s">
        <v>19680</v>
      </c>
      <c r="W1552" s="31" t="s">
        <v>19683</v>
      </c>
      <c r="X1552" s="31" t="s">
        <v>19683</v>
      </c>
      <c r="Y1552" s="31" t="s">
        <v>19683</v>
      </c>
      <c r="Z1552" s="31" t="s">
        <v>19683</v>
      </c>
      <c r="AA1552" t="s">
        <v>19737</v>
      </c>
    </row>
    <row r="1553" spans="1:27" x14ac:dyDescent="0.3">
      <c r="A1553" s="29" t="s">
        <v>9114</v>
      </c>
      <c r="B1553" s="29" t="s">
        <v>16407</v>
      </c>
      <c r="C1553" s="29" t="s">
        <v>9115</v>
      </c>
      <c r="D1553" s="29" t="s">
        <v>6332</v>
      </c>
      <c r="E1553" s="29" t="s">
        <v>6468</v>
      </c>
      <c r="F1553" s="29" t="s">
        <v>4267</v>
      </c>
      <c r="G1553" s="29" t="s">
        <v>17569</v>
      </c>
      <c r="H1553" s="29" t="s">
        <v>16410</v>
      </c>
      <c r="I1553" s="29">
        <v>2</v>
      </c>
      <c r="J1553" s="29">
        <v>0</v>
      </c>
      <c r="K1553" s="29">
        <v>0</v>
      </c>
      <c r="L1553" s="29">
        <v>0</v>
      </c>
      <c r="M1553" s="29">
        <v>0</v>
      </c>
      <c r="N1553" s="29">
        <v>2</v>
      </c>
      <c r="O1553" s="29">
        <v>3</v>
      </c>
      <c r="P1553">
        <f>VLOOKUP($A1553,'Item Detail'!$A$2:$G$3155,7,0)</f>
        <v>2</v>
      </c>
      <c r="Q1553" s="31" t="s">
        <v>19675</v>
      </c>
      <c r="R1553" s="31" t="s">
        <v>19676</v>
      </c>
      <c r="S1553" s="31" t="s">
        <v>19677</v>
      </c>
      <c r="T1553" s="31" t="s">
        <v>19678</v>
      </c>
      <c r="U1553" s="31" t="s">
        <v>19682</v>
      </c>
      <c r="V1553" s="31" t="s">
        <v>19680</v>
      </c>
      <c r="W1553" s="31" t="s">
        <v>19680</v>
      </c>
      <c r="X1553" s="31" t="s">
        <v>19680</v>
      </c>
      <c r="Y1553" s="31" t="s">
        <v>19680</v>
      </c>
      <c r="Z1553" s="31" t="s">
        <v>19680</v>
      </c>
      <c r="AA1553" t="s">
        <v>19736</v>
      </c>
    </row>
    <row r="1554" spans="1:27" x14ac:dyDescent="0.3">
      <c r="A1554" s="29" t="s">
        <v>10275</v>
      </c>
      <c r="B1554" s="29" t="s">
        <v>16411</v>
      </c>
      <c r="C1554" s="29" t="s">
        <v>10276</v>
      </c>
      <c r="D1554" s="29" t="s">
        <v>10277</v>
      </c>
      <c r="E1554" s="29" t="s">
        <v>9020</v>
      </c>
      <c r="F1554" s="29" t="s">
        <v>6619</v>
      </c>
      <c r="G1554" s="29" t="s">
        <v>17570</v>
      </c>
      <c r="H1554" s="29" t="s">
        <v>16410</v>
      </c>
      <c r="I1554" s="29">
        <v>0</v>
      </c>
      <c r="J1554" s="29">
        <v>0</v>
      </c>
      <c r="K1554" s="29">
        <v>0</v>
      </c>
      <c r="L1554" s="29">
        <v>1</v>
      </c>
      <c r="M1554" s="29">
        <v>1</v>
      </c>
      <c r="N1554" s="29">
        <v>2</v>
      </c>
      <c r="O1554" s="29">
        <v>3</v>
      </c>
      <c r="P1554">
        <f>VLOOKUP($A1554,'Item Detail'!$A$2:$G$3155,7,0)</f>
        <v>2</v>
      </c>
      <c r="Q1554" s="31" t="s">
        <v>19675</v>
      </c>
      <c r="R1554" s="31" t="s">
        <v>19676</v>
      </c>
      <c r="S1554" s="31" t="s">
        <v>19677</v>
      </c>
      <c r="T1554" s="31" t="s">
        <v>19678</v>
      </c>
      <c r="U1554" s="31" t="s">
        <v>19678</v>
      </c>
      <c r="V1554" s="31" t="s">
        <v>19680</v>
      </c>
      <c r="W1554" s="31" t="s">
        <v>19680</v>
      </c>
      <c r="X1554" s="31" t="s">
        <v>19680</v>
      </c>
      <c r="Y1554" s="31" t="s">
        <v>19680</v>
      </c>
      <c r="Z1554" s="31" t="s">
        <v>19680</v>
      </c>
      <c r="AA1554" t="s">
        <v>19736</v>
      </c>
    </row>
    <row r="1555" spans="1:27" x14ac:dyDescent="0.3">
      <c r="A1555" s="29" t="s">
        <v>5585</v>
      </c>
      <c r="B1555" s="29" t="s">
        <v>16452</v>
      </c>
      <c r="C1555" s="29" t="s">
        <v>9394</v>
      </c>
      <c r="D1555" s="29" t="s">
        <v>6332</v>
      </c>
      <c r="E1555" s="29" t="s">
        <v>6333</v>
      </c>
      <c r="F1555" s="29" t="s">
        <v>4209</v>
      </c>
      <c r="G1555" s="29" t="s">
        <v>17571</v>
      </c>
      <c r="H1555" s="29" t="s">
        <v>16419</v>
      </c>
      <c r="I1555" s="29">
        <v>0</v>
      </c>
      <c r="J1555" s="29">
        <v>0</v>
      </c>
      <c r="K1555" s="29">
        <v>1</v>
      </c>
      <c r="L1555" s="29">
        <v>0</v>
      </c>
      <c r="M1555" s="29">
        <v>1</v>
      </c>
      <c r="N1555" s="29">
        <v>2</v>
      </c>
      <c r="O1555" s="29">
        <v>3</v>
      </c>
      <c r="P1555">
        <f>VLOOKUP($A1555,'Item Detail'!$A$2:$G$3155,7,0)</f>
        <v>2</v>
      </c>
      <c r="Q1555" s="31" t="s">
        <v>19690</v>
      </c>
      <c r="R1555" s="31" t="s">
        <v>19676</v>
      </c>
      <c r="S1555" s="31" t="s">
        <v>4204</v>
      </c>
      <c r="T1555" s="31" t="s">
        <v>19678</v>
      </c>
      <c r="U1555" s="31" t="s">
        <v>19678</v>
      </c>
      <c r="V1555" s="31" t="s">
        <v>19683</v>
      </c>
      <c r="W1555" s="31" t="s">
        <v>19683</v>
      </c>
      <c r="X1555" s="31" t="s">
        <v>19683</v>
      </c>
      <c r="Y1555" s="31" t="s">
        <v>19683</v>
      </c>
      <c r="Z1555" s="31" t="s">
        <v>19683</v>
      </c>
      <c r="AA1555" t="s">
        <v>19738</v>
      </c>
    </row>
    <row r="1556" spans="1:27" x14ac:dyDescent="0.3">
      <c r="A1556" s="29" t="s">
        <v>9165</v>
      </c>
      <c r="B1556" s="29" t="s">
        <v>16450</v>
      </c>
      <c r="C1556" s="29" t="s">
        <v>9166</v>
      </c>
      <c r="D1556" s="29" t="s">
        <v>6725</v>
      </c>
      <c r="E1556" s="29" t="s">
        <v>6333</v>
      </c>
      <c r="F1556" s="29" t="s">
        <v>17081</v>
      </c>
      <c r="G1556" s="29" t="s">
        <v>17572</v>
      </c>
      <c r="H1556" s="29" t="s">
        <v>16409</v>
      </c>
      <c r="I1556" s="29">
        <v>1</v>
      </c>
      <c r="J1556" s="29">
        <v>0</v>
      </c>
      <c r="K1556" s="29">
        <v>0</v>
      </c>
      <c r="L1556" s="29">
        <v>0</v>
      </c>
      <c r="M1556" s="29">
        <v>0</v>
      </c>
      <c r="N1556" s="29">
        <v>1</v>
      </c>
      <c r="O1556" s="29">
        <v>2</v>
      </c>
      <c r="P1556">
        <f>VLOOKUP($A1556,'Item Detail'!$A$2:$G$3155,7,0)</f>
        <v>2</v>
      </c>
      <c r="Q1556" s="31" t="s">
        <v>19675</v>
      </c>
      <c r="R1556" s="31" t="s">
        <v>19676</v>
      </c>
      <c r="S1556" s="31" t="s">
        <v>19677</v>
      </c>
      <c r="T1556" s="31" t="s">
        <v>19678</v>
      </c>
      <c r="U1556" s="31" t="s">
        <v>19678</v>
      </c>
      <c r="V1556" s="31" t="s">
        <v>19680</v>
      </c>
      <c r="W1556" s="31" t="s">
        <v>19683</v>
      </c>
      <c r="X1556" s="31" t="s">
        <v>19683</v>
      </c>
      <c r="Y1556" s="31" t="s">
        <v>19683</v>
      </c>
      <c r="Z1556" s="31" t="s">
        <v>19683</v>
      </c>
      <c r="AA1556" t="s">
        <v>19736</v>
      </c>
    </row>
    <row r="1557" spans="1:27" x14ac:dyDescent="0.3">
      <c r="A1557" s="29" t="s">
        <v>9165</v>
      </c>
      <c r="B1557" s="29" t="s">
        <v>16450</v>
      </c>
      <c r="C1557" s="29" t="s">
        <v>9166</v>
      </c>
      <c r="D1557" s="29" t="s">
        <v>6725</v>
      </c>
      <c r="E1557" s="29" t="s">
        <v>6333</v>
      </c>
      <c r="F1557" s="29" t="s">
        <v>17081</v>
      </c>
      <c r="G1557" s="29" t="s">
        <v>17572</v>
      </c>
      <c r="H1557" s="29" t="s">
        <v>16416</v>
      </c>
      <c r="I1557" s="29">
        <v>0</v>
      </c>
      <c r="J1557" s="29">
        <v>0</v>
      </c>
      <c r="K1557" s="29">
        <v>1</v>
      </c>
      <c r="L1557" s="29">
        <v>0</v>
      </c>
      <c r="M1557" s="29">
        <v>0</v>
      </c>
      <c r="N1557" s="29">
        <v>1</v>
      </c>
      <c r="O1557" s="29">
        <v>1</v>
      </c>
      <c r="P1557">
        <f>VLOOKUP($A1557,'Item Detail'!$A$2:$G$3155,7,0)</f>
        <v>2</v>
      </c>
      <c r="Q1557" s="31" t="s">
        <v>19675</v>
      </c>
      <c r="R1557" s="31" t="s">
        <v>19676</v>
      </c>
      <c r="S1557" s="31" t="s">
        <v>19677</v>
      </c>
      <c r="T1557" s="31" t="s">
        <v>19678</v>
      </c>
      <c r="U1557" s="31" t="s">
        <v>19678</v>
      </c>
      <c r="V1557" s="31" t="s">
        <v>19680</v>
      </c>
      <c r="W1557" s="31" t="s">
        <v>19683</v>
      </c>
      <c r="X1557" s="31" t="s">
        <v>19683</v>
      </c>
      <c r="Y1557" s="31" t="s">
        <v>19683</v>
      </c>
      <c r="Z1557" s="31" t="s">
        <v>19683</v>
      </c>
      <c r="AA1557" t="s">
        <v>19737</v>
      </c>
    </row>
    <row r="1558" spans="1:27" x14ac:dyDescent="0.3">
      <c r="A1558" s="29" t="s">
        <v>10222</v>
      </c>
      <c r="B1558" s="29" t="s">
        <v>16450</v>
      </c>
      <c r="C1558" s="29" t="s">
        <v>8794</v>
      </c>
      <c r="D1558" s="29" t="s">
        <v>10223</v>
      </c>
      <c r="E1558" s="29" t="s">
        <v>6333</v>
      </c>
      <c r="F1558" s="29" t="s">
        <v>4361</v>
      </c>
      <c r="G1558" s="29" t="s">
        <v>17573</v>
      </c>
      <c r="H1558" s="29" t="s">
        <v>16416</v>
      </c>
      <c r="I1558" s="29">
        <v>0</v>
      </c>
      <c r="J1558" s="29">
        <v>0</v>
      </c>
      <c r="K1558" s="29">
        <v>0</v>
      </c>
      <c r="L1558" s="29">
        <v>0</v>
      </c>
      <c r="M1558" s="29">
        <v>2</v>
      </c>
      <c r="N1558" s="29">
        <v>2</v>
      </c>
      <c r="O1558" s="29">
        <v>3</v>
      </c>
      <c r="P1558">
        <f>VLOOKUP($A1558,'Item Detail'!$A$2:$G$3155,7,0)</f>
        <v>2</v>
      </c>
      <c r="Q1558" s="31" t="s">
        <v>19675</v>
      </c>
      <c r="R1558" s="31" t="s">
        <v>19676</v>
      </c>
      <c r="S1558" s="31" t="s">
        <v>19677</v>
      </c>
      <c r="T1558" s="31" t="s">
        <v>19678</v>
      </c>
      <c r="U1558" s="31" t="s">
        <v>19679</v>
      </c>
      <c r="V1558" s="31" t="s">
        <v>19680</v>
      </c>
      <c r="W1558" s="31" t="s">
        <v>19683</v>
      </c>
      <c r="X1558" s="31" t="s">
        <v>19680</v>
      </c>
      <c r="Y1558" s="31" t="s">
        <v>19683</v>
      </c>
      <c r="Z1558" s="31" t="s">
        <v>19683</v>
      </c>
      <c r="AA1558" t="s">
        <v>19737</v>
      </c>
    </row>
    <row r="1559" spans="1:27" x14ac:dyDescent="0.3">
      <c r="A1559" s="29" t="s">
        <v>10331</v>
      </c>
      <c r="B1559" s="29" t="s">
        <v>16450</v>
      </c>
      <c r="C1559" s="29" t="s">
        <v>10332</v>
      </c>
      <c r="D1559" s="29" t="s">
        <v>10333</v>
      </c>
      <c r="E1559" s="29" t="s">
        <v>6400</v>
      </c>
      <c r="F1559" s="29" t="s">
        <v>4361</v>
      </c>
      <c r="G1559" s="29" t="s">
        <v>17574</v>
      </c>
      <c r="H1559" s="29" t="s">
        <v>16416</v>
      </c>
      <c r="I1559" s="29">
        <v>0</v>
      </c>
      <c r="J1559" s="29">
        <v>0</v>
      </c>
      <c r="K1559" s="29">
        <v>0</v>
      </c>
      <c r="L1559" s="29">
        <v>0</v>
      </c>
      <c r="M1559" s="29">
        <v>2</v>
      </c>
      <c r="N1559" s="29">
        <v>2</v>
      </c>
      <c r="O1559" s="29">
        <v>3</v>
      </c>
      <c r="P1559">
        <f>VLOOKUP($A1559,'Item Detail'!$A$2:$G$3155,7,0)</f>
        <v>2</v>
      </c>
      <c r="Q1559" s="31" t="s">
        <v>19675</v>
      </c>
      <c r="R1559" s="31" t="s">
        <v>19676</v>
      </c>
      <c r="S1559" s="31" t="s">
        <v>19677</v>
      </c>
      <c r="T1559" s="31" t="s">
        <v>19678</v>
      </c>
      <c r="U1559" s="31" t="s">
        <v>19679</v>
      </c>
      <c r="V1559" s="31" t="s">
        <v>19680</v>
      </c>
      <c r="W1559" s="31" t="s">
        <v>19683</v>
      </c>
      <c r="X1559" s="31" t="s">
        <v>19683</v>
      </c>
      <c r="Y1559" s="31" t="s">
        <v>19683</v>
      </c>
      <c r="Z1559" s="31" t="s">
        <v>19683</v>
      </c>
      <c r="AA1559" t="s">
        <v>19737</v>
      </c>
    </row>
    <row r="1560" spans="1:27" x14ac:dyDescent="0.3">
      <c r="A1560" s="29" t="s">
        <v>9812</v>
      </c>
      <c r="B1560" s="29" t="s">
        <v>16450</v>
      </c>
      <c r="C1560" s="29" t="s">
        <v>9813</v>
      </c>
      <c r="D1560" s="29" t="s">
        <v>9814</v>
      </c>
      <c r="E1560" s="29" t="s">
        <v>6400</v>
      </c>
      <c r="F1560" s="29" t="s">
        <v>4361</v>
      </c>
      <c r="G1560" s="29" t="s">
        <v>17575</v>
      </c>
      <c r="H1560" s="29" t="s">
        <v>16416</v>
      </c>
      <c r="I1560" s="29">
        <v>0</v>
      </c>
      <c r="J1560" s="29">
        <v>0</v>
      </c>
      <c r="K1560" s="29">
        <v>0</v>
      </c>
      <c r="L1560" s="29">
        <v>0</v>
      </c>
      <c r="M1560" s="29">
        <v>2</v>
      </c>
      <c r="N1560" s="29">
        <v>2</v>
      </c>
      <c r="O1560" s="29">
        <v>3</v>
      </c>
      <c r="P1560">
        <f>VLOOKUP($A1560,'Item Detail'!$A$2:$G$3155,7,0)</f>
        <v>2</v>
      </c>
      <c r="Q1560" s="31" t="s">
        <v>19675</v>
      </c>
      <c r="R1560" s="31" t="s">
        <v>19676</v>
      </c>
      <c r="S1560" s="31" t="s">
        <v>19677</v>
      </c>
      <c r="T1560" s="31" t="s">
        <v>19678</v>
      </c>
      <c r="U1560" s="31" t="s">
        <v>19679</v>
      </c>
      <c r="V1560" s="31" t="s">
        <v>19680</v>
      </c>
      <c r="W1560" s="31" t="s">
        <v>19683</v>
      </c>
      <c r="X1560" s="31" t="s">
        <v>19680</v>
      </c>
      <c r="Y1560" s="31" t="s">
        <v>19683</v>
      </c>
      <c r="Z1560" s="31" t="s">
        <v>19683</v>
      </c>
      <c r="AA1560" t="s">
        <v>19737</v>
      </c>
    </row>
    <row r="1561" spans="1:27" x14ac:dyDescent="0.3">
      <c r="A1561" s="29" t="s">
        <v>10152</v>
      </c>
      <c r="B1561" s="29" t="s">
        <v>16407</v>
      </c>
      <c r="C1561" s="29" t="s">
        <v>10153</v>
      </c>
      <c r="D1561" s="29" t="s">
        <v>9361</v>
      </c>
      <c r="E1561" s="29" t="s">
        <v>6389</v>
      </c>
      <c r="F1561" s="29" t="s">
        <v>10154</v>
      </c>
      <c r="G1561" s="29" t="s">
        <v>17576</v>
      </c>
      <c r="H1561" s="29" t="s">
        <v>16416</v>
      </c>
      <c r="I1561" s="29">
        <v>0</v>
      </c>
      <c r="J1561" s="29">
        <v>0</v>
      </c>
      <c r="K1561" s="29">
        <v>2</v>
      </c>
      <c r="L1561" s="29">
        <v>0</v>
      </c>
      <c r="M1561" s="29">
        <v>0</v>
      </c>
      <c r="N1561" s="29">
        <v>2</v>
      </c>
      <c r="O1561" s="29">
        <v>3</v>
      </c>
      <c r="P1561">
        <f>VLOOKUP($A1561,'Item Detail'!$A$2:$G$3155,7,0)</f>
        <v>2</v>
      </c>
      <c r="Q1561" s="31" t="s">
        <v>19675</v>
      </c>
      <c r="R1561" s="31" t="s">
        <v>19676</v>
      </c>
      <c r="S1561" s="31" t="s">
        <v>19677</v>
      </c>
      <c r="T1561" s="31" t="s">
        <v>19678</v>
      </c>
      <c r="U1561" s="31" t="s">
        <v>19679</v>
      </c>
      <c r="V1561" s="31" t="s">
        <v>19680</v>
      </c>
      <c r="W1561" s="31" t="s">
        <v>19683</v>
      </c>
      <c r="X1561" s="31" t="s">
        <v>19683</v>
      </c>
      <c r="Y1561" s="31" t="s">
        <v>19680</v>
      </c>
      <c r="Z1561" s="31" t="s">
        <v>19683</v>
      </c>
      <c r="AA1561" t="s">
        <v>19737</v>
      </c>
    </row>
    <row r="1562" spans="1:27" x14ac:dyDescent="0.3">
      <c r="A1562" s="29" t="s">
        <v>9354</v>
      </c>
      <c r="B1562" s="29" t="s">
        <v>16461</v>
      </c>
      <c r="C1562" s="29" t="s">
        <v>9355</v>
      </c>
      <c r="D1562" s="29" t="s">
        <v>6332</v>
      </c>
      <c r="E1562" s="29" t="s">
        <v>9356</v>
      </c>
      <c r="F1562" s="29" t="s">
        <v>9357</v>
      </c>
      <c r="G1562" s="29" t="s">
        <v>17577</v>
      </c>
      <c r="H1562" s="29" t="s">
        <v>16410</v>
      </c>
      <c r="I1562" s="29">
        <v>2</v>
      </c>
      <c r="J1562" s="29">
        <v>0</v>
      </c>
      <c r="K1562" s="29">
        <v>0</v>
      </c>
      <c r="L1562" s="29">
        <v>0</v>
      </c>
      <c r="M1562" s="29">
        <v>0</v>
      </c>
      <c r="N1562" s="29">
        <v>2</v>
      </c>
      <c r="O1562" s="29">
        <v>3</v>
      </c>
      <c r="P1562">
        <f>VLOOKUP($A1562,'Item Detail'!$A$2:$G$3155,7,0)</f>
        <v>2</v>
      </c>
      <c r="Q1562" s="31" t="s">
        <v>19675</v>
      </c>
      <c r="R1562" s="31" t="s">
        <v>19676</v>
      </c>
      <c r="S1562" s="31" t="s">
        <v>19677</v>
      </c>
      <c r="T1562" s="31" t="s">
        <v>19678</v>
      </c>
      <c r="U1562" s="31" t="s">
        <v>19678</v>
      </c>
      <c r="V1562" s="31" t="s">
        <v>19680</v>
      </c>
      <c r="W1562" s="31" t="s">
        <v>19680</v>
      </c>
      <c r="X1562" s="31" t="s">
        <v>19680</v>
      </c>
      <c r="Y1562" s="31" t="s">
        <v>19680</v>
      </c>
      <c r="Z1562" s="31" t="s">
        <v>19680</v>
      </c>
      <c r="AA1562" t="s">
        <v>19736</v>
      </c>
    </row>
    <row r="1563" spans="1:27" x14ac:dyDescent="0.3">
      <c r="A1563" s="29" t="s">
        <v>10272</v>
      </c>
      <c r="B1563" s="29" t="s">
        <v>16411</v>
      </c>
      <c r="C1563" s="29" t="s">
        <v>10273</v>
      </c>
      <c r="D1563" s="29" t="s">
        <v>7667</v>
      </c>
      <c r="E1563" s="29" t="s">
        <v>6333</v>
      </c>
      <c r="F1563" s="29" t="s">
        <v>5162</v>
      </c>
      <c r="G1563" s="29" t="s">
        <v>17578</v>
      </c>
      <c r="H1563" s="29" t="s">
        <v>16416</v>
      </c>
      <c r="I1563" s="29">
        <v>0</v>
      </c>
      <c r="J1563" s="29">
        <v>0</v>
      </c>
      <c r="K1563" s="29">
        <v>1</v>
      </c>
      <c r="L1563" s="29">
        <v>0</v>
      </c>
      <c r="M1563" s="29">
        <v>1</v>
      </c>
      <c r="N1563" s="29">
        <v>2</v>
      </c>
      <c r="O1563" s="29">
        <v>3</v>
      </c>
      <c r="P1563">
        <f>VLOOKUP($A1563,'Item Detail'!$A$2:$G$3155,7,0)</f>
        <v>2</v>
      </c>
      <c r="Q1563" s="31" t="s">
        <v>19675</v>
      </c>
      <c r="R1563" s="31" t="s">
        <v>19676</v>
      </c>
      <c r="S1563" s="31" t="s">
        <v>19677</v>
      </c>
      <c r="T1563" s="31" t="s">
        <v>19678</v>
      </c>
      <c r="U1563" s="31" t="s">
        <v>19678</v>
      </c>
      <c r="V1563" s="31" t="s">
        <v>19680</v>
      </c>
      <c r="W1563" s="31" t="s">
        <v>19683</v>
      </c>
      <c r="X1563" s="31" t="s">
        <v>19683</v>
      </c>
      <c r="Y1563" s="31" t="s">
        <v>19683</v>
      </c>
      <c r="Z1563" s="31" t="s">
        <v>19683</v>
      </c>
      <c r="AA1563" t="s">
        <v>19737</v>
      </c>
    </row>
    <row r="1564" spans="1:27" x14ac:dyDescent="0.3">
      <c r="A1564" s="29" t="s">
        <v>9197</v>
      </c>
      <c r="B1564" s="29" t="s">
        <v>16411</v>
      </c>
      <c r="C1564" s="29" t="s">
        <v>9198</v>
      </c>
      <c r="D1564" s="29" t="s">
        <v>7667</v>
      </c>
      <c r="E1564" s="29" t="s">
        <v>6333</v>
      </c>
      <c r="F1564" s="29" t="s">
        <v>5162</v>
      </c>
      <c r="G1564" s="29" t="s">
        <v>17579</v>
      </c>
      <c r="H1564" s="29" t="s">
        <v>16416</v>
      </c>
      <c r="I1564" s="29">
        <v>0</v>
      </c>
      <c r="J1564" s="29">
        <v>0</v>
      </c>
      <c r="K1564" s="29">
        <v>0</v>
      </c>
      <c r="L1564" s="29">
        <v>0</v>
      </c>
      <c r="M1564" s="29">
        <v>2</v>
      </c>
      <c r="N1564" s="29">
        <v>2</v>
      </c>
      <c r="O1564" s="29">
        <v>3</v>
      </c>
      <c r="P1564">
        <f>VLOOKUP($A1564,'Item Detail'!$A$2:$G$3155,7,0)</f>
        <v>2</v>
      </c>
      <c r="Q1564" s="31" t="s">
        <v>19675</v>
      </c>
      <c r="R1564" s="31" t="s">
        <v>19676</v>
      </c>
      <c r="S1564" s="31" t="s">
        <v>19677</v>
      </c>
      <c r="T1564" s="31" t="s">
        <v>19678</v>
      </c>
      <c r="U1564" s="31" t="s">
        <v>19678</v>
      </c>
      <c r="V1564" s="31" t="s">
        <v>19680</v>
      </c>
      <c r="W1564" s="31" t="s">
        <v>19680</v>
      </c>
      <c r="X1564" s="31" t="s">
        <v>19680</v>
      </c>
      <c r="Y1564" s="31" t="s">
        <v>19683</v>
      </c>
      <c r="Z1564" s="31" t="s">
        <v>19683</v>
      </c>
      <c r="AA1564" t="s">
        <v>19737</v>
      </c>
    </row>
    <row r="1565" spans="1:27" x14ac:dyDescent="0.3">
      <c r="A1565" s="29" t="s">
        <v>10644</v>
      </c>
      <c r="B1565" s="29" t="s">
        <v>16411</v>
      </c>
      <c r="C1565" s="29" t="s">
        <v>10645</v>
      </c>
      <c r="D1565" s="29" t="s">
        <v>6332</v>
      </c>
      <c r="E1565" s="29" t="s">
        <v>9519</v>
      </c>
      <c r="F1565" s="29" t="s">
        <v>5162</v>
      </c>
      <c r="G1565" s="29" t="s">
        <v>17580</v>
      </c>
      <c r="H1565" s="29" t="s">
        <v>16416</v>
      </c>
      <c r="I1565" s="29">
        <v>0</v>
      </c>
      <c r="J1565" s="29">
        <v>0</v>
      </c>
      <c r="K1565" s="29">
        <v>0</v>
      </c>
      <c r="L1565" s="29">
        <v>0</v>
      </c>
      <c r="M1565" s="29">
        <v>2</v>
      </c>
      <c r="N1565" s="29">
        <v>2</v>
      </c>
      <c r="O1565" s="29">
        <v>3</v>
      </c>
      <c r="P1565">
        <f>VLOOKUP($A1565,'Item Detail'!$A$2:$G$3155,7,0)</f>
        <v>2</v>
      </c>
      <c r="Q1565" s="31" t="s">
        <v>19675</v>
      </c>
      <c r="R1565" s="31" t="s">
        <v>19676</v>
      </c>
      <c r="S1565" s="31" t="s">
        <v>19677</v>
      </c>
      <c r="T1565" s="31" t="s">
        <v>19678</v>
      </c>
      <c r="U1565" s="31" t="s">
        <v>19678</v>
      </c>
      <c r="V1565" s="31" t="s">
        <v>19680</v>
      </c>
      <c r="W1565" s="31" t="s">
        <v>19683</v>
      </c>
      <c r="X1565" s="31" t="s">
        <v>19683</v>
      </c>
      <c r="Y1565" s="31" t="s">
        <v>19683</v>
      </c>
      <c r="Z1565" s="31" t="s">
        <v>19683</v>
      </c>
      <c r="AA1565" t="s">
        <v>19737</v>
      </c>
    </row>
    <row r="1566" spans="1:27" x14ac:dyDescent="0.3">
      <c r="A1566" s="29" t="s">
        <v>10502</v>
      </c>
      <c r="B1566" s="29" t="s">
        <v>16411</v>
      </c>
      <c r="C1566" s="29" t="s">
        <v>10503</v>
      </c>
      <c r="D1566" s="29" t="s">
        <v>7667</v>
      </c>
      <c r="E1566" s="29" t="s">
        <v>6333</v>
      </c>
      <c r="F1566" s="29" t="s">
        <v>5162</v>
      </c>
      <c r="G1566" s="29" t="s">
        <v>17581</v>
      </c>
      <c r="H1566" s="29" t="s">
        <v>16416</v>
      </c>
      <c r="I1566" s="29">
        <v>0</v>
      </c>
      <c r="J1566" s="29">
        <v>0</v>
      </c>
      <c r="K1566" s="29">
        <v>0</v>
      </c>
      <c r="L1566" s="29">
        <v>0</v>
      </c>
      <c r="M1566" s="29">
        <v>1</v>
      </c>
      <c r="N1566" s="29">
        <v>1</v>
      </c>
      <c r="O1566" s="29">
        <v>1</v>
      </c>
      <c r="P1566">
        <f>VLOOKUP($A1566,'Item Detail'!$A$2:$G$3155,7,0)</f>
        <v>2</v>
      </c>
      <c r="Q1566" s="31" t="s">
        <v>19675</v>
      </c>
      <c r="R1566" s="31" t="s">
        <v>19676</v>
      </c>
      <c r="S1566" s="31" t="s">
        <v>19677</v>
      </c>
      <c r="T1566" s="31" t="s">
        <v>19678</v>
      </c>
      <c r="U1566" s="31" t="s">
        <v>19678</v>
      </c>
      <c r="V1566" s="31" t="s">
        <v>19680</v>
      </c>
      <c r="W1566" s="31" t="s">
        <v>19680</v>
      </c>
      <c r="X1566" s="31" t="s">
        <v>19680</v>
      </c>
      <c r="Y1566" s="31" t="s">
        <v>19683</v>
      </c>
      <c r="Z1566" s="31" t="s">
        <v>19683</v>
      </c>
      <c r="AA1566" t="s">
        <v>19737</v>
      </c>
    </row>
    <row r="1567" spans="1:27" x14ac:dyDescent="0.3">
      <c r="A1567" s="29" t="s">
        <v>10502</v>
      </c>
      <c r="B1567" s="29" t="s">
        <v>16411</v>
      </c>
      <c r="C1567" s="29" t="s">
        <v>10503</v>
      </c>
      <c r="D1567" s="29" t="s">
        <v>7667</v>
      </c>
      <c r="E1567" s="29" t="s">
        <v>6333</v>
      </c>
      <c r="F1567" s="29" t="s">
        <v>5162</v>
      </c>
      <c r="G1567" s="29" t="s">
        <v>17581</v>
      </c>
      <c r="H1567" s="29" t="s">
        <v>16410</v>
      </c>
      <c r="I1567" s="29">
        <v>0</v>
      </c>
      <c r="J1567" s="29">
        <v>0</v>
      </c>
      <c r="K1567" s="29">
        <v>1</v>
      </c>
      <c r="L1567" s="29">
        <v>0</v>
      </c>
      <c r="M1567" s="29">
        <v>0</v>
      </c>
      <c r="N1567" s="29">
        <v>1</v>
      </c>
      <c r="O1567" s="29">
        <v>2</v>
      </c>
      <c r="P1567">
        <f>VLOOKUP($A1567,'Item Detail'!$A$2:$G$3155,7,0)</f>
        <v>2</v>
      </c>
      <c r="Q1567" s="31" t="s">
        <v>19675</v>
      </c>
      <c r="R1567" s="31" t="s">
        <v>19676</v>
      </c>
      <c r="S1567" s="31" t="s">
        <v>19677</v>
      </c>
      <c r="T1567" s="31" t="s">
        <v>19678</v>
      </c>
      <c r="U1567" s="31" t="s">
        <v>19678</v>
      </c>
      <c r="V1567" s="31" t="s">
        <v>19680</v>
      </c>
      <c r="W1567" s="31" t="s">
        <v>19680</v>
      </c>
      <c r="X1567" s="31" t="s">
        <v>19680</v>
      </c>
      <c r="Y1567" s="31" t="s">
        <v>19683</v>
      </c>
      <c r="Z1567" s="31" t="s">
        <v>19683</v>
      </c>
      <c r="AA1567" t="s">
        <v>19736</v>
      </c>
    </row>
    <row r="1568" spans="1:27" x14ac:dyDescent="0.3">
      <c r="A1568" s="29" t="s">
        <v>9150</v>
      </c>
      <c r="B1568" s="29" t="s">
        <v>16411</v>
      </c>
      <c r="C1568" s="29" t="s">
        <v>9151</v>
      </c>
      <c r="D1568" s="29" t="s">
        <v>7667</v>
      </c>
      <c r="E1568" s="29" t="s">
        <v>6333</v>
      </c>
      <c r="F1568" s="29" t="s">
        <v>5162</v>
      </c>
      <c r="G1568" s="29" t="s">
        <v>17582</v>
      </c>
      <c r="H1568" s="29" t="s">
        <v>16416</v>
      </c>
      <c r="I1568" s="29">
        <v>0</v>
      </c>
      <c r="J1568" s="29">
        <v>0</v>
      </c>
      <c r="K1568" s="29">
        <v>0</v>
      </c>
      <c r="L1568" s="29">
        <v>0</v>
      </c>
      <c r="M1568" s="29">
        <v>1</v>
      </c>
      <c r="N1568" s="29">
        <v>1</v>
      </c>
      <c r="O1568" s="29">
        <v>1</v>
      </c>
      <c r="P1568">
        <f>VLOOKUP($A1568,'Item Detail'!$A$2:$G$3155,7,0)</f>
        <v>2</v>
      </c>
      <c r="Q1568" s="31" t="s">
        <v>19675</v>
      </c>
      <c r="R1568" s="31" t="s">
        <v>19676</v>
      </c>
      <c r="S1568" s="31" t="s">
        <v>19677</v>
      </c>
      <c r="T1568" s="31" t="s">
        <v>19678</v>
      </c>
      <c r="U1568" s="31" t="s">
        <v>19678</v>
      </c>
      <c r="V1568" s="31" t="s">
        <v>19680</v>
      </c>
      <c r="W1568" s="31" t="s">
        <v>19680</v>
      </c>
      <c r="X1568" s="31" t="s">
        <v>19680</v>
      </c>
      <c r="Y1568" s="31" t="s">
        <v>19680</v>
      </c>
      <c r="Z1568" s="31" t="s">
        <v>19683</v>
      </c>
      <c r="AA1568" t="s">
        <v>19737</v>
      </c>
    </row>
    <row r="1569" spans="1:27" x14ac:dyDescent="0.3">
      <c r="A1569" s="29" t="s">
        <v>9150</v>
      </c>
      <c r="B1569" s="29" t="s">
        <v>16411</v>
      </c>
      <c r="C1569" s="29" t="s">
        <v>9151</v>
      </c>
      <c r="D1569" s="29" t="s">
        <v>7667</v>
      </c>
      <c r="E1569" s="29" t="s">
        <v>6333</v>
      </c>
      <c r="F1569" s="29" t="s">
        <v>5162</v>
      </c>
      <c r="G1569" s="29" t="s">
        <v>17582</v>
      </c>
      <c r="H1569" s="29" t="s">
        <v>16410</v>
      </c>
      <c r="I1569" s="29">
        <v>0</v>
      </c>
      <c r="J1569" s="29">
        <v>0</v>
      </c>
      <c r="K1569" s="29">
        <v>1</v>
      </c>
      <c r="L1569" s="29">
        <v>0</v>
      </c>
      <c r="M1569" s="29">
        <v>0</v>
      </c>
      <c r="N1569" s="29">
        <v>1</v>
      </c>
      <c r="O1569" s="29">
        <v>2</v>
      </c>
      <c r="P1569">
        <f>VLOOKUP($A1569,'Item Detail'!$A$2:$G$3155,7,0)</f>
        <v>2</v>
      </c>
      <c r="Q1569" s="31" t="s">
        <v>19675</v>
      </c>
      <c r="R1569" s="31" t="s">
        <v>19676</v>
      </c>
      <c r="S1569" s="31" t="s">
        <v>19677</v>
      </c>
      <c r="T1569" s="31" t="s">
        <v>19678</v>
      </c>
      <c r="U1569" s="31" t="s">
        <v>19678</v>
      </c>
      <c r="V1569" s="31" t="s">
        <v>19680</v>
      </c>
      <c r="W1569" s="31" t="s">
        <v>19680</v>
      </c>
      <c r="X1569" s="31" t="s">
        <v>19680</v>
      </c>
      <c r="Y1569" s="31" t="s">
        <v>19680</v>
      </c>
      <c r="Z1569" s="31" t="s">
        <v>19683</v>
      </c>
      <c r="AA1569" t="s">
        <v>19736</v>
      </c>
    </row>
    <row r="1570" spans="1:27" x14ac:dyDescent="0.3">
      <c r="A1570" s="29" t="s">
        <v>10289</v>
      </c>
      <c r="B1570" s="29" t="s">
        <v>16411</v>
      </c>
      <c r="C1570" s="29" t="s">
        <v>10290</v>
      </c>
      <c r="D1570" s="29" t="s">
        <v>7667</v>
      </c>
      <c r="E1570" s="29" t="s">
        <v>6333</v>
      </c>
      <c r="F1570" s="29" t="s">
        <v>5162</v>
      </c>
      <c r="G1570" s="29" t="s">
        <v>17583</v>
      </c>
      <c r="H1570" s="29" t="s">
        <v>16416</v>
      </c>
      <c r="I1570" s="29">
        <v>0</v>
      </c>
      <c r="J1570" s="29">
        <v>0</v>
      </c>
      <c r="K1570" s="29">
        <v>0</v>
      </c>
      <c r="L1570" s="29">
        <v>0</v>
      </c>
      <c r="M1570" s="29">
        <v>2</v>
      </c>
      <c r="N1570" s="29">
        <v>2</v>
      </c>
      <c r="O1570" s="29">
        <v>3</v>
      </c>
      <c r="P1570">
        <f>VLOOKUP($A1570,'Item Detail'!$A$2:$G$3155,7,0)</f>
        <v>2</v>
      </c>
      <c r="Q1570" s="31" t="s">
        <v>19675</v>
      </c>
      <c r="R1570" s="31" t="s">
        <v>19676</v>
      </c>
      <c r="S1570" s="31" t="s">
        <v>19677</v>
      </c>
      <c r="T1570" s="31" t="s">
        <v>19678</v>
      </c>
      <c r="U1570" s="31" t="s">
        <v>19678</v>
      </c>
      <c r="V1570" s="31" t="s">
        <v>19680</v>
      </c>
      <c r="W1570" s="31" t="s">
        <v>19680</v>
      </c>
      <c r="X1570" s="31" t="s">
        <v>19680</v>
      </c>
      <c r="Y1570" s="31" t="s">
        <v>19680</v>
      </c>
      <c r="Z1570" s="31" t="s">
        <v>19683</v>
      </c>
      <c r="AA1570" t="s">
        <v>19737</v>
      </c>
    </row>
    <row r="1571" spans="1:27" x14ac:dyDescent="0.3">
      <c r="A1571" s="29" t="s">
        <v>9563</v>
      </c>
      <c r="B1571" s="29" t="s">
        <v>16456</v>
      </c>
      <c r="C1571" s="29" t="s">
        <v>9564</v>
      </c>
      <c r="D1571" s="29" t="s">
        <v>6332</v>
      </c>
      <c r="E1571" s="29" t="s">
        <v>6375</v>
      </c>
      <c r="F1571" s="29" t="s">
        <v>4558</v>
      </c>
      <c r="G1571" s="29" t="s">
        <v>17584</v>
      </c>
      <c r="H1571" s="29" t="s">
        <v>16409</v>
      </c>
      <c r="I1571" s="29">
        <v>1</v>
      </c>
      <c r="J1571" s="29">
        <v>0</v>
      </c>
      <c r="K1571" s="29">
        <v>0</v>
      </c>
      <c r="L1571" s="29">
        <v>0</v>
      </c>
      <c r="M1571" s="29">
        <v>0</v>
      </c>
      <c r="N1571" s="29">
        <v>1</v>
      </c>
      <c r="O1571" s="29">
        <v>2</v>
      </c>
      <c r="P1571">
        <f>VLOOKUP($A1571,'Item Detail'!$A$2:$G$3155,7,0)</f>
        <v>2</v>
      </c>
      <c r="Q1571" s="31" t="s">
        <v>19675</v>
      </c>
      <c r="R1571" s="31" t="s">
        <v>19676</v>
      </c>
      <c r="S1571" s="31" t="s">
        <v>19677</v>
      </c>
      <c r="T1571" s="31" t="s">
        <v>19678</v>
      </c>
      <c r="U1571" s="31" t="s">
        <v>19678</v>
      </c>
      <c r="V1571" s="31" t="s">
        <v>19680</v>
      </c>
      <c r="W1571" s="31" t="s">
        <v>19683</v>
      </c>
      <c r="X1571" s="31" t="s">
        <v>19683</v>
      </c>
      <c r="Y1571" s="31" t="s">
        <v>19683</v>
      </c>
      <c r="Z1571" s="31" t="s">
        <v>19683</v>
      </c>
      <c r="AA1571" t="s">
        <v>19736</v>
      </c>
    </row>
    <row r="1572" spans="1:27" x14ac:dyDescent="0.3">
      <c r="A1572" s="29" t="s">
        <v>9563</v>
      </c>
      <c r="B1572" s="29" t="s">
        <v>16456</v>
      </c>
      <c r="C1572" s="29" t="s">
        <v>9564</v>
      </c>
      <c r="D1572" s="29" t="s">
        <v>6332</v>
      </c>
      <c r="E1572" s="29" t="s">
        <v>6375</v>
      </c>
      <c r="F1572" s="29" t="s">
        <v>4558</v>
      </c>
      <c r="G1572" s="29" t="s">
        <v>17584</v>
      </c>
      <c r="H1572" s="29" t="s">
        <v>16416</v>
      </c>
      <c r="I1572" s="29">
        <v>0</v>
      </c>
      <c r="J1572" s="29">
        <v>0</v>
      </c>
      <c r="K1572" s="29">
        <v>1</v>
      </c>
      <c r="L1572" s="29">
        <v>0</v>
      </c>
      <c r="M1572" s="29">
        <v>0</v>
      </c>
      <c r="N1572" s="29">
        <v>1</v>
      </c>
      <c r="O1572" s="29">
        <v>1</v>
      </c>
      <c r="P1572">
        <f>VLOOKUP($A1572,'Item Detail'!$A$2:$G$3155,7,0)</f>
        <v>2</v>
      </c>
      <c r="Q1572" s="31" t="s">
        <v>19675</v>
      </c>
      <c r="R1572" s="31" t="s">
        <v>19676</v>
      </c>
      <c r="S1572" s="31" t="s">
        <v>19677</v>
      </c>
      <c r="T1572" s="31" t="s">
        <v>19678</v>
      </c>
      <c r="U1572" s="31" t="s">
        <v>19678</v>
      </c>
      <c r="V1572" s="31" t="s">
        <v>19680</v>
      </c>
      <c r="W1572" s="31" t="s">
        <v>19683</v>
      </c>
      <c r="X1572" s="31" t="s">
        <v>19683</v>
      </c>
      <c r="Y1572" s="31" t="s">
        <v>19683</v>
      </c>
      <c r="Z1572" s="31" t="s">
        <v>19683</v>
      </c>
      <c r="AA1572" t="s">
        <v>19737</v>
      </c>
    </row>
    <row r="1573" spans="1:27" x14ac:dyDescent="0.3">
      <c r="A1573" s="29" t="s">
        <v>10538</v>
      </c>
      <c r="B1573" s="29" t="s">
        <v>16427</v>
      </c>
      <c r="C1573" s="29" t="s">
        <v>6452</v>
      </c>
      <c r="D1573" s="29" t="s">
        <v>10539</v>
      </c>
      <c r="E1573" s="29" t="s">
        <v>6400</v>
      </c>
      <c r="F1573" s="29" t="s">
        <v>6376</v>
      </c>
      <c r="G1573" s="29" t="s">
        <v>17585</v>
      </c>
      <c r="H1573" s="29" t="s">
        <v>16410</v>
      </c>
      <c r="I1573" s="29">
        <v>1</v>
      </c>
      <c r="J1573" s="29">
        <v>0</v>
      </c>
      <c r="K1573" s="29">
        <v>0</v>
      </c>
      <c r="L1573" s="29">
        <v>0</v>
      </c>
      <c r="M1573" s="29">
        <v>1</v>
      </c>
      <c r="N1573" s="29">
        <v>2</v>
      </c>
      <c r="O1573" s="29">
        <v>3</v>
      </c>
      <c r="P1573">
        <f>VLOOKUP($A1573,'Item Detail'!$A$2:$G$3155,7,0)</f>
        <v>2</v>
      </c>
      <c r="Q1573" s="31" t="s">
        <v>19675</v>
      </c>
      <c r="R1573" s="31" t="s">
        <v>19676</v>
      </c>
      <c r="S1573" s="31" t="s">
        <v>19677</v>
      </c>
      <c r="T1573" s="31" t="s">
        <v>19678</v>
      </c>
      <c r="U1573" s="31" t="s">
        <v>19678</v>
      </c>
      <c r="V1573" s="31" t="s">
        <v>19680</v>
      </c>
      <c r="W1573" s="31" t="s">
        <v>19680</v>
      </c>
      <c r="X1573" s="31" t="s">
        <v>19680</v>
      </c>
      <c r="Y1573" s="31" t="s">
        <v>19680</v>
      </c>
      <c r="Z1573" s="31" t="s">
        <v>19680</v>
      </c>
      <c r="AA1573" t="s">
        <v>19736</v>
      </c>
    </row>
    <row r="1574" spans="1:27" x14ac:dyDescent="0.3">
      <c r="A1574" s="29" t="s">
        <v>10263</v>
      </c>
      <c r="B1574" s="29" t="s">
        <v>16501</v>
      </c>
      <c r="C1574" s="29" t="s">
        <v>10264</v>
      </c>
      <c r="D1574" s="29" t="s">
        <v>7419</v>
      </c>
      <c r="E1574" s="29" t="s">
        <v>6333</v>
      </c>
      <c r="F1574" s="29" t="s">
        <v>6739</v>
      </c>
      <c r="G1574" s="29" t="s">
        <v>17586</v>
      </c>
      <c r="H1574" s="29" t="s">
        <v>16416</v>
      </c>
      <c r="I1574" s="29">
        <v>0</v>
      </c>
      <c r="J1574" s="29">
        <v>0</v>
      </c>
      <c r="K1574" s="29">
        <v>0</v>
      </c>
      <c r="L1574" s="29">
        <v>1</v>
      </c>
      <c r="M1574" s="29">
        <v>1</v>
      </c>
      <c r="N1574" s="29">
        <v>2</v>
      </c>
      <c r="O1574" s="29">
        <v>3</v>
      </c>
      <c r="P1574">
        <f>VLOOKUP($A1574,'Item Detail'!$A$2:$G$3155,7,0)</f>
        <v>2</v>
      </c>
      <c r="Q1574" s="31" t="s">
        <v>19675</v>
      </c>
      <c r="R1574" s="31" t="s">
        <v>19676</v>
      </c>
      <c r="S1574" s="31" t="s">
        <v>19677</v>
      </c>
      <c r="T1574" s="31" t="s">
        <v>19678</v>
      </c>
      <c r="U1574" s="31" t="s">
        <v>19678</v>
      </c>
      <c r="V1574" s="31" t="s">
        <v>19680</v>
      </c>
      <c r="W1574" s="31" t="s">
        <v>19683</v>
      </c>
      <c r="X1574" s="31" t="s">
        <v>19680</v>
      </c>
      <c r="Y1574" s="31" t="s">
        <v>19683</v>
      </c>
      <c r="Z1574" s="31" t="s">
        <v>19683</v>
      </c>
      <c r="AA1574" t="s">
        <v>19737</v>
      </c>
    </row>
    <row r="1575" spans="1:27" x14ac:dyDescent="0.3">
      <c r="A1575" s="29" t="s">
        <v>9219</v>
      </c>
      <c r="B1575" s="29" t="s">
        <v>16427</v>
      </c>
      <c r="C1575" s="29" t="s">
        <v>9220</v>
      </c>
      <c r="D1575" s="29" t="s">
        <v>9221</v>
      </c>
      <c r="E1575" s="29" t="s">
        <v>6400</v>
      </c>
      <c r="F1575" s="29" t="s">
        <v>6376</v>
      </c>
      <c r="G1575" s="29" t="s">
        <v>17587</v>
      </c>
      <c r="H1575" s="29" t="s">
        <v>16410</v>
      </c>
      <c r="I1575" s="29">
        <v>0</v>
      </c>
      <c r="J1575" s="29">
        <v>0</v>
      </c>
      <c r="K1575" s="29">
        <v>2</v>
      </c>
      <c r="L1575" s="29">
        <v>0</v>
      </c>
      <c r="M1575" s="29">
        <v>0</v>
      </c>
      <c r="N1575" s="29">
        <v>2</v>
      </c>
      <c r="O1575" s="29">
        <v>3</v>
      </c>
      <c r="P1575">
        <f>VLOOKUP($A1575,'Item Detail'!$A$2:$G$3155,7,0)</f>
        <v>2</v>
      </c>
      <c r="Q1575" s="31" t="s">
        <v>19675</v>
      </c>
      <c r="R1575" s="31" t="s">
        <v>19676</v>
      </c>
      <c r="S1575" s="31" t="s">
        <v>19677</v>
      </c>
      <c r="T1575" s="31" t="s">
        <v>19678</v>
      </c>
      <c r="U1575" s="31" t="s">
        <v>19678</v>
      </c>
      <c r="V1575" s="31" t="s">
        <v>19680</v>
      </c>
      <c r="W1575" s="31" t="s">
        <v>19680</v>
      </c>
      <c r="X1575" s="31" t="s">
        <v>19680</v>
      </c>
      <c r="Y1575" s="31" t="s">
        <v>19680</v>
      </c>
      <c r="Z1575" s="31" t="s">
        <v>19680</v>
      </c>
      <c r="AA1575" t="s">
        <v>19736</v>
      </c>
    </row>
    <row r="1576" spans="1:27" x14ac:dyDescent="0.3">
      <c r="A1576" s="29" t="s">
        <v>9319</v>
      </c>
      <c r="B1576" s="29" t="s">
        <v>16458</v>
      </c>
      <c r="C1576" s="29" t="s">
        <v>9320</v>
      </c>
      <c r="D1576" s="29" t="s">
        <v>6332</v>
      </c>
      <c r="E1576" s="29" t="s">
        <v>6449</v>
      </c>
      <c r="F1576" s="29" t="s">
        <v>6450</v>
      </c>
      <c r="G1576" s="29" t="s">
        <v>17588</v>
      </c>
      <c r="H1576" s="29" t="s">
        <v>16409</v>
      </c>
      <c r="I1576" s="29">
        <v>0</v>
      </c>
      <c r="J1576" s="29">
        <v>0</v>
      </c>
      <c r="K1576" s="29">
        <v>0</v>
      </c>
      <c r="L1576" s="29">
        <v>1</v>
      </c>
      <c r="M1576" s="29">
        <v>0</v>
      </c>
      <c r="N1576" s="29">
        <v>1</v>
      </c>
      <c r="O1576" s="29">
        <v>2</v>
      </c>
      <c r="P1576">
        <f>VLOOKUP($A1576,'Item Detail'!$A$2:$G$3155,7,0)</f>
        <v>2</v>
      </c>
      <c r="Q1576" s="31" t="s">
        <v>19675</v>
      </c>
      <c r="R1576" s="31" t="s">
        <v>19676</v>
      </c>
      <c r="S1576" s="31" t="s">
        <v>19677</v>
      </c>
      <c r="T1576" s="31" t="s">
        <v>19678</v>
      </c>
      <c r="U1576" s="31" t="s">
        <v>19678</v>
      </c>
      <c r="V1576" s="31" t="s">
        <v>19680</v>
      </c>
      <c r="W1576" s="31" t="s">
        <v>19680</v>
      </c>
      <c r="X1576" s="31" t="s">
        <v>19680</v>
      </c>
      <c r="Y1576" s="31" t="s">
        <v>19680</v>
      </c>
      <c r="Z1576" s="31" t="s">
        <v>19680</v>
      </c>
      <c r="AA1576" t="s">
        <v>19736</v>
      </c>
    </row>
    <row r="1577" spans="1:27" x14ac:dyDescent="0.3">
      <c r="A1577" s="29" t="s">
        <v>9319</v>
      </c>
      <c r="B1577" s="29" t="s">
        <v>16458</v>
      </c>
      <c r="C1577" s="29" t="s">
        <v>9320</v>
      </c>
      <c r="D1577" s="29" t="s">
        <v>6332</v>
      </c>
      <c r="E1577" s="29" t="s">
        <v>6449</v>
      </c>
      <c r="F1577" s="29" t="s">
        <v>6450</v>
      </c>
      <c r="G1577" s="29" t="s">
        <v>17588</v>
      </c>
      <c r="H1577" s="29" t="s">
        <v>16410</v>
      </c>
      <c r="I1577" s="29">
        <v>1</v>
      </c>
      <c r="J1577" s="29">
        <v>0</v>
      </c>
      <c r="K1577" s="29">
        <v>0</v>
      </c>
      <c r="L1577" s="29">
        <v>0</v>
      </c>
      <c r="M1577" s="29">
        <v>0</v>
      </c>
      <c r="N1577" s="29">
        <v>1</v>
      </c>
      <c r="O1577" s="29">
        <v>1</v>
      </c>
      <c r="P1577">
        <f>VLOOKUP($A1577,'Item Detail'!$A$2:$G$3155,7,0)</f>
        <v>2</v>
      </c>
      <c r="Q1577" s="31" t="s">
        <v>19675</v>
      </c>
      <c r="R1577" s="31" t="s">
        <v>19676</v>
      </c>
      <c r="S1577" s="31" t="s">
        <v>19677</v>
      </c>
      <c r="T1577" s="31" t="s">
        <v>19678</v>
      </c>
      <c r="U1577" s="31" t="s">
        <v>19678</v>
      </c>
      <c r="V1577" s="31" t="s">
        <v>19680</v>
      </c>
      <c r="W1577" s="31" t="s">
        <v>19680</v>
      </c>
      <c r="X1577" s="31" t="s">
        <v>19680</v>
      </c>
      <c r="Y1577" s="31" t="s">
        <v>19680</v>
      </c>
      <c r="Z1577" s="31" t="s">
        <v>19680</v>
      </c>
      <c r="AA1577" t="s">
        <v>19736</v>
      </c>
    </row>
    <row r="1578" spans="1:27" x14ac:dyDescent="0.3">
      <c r="A1578" s="29" t="s">
        <v>10117</v>
      </c>
      <c r="B1578" s="29" t="s">
        <v>16458</v>
      </c>
      <c r="C1578" s="29" t="s">
        <v>10118</v>
      </c>
      <c r="D1578" s="29" t="s">
        <v>6332</v>
      </c>
      <c r="E1578" s="29" t="s">
        <v>6449</v>
      </c>
      <c r="F1578" s="29" t="s">
        <v>6450</v>
      </c>
      <c r="G1578" s="29" t="s">
        <v>17589</v>
      </c>
      <c r="H1578" s="29" t="s">
        <v>16410</v>
      </c>
      <c r="I1578" s="29">
        <v>0</v>
      </c>
      <c r="J1578" s="29">
        <v>0</v>
      </c>
      <c r="K1578" s="29">
        <v>1</v>
      </c>
      <c r="L1578" s="29">
        <v>0</v>
      </c>
      <c r="M1578" s="29">
        <v>1</v>
      </c>
      <c r="N1578" s="29">
        <v>2</v>
      </c>
      <c r="O1578" s="29">
        <v>3</v>
      </c>
      <c r="P1578">
        <f>VLOOKUP($A1578,'Item Detail'!$A$2:$G$3155,7,0)</f>
        <v>2</v>
      </c>
      <c r="Q1578" s="31" t="s">
        <v>19675</v>
      </c>
      <c r="R1578" s="31" t="s">
        <v>19676</v>
      </c>
      <c r="S1578" s="31" t="s">
        <v>19677</v>
      </c>
      <c r="T1578" s="31" t="s">
        <v>19678</v>
      </c>
      <c r="U1578" s="31" t="s">
        <v>19678</v>
      </c>
      <c r="V1578" s="31" t="s">
        <v>19680</v>
      </c>
      <c r="W1578" s="31" t="s">
        <v>19680</v>
      </c>
      <c r="X1578" s="31" t="s">
        <v>19680</v>
      </c>
      <c r="Y1578" s="31" t="s">
        <v>19680</v>
      </c>
      <c r="Z1578" s="31" t="s">
        <v>19680</v>
      </c>
      <c r="AA1578" t="s">
        <v>19736</v>
      </c>
    </row>
    <row r="1579" spans="1:27" x14ac:dyDescent="0.3">
      <c r="A1579" s="29" t="s">
        <v>10505</v>
      </c>
      <c r="B1579" s="29" t="s">
        <v>16458</v>
      </c>
      <c r="C1579" s="29" t="s">
        <v>10506</v>
      </c>
      <c r="D1579" s="29" t="s">
        <v>6332</v>
      </c>
      <c r="E1579" s="29" t="s">
        <v>6449</v>
      </c>
      <c r="F1579" s="29" t="s">
        <v>6450</v>
      </c>
      <c r="G1579" s="29" t="s">
        <v>17590</v>
      </c>
      <c r="H1579" s="29" t="s">
        <v>16410</v>
      </c>
      <c r="I1579" s="29">
        <v>1</v>
      </c>
      <c r="J1579" s="29">
        <v>0</v>
      </c>
      <c r="K1579" s="29">
        <v>1</v>
      </c>
      <c r="L1579" s="29">
        <v>0</v>
      </c>
      <c r="M1579" s="29">
        <v>0</v>
      </c>
      <c r="N1579" s="29">
        <v>2</v>
      </c>
      <c r="O1579" s="29">
        <v>3</v>
      </c>
      <c r="P1579">
        <f>VLOOKUP($A1579,'Item Detail'!$A$2:$G$3155,7,0)</f>
        <v>2</v>
      </c>
      <c r="Q1579" s="31" t="s">
        <v>19675</v>
      </c>
      <c r="R1579" s="31" t="s">
        <v>19676</v>
      </c>
      <c r="S1579" s="31" t="s">
        <v>19677</v>
      </c>
      <c r="T1579" s="31" t="s">
        <v>19678</v>
      </c>
      <c r="U1579" s="31" t="s">
        <v>19678</v>
      </c>
      <c r="V1579" s="31" t="s">
        <v>19680</v>
      </c>
      <c r="W1579" s="31" t="s">
        <v>19680</v>
      </c>
      <c r="X1579" s="31" t="s">
        <v>19680</v>
      </c>
      <c r="Y1579" s="31" t="s">
        <v>19683</v>
      </c>
      <c r="Z1579" s="31" t="s">
        <v>19683</v>
      </c>
      <c r="AA1579" t="s">
        <v>19736</v>
      </c>
    </row>
    <row r="1580" spans="1:27" x14ac:dyDescent="0.3">
      <c r="A1580" s="29" t="s">
        <v>9296</v>
      </c>
      <c r="B1580" s="29" t="s">
        <v>16458</v>
      </c>
      <c r="C1580" s="29" t="s">
        <v>9297</v>
      </c>
      <c r="D1580" s="29" t="s">
        <v>6332</v>
      </c>
      <c r="E1580" s="29" t="s">
        <v>6449</v>
      </c>
      <c r="F1580" s="29" t="s">
        <v>6450</v>
      </c>
      <c r="G1580" s="29" t="s">
        <v>17591</v>
      </c>
      <c r="H1580" s="29" t="s">
        <v>16410</v>
      </c>
      <c r="I1580" s="29">
        <v>0</v>
      </c>
      <c r="J1580" s="29">
        <v>0</v>
      </c>
      <c r="K1580" s="29">
        <v>1</v>
      </c>
      <c r="L1580" s="29">
        <v>0</v>
      </c>
      <c r="M1580" s="29">
        <v>1</v>
      </c>
      <c r="N1580" s="29">
        <v>2</v>
      </c>
      <c r="O1580" s="29">
        <v>3</v>
      </c>
      <c r="P1580">
        <f>VLOOKUP($A1580,'Item Detail'!$A$2:$G$3155,7,0)</f>
        <v>2</v>
      </c>
      <c r="Q1580" s="31" t="s">
        <v>19675</v>
      </c>
      <c r="R1580" s="31" t="s">
        <v>19676</v>
      </c>
      <c r="S1580" s="31" t="s">
        <v>19677</v>
      </c>
      <c r="T1580" s="31" t="s">
        <v>19678</v>
      </c>
      <c r="U1580" s="31" t="s">
        <v>19678</v>
      </c>
      <c r="V1580" s="31" t="s">
        <v>19680</v>
      </c>
      <c r="W1580" s="31" t="s">
        <v>19680</v>
      </c>
      <c r="X1580" s="31" t="s">
        <v>19680</v>
      </c>
      <c r="Y1580" s="31" t="s">
        <v>19680</v>
      </c>
      <c r="Z1580" s="31" t="s">
        <v>19680</v>
      </c>
      <c r="AA1580" t="s">
        <v>19736</v>
      </c>
    </row>
    <row r="1581" spans="1:27" x14ac:dyDescent="0.3">
      <c r="A1581" s="29" t="s">
        <v>10716</v>
      </c>
      <c r="B1581" s="29" t="s">
        <v>16458</v>
      </c>
      <c r="C1581" s="29" t="s">
        <v>10717</v>
      </c>
      <c r="D1581" s="29" t="s">
        <v>6332</v>
      </c>
      <c r="E1581" s="29" t="s">
        <v>6449</v>
      </c>
      <c r="F1581" s="29" t="s">
        <v>6450</v>
      </c>
      <c r="G1581" s="29" t="s">
        <v>17592</v>
      </c>
      <c r="H1581" s="29" t="s">
        <v>16410</v>
      </c>
      <c r="I1581" s="29">
        <v>0</v>
      </c>
      <c r="J1581" s="29">
        <v>0</v>
      </c>
      <c r="K1581" s="29">
        <v>0</v>
      </c>
      <c r="L1581" s="29">
        <v>0</v>
      </c>
      <c r="M1581" s="29">
        <v>2</v>
      </c>
      <c r="N1581" s="29">
        <v>2</v>
      </c>
      <c r="O1581" s="29">
        <v>3</v>
      </c>
      <c r="P1581">
        <f>VLOOKUP($A1581,'Item Detail'!$A$2:$G$3155,7,0)</f>
        <v>2</v>
      </c>
      <c r="Q1581" s="31" t="s">
        <v>19675</v>
      </c>
      <c r="R1581" s="31" t="s">
        <v>19676</v>
      </c>
      <c r="S1581" s="31" t="s">
        <v>19677</v>
      </c>
      <c r="T1581" s="31" t="s">
        <v>19678</v>
      </c>
      <c r="U1581" s="31" t="s">
        <v>19678</v>
      </c>
      <c r="V1581" s="31" t="s">
        <v>19680</v>
      </c>
      <c r="W1581" s="31" t="s">
        <v>19680</v>
      </c>
      <c r="X1581" s="31" t="s">
        <v>19680</v>
      </c>
      <c r="Y1581" s="31" t="s">
        <v>19680</v>
      </c>
      <c r="Z1581" s="31" t="s">
        <v>19680</v>
      </c>
      <c r="AA1581" t="s">
        <v>19736</v>
      </c>
    </row>
    <row r="1582" spans="1:27" x14ac:dyDescent="0.3">
      <c r="A1582" s="29" t="s">
        <v>9649</v>
      </c>
      <c r="B1582" s="29" t="s">
        <v>16438</v>
      </c>
      <c r="C1582" s="29" t="s">
        <v>9650</v>
      </c>
      <c r="D1582" s="29" t="s">
        <v>8709</v>
      </c>
      <c r="E1582" s="29" t="s">
        <v>7583</v>
      </c>
      <c r="F1582" s="29" t="s">
        <v>7384</v>
      </c>
      <c r="G1582" s="29" t="s">
        <v>17593</v>
      </c>
      <c r="H1582" s="29" t="s">
        <v>16416</v>
      </c>
      <c r="I1582" s="29">
        <v>0</v>
      </c>
      <c r="J1582" s="29">
        <v>0</v>
      </c>
      <c r="K1582" s="29">
        <v>1</v>
      </c>
      <c r="L1582" s="29">
        <v>0</v>
      </c>
      <c r="M1582" s="29">
        <v>1</v>
      </c>
      <c r="N1582" s="29">
        <v>2</v>
      </c>
      <c r="O1582" s="29">
        <v>3</v>
      </c>
      <c r="P1582">
        <f>VLOOKUP($A1582,'Item Detail'!$A$2:$G$3155,7,0)</f>
        <v>2</v>
      </c>
      <c r="Q1582" s="31" t="s">
        <v>19675</v>
      </c>
      <c r="R1582" s="31" t="s">
        <v>19676</v>
      </c>
      <c r="S1582" s="31" t="s">
        <v>19677</v>
      </c>
      <c r="T1582" s="31" t="s">
        <v>19678</v>
      </c>
      <c r="U1582" s="31" t="s">
        <v>19678</v>
      </c>
      <c r="V1582" s="31" t="s">
        <v>19680</v>
      </c>
      <c r="W1582" s="31" t="s">
        <v>19683</v>
      </c>
      <c r="X1582" s="31" t="s">
        <v>19683</v>
      </c>
      <c r="Y1582" s="31" t="s">
        <v>19683</v>
      </c>
      <c r="Z1582" s="31" t="s">
        <v>19683</v>
      </c>
      <c r="AA1582" t="s">
        <v>19737</v>
      </c>
    </row>
    <row r="1583" spans="1:27" x14ac:dyDescent="0.3">
      <c r="A1583" s="29" t="s">
        <v>9655</v>
      </c>
      <c r="B1583" s="29" t="s">
        <v>16438</v>
      </c>
      <c r="C1583" s="29" t="s">
        <v>9656</v>
      </c>
      <c r="D1583" s="29" t="s">
        <v>6852</v>
      </c>
      <c r="E1583" s="29" t="s">
        <v>6333</v>
      </c>
      <c r="F1583" s="29" t="s">
        <v>7384</v>
      </c>
      <c r="G1583" s="29" t="s">
        <v>17594</v>
      </c>
      <c r="H1583" s="29" t="s">
        <v>16409</v>
      </c>
      <c r="I1583" s="29">
        <v>0</v>
      </c>
      <c r="J1583" s="29">
        <v>0</v>
      </c>
      <c r="K1583" s="29">
        <v>0</v>
      </c>
      <c r="L1583" s="29">
        <v>0</v>
      </c>
      <c r="M1583" s="29">
        <v>2</v>
      </c>
      <c r="N1583" s="29">
        <v>2</v>
      </c>
      <c r="O1583" s="29">
        <v>3</v>
      </c>
      <c r="P1583">
        <f>VLOOKUP($A1583,'Item Detail'!$A$2:$G$3155,7,0)</f>
        <v>2</v>
      </c>
      <c r="Q1583" s="31" t="s">
        <v>19675</v>
      </c>
      <c r="R1583" s="31" t="s">
        <v>19676</v>
      </c>
      <c r="S1583" s="31" t="s">
        <v>19677</v>
      </c>
      <c r="T1583" s="31" t="s">
        <v>19707</v>
      </c>
      <c r="U1583" s="31" t="s">
        <v>19678</v>
      </c>
      <c r="V1583" s="31" t="s">
        <v>19680</v>
      </c>
      <c r="W1583" s="31" t="s">
        <v>19680</v>
      </c>
      <c r="X1583" s="31" t="s">
        <v>19680</v>
      </c>
      <c r="Y1583" s="31" t="s">
        <v>19680</v>
      </c>
      <c r="Z1583" s="31" t="s">
        <v>19680</v>
      </c>
      <c r="AA1583" t="s">
        <v>19736</v>
      </c>
    </row>
    <row r="1584" spans="1:27" x14ac:dyDescent="0.3">
      <c r="A1584" s="29" t="s">
        <v>10430</v>
      </c>
      <c r="B1584" s="29" t="s">
        <v>16438</v>
      </c>
      <c r="C1584" s="29" t="s">
        <v>9650</v>
      </c>
      <c r="D1584" s="29" t="s">
        <v>8642</v>
      </c>
      <c r="E1584" s="29" t="s">
        <v>7583</v>
      </c>
      <c r="F1584" s="29" t="s">
        <v>7384</v>
      </c>
      <c r="G1584" s="29" t="s">
        <v>17595</v>
      </c>
      <c r="H1584" s="29" t="s">
        <v>16416</v>
      </c>
      <c r="I1584" s="29">
        <v>0</v>
      </c>
      <c r="J1584" s="29">
        <v>0</v>
      </c>
      <c r="K1584" s="29">
        <v>0</v>
      </c>
      <c r="L1584" s="29">
        <v>0</v>
      </c>
      <c r="M1584" s="29">
        <v>2</v>
      </c>
      <c r="N1584" s="29">
        <v>2</v>
      </c>
      <c r="O1584" s="29">
        <v>3</v>
      </c>
      <c r="P1584">
        <f>VLOOKUP($A1584,'Item Detail'!$A$2:$G$3155,7,0)</f>
        <v>2</v>
      </c>
      <c r="Q1584" s="31" t="s">
        <v>19675</v>
      </c>
      <c r="R1584" s="31" t="s">
        <v>19676</v>
      </c>
      <c r="S1584" s="31" t="s">
        <v>19677</v>
      </c>
      <c r="T1584" s="31" t="s">
        <v>19678</v>
      </c>
      <c r="U1584" s="31" t="s">
        <v>19678</v>
      </c>
      <c r="V1584" s="31" t="s">
        <v>19680</v>
      </c>
      <c r="W1584" s="31" t="s">
        <v>19683</v>
      </c>
      <c r="X1584" s="31" t="s">
        <v>19680</v>
      </c>
      <c r="Y1584" s="31" t="s">
        <v>19683</v>
      </c>
      <c r="Z1584" s="31" t="s">
        <v>19683</v>
      </c>
      <c r="AA1584" t="s">
        <v>19737</v>
      </c>
    </row>
    <row r="1585" spans="1:27" x14ac:dyDescent="0.3">
      <c r="A1585" s="29" t="s">
        <v>10244</v>
      </c>
      <c r="B1585" s="29" t="s">
        <v>16438</v>
      </c>
      <c r="C1585" s="29" t="s">
        <v>9650</v>
      </c>
      <c r="D1585" s="29" t="s">
        <v>8945</v>
      </c>
      <c r="E1585" s="29" t="s">
        <v>7583</v>
      </c>
      <c r="F1585" s="29" t="s">
        <v>7384</v>
      </c>
      <c r="G1585" s="29" t="s">
        <v>17596</v>
      </c>
      <c r="H1585" s="29" t="s">
        <v>16416</v>
      </c>
      <c r="I1585" s="29">
        <v>0</v>
      </c>
      <c r="J1585" s="29">
        <v>0</v>
      </c>
      <c r="K1585" s="29">
        <v>1</v>
      </c>
      <c r="L1585" s="29">
        <v>0</v>
      </c>
      <c r="M1585" s="29">
        <v>1</v>
      </c>
      <c r="N1585" s="29">
        <v>2</v>
      </c>
      <c r="O1585" s="29">
        <v>3</v>
      </c>
      <c r="P1585">
        <f>VLOOKUP($A1585,'Item Detail'!$A$2:$G$3155,7,0)</f>
        <v>2</v>
      </c>
      <c r="Q1585" s="31" t="s">
        <v>19675</v>
      </c>
      <c r="R1585" s="31" t="s">
        <v>19676</v>
      </c>
      <c r="S1585" s="31" t="s">
        <v>19677</v>
      </c>
      <c r="T1585" s="31" t="s">
        <v>19678</v>
      </c>
      <c r="U1585" s="31" t="s">
        <v>19678</v>
      </c>
      <c r="V1585" s="31" t="s">
        <v>19680</v>
      </c>
      <c r="W1585" s="31" t="s">
        <v>19683</v>
      </c>
      <c r="X1585" s="31" t="s">
        <v>19683</v>
      </c>
      <c r="Y1585" s="31" t="s">
        <v>19683</v>
      </c>
      <c r="Z1585" s="31" t="s">
        <v>19683</v>
      </c>
      <c r="AA1585" t="s">
        <v>19737</v>
      </c>
    </row>
    <row r="1586" spans="1:27" x14ac:dyDescent="0.3">
      <c r="A1586" s="29" t="s">
        <v>9190</v>
      </c>
      <c r="B1586" s="29" t="s">
        <v>16420</v>
      </c>
      <c r="C1586" s="29" t="s">
        <v>9191</v>
      </c>
      <c r="D1586" s="29" t="s">
        <v>9192</v>
      </c>
      <c r="E1586" s="29" t="s">
        <v>6333</v>
      </c>
      <c r="F1586" s="29" t="s">
        <v>3748</v>
      </c>
      <c r="G1586" s="29" t="s">
        <v>17597</v>
      </c>
      <c r="H1586" s="29" t="s">
        <v>16410</v>
      </c>
      <c r="I1586" s="29">
        <v>0</v>
      </c>
      <c r="J1586" s="29">
        <v>0</v>
      </c>
      <c r="K1586" s="29">
        <v>0</v>
      </c>
      <c r="L1586" s="29">
        <v>1</v>
      </c>
      <c r="M1586" s="29">
        <v>1</v>
      </c>
      <c r="N1586" s="29">
        <v>2</v>
      </c>
      <c r="O1586" s="29">
        <v>3</v>
      </c>
      <c r="P1586">
        <f>VLOOKUP($A1586,'Item Detail'!$A$2:$G$3155,7,0)</f>
        <v>2</v>
      </c>
      <c r="Q1586" s="31" t="s">
        <v>19675</v>
      </c>
      <c r="R1586" s="31" t="s">
        <v>19676</v>
      </c>
      <c r="S1586" s="31" t="s">
        <v>19677</v>
      </c>
      <c r="T1586" s="31" t="s">
        <v>19678</v>
      </c>
      <c r="U1586" s="31" t="s">
        <v>19678</v>
      </c>
      <c r="V1586" s="31" t="s">
        <v>19680</v>
      </c>
      <c r="W1586" s="31" t="s">
        <v>19680</v>
      </c>
      <c r="X1586" s="31" t="s">
        <v>19680</v>
      </c>
      <c r="Y1586" s="31" t="s">
        <v>19680</v>
      </c>
      <c r="Z1586" s="31" t="s">
        <v>19680</v>
      </c>
      <c r="AA1586" t="s">
        <v>19736</v>
      </c>
    </row>
    <row r="1587" spans="1:27" x14ac:dyDescent="0.3">
      <c r="A1587" s="29" t="s">
        <v>10240</v>
      </c>
      <c r="B1587" s="29" t="s">
        <v>16461</v>
      </c>
      <c r="C1587" s="29" t="s">
        <v>10241</v>
      </c>
      <c r="D1587" s="29" t="s">
        <v>10242</v>
      </c>
      <c r="E1587" s="29" t="s">
        <v>6381</v>
      </c>
      <c r="F1587" s="29" t="s">
        <v>17001</v>
      </c>
      <c r="G1587" s="29" t="s">
        <v>17598</v>
      </c>
      <c r="H1587" s="29" t="s">
        <v>16409</v>
      </c>
      <c r="I1587" s="29">
        <v>1</v>
      </c>
      <c r="J1587" s="29">
        <v>0</v>
      </c>
      <c r="K1587" s="29">
        <v>0</v>
      </c>
      <c r="L1587" s="29">
        <v>0</v>
      </c>
      <c r="M1587" s="29">
        <v>0</v>
      </c>
      <c r="N1587" s="29">
        <v>1</v>
      </c>
      <c r="O1587" s="29">
        <v>2</v>
      </c>
      <c r="P1587">
        <f>VLOOKUP($A1587,'Item Detail'!$A$2:$G$3155,7,0)</f>
        <v>2</v>
      </c>
      <c r="Q1587" s="31" t="s">
        <v>19675</v>
      </c>
      <c r="R1587" s="31" t="s">
        <v>19676</v>
      </c>
      <c r="S1587" s="31" t="s">
        <v>19677</v>
      </c>
      <c r="T1587" s="31" t="s">
        <v>19678</v>
      </c>
      <c r="U1587" s="31" t="s">
        <v>19678</v>
      </c>
      <c r="V1587" s="31" t="s">
        <v>19680</v>
      </c>
      <c r="W1587" s="31" t="s">
        <v>19680</v>
      </c>
      <c r="X1587" s="31" t="s">
        <v>19680</v>
      </c>
      <c r="Y1587" s="31" t="s">
        <v>19680</v>
      </c>
      <c r="Z1587" s="31" t="s">
        <v>19680</v>
      </c>
      <c r="AA1587" t="s">
        <v>19736</v>
      </c>
    </row>
    <row r="1588" spans="1:27" x14ac:dyDescent="0.3">
      <c r="A1588" s="29" t="s">
        <v>10240</v>
      </c>
      <c r="B1588" s="29" t="s">
        <v>16461</v>
      </c>
      <c r="C1588" s="29" t="s">
        <v>10241</v>
      </c>
      <c r="D1588" s="29" t="s">
        <v>10242</v>
      </c>
      <c r="E1588" s="29" t="s">
        <v>6381</v>
      </c>
      <c r="F1588" s="29" t="s">
        <v>17001</v>
      </c>
      <c r="G1588" s="29" t="s">
        <v>17598</v>
      </c>
      <c r="H1588" s="29" t="s">
        <v>16410</v>
      </c>
      <c r="I1588" s="29">
        <v>1</v>
      </c>
      <c r="J1588" s="29">
        <v>0</v>
      </c>
      <c r="K1588" s="29">
        <v>0</v>
      </c>
      <c r="L1588" s="29">
        <v>0</v>
      </c>
      <c r="M1588" s="29">
        <v>0</v>
      </c>
      <c r="N1588" s="29">
        <v>1</v>
      </c>
      <c r="O1588" s="29">
        <v>1</v>
      </c>
      <c r="P1588">
        <f>VLOOKUP($A1588,'Item Detail'!$A$2:$G$3155,7,0)</f>
        <v>2</v>
      </c>
      <c r="Q1588" s="31" t="s">
        <v>19675</v>
      </c>
      <c r="R1588" s="31" t="s">
        <v>19676</v>
      </c>
      <c r="S1588" s="31" t="s">
        <v>19677</v>
      </c>
      <c r="T1588" s="31" t="s">
        <v>19678</v>
      </c>
      <c r="U1588" s="31" t="s">
        <v>19678</v>
      </c>
      <c r="V1588" s="31" t="s">
        <v>19680</v>
      </c>
      <c r="W1588" s="31" t="s">
        <v>19680</v>
      </c>
      <c r="X1588" s="31" t="s">
        <v>19680</v>
      </c>
      <c r="Y1588" s="31" t="s">
        <v>19680</v>
      </c>
      <c r="Z1588" s="31" t="s">
        <v>19680</v>
      </c>
      <c r="AA1588" t="s">
        <v>19736</v>
      </c>
    </row>
    <row r="1589" spans="1:27" x14ac:dyDescent="0.3">
      <c r="A1589" s="29" t="s">
        <v>9094</v>
      </c>
      <c r="B1589" s="29" t="s">
        <v>16413</v>
      </c>
      <c r="C1589" s="29" t="s">
        <v>9095</v>
      </c>
      <c r="D1589" s="29" t="s">
        <v>9096</v>
      </c>
      <c r="E1589" s="29" t="s">
        <v>6333</v>
      </c>
      <c r="F1589" s="29" t="s">
        <v>16680</v>
      </c>
      <c r="G1589" s="29" t="s">
        <v>17599</v>
      </c>
      <c r="H1589" s="29" t="s">
        <v>16409</v>
      </c>
      <c r="I1589" s="29">
        <v>0</v>
      </c>
      <c r="J1589" s="29">
        <v>0</v>
      </c>
      <c r="K1589" s="29">
        <v>0</v>
      </c>
      <c r="L1589" s="29">
        <v>0</v>
      </c>
      <c r="M1589" s="29">
        <v>1</v>
      </c>
      <c r="N1589" s="29">
        <v>1</v>
      </c>
      <c r="O1589" s="29">
        <v>1</v>
      </c>
      <c r="P1589">
        <f>VLOOKUP($A1589,'Item Detail'!$A$2:$G$3155,7,0)</f>
        <v>2</v>
      </c>
      <c r="Q1589" s="31" t="s">
        <v>19675</v>
      </c>
      <c r="R1589" s="31" t="s">
        <v>4204</v>
      </c>
      <c r="S1589" s="31" t="s">
        <v>19677</v>
      </c>
      <c r="T1589" s="31" t="s">
        <v>19678</v>
      </c>
      <c r="U1589" s="31" t="s">
        <v>19678</v>
      </c>
      <c r="V1589" s="31" t="s">
        <v>19683</v>
      </c>
      <c r="W1589" s="31" t="s">
        <v>19683</v>
      </c>
      <c r="X1589" s="31" t="s">
        <v>19683</v>
      </c>
      <c r="Y1589" s="31" t="s">
        <v>19683</v>
      </c>
      <c r="Z1589" s="31" t="s">
        <v>19683</v>
      </c>
      <c r="AA1589" t="s">
        <v>19734</v>
      </c>
    </row>
    <row r="1590" spans="1:27" x14ac:dyDescent="0.3">
      <c r="A1590" s="29" t="s">
        <v>9094</v>
      </c>
      <c r="B1590" s="29" t="s">
        <v>16413</v>
      </c>
      <c r="C1590" s="29" t="s">
        <v>9095</v>
      </c>
      <c r="D1590" s="29" t="s">
        <v>9096</v>
      </c>
      <c r="E1590" s="29" t="s">
        <v>6333</v>
      </c>
      <c r="F1590" s="29" t="s">
        <v>16680</v>
      </c>
      <c r="G1590" s="29" t="s">
        <v>17599</v>
      </c>
      <c r="H1590" s="29" t="s">
        <v>16416</v>
      </c>
      <c r="I1590" s="29">
        <v>1</v>
      </c>
      <c r="J1590" s="29">
        <v>0</v>
      </c>
      <c r="K1590" s="29">
        <v>0</v>
      </c>
      <c r="L1590" s="29">
        <v>0</v>
      </c>
      <c r="M1590" s="29">
        <v>0</v>
      </c>
      <c r="N1590" s="29">
        <v>1</v>
      </c>
      <c r="O1590" s="29">
        <v>1</v>
      </c>
      <c r="P1590">
        <f>VLOOKUP($A1590,'Item Detail'!$A$2:$G$3155,7,0)</f>
        <v>2</v>
      </c>
      <c r="Q1590" s="31" t="s">
        <v>19675</v>
      </c>
      <c r="R1590" s="31" t="s">
        <v>4204</v>
      </c>
      <c r="S1590" s="31" t="s">
        <v>19677</v>
      </c>
      <c r="T1590" s="31" t="s">
        <v>19678</v>
      </c>
      <c r="U1590" s="31" t="s">
        <v>19678</v>
      </c>
      <c r="V1590" s="31" t="s">
        <v>19683</v>
      </c>
      <c r="W1590" s="31" t="s">
        <v>19683</v>
      </c>
      <c r="X1590" s="31" t="s">
        <v>19683</v>
      </c>
      <c r="Y1590" s="31" t="s">
        <v>19683</v>
      </c>
      <c r="Z1590" s="31" t="s">
        <v>19683</v>
      </c>
      <c r="AA1590" t="s">
        <v>19734</v>
      </c>
    </row>
    <row r="1591" spans="1:27" x14ac:dyDescent="0.3">
      <c r="A1591" s="29" t="s">
        <v>10457</v>
      </c>
      <c r="B1591" s="29" t="s">
        <v>16461</v>
      </c>
      <c r="C1591" s="29" t="s">
        <v>8370</v>
      </c>
      <c r="D1591" s="29" t="s">
        <v>7579</v>
      </c>
      <c r="E1591" s="29" t="s">
        <v>8372</v>
      </c>
      <c r="F1591" s="29" t="s">
        <v>17202</v>
      </c>
      <c r="G1591" s="29" t="s">
        <v>17600</v>
      </c>
      <c r="H1591" s="29" t="s">
        <v>16410</v>
      </c>
      <c r="I1591" s="29">
        <v>2</v>
      </c>
      <c r="J1591" s="29">
        <v>0</v>
      </c>
      <c r="K1591" s="29">
        <v>0</v>
      </c>
      <c r="L1591" s="29">
        <v>0</v>
      </c>
      <c r="M1591" s="29">
        <v>0</v>
      </c>
      <c r="N1591" s="29">
        <v>2</v>
      </c>
      <c r="O1591" s="29">
        <v>2</v>
      </c>
      <c r="P1591">
        <f>VLOOKUP($A1591,'Item Detail'!$A$2:$G$3155,7,0)</f>
        <v>2</v>
      </c>
      <c r="Q1591" s="31" t="s">
        <v>19675</v>
      </c>
      <c r="R1591" s="31" t="s">
        <v>19676</v>
      </c>
      <c r="S1591" s="31" t="s">
        <v>19677</v>
      </c>
      <c r="T1591" s="31" t="s">
        <v>19678</v>
      </c>
      <c r="U1591" s="31" t="s">
        <v>19678</v>
      </c>
      <c r="V1591" s="31" t="s">
        <v>19680</v>
      </c>
      <c r="W1591" s="31" t="s">
        <v>19680</v>
      </c>
      <c r="X1591" s="31" t="s">
        <v>19680</v>
      </c>
      <c r="Y1591" s="31" t="s">
        <v>19680</v>
      </c>
      <c r="Z1591" s="31" t="s">
        <v>19680</v>
      </c>
      <c r="AA1591" t="s">
        <v>19736</v>
      </c>
    </row>
    <row r="1592" spans="1:27" x14ac:dyDescent="0.3">
      <c r="A1592" s="29" t="s">
        <v>9186</v>
      </c>
      <c r="B1592" s="29" t="s">
        <v>16438</v>
      </c>
      <c r="C1592" s="29" t="s">
        <v>9187</v>
      </c>
      <c r="D1592" s="29" t="s">
        <v>9188</v>
      </c>
      <c r="E1592" s="29" t="s">
        <v>6333</v>
      </c>
      <c r="F1592" s="29" t="s">
        <v>17205</v>
      </c>
      <c r="G1592" s="29" t="s">
        <v>17601</v>
      </c>
      <c r="H1592" s="29" t="s">
        <v>16410</v>
      </c>
      <c r="I1592" s="29">
        <v>0</v>
      </c>
      <c r="J1592" s="29">
        <v>0</v>
      </c>
      <c r="K1592" s="29">
        <v>0</v>
      </c>
      <c r="L1592" s="29">
        <v>1</v>
      </c>
      <c r="M1592" s="29">
        <v>1</v>
      </c>
      <c r="N1592" s="29">
        <v>2</v>
      </c>
      <c r="O1592" s="29">
        <v>2</v>
      </c>
      <c r="P1592">
        <f>VLOOKUP($A1592,'Item Detail'!$A$2:$G$3155,7,0)</f>
        <v>2</v>
      </c>
      <c r="Q1592" s="31" t="s">
        <v>19691</v>
      </c>
      <c r="R1592" s="31" t="s">
        <v>19676</v>
      </c>
      <c r="S1592" s="31" t="s">
        <v>19677</v>
      </c>
      <c r="T1592" s="31" t="s">
        <v>19703</v>
      </c>
      <c r="U1592" s="31" t="s">
        <v>19678</v>
      </c>
      <c r="V1592" s="31" t="s">
        <v>19680</v>
      </c>
      <c r="W1592" s="31" t="s">
        <v>19680</v>
      </c>
      <c r="X1592" s="31" t="s">
        <v>19680</v>
      </c>
      <c r="Y1592" s="31" t="s">
        <v>19680</v>
      </c>
      <c r="Z1592" s="31" t="s">
        <v>19680</v>
      </c>
      <c r="AA1592" t="s">
        <v>19736</v>
      </c>
    </row>
    <row r="1593" spans="1:27" x14ac:dyDescent="0.3">
      <c r="A1593" s="29" t="s">
        <v>10135</v>
      </c>
      <c r="B1593" s="29" t="s">
        <v>16407</v>
      </c>
      <c r="C1593" s="29" t="s">
        <v>10136</v>
      </c>
      <c r="D1593" s="29" t="s">
        <v>9567</v>
      </c>
      <c r="E1593" s="29" t="s">
        <v>6381</v>
      </c>
      <c r="F1593" s="29" t="s">
        <v>10137</v>
      </c>
      <c r="G1593" s="29" t="s">
        <v>17602</v>
      </c>
      <c r="H1593" s="29" t="s">
        <v>16416</v>
      </c>
      <c r="I1593" s="29">
        <v>0</v>
      </c>
      <c r="J1593" s="29">
        <v>0</v>
      </c>
      <c r="K1593" s="29">
        <v>0</v>
      </c>
      <c r="L1593" s="29">
        <v>1</v>
      </c>
      <c r="M1593" s="29">
        <v>1</v>
      </c>
      <c r="N1593" s="29">
        <v>2</v>
      </c>
      <c r="O1593" s="29">
        <v>2</v>
      </c>
      <c r="P1593">
        <f>VLOOKUP($A1593,'Item Detail'!$A$2:$G$3155,7,0)</f>
        <v>2</v>
      </c>
      <c r="Q1593" s="31" t="s">
        <v>19675</v>
      </c>
      <c r="R1593" s="31" t="s">
        <v>19676</v>
      </c>
      <c r="S1593" s="31" t="s">
        <v>19677</v>
      </c>
      <c r="T1593" s="31" t="s">
        <v>19678</v>
      </c>
      <c r="U1593" s="31" t="s">
        <v>19678</v>
      </c>
      <c r="V1593" s="31" t="s">
        <v>19680</v>
      </c>
      <c r="W1593" s="31" t="s">
        <v>19683</v>
      </c>
      <c r="X1593" s="31" t="s">
        <v>19683</v>
      </c>
      <c r="Y1593" s="31" t="s">
        <v>19683</v>
      </c>
      <c r="Z1593" s="31" t="s">
        <v>19683</v>
      </c>
      <c r="AA1593" t="s">
        <v>19737</v>
      </c>
    </row>
    <row r="1594" spans="1:27" x14ac:dyDescent="0.3">
      <c r="A1594" s="29" t="s">
        <v>9111</v>
      </c>
      <c r="B1594" s="29" t="s">
        <v>16420</v>
      </c>
      <c r="C1594" s="29" t="s">
        <v>9112</v>
      </c>
      <c r="D1594" s="29" t="s">
        <v>6332</v>
      </c>
      <c r="E1594" s="29" t="s">
        <v>6333</v>
      </c>
      <c r="F1594" s="29" t="s">
        <v>6338</v>
      </c>
      <c r="G1594" s="29" t="s">
        <v>17603</v>
      </c>
      <c r="H1594" s="29" t="s">
        <v>16409</v>
      </c>
      <c r="I1594" s="29">
        <v>1</v>
      </c>
      <c r="J1594" s="29">
        <v>0</v>
      </c>
      <c r="K1594" s="29">
        <v>0</v>
      </c>
      <c r="L1594" s="29">
        <v>0</v>
      </c>
      <c r="M1594" s="29">
        <v>1</v>
      </c>
      <c r="N1594" s="29">
        <v>2</v>
      </c>
      <c r="O1594" s="29">
        <v>2</v>
      </c>
      <c r="P1594">
        <f>VLOOKUP($A1594,'Item Detail'!$A$2:$G$3155,7,0)</f>
        <v>2</v>
      </c>
      <c r="Q1594" s="31" t="s">
        <v>19675</v>
      </c>
      <c r="R1594" s="31" t="s">
        <v>19676</v>
      </c>
      <c r="S1594" s="31" t="s">
        <v>19677</v>
      </c>
      <c r="T1594" s="31" t="s">
        <v>19678</v>
      </c>
      <c r="U1594" s="31" t="s">
        <v>19678</v>
      </c>
      <c r="V1594" s="31" t="s">
        <v>19680</v>
      </c>
      <c r="W1594" s="31" t="s">
        <v>19680</v>
      </c>
      <c r="X1594" s="31" t="s">
        <v>19680</v>
      </c>
      <c r="Y1594" s="31" t="s">
        <v>19680</v>
      </c>
      <c r="Z1594" s="31" t="s">
        <v>19680</v>
      </c>
      <c r="AA1594" t="s">
        <v>19736</v>
      </c>
    </row>
    <row r="1595" spans="1:27" x14ac:dyDescent="0.3">
      <c r="A1595" s="29" t="s">
        <v>10745</v>
      </c>
      <c r="B1595" s="29" t="s">
        <v>16501</v>
      </c>
      <c r="C1595" s="29" t="s">
        <v>10439</v>
      </c>
      <c r="D1595" s="29" t="s">
        <v>8413</v>
      </c>
      <c r="E1595" s="29" t="s">
        <v>6333</v>
      </c>
      <c r="F1595" s="29" t="s">
        <v>6739</v>
      </c>
      <c r="G1595" s="29" t="s">
        <v>17604</v>
      </c>
      <c r="H1595" s="29" t="s">
        <v>16410</v>
      </c>
      <c r="I1595" s="29">
        <v>2</v>
      </c>
      <c r="J1595" s="29">
        <v>0</v>
      </c>
      <c r="K1595" s="29">
        <v>0</v>
      </c>
      <c r="L1595" s="29">
        <v>0</v>
      </c>
      <c r="M1595" s="29">
        <v>0</v>
      </c>
      <c r="N1595" s="29">
        <v>2</v>
      </c>
      <c r="O1595" s="29">
        <v>2</v>
      </c>
      <c r="P1595">
        <f>VLOOKUP($A1595,'Item Detail'!$A$2:$G$3155,7,0)</f>
        <v>2</v>
      </c>
      <c r="Q1595" s="31" t="s">
        <v>19675</v>
      </c>
      <c r="R1595" s="31" t="s">
        <v>19676</v>
      </c>
      <c r="S1595" s="31" t="s">
        <v>19677</v>
      </c>
      <c r="T1595" s="31" t="s">
        <v>19678</v>
      </c>
      <c r="U1595" s="31" t="s">
        <v>19678</v>
      </c>
      <c r="V1595" s="31" t="s">
        <v>19680</v>
      </c>
      <c r="W1595" s="31" t="s">
        <v>19680</v>
      </c>
      <c r="X1595" s="31" t="s">
        <v>19680</v>
      </c>
      <c r="Y1595" s="31" t="s">
        <v>19680</v>
      </c>
      <c r="Z1595" s="31" t="s">
        <v>19680</v>
      </c>
      <c r="AA1595" t="s">
        <v>19736</v>
      </c>
    </row>
    <row r="1596" spans="1:27" x14ac:dyDescent="0.3">
      <c r="A1596" s="29" t="s">
        <v>10205</v>
      </c>
      <c r="B1596" s="29" t="s">
        <v>16438</v>
      </c>
      <c r="C1596" s="29" t="s">
        <v>10206</v>
      </c>
      <c r="D1596" s="29" t="s">
        <v>6332</v>
      </c>
      <c r="E1596" s="29" t="s">
        <v>6333</v>
      </c>
      <c r="F1596" s="29" t="s">
        <v>3763</v>
      </c>
      <c r="G1596" s="29" t="s">
        <v>17605</v>
      </c>
      <c r="H1596" s="29" t="s">
        <v>16416</v>
      </c>
      <c r="I1596" s="29">
        <v>0</v>
      </c>
      <c r="J1596" s="29">
        <v>0</v>
      </c>
      <c r="K1596" s="29">
        <v>0</v>
      </c>
      <c r="L1596" s="29">
        <v>2</v>
      </c>
      <c r="M1596" s="29">
        <v>0</v>
      </c>
      <c r="N1596" s="29">
        <v>2</v>
      </c>
      <c r="O1596" s="29">
        <v>2</v>
      </c>
      <c r="P1596">
        <f>VLOOKUP($A1596,'Item Detail'!$A$2:$G$3155,7,0)</f>
        <v>2</v>
      </c>
      <c r="Q1596" s="31" t="s">
        <v>19681</v>
      </c>
      <c r="R1596" s="31" t="s">
        <v>19676</v>
      </c>
      <c r="S1596" s="31" t="s">
        <v>19677</v>
      </c>
      <c r="T1596" s="31" t="s">
        <v>19678</v>
      </c>
      <c r="U1596" s="31" t="s">
        <v>19678</v>
      </c>
      <c r="V1596" s="31" t="s">
        <v>19680</v>
      </c>
      <c r="W1596" s="31" t="s">
        <v>19683</v>
      </c>
      <c r="X1596" s="31" t="s">
        <v>19683</v>
      </c>
      <c r="Y1596" s="31" t="s">
        <v>19683</v>
      </c>
      <c r="Z1596" s="31" t="s">
        <v>19683</v>
      </c>
      <c r="AA1596" t="s">
        <v>19737</v>
      </c>
    </row>
    <row r="1597" spans="1:27" x14ac:dyDescent="0.3">
      <c r="A1597" s="29" t="s">
        <v>10123</v>
      </c>
      <c r="B1597" s="29" t="s">
        <v>16427</v>
      </c>
      <c r="C1597" s="29" t="s">
        <v>10124</v>
      </c>
      <c r="D1597" s="29" t="s">
        <v>6332</v>
      </c>
      <c r="E1597" s="29" t="s">
        <v>6375</v>
      </c>
      <c r="F1597" s="29" t="s">
        <v>6376</v>
      </c>
      <c r="G1597" s="29" t="s">
        <v>17606</v>
      </c>
      <c r="H1597" s="29" t="s">
        <v>16410</v>
      </c>
      <c r="I1597" s="29">
        <v>0</v>
      </c>
      <c r="J1597" s="29">
        <v>0</v>
      </c>
      <c r="K1597" s="29">
        <v>2</v>
      </c>
      <c r="L1597" s="29">
        <v>0</v>
      </c>
      <c r="M1597" s="29">
        <v>0</v>
      </c>
      <c r="N1597" s="29">
        <v>2</v>
      </c>
      <c r="O1597" s="29">
        <v>2</v>
      </c>
      <c r="P1597">
        <f>VLOOKUP($A1597,'Item Detail'!$A$2:$G$3155,7,0)</f>
        <v>2</v>
      </c>
      <c r="Q1597" s="31" t="s">
        <v>19675</v>
      </c>
      <c r="R1597" s="31" t="s">
        <v>19676</v>
      </c>
      <c r="S1597" s="31" t="s">
        <v>19677</v>
      </c>
      <c r="T1597" s="31" t="s">
        <v>19678</v>
      </c>
      <c r="U1597" s="31" t="s">
        <v>19678</v>
      </c>
      <c r="V1597" s="31" t="s">
        <v>19680</v>
      </c>
      <c r="W1597" s="31" t="s">
        <v>19680</v>
      </c>
      <c r="X1597" s="31" t="s">
        <v>19680</v>
      </c>
      <c r="Y1597" s="31" t="s">
        <v>19680</v>
      </c>
      <c r="Z1597" s="31" t="s">
        <v>19680</v>
      </c>
      <c r="AA1597" t="s">
        <v>19736</v>
      </c>
    </row>
    <row r="1598" spans="1:27" x14ac:dyDescent="0.3">
      <c r="A1598" s="29" t="s">
        <v>9984</v>
      </c>
      <c r="B1598" s="29" t="s">
        <v>16501</v>
      </c>
      <c r="C1598" s="29" t="s">
        <v>9985</v>
      </c>
      <c r="D1598" s="29" t="s">
        <v>6332</v>
      </c>
      <c r="E1598" s="29" t="s">
        <v>9020</v>
      </c>
      <c r="F1598" s="29" t="s">
        <v>6866</v>
      </c>
      <c r="G1598" s="29" t="s">
        <v>17607</v>
      </c>
      <c r="H1598" s="29" t="s">
        <v>16409</v>
      </c>
      <c r="I1598" s="29">
        <v>0</v>
      </c>
      <c r="J1598" s="29">
        <v>0</v>
      </c>
      <c r="K1598" s="29">
        <v>0</v>
      </c>
      <c r="L1598" s="29">
        <v>0</v>
      </c>
      <c r="M1598" s="29">
        <v>1</v>
      </c>
      <c r="N1598" s="29">
        <v>1</v>
      </c>
      <c r="O1598" s="29">
        <v>1</v>
      </c>
      <c r="P1598">
        <f>VLOOKUP($A1598,'Item Detail'!$A$2:$G$3155,7,0)</f>
        <v>2</v>
      </c>
      <c r="Q1598" s="31" t="s">
        <v>19675</v>
      </c>
      <c r="R1598" s="31" t="s">
        <v>19676</v>
      </c>
      <c r="S1598" s="31" t="s">
        <v>19677</v>
      </c>
      <c r="T1598" s="31" t="s">
        <v>19678</v>
      </c>
      <c r="U1598" s="31" t="s">
        <v>19682</v>
      </c>
      <c r="V1598" s="31" t="s">
        <v>19680</v>
      </c>
      <c r="W1598" s="31" t="s">
        <v>19680</v>
      </c>
      <c r="X1598" s="31" t="s">
        <v>19680</v>
      </c>
      <c r="Y1598" s="31" t="s">
        <v>19680</v>
      </c>
      <c r="Z1598" s="31" t="s">
        <v>19680</v>
      </c>
      <c r="AA1598" t="s">
        <v>19736</v>
      </c>
    </row>
    <row r="1599" spans="1:27" x14ac:dyDescent="0.3">
      <c r="A1599" s="29" t="s">
        <v>9984</v>
      </c>
      <c r="B1599" s="29" t="s">
        <v>16501</v>
      </c>
      <c r="C1599" s="29" t="s">
        <v>9985</v>
      </c>
      <c r="D1599" s="29" t="s">
        <v>6332</v>
      </c>
      <c r="E1599" s="29" t="s">
        <v>9020</v>
      </c>
      <c r="F1599" s="29" t="s">
        <v>6866</v>
      </c>
      <c r="G1599" s="29" t="s">
        <v>17607</v>
      </c>
      <c r="H1599" s="29" t="s">
        <v>16410</v>
      </c>
      <c r="I1599" s="29">
        <v>0</v>
      </c>
      <c r="J1599" s="29">
        <v>0</v>
      </c>
      <c r="K1599" s="29">
        <v>0</v>
      </c>
      <c r="L1599" s="29">
        <v>1</v>
      </c>
      <c r="M1599" s="29">
        <v>0</v>
      </c>
      <c r="N1599" s="29">
        <v>1</v>
      </c>
      <c r="O1599" s="29">
        <v>1</v>
      </c>
      <c r="P1599">
        <f>VLOOKUP($A1599,'Item Detail'!$A$2:$G$3155,7,0)</f>
        <v>2</v>
      </c>
      <c r="Q1599" s="31" t="s">
        <v>19675</v>
      </c>
      <c r="R1599" s="31" t="s">
        <v>19676</v>
      </c>
      <c r="S1599" s="31" t="s">
        <v>19677</v>
      </c>
      <c r="T1599" s="31" t="s">
        <v>19678</v>
      </c>
      <c r="U1599" s="31" t="s">
        <v>19682</v>
      </c>
      <c r="V1599" s="31" t="s">
        <v>19680</v>
      </c>
      <c r="W1599" s="31" t="s">
        <v>19680</v>
      </c>
      <c r="X1599" s="31" t="s">
        <v>19680</v>
      </c>
      <c r="Y1599" s="31" t="s">
        <v>19680</v>
      </c>
      <c r="Z1599" s="31" t="s">
        <v>19680</v>
      </c>
      <c r="AA1599" t="s">
        <v>19736</v>
      </c>
    </row>
    <row r="1600" spans="1:27" x14ac:dyDescent="0.3">
      <c r="A1600" s="29" t="s">
        <v>9642</v>
      </c>
      <c r="B1600" s="29" t="s">
        <v>16501</v>
      </c>
      <c r="C1600" s="29" t="s">
        <v>9643</v>
      </c>
      <c r="D1600" s="29" t="s">
        <v>7016</v>
      </c>
      <c r="E1600" s="29" t="s">
        <v>6381</v>
      </c>
      <c r="F1600" s="29" t="s">
        <v>6739</v>
      </c>
      <c r="G1600" s="29" t="s">
        <v>17608</v>
      </c>
      <c r="H1600" s="29" t="s">
        <v>16409</v>
      </c>
      <c r="I1600" s="29">
        <v>1</v>
      </c>
      <c r="J1600" s="29">
        <v>0</v>
      </c>
      <c r="K1600" s="29">
        <v>0</v>
      </c>
      <c r="L1600" s="29">
        <v>0</v>
      </c>
      <c r="M1600" s="29">
        <v>1</v>
      </c>
      <c r="N1600" s="29">
        <v>2</v>
      </c>
      <c r="O1600" s="29">
        <v>2</v>
      </c>
      <c r="P1600">
        <f>VLOOKUP($A1600,'Item Detail'!$A$2:$G$3155,7,0)</f>
        <v>2</v>
      </c>
      <c r="Q1600" s="31" t="s">
        <v>19675</v>
      </c>
      <c r="R1600" s="31" t="s">
        <v>19676</v>
      </c>
      <c r="S1600" s="31" t="s">
        <v>19677</v>
      </c>
      <c r="T1600" s="31" t="s">
        <v>19678</v>
      </c>
      <c r="U1600" s="31" t="s">
        <v>19678</v>
      </c>
      <c r="V1600" s="31" t="s">
        <v>19680</v>
      </c>
      <c r="W1600" s="31" t="s">
        <v>19680</v>
      </c>
      <c r="X1600" s="31" t="s">
        <v>19680</v>
      </c>
      <c r="Y1600" s="31" t="s">
        <v>19680</v>
      </c>
      <c r="Z1600" s="31" t="s">
        <v>19680</v>
      </c>
      <c r="AA1600" t="s">
        <v>19736</v>
      </c>
    </row>
    <row r="1601" spans="1:27" x14ac:dyDescent="0.3">
      <c r="A1601" s="29" t="s">
        <v>10481</v>
      </c>
      <c r="B1601" s="29" t="s">
        <v>16501</v>
      </c>
      <c r="C1601" s="29" t="s">
        <v>10482</v>
      </c>
      <c r="D1601" s="29" t="s">
        <v>10483</v>
      </c>
      <c r="E1601" s="29" t="s">
        <v>6333</v>
      </c>
      <c r="F1601" s="29" t="s">
        <v>6739</v>
      </c>
      <c r="G1601" s="29" t="s">
        <v>17609</v>
      </c>
      <c r="H1601" s="29" t="s">
        <v>16416</v>
      </c>
      <c r="I1601" s="29">
        <v>0</v>
      </c>
      <c r="J1601" s="29">
        <v>0</v>
      </c>
      <c r="K1601" s="29">
        <v>1</v>
      </c>
      <c r="L1601" s="29">
        <v>1</v>
      </c>
      <c r="M1601" s="29">
        <v>0</v>
      </c>
      <c r="N1601" s="29">
        <v>2</v>
      </c>
      <c r="O1601" s="29">
        <v>2</v>
      </c>
      <c r="P1601">
        <f>VLOOKUP($A1601,'Item Detail'!$A$2:$G$3155,7,0)</f>
        <v>2</v>
      </c>
      <c r="Q1601" s="31" t="s">
        <v>19675</v>
      </c>
      <c r="R1601" s="31" t="s">
        <v>19676</v>
      </c>
      <c r="S1601" s="31" t="s">
        <v>19677</v>
      </c>
      <c r="T1601" s="31" t="s">
        <v>19678</v>
      </c>
      <c r="U1601" s="31" t="s">
        <v>19678</v>
      </c>
      <c r="V1601" s="31" t="s">
        <v>19680</v>
      </c>
      <c r="W1601" s="31" t="s">
        <v>19683</v>
      </c>
      <c r="X1601" s="31" t="s">
        <v>19683</v>
      </c>
      <c r="Y1601" s="31" t="s">
        <v>19683</v>
      </c>
      <c r="Z1601" s="31" t="s">
        <v>19683</v>
      </c>
      <c r="AA1601" t="s">
        <v>19737</v>
      </c>
    </row>
    <row r="1602" spans="1:27" x14ac:dyDescent="0.3">
      <c r="A1602" s="29" t="s">
        <v>10713</v>
      </c>
      <c r="B1602" s="29" t="s">
        <v>16501</v>
      </c>
      <c r="C1602" s="29" t="s">
        <v>10714</v>
      </c>
      <c r="D1602" s="29" t="s">
        <v>7482</v>
      </c>
      <c r="E1602" s="29" t="s">
        <v>6333</v>
      </c>
      <c r="F1602" s="29" t="s">
        <v>6739</v>
      </c>
      <c r="G1602" s="29" t="s">
        <v>17610</v>
      </c>
      <c r="H1602" s="29" t="s">
        <v>16409</v>
      </c>
      <c r="I1602" s="29">
        <v>1</v>
      </c>
      <c r="J1602" s="29">
        <v>0</v>
      </c>
      <c r="K1602" s="29">
        <v>0</v>
      </c>
      <c r="L1602" s="29">
        <v>1</v>
      </c>
      <c r="M1602" s="29">
        <v>0</v>
      </c>
      <c r="N1602" s="29">
        <v>2</v>
      </c>
      <c r="O1602" s="29">
        <v>2</v>
      </c>
      <c r="P1602">
        <f>VLOOKUP($A1602,'Item Detail'!$A$2:$G$3155,7,0)</f>
        <v>2</v>
      </c>
      <c r="Q1602" s="31" t="s">
        <v>19675</v>
      </c>
      <c r="R1602" s="31" t="s">
        <v>19676</v>
      </c>
      <c r="S1602" s="31" t="s">
        <v>19677</v>
      </c>
      <c r="T1602" s="31" t="s">
        <v>19678</v>
      </c>
      <c r="U1602" s="31" t="s">
        <v>19678</v>
      </c>
      <c r="V1602" s="31" t="s">
        <v>19680</v>
      </c>
      <c r="W1602" s="31" t="s">
        <v>19680</v>
      </c>
      <c r="X1602" s="31" t="s">
        <v>19680</v>
      </c>
      <c r="Y1602" s="31" t="s">
        <v>19680</v>
      </c>
      <c r="Z1602" s="31" t="s">
        <v>19680</v>
      </c>
      <c r="AA1602" t="s">
        <v>19736</v>
      </c>
    </row>
    <row r="1603" spans="1:27" x14ac:dyDescent="0.3">
      <c r="A1603" s="29" t="s">
        <v>10109</v>
      </c>
      <c r="B1603" s="29" t="s">
        <v>16456</v>
      </c>
      <c r="C1603" s="29" t="s">
        <v>8504</v>
      </c>
      <c r="D1603" s="29" t="s">
        <v>10110</v>
      </c>
      <c r="E1603" s="29" t="s">
        <v>6405</v>
      </c>
      <c r="F1603" s="29" t="s">
        <v>8506</v>
      </c>
      <c r="G1603" s="29" t="s">
        <v>17611</v>
      </c>
      <c r="H1603" s="29" t="s">
        <v>16416</v>
      </c>
      <c r="I1603" s="29">
        <v>2</v>
      </c>
      <c r="J1603" s="29">
        <v>0</v>
      </c>
      <c r="K1603" s="29">
        <v>0</v>
      </c>
      <c r="L1603" s="29">
        <v>0</v>
      </c>
      <c r="M1603" s="29">
        <v>0</v>
      </c>
      <c r="N1603" s="29">
        <v>2</v>
      </c>
      <c r="O1603" s="29">
        <v>2</v>
      </c>
      <c r="P1603">
        <f>VLOOKUP($A1603,'Item Detail'!$A$2:$G$3155,7,0)</f>
        <v>2</v>
      </c>
      <c r="Q1603" s="31" t="s">
        <v>19675</v>
      </c>
      <c r="R1603" s="31" t="s">
        <v>19676</v>
      </c>
      <c r="S1603" s="31" t="s">
        <v>19677</v>
      </c>
      <c r="T1603" s="31" t="s">
        <v>19678</v>
      </c>
      <c r="U1603" s="31" t="s">
        <v>19678</v>
      </c>
      <c r="V1603" s="31" t="s">
        <v>19683</v>
      </c>
      <c r="W1603" s="31" t="s">
        <v>19683</v>
      </c>
      <c r="X1603" s="31" t="s">
        <v>19680</v>
      </c>
      <c r="Y1603" s="31" t="s">
        <v>19683</v>
      </c>
      <c r="Z1603" s="31" t="s">
        <v>19683</v>
      </c>
      <c r="AA1603" t="s">
        <v>19737</v>
      </c>
    </row>
    <row r="1604" spans="1:27" x14ac:dyDescent="0.3">
      <c r="A1604" s="29" t="s">
        <v>9713</v>
      </c>
      <c r="B1604" s="29" t="s">
        <v>16413</v>
      </c>
      <c r="C1604" s="29" t="s">
        <v>9714</v>
      </c>
      <c r="D1604" s="29" t="s">
        <v>7098</v>
      </c>
      <c r="E1604" s="29" t="s">
        <v>6333</v>
      </c>
      <c r="F1604" s="29" t="s">
        <v>16680</v>
      </c>
      <c r="G1604" s="29" t="s">
        <v>17612</v>
      </c>
      <c r="H1604" s="29" t="s">
        <v>16409</v>
      </c>
      <c r="I1604" s="29">
        <v>0</v>
      </c>
      <c r="J1604" s="29">
        <v>0</v>
      </c>
      <c r="K1604" s="29">
        <v>1</v>
      </c>
      <c r="L1604" s="29">
        <v>0</v>
      </c>
      <c r="M1604" s="29">
        <v>0</v>
      </c>
      <c r="N1604" s="29">
        <v>1</v>
      </c>
      <c r="O1604" s="29">
        <v>1</v>
      </c>
      <c r="P1604">
        <f>VLOOKUP($A1604,'Item Detail'!$A$2:$G$3155,7,0)</f>
        <v>2</v>
      </c>
      <c r="Q1604" s="31" t="s">
        <v>19675</v>
      </c>
      <c r="R1604" s="31" t="s">
        <v>19696</v>
      </c>
      <c r="S1604" s="31" t="s">
        <v>19696</v>
      </c>
      <c r="T1604" s="31" t="s">
        <v>19703</v>
      </c>
      <c r="U1604" s="31" t="s">
        <v>19678</v>
      </c>
      <c r="V1604" s="31" t="s">
        <v>19683</v>
      </c>
      <c r="W1604" s="31" t="s">
        <v>19683</v>
      </c>
      <c r="X1604" s="31" t="s">
        <v>19683</v>
      </c>
      <c r="Y1604" s="31" t="s">
        <v>19683</v>
      </c>
      <c r="Z1604" s="31" t="s">
        <v>19683</v>
      </c>
      <c r="AA1604" t="s">
        <v>19734</v>
      </c>
    </row>
    <row r="1605" spans="1:27" x14ac:dyDescent="0.3">
      <c r="A1605" s="29" t="s">
        <v>9713</v>
      </c>
      <c r="B1605" s="29" t="s">
        <v>16413</v>
      </c>
      <c r="C1605" s="29" t="s">
        <v>9714</v>
      </c>
      <c r="D1605" s="29" t="s">
        <v>7098</v>
      </c>
      <c r="E1605" s="29" t="s">
        <v>6333</v>
      </c>
      <c r="F1605" s="29" t="s">
        <v>16680</v>
      </c>
      <c r="G1605" s="29" t="s">
        <v>17612</v>
      </c>
      <c r="H1605" s="29" t="s">
        <v>16416</v>
      </c>
      <c r="I1605" s="29">
        <v>0</v>
      </c>
      <c r="J1605" s="29">
        <v>0</v>
      </c>
      <c r="K1605" s="29">
        <v>1</v>
      </c>
      <c r="L1605" s="29">
        <v>0</v>
      </c>
      <c r="M1605" s="29">
        <v>0</v>
      </c>
      <c r="N1605" s="29">
        <v>1</v>
      </c>
      <c r="O1605" s="29">
        <v>1</v>
      </c>
      <c r="P1605">
        <f>VLOOKUP($A1605,'Item Detail'!$A$2:$G$3155,7,0)</f>
        <v>2</v>
      </c>
      <c r="Q1605" s="31" t="s">
        <v>19675</v>
      </c>
      <c r="R1605" s="31" t="s">
        <v>19696</v>
      </c>
      <c r="S1605" s="31" t="s">
        <v>19696</v>
      </c>
      <c r="T1605" s="31" t="s">
        <v>19703</v>
      </c>
      <c r="U1605" s="31" t="s">
        <v>19678</v>
      </c>
      <c r="V1605" s="31" t="s">
        <v>19683</v>
      </c>
      <c r="W1605" s="31" t="s">
        <v>19683</v>
      </c>
      <c r="X1605" s="31" t="s">
        <v>19683</v>
      </c>
      <c r="Y1605" s="31" t="s">
        <v>19683</v>
      </c>
      <c r="Z1605" s="31" t="s">
        <v>19683</v>
      </c>
      <c r="AA1605" t="s">
        <v>19734</v>
      </c>
    </row>
    <row r="1606" spans="1:27" x14ac:dyDescent="0.3">
      <c r="A1606" s="29" t="s">
        <v>9215</v>
      </c>
      <c r="B1606" s="29" t="s">
        <v>16501</v>
      </c>
      <c r="C1606" s="29" t="s">
        <v>9216</v>
      </c>
      <c r="D1606" s="29" t="s">
        <v>9217</v>
      </c>
      <c r="E1606" s="29" t="s">
        <v>6333</v>
      </c>
      <c r="F1606" s="29" t="s">
        <v>6739</v>
      </c>
      <c r="G1606" s="29" t="s">
        <v>17613</v>
      </c>
      <c r="H1606" s="29" t="s">
        <v>16410</v>
      </c>
      <c r="I1606" s="29">
        <v>0</v>
      </c>
      <c r="J1606" s="29">
        <v>0</v>
      </c>
      <c r="K1606" s="29">
        <v>0</v>
      </c>
      <c r="L1606" s="29">
        <v>0</v>
      </c>
      <c r="M1606" s="29">
        <v>2</v>
      </c>
      <c r="N1606" s="29">
        <v>2</v>
      </c>
      <c r="O1606" s="29">
        <v>2</v>
      </c>
      <c r="P1606">
        <f>VLOOKUP($A1606,'Item Detail'!$A$2:$G$3155,7,0)</f>
        <v>2</v>
      </c>
      <c r="Q1606" s="31" t="s">
        <v>19681</v>
      </c>
      <c r="R1606" s="31" t="s">
        <v>19676</v>
      </c>
      <c r="S1606" s="31" t="s">
        <v>19677</v>
      </c>
      <c r="T1606" s="31" t="s">
        <v>19678</v>
      </c>
      <c r="U1606" s="31" t="s">
        <v>19678</v>
      </c>
      <c r="V1606" s="31" t="s">
        <v>19680</v>
      </c>
      <c r="W1606" s="31" t="s">
        <v>19680</v>
      </c>
      <c r="X1606" s="31" t="s">
        <v>19680</v>
      </c>
      <c r="Y1606" s="31" t="s">
        <v>19680</v>
      </c>
      <c r="Z1606" s="31" t="s">
        <v>19680</v>
      </c>
      <c r="AA1606" t="s">
        <v>19736</v>
      </c>
    </row>
    <row r="1607" spans="1:27" x14ac:dyDescent="0.3">
      <c r="A1607" s="29" t="s">
        <v>9973</v>
      </c>
      <c r="B1607" s="29" t="s">
        <v>16501</v>
      </c>
      <c r="C1607" s="29" t="s">
        <v>9643</v>
      </c>
      <c r="D1607" s="29" t="s">
        <v>7623</v>
      </c>
      <c r="E1607" s="29" t="s">
        <v>6381</v>
      </c>
      <c r="F1607" s="29" t="s">
        <v>6739</v>
      </c>
      <c r="G1607" s="29" t="s">
        <v>17614</v>
      </c>
      <c r="H1607" s="29" t="s">
        <v>16410</v>
      </c>
      <c r="I1607" s="29">
        <v>2</v>
      </c>
      <c r="J1607" s="29">
        <v>0</v>
      </c>
      <c r="K1607" s="29">
        <v>0</v>
      </c>
      <c r="L1607" s="29">
        <v>0</v>
      </c>
      <c r="M1607" s="29">
        <v>0</v>
      </c>
      <c r="N1607" s="29">
        <v>2</v>
      </c>
      <c r="O1607" s="29">
        <v>2</v>
      </c>
      <c r="P1607">
        <f>VLOOKUP($A1607,'Item Detail'!$A$2:$G$3155,7,0)</f>
        <v>2</v>
      </c>
      <c r="Q1607" s="31" t="s">
        <v>19675</v>
      </c>
      <c r="R1607" s="31" t="s">
        <v>19676</v>
      </c>
      <c r="S1607" s="31" t="s">
        <v>19677</v>
      </c>
      <c r="T1607" s="31" t="s">
        <v>19678</v>
      </c>
      <c r="U1607" s="31" t="s">
        <v>19678</v>
      </c>
      <c r="V1607" s="31" t="s">
        <v>19680</v>
      </c>
      <c r="W1607" s="31" t="s">
        <v>19680</v>
      </c>
      <c r="X1607" s="31" t="s">
        <v>19680</v>
      </c>
      <c r="Y1607" s="31" t="s">
        <v>19680</v>
      </c>
      <c r="Z1607" s="31" t="s">
        <v>19680</v>
      </c>
      <c r="AA1607" t="s">
        <v>19736</v>
      </c>
    </row>
    <row r="1608" spans="1:27" x14ac:dyDescent="0.3">
      <c r="A1608" s="29" t="s">
        <v>9540</v>
      </c>
      <c r="B1608" s="29" t="s">
        <v>16501</v>
      </c>
      <c r="C1608" s="29" t="s">
        <v>9541</v>
      </c>
      <c r="D1608" s="29" t="s">
        <v>7016</v>
      </c>
      <c r="E1608" s="29" t="s">
        <v>6381</v>
      </c>
      <c r="F1608" s="29" t="s">
        <v>6739</v>
      </c>
      <c r="G1608" s="29" t="s">
        <v>17615</v>
      </c>
      <c r="H1608" s="29" t="s">
        <v>16409</v>
      </c>
      <c r="I1608" s="29">
        <v>0</v>
      </c>
      <c r="J1608" s="29">
        <v>0</v>
      </c>
      <c r="K1608" s="29">
        <v>0</v>
      </c>
      <c r="L1608" s="29">
        <v>0</v>
      </c>
      <c r="M1608" s="29">
        <v>1</v>
      </c>
      <c r="N1608" s="29">
        <v>1</v>
      </c>
      <c r="O1608" s="29">
        <v>1</v>
      </c>
      <c r="P1608">
        <f>VLOOKUP($A1608,'Item Detail'!$A$2:$G$3155,7,0)</f>
        <v>2</v>
      </c>
      <c r="Q1608" s="31" t="s">
        <v>19675</v>
      </c>
      <c r="R1608" s="31" t="s">
        <v>19676</v>
      </c>
      <c r="S1608" s="31" t="s">
        <v>19677</v>
      </c>
      <c r="T1608" s="31" t="s">
        <v>19678</v>
      </c>
      <c r="U1608" s="31" t="s">
        <v>19678</v>
      </c>
      <c r="V1608" s="31" t="s">
        <v>19680</v>
      </c>
      <c r="W1608" s="31" t="s">
        <v>19680</v>
      </c>
      <c r="X1608" s="31" t="s">
        <v>19680</v>
      </c>
      <c r="Y1608" s="31" t="s">
        <v>19680</v>
      </c>
      <c r="Z1608" s="31" t="s">
        <v>19680</v>
      </c>
      <c r="AA1608" t="s">
        <v>19736</v>
      </c>
    </row>
    <row r="1609" spans="1:27" x14ac:dyDescent="0.3">
      <c r="A1609" s="29" t="s">
        <v>9540</v>
      </c>
      <c r="B1609" s="29" t="s">
        <v>16501</v>
      </c>
      <c r="C1609" s="29" t="s">
        <v>9541</v>
      </c>
      <c r="D1609" s="29" t="s">
        <v>7016</v>
      </c>
      <c r="E1609" s="29" t="s">
        <v>6381</v>
      </c>
      <c r="F1609" s="29" t="s">
        <v>6739</v>
      </c>
      <c r="G1609" s="29" t="s">
        <v>17615</v>
      </c>
      <c r="H1609" s="29" t="s">
        <v>16410</v>
      </c>
      <c r="I1609" s="29">
        <v>1</v>
      </c>
      <c r="J1609" s="29">
        <v>0</v>
      </c>
      <c r="K1609" s="29">
        <v>0</v>
      </c>
      <c r="L1609" s="29">
        <v>0</v>
      </c>
      <c r="M1609" s="29">
        <v>0</v>
      </c>
      <c r="N1609" s="29">
        <v>1</v>
      </c>
      <c r="O1609" s="29">
        <v>1</v>
      </c>
      <c r="P1609">
        <f>VLOOKUP($A1609,'Item Detail'!$A$2:$G$3155,7,0)</f>
        <v>2</v>
      </c>
      <c r="Q1609" s="31" t="s">
        <v>19675</v>
      </c>
      <c r="R1609" s="31" t="s">
        <v>19676</v>
      </c>
      <c r="S1609" s="31" t="s">
        <v>19677</v>
      </c>
      <c r="T1609" s="31" t="s">
        <v>19678</v>
      </c>
      <c r="U1609" s="31" t="s">
        <v>19678</v>
      </c>
      <c r="V1609" s="31" t="s">
        <v>19680</v>
      </c>
      <c r="W1609" s="31" t="s">
        <v>19680</v>
      </c>
      <c r="X1609" s="31" t="s">
        <v>19680</v>
      </c>
      <c r="Y1609" s="31" t="s">
        <v>19680</v>
      </c>
      <c r="Z1609" s="31" t="s">
        <v>19680</v>
      </c>
      <c r="AA1609" t="s">
        <v>19736</v>
      </c>
    </row>
    <row r="1610" spans="1:27" x14ac:dyDescent="0.3">
      <c r="A1610" s="29" t="s">
        <v>10201</v>
      </c>
      <c r="B1610" s="29" t="s">
        <v>16425</v>
      </c>
      <c r="C1610" s="29" t="s">
        <v>10202</v>
      </c>
      <c r="D1610" s="29" t="s">
        <v>10203</v>
      </c>
      <c r="E1610" s="29" t="s">
        <v>9020</v>
      </c>
      <c r="F1610" s="29" t="s">
        <v>8410</v>
      </c>
      <c r="G1610" s="29" t="s">
        <v>17616</v>
      </c>
      <c r="H1610" s="29" t="s">
        <v>16416</v>
      </c>
      <c r="I1610" s="29">
        <v>2</v>
      </c>
      <c r="J1610" s="29">
        <v>0</v>
      </c>
      <c r="K1610" s="29">
        <v>0</v>
      </c>
      <c r="L1610" s="29">
        <v>0</v>
      </c>
      <c r="M1610" s="29">
        <v>0</v>
      </c>
      <c r="N1610" s="29">
        <v>2</v>
      </c>
      <c r="O1610" s="29">
        <v>2</v>
      </c>
      <c r="P1610">
        <f>VLOOKUP($A1610,'Item Detail'!$A$2:$G$3155,7,0)</f>
        <v>2</v>
      </c>
      <c r="Q1610" s="31" t="s">
        <v>19675</v>
      </c>
      <c r="R1610" s="31" t="s">
        <v>19676</v>
      </c>
      <c r="S1610" s="31" t="s">
        <v>19677</v>
      </c>
      <c r="T1610" s="31" t="s">
        <v>19678</v>
      </c>
      <c r="U1610" s="31" t="s">
        <v>19679</v>
      </c>
      <c r="V1610" s="31" t="s">
        <v>19683</v>
      </c>
      <c r="W1610" s="31" t="s">
        <v>19680</v>
      </c>
      <c r="X1610" s="31" t="s">
        <v>19683</v>
      </c>
      <c r="Y1610" s="31" t="s">
        <v>19683</v>
      </c>
      <c r="Z1610" s="31" t="s">
        <v>19680</v>
      </c>
      <c r="AA1610" t="s">
        <v>19737</v>
      </c>
    </row>
    <row r="1611" spans="1:27" x14ac:dyDescent="0.3">
      <c r="A1611" s="29" t="s">
        <v>9787</v>
      </c>
      <c r="B1611" s="29" t="s">
        <v>16485</v>
      </c>
      <c r="C1611" s="29" t="s">
        <v>9788</v>
      </c>
      <c r="D1611" s="29" t="s">
        <v>6332</v>
      </c>
      <c r="E1611" s="29" t="s">
        <v>6333</v>
      </c>
      <c r="F1611" s="29" t="s">
        <v>5279</v>
      </c>
      <c r="G1611" s="29" t="s">
        <v>17617</v>
      </c>
      <c r="H1611" s="29" t="s">
        <v>16416</v>
      </c>
      <c r="I1611" s="29">
        <v>0</v>
      </c>
      <c r="J1611" s="29">
        <v>1</v>
      </c>
      <c r="K1611" s="29">
        <v>0</v>
      </c>
      <c r="L1611" s="29">
        <v>1</v>
      </c>
      <c r="M1611" s="29">
        <v>0</v>
      </c>
      <c r="N1611" s="29">
        <v>2</v>
      </c>
      <c r="O1611" s="29">
        <v>2</v>
      </c>
      <c r="P1611">
        <f>VLOOKUP($A1611,'Item Detail'!$A$2:$G$3155,7,0)</f>
        <v>2</v>
      </c>
      <c r="Q1611" s="31" t="s">
        <v>19681</v>
      </c>
      <c r="R1611" s="31" t="s">
        <v>19676</v>
      </c>
      <c r="S1611" s="31" t="s">
        <v>19677</v>
      </c>
      <c r="T1611" s="31" t="s">
        <v>19678</v>
      </c>
      <c r="U1611" s="31" t="s">
        <v>19678</v>
      </c>
      <c r="V1611" s="31" t="s">
        <v>19680</v>
      </c>
      <c r="W1611" s="31" t="s">
        <v>19683</v>
      </c>
      <c r="X1611" s="31" t="s">
        <v>19683</v>
      </c>
      <c r="Y1611" s="31" t="s">
        <v>19683</v>
      </c>
      <c r="Z1611" s="31" t="s">
        <v>19683</v>
      </c>
      <c r="AA1611" t="s">
        <v>19737</v>
      </c>
    </row>
    <row r="1612" spans="1:27" x14ac:dyDescent="0.3">
      <c r="A1612" s="29" t="s">
        <v>10100</v>
      </c>
      <c r="B1612" s="29" t="s">
        <v>16432</v>
      </c>
      <c r="C1612" s="29" t="s">
        <v>10101</v>
      </c>
      <c r="D1612" s="29" t="s">
        <v>10102</v>
      </c>
      <c r="E1612" s="29" t="s">
        <v>7413</v>
      </c>
      <c r="F1612" s="29" t="s">
        <v>6365</v>
      </c>
      <c r="G1612" s="29" t="s">
        <v>17618</v>
      </c>
      <c r="H1612" s="29" t="s">
        <v>16410</v>
      </c>
      <c r="I1612" s="29">
        <v>1</v>
      </c>
      <c r="J1612" s="29">
        <v>0</v>
      </c>
      <c r="K1612" s="29">
        <v>0</v>
      </c>
      <c r="L1612" s="29">
        <v>0</v>
      </c>
      <c r="M1612" s="29">
        <v>1</v>
      </c>
      <c r="N1612" s="29">
        <v>2</v>
      </c>
      <c r="O1612" s="29">
        <v>2</v>
      </c>
      <c r="P1612">
        <f>VLOOKUP($A1612,'Item Detail'!$A$2:$G$3155,7,0)</f>
        <v>2</v>
      </c>
      <c r="Q1612" s="31" t="s">
        <v>19675</v>
      </c>
      <c r="R1612" s="31" t="s">
        <v>19676</v>
      </c>
      <c r="S1612" s="31" t="s">
        <v>19677</v>
      </c>
      <c r="T1612" s="31" t="s">
        <v>19678</v>
      </c>
      <c r="U1612" s="31" t="s">
        <v>19679</v>
      </c>
      <c r="V1612" s="31" t="s">
        <v>19680</v>
      </c>
      <c r="W1612" s="31" t="s">
        <v>19680</v>
      </c>
      <c r="X1612" s="31" t="s">
        <v>19680</v>
      </c>
      <c r="Y1612" s="31" t="s">
        <v>19680</v>
      </c>
      <c r="Z1612" s="31" t="s">
        <v>19680</v>
      </c>
      <c r="AA1612" t="s">
        <v>19736</v>
      </c>
    </row>
    <row r="1613" spans="1:27" x14ac:dyDescent="0.3">
      <c r="A1613" s="29" t="s">
        <v>9527</v>
      </c>
      <c r="B1613" s="29" t="s">
        <v>16501</v>
      </c>
      <c r="C1613" s="29" t="s">
        <v>7049</v>
      </c>
      <c r="D1613" s="29" t="s">
        <v>7792</v>
      </c>
      <c r="E1613" s="29" t="s">
        <v>7051</v>
      </c>
      <c r="F1613" s="29" t="s">
        <v>6866</v>
      </c>
      <c r="G1613" s="29" t="s">
        <v>17619</v>
      </c>
      <c r="H1613" s="29" t="s">
        <v>16410</v>
      </c>
      <c r="I1613" s="29">
        <v>0</v>
      </c>
      <c r="J1613" s="29">
        <v>0</v>
      </c>
      <c r="K1613" s="29">
        <v>2</v>
      </c>
      <c r="L1613" s="29">
        <v>0</v>
      </c>
      <c r="M1613" s="29">
        <v>0</v>
      </c>
      <c r="N1613" s="29">
        <v>2</v>
      </c>
      <c r="O1613" s="29">
        <v>2</v>
      </c>
      <c r="P1613">
        <f>VLOOKUP($A1613,'Item Detail'!$A$2:$G$3155,7,0)</f>
        <v>2</v>
      </c>
      <c r="Q1613" s="31" t="s">
        <v>19675</v>
      </c>
      <c r="R1613" s="31" t="s">
        <v>19676</v>
      </c>
      <c r="S1613" s="31" t="s">
        <v>19677</v>
      </c>
      <c r="T1613" s="31" t="s">
        <v>19678</v>
      </c>
      <c r="U1613" s="31" t="s">
        <v>19678</v>
      </c>
      <c r="V1613" s="31" t="s">
        <v>19680</v>
      </c>
      <c r="W1613" s="31" t="s">
        <v>19680</v>
      </c>
      <c r="X1613" s="31" t="s">
        <v>19680</v>
      </c>
      <c r="Y1613" s="31" t="s">
        <v>19680</v>
      </c>
      <c r="Z1613" s="31" t="s">
        <v>19680</v>
      </c>
      <c r="AA1613" t="s">
        <v>19736</v>
      </c>
    </row>
    <row r="1614" spans="1:27" x14ac:dyDescent="0.3">
      <c r="A1614" s="29" t="s">
        <v>10675</v>
      </c>
      <c r="B1614" s="29" t="s">
        <v>16497</v>
      </c>
      <c r="C1614" s="29" t="s">
        <v>10676</v>
      </c>
      <c r="D1614" s="29" t="s">
        <v>10677</v>
      </c>
      <c r="E1614" s="29" t="s">
        <v>6381</v>
      </c>
      <c r="F1614" s="29" t="s">
        <v>10678</v>
      </c>
      <c r="G1614" s="29" t="s">
        <v>17620</v>
      </c>
      <c r="H1614" s="29" t="s">
        <v>16409</v>
      </c>
      <c r="I1614" s="29">
        <v>1</v>
      </c>
      <c r="J1614" s="29">
        <v>0</v>
      </c>
      <c r="K1614" s="29">
        <v>0</v>
      </c>
      <c r="L1614" s="29">
        <v>0</v>
      </c>
      <c r="M1614" s="29">
        <v>0</v>
      </c>
      <c r="N1614" s="29">
        <v>1</v>
      </c>
      <c r="O1614" s="29">
        <v>1</v>
      </c>
      <c r="P1614">
        <f>VLOOKUP($A1614,'Item Detail'!$A$2:$G$3155,7,0)</f>
        <v>2</v>
      </c>
      <c r="Q1614" s="31" t="s">
        <v>19681</v>
      </c>
      <c r="R1614" s="31" t="s">
        <v>19676</v>
      </c>
      <c r="S1614" s="31" t="s">
        <v>19677</v>
      </c>
      <c r="T1614" s="31" t="s">
        <v>19678</v>
      </c>
      <c r="U1614" s="31" t="s">
        <v>19678</v>
      </c>
      <c r="V1614" s="31" t="s">
        <v>19680</v>
      </c>
      <c r="W1614" s="31" t="s">
        <v>19683</v>
      </c>
      <c r="X1614" s="31" t="s">
        <v>19683</v>
      </c>
      <c r="Y1614" s="31" t="s">
        <v>19683</v>
      </c>
      <c r="Z1614" s="31" t="s">
        <v>19683</v>
      </c>
      <c r="AA1614" t="s">
        <v>19736</v>
      </c>
    </row>
    <row r="1615" spans="1:27" x14ac:dyDescent="0.3">
      <c r="A1615" s="29" t="s">
        <v>10675</v>
      </c>
      <c r="B1615" s="29" t="s">
        <v>16497</v>
      </c>
      <c r="C1615" s="29" t="s">
        <v>10676</v>
      </c>
      <c r="D1615" s="29" t="s">
        <v>10677</v>
      </c>
      <c r="E1615" s="29" t="s">
        <v>6381</v>
      </c>
      <c r="F1615" s="29" t="s">
        <v>10678</v>
      </c>
      <c r="G1615" s="29" t="s">
        <v>17620</v>
      </c>
      <c r="H1615" s="29" t="s">
        <v>16416</v>
      </c>
      <c r="I1615" s="29">
        <v>0</v>
      </c>
      <c r="J1615" s="29">
        <v>0</v>
      </c>
      <c r="K1615" s="29">
        <v>1</v>
      </c>
      <c r="L1615" s="29">
        <v>0</v>
      </c>
      <c r="M1615" s="29">
        <v>0</v>
      </c>
      <c r="N1615" s="29">
        <v>1</v>
      </c>
      <c r="O1615" s="29">
        <v>1</v>
      </c>
      <c r="P1615">
        <f>VLOOKUP($A1615,'Item Detail'!$A$2:$G$3155,7,0)</f>
        <v>2</v>
      </c>
      <c r="Q1615" s="31" t="s">
        <v>19681</v>
      </c>
      <c r="R1615" s="31" t="s">
        <v>19676</v>
      </c>
      <c r="S1615" s="31" t="s">
        <v>19677</v>
      </c>
      <c r="T1615" s="31" t="s">
        <v>19678</v>
      </c>
      <c r="U1615" s="31" t="s">
        <v>19678</v>
      </c>
      <c r="V1615" s="31" t="s">
        <v>19680</v>
      </c>
      <c r="W1615" s="31" t="s">
        <v>19683</v>
      </c>
      <c r="X1615" s="31" t="s">
        <v>19683</v>
      </c>
      <c r="Y1615" s="31" t="s">
        <v>19683</v>
      </c>
      <c r="Z1615" s="31" t="s">
        <v>19683</v>
      </c>
      <c r="AA1615" t="s">
        <v>19737</v>
      </c>
    </row>
    <row r="1616" spans="1:27" x14ac:dyDescent="0.3">
      <c r="A1616" s="29" t="s">
        <v>10012</v>
      </c>
      <c r="B1616" s="29" t="s">
        <v>16413</v>
      </c>
      <c r="C1616" s="29" t="s">
        <v>10013</v>
      </c>
      <c r="D1616" s="29" t="s">
        <v>10014</v>
      </c>
      <c r="E1616" s="29" t="s">
        <v>6333</v>
      </c>
      <c r="F1616" s="29" t="s">
        <v>16680</v>
      </c>
      <c r="G1616" s="29" t="s">
        <v>17621</v>
      </c>
      <c r="H1616" s="29" t="s">
        <v>16409</v>
      </c>
      <c r="I1616" s="29">
        <v>0</v>
      </c>
      <c r="J1616" s="29">
        <v>0</v>
      </c>
      <c r="K1616" s="29">
        <v>2</v>
      </c>
      <c r="L1616" s="29">
        <v>0</v>
      </c>
      <c r="M1616" s="29">
        <v>0</v>
      </c>
      <c r="N1616" s="29">
        <v>2</v>
      </c>
      <c r="O1616" s="29">
        <v>2</v>
      </c>
      <c r="P1616">
        <f>VLOOKUP($A1616,'Item Detail'!$A$2:$G$3155,7,0)</f>
        <v>2</v>
      </c>
      <c r="Q1616" s="31" t="s">
        <v>19675</v>
      </c>
      <c r="R1616" s="31" t="s">
        <v>19696</v>
      </c>
      <c r="S1616" s="31" t="s">
        <v>19696</v>
      </c>
      <c r="T1616" s="31" t="s">
        <v>19678</v>
      </c>
      <c r="U1616" s="31" t="s">
        <v>19678</v>
      </c>
      <c r="V1616" s="31" t="s">
        <v>19683</v>
      </c>
      <c r="W1616" s="31" t="s">
        <v>19683</v>
      </c>
      <c r="X1616" s="31" t="s">
        <v>19683</v>
      </c>
      <c r="Y1616" s="31" t="s">
        <v>19683</v>
      </c>
      <c r="Z1616" s="31" t="s">
        <v>19683</v>
      </c>
      <c r="AA1616" t="s">
        <v>19734</v>
      </c>
    </row>
    <row r="1617" spans="1:27" x14ac:dyDescent="0.3">
      <c r="A1617" s="29" t="s">
        <v>10618</v>
      </c>
      <c r="B1617" s="29" t="s">
        <v>16450</v>
      </c>
      <c r="C1617" s="29" t="s">
        <v>10619</v>
      </c>
      <c r="D1617" s="29" t="s">
        <v>10620</v>
      </c>
      <c r="E1617" s="29" t="s">
        <v>6333</v>
      </c>
      <c r="F1617" s="29" t="s">
        <v>16605</v>
      </c>
      <c r="G1617" s="29" t="s">
        <v>17622</v>
      </c>
      <c r="H1617" s="29" t="s">
        <v>16409</v>
      </c>
      <c r="I1617" s="29">
        <v>2</v>
      </c>
      <c r="J1617" s="29">
        <v>0</v>
      </c>
      <c r="K1617" s="29">
        <v>0</v>
      </c>
      <c r="L1617" s="29">
        <v>0</v>
      </c>
      <c r="M1617" s="29">
        <v>0</v>
      </c>
      <c r="N1617" s="29">
        <v>2</v>
      </c>
      <c r="O1617" s="29">
        <v>2</v>
      </c>
      <c r="P1617">
        <f>VLOOKUP($A1617,'Item Detail'!$A$2:$G$3155,7,0)</f>
        <v>2</v>
      </c>
      <c r="Q1617" s="31" t="s">
        <v>19681</v>
      </c>
      <c r="R1617" s="31" t="s">
        <v>19676</v>
      </c>
      <c r="S1617" s="31" t="s">
        <v>19677</v>
      </c>
      <c r="T1617" s="31" t="s">
        <v>19678</v>
      </c>
      <c r="U1617" s="31" t="s">
        <v>19678</v>
      </c>
      <c r="V1617" s="31" t="s">
        <v>19680</v>
      </c>
      <c r="W1617" s="31" t="s">
        <v>19680</v>
      </c>
      <c r="X1617" s="31" t="s">
        <v>19683</v>
      </c>
      <c r="Y1617" s="31" t="s">
        <v>19683</v>
      </c>
      <c r="Z1617" s="31" t="s">
        <v>19683</v>
      </c>
      <c r="AA1617" t="s">
        <v>19736</v>
      </c>
    </row>
    <row r="1618" spans="1:27" x14ac:dyDescent="0.3">
      <c r="A1618" s="29" t="s">
        <v>9533</v>
      </c>
      <c r="B1618" s="29" t="s">
        <v>16432</v>
      </c>
      <c r="C1618" s="29" t="s">
        <v>7894</v>
      </c>
      <c r="D1618" s="29" t="s">
        <v>6317</v>
      </c>
      <c r="E1618" s="29" t="s">
        <v>7413</v>
      </c>
      <c r="F1618" s="29" t="s">
        <v>6365</v>
      </c>
      <c r="G1618" s="29" t="s">
        <v>17623</v>
      </c>
      <c r="H1618" s="29" t="s">
        <v>16410</v>
      </c>
      <c r="I1618" s="29">
        <v>0</v>
      </c>
      <c r="J1618" s="29">
        <v>0</v>
      </c>
      <c r="K1618" s="29">
        <v>0</v>
      </c>
      <c r="L1618" s="29">
        <v>0</v>
      </c>
      <c r="M1618" s="29">
        <v>2</v>
      </c>
      <c r="N1618" s="29">
        <v>2</v>
      </c>
      <c r="O1618" s="29">
        <v>2</v>
      </c>
      <c r="P1618">
        <f>VLOOKUP($A1618,'Item Detail'!$A$2:$G$3155,7,0)</f>
        <v>2</v>
      </c>
      <c r="Q1618" s="31" t="s">
        <v>19675</v>
      </c>
      <c r="R1618" s="31" t="s">
        <v>19676</v>
      </c>
      <c r="S1618" s="31" t="s">
        <v>19677</v>
      </c>
      <c r="T1618" s="31" t="s">
        <v>19678</v>
      </c>
      <c r="U1618" s="31" t="s">
        <v>19679</v>
      </c>
      <c r="V1618" s="31" t="s">
        <v>19680</v>
      </c>
      <c r="W1618" s="31" t="s">
        <v>19680</v>
      </c>
      <c r="X1618" s="31" t="s">
        <v>19680</v>
      </c>
      <c r="Y1618" s="31" t="s">
        <v>19680</v>
      </c>
      <c r="Z1618" s="31" t="s">
        <v>19680</v>
      </c>
      <c r="AA1618" t="s">
        <v>19736</v>
      </c>
    </row>
    <row r="1619" spans="1:27" x14ac:dyDescent="0.3">
      <c r="A1619" s="29" t="s">
        <v>9952</v>
      </c>
      <c r="B1619" s="29" t="s">
        <v>16497</v>
      </c>
      <c r="C1619" s="29" t="s">
        <v>9953</v>
      </c>
      <c r="D1619" s="29" t="s">
        <v>9954</v>
      </c>
      <c r="E1619" s="29" t="s">
        <v>9955</v>
      </c>
      <c r="F1619" s="29" t="s">
        <v>4122</v>
      </c>
      <c r="G1619" s="29" t="s">
        <v>17624</v>
      </c>
      <c r="H1619" s="29" t="s">
        <v>16410</v>
      </c>
      <c r="I1619" s="29">
        <v>0</v>
      </c>
      <c r="J1619" s="29">
        <v>2</v>
      </c>
      <c r="K1619" s="29">
        <v>0</v>
      </c>
      <c r="L1619" s="29">
        <v>0</v>
      </c>
      <c r="M1619" s="29">
        <v>0</v>
      </c>
      <c r="N1619" s="29">
        <v>2</v>
      </c>
      <c r="O1619" s="29">
        <v>2</v>
      </c>
      <c r="P1619">
        <f>VLOOKUP($A1619,'Item Detail'!$A$2:$G$3155,7,0)</f>
        <v>2</v>
      </c>
      <c r="Q1619" s="31" t="s">
        <v>19675</v>
      </c>
      <c r="R1619" s="31" t="s">
        <v>19676</v>
      </c>
      <c r="S1619" s="31" t="s">
        <v>19677</v>
      </c>
      <c r="T1619" s="31" t="s">
        <v>19678</v>
      </c>
      <c r="U1619" s="31" t="s">
        <v>19678</v>
      </c>
      <c r="V1619" s="31" t="s">
        <v>19680</v>
      </c>
      <c r="W1619" s="31" t="s">
        <v>19680</v>
      </c>
      <c r="X1619" s="31" t="s">
        <v>19680</v>
      </c>
      <c r="Y1619" s="31" t="s">
        <v>19680</v>
      </c>
      <c r="Z1619" s="31" t="s">
        <v>19680</v>
      </c>
      <c r="AA1619" t="s">
        <v>19736</v>
      </c>
    </row>
    <row r="1620" spans="1:27" x14ac:dyDescent="0.3">
      <c r="A1620" s="29" t="s">
        <v>9419</v>
      </c>
      <c r="B1620" s="29" t="s">
        <v>16497</v>
      </c>
      <c r="C1620" s="29" t="s">
        <v>9420</v>
      </c>
      <c r="D1620" s="29" t="s">
        <v>7050</v>
      </c>
      <c r="E1620" s="29" t="s">
        <v>9421</v>
      </c>
      <c r="F1620" s="29" t="s">
        <v>4122</v>
      </c>
      <c r="G1620" s="29" t="s">
        <v>17625</v>
      </c>
      <c r="H1620" s="29" t="s">
        <v>16410</v>
      </c>
      <c r="I1620" s="29">
        <v>0</v>
      </c>
      <c r="J1620" s="29">
        <v>0</v>
      </c>
      <c r="K1620" s="29">
        <v>2</v>
      </c>
      <c r="L1620" s="29">
        <v>0</v>
      </c>
      <c r="M1620" s="29">
        <v>0</v>
      </c>
      <c r="N1620" s="29">
        <v>2</v>
      </c>
      <c r="O1620" s="29">
        <v>2</v>
      </c>
      <c r="P1620">
        <f>VLOOKUP($A1620,'Item Detail'!$A$2:$G$3155,7,0)</f>
        <v>2</v>
      </c>
      <c r="Q1620" s="31" t="s">
        <v>19681</v>
      </c>
      <c r="R1620" s="31" t="s">
        <v>19676</v>
      </c>
      <c r="S1620" s="31" t="s">
        <v>19677</v>
      </c>
      <c r="T1620" s="31" t="s">
        <v>19678</v>
      </c>
      <c r="U1620" s="31" t="s">
        <v>19678</v>
      </c>
      <c r="V1620" s="31" t="s">
        <v>19680</v>
      </c>
      <c r="W1620" s="31" t="s">
        <v>19680</v>
      </c>
      <c r="X1620" s="31" t="s">
        <v>19680</v>
      </c>
      <c r="Y1620" s="31" t="s">
        <v>19680</v>
      </c>
      <c r="Z1620" s="31" t="s">
        <v>19680</v>
      </c>
      <c r="AA1620" t="s">
        <v>19736</v>
      </c>
    </row>
    <row r="1621" spans="1:27" x14ac:dyDescent="0.3">
      <c r="A1621" s="29" t="s">
        <v>10583</v>
      </c>
      <c r="B1621" s="29" t="s">
        <v>16501</v>
      </c>
      <c r="C1621" s="29" t="s">
        <v>10584</v>
      </c>
      <c r="D1621" s="29" t="s">
        <v>10585</v>
      </c>
      <c r="E1621" s="29" t="s">
        <v>7541</v>
      </c>
      <c r="F1621" s="29" t="s">
        <v>6866</v>
      </c>
      <c r="G1621" s="29" t="s">
        <v>17626</v>
      </c>
      <c r="H1621" s="29" t="s">
        <v>16410</v>
      </c>
      <c r="I1621" s="29">
        <v>0</v>
      </c>
      <c r="J1621" s="29">
        <v>1</v>
      </c>
      <c r="K1621" s="29">
        <v>0</v>
      </c>
      <c r="L1621" s="29">
        <v>1</v>
      </c>
      <c r="M1621" s="29">
        <v>0</v>
      </c>
      <c r="N1621" s="29">
        <v>2</v>
      </c>
      <c r="O1621" s="29">
        <v>2</v>
      </c>
      <c r="P1621">
        <f>VLOOKUP($A1621,'Item Detail'!$A$2:$G$3155,7,0)</f>
        <v>2</v>
      </c>
      <c r="Q1621" s="31" t="s">
        <v>19675</v>
      </c>
      <c r="R1621" s="31" t="s">
        <v>19676</v>
      </c>
      <c r="S1621" s="31" t="s">
        <v>19677</v>
      </c>
      <c r="T1621" s="31" t="s">
        <v>19678</v>
      </c>
      <c r="U1621" s="31" t="s">
        <v>19682</v>
      </c>
      <c r="V1621" s="31" t="s">
        <v>19680</v>
      </c>
      <c r="W1621" s="31" t="s">
        <v>19680</v>
      </c>
      <c r="X1621" s="31" t="s">
        <v>19680</v>
      </c>
      <c r="Y1621" s="31" t="s">
        <v>19680</v>
      </c>
      <c r="Z1621" s="31" t="s">
        <v>19680</v>
      </c>
      <c r="AA1621" t="s">
        <v>19736</v>
      </c>
    </row>
    <row r="1622" spans="1:27" x14ac:dyDescent="0.3">
      <c r="A1622" s="29" t="s">
        <v>9581</v>
      </c>
      <c r="B1622" s="29" t="s">
        <v>16575</v>
      </c>
      <c r="C1622" s="29" t="s">
        <v>9582</v>
      </c>
      <c r="D1622" s="29" t="s">
        <v>6332</v>
      </c>
      <c r="E1622" s="29" t="s">
        <v>6405</v>
      </c>
      <c r="F1622" s="29" t="s">
        <v>7140</v>
      </c>
      <c r="G1622" s="29" t="s">
        <v>17627</v>
      </c>
      <c r="H1622" s="29" t="s">
        <v>16409</v>
      </c>
      <c r="I1622" s="29">
        <v>0</v>
      </c>
      <c r="J1622" s="29">
        <v>0</v>
      </c>
      <c r="K1622" s="29">
        <v>0</v>
      </c>
      <c r="L1622" s="29">
        <v>0</v>
      </c>
      <c r="M1622" s="29">
        <v>1</v>
      </c>
      <c r="N1622" s="29">
        <v>1</v>
      </c>
      <c r="O1622" s="29">
        <v>1</v>
      </c>
      <c r="P1622">
        <f>VLOOKUP($A1622,'Item Detail'!$A$2:$G$3155,7,0)</f>
        <v>2</v>
      </c>
      <c r="Q1622" s="31" t="s">
        <v>19691</v>
      </c>
      <c r="R1622" s="31" t="s">
        <v>19676</v>
      </c>
      <c r="S1622" s="31" t="s">
        <v>19677</v>
      </c>
      <c r="T1622" s="31" t="s">
        <v>19678</v>
      </c>
      <c r="U1622" s="31" t="s">
        <v>19682</v>
      </c>
      <c r="V1622" s="31" t="s">
        <v>19680</v>
      </c>
      <c r="W1622" s="31" t="s">
        <v>19680</v>
      </c>
      <c r="X1622" s="31" t="s">
        <v>19680</v>
      </c>
      <c r="Y1622" s="31" t="s">
        <v>19680</v>
      </c>
      <c r="Z1622" s="31" t="s">
        <v>19680</v>
      </c>
      <c r="AA1622" t="s">
        <v>19736</v>
      </c>
    </row>
    <row r="1623" spans="1:27" x14ac:dyDescent="0.3">
      <c r="A1623" s="29" t="s">
        <v>9581</v>
      </c>
      <c r="B1623" s="29" t="s">
        <v>16575</v>
      </c>
      <c r="C1623" s="29" t="s">
        <v>9582</v>
      </c>
      <c r="D1623" s="29" t="s">
        <v>6332</v>
      </c>
      <c r="E1623" s="29" t="s">
        <v>6405</v>
      </c>
      <c r="F1623" s="29" t="s">
        <v>7140</v>
      </c>
      <c r="G1623" s="29" t="s">
        <v>17627</v>
      </c>
      <c r="H1623" s="29" t="s">
        <v>16410</v>
      </c>
      <c r="I1623" s="29">
        <v>1</v>
      </c>
      <c r="J1623" s="29">
        <v>0</v>
      </c>
      <c r="K1623" s="29">
        <v>0</v>
      </c>
      <c r="L1623" s="29">
        <v>0</v>
      </c>
      <c r="M1623" s="29">
        <v>0</v>
      </c>
      <c r="N1623" s="29">
        <v>1</v>
      </c>
      <c r="O1623" s="29">
        <v>1</v>
      </c>
      <c r="P1623">
        <f>VLOOKUP($A1623,'Item Detail'!$A$2:$G$3155,7,0)</f>
        <v>2</v>
      </c>
      <c r="Q1623" s="31" t="s">
        <v>19691</v>
      </c>
      <c r="R1623" s="31" t="s">
        <v>19676</v>
      </c>
      <c r="S1623" s="31" t="s">
        <v>19677</v>
      </c>
      <c r="T1623" s="31" t="s">
        <v>19678</v>
      </c>
      <c r="U1623" s="31" t="s">
        <v>19682</v>
      </c>
      <c r="V1623" s="31" t="s">
        <v>19680</v>
      </c>
      <c r="W1623" s="31" t="s">
        <v>19680</v>
      </c>
      <c r="X1623" s="31" t="s">
        <v>19680</v>
      </c>
      <c r="Y1623" s="31" t="s">
        <v>19680</v>
      </c>
      <c r="Z1623" s="31" t="s">
        <v>19680</v>
      </c>
      <c r="AA1623" t="s">
        <v>19736</v>
      </c>
    </row>
    <row r="1624" spans="1:27" x14ac:dyDescent="0.3">
      <c r="A1624" s="29" t="s">
        <v>9477</v>
      </c>
      <c r="B1624" s="29" t="s">
        <v>16407</v>
      </c>
      <c r="C1624" s="29" t="s">
        <v>9478</v>
      </c>
      <c r="D1624" s="29" t="s">
        <v>6404</v>
      </c>
      <c r="E1624" s="29" t="s">
        <v>7487</v>
      </c>
      <c r="F1624" s="29" t="s">
        <v>6406</v>
      </c>
      <c r="G1624" s="29" t="s">
        <v>17628</v>
      </c>
      <c r="H1624" s="29" t="s">
        <v>16410</v>
      </c>
      <c r="I1624" s="29">
        <v>0</v>
      </c>
      <c r="J1624" s="29">
        <v>0</v>
      </c>
      <c r="K1624" s="29">
        <v>1</v>
      </c>
      <c r="L1624" s="29">
        <v>0</v>
      </c>
      <c r="M1624" s="29">
        <v>1</v>
      </c>
      <c r="N1624" s="29">
        <v>2</v>
      </c>
      <c r="O1624" s="29">
        <v>2</v>
      </c>
      <c r="P1624">
        <f>VLOOKUP($A1624,'Item Detail'!$A$2:$G$3155,7,0)</f>
        <v>2</v>
      </c>
      <c r="Q1624" s="31" t="s">
        <v>19675</v>
      </c>
      <c r="R1624" s="31" t="s">
        <v>19676</v>
      </c>
      <c r="S1624" s="31" t="s">
        <v>19677</v>
      </c>
      <c r="T1624" s="31" t="s">
        <v>19678</v>
      </c>
      <c r="U1624" s="31" t="s">
        <v>19678</v>
      </c>
      <c r="V1624" s="31" t="s">
        <v>19680</v>
      </c>
      <c r="W1624" s="31" t="s">
        <v>19680</v>
      </c>
      <c r="X1624" s="31" t="s">
        <v>19680</v>
      </c>
      <c r="Y1624" s="31" t="s">
        <v>19680</v>
      </c>
      <c r="Z1624" s="31" t="s">
        <v>19680</v>
      </c>
      <c r="AA1624" t="s">
        <v>19736</v>
      </c>
    </row>
    <row r="1625" spans="1:27" x14ac:dyDescent="0.3">
      <c r="A1625" s="29" t="s">
        <v>9769</v>
      </c>
      <c r="B1625" s="29" t="s">
        <v>16485</v>
      </c>
      <c r="C1625" s="29" t="s">
        <v>9770</v>
      </c>
      <c r="D1625" s="29" t="s">
        <v>9771</v>
      </c>
      <c r="E1625" s="29" t="s">
        <v>9772</v>
      </c>
      <c r="F1625" s="29" t="s">
        <v>7319</v>
      </c>
      <c r="G1625" s="29" t="s">
        <v>17629</v>
      </c>
      <c r="H1625" s="29" t="s">
        <v>16410</v>
      </c>
      <c r="I1625" s="29">
        <v>1</v>
      </c>
      <c r="J1625" s="29">
        <v>0</v>
      </c>
      <c r="K1625" s="29">
        <v>0</v>
      </c>
      <c r="L1625" s="29">
        <v>0</v>
      </c>
      <c r="M1625" s="29">
        <v>1</v>
      </c>
      <c r="N1625" s="29">
        <v>2</v>
      </c>
      <c r="O1625" s="29">
        <v>2</v>
      </c>
      <c r="P1625">
        <f>VLOOKUP($A1625,'Item Detail'!$A$2:$G$3155,7,0)</f>
        <v>2</v>
      </c>
      <c r="Q1625" s="31" t="s">
        <v>19675</v>
      </c>
      <c r="R1625" s="31" t="s">
        <v>19676</v>
      </c>
      <c r="S1625" s="31" t="s">
        <v>19677</v>
      </c>
      <c r="T1625" s="31" t="s">
        <v>19678</v>
      </c>
      <c r="U1625" s="31" t="s">
        <v>19678</v>
      </c>
      <c r="V1625" s="31" t="s">
        <v>19680</v>
      </c>
      <c r="W1625" s="31" t="s">
        <v>19680</v>
      </c>
      <c r="X1625" s="31" t="s">
        <v>19680</v>
      </c>
      <c r="Y1625" s="31" t="s">
        <v>19680</v>
      </c>
      <c r="Z1625" s="31" t="s">
        <v>19680</v>
      </c>
      <c r="AA1625" t="s">
        <v>19736</v>
      </c>
    </row>
    <row r="1626" spans="1:27" x14ac:dyDescent="0.3">
      <c r="A1626" s="29" t="s">
        <v>9251</v>
      </c>
      <c r="B1626" s="29" t="s">
        <v>16411</v>
      </c>
      <c r="C1626" s="29" t="s">
        <v>9252</v>
      </c>
      <c r="D1626" s="29" t="s">
        <v>9253</v>
      </c>
      <c r="E1626" s="29" t="s">
        <v>6405</v>
      </c>
      <c r="F1626" s="29" t="s">
        <v>16530</v>
      </c>
      <c r="G1626" s="29" t="s">
        <v>17630</v>
      </c>
      <c r="H1626" s="29" t="s">
        <v>16409</v>
      </c>
      <c r="I1626" s="29">
        <v>1</v>
      </c>
      <c r="J1626" s="29">
        <v>1</v>
      </c>
      <c r="K1626" s="29">
        <v>0</v>
      </c>
      <c r="L1626" s="29">
        <v>0</v>
      </c>
      <c r="M1626" s="29">
        <v>0</v>
      </c>
      <c r="N1626" s="29">
        <v>2</v>
      </c>
      <c r="O1626" s="29">
        <v>2</v>
      </c>
      <c r="P1626">
        <f>VLOOKUP($A1626,'Item Detail'!$A$2:$G$3155,7,0)</f>
        <v>2</v>
      </c>
      <c r="Q1626" s="31" t="s">
        <v>19675</v>
      </c>
      <c r="R1626" s="31" t="s">
        <v>19676</v>
      </c>
      <c r="S1626" s="31" t="s">
        <v>19677</v>
      </c>
      <c r="T1626" s="31" t="s">
        <v>19678</v>
      </c>
      <c r="U1626" s="31" t="s">
        <v>19679</v>
      </c>
      <c r="V1626" s="31" t="s">
        <v>19680</v>
      </c>
      <c r="W1626" s="31" t="s">
        <v>19680</v>
      </c>
      <c r="X1626" s="31" t="s">
        <v>19680</v>
      </c>
      <c r="Y1626" s="31" t="s">
        <v>19680</v>
      </c>
      <c r="Z1626" s="31" t="s">
        <v>19680</v>
      </c>
      <c r="AA1626" t="s">
        <v>19736</v>
      </c>
    </row>
    <row r="1627" spans="1:27" x14ac:dyDescent="0.3">
      <c r="A1627" s="29" t="s">
        <v>10578</v>
      </c>
      <c r="B1627" s="29" t="s">
        <v>16458</v>
      </c>
      <c r="C1627" s="29" t="s">
        <v>7182</v>
      </c>
      <c r="D1627" s="29" t="s">
        <v>10579</v>
      </c>
      <c r="E1627" s="29" t="s">
        <v>6895</v>
      </c>
      <c r="F1627" s="29" t="s">
        <v>6450</v>
      </c>
      <c r="G1627" s="29" t="s">
        <v>17631</v>
      </c>
      <c r="H1627" s="29" t="s">
        <v>16410</v>
      </c>
      <c r="I1627" s="29">
        <v>2</v>
      </c>
      <c r="J1627" s="29">
        <v>0</v>
      </c>
      <c r="K1627" s="29">
        <v>0</v>
      </c>
      <c r="L1627" s="29">
        <v>0</v>
      </c>
      <c r="M1627" s="29">
        <v>0</v>
      </c>
      <c r="N1627" s="29">
        <v>2</v>
      </c>
      <c r="O1627" s="29">
        <v>2</v>
      </c>
      <c r="P1627">
        <f>VLOOKUP($A1627,'Item Detail'!$A$2:$G$3155,7,0)</f>
        <v>2</v>
      </c>
      <c r="Q1627" s="31" t="s">
        <v>19675</v>
      </c>
      <c r="R1627" s="31" t="s">
        <v>19676</v>
      </c>
      <c r="S1627" s="31" t="s">
        <v>19677</v>
      </c>
      <c r="T1627" s="31" t="s">
        <v>19678</v>
      </c>
      <c r="U1627" s="31" t="s">
        <v>19678</v>
      </c>
      <c r="V1627" s="31" t="s">
        <v>19680</v>
      </c>
      <c r="W1627" s="31" t="s">
        <v>19680</v>
      </c>
      <c r="X1627" s="31" t="s">
        <v>19680</v>
      </c>
      <c r="Y1627" s="31" t="s">
        <v>19680</v>
      </c>
      <c r="Z1627" s="31" t="s">
        <v>19680</v>
      </c>
      <c r="AA1627" t="s">
        <v>19736</v>
      </c>
    </row>
    <row r="1628" spans="1:27" x14ac:dyDescent="0.3">
      <c r="A1628" s="29" t="s">
        <v>10379</v>
      </c>
      <c r="B1628" s="29" t="s">
        <v>16411</v>
      </c>
      <c r="C1628" s="29" t="s">
        <v>10380</v>
      </c>
      <c r="D1628" s="29" t="s">
        <v>7623</v>
      </c>
      <c r="E1628" s="29" t="s">
        <v>6422</v>
      </c>
      <c r="F1628" s="29" t="s">
        <v>10381</v>
      </c>
      <c r="G1628" s="29" t="s">
        <v>17632</v>
      </c>
      <c r="H1628" s="29" t="s">
        <v>16416</v>
      </c>
      <c r="I1628" s="29">
        <v>0</v>
      </c>
      <c r="J1628" s="29">
        <v>0</v>
      </c>
      <c r="K1628" s="29">
        <v>0</v>
      </c>
      <c r="L1628" s="29">
        <v>2</v>
      </c>
      <c r="M1628" s="29">
        <v>0</v>
      </c>
      <c r="N1628" s="29">
        <v>2</v>
      </c>
      <c r="O1628" s="29">
        <v>2</v>
      </c>
      <c r="P1628">
        <f>VLOOKUP($A1628,'Item Detail'!$A$2:$G$3155,7,0)</f>
        <v>2</v>
      </c>
      <c r="Q1628" s="31" t="s">
        <v>19699</v>
      </c>
      <c r="R1628" s="31" t="s">
        <v>19676</v>
      </c>
      <c r="S1628" s="31" t="s">
        <v>19677</v>
      </c>
      <c r="T1628" s="31" t="s">
        <v>19678</v>
      </c>
      <c r="U1628" s="31" t="s">
        <v>19679</v>
      </c>
      <c r="V1628" s="31" t="s">
        <v>19680</v>
      </c>
      <c r="W1628" s="31" t="s">
        <v>19680</v>
      </c>
      <c r="X1628" s="31" t="s">
        <v>19680</v>
      </c>
      <c r="Y1628" s="31" t="s">
        <v>19683</v>
      </c>
      <c r="Z1628" s="31" t="s">
        <v>19680</v>
      </c>
      <c r="AA1628" t="s">
        <v>19737</v>
      </c>
    </row>
    <row r="1629" spans="1:27" x14ac:dyDescent="0.3">
      <c r="A1629" s="29" t="s">
        <v>9306</v>
      </c>
      <c r="B1629" s="29" t="s">
        <v>16487</v>
      </c>
      <c r="C1629" s="29" t="s">
        <v>9307</v>
      </c>
      <c r="D1629" s="29" t="s">
        <v>6332</v>
      </c>
      <c r="E1629" s="29" t="s">
        <v>6333</v>
      </c>
      <c r="F1629" s="29" t="s">
        <v>4391</v>
      </c>
      <c r="G1629" s="29" t="s">
        <v>17633</v>
      </c>
      <c r="H1629" s="29" t="s">
        <v>16410</v>
      </c>
      <c r="I1629" s="29">
        <v>1</v>
      </c>
      <c r="J1629" s="29">
        <v>0</v>
      </c>
      <c r="K1629" s="29">
        <v>0</v>
      </c>
      <c r="L1629" s="29">
        <v>0</v>
      </c>
      <c r="M1629" s="29">
        <v>1</v>
      </c>
      <c r="N1629" s="29">
        <v>2</v>
      </c>
      <c r="O1629" s="29">
        <v>2</v>
      </c>
      <c r="P1629">
        <f>VLOOKUP($A1629,'Item Detail'!$A$2:$G$3155,7,0)</f>
        <v>2</v>
      </c>
      <c r="Q1629" s="31" t="s">
        <v>19675</v>
      </c>
      <c r="R1629" s="31" t="s">
        <v>19676</v>
      </c>
      <c r="S1629" s="31" t="s">
        <v>19677</v>
      </c>
      <c r="T1629" s="31" t="s">
        <v>19678</v>
      </c>
      <c r="U1629" s="31" t="s">
        <v>19678</v>
      </c>
      <c r="V1629" s="31" t="s">
        <v>19680</v>
      </c>
      <c r="W1629" s="31" t="s">
        <v>19680</v>
      </c>
      <c r="X1629" s="31" t="s">
        <v>19680</v>
      </c>
      <c r="Y1629" s="31" t="s">
        <v>19680</v>
      </c>
      <c r="Z1629" s="31" t="s">
        <v>19680</v>
      </c>
      <c r="AA1629" t="s">
        <v>19736</v>
      </c>
    </row>
    <row r="1630" spans="1:27" x14ac:dyDescent="0.3">
      <c r="A1630" s="29" t="s">
        <v>10325</v>
      </c>
      <c r="B1630" s="29" t="s">
        <v>16487</v>
      </c>
      <c r="C1630" s="29" t="s">
        <v>10326</v>
      </c>
      <c r="D1630" s="29" t="s">
        <v>10327</v>
      </c>
      <c r="E1630" s="29" t="s">
        <v>6333</v>
      </c>
      <c r="F1630" s="29" t="s">
        <v>4391</v>
      </c>
      <c r="G1630" s="29" t="s">
        <v>17634</v>
      </c>
      <c r="H1630" s="29" t="s">
        <v>16409</v>
      </c>
      <c r="I1630" s="29">
        <v>1</v>
      </c>
      <c r="J1630" s="29">
        <v>0</v>
      </c>
      <c r="K1630" s="29">
        <v>0</v>
      </c>
      <c r="L1630" s="29">
        <v>0</v>
      </c>
      <c r="M1630" s="29">
        <v>0</v>
      </c>
      <c r="N1630" s="29">
        <v>1</v>
      </c>
      <c r="O1630" s="29">
        <v>1</v>
      </c>
      <c r="P1630">
        <f>VLOOKUP($A1630,'Item Detail'!$A$2:$G$3155,7,0)</f>
        <v>2</v>
      </c>
      <c r="Q1630" s="31" t="s">
        <v>19675</v>
      </c>
      <c r="R1630" s="31" t="s">
        <v>19676</v>
      </c>
      <c r="S1630" s="31" t="s">
        <v>19677</v>
      </c>
      <c r="T1630" s="31" t="s">
        <v>19678</v>
      </c>
      <c r="U1630" s="31" t="s">
        <v>19678</v>
      </c>
      <c r="V1630" s="31" t="s">
        <v>19680</v>
      </c>
      <c r="W1630" s="31" t="s">
        <v>19683</v>
      </c>
      <c r="X1630" s="31" t="s">
        <v>19680</v>
      </c>
      <c r="Y1630" s="31" t="s">
        <v>19683</v>
      </c>
      <c r="Z1630" s="31" t="s">
        <v>19680</v>
      </c>
      <c r="AA1630" t="s">
        <v>19736</v>
      </c>
    </row>
    <row r="1631" spans="1:27" x14ac:dyDescent="0.3">
      <c r="A1631" s="29" t="s">
        <v>10325</v>
      </c>
      <c r="B1631" s="29" t="s">
        <v>16487</v>
      </c>
      <c r="C1631" s="29" t="s">
        <v>10326</v>
      </c>
      <c r="D1631" s="29" t="s">
        <v>10327</v>
      </c>
      <c r="E1631" s="29" t="s">
        <v>6333</v>
      </c>
      <c r="F1631" s="29" t="s">
        <v>4391</v>
      </c>
      <c r="G1631" s="29" t="s">
        <v>17634</v>
      </c>
      <c r="H1631" s="29" t="s">
        <v>16410</v>
      </c>
      <c r="I1631" s="29">
        <v>0</v>
      </c>
      <c r="J1631" s="29">
        <v>0</v>
      </c>
      <c r="K1631" s="29">
        <v>0</v>
      </c>
      <c r="L1631" s="29">
        <v>0</v>
      </c>
      <c r="M1631" s="29">
        <v>1</v>
      </c>
      <c r="N1631" s="29">
        <v>1</v>
      </c>
      <c r="O1631" s="29">
        <v>1</v>
      </c>
      <c r="P1631">
        <f>VLOOKUP($A1631,'Item Detail'!$A$2:$G$3155,7,0)</f>
        <v>2</v>
      </c>
      <c r="Q1631" s="31" t="s">
        <v>19675</v>
      </c>
      <c r="R1631" s="31" t="s">
        <v>19676</v>
      </c>
      <c r="S1631" s="31" t="s">
        <v>19677</v>
      </c>
      <c r="T1631" s="31" t="s">
        <v>19678</v>
      </c>
      <c r="U1631" s="31" t="s">
        <v>19678</v>
      </c>
      <c r="V1631" s="31" t="s">
        <v>19680</v>
      </c>
      <c r="W1631" s="31" t="s">
        <v>19683</v>
      </c>
      <c r="X1631" s="31" t="s">
        <v>19680</v>
      </c>
      <c r="Y1631" s="31" t="s">
        <v>19683</v>
      </c>
      <c r="Z1631" s="31" t="s">
        <v>19680</v>
      </c>
      <c r="AA1631" t="s">
        <v>19736</v>
      </c>
    </row>
    <row r="1632" spans="1:27" x14ac:dyDescent="0.3">
      <c r="A1632" s="29" t="s">
        <v>10453</v>
      </c>
      <c r="B1632" s="29" t="s">
        <v>16487</v>
      </c>
      <c r="C1632" s="29" t="s">
        <v>10454</v>
      </c>
      <c r="D1632" s="29" t="s">
        <v>10455</v>
      </c>
      <c r="E1632" s="29" t="s">
        <v>6333</v>
      </c>
      <c r="F1632" s="29" t="s">
        <v>4391</v>
      </c>
      <c r="G1632" s="29" t="s">
        <v>17635</v>
      </c>
      <c r="H1632" s="29" t="s">
        <v>16409</v>
      </c>
      <c r="I1632" s="29">
        <v>0</v>
      </c>
      <c r="J1632" s="29">
        <v>0</v>
      </c>
      <c r="K1632" s="29">
        <v>0</v>
      </c>
      <c r="L1632" s="29">
        <v>0</v>
      </c>
      <c r="M1632" s="29">
        <v>1</v>
      </c>
      <c r="N1632" s="29">
        <v>1</v>
      </c>
      <c r="O1632" s="29">
        <v>1</v>
      </c>
      <c r="P1632">
        <f>VLOOKUP($A1632,'Item Detail'!$A$2:$G$3155,7,0)</f>
        <v>2</v>
      </c>
      <c r="Q1632" s="31" t="s">
        <v>19675</v>
      </c>
      <c r="R1632" s="31" t="s">
        <v>19676</v>
      </c>
      <c r="S1632" s="31" t="s">
        <v>19677</v>
      </c>
      <c r="T1632" s="31" t="s">
        <v>19678</v>
      </c>
      <c r="U1632" s="31" t="s">
        <v>19678</v>
      </c>
      <c r="V1632" s="31" t="s">
        <v>19680</v>
      </c>
      <c r="W1632" s="31" t="s">
        <v>19683</v>
      </c>
      <c r="X1632" s="31" t="s">
        <v>19680</v>
      </c>
      <c r="Y1632" s="31" t="s">
        <v>19683</v>
      </c>
      <c r="Z1632" s="31" t="s">
        <v>19680</v>
      </c>
      <c r="AA1632" t="s">
        <v>19736</v>
      </c>
    </row>
    <row r="1633" spans="1:27" x14ac:dyDescent="0.3">
      <c r="A1633" s="29" t="s">
        <v>10453</v>
      </c>
      <c r="B1633" s="29" t="s">
        <v>16487</v>
      </c>
      <c r="C1633" s="29" t="s">
        <v>10454</v>
      </c>
      <c r="D1633" s="29" t="s">
        <v>10455</v>
      </c>
      <c r="E1633" s="29" t="s">
        <v>6333</v>
      </c>
      <c r="F1633" s="29" t="s">
        <v>4391</v>
      </c>
      <c r="G1633" s="29" t="s">
        <v>17635</v>
      </c>
      <c r="H1633" s="29" t="s">
        <v>16410</v>
      </c>
      <c r="I1633" s="29">
        <v>0</v>
      </c>
      <c r="J1633" s="29">
        <v>0</v>
      </c>
      <c r="K1633" s="29">
        <v>0</v>
      </c>
      <c r="L1633" s="29">
        <v>0</v>
      </c>
      <c r="M1633" s="29">
        <v>1</v>
      </c>
      <c r="N1633" s="29">
        <v>1</v>
      </c>
      <c r="O1633" s="29">
        <v>1</v>
      </c>
      <c r="P1633">
        <f>VLOOKUP($A1633,'Item Detail'!$A$2:$G$3155,7,0)</f>
        <v>2</v>
      </c>
      <c r="Q1633" s="31" t="s">
        <v>19675</v>
      </c>
      <c r="R1633" s="31" t="s">
        <v>19676</v>
      </c>
      <c r="S1633" s="31" t="s">
        <v>19677</v>
      </c>
      <c r="T1633" s="31" t="s">
        <v>19678</v>
      </c>
      <c r="U1633" s="31" t="s">
        <v>19678</v>
      </c>
      <c r="V1633" s="31" t="s">
        <v>19680</v>
      </c>
      <c r="W1633" s="31" t="s">
        <v>19683</v>
      </c>
      <c r="X1633" s="31" t="s">
        <v>19680</v>
      </c>
      <c r="Y1633" s="31" t="s">
        <v>19683</v>
      </c>
      <c r="Z1633" s="31" t="s">
        <v>19680</v>
      </c>
      <c r="AA1633" t="s">
        <v>19736</v>
      </c>
    </row>
    <row r="1634" spans="1:27" x14ac:dyDescent="0.3">
      <c r="A1634" s="29" t="s">
        <v>4043</v>
      </c>
      <c r="B1634" s="29" t="s">
        <v>16508</v>
      </c>
      <c r="C1634" s="29" t="s">
        <v>10576</v>
      </c>
      <c r="D1634" s="29" t="s">
        <v>6332</v>
      </c>
      <c r="E1634" s="29" t="s">
        <v>6906</v>
      </c>
      <c r="F1634" s="29" t="s">
        <v>4046</v>
      </c>
      <c r="G1634" s="29" t="s">
        <v>17636</v>
      </c>
      <c r="H1634" s="29" t="s">
        <v>16529</v>
      </c>
      <c r="I1634" s="29">
        <v>0</v>
      </c>
      <c r="J1634" s="29">
        <v>1</v>
      </c>
      <c r="K1634" s="29">
        <v>1</v>
      </c>
      <c r="L1634" s="29">
        <v>0</v>
      </c>
      <c r="M1634" s="29">
        <v>0</v>
      </c>
      <c r="N1634" s="29">
        <v>2</v>
      </c>
      <c r="O1634" s="29">
        <v>2</v>
      </c>
      <c r="P1634">
        <f>VLOOKUP($A1634,'Item Detail'!$A$2:$G$3155,7,0)</f>
        <v>2</v>
      </c>
      <c r="Q1634" s="31" t="s">
        <v>19710</v>
      </c>
      <c r="R1634" s="31" t="s">
        <v>19676</v>
      </c>
      <c r="S1634" s="31" t="s">
        <v>19711</v>
      </c>
      <c r="T1634" s="31" t="s">
        <v>19678</v>
      </c>
      <c r="U1634" s="31" t="s">
        <v>19678</v>
      </c>
      <c r="V1634" s="31" t="s">
        <v>19683</v>
      </c>
      <c r="W1634" s="31" t="s">
        <v>19683</v>
      </c>
      <c r="X1634" s="31" t="s">
        <v>19683</v>
      </c>
      <c r="Y1634" s="31" t="s">
        <v>19683</v>
      </c>
      <c r="Z1634" s="31" t="s">
        <v>19683</v>
      </c>
      <c r="AA1634" t="s">
        <v>19738</v>
      </c>
    </row>
    <row r="1635" spans="1:27" x14ac:dyDescent="0.3">
      <c r="A1635" s="29" t="s">
        <v>10572</v>
      </c>
      <c r="B1635" s="29" t="s">
        <v>16432</v>
      </c>
      <c r="C1635" s="29" t="s">
        <v>10573</v>
      </c>
      <c r="D1635" s="29" t="s">
        <v>10574</v>
      </c>
      <c r="E1635" s="29" t="s">
        <v>9249</v>
      </c>
      <c r="F1635" s="29" t="s">
        <v>6365</v>
      </c>
      <c r="G1635" s="29" t="s">
        <v>17637</v>
      </c>
      <c r="H1635" s="29" t="s">
        <v>16409</v>
      </c>
      <c r="I1635" s="29">
        <v>0</v>
      </c>
      <c r="J1635" s="29">
        <v>0</v>
      </c>
      <c r="K1635" s="29">
        <v>0</v>
      </c>
      <c r="L1635" s="29">
        <v>1</v>
      </c>
      <c r="M1635" s="29">
        <v>0</v>
      </c>
      <c r="N1635" s="29">
        <v>1</v>
      </c>
      <c r="O1635" s="29">
        <v>1</v>
      </c>
      <c r="P1635">
        <f>VLOOKUP($A1635,'Item Detail'!$A$2:$G$3155,7,0)</f>
        <v>2</v>
      </c>
      <c r="Q1635" s="31" t="s">
        <v>19675</v>
      </c>
      <c r="R1635" s="31" t="s">
        <v>19676</v>
      </c>
      <c r="S1635" s="31" t="s">
        <v>19677</v>
      </c>
      <c r="T1635" s="31" t="s">
        <v>19678</v>
      </c>
      <c r="U1635" s="31" t="s">
        <v>19678</v>
      </c>
      <c r="V1635" s="31" t="s">
        <v>19680</v>
      </c>
      <c r="W1635" s="31" t="s">
        <v>19680</v>
      </c>
      <c r="X1635" s="31" t="s">
        <v>19680</v>
      </c>
      <c r="Y1635" s="31" t="s">
        <v>19680</v>
      </c>
      <c r="Z1635" s="31" t="s">
        <v>19680</v>
      </c>
      <c r="AA1635" t="s">
        <v>19736</v>
      </c>
    </row>
    <row r="1636" spans="1:27" x14ac:dyDescent="0.3">
      <c r="A1636" s="29" t="s">
        <v>10572</v>
      </c>
      <c r="B1636" s="29" t="s">
        <v>16432</v>
      </c>
      <c r="C1636" s="29" t="s">
        <v>10573</v>
      </c>
      <c r="D1636" s="29" t="s">
        <v>10574</v>
      </c>
      <c r="E1636" s="29" t="s">
        <v>9249</v>
      </c>
      <c r="F1636" s="29" t="s">
        <v>6365</v>
      </c>
      <c r="G1636" s="29" t="s">
        <v>17637</v>
      </c>
      <c r="H1636" s="29" t="s">
        <v>16410</v>
      </c>
      <c r="I1636" s="29">
        <v>0</v>
      </c>
      <c r="J1636" s="29">
        <v>0</v>
      </c>
      <c r="K1636" s="29">
        <v>0</v>
      </c>
      <c r="L1636" s="29">
        <v>0</v>
      </c>
      <c r="M1636" s="29">
        <v>1</v>
      </c>
      <c r="N1636" s="29">
        <v>1</v>
      </c>
      <c r="O1636" s="29">
        <v>1</v>
      </c>
      <c r="P1636">
        <f>VLOOKUP($A1636,'Item Detail'!$A$2:$G$3155,7,0)</f>
        <v>2</v>
      </c>
      <c r="Q1636" s="31" t="s">
        <v>19675</v>
      </c>
      <c r="R1636" s="31" t="s">
        <v>19676</v>
      </c>
      <c r="S1636" s="31" t="s">
        <v>19677</v>
      </c>
      <c r="T1636" s="31" t="s">
        <v>19678</v>
      </c>
      <c r="U1636" s="31" t="s">
        <v>19678</v>
      </c>
      <c r="V1636" s="31" t="s">
        <v>19680</v>
      </c>
      <c r="W1636" s="31" t="s">
        <v>19680</v>
      </c>
      <c r="X1636" s="31" t="s">
        <v>19680</v>
      </c>
      <c r="Y1636" s="31" t="s">
        <v>19680</v>
      </c>
      <c r="Z1636" s="31" t="s">
        <v>19680</v>
      </c>
      <c r="AA1636" t="s">
        <v>19736</v>
      </c>
    </row>
    <row r="1637" spans="1:27" x14ac:dyDescent="0.3">
      <c r="A1637" s="29" t="s">
        <v>10212</v>
      </c>
      <c r="B1637" s="29" t="s">
        <v>16458</v>
      </c>
      <c r="C1637" s="29" t="s">
        <v>7182</v>
      </c>
      <c r="D1637" s="29" t="s">
        <v>10213</v>
      </c>
      <c r="E1637" s="29" t="s">
        <v>6895</v>
      </c>
      <c r="F1637" s="29" t="s">
        <v>6450</v>
      </c>
      <c r="G1637" s="29" t="s">
        <v>17638</v>
      </c>
      <c r="H1637" s="29" t="s">
        <v>16410</v>
      </c>
      <c r="I1637" s="29">
        <v>1</v>
      </c>
      <c r="J1637" s="29">
        <v>0</v>
      </c>
      <c r="K1637" s="29">
        <v>1</v>
      </c>
      <c r="L1637" s="29">
        <v>0</v>
      </c>
      <c r="M1637" s="29">
        <v>0</v>
      </c>
      <c r="N1637" s="29">
        <v>2</v>
      </c>
      <c r="O1637" s="29">
        <v>2</v>
      </c>
      <c r="P1637">
        <f>VLOOKUP($A1637,'Item Detail'!$A$2:$G$3155,7,0)</f>
        <v>2</v>
      </c>
      <c r="Q1637" s="31" t="s">
        <v>19675</v>
      </c>
      <c r="R1637" s="31" t="s">
        <v>19676</v>
      </c>
      <c r="S1637" s="31" t="s">
        <v>19677</v>
      </c>
      <c r="T1637" s="31" t="s">
        <v>19678</v>
      </c>
      <c r="U1637" s="31" t="s">
        <v>19678</v>
      </c>
      <c r="V1637" s="31" t="s">
        <v>19680</v>
      </c>
      <c r="W1637" s="31" t="s">
        <v>19680</v>
      </c>
      <c r="X1637" s="31" t="s">
        <v>19680</v>
      </c>
      <c r="Y1637" s="31" t="s">
        <v>19680</v>
      </c>
      <c r="Z1637" s="31" t="s">
        <v>19680</v>
      </c>
      <c r="AA1637" t="s">
        <v>19736</v>
      </c>
    </row>
    <row r="1638" spans="1:27" x14ac:dyDescent="0.3">
      <c r="A1638" s="29" t="s">
        <v>10199</v>
      </c>
      <c r="B1638" s="29" t="s">
        <v>16458</v>
      </c>
      <c r="C1638" s="29" t="s">
        <v>10200</v>
      </c>
      <c r="D1638" s="29" t="s">
        <v>6332</v>
      </c>
      <c r="E1638" s="29" t="s">
        <v>6400</v>
      </c>
      <c r="F1638" s="29" t="s">
        <v>6450</v>
      </c>
      <c r="G1638" s="29" t="s">
        <v>17639</v>
      </c>
      <c r="H1638" s="29" t="s">
        <v>16409</v>
      </c>
      <c r="I1638" s="29">
        <v>1</v>
      </c>
      <c r="J1638" s="29">
        <v>0</v>
      </c>
      <c r="K1638" s="29">
        <v>1</v>
      </c>
      <c r="L1638" s="29">
        <v>0</v>
      </c>
      <c r="M1638" s="29">
        <v>0</v>
      </c>
      <c r="N1638" s="29">
        <v>2</v>
      </c>
      <c r="O1638" s="29">
        <v>2</v>
      </c>
      <c r="P1638">
        <f>VLOOKUP($A1638,'Item Detail'!$A$2:$G$3155,7,0)</f>
        <v>2</v>
      </c>
      <c r="Q1638" s="31" t="s">
        <v>19675</v>
      </c>
      <c r="R1638" s="31" t="s">
        <v>19676</v>
      </c>
      <c r="S1638" s="31" t="s">
        <v>19677</v>
      </c>
      <c r="T1638" s="31" t="s">
        <v>19678</v>
      </c>
      <c r="U1638" s="31" t="s">
        <v>19678</v>
      </c>
      <c r="V1638" s="31" t="s">
        <v>19680</v>
      </c>
      <c r="W1638" s="31" t="s">
        <v>19680</v>
      </c>
      <c r="X1638" s="31" t="s">
        <v>19680</v>
      </c>
      <c r="Y1638" s="31" t="s">
        <v>19680</v>
      </c>
      <c r="Z1638" s="31" t="s">
        <v>19680</v>
      </c>
      <c r="AA1638" t="s">
        <v>19736</v>
      </c>
    </row>
    <row r="1639" spans="1:27" x14ac:dyDescent="0.3">
      <c r="A1639" s="29" t="s">
        <v>9781</v>
      </c>
      <c r="B1639" s="29" t="s">
        <v>16458</v>
      </c>
      <c r="C1639" s="29" t="s">
        <v>9782</v>
      </c>
      <c r="D1639" s="29" t="s">
        <v>6332</v>
      </c>
      <c r="E1639" s="29" t="s">
        <v>6400</v>
      </c>
      <c r="F1639" s="29" t="s">
        <v>6450</v>
      </c>
      <c r="G1639" s="29" t="s">
        <v>17640</v>
      </c>
      <c r="H1639" s="29" t="s">
        <v>16409</v>
      </c>
      <c r="I1639" s="29">
        <v>1</v>
      </c>
      <c r="J1639" s="29">
        <v>0</v>
      </c>
      <c r="K1639" s="29">
        <v>0</v>
      </c>
      <c r="L1639" s="29">
        <v>0</v>
      </c>
      <c r="M1639" s="29">
        <v>0</v>
      </c>
      <c r="N1639" s="29">
        <v>1</v>
      </c>
      <c r="O1639" s="29">
        <v>1</v>
      </c>
      <c r="P1639">
        <f>VLOOKUP($A1639,'Item Detail'!$A$2:$G$3155,7,0)</f>
        <v>2</v>
      </c>
      <c r="Q1639" s="31" t="s">
        <v>19675</v>
      </c>
      <c r="R1639" s="31" t="s">
        <v>19676</v>
      </c>
      <c r="S1639" s="31" t="s">
        <v>19677</v>
      </c>
      <c r="T1639" s="31" t="s">
        <v>19678</v>
      </c>
      <c r="U1639" s="31" t="s">
        <v>19678</v>
      </c>
      <c r="V1639" s="31" t="s">
        <v>19680</v>
      </c>
      <c r="W1639" s="31" t="s">
        <v>19680</v>
      </c>
      <c r="X1639" s="31" t="s">
        <v>19683</v>
      </c>
      <c r="Y1639" s="31" t="s">
        <v>19683</v>
      </c>
      <c r="Z1639" s="31" t="s">
        <v>19683</v>
      </c>
      <c r="AA1639" t="s">
        <v>19736</v>
      </c>
    </row>
    <row r="1640" spans="1:27" x14ac:dyDescent="0.3">
      <c r="A1640" s="29" t="s">
        <v>9781</v>
      </c>
      <c r="B1640" s="29" t="s">
        <v>16458</v>
      </c>
      <c r="C1640" s="29" t="s">
        <v>9782</v>
      </c>
      <c r="D1640" s="29" t="s">
        <v>6332</v>
      </c>
      <c r="E1640" s="29" t="s">
        <v>6400</v>
      </c>
      <c r="F1640" s="29" t="s">
        <v>6450</v>
      </c>
      <c r="G1640" s="29" t="s">
        <v>17640</v>
      </c>
      <c r="H1640" s="29" t="s">
        <v>16416</v>
      </c>
      <c r="I1640" s="29">
        <v>0</v>
      </c>
      <c r="J1640" s="29">
        <v>0</v>
      </c>
      <c r="K1640" s="29">
        <v>0</v>
      </c>
      <c r="L1640" s="29">
        <v>0</v>
      </c>
      <c r="M1640" s="29">
        <v>1</v>
      </c>
      <c r="N1640" s="29">
        <v>1</v>
      </c>
      <c r="O1640" s="29">
        <v>1</v>
      </c>
      <c r="P1640">
        <f>VLOOKUP($A1640,'Item Detail'!$A$2:$G$3155,7,0)</f>
        <v>2</v>
      </c>
      <c r="Q1640" s="31" t="s">
        <v>19675</v>
      </c>
      <c r="R1640" s="31" t="s">
        <v>19676</v>
      </c>
      <c r="S1640" s="31" t="s">
        <v>19677</v>
      </c>
      <c r="T1640" s="31" t="s">
        <v>19678</v>
      </c>
      <c r="U1640" s="31" t="s">
        <v>19678</v>
      </c>
      <c r="V1640" s="31" t="s">
        <v>19680</v>
      </c>
      <c r="W1640" s="31" t="s">
        <v>19680</v>
      </c>
      <c r="X1640" s="31" t="s">
        <v>19683</v>
      </c>
      <c r="Y1640" s="31" t="s">
        <v>19683</v>
      </c>
      <c r="Z1640" s="31" t="s">
        <v>19683</v>
      </c>
      <c r="AA1640" t="s">
        <v>19737</v>
      </c>
    </row>
    <row r="1641" spans="1:27" x14ac:dyDescent="0.3">
      <c r="A1641" s="29" t="s">
        <v>9626</v>
      </c>
      <c r="B1641" s="29" t="s">
        <v>16575</v>
      </c>
      <c r="C1641" s="29" t="s">
        <v>9627</v>
      </c>
      <c r="D1641" s="29" t="s">
        <v>6786</v>
      </c>
      <c r="E1641" s="29" t="s">
        <v>9628</v>
      </c>
      <c r="F1641" s="29" t="s">
        <v>17641</v>
      </c>
      <c r="G1641" s="29" t="s">
        <v>17642</v>
      </c>
      <c r="H1641" s="29" t="s">
        <v>16410</v>
      </c>
      <c r="I1641" s="29">
        <v>0</v>
      </c>
      <c r="J1641" s="29">
        <v>0</v>
      </c>
      <c r="K1641" s="29">
        <v>0</v>
      </c>
      <c r="L1641" s="29">
        <v>0</v>
      </c>
      <c r="M1641" s="29">
        <v>2</v>
      </c>
      <c r="N1641" s="29">
        <v>2</v>
      </c>
      <c r="O1641" s="29">
        <v>2</v>
      </c>
      <c r="P1641">
        <f>VLOOKUP($A1641,'Item Detail'!$A$2:$G$3155,7,0)</f>
        <v>2</v>
      </c>
      <c r="Q1641" s="31" t="s">
        <v>19675</v>
      </c>
      <c r="R1641" s="31" t="s">
        <v>19676</v>
      </c>
      <c r="S1641" s="31" t="s">
        <v>19677</v>
      </c>
      <c r="T1641" s="31" t="s">
        <v>19678</v>
      </c>
      <c r="U1641" s="31" t="s">
        <v>19678</v>
      </c>
      <c r="V1641" s="31" t="s">
        <v>19680</v>
      </c>
      <c r="W1641" s="31" t="s">
        <v>19680</v>
      </c>
      <c r="X1641" s="31" t="s">
        <v>19680</v>
      </c>
      <c r="Y1641" s="31" t="s">
        <v>19680</v>
      </c>
      <c r="Z1641" s="31" t="s">
        <v>19680</v>
      </c>
      <c r="AA1641" t="s">
        <v>19736</v>
      </c>
    </row>
    <row r="1642" spans="1:27" x14ac:dyDescent="0.3">
      <c r="A1642" s="29" t="s">
        <v>10000</v>
      </c>
      <c r="B1642" s="29" t="s">
        <v>16432</v>
      </c>
      <c r="C1642" s="29" t="s">
        <v>10001</v>
      </c>
      <c r="D1642" s="29" t="s">
        <v>8236</v>
      </c>
      <c r="E1642" s="29" t="s">
        <v>7635</v>
      </c>
      <c r="F1642" s="29" t="s">
        <v>6365</v>
      </c>
      <c r="G1642" s="29" t="s">
        <v>17643</v>
      </c>
      <c r="H1642" s="29" t="s">
        <v>16409</v>
      </c>
      <c r="I1642" s="29">
        <v>2</v>
      </c>
      <c r="J1642" s="29">
        <v>0</v>
      </c>
      <c r="K1642" s="29">
        <v>0</v>
      </c>
      <c r="L1642" s="29">
        <v>0</v>
      </c>
      <c r="M1642" s="29">
        <v>0</v>
      </c>
      <c r="N1642" s="29">
        <v>2</v>
      </c>
      <c r="O1642" s="29">
        <v>2</v>
      </c>
      <c r="P1642">
        <f>VLOOKUP($A1642,'Item Detail'!$A$2:$G$3155,7,0)</f>
        <v>2</v>
      </c>
      <c r="Q1642" s="31" t="s">
        <v>19675</v>
      </c>
      <c r="R1642" s="31" t="s">
        <v>19676</v>
      </c>
      <c r="S1642" s="31" t="s">
        <v>19677</v>
      </c>
      <c r="T1642" s="31" t="s">
        <v>19678</v>
      </c>
      <c r="U1642" s="31" t="s">
        <v>19678</v>
      </c>
      <c r="V1642" s="31" t="s">
        <v>19680</v>
      </c>
      <c r="W1642" s="31" t="s">
        <v>19683</v>
      </c>
      <c r="X1642" s="31" t="s">
        <v>19680</v>
      </c>
      <c r="Y1642" s="31" t="s">
        <v>19683</v>
      </c>
      <c r="Z1642" s="31" t="s">
        <v>19683</v>
      </c>
      <c r="AA1642" t="s">
        <v>19736</v>
      </c>
    </row>
    <row r="1643" spans="1:27" x14ac:dyDescent="0.3">
      <c r="A1643" s="29" t="s">
        <v>9658</v>
      </c>
      <c r="B1643" s="29" t="s">
        <v>16485</v>
      </c>
      <c r="C1643" s="29" t="s">
        <v>9659</v>
      </c>
      <c r="D1643" s="29" t="s">
        <v>9660</v>
      </c>
      <c r="E1643" s="29" t="s">
        <v>7870</v>
      </c>
      <c r="F1643" s="29" t="s">
        <v>7319</v>
      </c>
      <c r="G1643" s="29" t="s">
        <v>17644</v>
      </c>
      <c r="H1643" s="29" t="s">
        <v>16409</v>
      </c>
      <c r="I1643" s="29">
        <v>0</v>
      </c>
      <c r="J1643" s="29">
        <v>0</v>
      </c>
      <c r="K1643" s="29">
        <v>0</v>
      </c>
      <c r="L1643" s="29">
        <v>1</v>
      </c>
      <c r="M1643" s="29">
        <v>0</v>
      </c>
      <c r="N1643" s="29">
        <v>1</v>
      </c>
      <c r="O1643" s="29">
        <v>1</v>
      </c>
      <c r="P1643">
        <f>VLOOKUP($A1643,'Item Detail'!$A$2:$G$3155,7,0)</f>
        <v>2</v>
      </c>
      <c r="Q1643" s="31" t="s">
        <v>19675</v>
      </c>
      <c r="R1643" s="31" t="s">
        <v>19676</v>
      </c>
      <c r="S1643" s="31" t="s">
        <v>19677</v>
      </c>
      <c r="T1643" s="31" t="s">
        <v>19678</v>
      </c>
      <c r="U1643" s="31" t="s">
        <v>19678</v>
      </c>
      <c r="V1643" s="31" t="s">
        <v>19680</v>
      </c>
      <c r="W1643" s="31" t="s">
        <v>19680</v>
      </c>
      <c r="X1643" s="31" t="s">
        <v>19680</v>
      </c>
      <c r="Y1643" s="31" t="s">
        <v>19680</v>
      </c>
      <c r="Z1643" s="31" t="s">
        <v>19680</v>
      </c>
      <c r="AA1643" t="s">
        <v>19736</v>
      </c>
    </row>
    <row r="1644" spans="1:27" x14ac:dyDescent="0.3">
      <c r="A1644" s="29" t="s">
        <v>9658</v>
      </c>
      <c r="B1644" s="29" t="s">
        <v>16485</v>
      </c>
      <c r="C1644" s="29" t="s">
        <v>9659</v>
      </c>
      <c r="D1644" s="29" t="s">
        <v>9660</v>
      </c>
      <c r="E1644" s="29" t="s">
        <v>7870</v>
      </c>
      <c r="F1644" s="29" t="s">
        <v>7319</v>
      </c>
      <c r="G1644" s="29" t="s">
        <v>17644</v>
      </c>
      <c r="H1644" s="29" t="s">
        <v>16410</v>
      </c>
      <c r="I1644" s="29">
        <v>0</v>
      </c>
      <c r="J1644" s="29">
        <v>0</v>
      </c>
      <c r="K1644" s="29">
        <v>0</v>
      </c>
      <c r="L1644" s="29">
        <v>1</v>
      </c>
      <c r="M1644" s="29">
        <v>0</v>
      </c>
      <c r="N1644" s="29">
        <v>1</v>
      </c>
      <c r="O1644" s="29">
        <v>1</v>
      </c>
      <c r="P1644">
        <f>VLOOKUP($A1644,'Item Detail'!$A$2:$G$3155,7,0)</f>
        <v>2</v>
      </c>
      <c r="Q1644" s="31" t="s">
        <v>19675</v>
      </c>
      <c r="R1644" s="31" t="s">
        <v>19676</v>
      </c>
      <c r="S1644" s="31" t="s">
        <v>19677</v>
      </c>
      <c r="T1644" s="31" t="s">
        <v>19678</v>
      </c>
      <c r="U1644" s="31" t="s">
        <v>19678</v>
      </c>
      <c r="V1644" s="31" t="s">
        <v>19680</v>
      </c>
      <c r="W1644" s="31" t="s">
        <v>19680</v>
      </c>
      <c r="X1644" s="31" t="s">
        <v>19680</v>
      </c>
      <c r="Y1644" s="31" t="s">
        <v>19680</v>
      </c>
      <c r="Z1644" s="31" t="s">
        <v>19680</v>
      </c>
      <c r="AA1644" t="s">
        <v>19736</v>
      </c>
    </row>
    <row r="1645" spans="1:27" x14ac:dyDescent="0.3">
      <c r="A1645" s="29" t="s">
        <v>9162</v>
      </c>
      <c r="B1645" s="29" t="s">
        <v>16432</v>
      </c>
      <c r="C1645" s="29" t="s">
        <v>9163</v>
      </c>
      <c r="D1645" s="29" t="s">
        <v>6899</v>
      </c>
      <c r="E1645" s="29" t="s">
        <v>6468</v>
      </c>
      <c r="F1645" s="29" t="s">
        <v>6365</v>
      </c>
      <c r="G1645" s="29" t="s">
        <v>17645</v>
      </c>
      <c r="H1645" s="29" t="s">
        <v>16409</v>
      </c>
      <c r="I1645" s="29">
        <v>1</v>
      </c>
      <c r="J1645" s="29">
        <v>0</v>
      </c>
      <c r="K1645" s="29">
        <v>0</v>
      </c>
      <c r="L1645" s="29">
        <v>0</v>
      </c>
      <c r="M1645" s="29">
        <v>0</v>
      </c>
      <c r="N1645" s="29">
        <v>1</v>
      </c>
      <c r="O1645" s="29">
        <v>1</v>
      </c>
      <c r="P1645">
        <f>VLOOKUP($A1645,'Item Detail'!$A$2:$G$3155,7,0)</f>
        <v>2</v>
      </c>
      <c r="Q1645" s="31" t="s">
        <v>19675</v>
      </c>
      <c r="R1645" s="31" t="s">
        <v>19676</v>
      </c>
      <c r="S1645" s="31" t="s">
        <v>19677</v>
      </c>
      <c r="T1645" s="31" t="s">
        <v>19678</v>
      </c>
      <c r="U1645" s="31" t="s">
        <v>19678</v>
      </c>
      <c r="V1645" s="31" t="s">
        <v>19680</v>
      </c>
      <c r="W1645" s="31" t="s">
        <v>19680</v>
      </c>
      <c r="X1645" s="31" t="s">
        <v>19680</v>
      </c>
      <c r="Y1645" s="31" t="s">
        <v>19680</v>
      </c>
      <c r="Z1645" s="31" t="s">
        <v>19680</v>
      </c>
      <c r="AA1645" t="s">
        <v>19736</v>
      </c>
    </row>
    <row r="1646" spans="1:27" x14ac:dyDescent="0.3">
      <c r="A1646" s="29" t="s">
        <v>9162</v>
      </c>
      <c r="B1646" s="29" t="s">
        <v>16432</v>
      </c>
      <c r="C1646" s="29" t="s">
        <v>9163</v>
      </c>
      <c r="D1646" s="29" t="s">
        <v>6899</v>
      </c>
      <c r="E1646" s="29" t="s">
        <v>6468</v>
      </c>
      <c r="F1646" s="29" t="s">
        <v>6365</v>
      </c>
      <c r="G1646" s="29" t="s">
        <v>17645</v>
      </c>
      <c r="H1646" s="29" t="s">
        <v>16410</v>
      </c>
      <c r="I1646" s="29">
        <v>0</v>
      </c>
      <c r="J1646" s="29">
        <v>0</v>
      </c>
      <c r="K1646" s="29">
        <v>0</v>
      </c>
      <c r="L1646" s="29">
        <v>1</v>
      </c>
      <c r="M1646" s="29">
        <v>0</v>
      </c>
      <c r="N1646" s="29">
        <v>1</v>
      </c>
      <c r="O1646" s="29">
        <v>1</v>
      </c>
      <c r="P1646">
        <f>VLOOKUP($A1646,'Item Detail'!$A$2:$G$3155,7,0)</f>
        <v>2</v>
      </c>
      <c r="Q1646" s="31" t="s">
        <v>19675</v>
      </c>
      <c r="R1646" s="31" t="s">
        <v>19676</v>
      </c>
      <c r="S1646" s="31" t="s">
        <v>19677</v>
      </c>
      <c r="T1646" s="31" t="s">
        <v>19678</v>
      </c>
      <c r="U1646" s="31" t="s">
        <v>19678</v>
      </c>
      <c r="V1646" s="31" t="s">
        <v>19680</v>
      </c>
      <c r="W1646" s="31" t="s">
        <v>19680</v>
      </c>
      <c r="X1646" s="31" t="s">
        <v>19680</v>
      </c>
      <c r="Y1646" s="31" t="s">
        <v>19680</v>
      </c>
      <c r="Z1646" s="31" t="s">
        <v>19680</v>
      </c>
      <c r="AA1646" t="s">
        <v>19736</v>
      </c>
    </row>
    <row r="1647" spans="1:27" x14ac:dyDescent="0.3">
      <c r="A1647" s="29" t="s">
        <v>10500</v>
      </c>
      <c r="B1647" s="29" t="s">
        <v>16472</v>
      </c>
      <c r="C1647" s="29" t="s">
        <v>7562</v>
      </c>
      <c r="D1647" s="29" t="s">
        <v>6884</v>
      </c>
      <c r="E1647" s="29" t="s">
        <v>6333</v>
      </c>
      <c r="F1647" s="29" t="s">
        <v>7032</v>
      </c>
      <c r="G1647" s="29" t="s">
        <v>17646</v>
      </c>
      <c r="H1647" s="29" t="s">
        <v>16416</v>
      </c>
      <c r="I1647" s="29">
        <v>0</v>
      </c>
      <c r="J1647" s="29">
        <v>0</v>
      </c>
      <c r="K1647" s="29">
        <v>1</v>
      </c>
      <c r="L1647" s="29">
        <v>0</v>
      </c>
      <c r="M1647" s="29">
        <v>1</v>
      </c>
      <c r="N1647" s="29">
        <v>2</v>
      </c>
      <c r="O1647" s="29">
        <v>2</v>
      </c>
      <c r="P1647">
        <f>VLOOKUP($A1647,'Item Detail'!$A$2:$G$3155,7,0)</f>
        <v>2</v>
      </c>
      <c r="Q1647" s="31" t="s">
        <v>19675</v>
      </c>
      <c r="R1647" s="31" t="s">
        <v>19676</v>
      </c>
      <c r="S1647" s="31" t="s">
        <v>19677</v>
      </c>
      <c r="T1647" s="31" t="s">
        <v>19678</v>
      </c>
      <c r="U1647" s="31" t="s">
        <v>19678</v>
      </c>
      <c r="V1647" s="31" t="s">
        <v>19680</v>
      </c>
      <c r="W1647" s="31" t="s">
        <v>19683</v>
      </c>
      <c r="X1647" s="31" t="s">
        <v>19683</v>
      </c>
      <c r="Y1647" s="31" t="s">
        <v>19683</v>
      </c>
      <c r="Z1647" s="31" t="s">
        <v>19683</v>
      </c>
      <c r="AA1647" t="s">
        <v>19737</v>
      </c>
    </row>
    <row r="1648" spans="1:27" x14ac:dyDescent="0.3">
      <c r="A1648" s="29" t="s">
        <v>10465</v>
      </c>
      <c r="B1648" s="29" t="s">
        <v>16501</v>
      </c>
      <c r="C1648" s="29" t="s">
        <v>10466</v>
      </c>
      <c r="D1648" s="29" t="s">
        <v>9004</v>
      </c>
      <c r="E1648" s="29" t="s">
        <v>8190</v>
      </c>
      <c r="F1648" s="29" t="s">
        <v>16502</v>
      </c>
      <c r="G1648" s="29" t="s">
        <v>17647</v>
      </c>
      <c r="H1648" s="29" t="s">
        <v>16409</v>
      </c>
      <c r="I1648" s="29">
        <v>0</v>
      </c>
      <c r="J1648" s="29">
        <v>1</v>
      </c>
      <c r="K1648" s="29">
        <v>0</v>
      </c>
      <c r="L1648" s="29">
        <v>0</v>
      </c>
      <c r="M1648" s="29">
        <v>0</v>
      </c>
      <c r="N1648" s="29">
        <v>1</v>
      </c>
      <c r="O1648" s="29">
        <v>1</v>
      </c>
      <c r="P1648">
        <f>VLOOKUP($A1648,'Item Detail'!$A$2:$G$3155,7,0)</f>
        <v>2</v>
      </c>
      <c r="Q1648" s="31" t="s">
        <v>19691</v>
      </c>
      <c r="R1648" s="31" t="s">
        <v>19676</v>
      </c>
      <c r="S1648" s="31" t="s">
        <v>19677</v>
      </c>
      <c r="T1648" s="31" t="s">
        <v>19678</v>
      </c>
      <c r="U1648" s="31" t="s">
        <v>19678</v>
      </c>
      <c r="V1648" s="31" t="s">
        <v>19680</v>
      </c>
      <c r="W1648" s="31" t="s">
        <v>19680</v>
      </c>
      <c r="X1648" s="31" t="s">
        <v>19680</v>
      </c>
      <c r="Y1648" s="31" t="s">
        <v>19680</v>
      </c>
      <c r="Z1648" s="31" t="s">
        <v>19680</v>
      </c>
      <c r="AA1648" t="s">
        <v>19736</v>
      </c>
    </row>
    <row r="1649" spans="1:27" x14ac:dyDescent="0.3">
      <c r="A1649" s="29" t="s">
        <v>10465</v>
      </c>
      <c r="B1649" s="29" t="s">
        <v>16501</v>
      </c>
      <c r="C1649" s="29" t="s">
        <v>10466</v>
      </c>
      <c r="D1649" s="29" t="s">
        <v>9004</v>
      </c>
      <c r="E1649" s="29" t="s">
        <v>8190</v>
      </c>
      <c r="F1649" s="29" t="s">
        <v>16502</v>
      </c>
      <c r="G1649" s="29" t="s">
        <v>17647</v>
      </c>
      <c r="H1649" s="29" t="s">
        <v>16410</v>
      </c>
      <c r="I1649" s="29">
        <v>0</v>
      </c>
      <c r="J1649" s="29">
        <v>0</v>
      </c>
      <c r="K1649" s="29">
        <v>0</v>
      </c>
      <c r="L1649" s="29">
        <v>0</v>
      </c>
      <c r="M1649" s="29">
        <v>1</v>
      </c>
      <c r="N1649" s="29">
        <v>1</v>
      </c>
      <c r="O1649" s="29">
        <v>1</v>
      </c>
      <c r="P1649">
        <f>VLOOKUP($A1649,'Item Detail'!$A$2:$G$3155,7,0)</f>
        <v>2</v>
      </c>
      <c r="Q1649" s="31" t="s">
        <v>19691</v>
      </c>
      <c r="R1649" s="31" t="s">
        <v>19676</v>
      </c>
      <c r="S1649" s="31" t="s">
        <v>19677</v>
      </c>
      <c r="T1649" s="31" t="s">
        <v>19678</v>
      </c>
      <c r="U1649" s="31" t="s">
        <v>19678</v>
      </c>
      <c r="V1649" s="31" t="s">
        <v>19680</v>
      </c>
      <c r="W1649" s="31" t="s">
        <v>19680</v>
      </c>
      <c r="X1649" s="31" t="s">
        <v>19680</v>
      </c>
      <c r="Y1649" s="31" t="s">
        <v>19680</v>
      </c>
      <c r="Z1649" s="31" t="s">
        <v>19680</v>
      </c>
      <c r="AA1649" t="s">
        <v>19736</v>
      </c>
    </row>
    <row r="1650" spans="1:27" x14ac:dyDescent="0.3">
      <c r="A1650" s="29" t="s">
        <v>9168</v>
      </c>
      <c r="B1650" s="29" t="s">
        <v>16516</v>
      </c>
      <c r="C1650" s="29" t="s">
        <v>9169</v>
      </c>
      <c r="D1650" s="29" t="s">
        <v>9170</v>
      </c>
      <c r="E1650" s="29" t="s">
        <v>6593</v>
      </c>
      <c r="F1650" s="29" t="s">
        <v>6594</v>
      </c>
      <c r="G1650" s="29" t="s">
        <v>17648</v>
      </c>
      <c r="H1650" s="29" t="s">
        <v>16409</v>
      </c>
      <c r="I1650" s="29">
        <v>0</v>
      </c>
      <c r="J1650" s="29">
        <v>0</v>
      </c>
      <c r="K1650" s="29">
        <v>0</v>
      </c>
      <c r="L1650" s="29">
        <v>0</v>
      </c>
      <c r="M1650" s="29">
        <v>2</v>
      </c>
      <c r="N1650" s="29">
        <v>2</v>
      </c>
      <c r="O1650" s="29">
        <v>2</v>
      </c>
      <c r="P1650">
        <f>VLOOKUP($A1650,'Item Detail'!$A$2:$G$3155,7,0)</f>
        <v>2</v>
      </c>
      <c r="Q1650" s="31" t="s">
        <v>19700</v>
      </c>
      <c r="R1650" s="31" t="s">
        <v>4204</v>
      </c>
      <c r="S1650" s="31" t="s">
        <v>19677</v>
      </c>
      <c r="T1650" s="31" t="s">
        <v>19678</v>
      </c>
      <c r="U1650" s="31" t="s">
        <v>19709</v>
      </c>
      <c r="V1650" s="31" t="s">
        <v>19683</v>
      </c>
      <c r="W1650" s="31" t="s">
        <v>19683</v>
      </c>
      <c r="X1650" s="31" t="s">
        <v>19683</v>
      </c>
      <c r="Y1650" s="31" t="s">
        <v>19683</v>
      </c>
      <c r="Z1650" s="31" t="s">
        <v>19683</v>
      </c>
      <c r="AA1650" t="s">
        <v>19734</v>
      </c>
    </row>
    <row r="1651" spans="1:27" x14ac:dyDescent="0.3">
      <c r="A1651" s="29" t="s">
        <v>10079</v>
      </c>
      <c r="B1651" s="29" t="s">
        <v>16516</v>
      </c>
      <c r="C1651" s="29" t="s">
        <v>10080</v>
      </c>
      <c r="D1651" s="29" t="s">
        <v>10081</v>
      </c>
      <c r="E1651" s="29" t="s">
        <v>6593</v>
      </c>
      <c r="F1651" s="29" t="s">
        <v>9259</v>
      </c>
      <c r="G1651" s="29" t="s">
        <v>17649</v>
      </c>
      <c r="H1651" s="29" t="s">
        <v>16409</v>
      </c>
      <c r="I1651" s="29">
        <v>0</v>
      </c>
      <c r="J1651" s="29">
        <v>0</v>
      </c>
      <c r="K1651" s="29">
        <v>2</v>
      </c>
      <c r="L1651" s="29">
        <v>0</v>
      </c>
      <c r="M1651" s="29">
        <v>0</v>
      </c>
      <c r="N1651" s="29">
        <v>2</v>
      </c>
      <c r="O1651" s="29">
        <v>2</v>
      </c>
      <c r="P1651">
        <f>VLOOKUP($A1651,'Item Detail'!$A$2:$G$3155,7,0)</f>
        <v>2</v>
      </c>
      <c r="Q1651" s="31" t="s">
        <v>19687</v>
      </c>
      <c r="R1651" s="31" t="s">
        <v>19696</v>
      </c>
      <c r="S1651" s="31" t="s">
        <v>19696</v>
      </c>
      <c r="T1651" s="31" t="s">
        <v>19678</v>
      </c>
      <c r="U1651" s="31" t="s">
        <v>19688</v>
      </c>
      <c r="V1651" s="31" t="s">
        <v>19683</v>
      </c>
      <c r="W1651" s="31" t="s">
        <v>19683</v>
      </c>
      <c r="X1651" s="31" t="s">
        <v>19683</v>
      </c>
      <c r="Y1651" s="31" t="s">
        <v>19683</v>
      </c>
      <c r="Z1651" s="31" t="s">
        <v>19683</v>
      </c>
      <c r="AA1651" t="s">
        <v>19734</v>
      </c>
    </row>
    <row r="1652" spans="1:27" x14ac:dyDescent="0.3">
      <c r="A1652" s="29" t="s">
        <v>10543</v>
      </c>
      <c r="B1652" s="29" t="s">
        <v>16425</v>
      </c>
      <c r="C1652" s="29" t="s">
        <v>10132</v>
      </c>
      <c r="D1652" s="29" t="s">
        <v>10544</v>
      </c>
      <c r="E1652" s="29" t="s">
        <v>7583</v>
      </c>
      <c r="F1652" s="29" t="s">
        <v>16520</v>
      </c>
      <c r="G1652" s="29" t="s">
        <v>17650</v>
      </c>
      <c r="H1652" s="29" t="s">
        <v>16416</v>
      </c>
      <c r="I1652" s="29">
        <v>0</v>
      </c>
      <c r="J1652" s="29">
        <v>0</v>
      </c>
      <c r="K1652" s="29">
        <v>2</v>
      </c>
      <c r="L1652" s="29">
        <v>0</v>
      </c>
      <c r="M1652" s="29">
        <v>0</v>
      </c>
      <c r="N1652" s="29">
        <v>2</v>
      </c>
      <c r="O1652" s="29">
        <v>2</v>
      </c>
      <c r="P1652">
        <f>VLOOKUP($A1652,'Item Detail'!$A$2:$G$3155,7,0)</f>
        <v>2</v>
      </c>
      <c r="Q1652" s="31" t="s">
        <v>19675</v>
      </c>
      <c r="R1652" s="31" t="s">
        <v>19676</v>
      </c>
      <c r="S1652" s="31" t="s">
        <v>19677</v>
      </c>
      <c r="T1652" s="31" t="s">
        <v>19678</v>
      </c>
      <c r="U1652" s="31" t="s">
        <v>19679</v>
      </c>
      <c r="V1652" s="31" t="s">
        <v>19680</v>
      </c>
      <c r="W1652" s="31" t="s">
        <v>19680</v>
      </c>
      <c r="X1652" s="31" t="s">
        <v>19683</v>
      </c>
      <c r="Y1652" s="31" t="s">
        <v>19680</v>
      </c>
      <c r="Z1652" s="31" t="s">
        <v>19680</v>
      </c>
      <c r="AA1652" t="s">
        <v>19737</v>
      </c>
    </row>
    <row r="1653" spans="1:27" x14ac:dyDescent="0.3">
      <c r="A1653" s="29" t="s">
        <v>9382</v>
      </c>
      <c r="B1653" s="29" t="s">
        <v>16425</v>
      </c>
      <c r="C1653" s="29" t="s">
        <v>9383</v>
      </c>
      <c r="D1653" s="29" t="s">
        <v>9384</v>
      </c>
      <c r="E1653" s="29" t="s">
        <v>6389</v>
      </c>
      <c r="F1653" s="29" t="s">
        <v>16520</v>
      </c>
      <c r="G1653" s="29" t="s">
        <v>17651</v>
      </c>
      <c r="H1653" s="29" t="s">
        <v>16416</v>
      </c>
      <c r="I1653" s="29">
        <v>0</v>
      </c>
      <c r="J1653" s="29">
        <v>0</v>
      </c>
      <c r="K1653" s="29">
        <v>0</v>
      </c>
      <c r="L1653" s="29">
        <v>0</v>
      </c>
      <c r="M1653" s="29">
        <v>2</v>
      </c>
      <c r="N1653" s="29">
        <v>2</v>
      </c>
      <c r="O1653" s="29">
        <v>2</v>
      </c>
      <c r="P1653">
        <f>VLOOKUP($A1653,'Item Detail'!$A$2:$G$3155,7,0)</f>
        <v>2</v>
      </c>
      <c r="Q1653" s="31" t="s">
        <v>19675</v>
      </c>
      <c r="R1653" s="31" t="s">
        <v>19676</v>
      </c>
      <c r="S1653" s="31" t="s">
        <v>19677</v>
      </c>
      <c r="T1653" s="31" t="s">
        <v>19678</v>
      </c>
      <c r="U1653" s="31" t="s">
        <v>19678</v>
      </c>
      <c r="V1653" s="31" t="s">
        <v>19680</v>
      </c>
      <c r="W1653" s="31" t="s">
        <v>19683</v>
      </c>
      <c r="X1653" s="31" t="s">
        <v>19683</v>
      </c>
      <c r="Y1653" s="31" t="s">
        <v>19683</v>
      </c>
      <c r="Z1653" s="31" t="s">
        <v>19683</v>
      </c>
      <c r="AA1653" t="s">
        <v>19737</v>
      </c>
    </row>
    <row r="1654" spans="1:27" x14ac:dyDescent="0.3">
      <c r="A1654" s="29" t="s">
        <v>10131</v>
      </c>
      <c r="B1654" s="29" t="s">
        <v>16425</v>
      </c>
      <c r="C1654" s="29" t="s">
        <v>10132</v>
      </c>
      <c r="D1654" s="29" t="s">
        <v>10133</v>
      </c>
      <c r="E1654" s="29" t="s">
        <v>7583</v>
      </c>
      <c r="F1654" s="29" t="s">
        <v>16520</v>
      </c>
      <c r="G1654" s="29" t="s">
        <v>17652</v>
      </c>
      <c r="H1654" s="29" t="s">
        <v>16416</v>
      </c>
      <c r="I1654" s="29">
        <v>0</v>
      </c>
      <c r="J1654" s="29">
        <v>0</v>
      </c>
      <c r="K1654" s="29">
        <v>2</v>
      </c>
      <c r="L1654" s="29">
        <v>0</v>
      </c>
      <c r="M1654" s="29">
        <v>0</v>
      </c>
      <c r="N1654" s="29">
        <v>2</v>
      </c>
      <c r="O1654" s="29">
        <v>2</v>
      </c>
      <c r="P1654">
        <f>VLOOKUP($A1654,'Item Detail'!$A$2:$G$3155,7,0)</f>
        <v>2</v>
      </c>
      <c r="Q1654" s="31" t="s">
        <v>19689</v>
      </c>
      <c r="R1654" s="31" t="s">
        <v>19676</v>
      </c>
      <c r="S1654" s="31" t="s">
        <v>4204</v>
      </c>
      <c r="T1654" s="31" t="s">
        <v>19678</v>
      </c>
      <c r="U1654" s="31" t="s">
        <v>19679</v>
      </c>
      <c r="V1654" s="31" t="s">
        <v>19683</v>
      </c>
      <c r="W1654" s="31" t="s">
        <v>19683</v>
      </c>
      <c r="X1654" s="31" t="s">
        <v>19683</v>
      </c>
      <c r="Y1654" s="31" t="s">
        <v>19683</v>
      </c>
      <c r="Z1654" s="31" t="s">
        <v>19683</v>
      </c>
      <c r="AA1654" t="s">
        <v>19738</v>
      </c>
    </row>
    <row r="1655" spans="1:27" x14ac:dyDescent="0.3">
      <c r="A1655" s="29" t="s">
        <v>9975</v>
      </c>
      <c r="B1655" s="29" t="s">
        <v>16425</v>
      </c>
      <c r="C1655" s="29" t="s">
        <v>9976</v>
      </c>
      <c r="D1655" s="29" t="s">
        <v>8037</v>
      </c>
      <c r="E1655" s="29" t="s">
        <v>6323</v>
      </c>
      <c r="F1655" s="29" t="s">
        <v>16520</v>
      </c>
      <c r="G1655" s="29" t="s">
        <v>17653</v>
      </c>
      <c r="H1655" s="29" t="s">
        <v>16410</v>
      </c>
      <c r="I1655" s="29">
        <v>0</v>
      </c>
      <c r="J1655" s="29">
        <v>0</v>
      </c>
      <c r="K1655" s="29">
        <v>0</v>
      </c>
      <c r="L1655" s="29">
        <v>0</v>
      </c>
      <c r="M1655" s="29">
        <v>2</v>
      </c>
      <c r="N1655" s="29">
        <v>2</v>
      </c>
      <c r="O1655" s="29">
        <v>2</v>
      </c>
      <c r="P1655">
        <f>VLOOKUP($A1655,'Item Detail'!$A$2:$G$3155,7,0)</f>
        <v>2</v>
      </c>
      <c r="Q1655" s="31" t="s">
        <v>19675</v>
      </c>
      <c r="R1655" s="31" t="s">
        <v>19676</v>
      </c>
      <c r="S1655" s="31" t="s">
        <v>19677</v>
      </c>
      <c r="T1655" s="31" t="s">
        <v>19678</v>
      </c>
      <c r="U1655" s="31" t="s">
        <v>19678</v>
      </c>
      <c r="V1655" s="31" t="s">
        <v>19680</v>
      </c>
      <c r="W1655" s="31" t="s">
        <v>19680</v>
      </c>
      <c r="X1655" s="31" t="s">
        <v>19680</v>
      </c>
      <c r="Y1655" s="31" t="s">
        <v>19680</v>
      </c>
      <c r="Z1655" s="31" t="s">
        <v>19680</v>
      </c>
      <c r="AA1655" t="s">
        <v>19736</v>
      </c>
    </row>
    <row r="1656" spans="1:27" x14ac:dyDescent="0.3">
      <c r="A1656" s="29" t="s">
        <v>10059</v>
      </c>
      <c r="B1656" s="29" t="s">
        <v>16425</v>
      </c>
      <c r="C1656" s="29" t="s">
        <v>10060</v>
      </c>
      <c r="D1656" s="29" t="s">
        <v>10061</v>
      </c>
      <c r="E1656" s="29" t="s">
        <v>7583</v>
      </c>
      <c r="F1656" s="29" t="s">
        <v>16520</v>
      </c>
      <c r="G1656" s="29" t="s">
        <v>17654</v>
      </c>
      <c r="H1656" s="29" t="s">
        <v>16416</v>
      </c>
      <c r="I1656" s="29">
        <v>0</v>
      </c>
      <c r="J1656" s="29">
        <v>0</v>
      </c>
      <c r="K1656" s="29">
        <v>0</v>
      </c>
      <c r="L1656" s="29">
        <v>1</v>
      </c>
      <c r="M1656" s="29">
        <v>1</v>
      </c>
      <c r="N1656" s="29">
        <v>2</v>
      </c>
      <c r="O1656" s="29">
        <v>2</v>
      </c>
      <c r="P1656">
        <f>VLOOKUP($A1656,'Item Detail'!$A$2:$G$3155,7,0)</f>
        <v>2</v>
      </c>
      <c r="Q1656" s="31" t="s">
        <v>19675</v>
      </c>
      <c r="R1656" s="31" t="s">
        <v>19676</v>
      </c>
      <c r="S1656" s="31" t="s">
        <v>19677</v>
      </c>
      <c r="T1656" s="31" t="s">
        <v>19678</v>
      </c>
      <c r="U1656" s="31" t="s">
        <v>19678</v>
      </c>
      <c r="V1656" s="31" t="s">
        <v>19680</v>
      </c>
      <c r="W1656" s="31" t="s">
        <v>19683</v>
      </c>
      <c r="X1656" s="31" t="s">
        <v>19680</v>
      </c>
      <c r="Y1656" s="31" t="s">
        <v>19683</v>
      </c>
      <c r="Z1656" s="31" t="s">
        <v>19683</v>
      </c>
      <c r="AA1656" t="s">
        <v>19737</v>
      </c>
    </row>
    <row r="1657" spans="1:27" x14ac:dyDescent="0.3">
      <c r="A1657" s="29" t="s">
        <v>9965</v>
      </c>
      <c r="B1657" s="29" t="s">
        <v>16516</v>
      </c>
      <c r="C1657" s="29" t="s">
        <v>9966</v>
      </c>
      <c r="D1657" s="29" t="s">
        <v>6490</v>
      </c>
      <c r="E1657" s="29" t="s">
        <v>6895</v>
      </c>
      <c r="F1657" s="29" t="s">
        <v>7441</v>
      </c>
      <c r="G1657" s="29" t="s">
        <v>17655</v>
      </c>
      <c r="H1657" s="29" t="s">
        <v>16409</v>
      </c>
      <c r="I1657" s="29">
        <v>0</v>
      </c>
      <c r="J1657" s="29">
        <v>0</v>
      </c>
      <c r="K1657" s="29">
        <v>1</v>
      </c>
      <c r="L1657" s="29">
        <v>1</v>
      </c>
      <c r="M1657" s="29">
        <v>0</v>
      </c>
      <c r="N1657" s="29">
        <v>2</v>
      </c>
      <c r="O1657" s="29">
        <v>2</v>
      </c>
      <c r="P1657">
        <f>VLOOKUP($A1657,'Item Detail'!$A$2:$G$3155,7,0)</f>
        <v>2</v>
      </c>
      <c r="Q1657" s="31" t="s">
        <v>19687</v>
      </c>
      <c r="R1657" s="31" t="s">
        <v>19676</v>
      </c>
      <c r="S1657" s="31" t="s">
        <v>19677</v>
      </c>
      <c r="T1657" s="31" t="s">
        <v>19678</v>
      </c>
      <c r="U1657" s="31" t="s">
        <v>19688</v>
      </c>
      <c r="V1657" s="31" t="s">
        <v>19680</v>
      </c>
      <c r="W1657" s="31" t="s">
        <v>19680</v>
      </c>
      <c r="X1657" s="31" t="s">
        <v>19680</v>
      </c>
      <c r="Y1657" s="31" t="s">
        <v>19680</v>
      </c>
      <c r="Z1657" s="31" t="s">
        <v>19680</v>
      </c>
      <c r="AA1657" t="s">
        <v>19736</v>
      </c>
    </row>
    <row r="1658" spans="1:27" x14ac:dyDescent="0.3">
      <c r="A1658" s="29" t="s">
        <v>9590</v>
      </c>
      <c r="B1658" s="29" t="s">
        <v>16649</v>
      </c>
      <c r="C1658" s="29" t="s">
        <v>3695</v>
      </c>
      <c r="D1658" s="29" t="s">
        <v>9591</v>
      </c>
      <c r="E1658" s="29" t="s">
        <v>7202</v>
      </c>
      <c r="F1658" s="29" t="s">
        <v>17656</v>
      </c>
      <c r="G1658" s="29" t="s">
        <v>17657</v>
      </c>
      <c r="H1658" s="29" t="s">
        <v>16410</v>
      </c>
      <c r="I1658" s="29">
        <v>1</v>
      </c>
      <c r="J1658" s="29">
        <v>0</v>
      </c>
      <c r="K1658" s="29">
        <v>1</v>
      </c>
      <c r="L1658" s="29">
        <v>0</v>
      </c>
      <c r="M1658" s="29">
        <v>0</v>
      </c>
      <c r="N1658" s="29">
        <v>2</v>
      </c>
      <c r="O1658" s="29">
        <v>2</v>
      </c>
      <c r="P1658">
        <f>VLOOKUP($A1658,'Item Detail'!$A$2:$G$3155,7,0)</f>
        <v>2</v>
      </c>
      <c r="Q1658" s="31" t="s">
        <v>19675</v>
      </c>
      <c r="R1658" s="31" t="s">
        <v>19676</v>
      </c>
      <c r="S1658" s="31" t="s">
        <v>19677</v>
      </c>
      <c r="T1658" s="31" t="s">
        <v>19678</v>
      </c>
      <c r="U1658" s="31" t="s">
        <v>19678</v>
      </c>
      <c r="V1658" s="31" t="s">
        <v>19680</v>
      </c>
      <c r="W1658" s="31" t="s">
        <v>19680</v>
      </c>
      <c r="X1658" s="31" t="s">
        <v>19680</v>
      </c>
      <c r="Y1658" s="31" t="s">
        <v>19683</v>
      </c>
      <c r="Z1658" s="31" t="s">
        <v>19680</v>
      </c>
      <c r="AA1658" t="s">
        <v>19736</v>
      </c>
    </row>
    <row r="1659" spans="1:27" x14ac:dyDescent="0.3">
      <c r="A1659" s="29" t="s">
        <v>10119</v>
      </c>
      <c r="B1659" s="29" t="s">
        <v>16649</v>
      </c>
      <c r="C1659" s="29" t="s">
        <v>3695</v>
      </c>
      <c r="D1659" s="29" t="s">
        <v>10120</v>
      </c>
      <c r="E1659" s="29" t="s">
        <v>10121</v>
      </c>
      <c r="F1659" s="29" t="s">
        <v>17656</v>
      </c>
      <c r="G1659" s="29" t="s">
        <v>17658</v>
      </c>
      <c r="H1659" s="29" t="s">
        <v>16410</v>
      </c>
      <c r="I1659" s="29">
        <v>0</v>
      </c>
      <c r="J1659" s="29">
        <v>0</v>
      </c>
      <c r="K1659" s="29">
        <v>2</v>
      </c>
      <c r="L1659" s="29">
        <v>0</v>
      </c>
      <c r="M1659" s="29">
        <v>0</v>
      </c>
      <c r="N1659" s="29">
        <v>2</v>
      </c>
      <c r="O1659" s="29">
        <v>2</v>
      </c>
      <c r="P1659">
        <f>VLOOKUP($A1659,'Item Detail'!$A$2:$G$3155,7,0)</f>
        <v>2</v>
      </c>
      <c r="Q1659" s="31" t="s">
        <v>19675</v>
      </c>
      <c r="R1659" s="31" t="s">
        <v>19676</v>
      </c>
      <c r="S1659" s="31" t="s">
        <v>19677</v>
      </c>
      <c r="T1659" s="31" t="s">
        <v>19678</v>
      </c>
      <c r="U1659" s="31" t="s">
        <v>19678</v>
      </c>
      <c r="V1659" s="31" t="s">
        <v>19680</v>
      </c>
      <c r="W1659" s="31" t="s">
        <v>19680</v>
      </c>
      <c r="X1659" s="31" t="s">
        <v>19680</v>
      </c>
      <c r="Y1659" s="31" t="s">
        <v>19680</v>
      </c>
      <c r="Z1659" s="31" t="s">
        <v>19680</v>
      </c>
      <c r="AA1659" t="s">
        <v>19736</v>
      </c>
    </row>
    <row r="1660" spans="1:27" x14ac:dyDescent="0.3">
      <c r="A1660" s="29" t="s">
        <v>10411</v>
      </c>
      <c r="B1660" s="29" t="s">
        <v>16407</v>
      </c>
      <c r="C1660" s="29" t="s">
        <v>10412</v>
      </c>
      <c r="D1660" s="29" t="s">
        <v>6332</v>
      </c>
      <c r="E1660" s="29" t="s">
        <v>6333</v>
      </c>
      <c r="F1660" s="29" t="s">
        <v>3771</v>
      </c>
      <c r="G1660" s="29" t="s">
        <v>17659</v>
      </c>
      <c r="H1660" s="29" t="s">
        <v>16416</v>
      </c>
      <c r="I1660" s="29">
        <v>0</v>
      </c>
      <c r="J1660" s="29">
        <v>0</v>
      </c>
      <c r="K1660" s="29">
        <v>1</v>
      </c>
      <c r="L1660" s="29">
        <v>1</v>
      </c>
      <c r="M1660" s="29">
        <v>0</v>
      </c>
      <c r="N1660" s="29">
        <v>2</v>
      </c>
      <c r="O1660" s="29">
        <v>2</v>
      </c>
      <c r="P1660">
        <f>VLOOKUP($A1660,'Item Detail'!$A$2:$G$3155,7,0)</f>
        <v>2</v>
      </c>
      <c r="Q1660" s="31" t="s">
        <v>19675</v>
      </c>
      <c r="R1660" s="31" t="s">
        <v>19676</v>
      </c>
      <c r="S1660" s="31" t="s">
        <v>19677</v>
      </c>
      <c r="T1660" s="31" t="s">
        <v>19678</v>
      </c>
      <c r="U1660" s="31" t="s">
        <v>19679</v>
      </c>
      <c r="V1660" s="31" t="s">
        <v>19680</v>
      </c>
      <c r="W1660" s="31" t="s">
        <v>19680</v>
      </c>
      <c r="X1660" s="31" t="s">
        <v>19683</v>
      </c>
      <c r="Y1660" s="31" t="s">
        <v>19683</v>
      </c>
      <c r="Z1660" s="31" t="s">
        <v>19680</v>
      </c>
      <c r="AA1660" t="s">
        <v>19737</v>
      </c>
    </row>
    <row r="1661" spans="1:27" x14ac:dyDescent="0.3">
      <c r="A1661" s="29" t="s">
        <v>9333</v>
      </c>
      <c r="B1661" s="29" t="s">
        <v>16407</v>
      </c>
      <c r="C1661" s="29" t="s">
        <v>9334</v>
      </c>
      <c r="D1661" s="29" t="s">
        <v>7094</v>
      </c>
      <c r="E1661" s="29" t="s">
        <v>6333</v>
      </c>
      <c r="F1661" s="29" t="s">
        <v>3771</v>
      </c>
      <c r="G1661" s="29" t="s">
        <v>17660</v>
      </c>
      <c r="H1661" s="29" t="s">
        <v>16416</v>
      </c>
      <c r="I1661" s="29">
        <v>0</v>
      </c>
      <c r="J1661" s="29">
        <v>0</v>
      </c>
      <c r="K1661" s="29">
        <v>0</v>
      </c>
      <c r="L1661" s="29">
        <v>2</v>
      </c>
      <c r="M1661" s="29">
        <v>0</v>
      </c>
      <c r="N1661" s="29">
        <v>2</v>
      </c>
      <c r="O1661" s="29">
        <v>2</v>
      </c>
      <c r="P1661">
        <f>VLOOKUP($A1661,'Item Detail'!$A$2:$G$3155,7,0)</f>
        <v>2</v>
      </c>
      <c r="Q1661" s="31" t="s">
        <v>19675</v>
      </c>
      <c r="R1661" s="31" t="s">
        <v>19676</v>
      </c>
      <c r="S1661" s="31" t="s">
        <v>19677</v>
      </c>
      <c r="T1661" s="31" t="s">
        <v>19678</v>
      </c>
      <c r="U1661" s="31" t="s">
        <v>19679</v>
      </c>
      <c r="V1661" s="31" t="s">
        <v>19680</v>
      </c>
      <c r="W1661" s="31" t="s">
        <v>19680</v>
      </c>
      <c r="X1661" s="31" t="s">
        <v>19683</v>
      </c>
      <c r="Y1661" s="31" t="s">
        <v>19683</v>
      </c>
      <c r="Z1661" s="31" t="s">
        <v>19683</v>
      </c>
      <c r="AA1661" t="s">
        <v>19737</v>
      </c>
    </row>
    <row r="1662" spans="1:27" x14ac:dyDescent="0.3">
      <c r="A1662" s="29" t="s">
        <v>10292</v>
      </c>
      <c r="B1662" s="29" t="s">
        <v>16407</v>
      </c>
      <c r="C1662" s="29" t="s">
        <v>10293</v>
      </c>
      <c r="D1662" s="29" t="s">
        <v>10294</v>
      </c>
      <c r="E1662" s="29" t="s">
        <v>6400</v>
      </c>
      <c r="F1662" s="29" t="s">
        <v>9704</v>
      </c>
      <c r="G1662" s="29" t="s">
        <v>17661</v>
      </c>
      <c r="H1662" s="29" t="s">
        <v>16416</v>
      </c>
      <c r="I1662" s="29">
        <v>0</v>
      </c>
      <c r="J1662" s="29">
        <v>0</v>
      </c>
      <c r="K1662" s="29">
        <v>2</v>
      </c>
      <c r="L1662" s="29">
        <v>0</v>
      </c>
      <c r="M1662" s="29">
        <v>0</v>
      </c>
      <c r="N1662" s="29">
        <v>2</v>
      </c>
      <c r="O1662" s="29">
        <v>2</v>
      </c>
      <c r="P1662">
        <f>VLOOKUP($A1662,'Item Detail'!$A$2:$G$3155,7,0)</f>
        <v>2</v>
      </c>
      <c r="Q1662" s="31" t="s">
        <v>19675</v>
      </c>
      <c r="R1662" s="31" t="s">
        <v>19676</v>
      </c>
      <c r="S1662" s="31" t="s">
        <v>19677</v>
      </c>
      <c r="T1662" s="31" t="s">
        <v>19678</v>
      </c>
      <c r="U1662" s="31" t="s">
        <v>19678</v>
      </c>
      <c r="V1662" s="31" t="s">
        <v>19680</v>
      </c>
      <c r="W1662" s="31" t="s">
        <v>19680</v>
      </c>
      <c r="X1662" s="31" t="s">
        <v>19683</v>
      </c>
      <c r="Y1662" s="31" t="s">
        <v>19683</v>
      </c>
      <c r="Z1662" s="31" t="s">
        <v>19683</v>
      </c>
      <c r="AA1662" t="s">
        <v>19737</v>
      </c>
    </row>
    <row r="1663" spans="1:27" x14ac:dyDescent="0.3">
      <c r="A1663" s="29" t="s">
        <v>9701</v>
      </c>
      <c r="B1663" s="29" t="s">
        <v>16407</v>
      </c>
      <c r="C1663" s="29" t="s">
        <v>9702</v>
      </c>
      <c r="D1663" s="29" t="s">
        <v>9703</v>
      </c>
      <c r="E1663" s="29" t="s">
        <v>6400</v>
      </c>
      <c r="F1663" s="29" t="s">
        <v>9704</v>
      </c>
      <c r="G1663" s="29" t="s">
        <v>17662</v>
      </c>
      <c r="H1663" s="29" t="s">
        <v>16416</v>
      </c>
      <c r="I1663" s="29">
        <v>1</v>
      </c>
      <c r="J1663" s="29">
        <v>0</v>
      </c>
      <c r="K1663" s="29">
        <v>1</v>
      </c>
      <c r="L1663" s="29">
        <v>0</v>
      </c>
      <c r="M1663" s="29">
        <v>0</v>
      </c>
      <c r="N1663" s="29">
        <v>2</v>
      </c>
      <c r="O1663" s="29">
        <v>2</v>
      </c>
      <c r="P1663">
        <f>VLOOKUP($A1663,'Item Detail'!$A$2:$G$3155,7,0)</f>
        <v>2</v>
      </c>
      <c r="Q1663" s="31" t="s">
        <v>19675</v>
      </c>
      <c r="R1663" s="31" t="s">
        <v>19676</v>
      </c>
      <c r="S1663" s="31" t="s">
        <v>19677</v>
      </c>
      <c r="T1663" s="31" t="s">
        <v>19678</v>
      </c>
      <c r="U1663" s="31" t="s">
        <v>19678</v>
      </c>
      <c r="V1663" s="31" t="s">
        <v>19680</v>
      </c>
      <c r="W1663" s="31" t="s">
        <v>19683</v>
      </c>
      <c r="X1663" s="31" t="s">
        <v>19683</v>
      </c>
      <c r="Y1663" s="31" t="s">
        <v>19683</v>
      </c>
      <c r="Z1663" s="31" t="s">
        <v>19683</v>
      </c>
      <c r="AA1663" t="s">
        <v>19735</v>
      </c>
    </row>
    <row r="1664" spans="1:27" x14ac:dyDescent="0.3">
      <c r="A1664" s="29" t="s">
        <v>9146</v>
      </c>
      <c r="B1664" s="29" t="s">
        <v>16497</v>
      </c>
      <c r="C1664" s="29" t="s">
        <v>9147</v>
      </c>
      <c r="D1664" s="29" t="s">
        <v>9148</v>
      </c>
      <c r="E1664" s="29" t="s">
        <v>6333</v>
      </c>
      <c r="F1664" s="29" t="s">
        <v>3885</v>
      </c>
      <c r="G1664" s="29" t="s">
        <v>17663</v>
      </c>
      <c r="H1664" s="29" t="s">
        <v>16416</v>
      </c>
      <c r="I1664" s="29">
        <v>0</v>
      </c>
      <c r="J1664" s="29">
        <v>0</v>
      </c>
      <c r="K1664" s="29">
        <v>0</v>
      </c>
      <c r="L1664" s="29">
        <v>0</v>
      </c>
      <c r="M1664" s="29">
        <v>2</v>
      </c>
      <c r="N1664" s="29">
        <v>2</v>
      </c>
      <c r="O1664" s="29">
        <v>2</v>
      </c>
      <c r="P1664">
        <f>VLOOKUP($A1664,'Item Detail'!$A$2:$G$3155,7,0)</f>
        <v>2</v>
      </c>
      <c r="Q1664" s="31" t="s">
        <v>19675</v>
      </c>
      <c r="R1664" s="31" t="s">
        <v>19676</v>
      </c>
      <c r="S1664" s="31" t="s">
        <v>19677</v>
      </c>
      <c r="T1664" s="31" t="s">
        <v>19678</v>
      </c>
      <c r="U1664" s="31" t="s">
        <v>19678</v>
      </c>
      <c r="V1664" s="31" t="s">
        <v>19680</v>
      </c>
      <c r="W1664" s="31" t="s">
        <v>19683</v>
      </c>
      <c r="X1664" s="31" t="s">
        <v>19680</v>
      </c>
      <c r="Y1664" s="31" t="s">
        <v>19683</v>
      </c>
      <c r="Z1664" s="31" t="s">
        <v>19683</v>
      </c>
      <c r="AA1664" t="s">
        <v>19737</v>
      </c>
    </row>
    <row r="1665" spans="1:27" x14ac:dyDescent="0.3">
      <c r="A1665" s="29" t="s">
        <v>9534</v>
      </c>
      <c r="B1665" s="29" t="s">
        <v>16516</v>
      </c>
      <c r="C1665" s="29" t="s">
        <v>9535</v>
      </c>
      <c r="D1665" s="29" t="s">
        <v>9536</v>
      </c>
      <c r="E1665" s="29" t="s">
        <v>9537</v>
      </c>
      <c r="F1665" s="29" t="s">
        <v>17664</v>
      </c>
      <c r="G1665" s="29" t="s">
        <v>17665</v>
      </c>
      <c r="H1665" s="29" t="s">
        <v>16410</v>
      </c>
      <c r="I1665" s="29">
        <v>2</v>
      </c>
      <c r="J1665" s="29">
        <v>0</v>
      </c>
      <c r="K1665" s="29">
        <v>0</v>
      </c>
      <c r="L1665" s="29">
        <v>0</v>
      </c>
      <c r="M1665" s="29">
        <v>0</v>
      </c>
      <c r="N1665" s="29">
        <v>2</v>
      </c>
      <c r="O1665" s="29">
        <v>2</v>
      </c>
      <c r="P1665">
        <f>VLOOKUP($A1665,'Item Detail'!$A$2:$G$3155,7,0)</f>
        <v>2</v>
      </c>
      <c r="Q1665" s="31" t="s">
        <v>19726</v>
      </c>
      <c r="R1665" s="31" t="s">
        <v>19676</v>
      </c>
      <c r="S1665" s="31" t="s">
        <v>19677</v>
      </c>
      <c r="T1665" s="31" t="s">
        <v>19678</v>
      </c>
      <c r="U1665" s="31" t="s">
        <v>19692</v>
      </c>
      <c r="V1665" s="31" t="s">
        <v>19680</v>
      </c>
      <c r="W1665" s="31" t="s">
        <v>19680</v>
      </c>
      <c r="X1665" s="31" t="s">
        <v>19680</v>
      </c>
      <c r="Y1665" s="31" t="s">
        <v>19680</v>
      </c>
      <c r="Z1665" s="31" t="s">
        <v>19680</v>
      </c>
      <c r="AA1665" t="s">
        <v>19736</v>
      </c>
    </row>
    <row r="1666" spans="1:27" x14ac:dyDescent="0.3">
      <c r="A1666" s="29" t="s">
        <v>9720</v>
      </c>
      <c r="B1666" s="29" t="s">
        <v>16432</v>
      </c>
      <c r="C1666" s="29" t="s">
        <v>9721</v>
      </c>
      <c r="D1666" s="29" t="s">
        <v>9722</v>
      </c>
      <c r="E1666" s="29" t="s">
        <v>6333</v>
      </c>
      <c r="F1666" s="29" t="s">
        <v>9723</v>
      </c>
      <c r="G1666" s="29" t="s">
        <v>17666</v>
      </c>
      <c r="H1666" s="29" t="s">
        <v>16409</v>
      </c>
      <c r="I1666" s="29">
        <v>1</v>
      </c>
      <c r="J1666" s="29">
        <v>0</v>
      </c>
      <c r="K1666" s="29">
        <v>0</v>
      </c>
      <c r="L1666" s="29">
        <v>0</v>
      </c>
      <c r="M1666" s="29">
        <v>0</v>
      </c>
      <c r="N1666" s="29">
        <v>1</v>
      </c>
      <c r="O1666" s="29">
        <v>1</v>
      </c>
      <c r="P1666">
        <f>VLOOKUP($A1666,'Item Detail'!$A$2:$G$3155,7,0)</f>
        <v>2</v>
      </c>
      <c r="Q1666" s="31" t="s">
        <v>19675</v>
      </c>
      <c r="R1666" s="31" t="s">
        <v>19676</v>
      </c>
      <c r="S1666" s="31" t="s">
        <v>19677</v>
      </c>
      <c r="T1666" s="31" t="s">
        <v>19678</v>
      </c>
      <c r="U1666" s="31" t="s">
        <v>19678</v>
      </c>
      <c r="V1666" s="31" t="s">
        <v>19680</v>
      </c>
      <c r="W1666" s="31" t="s">
        <v>19680</v>
      </c>
      <c r="X1666" s="31" t="s">
        <v>19683</v>
      </c>
      <c r="Y1666" s="31" t="s">
        <v>19683</v>
      </c>
      <c r="Z1666" s="31" t="s">
        <v>19683</v>
      </c>
      <c r="AA1666" t="s">
        <v>19736</v>
      </c>
    </row>
    <row r="1667" spans="1:27" x14ac:dyDescent="0.3">
      <c r="A1667" s="29" t="s">
        <v>9720</v>
      </c>
      <c r="B1667" s="29" t="s">
        <v>16432</v>
      </c>
      <c r="C1667" s="29" t="s">
        <v>9721</v>
      </c>
      <c r="D1667" s="29" t="s">
        <v>9722</v>
      </c>
      <c r="E1667" s="29" t="s">
        <v>6333</v>
      </c>
      <c r="F1667" s="29" t="s">
        <v>9723</v>
      </c>
      <c r="G1667" s="29" t="s">
        <v>17666</v>
      </c>
      <c r="H1667" s="29" t="s">
        <v>16416</v>
      </c>
      <c r="I1667" s="29">
        <v>0</v>
      </c>
      <c r="J1667" s="29">
        <v>0</v>
      </c>
      <c r="K1667" s="29">
        <v>1</v>
      </c>
      <c r="L1667" s="29">
        <v>0</v>
      </c>
      <c r="M1667" s="29">
        <v>0</v>
      </c>
      <c r="N1667" s="29">
        <v>1</v>
      </c>
      <c r="O1667" s="29">
        <v>1</v>
      </c>
      <c r="P1667">
        <f>VLOOKUP($A1667,'Item Detail'!$A$2:$G$3155,7,0)</f>
        <v>2</v>
      </c>
      <c r="Q1667" s="31" t="s">
        <v>19675</v>
      </c>
      <c r="R1667" s="31" t="s">
        <v>19676</v>
      </c>
      <c r="S1667" s="31" t="s">
        <v>19677</v>
      </c>
      <c r="T1667" s="31" t="s">
        <v>19678</v>
      </c>
      <c r="U1667" s="31" t="s">
        <v>19678</v>
      </c>
      <c r="V1667" s="31" t="s">
        <v>19680</v>
      </c>
      <c r="W1667" s="31" t="s">
        <v>19680</v>
      </c>
      <c r="X1667" s="31" t="s">
        <v>19683</v>
      </c>
      <c r="Y1667" s="31" t="s">
        <v>19683</v>
      </c>
      <c r="Z1667" s="31" t="s">
        <v>19683</v>
      </c>
      <c r="AA1667" t="s">
        <v>19737</v>
      </c>
    </row>
    <row r="1668" spans="1:27" x14ac:dyDescent="0.3">
      <c r="A1668" s="29" t="s">
        <v>10762</v>
      </c>
      <c r="B1668" s="29" t="s">
        <v>16413</v>
      </c>
      <c r="C1668" s="29" t="s">
        <v>10763</v>
      </c>
      <c r="D1668" s="29" t="s">
        <v>10764</v>
      </c>
      <c r="E1668" s="29" t="s">
        <v>6333</v>
      </c>
      <c r="F1668" s="29" t="s">
        <v>5596</v>
      </c>
      <c r="G1668" s="29" t="s">
        <v>17667</v>
      </c>
      <c r="H1668" s="29" t="s">
        <v>16409</v>
      </c>
      <c r="I1668" s="29">
        <v>0</v>
      </c>
      <c r="J1668" s="29">
        <v>0</v>
      </c>
      <c r="K1668" s="29">
        <v>0</v>
      </c>
      <c r="L1668" s="29">
        <v>0</v>
      </c>
      <c r="M1668" s="29">
        <v>1</v>
      </c>
      <c r="N1668" s="29">
        <v>1</v>
      </c>
      <c r="O1668" s="29">
        <v>1</v>
      </c>
      <c r="P1668">
        <f>VLOOKUP($A1668,'Item Detail'!$A$2:$G$3155,7,0)</f>
        <v>2</v>
      </c>
      <c r="Q1668" s="31" t="s">
        <v>19675</v>
      </c>
      <c r="R1668" s="31" t="s">
        <v>19676</v>
      </c>
      <c r="S1668" s="31" t="s">
        <v>19677</v>
      </c>
      <c r="T1668" s="31" t="s">
        <v>19678</v>
      </c>
      <c r="U1668" s="31" t="s">
        <v>19679</v>
      </c>
      <c r="V1668" s="31" t="s">
        <v>19680</v>
      </c>
      <c r="W1668" s="31" t="s">
        <v>19680</v>
      </c>
      <c r="X1668" s="31" t="s">
        <v>19680</v>
      </c>
      <c r="Y1668" s="31" t="s">
        <v>19683</v>
      </c>
      <c r="Z1668" s="31" t="s">
        <v>19680</v>
      </c>
      <c r="AA1668" t="s">
        <v>19736</v>
      </c>
    </row>
    <row r="1669" spans="1:27" x14ac:dyDescent="0.3">
      <c r="A1669" s="29" t="s">
        <v>10762</v>
      </c>
      <c r="B1669" s="29" t="s">
        <v>16413</v>
      </c>
      <c r="C1669" s="29" t="s">
        <v>10763</v>
      </c>
      <c r="D1669" s="29" t="s">
        <v>10764</v>
      </c>
      <c r="E1669" s="29" t="s">
        <v>6333</v>
      </c>
      <c r="F1669" s="29" t="s">
        <v>5596</v>
      </c>
      <c r="G1669" s="29" t="s">
        <v>17667</v>
      </c>
      <c r="H1669" s="29" t="s">
        <v>16410</v>
      </c>
      <c r="I1669" s="29">
        <v>0</v>
      </c>
      <c r="J1669" s="29">
        <v>1</v>
      </c>
      <c r="K1669" s="29">
        <v>0</v>
      </c>
      <c r="L1669" s="29">
        <v>0</v>
      </c>
      <c r="M1669" s="29">
        <v>0</v>
      </c>
      <c r="N1669" s="29">
        <v>1</v>
      </c>
      <c r="O1669" s="29">
        <v>1</v>
      </c>
      <c r="P1669">
        <f>VLOOKUP($A1669,'Item Detail'!$A$2:$G$3155,7,0)</f>
        <v>2</v>
      </c>
      <c r="Q1669" s="31" t="s">
        <v>19675</v>
      </c>
      <c r="R1669" s="31" t="s">
        <v>19676</v>
      </c>
      <c r="S1669" s="31" t="s">
        <v>19677</v>
      </c>
      <c r="T1669" s="31" t="s">
        <v>19678</v>
      </c>
      <c r="U1669" s="31" t="s">
        <v>19679</v>
      </c>
      <c r="V1669" s="31" t="s">
        <v>19680</v>
      </c>
      <c r="W1669" s="31" t="s">
        <v>19680</v>
      </c>
      <c r="X1669" s="31" t="s">
        <v>19680</v>
      </c>
      <c r="Y1669" s="31" t="s">
        <v>19683</v>
      </c>
      <c r="Z1669" s="31" t="s">
        <v>19680</v>
      </c>
      <c r="AA1669" t="s">
        <v>19736</v>
      </c>
    </row>
    <row r="1670" spans="1:27" x14ac:dyDescent="0.3">
      <c r="A1670" s="29" t="s">
        <v>9514</v>
      </c>
      <c r="B1670" s="29" t="s">
        <v>16413</v>
      </c>
      <c r="C1670" s="29" t="s">
        <v>8861</v>
      </c>
      <c r="D1670" s="29" t="s">
        <v>9515</v>
      </c>
      <c r="E1670" s="29" t="s">
        <v>6416</v>
      </c>
      <c r="F1670" s="29" t="s">
        <v>5596</v>
      </c>
      <c r="G1670" s="29" t="s">
        <v>17668</v>
      </c>
      <c r="H1670" s="29" t="s">
        <v>16416</v>
      </c>
      <c r="I1670" s="29">
        <v>0</v>
      </c>
      <c r="J1670" s="29">
        <v>0</v>
      </c>
      <c r="K1670" s="29">
        <v>0</v>
      </c>
      <c r="L1670" s="29">
        <v>1</v>
      </c>
      <c r="M1670" s="29">
        <v>1</v>
      </c>
      <c r="N1670" s="29">
        <v>2</v>
      </c>
      <c r="O1670" s="29">
        <v>2</v>
      </c>
      <c r="P1670">
        <f>VLOOKUP($A1670,'Item Detail'!$A$2:$G$3155,7,0)</f>
        <v>2</v>
      </c>
      <c r="Q1670" s="31" t="s">
        <v>19684</v>
      </c>
      <c r="R1670" s="31" t="s">
        <v>19676</v>
      </c>
      <c r="S1670" s="31" t="s">
        <v>4204</v>
      </c>
      <c r="T1670" s="31" t="s">
        <v>19678</v>
      </c>
      <c r="U1670" s="31" t="s">
        <v>19679</v>
      </c>
      <c r="V1670" s="31" t="s">
        <v>19683</v>
      </c>
      <c r="W1670" s="31" t="s">
        <v>19683</v>
      </c>
      <c r="X1670" s="31" t="s">
        <v>19683</v>
      </c>
      <c r="Y1670" s="31" t="s">
        <v>19683</v>
      </c>
      <c r="Z1670" s="31" t="s">
        <v>19683</v>
      </c>
      <c r="AA1670" t="s">
        <v>19738</v>
      </c>
    </row>
    <row r="1671" spans="1:27" x14ac:dyDescent="0.3">
      <c r="A1671" s="29" t="s">
        <v>4588</v>
      </c>
      <c r="B1671" s="29" t="s">
        <v>16417</v>
      </c>
      <c r="C1671" s="29" t="s">
        <v>9293</v>
      </c>
      <c r="D1671" s="29" t="s">
        <v>9294</v>
      </c>
      <c r="E1671" s="29" t="s">
        <v>6333</v>
      </c>
      <c r="F1671" s="29" t="s">
        <v>4247</v>
      </c>
      <c r="G1671" s="29" t="s">
        <v>17669</v>
      </c>
      <c r="H1671" s="29" t="s">
        <v>16419</v>
      </c>
      <c r="I1671" s="29">
        <v>1</v>
      </c>
      <c r="J1671" s="29">
        <v>0</v>
      </c>
      <c r="K1671" s="29">
        <v>1</v>
      </c>
      <c r="L1671" s="29">
        <v>0</v>
      </c>
      <c r="M1671" s="29">
        <v>0</v>
      </c>
      <c r="N1671" s="29">
        <v>2</v>
      </c>
      <c r="O1671" s="29">
        <v>2</v>
      </c>
      <c r="P1671">
        <f>VLOOKUP($A1671,'Item Detail'!$A$2:$G$3155,7,0)</f>
        <v>2</v>
      </c>
      <c r="Q1671" s="31" t="s">
        <v>19689</v>
      </c>
      <c r="R1671" s="31" t="s">
        <v>19676</v>
      </c>
      <c r="S1671" s="31" t="s">
        <v>4204</v>
      </c>
      <c r="T1671" s="31" t="s">
        <v>19678</v>
      </c>
      <c r="U1671" s="31" t="s">
        <v>19678</v>
      </c>
      <c r="V1671" s="31" t="s">
        <v>19683</v>
      </c>
      <c r="W1671" s="31" t="s">
        <v>19683</v>
      </c>
      <c r="X1671" s="31" t="s">
        <v>19683</v>
      </c>
      <c r="Y1671" s="31" t="s">
        <v>19683</v>
      </c>
      <c r="Z1671" s="31" t="s">
        <v>19683</v>
      </c>
      <c r="AA1671" t="s">
        <v>19738</v>
      </c>
    </row>
    <row r="1672" spans="1:27" x14ac:dyDescent="0.3">
      <c r="A1672" s="29" t="s">
        <v>5741</v>
      </c>
      <c r="B1672" s="29" t="s">
        <v>16417</v>
      </c>
      <c r="C1672" s="29" t="s">
        <v>10092</v>
      </c>
      <c r="D1672" s="29" t="s">
        <v>10093</v>
      </c>
      <c r="E1672" s="29" t="s">
        <v>6333</v>
      </c>
      <c r="F1672" s="29" t="s">
        <v>4247</v>
      </c>
      <c r="G1672" s="29" t="s">
        <v>17670</v>
      </c>
      <c r="H1672" s="29" t="s">
        <v>16419</v>
      </c>
      <c r="I1672" s="29">
        <v>1</v>
      </c>
      <c r="J1672" s="29">
        <v>0</v>
      </c>
      <c r="K1672" s="29">
        <v>1</v>
      </c>
      <c r="L1672" s="29">
        <v>0</v>
      </c>
      <c r="M1672" s="29">
        <v>0</v>
      </c>
      <c r="N1672" s="29">
        <v>2</v>
      </c>
      <c r="O1672" s="29">
        <v>2</v>
      </c>
      <c r="P1672">
        <f>VLOOKUP($A1672,'Item Detail'!$A$2:$G$3155,7,0)</f>
        <v>2</v>
      </c>
      <c r="Q1672" s="31" t="s">
        <v>19684</v>
      </c>
      <c r="R1672" s="31" t="s">
        <v>19676</v>
      </c>
      <c r="S1672" s="31" t="s">
        <v>4204</v>
      </c>
      <c r="T1672" s="31" t="s">
        <v>19678</v>
      </c>
      <c r="U1672" s="31" t="s">
        <v>19678</v>
      </c>
      <c r="V1672" s="31" t="s">
        <v>19683</v>
      </c>
      <c r="W1672" s="31" t="s">
        <v>19683</v>
      </c>
      <c r="X1672" s="31" t="s">
        <v>19683</v>
      </c>
      <c r="Y1672" s="31" t="s">
        <v>19683</v>
      </c>
      <c r="Z1672" s="31" t="s">
        <v>19683</v>
      </c>
      <c r="AA1672" t="s">
        <v>19738</v>
      </c>
    </row>
    <row r="1673" spans="1:27" x14ac:dyDescent="0.3">
      <c r="A1673" s="29" t="s">
        <v>10528</v>
      </c>
      <c r="B1673" s="29" t="s">
        <v>16461</v>
      </c>
      <c r="C1673" s="29" t="s">
        <v>10529</v>
      </c>
      <c r="D1673" s="29" t="s">
        <v>10530</v>
      </c>
      <c r="E1673" s="29" t="s">
        <v>6333</v>
      </c>
      <c r="F1673" s="29" t="s">
        <v>3706</v>
      </c>
      <c r="G1673" s="29" t="s">
        <v>17671</v>
      </c>
      <c r="H1673" s="29" t="s">
        <v>16416</v>
      </c>
      <c r="I1673" s="29">
        <v>0</v>
      </c>
      <c r="J1673" s="29">
        <v>0</v>
      </c>
      <c r="K1673" s="29">
        <v>2</v>
      </c>
      <c r="L1673" s="29">
        <v>0</v>
      </c>
      <c r="M1673" s="29">
        <v>0</v>
      </c>
      <c r="N1673" s="29">
        <v>2</v>
      </c>
      <c r="O1673" s="29">
        <v>2</v>
      </c>
      <c r="P1673">
        <f>VLOOKUP($A1673,'Item Detail'!$A$2:$G$3155,7,0)</f>
        <v>2</v>
      </c>
      <c r="Q1673" s="31" t="s">
        <v>19675</v>
      </c>
      <c r="R1673" s="31" t="s">
        <v>19676</v>
      </c>
      <c r="S1673" s="31" t="s">
        <v>19677</v>
      </c>
      <c r="T1673" s="31" t="s">
        <v>19678</v>
      </c>
      <c r="U1673" s="31" t="s">
        <v>19679</v>
      </c>
      <c r="V1673" s="31" t="s">
        <v>19680</v>
      </c>
      <c r="W1673" s="31" t="s">
        <v>19683</v>
      </c>
      <c r="X1673" s="31" t="s">
        <v>19683</v>
      </c>
      <c r="Y1673" s="31" t="s">
        <v>19683</v>
      </c>
      <c r="Z1673" s="31" t="s">
        <v>19683</v>
      </c>
      <c r="AA1673" t="s">
        <v>19737</v>
      </c>
    </row>
    <row r="1674" spans="1:27" x14ac:dyDescent="0.3">
      <c r="A1674" s="29" t="s">
        <v>9671</v>
      </c>
      <c r="B1674" s="29" t="s">
        <v>16413</v>
      </c>
      <c r="C1674" s="29" t="s">
        <v>9672</v>
      </c>
      <c r="D1674" s="29" t="s">
        <v>7003</v>
      </c>
      <c r="E1674" s="29" t="s">
        <v>6333</v>
      </c>
      <c r="F1674" s="29" t="s">
        <v>16680</v>
      </c>
      <c r="G1674" s="29" t="s">
        <v>17672</v>
      </c>
      <c r="H1674" s="29" t="s">
        <v>16416</v>
      </c>
      <c r="I1674" s="29">
        <v>0</v>
      </c>
      <c r="J1674" s="29">
        <v>0</v>
      </c>
      <c r="K1674" s="29">
        <v>1</v>
      </c>
      <c r="L1674" s="29">
        <v>0</v>
      </c>
      <c r="M1674" s="29">
        <v>1</v>
      </c>
      <c r="N1674" s="29">
        <v>2</v>
      </c>
      <c r="O1674" s="29">
        <v>2</v>
      </c>
      <c r="P1674">
        <f>VLOOKUP($A1674,'Item Detail'!$A$2:$G$3155,7,0)</f>
        <v>2</v>
      </c>
      <c r="Q1674" s="31" t="s">
        <v>19675</v>
      </c>
      <c r="R1674" s="31" t="s">
        <v>19676</v>
      </c>
      <c r="S1674" s="31" t="s">
        <v>19677</v>
      </c>
      <c r="T1674" s="31" t="s">
        <v>19678</v>
      </c>
      <c r="U1674" s="31" t="s">
        <v>19682</v>
      </c>
      <c r="V1674" s="31" t="s">
        <v>19680</v>
      </c>
      <c r="W1674" s="31" t="s">
        <v>19683</v>
      </c>
      <c r="X1674" s="31" t="s">
        <v>19683</v>
      </c>
      <c r="Y1674" s="31" t="s">
        <v>19683</v>
      </c>
      <c r="Z1674" s="31" t="s">
        <v>19683</v>
      </c>
      <c r="AA1674" t="s">
        <v>19737</v>
      </c>
    </row>
    <row r="1675" spans="1:27" x14ac:dyDescent="0.3">
      <c r="A1675" s="29" t="s">
        <v>10669</v>
      </c>
      <c r="B1675" s="29" t="s">
        <v>16461</v>
      </c>
      <c r="C1675" s="29" t="s">
        <v>10670</v>
      </c>
      <c r="D1675" s="29" t="s">
        <v>6456</v>
      </c>
      <c r="E1675" s="29" t="s">
        <v>6422</v>
      </c>
      <c r="F1675" s="29" t="s">
        <v>16580</v>
      </c>
      <c r="G1675" s="29" t="s">
        <v>17673</v>
      </c>
      <c r="H1675" s="29" t="s">
        <v>16416</v>
      </c>
      <c r="I1675" s="29">
        <v>0</v>
      </c>
      <c r="J1675" s="29">
        <v>0</v>
      </c>
      <c r="K1675" s="29">
        <v>0</v>
      </c>
      <c r="L1675" s="29">
        <v>0</v>
      </c>
      <c r="M1675" s="29">
        <v>2</v>
      </c>
      <c r="N1675" s="29">
        <v>2</v>
      </c>
      <c r="O1675" s="29">
        <v>2</v>
      </c>
      <c r="P1675">
        <f>VLOOKUP($A1675,'Item Detail'!$A$2:$G$3155,7,0)</f>
        <v>2</v>
      </c>
      <c r="Q1675" s="31" t="s">
        <v>19675</v>
      </c>
      <c r="R1675" s="31" t="s">
        <v>19676</v>
      </c>
      <c r="S1675" s="31" t="s">
        <v>19677</v>
      </c>
      <c r="T1675" s="31" t="s">
        <v>19707</v>
      </c>
      <c r="U1675" s="31" t="s">
        <v>19679</v>
      </c>
      <c r="V1675" s="31" t="s">
        <v>19680</v>
      </c>
      <c r="W1675" s="31" t="s">
        <v>19680</v>
      </c>
      <c r="X1675" s="31" t="s">
        <v>19683</v>
      </c>
      <c r="Y1675" s="31" t="s">
        <v>19680</v>
      </c>
      <c r="Z1675" s="31" t="s">
        <v>19683</v>
      </c>
      <c r="AA1675" t="s">
        <v>19737</v>
      </c>
    </row>
    <row r="1676" spans="1:27" x14ac:dyDescent="0.3">
      <c r="A1676" s="29" t="s">
        <v>9423</v>
      </c>
      <c r="B1676" s="29" t="s">
        <v>16461</v>
      </c>
      <c r="C1676" s="29" t="s">
        <v>9424</v>
      </c>
      <c r="D1676" s="29" t="s">
        <v>8063</v>
      </c>
      <c r="E1676" s="29" t="s">
        <v>6730</v>
      </c>
      <c r="F1676" s="29" t="s">
        <v>16580</v>
      </c>
      <c r="G1676" s="29" t="s">
        <v>17674</v>
      </c>
      <c r="H1676" s="29" t="s">
        <v>16410</v>
      </c>
      <c r="I1676" s="29">
        <v>0</v>
      </c>
      <c r="J1676" s="29">
        <v>0</v>
      </c>
      <c r="K1676" s="29">
        <v>0</v>
      </c>
      <c r="L1676" s="29">
        <v>0</v>
      </c>
      <c r="M1676" s="29">
        <v>2</v>
      </c>
      <c r="N1676" s="29">
        <v>2</v>
      </c>
      <c r="O1676" s="29">
        <v>2</v>
      </c>
      <c r="P1676">
        <f>VLOOKUP($A1676,'Item Detail'!$A$2:$G$3155,7,0)</f>
        <v>2</v>
      </c>
      <c r="Q1676" s="31" t="s">
        <v>19675</v>
      </c>
      <c r="R1676" s="31" t="s">
        <v>19676</v>
      </c>
      <c r="S1676" s="31" t="s">
        <v>19677</v>
      </c>
      <c r="T1676" s="31" t="s">
        <v>19678</v>
      </c>
      <c r="U1676" s="31" t="s">
        <v>19679</v>
      </c>
      <c r="V1676" s="31" t="s">
        <v>19680</v>
      </c>
      <c r="W1676" s="31" t="s">
        <v>19680</v>
      </c>
      <c r="X1676" s="31" t="s">
        <v>19680</v>
      </c>
      <c r="Y1676" s="31" t="s">
        <v>19680</v>
      </c>
      <c r="Z1676" s="31" t="s">
        <v>19680</v>
      </c>
      <c r="AA1676" t="s">
        <v>19736</v>
      </c>
    </row>
    <row r="1677" spans="1:27" x14ac:dyDescent="0.3">
      <c r="A1677" s="29" t="s">
        <v>10393</v>
      </c>
      <c r="B1677" s="29" t="s">
        <v>16461</v>
      </c>
      <c r="C1677" s="29" t="s">
        <v>10394</v>
      </c>
      <c r="D1677" s="29" t="s">
        <v>10395</v>
      </c>
      <c r="E1677" s="29" t="s">
        <v>6333</v>
      </c>
      <c r="F1677" s="29" t="s">
        <v>16580</v>
      </c>
      <c r="G1677" s="29" t="s">
        <v>17675</v>
      </c>
      <c r="H1677" s="29" t="s">
        <v>16416</v>
      </c>
      <c r="I1677" s="29">
        <v>0</v>
      </c>
      <c r="J1677" s="29">
        <v>0</v>
      </c>
      <c r="K1677" s="29">
        <v>2</v>
      </c>
      <c r="L1677" s="29">
        <v>0</v>
      </c>
      <c r="M1677" s="29">
        <v>0</v>
      </c>
      <c r="N1677" s="29">
        <v>2</v>
      </c>
      <c r="O1677" s="29">
        <v>2</v>
      </c>
      <c r="P1677">
        <f>VLOOKUP($A1677,'Item Detail'!$A$2:$G$3155,7,0)</f>
        <v>2</v>
      </c>
      <c r="Q1677" s="31" t="s">
        <v>19681</v>
      </c>
      <c r="R1677" s="31" t="s">
        <v>19676</v>
      </c>
      <c r="S1677" s="31" t="s">
        <v>19677</v>
      </c>
      <c r="T1677" s="31" t="s">
        <v>19678</v>
      </c>
      <c r="U1677" s="31" t="s">
        <v>19679</v>
      </c>
      <c r="V1677" s="31" t="s">
        <v>19680</v>
      </c>
      <c r="W1677" s="31" t="s">
        <v>19680</v>
      </c>
      <c r="X1677" s="31" t="s">
        <v>19683</v>
      </c>
      <c r="Y1677" s="31" t="s">
        <v>19683</v>
      </c>
      <c r="Z1677" s="31" t="s">
        <v>19683</v>
      </c>
      <c r="AA1677" t="s">
        <v>19737</v>
      </c>
    </row>
    <row r="1678" spans="1:27" x14ac:dyDescent="0.3">
      <c r="A1678" s="29" t="s">
        <v>9680</v>
      </c>
      <c r="B1678" s="29" t="s">
        <v>16413</v>
      </c>
      <c r="C1678" s="29" t="s">
        <v>9681</v>
      </c>
      <c r="D1678" s="29" t="s">
        <v>9682</v>
      </c>
      <c r="E1678" s="29" t="s">
        <v>9683</v>
      </c>
      <c r="F1678" s="29" t="s">
        <v>16414</v>
      </c>
      <c r="G1678" s="29" t="s">
        <v>17676</v>
      </c>
      <c r="H1678" s="29" t="s">
        <v>16410</v>
      </c>
      <c r="I1678" s="29">
        <v>2</v>
      </c>
      <c r="J1678" s="29">
        <v>0</v>
      </c>
      <c r="K1678" s="29">
        <v>0</v>
      </c>
      <c r="L1678" s="29">
        <v>0</v>
      </c>
      <c r="M1678" s="29">
        <v>0</v>
      </c>
      <c r="N1678" s="29">
        <v>2</v>
      </c>
      <c r="O1678" s="29">
        <v>2</v>
      </c>
      <c r="P1678">
        <f>VLOOKUP($A1678,'Item Detail'!$A$2:$G$3155,7,0)</f>
        <v>2</v>
      </c>
      <c r="Q1678" s="31" t="s">
        <v>19675</v>
      </c>
      <c r="R1678" s="31" t="s">
        <v>19676</v>
      </c>
      <c r="S1678" s="31" t="s">
        <v>19677</v>
      </c>
      <c r="T1678" s="31" t="s">
        <v>19678</v>
      </c>
      <c r="U1678" s="31" t="s">
        <v>19678</v>
      </c>
      <c r="V1678" s="31" t="s">
        <v>19680</v>
      </c>
      <c r="W1678" s="31" t="s">
        <v>19680</v>
      </c>
      <c r="X1678" s="31" t="s">
        <v>19680</v>
      </c>
      <c r="Y1678" s="31" t="s">
        <v>19680</v>
      </c>
      <c r="Z1678" s="31" t="s">
        <v>19680</v>
      </c>
      <c r="AA1678" t="s">
        <v>19736</v>
      </c>
    </row>
    <row r="1679" spans="1:27" x14ac:dyDescent="0.3">
      <c r="A1679" s="29" t="s">
        <v>9583</v>
      </c>
      <c r="B1679" s="29" t="s">
        <v>16413</v>
      </c>
      <c r="C1679" s="29" t="s">
        <v>9584</v>
      </c>
      <c r="D1679" s="29" t="s">
        <v>8914</v>
      </c>
      <c r="E1679" s="29" t="s">
        <v>8485</v>
      </c>
      <c r="F1679" s="29" t="s">
        <v>8526</v>
      </c>
      <c r="G1679" s="29" t="s">
        <v>17677</v>
      </c>
      <c r="H1679" s="29" t="s">
        <v>16416</v>
      </c>
      <c r="I1679" s="29">
        <v>1</v>
      </c>
      <c r="J1679" s="29">
        <v>0</v>
      </c>
      <c r="K1679" s="29">
        <v>0</v>
      </c>
      <c r="L1679" s="29">
        <v>1</v>
      </c>
      <c r="M1679" s="29">
        <v>0</v>
      </c>
      <c r="N1679" s="29">
        <v>2</v>
      </c>
      <c r="O1679" s="29">
        <v>2</v>
      </c>
      <c r="P1679">
        <f>VLOOKUP($A1679,'Item Detail'!$A$2:$G$3155,7,0)</f>
        <v>2</v>
      </c>
      <c r="Q1679" s="31" t="s">
        <v>19675</v>
      </c>
      <c r="R1679" s="31" t="s">
        <v>19676</v>
      </c>
      <c r="S1679" s="31" t="s">
        <v>19677</v>
      </c>
      <c r="T1679" s="31" t="s">
        <v>19678</v>
      </c>
      <c r="U1679" s="31" t="s">
        <v>19678</v>
      </c>
      <c r="V1679" s="31" t="s">
        <v>19680</v>
      </c>
      <c r="W1679" s="31" t="s">
        <v>19680</v>
      </c>
      <c r="X1679" s="31" t="s">
        <v>19680</v>
      </c>
      <c r="Y1679" s="31" t="s">
        <v>19683</v>
      </c>
      <c r="Z1679" s="31" t="s">
        <v>19680</v>
      </c>
      <c r="AA1679" t="s">
        <v>19735</v>
      </c>
    </row>
    <row r="1680" spans="1:27" x14ac:dyDescent="0.3">
      <c r="A1680" s="29" t="s">
        <v>9940</v>
      </c>
      <c r="B1680" s="29" t="s">
        <v>16413</v>
      </c>
      <c r="C1680" s="29" t="s">
        <v>9941</v>
      </c>
      <c r="D1680" s="29" t="s">
        <v>6332</v>
      </c>
      <c r="E1680" s="29" t="s">
        <v>9942</v>
      </c>
      <c r="F1680" s="29" t="s">
        <v>16414</v>
      </c>
      <c r="G1680" s="29" t="s">
        <v>17678</v>
      </c>
      <c r="H1680" s="29" t="s">
        <v>16410</v>
      </c>
      <c r="I1680" s="29">
        <v>0</v>
      </c>
      <c r="J1680" s="29">
        <v>0</v>
      </c>
      <c r="K1680" s="29">
        <v>0</v>
      </c>
      <c r="L1680" s="29">
        <v>0</v>
      </c>
      <c r="M1680" s="29">
        <v>2</v>
      </c>
      <c r="N1680" s="29">
        <v>2</v>
      </c>
      <c r="O1680" s="29">
        <v>2</v>
      </c>
      <c r="P1680">
        <f>VLOOKUP($A1680,'Item Detail'!$A$2:$G$3155,7,0)</f>
        <v>2</v>
      </c>
      <c r="Q1680" s="31" t="s">
        <v>19675</v>
      </c>
      <c r="R1680" s="31" t="s">
        <v>19676</v>
      </c>
      <c r="S1680" s="31" t="s">
        <v>19677</v>
      </c>
      <c r="T1680" s="31" t="s">
        <v>19703</v>
      </c>
      <c r="U1680" s="31" t="s">
        <v>19678</v>
      </c>
      <c r="V1680" s="31" t="s">
        <v>19680</v>
      </c>
      <c r="W1680" s="31" t="s">
        <v>19680</v>
      </c>
      <c r="X1680" s="31" t="s">
        <v>19680</v>
      </c>
      <c r="Y1680" s="31" t="s">
        <v>19680</v>
      </c>
      <c r="Z1680" s="31" t="s">
        <v>19680</v>
      </c>
      <c r="AA1680" t="s">
        <v>19736</v>
      </c>
    </row>
    <row r="1681" spans="1:27" x14ac:dyDescent="0.3">
      <c r="A1681" s="29" t="s">
        <v>10321</v>
      </c>
      <c r="B1681" s="29" t="s">
        <v>16425</v>
      </c>
      <c r="C1681" s="29" t="s">
        <v>10322</v>
      </c>
      <c r="D1681" s="29" t="s">
        <v>10323</v>
      </c>
      <c r="E1681" s="29" t="s">
        <v>6400</v>
      </c>
      <c r="F1681" s="29" t="s">
        <v>16980</v>
      </c>
      <c r="G1681" s="29" t="s">
        <v>17679</v>
      </c>
      <c r="H1681" s="29" t="s">
        <v>16416</v>
      </c>
      <c r="I1681" s="29">
        <v>0</v>
      </c>
      <c r="J1681" s="29">
        <v>0</v>
      </c>
      <c r="K1681" s="29">
        <v>2</v>
      </c>
      <c r="L1681" s="29">
        <v>0</v>
      </c>
      <c r="M1681" s="29">
        <v>0</v>
      </c>
      <c r="N1681" s="29">
        <v>2</v>
      </c>
      <c r="O1681" s="29">
        <v>2</v>
      </c>
      <c r="P1681">
        <f>VLOOKUP($A1681,'Item Detail'!$A$2:$G$3155,7,0)</f>
        <v>2</v>
      </c>
      <c r="Q1681" s="31" t="s">
        <v>19675</v>
      </c>
      <c r="R1681" s="31" t="s">
        <v>19676</v>
      </c>
      <c r="S1681" s="31" t="s">
        <v>19677</v>
      </c>
      <c r="T1681" s="31" t="s">
        <v>19678</v>
      </c>
      <c r="U1681" s="31" t="s">
        <v>19678</v>
      </c>
      <c r="V1681" s="31" t="s">
        <v>19680</v>
      </c>
      <c r="W1681" s="31" t="s">
        <v>19680</v>
      </c>
      <c r="X1681" s="31" t="s">
        <v>19683</v>
      </c>
      <c r="Y1681" s="31" t="s">
        <v>19683</v>
      </c>
      <c r="Z1681" s="31" t="s">
        <v>19683</v>
      </c>
      <c r="AA1681" t="s">
        <v>19737</v>
      </c>
    </row>
    <row r="1682" spans="1:27" x14ac:dyDescent="0.3">
      <c r="A1682" s="29" t="s">
        <v>9756</v>
      </c>
      <c r="B1682" s="29" t="s">
        <v>16425</v>
      </c>
      <c r="C1682" s="29" t="s">
        <v>9757</v>
      </c>
      <c r="D1682" s="29" t="s">
        <v>9758</v>
      </c>
      <c r="E1682" s="29" t="s">
        <v>6375</v>
      </c>
      <c r="F1682" s="29" t="s">
        <v>16980</v>
      </c>
      <c r="G1682" s="29" t="s">
        <v>17680</v>
      </c>
      <c r="H1682" s="29" t="s">
        <v>16416</v>
      </c>
      <c r="I1682" s="29">
        <v>1</v>
      </c>
      <c r="J1682" s="29">
        <v>0</v>
      </c>
      <c r="K1682" s="29">
        <v>0</v>
      </c>
      <c r="L1682" s="29">
        <v>1</v>
      </c>
      <c r="M1682" s="29">
        <v>0</v>
      </c>
      <c r="N1682" s="29">
        <v>2</v>
      </c>
      <c r="O1682" s="29">
        <v>2</v>
      </c>
      <c r="P1682">
        <f>VLOOKUP($A1682,'Item Detail'!$A$2:$G$3155,7,0)</f>
        <v>2</v>
      </c>
      <c r="Q1682" s="31" t="s">
        <v>19675</v>
      </c>
      <c r="R1682" s="31" t="s">
        <v>19705</v>
      </c>
      <c r="S1682" s="31" t="s">
        <v>19677</v>
      </c>
      <c r="T1682" s="31" t="s">
        <v>19678</v>
      </c>
      <c r="U1682" s="31" t="s">
        <v>19678</v>
      </c>
      <c r="V1682" s="31" t="s">
        <v>19680</v>
      </c>
      <c r="W1682" s="31" t="s">
        <v>19683</v>
      </c>
      <c r="X1682" s="31" t="s">
        <v>19683</v>
      </c>
      <c r="Y1682" s="31" t="s">
        <v>19683</v>
      </c>
      <c r="Z1682" s="31" t="s">
        <v>19683</v>
      </c>
      <c r="AA1682" t="s">
        <v>19735</v>
      </c>
    </row>
    <row r="1683" spans="1:27" x14ac:dyDescent="0.3">
      <c r="A1683" s="29" t="s">
        <v>9264</v>
      </c>
      <c r="B1683" s="29" t="s">
        <v>16425</v>
      </c>
      <c r="C1683" s="29" t="s">
        <v>8321</v>
      </c>
      <c r="D1683" s="29" t="s">
        <v>9265</v>
      </c>
      <c r="E1683" s="29" t="s">
        <v>6333</v>
      </c>
      <c r="F1683" s="29" t="s">
        <v>16980</v>
      </c>
      <c r="G1683" s="29" t="s">
        <v>17681</v>
      </c>
      <c r="H1683" s="29" t="s">
        <v>16416</v>
      </c>
      <c r="I1683" s="29">
        <v>0</v>
      </c>
      <c r="J1683" s="29">
        <v>0</v>
      </c>
      <c r="K1683" s="29">
        <v>2</v>
      </c>
      <c r="L1683" s="29">
        <v>0</v>
      </c>
      <c r="M1683" s="29">
        <v>0</v>
      </c>
      <c r="N1683" s="29">
        <v>2</v>
      </c>
      <c r="O1683" s="29">
        <v>2</v>
      </c>
      <c r="P1683">
        <f>VLOOKUP($A1683,'Item Detail'!$A$2:$G$3155,7,0)</f>
        <v>2</v>
      </c>
      <c r="Q1683" s="31" t="s">
        <v>19681</v>
      </c>
      <c r="R1683" s="31" t="s">
        <v>19676</v>
      </c>
      <c r="S1683" s="31" t="s">
        <v>19677</v>
      </c>
      <c r="T1683" s="31" t="s">
        <v>19678</v>
      </c>
      <c r="U1683" s="31" t="s">
        <v>19678</v>
      </c>
      <c r="V1683" s="31" t="s">
        <v>19680</v>
      </c>
      <c r="W1683" s="31" t="s">
        <v>19683</v>
      </c>
      <c r="X1683" s="31" t="s">
        <v>19683</v>
      </c>
      <c r="Y1683" s="31" t="s">
        <v>19683</v>
      </c>
      <c r="Z1683" s="31" t="s">
        <v>19683</v>
      </c>
      <c r="AA1683" t="s">
        <v>19737</v>
      </c>
    </row>
    <row r="1684" spans="1:27" x14ac:dyDescent="0.3">
      <c r="A1684" s="29" t="s">
        <v>10296</v>
      </c>
      <c r="B1684" s="29" t="s">
        <v>16497</v>
      </c>
      <c r="C1684" s="29" t="s">
        <v>10297</v>
      </c>
      <c r="D1684" s="29" t="s">
        <v>10298</v>
      </c>
      <c r="E1684" s="29" t="s">
        <v>6375</v>
      </c>
      <c r="F1684" s="29" t="s">
        <v>4122</v>
      </c>
      <c r="G1684" s="29" t="s">
        <v>17682</v>
      </c>
      <c r="H1684" s="29" t="s">
        <v>16416</v>
      </c>
      <c r="I1684" s="29">
        <v>0</v>
      </c>
      <c r="J1684" s="29">
        <v>0</v>
      </c>
      <c r="K1684" s="29">
        <v>0</v>
      </c>
      <c r="L1684" s="29">
        <v>1</v>
      </c>
      <c r="M1684" s="29">
        <v>1</v>
      </c>
      <c r="N1684" s="29">
        <v>2</v>
      </c>
      <c r="O1684" s="29">
        <v>2</v>
      </c>
      <c r="P1684">
        <f>VLOOKUP($A1684,'Item Detail'!$A$2:$G$3155,7,0)</f>
        <v>2</v>
      </c>
      <c r="Q1684" s="31" t="s">
        <v>19681</v>
      </c>
      <c r="R1684" s="31" t="s">
        <v>19676</v>
      </c>
      <c r="S1684" s="31" t="s">
        <v>19677</v>
      </c>
      <c r="T1684" s="31" t="s">
        <v>19678</v>
      </c>
      <c r="U1684" s="31" t="s">
        <v>19678</v>
      </c>
      <c r="V1684" s="31" t="s">
        <v>19680</v>
      </c>
      <c r="W1684" s="31" t="s">
        <v>19683</v>
      </c>
      <c r="X1684" s="31" t="s">
        <v>19680</v>
      </c>
      <c r="Y1684" s="31" t="s">
        <v>19683</v>
      </c>
      <c r="Z1684" s="31" t="s">
        <v>19683</v>
      </c>
      <c r="AA1684" t="s">
        <v>19737</v>
      </c>
    </row>
    <row r="1685" spans="1:27" x14ac:dyDescent="0.3">
      <c r="A1685" s="29" t="s">
        <v>9302</v>
      </c>
      <c r="B1685" s="29" t="s">
        <v>16477</v>
      </c>
      <c r="C1685" s="29" t="s">
        <v>9303</v>
      </c>
      <c r="D1685" s="29" t="s">
        <v>6587</v>
      </c>
      <c r="E1685" s="29" t="s">
        <v>9304</v>
      </c>
      <c r="F1685" s="29" t="s">
        <v>6492</v>
      </c>
      <c r="G1685" s="29" t="s">
        <v>17683</v>
      </c>
      <c r="H1685" s="29" t="s">
        <v>16409</v>
      </c>
      <c r="I1685" s="29">
        <v>0</v>
      </c>
      <c r="J1685" s="29">
        <v>0</v>
      </c>
      <c r="K1685" s="29">
        <v>1</v>
      </c>
      <c r="L1685" s="29">
        <v>0</v>
      </c>
      <c r="M1685" s="29">
        <v>1</v>
      </c>
      <c r="N1685" s="29">
        <v>2</v>
      </c>
      <c r="O1685" s="29">
        <v>2</v>
      </c>
      <c r="P1685">
        <f>VLOOKUP($A1685,'Item Detail'!$A$2:$G$3155,7,0)</f>
        <v>2</v>
      </c>
      <c r="Q1685" s="31" t="s">
        <v>19694</v>
      </c>
      <c r="R1685" s="31" t="s">
        <v>19695</v>
      </c>
      <c r="S1685" s="31" t="s">
        <v>19677</v>
      </c>
      <c r="T1685" s="31" t="s">
        <v>19678</v>
      </c>
      <c r="U1685" s="31" t="s">
        <v>19688</v>
      </c>
      <c r="V1685" s="31" t="s">
        <v>19680</v>
      </c>
      <c r="W1685" s="31" t="s">
        <v>19680</v>
      </c>
      <c r="X1685" s="31" t="s">
        <v>19680</v>
      </c>
      <c r="Y1685" s="31" t="s">
        <v>19680</v>
      </c>
      <c r="Z1685" s="31" t="s">
        <v>19680</v>
      </c>
      <c r="AA1685" t="s">
        <v>19736</v>
      </c>
    </row>
    <row r="1686" spans="1:27" x14ac:dyDescent="0.3">
      <c r="A1686" s="29" t="s">
        <v>10218</v>
      </c>
      <c r="B1686" s="29" t="s">
        <v>16497</v>
      </c>
      <c r="C1686" s="29" t="s">
        <v>10219</v>
      </c>
      <c r="D1686" s="29" t="s">
        <v>10220</v>
      </c>
      <c r="E1686" s="29" t="s">
        <v>7139</v>
      </c>
      <c r="F1686" s="29" t="s">
        <v>4122</v>
      </c>
      <c r="G1686" s="29" t="s">
        <v>17684</v>
      </c>
      <c r="H1686" s="29" t="s">
        <v>16416</v>
      </c>
      <c r="I1686" s="29">
        <v>0</v>
      </c>
      <c r="J1686" s="29">
        <v>0</v>
      </c>
      <c r="K1686" s="29">
        <v>2</v>
      </c>
      <c r="L1686" s="29">
        <v>0</v>
      </c>
      <c r="M1686" s="29">
        <v>0</v>
      </c>
      <c r="N1686" s="29">
        <v>2</v>
      </c>
      <c r="O1686" s="29">
        <v>2</v>
      </c>
      <c r="P1686">
        <f>VLOOKUP($A1686,'Item Detail'!$A$2:$G$3155,7,0)</f>
        <v>2</v>
      </c>
      <c r="Q1686" s="31" t="s">
        <v>19675</v>
      </c>
      <c r="R1686" s="31" t="s">
        <v>19676</v>
      </c>
      <c r="S1686" s="31" t="s">
        <v>19677</v>
      </c>
      <c r="T1686" s="31" t="s">
        <v>19678</v>
      </c>
      <c r="U1686" s="31" t="s">
        <v>19678</v>
      </c>
      <c r="V1686" s="31" t="s">
        <v>19680</v>
      </c>
      <c r="W1686" s="31" t="s">
        <v>19680</v>
      </c>
      <c r="X1686" s="31" t="s">
        <v>19683</v>
      </c>
      <c r="Y1686" s="31" t="s">
        <v>19680</v>
      </c>
      <c r="Z1686" s="31" t="s">
        <v>19680</v>
      </c>
      <c r="AA1686" t="s">
        <v>19737</v>
      </c>
    </row>
    <row r="1687" spans="1:27" x14ac:dyDescent="0.3">
      <c r="A1687" s="29" t="s">
        <v>10051</v>
      </c>
      <c r="B1687" s="29" t="s">
        <v>16516</v>
      </c>
      <c r="C1687" s="29" t="s">
        <v>10052</v>
      </c>
      <c r="D1687" s="29" t="s">
        <v>10053</v>
      </c>
      <c r="E1687" s="29" t="s">
        <v>10054</v>
      </c>
      <c r="F1687" s="29" t="s">
        <v>7180</v>
      </c>
      <c r="G1687" s="29" t="s">
        <v>17685</v>
      </c>
      <c r="H1687" s="29" t="s">
        <v>16416</v>
      </c>
      <c r="I1687" s="29">
        <v>0</v>
      </c>
      <c r="J1687" s="29">
        <v>0</v>
      </c>
      <c r="K1687" s="29">
        <v>1</v>
      </c>
      <c r="L1687" s="29">
        <v>1</v>
      </c>
      <c r="M1687" s="29">
        <v>0</v>
      </c>
      <c r="N1687" s="29">
        <v>2</v>
      </c>
      <c r="O1687" s="29">
        <v>2</v>
      </c>
      <c r="P1687">
        <f>VLOOKUP($A1687,'Item Detail'!$A$2:$G$3155,7,0)</f>
        <v>2</v>
      </c>
      <c r="Q1687" s="31" t="s">
        <v>19687</v>
      </c>
      <c r="R1687" s="31" t="s">
        <v>19676</v>
      </c>
      <c r="S1687" s="31" t="s">
        <v>19677</v>
      </c>
      <c r="T1687" s="31" t="s">
        <v>19678</v>
      </c>
      <c r="U1687" s="31" t="s">
        <v>19688</v>
      </c>
      <c r="V1687" s="31" t="s">
        <v>19680</v>
      </c>
      <c r="W1687" s="31" t="s">
        <v>19683</v>
      </c>
      <c r="X1687" s="31" t="s">
        <v>19683</v>
      </c>
      <c r="Y1687" s="31" t="s">
        <v>19680</v>
      </c>
      <c r="Z1687" s="31" t="s">
        <v>19683</v>
      </c>
      <c r="AA1687" t="s">
        <v>19735</v>
      </c>
    </row>
    <row r="1688" spans="1:27" x14ac:dyDescent="0.3">
      <c r="A1688" s="29" t="s">
        <v>9571</v>
      </c>
      <c r="B1688" s="29" t="s">
        <v>16432</v>
      </c>
      <c r="C1688" s="29" t="s">
        <v>9572</v>
      </c>
      <c r="D1688" s="29" t="s">
        <v>9573</v>
      </c>
      <c r="E1688" s="29" t="s">
        <v>6730</v>
      </c>
      <c r="F1688" s="29" t="s">
        <v>4432</v>
      </c>
      <c r="G1688" s="29" t="s">
        <v>17686</v>
      </c>
      <c r="H1688" s="29" t="s">
        <v>16410</v>
      </c>
      <c r="I1688" s="29">
        <v>0</v>
      </c>
      <c r="J1688" s="29">
        <v>0</v>
      </c>
      <c r="K1688" s="29">
        <v>2</v>
      </c>
      <c r="L1688" s="29">
        <v>0</v>
      </c>
      <c r="M1688" s="29">
        <v>0</v>
      </c>
      <c r="N1688" s="29">
        <v>2</v>
      </c>
      <c r="O1688" s="29">
        <v>2</v>
      </c>
      <c r="P1688">
        <f>VLOOKUP($A1688,'Item Detail'!$A$2:$G$3155,7,0)</f>
        <v>2</v>
      </c>
      <c r="Q1688" s="31" t="s">
        <v>19675</v>
      </c>
      <c r="R1688" s="31" t="s">
        <v>19676</v>
      </c>
      <c r="S1688" s="31" t="s">
        <v>19677</v>
      </c>
      <c r="T1688" s="31" t="s">
        <v>19678</v>
      </c>
      <c r="U1688" s="31" t="s">
        <v>19678</v>
      </c>
      <c r="V1688" s="31" t="s">
        <v>19680</v>
      </c>
      <c r="W1688" s="31" t="s">
        <v>19680</v>
      </c>
      <c r="X1688" s="31" t="s">
        <v>19680</v>
      </c>
      <c r="Y1688" s="31" t="s">
        <v>19680</v>
      </c>
      <c r="Z1688" s="31" t="s">
        <v>19680</v>
      </c>
      <c r="AA1688" t="s">
        <v>19736</v>
      </c>
    </row>
    <row r="1689" spans="1:27" x14ac:dyDescent="0.3">
      <c r="A1689" s="29" t="s">
        <v>10189</v>
      </c>
      <c r="B1689" s="29" t="s">
        <v>16432</v>
      </c>
      <c r="C1689" s="29" t="s">
        <v>8243</v>
      </c>
      <c r="D1689" s="29" t="s">
        <v>7098</v>
      </c>
      <c r="E1689" s="29" t="s">
        <v>6333</v>
      </c>
      <c r="F1689" s="29" t="s">
        <v>4432</v>
      </c>
      <c r="G1689" s="29" t="s">
        <v>17687</v>
      </c>
      <c r="H1689" s="29" t="s">
        <v>16410</v>
      </c>
      <c r="I1689" s="29">
        <v>0</v>
      </c>
      <c r="J1689" s="29">
        <v>0</v>
      </c>
      <c r="K1689" s="29">
        <v>2</v>
      </c>
      <c r="L1689" s="29">
        <v>0</v>
      </c>
      <c r="M1689" s="29">
        <v>0</v>
      </c>
      <c r="N1689" s="29">
        <v>2</v>
      </c>
      <c r="O1689" s="29">
        <v>2</v>
      </c>
      <c r="P1689">
        <f>VLOOKUP($A1689,'Item Detail'!$A$2:$G$3155,7,0)</f>
        <v>2</v>
      </c>
      <c r="Q1689" s="31" t="s">
        <v>19675</v>
      </c>
      <c r="R1689" s="31" t="s">
        <v>19696</v>
      </c>
      <c r="S1689" s="31" t="s">
        <v>19696</v>
      </c>
      <c r="T1689" s="31" t="s">
        <v>19678</v>
      </c>
      <c r="U1689" s="31" t="s">
        <v>19678</v>
      </c>
      <c r="V1689" s="31" t="s">
        <v>19683</v>
      </c>
      <c r="W1689" s="31" t="s">
        <v>19683</v>
      </c>
      <c r="X1689" s="31" t="s">
        <v>19683</v>
      </c>
      <c r="Y1689" s="31" t="s">
        <v>19683</v>
      </c>
      <c r="Z1689" s="31" t="s">
        <v>19683</v>
      </c>
      <c r="AA1689" t="s">
        <v>19734</v>
      </c>
    </row>
    <row r="1690" spans="1:27" x14ac:dyDescent="0.3">
      <c r="A1690" s="29" t="s">
        <v>9465</v>
      </c>
      <c r="B1690" s="29" t="s">
        <v>16432</v>
      </c>
      <c r="C1690" s="29" t="s">
        <v>9466</v>
      </c>
      <c r="D1690" s="29" t="s">
        <v>9467</v>
      </c>
      <c r="E1690" s="29" t="s">
        <v>9468</v>
      </c>
      <c r="F1690" s="29" t="s">
        <v>6365</v>
      </c>
      <c r="G1690" s="29" t="s">
        <v>17688</v>
      </c>
      <c r="H1690" s="29" t="s">
        <v>16416</v>
      </c>
      <c r="I1690" s="29">
        <v>0</v>
      </c>
      <c r="J1690" s="29">
        <v>0</v>
      </c>
      <c r="K1690" s="29">
        <v>0</v>
      </c>
      <c r="L1690" s="29">
        <v>0</v>
      </c>
      <c r="M1690" s="29">
        <v>1</v>
      </c>
      <c r="N1690" s="29">
        <v>1</v>
      </c>
      <c r="O1690" s="29">
        <v>1</v>
      </c>
      <c r="P1690">
        <f>VLOOKUP($A1690,'Item Detail'!$A$2:$G$3155,7,0)</f>
        <v>2</v>
      </c>
      <c r="Q1690" s="31" t="s">
        <v>19675</v>
      </c>
      <c r="R1690" s="31" t="s">
        <v>19676</v>
      </c>
      <c r="S1690" s="31" t="s">
        <v>19677</v>
      </c>
      <c r="T1690" s="31" t="s">
        <v>19678</v>
      </c>
      <c r="U1690" s="31" t="s">
        <v>19678</v>
      </c>
      <c r="V1690" s="31" t="s">
        <v>19680</v>
      </c>
      <c r="W1690" s="31" t="s">
        <v>19683</v>
      </c>
      <c r="X1690" s="31" t="s">
        <v>19680</v>
      </c>
      <c r="Y1690" s="31" t="s">
        <v>19683</v>
      </c>
      <c r="Z1690" s="31" t="s">
        <v>19683</v>
      </c>
      <c r="AA1690" t="s">
        <v>19737</v>
      </c>
    </row>
    <row r="1691" spans="1:27" x14ac:dyDescent="0.3">
      <c r="A1691" s="29" t="s">
        <v>9465</v>
      </c>
      <c r="B1691" s="29" t="s">
        <v>16432</v>
      </c>
      <c r="C1691" s="29" t="s">
        <v>9466</v>
      </c>
      <c r="D1691" s="29" t="s">
        <v>9467</v>
      </c>
      <c r="E1691" s="29" t="s">
        <v>9468</v>
      </c>
      <c r="F1691" s="29" t="s">
        <v>6365</v>
      </c>
      <c r="G1691" s="29" t="s">
        <v>17688</v>
      </c>
      <c r="H1691" s="29" t="s">
        <v>16410</v>
      </c>
      <c r="I1691" s="29">
        <v>1</v>
      </c>
      <c r="J1691" s="29">
        <v>0</v>
      </c>
      <c r="K1691" s="29">
        <v>0</v>
      </c>
      <c r="L1691" s="29">
        <v>0</v>
      </c>
      <c r="M1691" s="29">
        <v>0</v>
      </c>
      <c r="N1691" s="29">
        <v>1</v>
      </c>
      <c r="O1691" s="29">
        <v>1</v>
      </c>
      <c r="P1691">
        <f>VLOOKUP($A1691,'Item Detail'!$A$2:$G$3155,7,0)</f>
        <v>2</v>
      </c>
      <c r="Q1691" s="31" t="s">
        <v>19675</v>
      </c>
      <c r="R1691" s="31" t="s">
        <v>19676</v>
      </c>
      <c r="S1691" s="31" t="s">
        <v>19677</v>
      </c>
      <c r="T1691" s="31" t="s">
        <v>19678</v>
      </c>
      <c r="U1691" s="31" t="s">
        <v>19678</v>
      </c>
      <c r="V1691" s="31" t="s">
        <v>19680</v>
      </c>
      <c r="W1691" s="31" t="s">
        <v>19683</v>
      </c>
      <c r="X1691" s="31" t="s">
        <v>19680</v>
      </c>
      <c r="Y1691" s="31" t="s">
        <v>19683</v>
      </c>
      <c r="Z1691" s="31" t="s">
        <v>19683</v>
      </c>
      <c r="AA1691" t="s">
        <v>19736</v>
      </c>
    </row>
    <row r="1692" spans="1:27" x14ac:dyDescent="0.3">
      <c r="A1692" s="29" t="s">
        <v>10459</v>
      </c>
      <c r="B1692" s="29" t="s">
        <v>16585</v>
      </c>
      <c r="C1692" s="29" t="s">
        <v>10460</v>
      </c>
      <c r="D1692" s="29" t="s">
        <v>6332</v>
      </c>
      <c r="E1692" s="29" t="s">
        <v>6333</v>
      </c>
      <c r="F1692" s="29" t="s">
        <v>5095</v>
      </c>
      <c r="G1692" s="29" t="s">
        <v>17689</v>
      </c>
      <c r="H1692" s="29" t="s">
        <v>16416</v>
      </c>
      <c r="I1692" s="29">
        <v>0</v>
      </c>
      <c r="J1692" s="29">
        <v>0</v>
      </c>
      <c r="K1692" s="29">
        <v>0</v>
      </c>
      <c r="L1692" s="29">
        <v>0</v>
      </c>
      <c r="M1692" s="29">
        <v>1</v>
      </c>
      <c r="N1692" s="29">
        <v>1</v>
      </c>
      <c r="O1692" s="29">
        <v>1</v>
      </c>
      <c r="P1692">
        <f>VLOOKUP($A1692,'Item Detail'!$A$2:$G$3155,7,0)</f>
        <v>2</v>
      </c>
      <c r="Q1692" s="31" t="s">
        <v>19675</v>
      </c>
      <c r="R1692" s="31" t="s">
        <v>19676</v>
      </c>
      <c r="S1692" s="31" t="s">
        <v>19677</v>
      </c>
      <c r="T1692" s="31" t="s">
        <v>19678</v>
      </c>
      <c r="U1692" s="31" t="s">
        <v>19678</v>
      </c>
      <c r="V1692" s="31" t="s">
        <v>19680</v>
      </c>
      <c r="W1692" s="31" t="s">
        <v>19683</v>
      </c>
      <c r="X1692" s="31" t="s">
        <v>19680</v>
      </c>
      <c r="Y1692" s="31" t="s">
        <v>19680</v>
      </c>
      <c r="Z1692" s="31" t="s">
        <v>19683</v>
      </c>
      <c r="AA1692" t="s">
        <v>19737</v>
      </c>
    </row>
    <row r="1693" spans="1:27" x14ac:dyDescent="0.3">
      <c r="A1693" s="29" t="s">
        <v>10459</v>
      </c>
      <c r="B1693" s="29" t="s">
        <v>16585</v>
      </c>
      <c r="C1693" s="29" t="s">
        <v>10460</v>
      </c>
      <c r="D1693" s="29" t="s">
        <v>6332</v>
      </c>
      <c r="E1693" s="29" t="s">
        <v>6333</v>
      </c>
      <c r="F1693" s="29" t="s">
        <v>5095</v>
      </c>
      <c r="G1693" s="29" t="s">
        <v>17689</v>
      </c>
      <c r="H1693" s="29" t="s">
        <v>16410</v>
      </c>
      <c r="I1693" s="29">
        <v>0</v>
      </c>
      <c r="J1693" s="29">
        <v>0</v>
      </c>
      <c r="K1693" s="29">
        <v>0</v>
      </c>
      <c r="L1693" s="29">
        <v>1</v>
      </c>
      <c r="M1693" s="29">
        <v>0</v>
      </c>
      <c r="N1693" s="29">
        <v>1</v>
      </c>
      <c r="O1693" s="29">
        <v>1</v>
      </c>
      <c r="P1693">
        <f>VLOOKUP($A1693,'Item Detail'!$A$2:$G$3155,7,0)</f>
        <v>2</v>
      </c>
      <c r="Q1693" s="31" t="s">
        <v>19675</v>
      </c>
      <c r="R1693" s="31" t="s">
        <v>19676</v>
      </c>
      <c r="S1693" s="31" t="s">
        <v>19677</v>
      </c>
      <c r="T1693" s="31" t="s">
        <v>19678</v>
      </c>
      <c r="U1693" s="31" t="s">
        <v>19678</v>
      </c>
      <c r="V1693" s="31" t="s">
        <v>19680</v>
      </c>
      <c r="W1693" s="31" t="s">
        <v>19683</v>
      </c>
      <c r="X1693" s="31" t="s">
        <v>19680</v>
      </c>
      <c r="Y1693" s="31" t="s">
        <v>19680</v>
      </c>
      <c r="Z1693" s="31" t="s">
        <v>19683</v>
      </c>
      <c r="AA1693" t="s">
        <v>19736</v>
      </c>
    </row>
    <row r="1694" spans="1:27" x14ac:dyDescent="0.3">
      <c r="A1694" s="29" t="s">
        <v>5424</v>
      </c>
      <c r="B1694" s="29" t="s">
        <v>16432</v>
      </c>
      <c r="C1694" s="29" t="s">
        <v>5425</v>
      </c>
      <c r="D1694" s="29" t="s">
        <v>9426</v>
      </c>
      <c r="E1694" s="29" t="s">
        <v>6333</v>
      </c>
      <c r="F1694" s="29" t="s">
        <v>5426</v>
      </c>
      <c r="G1694" s="29" t="s">
        <v>17690</v>
      </c>
      <c r="H1694" s="29" t="s">
        <v>16419</v>
      </c>
      <c r="I1694" s="29">
        <v>1</v>
      </c>
      <c r="J1694" s="29">
        <v>0</v>
      </c>
      <c r="K1694" s="29">
        <v>1</v>
      </c>
      <c r="L1694" s="29">
        <v>0</v>
      </c>
      <c r="M1694" s="29">
        <v>0</v>
      </c>
      <c r="N1694" s="29">
        <v>2</v>
      </c>
      <c r="O1694" s="29">
        <v>2</v>
      </c>
      <c r="P1694">
        <f>VLOOKUP($A1694,'Item Detail'!$A$2:$G$3155,7,0)</f>
        <v>2</v>
      </c>
      <c r="Q1694" s="31" t="s">
        <v>19684</v>
      </c>
      <c r="R1694" s="31" t="s">
        <v>19676</v>
      </c>
      <c r="S1694" s="31" t="s">
        <v>4204</v>
      </c>
      <c r="T1694" s="31" t="s">
        <v>19678</v>
      </c>
      <c r="U1694" s="31" t="s">
        <v>19682</v>
      </c>
      <c r="V1694" s="31" t="s">
        <v>19683</v>
      </c>
      <c r="W1694" s="31" t="s">
        <v>19683</v>
      </c>
      <c r="X1694" s="31" t="s">
        <v>19683</v>
      </c>
      <c r="Y1694" s="31" t="s">
        <v>19683</v>
      </c>
      <c r="Z1694" s="31" t="s">
        <v>19683</v>
      </c>
      <c r="AA1694" t="s">
        <v>19738</v>
      </c>
    </row>
    <row r="1695" spans="1:27" x14ac:dyDescent="0.3">
      <c r="A1695" s="29" t="s">
        <v>5832</v>
      </c>
      <c r="B1695" s="29" t="s">
        <v>16452</v>
      </c>
      <c r="C1695" s="29" t="s">
        <v>10087</v>
      </c>
      <c r="D1695" s="29" t="s">
        <v>6332</v>
      </c>
      <c r="E1695" s="29" t="s">
        <v>6430</v>
      </c>
      <c r="F1695" s="29" t="s">
        <v>5426</v>
      </c>
      <c r="G1695" s="29" t="s">
        <v>17691</v>
      </c>
      <c r="H1695" s="29" t="s">
        <v>16419</v>
      </c>
      <c r="I1695" s="29">
        <v>1</v>
      </c>
      <c r="J1695" s="29">
        <v>1</v>
      </c>
      <c r="K1695" s="29">
        <v>0</v>
      </c>
      <c r="L1695" s="29">
        <v>0</v>
      </c>
      <c r="M1695" s="29">
        <v>0</v>
      </c>
      <c r="N1695" s="29">
        <v>2</v>
      </c>
      <c r="O1695" s="29">
        <v>2</v>
      </c>
      <c r="P1695">
        <f>VLOOKUP($A1695,'Item Detail'!$A$2:$G$3155,7,0)</f>
        <v>2</v>
      </c>
      <c r="Q1695" s="31" t="s">
        <v>19690</v>
      </c>
      <c r="R1695" s="31" t="s">
        <v>19676</v>
      </c>
      <c r="S1695" s="31" t="s">
        <v>4204</v>
      </c>
      <c r="T1695" s="31" t="s">
        <v>19678</v>
      </c>
      <c r="U1695" s="31" t="s">
        <v>19678</v>
      </c>
      <c r="V1695" s="31" t="s">
        <v>19683</v>
      </c>
      <c r="W1695" s="31" t="s">
        <v>19683</v>
      </c>
      <c r="X1695" s="31" t="s">
        <v>19683</v>
      </c>
      <c r="Y1695" s="31" t="s">
        <v>19683</v>
      </c>
      <c r="Z1695" s="31" t="s">
        <v>19683</v>
      </c>
      <c r="AA1695" t="s">
        <v>19738</v>
      </c>
    </row>
    <row r="1696" spans="1:27" x14ac:dyDescent="0.3">
      <c r="A1696" s="29" t="s">
        <v>9261</v>
      </c>
      <c r="B1696" s="29" t="s">
        <v>16420</v>
      </c>
      <c r="C1696" s="29" t="s">
        <v>9262</v>
      </c>
      <c r="D1696" s="29" t="s">
        <v>7098</v>
      </c>
      <c r="E1696" s="29" t="s">
        <v>6333</v>
      </c>
      <c r="F1696" s="29" t="s">
        <v>3748</v>
      </c>
      <c r="G1696" s="29" t="s">
        <v>17692</v>
      </c>
      <c r="H1696" s="29" t="s">
        <v>16416</v>
      </c>
      <c r="I1696" s="29">
        <v>0</v>
      </c>
      <c r="J1696" s="29">
        <v>0</v>
      </c>
      <c r="K1696" s="29">
        <v>1</v>
      </c>
      <c r="L1696" s="29">
        <v>1</v>
      </c>
      <c r="M1696" s="29">
        <v>0</v>
      </c>
      <c r="N1696" s="29">
        <v>2</v>
      </c>
      <c r="O1696" s="29">
        <v>2</v>
      </c>
      <c r="P1696">
        <f>VLOOKUP($A1696,'Item Detail'!$A$2:$G$3155,7,0)</f>
        <v>2</v>
      </c>
      <c r="Q1696" s="31" t="s">
        <v>19675</v>
      </c>
      <c r="R1696" s="31" t="s">
        <v>19676</v>
      </c>
      <c r="S1696" s="31" t="s">
        <v>19677</v>
      </c>
      <c r="T1696" s="31" t="s">
        <v>19678</v>
      </c>
      <c r="U1696" s="31" t="s">
        <v>19678</v>
      </c>
      <c r="V1696" s="31" t="s">
        <v>19680</v>
      </c>
      <c r="W1696" s="31" t="s">
        <v>19683</v>
      </c>
      <c r="X1696" s="31" t="s">
        <v>19683</v>
      </c>
      <c r="Y1696" s="31" t="s">
        <v>19683</v>
      </c>
      <c r="Z1696" s="31" t="s">
        <v>19683</v>
      </c>
      <c r="AA1696" t="s">
        <v>19737</v>
      </c>
    </row>
    <row r="1697" spans="1:27" x14ac:dyDescent="0.3">
      <c r="A1697" s="29" t="s">
        <v>10362</v>
      </c>
      <c r="B1697" s="29" t="s">
        <v>16427</v>
      </c>
      <c r="C1697" s="29" t="s">
        <v>10363</v>
      </c>
      <c r="D1697" s="29" t="s">
        <v>10364</v>
      </c>
      <c r="E1697" s="29" t="s">
        <v>10365</v>
      </c>
      <c r="F1697" s="29" t="s">
        <v>6354</v>
      </c>
      <c r="G1697" s="29" t="s">
        <v>17693</v>
      </c>
      <c r="H1697" s="29" t="s">
        <v>16416</v>
      </c>
      <c r="I1697" s="29">
        <v>0</v>
      </c>
      <c r="J1697" s="29">
        <v>0</v>
      </c>
      <c r="K1697" s="29">
        <v>0</v>
      </c>
      <c r="L1697" s="29">
        <v>0</v>
      </c>
      <c r="M1697" s="29">
        <v>2</v>
      </c>
      <c r="N1697" s="29">
        <v>2</v>
      </c>
      <c r="O1697" s="29">
        <v>2</v>
      </c>
      <c r="P1697">
        <f>VLOOKUP($A1697,'Item Detail'!$A$2:$G$3155,7,0)</f>
        <v>2</v>
      </c>
      <c r="Q1697" s="31" t="s">
        <v>19675</v>
      </c>
      <c r="R1697" s="31" t="s">
        <v>19676</v>
      </c>
      <c r="S1697" s="31" t="s">
        <v>19677</v>
      </c>
      <c r="T1697" s="31" t="s">
        <v>19678</v>
      </c>
      <c r="U1697" s="31" t="s">
        <v>19678</v>
      </c>
      <c r="V1697" s="31" t="s">
        <v>19680</v>
      </c>
      <c r="W1697" s="31" t="s">
        <v>19680</v>
      </c>
      <c r="X1697" s="31" t="s">
        <v>19680</v>
      </c>
      <c r="Y1697" s="31" t="s">
        <v>19683</v>
      </c>
      <c r="Z1697" s="31" t="s">
        <v>19683</v>
      </c>
      <c r="AA1697" t="s">
        <v>19737</v>
      </c>
    </row>
    <row r="1698" spans="1:27" x14ac:dyDescent="0.3">
      <c r="A1698" s="29" t="s">
        <v>9623</v>
      </c>
      <c r="B1698" s="29" t="s">
        <v>16438</v>
      </c>
      <c r="C1698" s="29" t="s">
        <v>9624</v>
      </c>
      <c r="D1698" s="29" t="s">
        <v>6332</v>
      </c>
      <c r="E1698" s="29" t="s">
        <v>6333</v>
      </c>
      <c r="F1698" s="29" t="s">
        <v>16446</v>
      </c>
      <c r="G1698" s="29" t="s">
        <v>17694</v>
      </c>
      <c r="H1698" s="29" t="s">
        <v>16416</v>
      </c>
      <c r="I1698" s="29">
        <v>0</v>
      </c>
      <c r="J1698" s="29">
        <v>0</v>
      </c>
      <c r="K1698" s="29">
        <v>0</v>
      </c>
      <c r="L1698" s="29">
        <v>1</v>
      </c>
      <c r="M1698" s="29">
        <v>1</v>
      </c>
      <c r="N1698" s="29">
        <v>2</v>
      </c>
      <c r="O1698" s="29">
        <v>2</v>
      </c>
      <c r="P1698">
        <f>VLOOKUP($A1698,'Item Detail'!$A$2:$G$3155,7,0)</f>
        <v>2</v>
      </c>
      <c r="Q1698" s="31" t="s">
        <v>19675</v>
      </c>
      <c r="R1698" s="31" t="s">
        <v>19676</v>
      </c>
      <c r="S1698" s="31" t="s">
        <v>19677</v>
      </c>
      <c r="T1698" s="31" t="s">
        <v>19707</v>
      </c>
      <c r="U1698" s="31" t="s">
        <v>19679</v>
      </c>
      <c r="V1698" s="31" t="s">
        <v>19680</v>
      </c>
      <c r="W1698" s="31" t="s">
        <v>19683</v>
      </c>
      <c r="X1698" s="31" t="s">
        <v>19680</v>
      </c>
      <c r="Y1698" s="31" t="s">
        <v>19683</v>
      </c>
      <c r="Z1698" s="31" t="s">
        <v>19683</v>
      </c>
      <c r="AA1698" t="s">
        <v>19737</v>
      </c>
    </row>
    <row r="1699" spans="1:27" x14ac:dyDescent="0.3">
      <c r="A1699" s="29" t="s">
        <v>9210</v>
      </c>
      <c r="B1699" s="29" t="s">
        <v>16438</v>
      </c>
      <c r="C1699" s="29" t="s">
        <v>9211</v>
      </c>
      <c r="D1699" s="29" t="s">
        <v>6322</v>
      </c>
      <c r="E1699" s="29" t="s">
        <v>6593</v>
      </c>
      <c r="F1699" s="29" t="s">
        <v>16446</v>
      </c>
      <c r="G1699" s="29" t="s">
        <v>17695</v>
      </c>
      <c r="H1699" s="29" t="s">
        <v>16416</v>
      </c>
      <c r="I1699" s="29">
        <v>0</v>
      </c>
      <c r="J1699" s="29">
        <v>0</v>
      </c>
      <c r="K1699" s="29">
        <v>1</v>
      </c>
      <c r="L1699" s="29">
        <v>0</v>
      </c>
      <c r="M1699" s="29">
        <v>1</v>
      </c>
      <c r="N1699" s="29">
        <v>2</v>
      </c>
      <c r="O1699" s="29">
        <v>2</v>
      </c>
      <c r="P1699">
        <f>VLOOKUP($A1699,'Item Detail'!$A$2:$G$3155,7,0)</f>
        <v>2</v>
      </c>
      <c r="Q1699" s="31" t="s">
        <v>19675</v>
      </c>
      <c r="R1699" s="31" t="s">
        <v>19676</v>
      </c>
      <c r="S1699" s="31" t="s">
        <v>19677</v>
      </c>
      <c r="T1699" s="31" t="s">
        <v>19678</v>
      </c>
      <c r="U1699" s="31" t="s">
        <v>19679</v>
      </c>
      <c r="V1699" s="31" t="s">
        <v>19680</v>
      </c>
      <c r="W1699" s="31" t="s">
        <v>19680</v>
      </c>
      <c r="X1699" s="31" t="s">
        <v>19683</v>
      </c>
      <c r="Y1699" s="31" t="s">
        <v>19683</v>
      </c>
      <c r="Z1699" s="31" t="s">
        <v>19683</v>
      </c>
      <c r="AA1699" t="s">
        <v>19737</v>
      </c>
    </row>
    <row r="1700" spans="1:27" x14ac:dyDescent="0.3">
      <c r="A1700" s="29" t="s">
        <v>9329</v>
      </c>
      <c r="B1700" s="29" t="s">
        <v>16438</v>
      </c>
      <c r="C1700" s="29" t="s">
        <v>9330</v>
      </c>
      <c r="D1700" s="29" t="s">
        <v>6332</v>
      </c>
      <c r="E1700" s="29" t="s">
        <v>9331</v>
      </c>
      <c r="F1700" s="29" t="s">
        <v>16446</v>
      </c>
      <c r="G1700" s="29" t="s">
        <v>17696</v>
      </c>
      <c r="H1700" s="29" t="s">
        <v>16410</v>
      </c>
      <c r="I1700" s="29">
        <v>0</v>
      </c>
      <c r="J1700" s="29">
        <v>0</v>
      </c>
      <c r="K1700" s="29">
        <v>2</v>
      </c>
      <c r="L1700" s="29">
        <v>0</v>
      </c>
      <c r="M1700" s="29">
        <v>0</v>
      </c>
      <c r="N1700" s="29">
        <v>2</v>
      </c>
      <c r="O1700" s="29">
        <v>2</v>
      </c>
      <c r="P1700">
        <f>VLOOKUP($A1700,'Item Detail'!$A$2:$G$3155,7,0)</f>
        <v>2</v>
      </c>
      <c r="Q1700" s="31" t="s">
        <v>19681</v>
      </c>
      <c r="R1700" s="31" t="s">
        <v>19676</v>
      </c>
      <c r="S1700" s="31" t="s">
        <v>19677</v>
      </c>
      <c r="T1700" s="31" t="s">
        <v>19678</v>
      </c>
      <c r="U1700" s="31" t="s">
        <v>19679</v>
      </c>
      <c r="V1700" s="31" t="s">
        <v>19680</v>
      </c>
      <c r="W1700" s="31" t="s">
        <v>19680</v>
      </c>
      <c r="X1700" s="31" t="s">
        <v>19680</v>
      </c>
      <c r="Y1700" s="31" t="s">
        <v>19680</v>
      </c>
      <c r="Z1700" s="31" t="s">
        <v>19680</v>
      </c>
      <c r="AA1700" t="s">
        <v>19736</v>
      </c>
    </row>
    <row r="1701" spans="1:27" x14ac:dyDescent="0.3">
      <c r="A1701" s="29" t="s">
        <v>9314</v>
      </c>
      <c r="B1701" s="29" t="s">
        <v>16438</v>
      </c>
      <c r="C1701" s="29" t="s">
        <v>7838</v>
      </c>
      <c r="D1701" s="29" t="s">
        <v>8942</v>
      </c>
      <c r="E1701" s="29" t="s">
        <v>6375</v>
      </c>
      <c r="F1701" s="29" t="s">
        <v>16446</v>
      </c>
      <c r="G1701" s="29" t="s">
        <v>17697</v>
      </c>
      <c r="H1701" s="29" t="s">
        <v>16409</v>
      </c>
      <c r="I1701" s="29">
        <v>0</v>
      </c>
      <c r="J1701" s="29">
        <v>0</v>
      </c>
      <c r="K1701" s="29">
        <v>1</v>
      </c>
      <c r="L1701" s="29">
        <v>0</v>
      </c>
      <c r="M1701" s="29">
        <v>0</v>
      </c>
      <c r="N1701" s="29">
        <v>1</v>
      </c>
      <c r="O1701" s="29">
        <v>1</v>
      </c>
      <c r="P1701">
        <f>VLOOKUP($A1701,'Item Detail'!$A$2:$G$3155,7,0)</f>
        <v>2</v>
      </c>
      <c r="Q1701" s="31" t="s">
        <v>19675</v>
      </c>
      <c r="R1701" s="31" t="s">
        <v>19676</v>
      </c>
      <c r="S1701" s="31" t="s">
        <v>19677</v>
      </c>
      <c r="T1701" s="31" t="s">
        <v>19678</v>
      </c>
      <c r="U1701" s="31" t="s">
        <v>19679</v>
      </c>
      <c r="V1701" s="31" t="s">
        <v>19680</v>
      </c>
      <c r="W1701" s="31" t="s">
        <v>19683</v>
      </c>
      <c r="X1701" s="31" t="s">
        <v>19680</v>
      </c>
      <c r="Y1701" s="31" t="s">
        <v>19683</v>
      </c>
      <c r="Z1701" s="31" t="s">
        <v>19683</v>
      </c>
      <c r="AA1701" t="s">
        <v>19736</v>
      </c>
    </row>
    <row r="1702" spans="1:27" x14ac:dyDescent="0.3">
      <c r="A1702" s="29" t="s">
        <v>9314</v>
      </c>
      <c r="B1702" s="29" t="s">
        <v>16438</v>
      </c>
      <c r="C1702" s="29" t="s">
        <v>7838</v>
      </c>
      <c r="D1702" s="29" t="s">
        <v>8942</v>
      </c>
      <c r="E1702" s="29" t="s">
        <v>6375</v>
      </c>
      <c r="F1702" s="29" t="s">
        <v>16446</v>
      </c>
      <c r="G1702" s="29" t="s">
        <v>17697</v>
      </c>
      <c r="H1702" s="29" t="s">
        <v>16416</v>
      </c>
      <c r="I1702" s="29">
        <v>0</v>
      </c>
      <c r="J1702" s="29">
        <v>1</v>
      </c>
      <c r="K1702" s="29">
        <v>0</v>
      </c>
      <c r="L1702" s="29">
        <v>0</v>
      </c>
      <c r="M1702" s="29">
        <v>0</v>
      </c>
      <c r="N1702" s="29">
        <v>1</v>
      </c>
      <c r="O1702" s="29">
        <v>1</v>
      </c>
      <c r="P1702">
        <f>VLOOKUP($A1702,'Item Detail'!$A$2:$G$3155,7,0)</f>
        <v>2</v>
      </c>
      <c r="Q1702" s="31" t="s">
        <v>19675</v>
      </c>
      <c r="R1702" s="31" t="s">
        <v>19676</v>
      </c>
      <c r="S1702" s="31" t="s">
        <v>19677</v>
      </c>
      <c r="T1702" s="31" t="s">
        <v>19678</v>
      </c>
      <c r="U1702" s="31" t="s">
        <v>19679</v>
      </c>
      <c r="V1702" s="31" t="s">
        <v>19680</v>
      </c>
      <c r="W1702" s="31" t="s">
        <v>19683</v>
      </c>
      <c r="X1702" s="31" t="s">
        <v>19680</v>
      </c>
      <c r="Y1702" s="31" t="s">
        <v>19683</v>
      </c>
      <c r="Z1702" s="31" t="s">
        <v>19683</v>
      </c>
      <c r="AA1702" t="s">
        <v>19737</v>
      </c>
    </row>
    <row r="1703" spans="1:27" x14ac:dyDescent="0.3">
      <c r="A1703" s="29" t="s">
        <v>9790</v>
      </c>
      <c r="B1703" s="29" t="s">
        <v>16438</v>
      </c>
      <c r="C1703" s="29" t="s">
        <v>7460</v>
      </c>
      <c r="D1703" s="29" t="s">
        <v>7010</v>
      </c>
      <c r="E1703" s="29" t="s">
        <v>6333</v>
      </c>
      <c r="F1703" s="29" t="s">
        <v>16446</v>
      </c>
      <c r="G1703" s="29" t="s">
        <v>17698</v>
      </c>
      <c r="H1703" s="29" t="s">
        <v>16416</v>
      </c>
      <c r="I1703" s="29">
        <v>0</v>
      </c>
      <c r="J1703" s="29">
        <v>0</v>
      </c>
      <c r="K1703" s="29">
        <v>0</v>
      </c>
      <c r="L1703" s="29">
        <v>0</v>
      </c>
      <c r="M1703" s="29">
        <v>2</v>
      </c>
      <c r="N1703" s="29">
        <v>2</v>
      </c>
      <c r="O1703" s="29">
        <v>2</v>
      </c>
      <c r="P1703">
        <f>VLOOKUP($A1703,'Item Detail'!$A$2:$G$3155,7,0)</f>
        <v>2</v>
      </c>
      <c r="Q1703" s="31" t="s">
        <v>19675</v>
      </c>
      <c r="R1703" s="31" t="s">
        <v>19676</v>
      </c>
      <c r="S1703" s="31" t="s">
        <v>19677</v>
      </c>
      <c r="T1703" s="31" t="s">
        <v>19678</v>
      </c>
      <c r="U1703" s="31" t="s">
        <v>19679</v>
      </c>
      <c r="V1703" s="31" t="s">
        <v>19680</v>
      </c>
      <c r="W1703" s="31" t="s">
        <v>19683</v>
      </c>
      <c r="X1703" s="31" t="s">
        <v>19680</v>
      </c>
      <c r="Y1703" s="31" t="s">
        <v>19683</v>
      </c>
      <c r="Z1703" s="31" t="s">
        <v>19683</v>
      </c>
      <c r="AA1703" t="s">
        <v>19737</v>
      </c>
    </row>
    <row r="1704" spans="1:27" x14ac:dyDescent="0.3">
      <c r="A1704" s="29" t="s">
        <v>10383</v>
      </c>
      <c r="B1704" s="29" t="s">
        <v>16438</v>
      </c>
      <c r="C1704" s="29" t="s">
        <v>10384</v>
      </c>
      <c r="D1704" s="29" t="s">
        <v>10385</v>
      </c>
      <c r="E1704" s="29" t="s">
        <v>6333</v>
      </c>
      <c r="F1704" s="29" t="s">
        <v>16446</v>
      </c>
      <c r="G1704" s="29" t="s">
        <v>17699</v>
      </c>
      <c r="H1704" s="29" t="s">
        <v>16416</v>
      </c>
      <c r="I1704" s="29">
        <v>0</v>
      </c>
      <c r="J1704" s="29">
        <v>1</v>
      </c>
      <c r="K1704" s="29">
        <v>0</v>
      </c>
      <c r="L1704" s="29">
        <v>1</v>
      </c>
      <c r="M1704" s="29">
        <v>0</v>
      </c>
      <c r="N1704" s="29">
        <v>2</v>
      </c>
      <c r="O1704" s="29">
        <v>2</v>
      </c>
      <c r="P1704">
        <f>VLOOKUP($A1704,'Item Detail'!$A$2:$G$3155,7,0)</f>
        <v>2</v>
      </c>
      <c r="Q1704" s="31" t="s">
        <v>19681</v>
      </c>
      <c r="R1704" s="31" t="s">
        <v>19676</v>
      </c>
      <c r="S1704" s="31" t="s">
        <v>19677</v>
      </c>
      <c r="T1704" s="31" t="s">
        <v>19678</v>
      </c>
      <c r="U1704" s="31" t="s">
        <v>19679</v>
      </c>
      <c r="V1704" s="31" t="s">
        <v>19680</v>
      </c>
      <c r="W1704" s="31" t="s">
        <v>19683</v>
      </c>
      <c r="X1704" s="31" t="s">
        <v>19680</v>
      </c>
      <c r="Y1704" s="31" t="s">
        <v>19683</v>
      </c>
      <c r="Z1704" s="31" t="s">
        <v>19680</v>
      </c>
      <c r="AA1704" t="s">
        <v>19737</v>
      </c>
    </row>
    <row r="1705" spans="1:27" x14ac:dyDescent="0.3">
      <c r="A1705" s="29" t="s">
        <v>9991</v>
      </c>
      <c r="B1705" s="29" t="s">
        <v>16497</v>
      </c>
      <c r="C1705" s="29" t="s">
        <v>9992</v>
      </c>
      <c r="D1705" s="29" t="s">
        <v>8906</v>
      </c>
      <c r="E1705" s="29" t="s">
        <v>6375</v>
      </c>
      <c r="F1705" s="29" t="s">
        <v>4122</v>
      </c>
      <c r="G1705" s="29" t="s">
        <v>17700</v>
      </c>
      <c r="H1705" s="29" t="s">
        <v>16410</v>
      </c>
      <c r="I1705" s="29">
        <v>0</v>
      </c>
      <c r="J1705" s="29">
        <v>0</v>
      </c>
      <c r="K1705" s="29">
        <v>1</v>
      </c>
      <c r="L1705" s="29">
        <v>1</v>
      </c>
      <c r="M1705" s="29">
        <v>0</v>
      </c>
      <c r="N1705" s="29">
        <v>2</v>
      </c>
      <c r="O1705" s="29">
        <v>2</v>
      </c>
      <c r="P1705">
        <f>VLOOKUP($A1705,'Item Detail'!$A$2:$G$3155,7,0)</f>
        <v>2</v>
      </c>
      <c r="Q1705" s="31" t="s">
        <v>19681</v>
      </c>
      <c r="R1705" s="31" t="s">
        <v>19676</v>
      </c>
      <c r="S1705" s="31" t="s">
        <v>19677</v>
      </c>
      <c r="T1705" s="31" t="s">
        <v>19678</v>
      </c>
      <c r="U1705" s="31" t="s">
        <v>19678</v>
      </c>
      <c r="V1705" s="31" t="s">
        <v>19680</v>
      </c>
      <c r="W1705" s="31" t="s">
        <v>19680</v>
      </c>
      <c r="X1705" s="31" t="s">
        <v>19680</v>
      </c>
      <c r="Y1705" s="31" t="s">
        <v>19680</v>
      </c>
      <c r="Z1705" s="31" t="s">
        <v>19680</v>
      </c>
      <c r="AA1705" t="s">
        <v>19736</v>
      </c>
    </row>
    <row r="1706" spans="1:27" x14ac:dyDescent="0.3">
      <c r="A1706" s="29" t="s">
        <v>3801</v>
      </c>
      <c r="B1706" s="29" t="s">
        <v>16508</v>
      </c>
      <c r="C1706" s="29" t="s">
        <v>10523</v>
      </c>
      <c r="D1706" s="29" t="s">
        <v>6332</v>
      </c>
      <c r="E1706" s="29" t="s">
        <v>6381</v>
      </c>
      <c r="F1706" s="29" t="s">
        <v>16605</v>
      </c>
      <c r="G1706" s="29" t="s">
        <v>17701</v>
      </c>
      <c r="H1706" s="29" t="s">
        <v>16529</v>
      </c>
      <c r="I1706" s="29">
        <v>1</v>
      </c>
      <c r="J1706" s="29">
        <v>0</v>
      </c>
      <c r="K1706" s="29">
        <v>0</v>
      </c>
      <c r="L1706" s="29">
        <v>0</v>
      </c>
      <c r="M1706" s="29">
        <v>1</v>
      </c>
      <c r="N1706" s="29">
        <v>2</v>
      </c>
      <c r="O1706" s="29">
        <v>2</v>
      </c>
      <c r="P1706">
        <f>VLOOKUP($A1706,'Item Detail'!$A$2:$G$3155,7,0)</f>
        <v>2</v>
      </c>
      <c r="Q1706" s="31" t="s">
        <v>19715</v>
      </c>
      <c r="R1706" s="31" t="s">
        <v>19676</v>
      </c>
      <c r="S1706" s="31" t="s">
        <v>19711</v>
      </c>
      <c r="T1706" s="31" t="s">
        <v>19678</v>
      </c>
      <c r="U1706" s="31" t="s">
        <v>19678</v>
      </c>
      <c r="V1706" s="31" t="s">
        <v>19683</v>
      </c>
      <c r="W1706" s="31" t="s">
        <v>19683</v>
      </c>
      <c r="X1706" s="31" t="s">
        <v>19683</v>
      </c>
      <c r="Y1706" s="31" t="s">
        <v>19683</v>
      </c>
      <c r="Z1706" s="31" t="s">
        <v>19683</v>
      </c>
      <c r="AA1706" t="s">
        <v>19738</v>
      </c>
    </row>
    <row r="1707" spans="1:27" x14ac:dyDescent="0.3">
      <c r="A1707" s="29" t="s">
        <v>9530</v>
      </c>
      <c r="B1707" s="29" t="s">
        <v>16450</v>
      </c>
      <c r="C1707" s="29" t="s">
        <v>9531</v>
      </c>
      <c r="D1707" s="29" t="s">
        <v>6332</v>
      </c>
      <c r="E1707" s="29" t="s">
        <v>6333</v>
      </c>
      <c r="F1707" s="29" t="s">
        <v>16605</v>
      </c>
      <c r="G1707" s="29" t="s">
        <v>17702</v>
      </c>
      <c r="H1707" s="29" t="s">
        <v>16416</v>
      </c>
      <c r="I1707" s="29">
        <v>0</v>
      </c>
      <c r="J1707" s="29">
        <v>0</v>
      </c>
      <c r="K1707" s="29">
        <v>0</v>
      </c>
      <c r="L1707" s="29">
        <v>2</v>
      </c>
      <c r="M1707" s="29">
        <v>0</v>
      </c>
      <c r="N1707" s="29">
        <v>2</v>
      </c>
      <c r="O1707" s="29">
        <v>2</v>
      </c>
      <c r="P1707">
        <f>VLOOKUP($A1707,'Item Detail'!$A$2:$G$3155,7,0)</f>
        <v>2</v>
      </c>
      <c r="Q1707" s="31" t="s">
        <v>19675</v>
      </c>
      <c r="R1707" s="31" t="s">
        <v>19676</v>
      </c>
      <c r="S1707" s="31" t="s">
        <v>19677</v>
      </c>
      <c r="T1707" s="31" t="s">
        <v>19678</v>
      </c>
      <c r="U1707" s="31" t="s">
        <v>19678</v>
      </c>
      <c r="V1707" s="31" t="s">
        <v>19680</v>
      </c>
      <c r="W1707" s="31" t="s">
        <v>19683</v>
      </c>
      <c r="X1707" s="31" t="s">
        <v>19680</v>
      </c>
      <c r="Y1707" s="31" t="s">
        <v>19683</v>
      </c>
      <c r="Z1707" s="31" t="s">
        <v>19683</v>
      </c>
      <c r="AA1707" t="s">
        <v>19737</v>
      </c>
    </row>
    <row r="1708" spans="1:27" x14ac:dyDescent="0.3">
      <c r="A1708" s="29" t="s">
        <v>10347</v>
      </c>
      <c r="B1708" s="29" t="s">
        <v>16450</v>
      </c>
      <c r="C1708" s="29" t="s">
        <v>10348</v>
      </c>
      <c r="D1708" s="29" t="s">
        <v>10349</v>
      </c>
      <c r="E1708" s="29" t="s">
        <v>6333</v>
      </c>
      <c r="F1708" s="29" t="s">
        <v>16605</v>
      </c>
      <c r="G1708" s="29" t="s">
        <v>17703</v>
      </c>
      <c r="H1708" s="29" t="s">
        <v>16410</v>
      </c>
      <c r="I1708" s="29">
        <v>1</v>
      </c>
      <c r="J1708" s="29">
        <v>1</v>
      </c>
      <c r="K1708" s="29">
        <v>0</v>
      </c>
      <c r="L1708" s="29">
        <v>0</v>
      </c>
      <c r="M1708" s="29">
        <v>0</v>
      </c>
      <c r="N1708" s="29">
        <v>2</v>
      </c>
      <c r="O1708" s="29">
        <v>2</v>
      </c>
      <c r="P1708">
        <f>VLOOKUP($A1708,'Item Detail'!$A$2:$G$3155,7,0)</f>
        <v>2</v>
      </c>
      <c r="Q1708" s="31" t="s">
        <v>19681</v>
      </c>
      <c r="R1708" s="31" t="s">
        <v>19676</v>
      </c>
      <c r="S1708" s="31" t="s">
        <v>19677</v>
      </c>
      <c r="T1708" s="31" t="s">
        <v>19678</v>
      </c>
      <c r="U1708" s="31" t="s">
        <v>19678</v>
      </c>
      <c r="V1708" s="31" t="s">
        <v>19680</v>
      </c>
      <c r="W1708" s="31" t="s">
        <v>19680</v>
      </c>
      <c r="X1708" s="31" t="s">
        <v>19680</v>
      </c>
      <c r="Y1708" s="31" t="s">
        <v>19680</v>
      </c>
      <c r="Z1708" s="31" t="s">
        <v>19680</v>
      </c>
      <c r="AA1708" t="s">
        <v>19736</v>
      </c>
    </row>
    <row r="1709" spans="1:27" x14ac:dyDescent="0.3">
      <c r="A1709" s="29" t="s">
        <v>9289</v>
      </c>
      <c r="B1709" s="29" t="s">
        <v>16450</v>
      </c>
      <c r="C1709" s="29" t="s">
        <v>9290</v>
      </c>
      <c r="D1709" s="29" t="s">
        <v>9291</v>
      </c>
      <c r="E1709" s="29" t="s">
        <v>6468</v>
      </c>
      <c r="F1709" s="29" t="s">
        <v>16605</v>
      </c>
      <c r="G1709" s="29" t="s">
        <v>17704</v>
      </c>
      <c r="H1709" s="29" t="s">
        <v>16410</v>
      </c>
      <c r="I1709" s="29">
        <v>0</v>
      </c>
      <c r="J1709" s="29">
        <v>0</v>
      </c>
      <c r="K1709" s="29">
        <v>0</v>
      </c>
      <c r="L1709" s="29">
        <v>0</v>
      </c>
      <c r="M1709" s="29">
        <v>2</v>
      </c>
      <c r="N1709" s="29">
        <v>2</v>
      </c>
      <c r="O1709" s="29">
        <v>2</v>
      </c>
      <c r="P1709">
        <f>VLOOKUP($A1709,'Item Detail'!$A$2:$G$3155,7,0)</f>
        <v>2</v>
      </c>
      <c r="Q1709" s="31" t="s">
        <v>19681</v>
      </c>
      <c r="R1709" s="31" t="s">
        <v>19676</v>
      </c>
      <c r="S1709" s="31" t="s">
        <v>19677</v>
      </c>
      <c r="T1709" s="31" t="s">
        <v>19678</v>
      </c>
      <c r="U1709" s="31" t="s">
        <v>19678</v>
      </c>
      <c r="V1709" s="31" t="s">
        <v>19680</v>
      </c>
      <c r="W1709" s="31" t="s">
        <v>19680</v>
      </c>
      <c r="X1709" s="31" t="s">
        <v>19680</v>
      </c>
      <c r="Y1709" s="31" t="s">
        <v>19680</v>
      </c>
      <c r="Z1709" s="31" t="s">
        <v>19680</v>
      </c>
      <c r="AA1709" t="s">
        <v>19736</v>
      </c>
    </row>
    <row r="1710" spans="1:27" x14ac:dyDescent="0.3">
      <c r="A1710" s="29" t="s">
        <v>9830</v>
      </c>
      <c r="B1710" s="29" t="s">
        <v>16589</v>
      </c>
      <c r="C1710" s="29" t="s">
        <v>9831</v>
      </c>
      <c r="D1710" s="29" t="s">
        <v>9832</v>
      </c>
      <c r="E1710" s="29" t="s">
        <v>6375</v>
      </c>
      <c r="F1710" s="29" t="s">
        <v>7224</v>
      </c>
      <c r="G1710" s="29" t="s">
        <v>17705</v>
      </c>
      <c r="H1710" s="29" t="s">
        <v>16416</v>
      </c>
      <c r="I1710" s="29">
        <v>0</v>
      </c>
      <c r="J1710" s="29">
        <v>0</v>
      </c>
      <c r="K1710" s="29">
        <v>0</v>
      </c>
      <c r="L1710" s="29">
        <v>1</v>
      </c>
      <c r="M1710" s="29">
        <v>0</v>
      </c>
      <c r="N1710" s="29">
        <v>1</v>
      </c>
      <c r="O1710" s="29">
        <v>1</v>
      </c>
      <c r="P1710">
        <f>VLOOKUP($A1710,'Item Detail'!$A$2:$G$3155,7,0)</f>
        <v>2</v>
      </c>
      <c r="Q1710" s="31" t="s">
        <v>19675</v>
      </c>
      <c r="R1710" s="31" t="s">
        <v>19676</v>
      </c>
      <c r="S1710" s="31" t="s">
        <v>19677</v>
      </c>
      <c r="T1710" s="31" t="s">
        <v>19678</v>
      </c>
      <c r="U1710" s="31" t="s">
        <v>19679</v>
      </c>
      <c r="V1710" s="31" t="s">
        <v>19680</v>
      </c>
      <c r="W1710" s="31" t="s">
        <v>19680</v>
      </c>
      <c r="X1710" s="31" t="s">
        <v>19680</v>
      </c>
      <c r="Y1710" s="31" t="s">
        <v>19683</v>
      </c>
      <c r="Z1710" s="31" t="s">
        <v>19680</v>
      </c>
      <c r="AA1710" t="s">
        <v>19737</v>
      </c>
    </row>
    <row r="1711" spans="1:27" x14ac:dyDescent="0.3">
      <c r="A1711" s="29" t="s">
        <v>9830</v>
      </c>
      <c r="B1711" s="29" t="s">
        <v>16589</v>
      </c>
      <c r="C1711" s="29" t="s">
        <v>9831</v>
      </c>
      <c r="D1711" s="29" t="s">
        <v>9832</v>
      </c>
      <c r="E1711" s="29" t="s">
        <v>6375</v>
      </c>
      <c r="F1711" s="29" t="s">
        <v>7224</v>
      </c>
      <c r="G1711" s="29" t="s">
        <v>17705</v>
      </c>
      <c r="H1711" s="29" t="s">
        <v>16410</v>
      </c>
      <c r="I1711" s="29">
        <v>0</v>
      </c>
      <c r="J1711" s="29">
        <v>0</v>
      </c>
      <c r="K1711" s="29">
        <v>0</v>
      </c>
      <c r="L1711" s="29">
        <v>0</v>
      </c>
      <c r="M1711" s="29">
        <v>1</v>
      </c>
      <c r="N1711" s="29">
        <v>1</v>
      </c>
      <c r="O1711" s="29">
        <v>1</v>
      </c>
      <c r="P1711">
        <f>VLOOKUP($A1711,'Item Detail'!$A$2:$G$3155,7,0)</f>
        <v>2</v>
      </c>
      <c r="Q1711" s="31" t="s">
        <v>19675</v>
      </c>
      <c r="R1711" s="31" t="s">
        <v>19676</v>
      </c>
      <c r="S1711" s="31" t="s">
        <v>19677</v>
      </c>
      <c r="T1711" s="31" t="s">
        <v>19678</v>
      </c>
      <c r="U1711" s="31" t="s">
        <v>19679</v>
      </c>
      <c r="V1711" s="31" t="s">
        <v>19680</v>
      </c>
      <c r="W1711" s="31" t="s">
        <v>19680</v>
      </c>
      <c r="X1711" s="31" t="s">
        <v>19680</v>
      </c>
      <c r="Y1711" s="31" t="s">
        <v>19683</v>
      </c>
      <c r="Z1711" s="31" t="s">
        <v>19680</v>
      </c>
      <c r="AA1711" t="s">
        <v>19736</v>
      </c>
    </row>
    <row r="1712" spans="1:27" x14ac:dyDescent="0.3">
      <c r="A1712" s="29" t="s">
        <v>9823</v>
      </c>
      <c r="B1712" s="29" t="s">
        <v>16427</v>
      </c>
      <c r="C1712" s="29" t="s">
        <v>9824</v>
      </c>
      <c r="D1712" s="29" t="s">
        <v>9825</v>
      </c>
      <c r="E1712" s="29" t="s">
        <v>6333</v>
      </c>
      <c r="F1712" s="29" t="s">
        <v>3822</v>
      </c>
      <c r="G1712" s="29" t="s">
        <v>17706</v>
      </c>
      <c r="H1712" s="29" t="s">
        <v>16409</v>
      </c>
      <c r="I1712" s="29">
        <v>0</v>
      </c>
      <c r="J1712" s="29">
        <v>0</v>
      </c>
      <c r="K1712" s="29">
        <v>0</v>
      </c>
      <c r="L1712" s="29">
        <v>0</v>
      </c>
      <c r="M1712" s="29">
        <v>1</v>
      </c>
      <c r="N1712" s="29">
        <v>1</v>
      </c>
      <c r="O1712" s="29">
        <v>1</v>
      </c>
      <c r="P1712">
        <f>VLOOKUP($A1712,'Item Detail'!$A$2:$G$3155,7,0)</f>
        <v>2</v>
      </c>
      <c r="Q1712" s="31" t="s">
        <v>19675</v>
      </c>
      <c r="R1712" s="31" t="s">
        <v>19676</v>
      </c>
      <c r="S1712" s="31" t="s">
        <v>19677</v>
      </c>
      <c r="T1712" s="31" t="s">
        <v>19678</v>
      </c>
      <c r="U1712" s="31" t="s">
        <v>19678</v>
      </c>
      <c r="V1712" s="31" t="s">
        <v>19680</v>
      </c>
      <c r="W1712" s="31" t="s">
        <v>19680</v>
      </c>
      <c r="X1712" s="31" t="s">
        <v>19680</v>
      </c>
      <c r="Y1712" s="31" t="s">
        <v>19680</v>
      </c>
      <c r="Z1712" s="31" t="s">
        <v>19680</v>
      </c>
      <c r="AA1712" t="s">
        <v>19736</v>
      </c>
    </row>
    <row r="1713" spans="1:27" x14ac:dyDescent="0.3">
      <c r="A1713" s="29" t="s">
        <v>9823</v>
      </c>
      <c r="B1713" s="29" t="s">
        <v>16427</v>
      </c>
      <c r="C1713" s="29" t="s">
        <v>9824</v>
      </c>
      <c r="D1713" s="29" t="s">
        <v>9825</v>
      </c>
      <c r="E1713" s="29" t="s">
        <v>6333</v>
      </c>
      <c r="F1713" s="29" t="s">
        <v>3822</v>
      </c>
      <c r="G1713" s="29" t="s">
        <v>17706</v>
      </c>
      <c r="H1713" s="29" t="s">
        <v>16410</v>
      </c>
      <c r="I1713" s="29">
        <v>0</v>
      </c>
      <c r="J1713" s="29">
        <v>0</v>
      </c>
      <c r="K1713" s="29">
        <v>0</v>
      </c>
      <c r="L1713" s="29">
        <v>0</v>
      </c>
      <c r="M1713" s="29">
        <v>1</v>
      </c>
      <c r="N1713" s="29">
        <v>1</v>
      </c>
      <c r="O1713" s="29">
        <v>1</v>
      </c>
      <c r="P1713">
        <f>VLOOKUP($A1713,'Item Detail'!$A$2:$G$3155,7,0)</f>
        <v>2</v>
      </c>
      <c r="Q1713" s="31" t="s">
        <v>19675</v>
      </c>
      <c r="R1713" s="31" t="s">
        <v>19676</v>
      </c>
      <c r="S1713" s="31" t="s">
        <v>19677</v>
      </c>
      <c r="T1713" s="31" t="s">
        <v>19678</v>
      </c>
      <c r="U1713" s="31" t="s">
        <v>19678</v>
      </c>
      <c r="V1713" s="31" t="s">
        <v>19680</v>
      </c>
      <c r="W1713" s="31" t="s">
        <v>19680</v>
      </c>
      <c r="X1713" s="31" t="s">
        <v>19680</v>
      </c>
      <c r="Y1713" s="31" t="s">
        <v>19680</v>
      </c>
      <c r="Z1713" s="31" t="s">
        <v>19680</v>
      </c>
      <c r="AA1713" t="s">
        <v>19736</v>
      </c>
    </row>
    <row r="1714" spans="1:27" x14ac:dyDescent="0.3">
      <c r="A1714" s="29" t="s">
        <v>9246</v>
      </c>
      <c r="B1714" s="29" t="s">
        <v>16427</v>
      </c>
      <c r="C1714" s="29" t="s">
        <v>9247</v>
      </c>
      <c r="D1714" s="29" t="s">
        <v>9248</v>
      </c>
      <c r="E1714" s="29" t="s">
        <v>9249</v>
      </c>
      <c r="F1714" s="29" t="s">
        <v>3822</v>
      </c>
      <c r="G1714" s="29" t="s">
        <v>17707</v>
      </c>
      <c r="H1714" s="29" t="s">
        <v>16410</v>
      </c>
      <c r="I1714" s="29">
        <v>0</v>
      </c>
      <c r="J1714" s="29">
        <v>0</v>
      </c>
      <c r="K1714" s="29">
        <v>1</v>
      </c>
      <c r="L1714" s="29">
        <v>0</v>
      </c>
      <c r="M1714" s="29">
        <v>1</v>
      </c>
      <c r="N1714" s="29">
        <v>2</v>
      </c>
      <c r="O1714" s="29">
        <v>2</v>
      </c>
      <c r="P1714">
        <f>VLOOKUP($A1714,'Item Detail'!$A$2:$G$3155,7,0)</f>
        <v>2</v>
      </c>
      <c r="Q1714" s="31" t="s">
        <v>19675</v>
      </c>
      <c r="R1714" s="31" t="s">
        <v>19676</v>
      </c>
      <c r="S1714" s="31" t="s">
        <v>19677</v>
      </c>
      <c r="T1714" s="31" t="s">
        <v>19678</v>
      </c>
      <c r="U1714" s="31" t="s">
        <v>19682</v>
      </c>
      <c r="V1714" s="31" t="s">
        <v>19680</v>
      </c>
      <c r="W1714" s="31" t="s">
        <v>19680</v>
      </c>
      <c r="X1714" s="31" t="s">
        <v>19680</v>
      </c>
      <c r="Y1714" s="31" t="s">
        <v>19680</v>
      </c>
      <c r="Z1714" s="31" t="s">
        <v>19680</v>
      </c>
      <c r="AA1714" t="s">
        <v>19736</v>
      </c>
    </row>
    <row r="1715" spans="1:27" x14ac:dyDescent="0.3">
      <c r="A1715" s="29" t="s">
        <v>9884</v>
      </c>
      <c r="B1715" s="29" t="s">
        <v>16589</v>
      </c>
      <c r="C1715" s="29" t="s">
        <v>9885</v>
      </c>
      <c r="D1715" s="29" t="s">
        <v>9886</v>
      </c>
      <c r="E1715" s="29" t="s">
        <v>6333</v>
      </c>
      <c r="F1715" s="29" t="s">
        <v>7224</v>
      </c>
      <c r="G1715" s="29" t="s">
        <v>17708</v>
      </c>
      <c r="H1715" s="29" t="s">
        <v>16410</v>
      </c>
      <c r="I1715" s="29">
        <v>1</v>
      </c>
      <c r="J1715" s="29">
        <v>0</v>
      </c>
      <c r="K1715" s="29">
        <v>0</v>
      </c>
      <c r="L1715" s="29">
        <v>0</v>
      </c>
      <c r="M1715" s="29">
        <v>1</v>
      </c>
      <c r="N1715" s="29">
        <v>2</v>
      </c>
      <c r="O1715" s="29">
        <v>2</v>
      </c>
      <c r="P1715">
        <f>VLOOKUP($A1715,'Item Detail'!$A$2:$G$3155,7,0)</f>
        <v>2</v>
      </c>
      <c r="Q1715" s="31" t="s">
        <v>19675</v>
      </c>
      <c r="R1715" s="31" t="s">
        <v>19676</v>
      </c>
      <c r="S1715" s="31" t="s">
        <v>19677</v>
      </c>
      <c r="T1715" s="31" t="s">
        <v>19678</v>
      </c>
      <c r="U1715" s="31" t="s">
        <v>19679</v>
      </c>
      <c r="V1715" s="31" t="s">
        <v>19680</v>
      </c>
      <c r="W1715" s="31" t="s">
        <v>19680</v>
      </c>
      <c r="X1715" s="31" t="s">
        <v>19680</v>
      </c>
      <c r="Y1715" s="31" t="s">
        <v>19680</v>
      </c>
      <c r="Z1715" s="31" t="s">
        <v>19680</v>
      </c>
      <c r="AA1715" t="s">
        <v>19736</v>
      </c>
    </row>
    <row r="1716" spans="1:27" x14ac:dyDescent="0.3">
      <c r="A1716" s="29" t="s">
        <v>9688</v>
      </c>
      <c r="B1716" s="29" t="s">
        <v>16589</v>
      </c>
      <c r="C1716" s="29" t="s">
        <v>9689</v>
      </c>
      <c r="D1716" s="29" t="s">
        <v>8143</v>
      </c>
      <c r="E1716" s="29" t="s">
        <v>9690</v>
      </c>
      <c r="F1716" s="29" t="s">
        <v>7224</v>
      </c>
      <c r="G1716" s="29" t="s">
        <v>17709</v>
      </c>
      <c r="H1716" s="29" t="s">
        <v>16410</v>
      </c>
      <c r="I1716" s="29">
        <v>0</v>
      </c>
      <c r="J1716" s="29">
        <v>0</v>
      </c>
      <c r="K1716" s="29">
        <v>2</v>
      </c>
      <c r="L1716" s="29">
        <v>0</v>
      </c>
      <c r="M1716" s="29">
        <v>0</v>
      </c>
      <c r="N1716" s="29">
        <v>2</v>
      </c>
      <c r="O1716" s="29">
        <v>2</v>
      </c>
      <c r="P1716">
        <f>VLOOKUP($A1716,'Item Detail'!$A$2:$G$3155,7,0)</f>
        <v>2</v>
      </c>
      <c r="Q1716" s="31" t="s">
        <v>19675</v>
      </c>
      <c r="R1716" s="31" t="s">
        <v>19676</v>
      </c>
      <c r="S1716" s="31" t="s">
        <v>19677</v>
      </c>
      <c r="T1716" s="31" t="s">
        <v>19678</v>
      </c>
      <c r="U1716" s="31" t="s">
        <v>19679</v>
      </c>
      <c r="V1716" s="31" t="s">
        <v>19680</v>
      </c>
      <c r="W1716" s="31" t="s">
        <v>19680</v>
      </c>
      <c r="X1716" s="31" t="s">
        <v>19680</v>
      </c>
      <c r="Y1716" s="31" t="s">
        <v>19680</v>
      </c>
      <c r="Z1716" s="31" t="s">
        <v>19680</v>
      </c>
      <c r="AA1716" t="s">
        <v>19736</v>
      </c>
    </row>
    <row r="1717" spans="1:27" x14ac:dyDescent="0.3">
      <c r="A1717" s="29" t="s">
        <v>9270</v>
      </c>
      <c r="B1717" s="29" t="s">
        <v>16427</v>
      </c>
      <c r="C1717" s="29" t="s">
        <v>9271</v>
      </c>
      <c r="D1717" s="29" t="s">
        <v>6332</v>
      </c>
      <c r="E1717" s="29" t="s">
        <v>6381</v>
      </c>
      <c r="F1717" s="29" t="s">
        <v>3822</v>
      </c>
      <c r="G1717" s="29" t="s">
        <v>17710</v>
      </c>
      <c r="H1717" s="29" t="s">
        <v>16409</v>
      </c>
      <c r="I1717" s="29">
        <v>1</v>
      </c>
      <c r="J1717" s="29">
        <v>0</v>
      </c>
      <c r="K1717" s="29">
        <v>0</v>
      </c>
      <c r="L1717" s="29">
        <v>0</v>
      </c>
      <c r="M1717" s="29">
        <v>0</v>
      </c>
      <c r="N1717" s="29">
        <v>1</v>
      </c>
      <c r="O1717" s="29">
        <v>1</v>
      </c>
      <c r="P1717">
        <f>VLOOKUP($A1717,'Item Detail'!$A$2:$G$3155,7,0)</f>
        <v>2</v>
      </c>
      <c r="Q1717" s="31" t="s">
        <v>19675</v>
      </c>
      <c r="R1717" s="31" t="s">
        <v>19676</v>
      </c>
      <c r="S1717" s="31" t="s">
        <v>19677</v>
      </c>
      <c r="T1717" s="31" t="s">
        <v>19678</v>
      </c>
      <c r="U1717" s="31" t="s">
        <v>19678</v>
      </c>
      <c r="V1717" s="31" t="s">
        <v>19680</v>
      </c>
      <c r="W1717" s="31" t="s">
        <v>19680</v>
      </c>
      <c r="X1717" s="31" t="s">
        <v>19680</v>
      </c>
      <c r="Y1717" s="31" t="s">
        <v>19680</v>
      </c>
      <c r="Z1717" s="31" t="s">
        <v>19680</v>
      </c>
      <c r="AA1717" t="s">
        <v>19736</v>
      </c>
    </row>
    <row r="1718" spans="1:27" x14ac:dyDescent="0.3">
      <c r="A1718" s="29" t="s">
        <v>9270</v>
      </c>
      <c r="B1718" s="29" t="s">
        <v>16427</v>
      </c>
      <c r="C1718" s="29" t="s">
        <v>9271</v>
      </c>
      <c r="D1718" s="29" t="s">
        <v>6332</v>
      </c>
      <c r="E1718" s="29" t="s">
        <v>6381</v>
      </c>
      <c r="F1718" s="29" t="s">
        <v>3822</v>
      </c>
      <c r="G1718" s="29" t="s">
        <v>17710</v>
      </c>
      <c r="H1718" s="29" t="s">
        <v>16410</v>
      </c>
      <c r="I1718" s="29">
        <v>0</v>
      </c>
      <c r="J1718" s="29">
        <v>0</v>
      </c>
      <c r="K1718" s="29">
        <v>1</v>
      </c>
      <c r="L1718" s="29">
        <v>0</v>
      </c>
      <c r="M1718" s="29">
        <v>0</v>
      </c>
      <c r="N1718" s="29">
        <v>1</v>
      </c>
      <c r="O1718" s="29">
        <v>1</v>
      </c>
      <c r="P1718">
        <f>VLOOKUP($A1718,'Item Detail'!$A$2:$G$3155,7,0)</f>
        <v>2</v>
      </c>
      <c r="Q1718" s="31" t="s">
        <v>19675</v>
      </c>
      <c r="R1718" s="31" t="s">
        <v>19676</v>
      </c>
      <c r="S1718" s="31" t="s">
        <v>19677</v>
      </c>
      <c r="T1718" s="31" t="s">
        <v>19678</v>
      </c>
      <c r="U1718" s="31" t="s">
        <v>19678</v>
      </c>
      <c r="V1718" s="31" t="s">
        <v>19680</v>
      </c>
      <c r="W1718" s="31" t="s">
        <v>19680</v>
      </c>
      <c r="X1718" s="31" t="s">
        <v>19680</v>
      </c>
      <c r="Y1718" s="31" t="s">
        <v>19680</v>
      </c>
      <c r="Z1718" s="31" t="s">
        <v>19680</v>
      </c>
      <c r="AA1718" t="s">
        <v>19736</v>
      </c>
    </row>
    <row r="1719" spans="1:27" x14ac:dyDescent="0.3">
      <c r="A1719" s="29" t="s">
        <v>10178</v>
      </c>
      <c r="B1719" s="29" t="s">
        <v>16427</v>
      </c>
      <c r="C1719" s="29" t="s">
        <v>10179</v>
      </c>
      <c r="D1719" s="29" t="s">
        <v>7098</v>
      </c>
      <c r="E1719" s="29" t="s">
        <v>6333</v>
      </c>
      <c r="F1719" s="29" t="s">
        <v>3822</v>
      </c>
      <c r="G1719" s="29" t="s">
        <v>17711</v>
      </c>
      <c r="H1719" s="29" t="s">
        <v>16410</v>
      </c>
      <c r="I1719" s="29">
        <v>1</v>
      </c>
      <c r="J1719" s="29">
        <v>1</v>
      </c>
      <c r="K1719" s="29">
        <v>0</v>
      </c>
      <c r="L1719" s="29">
        <v>0</v>
      </c>
      <c r="M1719" s="29">
        <v>0</v>
      </c>
      <c r="N1719" s="29">
        <v>2</v>
      </c>
      <c r="O1719" s="29">
        <v>2</v>
      </c>
      <c r="P1719">
        <f>VLOOKUP($A1719,'Item Detail'!$A$2:$G$3155,7,0)</f>
        <v>2</v>
      </c>
      <c r="Q1719" s="31" t="s">
        <v>19675</v>
      </c>
      <c r="R1719" s="31" t="s">
        <v>19676</v>
      </c>
      <c r="S1719" s="31" t="s">
        <v>19677</v>
      </c>
      <c r="T1719" s="31" t="s">
        <v>19678</v>
      </c>
      <c r="U1719" s="31" t="s">
        <v>19678</v>
      </c>
      <c r="V1719" s="31" t="s">
        <v>19680</v>
      </c>
      <c r="W1719" s="31" t="s">
        <v>19680</v>
      </c>
      <c r="X1719" s="31" t="s">
        <v>19680</v>
      </c>
      <c r="Y1719" s="31" t="s">
        <v>19680</v>
      </c>
      <c r="Z1719" s="31" t="s">
        <v>19680</v>
      </c>
      <c r="AA1719" t="s">
        <v>19736</v>
      </c>
    </row>
    <row r="1720" spans="1:27" x14ac:dyDescent="0.3">
      <c r="A1720" s="29" t="s">
        <v>9523</v>
      </c>
      <c r="B1720" s="29" t="s">
        <v>16427</v>
      </c>
      <c r="C1720" s="29" t="s">
        <v>9524</v>
      </c>
      <c r="D1720" s="29" t="s">
        <v>9525</v>
      </c>
      <c r="E1720" s="29" t="s">
        <v>6400</v>
      </c>
      <c r="F1720" s="29" t="s">
        <v>3822</v>
      </c>
      <c r="G1720" s="29" t="s">
        <v>17712</v>
      </c>
      <c r="H1720" s="29" t="s">
        <v>16410</v>
      </c>
      <c r="I1720" s="29">
        <v>0</v>
      </c>
      <c r="J1720" s="29">
        <v>0</v>
      </c>
      <c r="K1720" s="29">
        <v>2</v>
      </c>
      <c r="L1720" s="29">
        <v>0</v>
      </c>
      <c r="M1720" s="29">
        <v>0</v>
      </c>
      <c r="N1720" s="29">
        <v>2</v>
      </c>
      <c r="O1720" s="29">
        <v>2</v>
      </c>
      <c r="P1720">
        <f>VLOOKUP($A1720,'Item Detail'!$A$2:$G$3155,7,0)</f>
        <v>2</v>
      </c>
      <c r="Q1720" s="31" t="s">
        <v>19675</v>
      </c>
      <c r="R1720" s="31" t="s">
        <v>19676</v>
      </c>
      <c r="S1720" s="31" t="s">
        <v>19677</v>
      </c>
      <c r="T1720" s="31" t="s">
        <v>19678</v>
      </c>
      <c r="U1720" s="31" t="s">
        <v>19678</v>
      </c>
      <c r="V1720" s="31" t="s">
        <v>19680</v>
      </c>
      <c r="W1720" s="31" t="s">
        <v>19680</v>
      </c>
      <c r="X1720" s="31" t="s">
        <v>19680</v>
      </c>
      <c r="Y1720" s="31" t="s">
        <v>19680</v>
      </c>
      <c r="Z1720" s="31" t="s">
        <v>19680</v>
      </c>
      <c r="AA1720" t="s">
        <v>19736</v>
      </c>
    </row>
    <row r="1721" spans="1:27" x14ac:dyDescent="0.3">
      <c r="A1721" s="29" t="s">
        <v>10773</v>
      </c>
      <c r="B1721" s="29" t="s">
        <v>16427</v>
      </c>
      <c r="C1721" s="29" t="s">
        <v>10774</v>
      </c>
      <c r="D1721" s="29" t="s">
        <v>8814</v>
      </c>
      <c r="E1721" s="29" t="s">
        <v>6333</v>
      </c>
      <c r="F1721" s="29" t="s">
        <v>3822</v>
      </c>
      <c r="G1721" s="29" t="s">
        <v>17713</v>
      </c>
      <c r="H1721" s="29" t="s">
        <v>16410</v>
      </c>
      <c r="I1721" s="29">
        <v>0</v>
      </c>
      <c r="J1721" s="29">
        <v>0</v>
      </c>
      <c r="K1721" s="29">
        <v>0</v>
      </c>
      <c r="L1721" s="29">
        <v>0</v>
      </c>
      <c r="M1721" s="29">
        <v>2</v>
      </c>
      <c r="N1721" s="29">
        <v>2</v>
      </c>
      <c r="O1721" s="29">
        <v>2</v>
      </c>
      <c r="P1721">
        <f>VLOOKUP($A1721,'Item Detail'!$A$2:$G$3155,7,0)</f>
        <v>2</v>
      </c>
      <c r="Q1721" s="31" t="s">
        <v>19675</v>
      </c>
      <c r="R1721" s="31" t="s">
        <v>19676</v>
      </c>
      <c r="S1721" s="31" t="s">
        <v>19677</v>
      </c>
      <c r="T1721" s="31" t="s">
        <v>19678</v>
      </c>
      <c r="U1721" s="31" t="s">
        <v>19679</v>
      </c>
      <c r="V1721" s="31" t="s">
        <v>19680</v>
      </c>
      <c r="W1721" s="31" t="s">
        <v>19680</v>
      </c>
      <c r="X1721" s="31" t="s">
        <v>19680</v>
      </c>
      <c r="Y1721" s="31" t="s">
        <v>19680</v>
      </c>
      <c r="Z1721" s="31" t="s">
        <v>19680</v>
      </c>
      <c r="AA1721" t="s">
        <v>19736</v>
      </c>
    </row>
    <row r="1722" spans="1:27" x14ac:dyDescent="0.3">
      <c r="A1722" s="29" t="s">
        <v>9176</v>
      </c>
      <c r="B1722" s="29" t="s">
        <v>16407</v>
      </c>
      <c r="C1722" s="29" t="s">
        <v>9177</v>
      </c>
      <c r="D1722" s="29" t="s">
        <v>9178</v>
      </c>
      <c r="E1722" s="29" t="s">
        <v>6372</v>
      </c>
      <c r="F1722" s="29" t="s">
        <v>9179</v>
      </c>
      <c r="G1722" s="29" t="s">
        <v>17714</v>
      </c>
      <c r="H1722" s="29" t="s">
        <v>16410</v>
      </c>
      <c r="I1722" s="29">
        <v>0</v>
      </c>
      <c r="J1722" s="29">
        <v>0</v>
      </c>
      <c r="K1722" s="29">
        <v>2</v>
      </c>
      <c r="L1722" s="29">
        <v>0</v>
      </c>
      <c r="M1722" s="29">
        <v>0</v>
      </c>
      <c r="N1722" s="29">
        <v>2</v>
      </c>
      <c r="O1722" s="29">
        <v>2</v>
      </c>
      <c r="P1722">
        <f>VLOOKUP($A1722,'Item Detail'!$A$2:$G$3155,7,0)</f>
        <v>2</v>
      </c>
      <c r="Q1722" s="31" t="s">
        <v>19675</v>
      </c>
      <c r="R1722" s="31" t="s">
        <v>19676</v>
      </c>
      <c r="S1722" s="31" t="s">
        <v>19677</v>
      </c>
      <c r="T1722" s="31" t="s">
        <v>19678</v>
      </c>
      <c r="U1722" s="31" t="s">
        <v>19678</v>
      </c>
      <c r="V1722" s="31" t="s">
        <v>19680</v>
      </c>
      <c r="W1722" s="31" t="s">
        <v>19680</v>
      </c>
      <c r="X1722" s="31" t="s">
        <v>19680</v>
      </c>
      <c r="Y1722" s="31" t="s">
        <v>19680</v>
      </c>
      <c r="Z1722" s="31" t="s">
        <v>19680</v>
      </c>
      <c r="AA1722" t="s">
        <v>19736</v>
      </c>
    </row>
    <row r="1723" spans="1:27" x14ac:dyDescent="0.3">
      <c r="A1723" s="29" t="s">
        <v>9517</v>
      </c>
      <c r="B1723" s="29" t="s">
        <v>16407</v>
      </c>
      <c r="C1723" s="29" t="s">
        <v>9518</v>
      </c>
      <c r="D1723" s="29" t="s">
        <v>7294</v>
      </c>
      <c r="E1723" s="29" t="s">
        <v>9519</v>
      </c>
      <c r="F1723" s="29" t="s">
        <v>9179</v>
      </c>
      <c r="G1723" s="29" t="s">
        <v>17715</v>
      </c>
      <c r="H1723" s="29" t="s">
        <v>16410</v>
      </c>
      <c r="I1723" s="29">
        <v>1</v>
      </c>
      <c r="J1723" s="29">
        <v>0</v>
      </c>
      <c r="K1723" s="29">
        <v>1</v>
      </c>
      <c r="L1723" s="29">
        <v>0</v>
      </c>
      <c r="M1723" s="29">
        <v>0</v>
      </c>
      <c r="N1723" s="29">
        <v>2</v>
      </c>
      <c r="O1723" s="29">
        <v>2</v>
      </c>
      <c r="P1723">
        <f>VLOOKUP($A1723,'Item Detail'!$A$2:$G$3155,7,0)</f>
        <v>2</v>
      </c>
      <c r="Q1723" s="31" t="s">
        <v>19675</v>
      </c>
      <c r="R1723" s="31" t="s">
        <v>19676</v>
      </c>
      <c r="S1723" s="31" t="s">
        <v>19677</v>
      </c>
      <c r="T1723" s="31" t="s">
        <v>19678</v>
      </c>
      <c r="U1723" s="31" t="s">
        <v>19678</v>
      </c>
      <c r="V1723" s="31" t="s">
        <v>19680</v>
      </c>
      <c r="W1723" s="31" t="s">
        <v>19680</v>
      </c>
      <c r="X1723" s="31" t="s">
        <v>19680</v>
      </c>
      <c r="Y1723" s="31" t="s">
        <v>19680</v>
      </c>
      <c r="Z1723" s="31" t="s">
        <v>19680</v>
      </c>
      <c r="AA1723" t="s">
        <v>19736</v>
      </c>
    </row>
    <row r="1724" spans="1:27" x14ac:dyDescent="0.3">
      <c r="A1724" s="29" t="s">
        <v>4738</v>
      </c>
      <c r="B1724" s="29" t="s">
        <v>16429</v>
      </c>
      <c r="C1724" s="29" t="s">
        <v>10759</v>
      </c>
      <c r="D1724" s="29" t="s">
        <v>6332</v>
      </c>
      <c r="E1724" s="29" t="s">
        <v>10760</v>
      </c>
      <c r="F1724" s="29" t="s">
        <v>4740</v>
      </c>
      <c r="G1724" s="29" t="s">
        <v>17716</v>
      </c>
      <c r="H1724" s="29" t="s">
        <v>16419</v>
      </c>
      <c r="I1724" s="29">
        <v>2</v>
      </c>
      <c r="J1724" s="29">
        <v>0</v>
      </c>
      <c r="K1724" s="29">
        <v>0</v>
      </c>
      <c r="L1724" s="29">
        <v>0</v>
      </c>
      <c r="M1724" s="29">
        <v>0</v>
      </c>
      <c r="N1724" s="29">
        <v>2</v>
      </c>
      <c r="O1724" s="29">
        <v>2</v>
      </c>
      <c r="P1724">
        <f>VLOOKUP($A1724,'Item Detail'!$A$2:$G$3155,7,0)</f>
        <v>2</v>
      </c>
      <c r="Q1724" s="31" t="s">
        <v>19693</v>
      </c>
      <c r="R1724" s="31" t="s">
        <v>19676</v>
      </c>
      <c r="S1724" s="31" t="s">
        <v>4204</v>
      </c>
      <c r="T1724" s="31" t="s">
        <v>5384</v>
      </c>
      <c r="U1724" s="31" t="s">
        <v>19688</v>
      </c>
      <c r="V1724" s="31" t="s">
        <v>19683</v>
      </c>
      <c r="W1724" s="31" t="s">
        <v>19683</v>
      </c>
      <c r="X1724" s="31" t="s">
        <v>19683</v>
      </c>
      <c r="Y1724" s="31" t="s">
        <v>19683</v>
      </c>
      <c r="Z1724" s="31" t="s">
        <v>19683</v>
      </c>
      <c r="AA1724" t="s">
        <v>19739</v>
      </c>
    </row>
    <row r="1725" spans="1:27" x14ac:dyDescent="0.3">
      <c r="A1725" s="29" t="s">
        <v>10246</v>
      </c>
      <c r="B1725" s="29" t="s">
        <v>16413</v>
      </c>
      <c r="C1725" s="29" t="s">
        <v>10247</v>
      </c>
      <c r="D1725" s="29" t="s">
        <v>7694</v>
      </c>
      <c r="E1725" s="29" t="s">
        <v>6323</v>
      </c>
      <c r="F1725" s="29" t="s">
        <v>8587</v>
      </c>
      <c r="G1725" s="29" t="s">
        <v>17717</v>
      </c>
      <c r="H1725" s="29" t="s">
        <v>16409</v>
      </c>
      <c r="I1725" s="29">
        <v>0</v>
      </c>
      <c r="J1725" s="29">
        <v>1</v>
      </c>
      <c r="K1725" s="29">
        <v>0</v>
      </c>
      <c r="L1725" s="29">
        <v>0</v>
      </c>
      <c r="M1725" s="29">
        <v>0</v>
      </c>
      <c r="N1725" s="29">
        <v>1</v>
      </c>
      <c r="O1725" s="29">
        <v>1</v>
      </c>
      <c r="P1725">
        <f>VLOOKUP($A1725,'Item Detail'!$A$2:$G$3155,7,0)</f>
        <v>2</v>
      </c>
      <c r="Q1725" s="31" t="s">
        <v>19675</v>
      </c>
      <c r="R1725" s="31" t="s">
        <v>19676</v>
      </c>
      <c r="S1725" s="31" t="s">
        <v>19677</v>
      </c>
      <c r="T1725" s="31" t="s">
        <v>19678</v>
      </c>
      <c r="U1725" s="31" t="s">
        <v>19679</v>
      </c>
      <c r="V1725" s="31" t="s">
        <v>19680</v>
      </c>
      <c r="W1725" s="31" t="s">
        <v>19680</v>
      </c>
      <c r="X1725" s="31" t="s">
        <v>19680</v>
      </c>
      <c r="Y1725" s="31" t="s">
        <v>19680</v>
      </c>
      <c r="Z1725" s="31" t="s">
        <v>19680</v>
      </c>
      <c r="AA1725" t="s">
        <v>19736</v>
      </c>
    </row>
    <row r="1726" spans="1:27" x14ac:dyDescent="0.3">
      <c r="A1726" s="29" t="s">
        <v>10246</v>
      </c>
      <c r="B1726" s="29" t="s">
        <v>16413</v>
      </c>
      <c r="C1726" s="29" t="s">
        <v>10247</v>
      </c>
      <c r="D1726" s="29" t="s">
        <v>7694</v>
      </c>
      <c r="E1726" s="29" t="s">
        <v>6323</v>
      </c>
      <c r="F1726" s="29" t="s">
        <v>8587</v>
      </c>
      <c r="G1726" s="29" t="s">
        <v>17717</v>
      </c>
      <c r="H1726" s="29" t="s">
        <v>16410</v>
      </c>
      <c r="I1726" s="29">
        <v>1</v>
      </c>
      <c r="J1726" s="29">
        <v>0</v>
      </c>
      <c r="K1726" s="29">
        <v>0</v>
      </c>
      <c r="L1726" s="29">
        <v>0</v>
      </c>
      <c r="M1726" s="29">
        <v>0</v>
      </c>
      <c r="N1726" s="29">
        <v>1</v>
      </c>
      <c r="O1726" s="29">
        <v>1</v>
      </c>
      <c r="P1726">
        <f>VLOOKUP($A1726,'Item Detail'!$A$2:$G$3155,7,0)</f>
        <v>2</v>
      </c>
      <c r="Q1726" s="31" t="s">
        <v>19675</v>
      </c>
      <c r="R1726" s="31" t="s">
        <v>19676</v>
      </c>
      <c r="S1726" s="31" t="s">
        <v>19677</v>
      </c>
      <c r="T1726" s="31" t="s">
        <v>19678</v>
      </c>
      <c r="U1726" s="31" t="s">
        <v>19679</v>
      </c>
      <c r="V1726" s="31" t="s">
        <v>19680</v>
      </c>
      <c r="W1726" s="31" t="s">
        <v>19680</v>
      </c>
      <c r="X1726" s="31" t="s">
        <v>19680</v>
      </c>
      <c r="Y1726" s="31" t="s">
        <v>19680</v>
      </c>
      <c r="Z1726" s="31" t="s">
        <v>19680</v>
      </c>
      <c r="AA1726" t="s">
        <v>19736</v>
      </c>
    </row>
    <row r="1727" spans="1:27" x14ac:dyDescent="0.3">
      <c r="A1727" s="29" t="s">
        <v>10317</v>
      </c>
      <c r="B1727" s="29" t="s">
        <v>16413</v>
      </c>
      <c r="C1727" s="29" t="s">
        <v>10318</v>
      </c>
      <c r="D1727" s="29" t="s">
        <v>10319</v>
      </c>
      <c r="E1727" s="29" t="s">
        <v>6938</v>
      </c>
      <c r="F1727" s="29" t="s">
        <v>8587</v>
      </c>
      <c r="G1727" s="29" t="s">
        <v>17718</v>
      </c>
      <c r="H1727" s="29" t="s">
        <v>16409</v>
      </c>
      <c r="I1727" s="29">
        <v>1</v>
      </c>
      <c r="J1727" s="29">
        <v>0</v>
      </c>
      <c r="K1727" s="29">
        <v>0</v>
      </c>
      <c r="L1727" s="29">
        <v>0</v>
      </c>
      <c r="M1727" s="29">
        <v>0</v>
      </c>
      <c r="N1727" s="29">
        <v>1</v>
      </c>
      <c r="O1727" s="29">
        <v>1</v>
      </c>
      <c r="P1727">
        <f>VLOOKUP($A1727,'Item Detail'!$A$2:$G$3155,7,0)</f>
        <v>2</v>
      </c>
      <c r="Q1727" s="31" t="s">
        <v>19675</v>
      </c>
      <c r="R1727" s="31" t="s">
        <v>4204</v>
      </c>
      <c r="S1727" s="31" t="s">
        <v>19677</v>
      </c>
      <c r="T1727" s="31" t="s">
        <v>19678</v>
      </c>
      <c r="U1727" s="31" t="s">
        <v>19682</v>
      </c>
      <c r="V1727" s="31" t="s">
        <v>19683</v>
      </c>
      <c r="W1727" s="31" t="s">
        <v>19683</v>
      </c>
      <c r="X1727" s="31" t="s">
        <v>19683</v>
      </c>
      <c r="Y1727" s="31" t="s">
        <v>19683</v>
      </c>
      <c r="Z1727" s="31" t="s">
        <v>19683</v>
      </c>
      <c r="AA1727" t="s">
        <v>19734</v>
      </c>
    </row>
    <row r="1728" spans="1:27" x14ac:dyDescent="0.3">
      <c r="A1728" s="29" t="s">
        <v>10317</v>
      </c>
      <c r="B1728" s="29" t="s">
        <v>16413</v>
      </c>
      <c r="C1728" s="29" t="s">
        <v>10318</v>
      </c>
      <c r="D1728" s="29" t="s">
        <v>10319</v>
      </c>
      <c r="E1728" s="29" t="s">
        <v>6938</v>
      </c>
      <c r="F1728" s="29" t="s">
        <v>8587</v>
      </c>
      <c r="G1728" s="29" t="s">
        <v>17718</v>
      </c>
      <c r="H1728" s="29" t="s">
        <v>16416</v>
      </c>
      <c r="I1728" s="29">
        <v>1</v>
      </c>
      <c r="J1728" s="29">
        <v>0</v>
      </c>
      <c r="K1728" s="29">
        <v>0</v>
      </c>
      <c r="L1728" s="29">
        <v>0</v>
      </c>
      <c r="M1728" s="29">
        <v>0</v>
      </c>
      <c r="N1728" s="29">
        <v>1</v>
      </c>
      <c r="O1728" s="29">
        <v>1</v>
      </c>
      <c r="P1728">
        <f>VLOOKUP($A1728,'Item Detail'!$A$2:$G$3155,7,0)</f>
        <v>2</v>
      </c>
      <c r="Q1728" s="31" t="s">
        <v>19675</v>
      </c>
      <c r="R1728" s="31" t="s">
        <v>4204</v>
      </c>
      <c r="S1728" s="31" t="s">
        <v>19677</v>
      </c>
      <c r="T1728" s="31" t="s">
        <v>19678</v>
      </c>
      <c r="U1728" s="31" t="s">
        <v>19682</v>
      </c>
      <c r="V1728" s="31" t="s">
        <v>19683</v>
      </c>
      <c r="W1728" s="31" t="s">
        <v>19683</v>
      </c>
      <c r="X1728" s="31" t="s">
        <v>19683</v>
      </c>
      <c r="Y1728" s="31" t="s">
        <v>19683</v>
      </c>
      <c r="Z1728" s="31" t="s">
        <v>19683</v>
      </c>
      <c r="AA1728" t="s">
        <v>19734</v>
      </c>
    </row>
    <row r="1729" spans="1:27" x14ac:dyDescent="0.3">
      <c r="A1729" s="29" t="s">
        <v>9834</v>
      </c>
      <c r="B1729" s="29" t="s">
        <v>16432</v>
      </c>
      <c r="C1729" s="29" t="s">
        <v>9835</v>
      </c>
      <c r="D1729" s="29" t="s">
        <v>6725</v>
      </c>
      <c r="E1729" s="29" t="s">
        <v>9836</v>
      </c>
      <c r="F1729" s="29" t="s">
        <v>9777</v>
      </c>
      <c r="G1729" s="29" t="s">
        <v>17719</v>
      </c>
      <c r="H1729" s="29" t="s">
        <v>16410</v>
      </c>
      <c r="I1729" s="29">
        <v>0</v>
      </c>
      <c r="J1729" s="29">
        <v>1</v>
      </c>
      <c r="K1729" s="29">
        <v>0</v>
      </c>
      <c r="L1729" s="29">
        <v>0</v>
      </c>
      <c r="M1729" s="29">
        <v>1</v>
      </c>
      <c r="N1729" s="29">
        <v>2</v>
      </c>
      <c r="O1729" s="29">
        <v>2</v>
      </c>
      <c r="P1729">
        <f>VLOOKUP($A1729,'Item Detail'!$A$2:$G$3155,7,0)</f>
        <v>2</v>
      </c>
      <c r="Q1729" s="31" t="s">
        <v>19675</v>
      </c>
      <c r="R1729" s="31" t="s">
        <v>19676</v>
      </c>
      <c r="S1729" s="31" t="s">
        <v>19677</v>
      </c>
      <c r="T1729" s="31" t="s">
        <v>19678</v>
      </c>
      <c r="U1729" s="31" t="s">
        <v>19678</v>
      </c>
      <c r="V1729" s="31" t="s">
        <v>19680</v>
      </c>
      <c r="W1729" s="31" t="s">
        <v>19680</v>
      </c>
      <c r="X1729" s="31" t="s">
        <v>19680</v>
      </c>
      <c r="Y1729" s="31" t="s">
        <v>19680</v>
      </c>
      <c r="Z1729" s="31" t="s">
        <v>19680</v>
      </c>
      <c r="AA1729" t="s">
        <v>19736</v>
      </c>
    </row>
    <row r="1730" spans="1:27" x14ac:dyDescent="0.3">
      <c r="A1730" s="29" t="s">
        <v>10549</v>
      </c>
      <c r="B1730" s="29" t="s">
        <v>16456</v>
      </c>
      <c r="C1730" s="29" t="s">
        <v>9784</v>
      </c>
      <c r="D1730" s="29" t="s">
        <v>10550</v>
      </c>
      <c r="E1730" s="29" t="s">
        <v>6333</v>
      </c>
      <c r="F1730" s="29" t="s">
        <v>4558</v>
      </c>
      <c r="G1730" s="29" t="s">
        <v>17720</v>
      </c>
      <c r="H1730" s="29" t="s">
        <v>16416</v>
      </c>
      <c r="I1730" s="29">
        <v>0</v>
      </c>
      <c r="J1730" s="29">
        <v>0</v>
      </c>
      <c r="K1730" s="29">
        <v>1</v>
      </c>
      <c r="L1730" s="29">
        <v>0</v>
      </c>
      <c r="M1730" s="29">
        <v>1</v>
      </c>
      <c r="N1730" s="29">
        <v>2</v>
      </c>
      <c r="O1730" s="29">
        <v>2</v>
      </c>
      <c r="P1730">
        <f>VLOOKUP($A1730,'Item Detail'!$A$2:$G$3155,7,0)</f>
        <v>2</v>
      </c>
      <c r="Q1730" s="31" t="s">
        <v>19675</v>
      </c>
      <c r="R1730" s="31" t="s">
        <v>19676</v>
      </c>
      <c r="S1730" s="31" t="s">
        <v>19677</v>
      </c>
      <c r="T1730" s="31" t="s">
        <v>19678</v>
      </c>
      <c r="U1730" s="31" t="s">
        <v>19678</v>
      </c>
      <c r="V1730" s="31" t="s">
        <v>19680</v>
      </c>
      <c r="W1730" s="31" t="s">
        <v>19683</v>
      </c>
      <c r="X1730" s="31" t="s">
        <v>19683</v>
      </c>
      <c r="Y1730" s="31" t="s">
        <v>19683</v>
      </c>
      <c r="Z1730" s="31" t="s">
        <v>19683</v>
      </c>
      <c r="AA1730" t="s">
        <v>19737</v>
      </c>
    </row>
    <row r="1731" spans="1:27" x14ac:dyDescent="0.3">
      <c r="A1731" s="29" t="s">
        <v>9888</v>
      </c>
      <c r="B1731" s="29" t="s">
        <v>16456</v>
      </c>
      <c r="C1731" s="29" t="s">
        <v>9784</v>
      </c>
      <c r="D1731" s="29" t="s">
        <v>9889</v>
      </c>
      <c r="E1731" s="29" t="s">
        <v>6333</v>
      </c>
      <c r="F1731" s="29" t="s">
        <v>4558</v>
      </c>
      <c r="G1731" s="29" t="s">
        <v>17721</v>
      </c>
      <c r="H1731" s="29" t="s">
        <v>16416</v>
      </c>
      <c r="I1731" s="29">
        <v>0</v>
      </c>
      <c r="J1731" s="29">
        <v>1</v>
      </c>
      <c r="K1731" s="29">
        <v>0</v>
      </c>
      <c r="L1731" s="29">
        <v>1</v>
      </c>
      <c r="M1731" s="29">
        <v>0</v>
      </c>
      <c r="N1731" s="29">
        <v>2</v>
      </c>
      <c r="O1731" s="29">
        <v>2</v>
      </c>
      <c r="P1731">
        <f>VLOOKUP($A1731,'Item Detail'!$A$2:$G$3155,7,0)</f>
        <v>2</v>
      </c>
      <c r="Q1731" s="31" t="s">
        <v>19675</v>
      </c>
      <c r="R1731" s="31" t="s">
        <v>19676</v>
      </c>
      <c r="S1731" s="31" t="s">
        <v>19677</v>
      </c>
      <c r="T1731" s="31" t="s">
        <v>19678</v>
      </c>
      <c r="U1731" s="31" t="s">
        <v>19678</v>
      </c>
      <c r="V1731" s="31" t="s">
        <v>19680</v>
      </c>
      <c r="W1731" s="31" t="s">
        <v>19683</v>
      </c>
      <c r="X1731" s="31" t="s">
        <v>19683</v>
      </c>
      <c r="Y1731" s="31" t="s">
        <v>19683</v>
      </c>
      <c r="Z1731" s="31" t="s">
        <v>19683</v>
      </c>
      <c r="AA1731" t="s">
        <v>19737</v>
      </c>
    </row>
    <row r="1732" spans="1:27" x14ac:dyDescent="0.3">
      <c r="A1732" s="29" t="s">
        <v>9498</v>
      </c>
      <c r="B1732" s="29" t="s">
        <v>16456</v>
      </c>
      <c r="C1732" s="29" t="s">
        <v>9499</v>
      </c>
      <c r="D1732" s="29" t="s">
        <v>9500</v>
      </c>
      <c r="E1732" s="29" t="s">
        <v>9065</v>
      </c>
      <c r="F1732" s="29" t="s">
        <v>4558</v>
      </c>
      <c r="G1732" s="29" t="s">
        <v>17722</v>
      </c>
      <c r="H1732" s="29" t="s">
        <v>16410</v>
      </c>
      <c r="I1732" s="29">
        <v>0</v>
      </c>
      <c r="J1732" s="29">
        <v>0</v>
      </c>
      <c r="K1732" s="29">
        <v>0</v>
      </c>
      <c r="L1732" s="29">
        <v>1</v>
      </c>
      <c r="M1732" s="29">
        <v>1</v>
      </c>
      <c r="N1732" s="29">
        <v>2</v>
      </c>
      <c r="O1732" s="29">
        <v>2</v>
      </c>
      <c r="P1732">
        <f>VLOOKUP($A1732,'Item Detail'!$A$2:$G$3155,7,0)</f>
        <v>2</v>
      </c>
      <c r="Q1732" s="31" t="s">
        <v>19675</v>
      </c>
      <c r="R1732" s="31" t="s">
        <v>19676</v>
      </c>
      <c r="S1732" s="31" t="s">
        <v>19677</v>
      </c>
      <c r="T1732" s="31" t="s">
        <v>19678</v>
      </c>
      <c r="U1732" s="31" t="s">
        <v>19678</v>
      </c>
      <c r="V1732" s="31" t="s">
        <v>19680</v>
      </c>
      <c r="W1732" s="31" t="s">
        <v>19680</v>
      </c>
      <c r="X1732" s="31" t="s">
        <v>19680</v>
      </c>
      <c r="Y1732" s="31" t="s">
        <v>19680</v>
      </c>
      <c r="Z1732" s="31" t="s">
        <v>19680</v>
      </c>
      <c r="AA1732" t="s">
        <v>19736</v>
      </c>
    </row>
    <row r="1733" spans="1:27" x14ac:dyDescent="0.3">
      <c r="A1733" s="29" t="s">
        <v>10351</v>
      </c>
      <c r="B1733" s="29" t="s">
        <v>16456</v>
      </c>
      <c r="C1733" s="29" t="s">
        <v>9784</v>
      </c>
      <c r="D1733" s="29" t="s">
        <v>10352</v>
      </c>
      <c r="E1733" s="29" t="s">
        <v>6333</v>
      </c>
      <c r="F1733" s="29" t="s">
        <v>4558</v>
      </c>
      <c r="G1733" s="29" t="s">
        <v>17723</v>
      </c>
      <c r="H1733" s="29" t="s">
        <v>16416</v>
      </c>
      <c r="I1733" s="29">
        <v>0</v>
      </c>
      <c r="J1733" s="29">
        <v>0</v>
      </c>
      <c r="K1733" s="29">
        <v>1</v>
      </c>
      <c r="L1733" s="29">
        <v>1</v>
      </c>
      <c r="M1733" s="29">
        <v>0</v>
      </c>
      <c r="N1733" s="29">
        <v>2</v>
      </c>
      <c r="O1733" s="29">
        <v>2</v>
      </c>
      <c r="P1733">
        <f>VLOOKUP($A1733,'Item Detail'!$A$2:$G$3155,7,0)</f>
        <v>2</v>
      </c>
      <c r="Q1733" s="31" t="s">
        <v>19675</v>
      </c>
      <c r="R1733" s="31" t="s">
        <v>19676</v>
      </c>
      <c r="S1733" s="31" t="s">
        <v>19677</v>
      </c>
      <c r="T1733" s="31" t="s">
        <v>19678</v>
      </c>
      <c r="U1733" s="31" t="s">
        <v>19678</v>
      </c>
      <c r="V1733" s="31" t="s">
        <v>19680</v>
      </c>
      <c r="W1733" s="31" t="s">
        <v>19680</v>
      </c>
      <c r="X1733" s="31" t="s">
        <v>19683</v>
      </c>
      <c r="Y1733" s="31" t="s">
        <v>19683</v>
      </c>
      <c r="Z1733" s="31" t="s">
        <v>19683</v>
      </c>
      <c r="AA1733" t="s">
        <v>19737</v>
      </c>
    </row>
    <row r="1734" spans="1:27" x14ac:dyDescent="0.3">
      <c r="A1734" s="29" t="s">
        <v>10309</v>
      </c>
      <c r="B1734" s="29" t="s">
        <v>16413</v>
      </c>
      <c r="C1734" s="29" t="s">
        <v>8666</v>
      </c>
      <c r="D1734" s="29" t="s">
        <v>6317</v>
      </c>
      <c r="E1734" s="29" t="s">
        <v>8668</v>
      </c>
      <c r="F1734" s="29" t="s">
        <v>5596</v>
      </c>
      <c r="G1734" s="29" t="s">
        <v>17724</v>
      </c>
      <c r="H1734" s="29" t="s">
        <v>16409</v>
      </c>
      <c r="I1734" s="29">
        <v>0</v>
      </c>
      <c r="J1734" s="29">
        <v>0</v>
      </c>
      <c r="K1734" s="29">
        <v>1</v>
      </c>
      <c r="L1734" s="29">
        <v>0</v>
      </c>
      <c r="M1734" s="29">
        <v>0</v>
      </c>
      <c r="N1734" s="29">
        <v>1</v>
      </c>
      <c r="O1734" s="29">
        <v>1</v>
      </c>
      <c r="P1734">
        <f>VLOOKUP($A1734,'Item Detail'!$A$2:$G$3155,7,0)</f>
        <v>2</v>
      </c>
      <c r="Q1734" s="31" t="s">
        <v>19675</v>
      </c>
      <c r="R1734" s="31" t="s">
        <v>19676</v>
      </c>
      <c r="S1734" s="31" t="s">
        <v>19677</v>
      </c>
      <c r="T1734" s="31" t="s">
        <v>19678</v>
      </c>
      <c r="U1734" s="31" t="s">
        <v>19704</v>
      </c>
      <c r="V1734" s="31" t="s">
        <v>19680</v>
      </c>
      <c r="W1734" s="31" t="s">
        <v>19680</v>
      </c>
      <c r="X1734" s="31" t="s">
        <v>19680</v>
      </c>
      <c r="Y1734" s="31" t="s">
        <v>19680</v>
      </c>
      <c r="Z1734" s="31" t="s">
        <v>19680</v>
      </c>
      <c r="AA1734" t="s">
        <v>19736</v>
      </c>
    </row>
    <row r="1735" spans="1:27" x14ac:dyDescent="0.3">
      <c r="A1735" s="29" t="s">
        <v>10309</v>
      </c>
      <c r="B1735" s="29" t="s">
        <v>16413</v>
      </c>
      <c r="C1735" s="29" t="s">
        <v>8666</v>
      </c>
      <c r="D1735" s="29" t="s">
        <v>6317</v>
      </c>
      <c r="E1735" s="29" t="s">
        <v>8668</v>
      </c>
      <c r="F1735" s="29" t="s">
        <v>5596</v>
      </c>
      <c r="G1735" s="29" t="s">
        <v>17724</v>
      </c>
      <c r="H1735" s="29" t="s">
        <v>16410</v>
      </c>
      <c r="I1735" s="29">
        <v>0</v>
      </c>
      <c r="J1735" s="29">
        <v>0</v>
      </c>
      <c r="K1735" s="29">
        <v>0</v>
      </c>
      <c r="L1735" s="29">
        <v>1</v>
      </c>
      <c r="M1735" s="29">
        <v>0</v>
      </c>
      <c r="N1735" s="29">
        <v>1</v>
      </c>
      <c r="O1735" s="29">
        <v>1</v>
      </c>
      <c r="P1735">
        <f>VLOOKUP($A1735,'Item Detail'!$A$2:$G$3155,7,0)</f>
        <v>2</v>
      </c>
      <c r="Q1735" s="31" t="s">
        <v>19675</v>
      </c>
      <c r="R1735" s="31" t="s">
        <v>19676</v>
      </c>
      <c r="S1735" s="31" t="s">
        <v>19677</v>
      </c>
      <c r="T1735" s="31" t="s">
        <v>19678</v>
      </c>
      <c r="U1735" s="31" t="s">
        <v>19704</v>
      </c>
      <c r="V1735" s="31" t="s">
        <v>19680</v>
      </c>
      <c r="W1735" s="31" t="s">
        <v>19680</v>
      </c>
      <c r="X1735" s="31" t="s">
        <v>19680</v>
      </c>
      <c r="Y1735" s="31" t="s">
        <v>19680</v>
      </c>
      <c r="Z1735" s="31" t="s">
        <v>19680</v>
      </c>
      <c r="AA1735" t="s">
        <v>19736</v>
      </c>
    </row>
    <row r="1736" spans="1:27" x14ac:dyDescent="0.3">
      <c r="A1736" s="29" t="s">
        <v>9223</v>
      </c>
      <c r="B1736" s="29" t="s">
        <v>16413</v>
      </c>
      <c r="C1736" s="29" t="s">
        <v>9224</v>
      </c>
      <c r="D1736" s="29" t="s">
        <v>9225</v>
      </c>
      <c r="E1736" s="29" t="s">
        <v>7413</v>
      </c>
      <c r="F1736" s="29" t="s">
        <v>5596</v>
      </c>
      <c r="G1736" s="29" t="s">
        <v>17725</v>
      </c>
      <c r="H1736" s="29" t="s">
        <v>16409</v>
      </c>
      <c r="I1736" s="29">
        <v>1</v>
      </c>
      <c r="J1736" s="29">
        <v>0</v>
      </c>
      <c r="K1736" s="29">
        <v>0</v>
      </c>
      <c r="L1736" s="29">
        <v>0</v>
      </c>
      <c r="M1736" s="29">
        <v>0</v>
      </c>
      <c r="N1736" s="29">
        <v>1</v>
      </c>
      <c r="O1736" s="29">
        <v>1</v>
      </c>
      <c r="P1736">
        <f>VLOOKUP($A1736,'Item Detail'!$A$2:$G$3155,7,0)</f>
        <v>2</v>
      </c>
      <c r="Q1736" s="31" t="s">
        <v>19675</v>
      </c>
      <c r="R1736" s="31" t="s">
        <v>19676</v>
      </c>
      <c r="S1736" s="31" t="s">
        <v>19677</v>
      </c>
      <c r="T1736" s="31" t="s">
        <v>19678</v>
      </c>
      <c r="U1736" s="31" t="s">
        <v>19679</v>
      </c>
      <c r="V1736" s="31" t="s">
        <v>19680</v>
      </c>
      <c r="W1736" s="31" t="s">
        <v>19680</v>
      </c>
      <c r="X1736" s="31" t="s">
        <v>19680</v>
      </c>
      <c r="Y1736" s="31" t="s">
        <v>19680</v>
      </c>
      <c r="Z1736" s="31" t="s">
        <v>19680</v>
      </c>
      <c r="AA1736" t="s">
        <v>19736</v>
      </c>
    </row>
    <row r="1737" spans="1:27" x14ac:dyDescent="0.3">
      <c r="A1737" s="29" t="s">
        <v>9223</v>
      </c>
      <c r="B1737" s="29" t="s">
        <v>16413</v>
      </c>
      <c r="C1737" s="29" t="s">
        <v>9224</v>
      </c>
      <c r="D1737" s="29" t="s">
        <v>9225</v>
      </c>
      <c r="E1737" s="29" t="s">
        <v>7413</v>
      </c>
      <c r="F1737" s="29" t="s">
        <v>5596</v>
      </c>
      <c r="G1737" s="29" t="s">
        <v>17725</v>
      </c>
      <c r="H1737" s="29" t="s">
        <v>16410</v>
      </c>
      <c r="I1737" s="29">
        <v>0</v>
      </c>
      <c r="J1737" s="29">
        <v>0</v>
      </c>
      <c r="K1737" s="29">
        <v>0</v>
      </c>
      <c r="L1737" s="29">
        <v>0</v>
      </c>
      <c r="M1737" s="29">
        <v>1</v>
      </c>
      <c r="N1737" s="29">
        <v>1</v>
      </c>
      <c r="O1737" s="29">
        <v>1</v>
      </c>
      <c r="P1737">
        <f>VLOOKUP($A1737,'Item Detail'!$A$2:$G$3155,7,0)</f>
        <v>2</v>
      </c>
      <c r="Q1737" s="31" t="s">
        <v>19675</v>
      </c>
      <c r="R1737" s="31" t="s">
        <v>19676</v>
      </c>
      <c r="S1737" s="31" t="s">
        <v>19677</v>
      </c>
      <c r="T1737" s="31" t="s">
        <v>19678</v>
      </c>
      <c r="U1737" s="31" t="s">
        <v>19679</v>
      </c>
      <c r="V1737" s="31" t="s">
        <v>19680</v>
      </c>
      <c r="W1737" s="31" t="s">
        <v>19680</v>
      </c>
      <c r="X1737" s="31" t="s">
        <v>19680</v>
      </c>
      <c r="Y1737" s="31" t="s">
        <v>19680</v>
      </c>
      <c r="Z1737" s="31" t="s">
        <v>19680</v>
      </c>
      <c r="AA1737" t="s">
        <v>19736</v>
      </c>
    </row>
    <row r="1738" spans="1:27" x14ac:dyDescent="0.3">
      <c r="A1738" s="29" t="s">
        <v>10566</v>
      </c>
      <c r="B1738" s="29" t="s">
        <v>16456</v>
      </c>
      <c r="C1738" s="29" t="s">
        <v>7929</v>
      </c>
      <c r="D1738" s="29" t="s">
        <v>6456</v>
      </c>
      <c r="E1738" s="29" t="s">
        <v>7583</v>
      </c>
      <c r="F1738" s="29" t="s">
        <v>7584</v>
      </c>
      <c r="G1738" s="29" t="s">
        <v>17726</v>
      </c>
      <c r="H1738" s="29" t="s">
        <v>16416</v>
      </c>
      <c r="I1738" s="29">
        <v>0</v>
      </c>
      <c r="J1738" s="29">
        <v>0</v>
      </c>
      <c r="K1738" s="29">
        <v>1</v>
      </c>
      <c r="L1738" s="29">
        <v>0</v>
      </c>
      <c r="M1738" s="29">
        <v>1</v>
      </c>
      <c r="N1738" s="29">
        <v>2</v>
      </c>
      <c r="O1738" s="29">
        <v>2</v>
      </c>
      <c r="P1738">
        <f>VLOOKUP($A1738,'Item Detail'!$A$2:$G$3155,7,0)</f>
        <v>2</v>
      </c>
      <c r="Q1738" s="31" t="s">
        <v>19675</v>
      </c>
      <c r="R1738" s="31" t="s">
        <v>19676</v>
      </c>
      <c r="S1738" s="31" t="s">
        <v>19677</v>
      </c>
      <c r="T1738" s="31" t="s">
        <v>19678</v>
      </c>
      <c r="U1738" s="31" t="s">
        <v>19679</v>
      </c>
      <c r="V1738" s="31" t="s">
        <v>19680</v>
      </c>
      <c r="W1738" s="31" t="s">
        <v>19683</v>
      </c>
      <c r="X1738" s="31" t="s">
        <v>19683</v>
      </c>
      <c r="Y1738" s="31" t="s">
        <v>19683</v>
      </c>
      <c r="Z1738" s="31" t="s">
        <v>19683</v>
      </c>
      <c r="AA1738" t="s">
        <v>19737</v>
      </c>
    </row>
    <row r="1739" spans="1:27" x14ac:dyDescent="0.3">
      <c r="A1739" s="29" t="s">
        <v>9441</v>
      </c>
      <c r="B1739" s="29" t="s">
        <v>16427</v>
      </c>
      <c r="C1739" s="29" t="s">
        <v>9442</v>
      </c>
      <c r="D1739" s="29" t="s">
        <v>9443</v>
      </c>
      <c r="E1739" s="29" t="s">
        <v>6906</v>
      </c>
      <c r="F1739" s="29" t="s">
        <v>6376</v>
      </c>
      <c r="G1739" s="29" t="s">
        <v>17727</v>
      </c>
      <c r="H1739" s="29" t="s">
        <v>16416</v>
      </c>
      <c r="I1739" s="29">
        <v>0</v>
      </c>
      <c r="J1739" s="29">
        <v>0</v>
      </c>
      <c r="K1739" s="29">
        <v>0</v>
      </c>
      <c r="L1739" s="29">
        <v>0</v>
      </c>
      <c r="M1739" s="29">
        <v>2</v>
      </c>
      <c r="N1739" s="29">
        <v>2</v>
      </c>
      <c r="O1739" s="29">
        <v>2</v>
      </c>
      <c r="P1739">
        <f>VLOOKUP($A1739,'Item Detail'!$A$2:$G$3155,7,0)</f>
        <v>2</v>
      </c>
      <c r="Q1739" s="31" t="s">
        <v>19675</v>
      </c>
      <c r="R1739" s="31" t="s">
        <v>19676</v>
      </c>
      <c r="S1739" s="31" t="s">
        <v>19677</v>
      </c>
      <c r="T1739" s="31" t="s">
        <v>19678</v>
      </c>
      <c r="U1739" s="31" t="s">
        <v>19679</v>
      </c>
      <c r="V1739" s="31" t="s">
        <v>19680</v>
      </c>
      <c r="W1739" s="31" t="s">
        <v>19680</v>
      </c>
      <c r="X1739" s="31" t="s">
        <v>19680</v>
      </c>
      <c r="Y1739" s="31" t="s">
        <v>19680</v>
      </c>
      <c r="Z1739" s="31" t="s">
        <v>19683</v>
      </c>
      <c r="AA1739" t="s">
        <v>19737</v>
      </c>
    </row>
    <row r="1740" spans="1:27" x14ac:dyDescent="0.3">
      <c r="A1740" s="29" t="s">
        <v>10641</v>
      </c>
      <c r="B1740" s="29" t="s">
        <v>16407</v>
      </c>
      <c r="C1740" s="29" t="s">
        <v>10642</v>
      </c>
      <c r="D1740" s="29" t="s">
        <v>8030</v>
      </c>
      <c r="E1740" s="29" t="s">
        <v>9924</v>
      </c>
      <c r="F1740" s="29" t="s">
        <v>7510</v>
      </c>
      <c r="G1740" s="29" t="s">
        <v>17728</v>
      </c>
      <c r="H1740" s="29" t="s">
        <v>16409</v>
      </c>
      <c r="I1740" s="29">
        <v>0</v>
      </c>
      <c r="J1740" s="29">
        <v>0</v>
      </c>
      <c r="K1740" s="29">
        <v>1</v>
      </c>
      <c r="L1740" s="29">
        <v>0</v>
      </c>
      <c r="M1740" s="29">
        <v>0</v>
      </c>
      <c r="N1740" s="29">
        <v>1</v>
      </c>
      <c r="O1740" s="29">
        <v>1</v>
      </c>
      <c r="P1740">
        <f>VLOOKUP($A1740,'Item Detail'!$A$2:$G$3155,7,0)</f>
        <v>2</v>
      </c>
      <c r="Q1740" s="31" t="s">
        <v>19675</v>
      </c>
      <c r="R1740" s="31" t="s">
        <v>19676</v>
      </c>
      <c r="S1740" s="31" t="s">
        <v>19677</v>
      </c>
      <c r="T1740" s="31" t="s">
        <v>19678</v>
      </c>
      <c r="U1740" s="31" t="s">
        <v>19682</v>
      </c>
      <c r="V1740" s="31" t="s">
        <v>19680</v>
      </c>
      <c r="W1740" s="31" t="s">
        <v>19680</v>
      </c>
      <c r="X1740" s="31" t="s">
        <v>19680</v>
      </c>
      <c r="Y1740" s="31" t="s">
        <v>19680</v>
      </c>
      <c r="Z1740" s="31" t="s">
        <v>19680</v>
      </c>
      <c r="AA1740" t="s">
        <v>19736</v>
      </c>
    </row>
    <row r="1741" spans="1:27" x14ac:dyDescent="0.3">
      <c r="A1741" s="29" t="s">
        <v>10641</v>
      </c>
      <c r="B1741" s="29" t="s">
        <v>16407</v>
      </c>
      <c r="C1741" s="29" t="s">
        <v>10642</v>
      </c>
      <c r="D1741" s="29" t="s">
        <v>8030</v>
      </c>
      <c r="E1741" s="29" t="s">
        <v>9924</v>
      </c>
      <c r="F1741" s="29" t="s">
        <v>7510</v>
      </c>
      <c r="G1741" s="29" t="s">
        <v>17728</v>
      </c>
      <c r="H1741" s="29" t="s">
        <v>16410</v>
      </c>
      <c r="I1741" s="29">
        <v>1</v>
      </c>
      <c r="J1741" s="29">
        <v>0</v>
      </c>
      <c r="K1741" s="29">
        <v>0</v>
      </c>
      <c r="L1741" s="29">
        <v>0</v>
      </c>
      <c r="M1741" s="29">
        <v>0</v>
      </c>
      <c r="N1741" s="29">
        <v>1</v>
      </c>
      <c r="O1741" s="29">
        <v>1</v>
      </c>
      <c r="P1741">
        <f>VLOOKUP($A1741,'Item Detail'!$A$2:$G$3155,7,0)</f>
        <v>2</v>
      </c>
      <c r="Q1741" s="31" t="s">
        <v>19675</v>
      </c>
      <c r="R1741" s="31" t="s">
        <v>19676</v>
      </c>
      <c r="S1741" s="31" t="s">
        <v>19677</v>
      </c>
      <c r="T1741" s="31" t="s">
        <v>19678</v>
      </c>
      <c r="U1741" s="31" t="s">
        <v>19682</v>
      </c>
      <c r="V1741" s="31" t="s">
        <v>19680</v>
      </c>
      <c r="W1741" s="31" t="s">
        <v>19680</v>
      </c>
      <c r="X1741" s="31" t="s">
        <v>19680</v>
      </c>
      <c r="Y1741" s="31" t="s">
        <v>19680</v>
      </c>
      <c r="Z1741" s="31" t="s">
        <v>19680</v>
      </c>
      <c r="AA1741" t="s">
        <v>19736</v>
      </c>
    </row>
    <row r="1742" spans="1:27" x14ac:dyDescent="0.3">
      <c r="A1742" s="29" t="s">
        <v>10260</v>
      </c>
      <c r="B1742" s="29" t="s">
        <v>16407</v>
      </c>
      <c r="C1742" s="29" t="s">
        <v>10261</v>
      </c>
      <c r="D1742" s="29" t="s">
        <v>6332</v>
      </c>
      <c r="E1742" s="29" t="s">
        <v>7635</v>
      </c>
      <c r="F1742" s="29" t="s">
        <v>7510</v>
      </c>
      <c r="G1742" s="29" t="s">
        <v>17729</v>
      </c>
      <c r="H1742" s="29" t="s">
        <v>16410</v>
      </c>
      <c r="I1742" s="29">
        <v>0</v>
      </c>
      <c r="J1742" s="29">
        <v>0</v>
      </c>
      <c r="K1742" s="29">
        <v>0</v>
      </c>
      <c r="L1742" s="29">
        <v>0</v>
      </c>
      <c r="M1742" s="29">
        <v>2</v>
      </c>
      <c r="N1742" s="29">
        <v>2</v>
      </c>
      <c r="O1742" s="29">
        <v>2</v>
      </c>
      <c r="P1742">
        <f>VLOOKUP($A1742,'Item Detail'!$A$2:$G$3155,7,0)</f>
        <v>2</v>
      </c>
      <c r="Q1742" s="31" t="s">
        <v>19675</v>
      </c>
      <c r="R1742" s="31" t="s">
        <v>19676</v>
      </c>
      <c r="S1742" s="31" t="s">
        <v>19677</v>
      </c>
      <c r="T1742" s="31" t="s">
        <v>19678</v>
      </c>
      <c r="U1742" s="31" t="s">
        <v>19682</v>
      </c>
      <c r="V1742" s="31" t="s">
        <v>19680</v>
      </c>
      <c r="W1742" s="31" t="s">
        <v>19680</v>
      </c>
      <c r="X1742" s="31" t="s">
        <v>19680</v>
      </c>
      <c r="Y1742" s="31" t="s">
        <v>19683</v>
      </c>
      <c r="Z1742" s="31" t="s">
        <v>19680</v>
      </c>
      <c r="AA1742" t="s">
        <v>19736</v>
      </c>
    </row>
    <row r="1743" spans="1:27" x14ac:dyDescent="0.3">
      <c r="A1743" s="29" t="s">
        <v>9901</v>
      </c>
      <c r="B1743" s="29" t="s">
        <v>16427</v>
      </c>
      <c r="C1743" s="29" t="s">
        <v>9902</v>
      </c>
      <c r="D1743" s="29" t="s">
        <v>9903</v>
      </c>
      <c r="E1743" s="29" t="s">
        <v>7104</v>
      </c>
      <c r="F1743" s="29" t="s">
        <v>6376</v>
      </c>
      <c r="G1743" s="29" t="s">
        <v>17730</v>
      </c>
      <c r="H1743" s="29" t="s">
        <v>16409</v>
      </c>
      <c r="I1743" s="29">
        <v>1</v>
      </c>
      <c r="J1743" s="29">
        <v>0</v>
      </c>
      <c r="K1743" s="29">
        <v>0</v>
      </c>
      <c r="L1743" s="29">
        <v>0</v>
      </c>
      <c r="M1743" s="29">
        <v>0</v>
      </c>
      <c r="N1743" s="29">
        <v>1</v>
      </c>
      <c r="O1743" s="29">
        <v>1</v>
      </c>
      <c r="P1743">
        <f>VLOOKUP($A1743,'Item Detail'!$A$2:$G$3155,7,0)</f>
        <v>2</v>
      </c>
      <c r="Q1743" s="31" t="s">
        <v>19675</v>
      </c>
      <c r="R1743" s="31" t="s">
        <v>19676</v>
      </c>
      <c r="S1743" s="31" t="s">
        <v>19677</v>
      </c>
      <c r="T1743" s="31" t="s">
        <v>19678</v>
      </c>
      <c r="U1743" s="31" t="s">
        <v>19679</v>
      </c>
      <c r="V1743" s="31" t="s">
        <v>19680</v>
      </c>
      <c r="W1743" s="31" t="s">
        <v>19680</v>
      </c>
      <c r="X1743" s="31" t="s">
        <v>19680</v>
      </c>
      <c r="Y1743" s="31" t="s">
        <v>19680</v>
      </c>
      <c r="Z1743" s="31" t="s">
        <v>19683</v>
      </c>
      <c r="AA1743" t="s">
        <v>19736</v>
      </c>
    </row>
    <row r="1744" spans="1:27" x14ac:dyDescent="0.3">
      <c r="A1744" s="29" t="s">
        <v>9901</v>
      </c>
      <c r="B1744" s="29" t="s">
        <v>16427</v>
      </c>
      <c r="C1744" s="29" t="s">
        <v>9902</v>
      </c>
      <c r="D1744" s="29" t="s">
        <v>9903</v>
      </c>
      <c r="E1744" s="29" t="s">
        <v>7104</v>
      </c>
      <c r="F1744" s="29" t="s">
        <v>6376</v>
      </c>
      <c r="G1744" s="29" t="s">
        <v>17730</v>
      </c>
      <c r="H1744" s="29" t="s">
        <v>16410</v>
      </c>
      <c r="I1744" s="29">
        <v>1</v>
      </c>
      <c r="J1744" s="29">
        <v>0</v>
      </c>
      <c r="K1744" s="29">
        <v>0</v>
      </c>
      <c r="L1744" s="29">
        <v>0</v>
      </c>
      <c r="M1744" s="29">
        <v>0</v>
      </c>
      <c r="N1744" s="29">
        <v>1</v>
      </c>
      <c r="O1744" s="29">
        <v>1</v>
      </c>
      <c r="P1744">
        <f>VLOOKUP($A1744,'Item Detail'!$A$2:$G$3155,7,0)</f>
        <v>2</v>
      </c>
      <c r="Q1744" s="31" t="s">
        <v>19675</v>
      </c>
      <c r="R1744" s="31" t="s">
        <v>19676</v>
      </c>
      <c r="S1744" s="31" t="s">
        <v>19677</v>
      </c>
      <c r="T1744" s="31" t="s">
        <v>19678</v>
      </c>
      <c r="U1744" s="31" t="s">
        <v>19679</v>
      </c>
      <c r="V1744" s="31" t="s">
        <v>19680</v>
      </c>
      <c r="W1744" s="31" t="s">
        <v>19680</v>
      </c>
      <c r="X1744" s="31" t="s">
        <v>19680</v>
      </c>
      <c r="Y1744" s="31" t="s">
        <v>19680</v>
      </c>
      <c r="Z1744" s="31" t="s">
        <v>19683</v>
      </c>
      <c r="AA1744" t="s">
        <v>19736</v>
      </c>
    </row>
    <row r="1745" spans="1:27" x14ac:dyDescent="0.3">
      <c r="A1745" s="29" t="s">
        <v>10633</v>
      </c>
      <c r="B1745" s="29" t="s">
        <v>16425</v>
      </c>
      <c r="C1745" s="29" t="s">
        <v>10634</v>
      </c>
      <c r="D1745" s="29" t="s">
        <v>10635</v>
      </c>
      <c r="E1745" s="29" t="s">
        <v>6333</v>
      </c>
      <c r="F1745" s="29" t="s">
        <v>8020</v>
      </c>
      <c r="G1745" s="29" t="s">
        <v>17731</v>
      </c>
      <c r="H1745" s="29" t="s">
        <v>16409</v>
      </c>
      <c r="I1745" s="29">
        <v>2</v>
      </c>
      <c r="J1745" s="29">
        <v>0</v>
      </c>
      <c r="K1745" s="29">
        <v>0</v>
      </c>
      <c r="L1745" s="29">
        <v>0</v>
      </c>
      <c r="M1745" s="29">
        <v>0</v>
      </c>
      <c r="N1745" s="29">
        <v>2</v>
      </c>
      <c r="O1745" s="29">
        <v>2</v>
      </c>
      <c r="P1745">
        <f>VLOOKUP($A1745,'Item Detail'!$A$2:$G$3155,7,0)</f>
        <v>2</v>
      </c>
      <c r="Q1745" s="31" t="s">
        <v>19675</v>
      </c>
      <c r="R1745" s="31" t="s">
        <v>19676</v>
      </c>
      <c r="S1745" s="31" t="s">
        <v>19677</v>
      </c>
      <c r="T1745" s="31" t="s">
        <v>19707</v>
      </c>
      <c r="U1745" s="31" t="s">
        <v>19679</v>
      </c>
      <c r="V1745" s="31" t="s">
        <v>19680</v>
      </c>
      <c r="W1745" s="31" t="s">
        <v>19680</v>
      </c>
      <c r="X1745" s="31" t="s">
        <v>19683</v>
      </c>
      <c r="Y1745" s="31" t="s">
        <v>19683</v>
      </c>
      <c r="Z1745" s="31" t="s">
        <v>19683</v>
      </c>
      <c r="AA1745" t="s">
        <v>19736</v>
      </c>
    </row>
    <row r="1746" spans="1:27" x14ac:dyDescent="0.3">
      <c r="A1746" s="29" t="s">
        <v>9470</v>
      </c>
      <c r="B1746" s="29" t="s">
        <v>16427</v>
      </c>
      <c r="C1746" s="29" t="s">
        <v>9471</v>
      </c>
      <c r="D1746" s="29" t="s">
        <v>6332</v>
      </c>
      <c r="E1746" s="29" t="s">
        <v>6375</v>
      </c>
      <c r="F1746" s="29" t="s">
        <v>6376</v>
      </c>
      <c r="G1746" s="29" t="s">
        <v>17732</v>
      </c>
      <c r="H1746" s="29" t="s">
        <v>16416</v>
      </c>
      <c r="I1746" s="29">
        <v>0</v>
      </c>
      <c r="J1746" s="29">
        <v>0</v>
      </c>
      <c r="K1746" s="29">
        <v>0</v>
      </c>
      <c r="L1746" s="29">
        <v>0</v>
      </c>
      <c r="M1746" s="29">
        <v>2</v>
      </c>
      <c r="N1746" s="29">
        <v>2</v>
      </c>
      <c r="O1746" s="29">
        <v>2</v>
      </c>
      <c r="P1746">
        <f>VLOOKUP($A1746,'Item Detail'!$A$2:$G$3155,7,0)</f>
        <v>2</v>
      </c>
      <c r="Q1746" s="31" t="s">
        <v>19675</v>
      </c>
      <c r="R1746" s="31" t="s">
        <v>19676</v>
      </c>
      <c r="S1746" s="31" t="s">
        <v>19677</v>
      </c>
      <c r="T1746" s="31" t="s">
        <v>19678</v>
      </c>
      <c r="U1746" s="31" t="s">
        <v>19679</v>
      </c>
      <c r="V1746" s="31" t="s">
        <v>19680</v>
      </c>
      <c r="W1746" s="31" t="s">
        <v>19683</v>
      </c>
      <c r="X1746" s="31" t="s">
        <v>19683</v>
      </c>
      <c r="Y1746" s="31" t="s">
        <v>19683</v>
      </c>
      <c r="Z1746" s="31" t="s">
        <v>19683</v>
      </c>
      <c r="AA1746" t="s">
        <v>19737</v>
      </c>
    </row>
    <row r="1747" spans="1:27" x14ac:dyDescent="0.3">
      <c r="A1747" s="29" t="s">
        <v>10658</v>
      </c>
      <c r="B1747" s="29" t="s">
        <v>16487</v>
      </c>
      <c r="C1747" s="29" t="s">
        <v>10659</v>
      </c>
      <c r="D1747" s="29" t="s">
        <v>10660</v>
      </c>
      <c r="E1747" s="29" t="s">
        <v>10661</v>
      </c>
      <c r="F1747" s="29" t="s">
        <v>6939</v>
      </c>
      <c r="G1747" s="29" t="s">
        <v>17733</v>
      </c>
      <c r="H1747" s="29" t="s">
        <v>16416</v>
      </c>
      <c r="I1747" s="29">
        <v>0</v>
      </c>
      <c r="J1747" s="29">
        <v>0</v>
      </c>
      <c r="K1747" s="29">
        <v>0</v>
      </c>
      <c r="L1747" s="29">
        <v>0</v>
      </c>
      <c r="M1747" s="29">
        <v>2</v>
      </c>
      <c r="N1747" s="29">
        <v>2</v>
      </c>
      <c r="O1747" s="29">
        <v>2</v>
      </c>
      <c r="P1747">
        <f>VLOOKUP($A1747,'Item Detail'!$A$2:$G$3155,7,0)</f>
        <v>2</v>
      </c>
      <c r="Q1747" s="31" t="s">
        <v>19675</v>
      </c>
      <c r="R1747" s="31" t="s">
        <v>19676</v>
      </c>
      <c r="S1747" s="31" t="s">
        <v>19677</v>
      </c>
      <c r="T1747" s="31" t="s">
        <v>19678</v>
      </c>
      <c r="U1747" s="31" t="s">
        <v>19678</v>
      </c>
      <c r="V1747" s="31" t="s">
        <v>19680</v>
      </c>
      <c r="W1747" s="31" t="s">
        <v>19680</v>
      </c>
      <c r="X1747" s="31" t="s">
        <v>19680</v>
      </c>
      <c r="Y1747" s="31" t="s">
        <v>19680</v>
      </c>
      <c r="Z1747" s="31" t="s">
        <v>19683</v>
      </c>
      <c r="AA1747" t="s">
        <v>19737</v>
      </c>
    </row>
    <row r="1748" spans="1:27" x14ac:dyDescent="0.3">
      <c r="A1748" s="29" t="s">
        <v>10009</v>
      </c>
      <c r="B1748" s="29" t="s">
        <v>16432</v>
      </c>
      <c r="C1748" s="29" t="s">
        <v>10010</v>
      </c>
      <c r="D1748" s="29" t="s">
        <v>7572</v>
      </c>
      <c r="E1748" s="29" t="s">
        <v>6333</v>
      </c>
      <c r="F1748" s="29" t="s">
        <v>4337</v>
      </c>
      <c r="G1748" s="29" t="s">
        <v>17734</v>
      </c>
      <c r="H1748" s="29" t="s">
        <v>16416</v>
      </c>
      <c r="I1748" s="29">
        <v>0</v>
      </c>
      <c r="J1748" s="29">
        <v>0</v>
      </c>
      <c r="K1748" s="29">
        <v>1</v>
      </c>
      <c r="L1748" s="29">
        <v>1</v>
      </c>
      <c r="M1748" s="29">
        <v>0</v>
      </c>
      <c r="N1748" s="29">
        <v>2</v>
      </c>
      <c r="O1748" s="29">
        <v>2</v>
      </c>
      <c r="P1748">
        <f>VLOOKUP($A1748,'Item Detail'!$A$2:$G$3155,7,0)</f>
        <v>2</v>
      </c>
      <c r="Q1748" s="31" t="s">
        <v>19675</v>
      </c>
      <c r="R1748" s="31" t="s">
        <v>19676</v>
      </c>
      <c r="S1748" s="31" t="s">
        <v>19677</v>
      </c>
      <c r="T1748" s="31" t="s">
        <v>19678</v>
      </c>
      <c r="U1748" s="31" t="s">
        <v>19682</v>
      </c>
      <c r="V1748" s="31" t="s">
        <v>19680</v>
      </c>
      <c r="W1748" s="31" t="s">
        <v>19683</v>
      </c>
      <c r="X1748" s="31" t="s">
        <v>19683</v>
      </c>
      <c r="Y1748" s="31" t="s">
        <v>19683</v>
      </c>
      <c r="Z1748" s="31" t="s">
        <v>19683</v>
      </c>
      <c r="AA1748" t="s">
        <v>19737</v>
      </c>
    </row>
    <row r="1749" spans="1:27" x14ac:dyDescent="0.3">
      <c r="A1749" s="29" t="s">
        <v>9401</v>
      </c>
      <c r="B1749" s="29" t="s">
        <v>16432</v>
      </c>
      <c r="C1749" s="29" t="s">
        <v>9402</v>
      </c>
      <c r="D1749" s="29" t="s">
        <v>9403</v>
      </c>
      <c r="E1749" s="29" t="s">
        <v>6333</v>
      </c>
      <c r="F1749" s="29" t="s">
        <v>4337</v>
      </c>
      <c r="G1749" s="29" t="s">
        <v>17735</v>
      </c>
      <c r="H1749" s="29" t="s">
        <v>16416</v>
      </c>
      <c r="I1749" s="29">
        <v>0</v>
      </c>
      <c r="J1749" s="29">
        <v>1</v>
      </c>
      <c r="K1749" s="29">
        <v>0</v>
      </c>
      <c r="L1749" s="29">
        <v>1</v>
      </c>
      <c r="M1749" s="29">
        <v>0</v>
      </c>
      <c r="N1749" s="29">
        <v>2</v>
      </c>
      <c r="O1749" s="29">
        <v>2</v>
      </c>
      <c r="P1749">
        <f>VLOOKUP($A1749,'Item Detail'!$A$2:$G$3155,7,0)</f>
        <v>2</v>
      </c>
      <c r="Q1749" s="31" t="s">
        <v>19675</v>
      </c>
      <c r="R1749" s="31" t="s">
        <v>19676</v>
      </c>
      <c r="S1749" s="31" t="s">
        <v>19677</v>
      </c>
      <c r="T1749" s="31" t="s">
        <v>19678</v>
      </c>
      <c r="U1749" s="31" t="s">
        <v>19678</v>
      </c>
      <c r="V1749" s="31" t="s">
        <v>19680</v>
      </c>
      <c r="W1749" s="31" t="s">
        <v>19683</v>
      </c>
      <c r="X1749" s="31" t="s">
        <v>19683</v>
      </c>
      <c r="Y1749" s="31" t="s">
        <v>19683</v>
      </c>
      <c r="Z1749" s="31" t="s">
        <v>19683</v>
      </c>
      <c r="AA1749" t="s">
        <v>19737</v>
      </c>
    </row>
    <row r="1750" spans="1:27" x14ac:dyDescent="0.3">
      <c r="A1750" s="29" t="s">
        <v>9978</v>
      </c>
      <c r="B1750" s="29" t="s">
        <v>16432</v>
      </c>
      <c r="C1750" s="29" t="s">
        <v>9979</v>
      </c>
      <c r="D1750" s="29" t="s">
        <v>6332</v>
      </c>
      <c r="E1750" s="29" t="s">
        <v>6333</v>
      </c>
      <c r="F1750" s="29" t="s">
        <v>4337</v>
      </c>
      <c r="G1750" s="29" t="s">
        <v>17736</v>
      </c>
      <c r="H1750" s="29" t="s">
        <v>16416</v>
      </c>
      <c r="I1750" s="29">
        <v>0</v>
      </c>
      <c r="J1750" s="29">
        <v>0</v>
      </c>
      <c r="K1750" s="29">
        <v>0</v>
      </c>
      <c r="L1750" s="29">
        <v>2</v>
      </c>
      <c r="M1750" s="29">
        <v>0</v>
      </c>
      <c r="N1750" s="29">
        <v>2</v>
      </c>
      <c r="O1750" s="29">
        <v>2</v>
      </c>
      <c r="P1750">
        <f>VLOOKUP($A1750,'Item Detail'!$A$2:$G$3155,7,0)</f>
        <v>2</v>
      </c>
      <c r="Q1750" s="31" t="s">
        <v>19675</v>
      </c>
      <c r="R1750" s="31" t="s">
        <v>19676</v>
      </c>
      <c r="S1750" s="31" t="s">
        <v>19677</v>
      </c>
      <c r="T1750" s="31" t="s">
        <v>19678</v>
      </c>
      <c r="U1750" s="31" t="s">
        <v>19678</v>
      </c>
      <c r="V1750" s="31" t="s">
        <v>19680</v>
      </c>
      <c r="W1750" s="31" t="s">
        <v>19680</v>
      </c>
      <c r="X1750" s="31" t="s">
        <v>19680</v>
      </c>
      <c r="Y1750" s="31" t="s">
        <v>19683</v>
      </c>
      <c r="Z1750" s="31" t="s">
        <v>19680</v>
      </c>
      <c r="AA1750" t="s">
        <v>19737</v>
      </c>
    </row>
    <row r="1751" spans="1:27" x14ac:dyDescent="0.3">
      <c r="A1751" s="29" t="s">
        <v>10214</v>
      </c>
      <c r="B1751" s="29" t="s">
        <v>16407</v>
      </c>
      <c r="C1751" s="29" t="s">
        <v>10215</v>
      </c>
      <c r="D1751" s="29" t="s">
        <v>10216</v>
      </c>
      <c r="E1751" s="29" t="s">
        <v>6333</v>
      </c>
      <c r="F1751" s="29" t="s">
        <v>4267</v>
      </c>
      <c r="G1751" s="29" t="s">
        <v>17737</v>
      </c>
      <c r="H1751" s="29" t="s">
        <v>16410</v>
      </c>
      <c r="I1751" s="29">
        <v>0</v>
      </c>
      <c r="J1751" s="29">
        <v>0</v>
      </c>
      <c r="K1751" s="29">
        <v>0</v>
      </c>
      <c r="L1751" s="29">
        <v>2</v>
      </c>
      <c r="M1751" s="29">
        <v>0</v>
      </c>
      <c r="N1751" s="29">
        <v>2</v>
      </c>
      <c r="O1751" s="29">
        <v>2</v>
      </c>
      <c r="P1751">
        <f>VLOOKUP($A1751,'Item Detail'!$A$2:$G$3155,7,0)</f>
        <v>2</v>
      </c>
      <c r="Q1751" s="31" t="s">
        <v>19675</v>
      </c>
      <c r="R1751" s="31" t="s">
        <v>19676</v>
      </c>
      <c r="S1751" s="31" t="s">
        <v>19677</v>
      </c>
      <c r="T1751" s="31" t="s">
        <v>19678</v>
      </c>
      <c r="U1751" s="31" t="s">
        <v>19678</v>
      </c>
      <c r="V1751" s="31" t="s">
        <v>19680</v>
      </c>
      <c r="W1751" s="31" t="s">
        <v>19680</v>
      </c>
      <c r="X1751" s="31" t="s">
        <v>19680</v>
      </c>
      <c r="Y1751" s="31" t="s">
        <v>19680</v>
      </c>
      <c r="Z1751" s="31" t="s">
        <v>19680</v>
      </c>
      <c r="AA1751" t="s">
        <v>19736</v>
      </c>
    </row>
    <row r="1752" spans="1:27" x14ac:dyDescent="0.3">
      <c r="A1752" s="29" t="s">
        <v>5414</v>
      </c>
      <c r="B1752" s="29" t="s">
        <v>16407</v>
      </c>
      <c r="C1752" s="29" t="s">
        <v>8529</v>
      </c>
      <c r="D1752" s="29" t="s">
        <v>7050</v>
      </c>
      <c r="E1752" s="29" t="s">
        <v>6333</v>
      </c>
      <c r="F1752" s="29" t="s">
        <v>4267</v>
      </c>
      <c r="G1752" s="29" t="s">
        <v>17738</v>
      </c>
      <c r="H1752" s="29" t="s">
        <v>16419</v>
      </c>
      <c r="I1752" s="29">
        <v>2</v>
      </c>
      <c r="J1752" s="29">
        <v>0</v>
      </c>
      <c r="K1752" s="29">
        <v>0</v>
      </c>
      <c r="L1752" s="29">
        <v>0</v>
      </c>
      <c r="M1752" s="29">
        <v>0</v>
      </c>
      <c r="N1752" s="29">
        <v>2</v>
      </c>
      <c r="O1752" s="29">
        <v>2</v>
      </c>
      <c r="P1752">
        <f>VLOOKUP($A1752,'Item Detail'!$A$2:$G$3155,7,0)</f>
        <v>2</v>
      </c>
      <c r="Q1752" s="31" t="s">
        <v>19684</v>
      </c>
      <c r="R1752" s="31" t="s">
        <v>19676</v>
      </c>
      <c r="S1752" s="31" t="s">
        <v>4204</v>
      </c>
      <c r="T1752" s="31" t="s">
        <v>19678</v>
      </c>
      <c r="U1752" s="31" t="s">
        <v>19678</v>
      </c>
      <c r="V1752" s="31" t="s">
        <v>19683</v>
      </c>
      <c r="W1752" s="31" t="s">
        <v>19683</v>
      </c>
      <c r="X1752" s="31" t="s">
        <v>19683</v>
      </c>
      <c r="Y1752" s="31" t="s">
        <v>19683</v>
      </c>
      <c r="Z1752" s="31" t="s">
        <v>19683</v>
      </c>
      <c r="AA1752" t="s">
        <v>19738</v>
      </c>
    </row>
    <row r="1753" spans="1:27" x14ac:dyDescent="0.3">
      <c r="A1753" s="29" t="s">
        <v>9511</v>
      </c>
      <c r="B1753" s="29" t="s">
        <v>16407</v>
      </c>
      <c r="C1753" s="29" t="s">
        <v>9512</v>
      </c>
      <c r="D1753" s="29" t="s">
        <v>6332</v>
      </c>
      <c r="E1753" s="29" t="s">
        <v>6333</v>
      </c>
      <c r="F1753" s="29" t="s">
        <v>4267</v>
      </c>
      <c r="G1753" s="29" t="s">
        <v>17739</v>
      </c>
      <c r="H1753" s="29" t="s">
        <v>16409</v>
      </c>
      <c r="I1753" s="29">
        <v>0</v>
      </c>
      <c r="J1753" s="29">
        <v>0</v>
      </c>
      <c r="K1753" s="29">
        <v>0</v>
      </c>
      <c r="L1753" s="29">
        <v>0</v>
      </c>
      <c r="M1753" s="29">
        <v>1</v>
      </c>
      <c r="N1753" s="29">
        <v>1</v>
      </c>
      <c r="O1753" s="29">
        <v>1</v>
      </c>
      <c r="P1753">
        <f>VLOOKUP($A1753,'Item Detail'!$A$2:$G$3155,7,0)</f>
        <v>2</v>
      </c>
      <c r="Q1753" s="31" t="s">
        <v>19675</v>
      </c>
      <c r="R1753" s="31" t="s">
        <v>19676</v>
      </c>
      <c r="S1753" s="31" t="s">
        <v>19677</v>
      </c>
      <c r="T1753" s="31" t="s">
        <v>19678</v>
      </c>
      <c r="U1753" s="31" t="s">
        <v>19678</v>
      </c>
      <c r="V1753" s="31" t="s">
        <v>19680</v>
      </c>
      <c r="W1753" s="31" t="s">
        <v>19680</v>
      </c>
      <c r="X1753" s="31" t="s">
        <v>19680</v>
      </c>
      <c r="Y1753" s="31" t="s">
        <v>19680</v>
      </c>
      <c r="Z1753" s="31" t="s">
        <v>19680</v>
      </c>
      <c r="AA1753" t="s">
        <v>19736</v>
      </c>
    </row>
    <row r="1754" spans="1:27" x14ac:dyDescent="0.3">
      <c r="A1754" s="29" t="s">
        <v>9511</v>
      </c>
      <c r="B1754" s="29" t="s">
        <v>16407</v>
      </c>
      <c r="C1754" s="29" t="s">
        <v>9512</v>
      </c>
      <c r="D1754" s="29" t="s">
        <v>6332</v>
      </c>
      <c r="E1754" s="29" t="s">
        <v>6333</v>
      </c>
      <c r="F1754" s="29" t="s">
        <v>4267</v>
      </c>
      <c r="G1754" s="29" t="s">
        <v>17739</v>
      </c>
      <c r="H1754" s="29" t="s">
        <v>16410</v>
      </c>
      <c r="I1754" s="29">
        <v>0</v>
      </c>
      <c r="J1754" s="29">
        <v>0</v>
      </c>
      <c r="K1754" s="29">
        <v>1</v>
      </c>
      <c r="L1754" s="29">
        <v>0</v>
      </c>
      <c r="M1754" s="29">
        <v>0</v>
      </c>
      <c r="N1754" s="29">
        <v>1</v>
      </c>
      <c r="O1754" s="29">
        <v>1</v>
      </c>
      <c r="P1754">
        <f>VLOOKUP($A1754,'Item Detail'!$A$2:$G$3155,7,0)</f>
        <v>2</v>
      </c>
      <c r="Q1754" s="31" t="s">
        <v>19675</v>
      </c>
      <c r="R1754" s="31" t="s">
        <v>19676</v>
      </c>
      <c r="S1754" s="31" t="s">
        <v>19677</v>
      </c>
      <c r="T1754" s="31" t="s">
        <v>19678</v>
      </c>
      <c r="U1754" s="31" t="s">
        <v>19678</v>
      </c>
      <c r="V1754" s="31" t="s">
        <v>19680</v>
      </c>
      <c r="W1754" s="31" t="s">
        <v>19680</v>
      </c>
      <c r="X1754" s="31" t="s">
        <v>19680</v>
      </c>
      <c r="Y1754" s="31" t="s">
        <v>19680</v>
      </c>
      <c r="Z1754" s="31" t="s">
        <v>19680</v>
      </c>
      <c r="AA1754" t="s">
        <v>19736</v>
      </c>
    </row>
    <row r="1755" spans="1:27" x14ac:dyDescent="0.3">
      <c r="A1755" s="29" t="s">
        <v>10546</v>
      </c>
      <c r="B1755" s="29" t="s">
        <v>16407</v>
      </c>
      <c r="C1755" s="29" t="s">
        <v>10547</v>
      </c>
      <c r="D1755" s="29" t="s">
        <v>6954</v>
      </c>
      <c r="E1755" s="29" t="s">
        <v>6333</v>
      </c>
      <c r="F1755" s="29" t="s">
        <v>4267</v>
      </c>
      <c r="G1755" s="29" t="s">
        <v>17740</v>
      </c>
      <c r="H1755" s="29" t="s">
        <v>16416</v>
      </c>
      <c r="I1755" s="29">
        <v>0</v>
      </c>
      <c r="J1755" s="29">
        <v>0</v>
      </c>
      <c r="K1755" s="29">
        <v>0</v>
      </c>
      <c r="L1755" s="29">
        <v>1</v>
      </c>
      <c r="M1755" s="29">
        <v>1</v>
      </c>
      <c r="N1755" s="29">
        <v>2</v>
      </c>
      <c r="O1755" s="29">
        <v>2</v>
      </c>
      <c r="P1755">
        <f>VLOOKUP($A1755,'Item Detail'!$A$2:$G$3155,7,0)</f>
        <v>2</v>
      </c>
      <c r="Q1755" s="31" t="s">
        <v>19675</v>
      </c>
      <c r="R1755" s="31" t="s">
        <v>19676</v>
      </c>
      <c r="S1755" s="31" t="s">
        <v>19677</v>
      </c>
      <c r="T1755" s="31" t="s">
        <v>19678</v>
      </c>
      <c r="U1755" s="31" t="s">
        <v>19678</v>
      </c>
      <c r="V1755" s="31" t="s">
        <v>19680</v>
      </c>
      <c r="W1755" s="31" t="s">
        <v>19680</v>
      </c>
      <c r="X1755" s="31" t="s">
        <v>19680</v>
      </c>
      <c r="Y1755" s="31" t="s">
        <v>19683</v>
      </c>
      <c r="Z1755" s="31" t="s">
        <v>19683</v>
      </c>
      <c r="AA1755" t="s">
        <v>19737</v>
      </c>
    </row>
    <row r="1756" spans="1:27" x14ac:dyDescent="0.3">
      <c r="A1756" s="29" t="s">
        <v>5381</v>
      </c>
      <c r="B1756" s="29" t="s">
        <v>16407</v>
      </c>
      <c r="C1756" s="29" t="s">
        <v>9194</v>
      </c>
      <c r="D1756" s="29" t="s">
        <v>9195</v>
      </c>
      <c r="E1756" s="29" t="s">
        <v>6333</v>
      </c>
      <c r="F1756" s="29" t="s">
        <v>4267</v>
      </c>
      <c r="G1756" s="29" t="s">
        <v>17741</v>
      </c>
      <c r="H1756" s="29" t="s">
        <v>16419</v>
      </c>
      <c r="I1756" s="29">
        <v>1</v>
      </c>
      <c r="J1756" s="29">
        <v>0</v>
      </c>
      <c r="K1756" s="29">
        <v>1</v>
      </c>
      <c r="L1756" s="29">
        <v>0</v>
      </c>
      <c r="M1756" s="29">
        <v>0</v>
      </c>
      <c r="N1756" s="29">
        <v>2</v>
      </c>
      <c r="O1756" s="29">
        <v>2</v>
      </c>
      <c r="P1756">
        <f>VLOOKUP($A1756,'Item Detail'!$A$2:$G$3155,7,0)</f>
        <v>2</v>
      </c>
      <c r="Q1756" s="31" t="s">
        <v>19684</v>
      </c>
      <c r="R1756" s="31" t="s">
        <v>19676</v>
      </c>
      <c r="S1756" s="31" t="s">
        <v>4204</v>
      </c>
      <c r="T1756" s="31" t="s">
        <v>19678</v>
      </c>
      <c r="U1756" s="31" t="s">
        <v>19678</v>
      </c>
      <c r="V1756" s="31" t="s">
        <v>19683</v>
      </c>
      <c r="W1756" s="31" t="s">
        <v>19683</v>
      </c>
      <c r="X1756" s="31" t="s">
        <v>19683</v>
      </c>
      <c r="Y1756" s="31" t="s">
        <v>19683</v>
      </c>
      <c r="Z1756" s="31" t="s">
        <v>19683</v>
      </c>
      <c r="AA1756" t="s">
        <v>19738</v>
      </c>
    </row>
    <row r="1757" spans="1:27" x14ac:dyDescent="0.3">
      <c r="A1757" s="29" t="s">
        <v>5560</v>
      </c>
      <c r="B1757" s="29" t="s">
        <v>16407</v>
      </c>
      <c r="C1757" s="29" t="s">
        <v>9131</v>
      </c>
      <c r="D1757" s="29" t="s">
        <v>9035</v>
      </c>
      <c r="E1757" s="29" t="s">
        <v>6333</v>
      </c>
      <c r="F1757" s="29" t="s">
        <v>4267</v>
      </c>
      <c r="G1757" s="29" t="s">
        <v>17742</v>
      </c>
      <c r="H1757" s="29" t="s">
        <v>16419</v>
      </c>
      <c r="I1757" s="29">
        <v>0</v>
      </c>
      <c r="J1757" s="29">
        <v>1</v>
      </c>
      <c r="K1757" s="29">
        <v>0</v>
      </c>
      <c r="L1757" s="29">
        <v>1</v>
      </c>
      <c r="M1757" s="29">
        <v>0</v>
      </c>
      <c r="N1757" s="29">
        <v>2</v>
      </c>
      <c r="O1757" s="29">
        <v>2</v>
      </c>
      <c r="P1757">
        <f>VLOOKUP($A1757,'Item Detail'!$A$2:$G$3155,7,0)</f>
        <v>2</v>
      </c>
      <c r="Q1757" s="31" t="s">
        <v>19684</v>
      </c>
      <c r="R1757" s="31" t="s">
        <v>19676</v>
      </c>
      <c r="S1757" s="31" t="s">
        <v>4204</v>
      </c>
      <c r="T1757" s="31" t="s">
        <v>19678</v>
      </c>
      <c r="U1757" s="31" t="s">
        <v>19678</v>
      </c>
      <c r="V1757" s="31" t="s">
        <v>19683</v>
      </c>
      <c r="W1757" s="31" t="s">
        <v>19683</v>
      </c>
      <c r="X1757" s="31" t="s">
        <v>19683</v>
      </c>
      <c r="Y1757" s="31" t="s">
        <v>19683</v>
      </c>
      <c r="Z1757" s="31" t="s">
        <v>19683</v>
      </c>
      <c r="AA1757" t="s">
        <v>19738</v>
      </c>
    </row>
    <row r="1758" spans="1:27" x14ac:dyDescent="0.3">
      <c r="A1758" s="29" t="s">
        <v>10751</v>
      </c>
      <c r="B1758" s="29" t="s">
        <v>16407</v>
      </c>
      <c r="C1758" s="29" t="s">
        <v>10752</v>
      </c>
      <c r="D1758" s="29" t="s">
        <v>10753</v>
      </c>
      <c r="E1758" s="29" t="s">
        <v>6333</v>
      </c>
      <c r="F1758" s="29" t="s">
        <v>4267</v>
      </c>
      <c r="G1758" s="29" t="s">
        <v>17743</v>
      </c>
      <c r="H1758" s="29" t="s">
        <v>16416</v>
      </c>
      <c r="I1758" s="29">
        <v>0</v>
      </c>
      <c r="J1758" s="29">
        <v>0</v>
      </c>
      <c r="K1758" s="29">
        <v>0</v>
      </c>
      <c r="L1758" s="29">
        <v>0</v>
      </c>
      <c r="M1758" s="29">
        <v>2</v>
      </c>
      <c r="N1758" s="29">
        <v>2</v>
      </c>
      <c r="O1758" s="29">
        <v>2</v>
      </c>
      <c r="P1758">
        <f>VLOOKUP($A1758,'Item Detail'!$A$2:$G$3155,7,0)</f>
        <v>2</v>
      </c>
      <c r="Q1758" s="31" t="s">
        <v>19675</v>
      </c>
      <c r="R1758" s="31" t="s">
        <v>19676</v>
      </c>
      <c r="S1758" s="31" t="s">
        <v>19677</v>
      </c>
      <c r="T1758" s="31" t="s">
        <v>19678</v>
      </c>
      <c r="U1758" s="31" t="s">
        <v>19678</v>
      </c>
      <c r="V1758" s="31" t="s">
        <v>19680</v>
      </c>
      <c r="W1758" s="31" t="s">
        <v>19680</v>
      </c>
      <c r="X1758" s="31" t="s">
        <v>19680</v>
      </c>
      <c r="Y1758" s="31" t="s">
        <v>19683</v>
      </c>
      <c r="Z1758" s="31" t="s">
        <v>19683</v>
      </c>
      <c r="AA1758" t="s">
        <v>19737</v>
      </c>
    </row>
    <row r="1759" spans="1:27" x14ac:dyDescent="0.3">
      <c r="A1759" s="29" t="s">
        <v>9431</v>
      </c>
      <c r="B1759" s="29" t="s">
        <v>16407</v>
      </c>
      <c r="C1759" s="29" t="s">
        <v>9432</v>
      </c>
      <c r="D1759" s="29" t="s">
        <v>6332</v>
      </c>
      <c r="E1759" s="29" t="s">
        <v>6468</v>
      </c>
      <c r="F1759" s="29" t="s">
        <v>4267</v>
      </c>
      <c r="G1759" s="29" t="s">
        <v>17744</v>
      </c>
      <c r="H1759" s="29" t="s">
        <v>16410</v>
      </c>
      <c r="I1759" s="29">
        <v>0</v>
      </c>
      <c r="J1759" s="29">
        <v>0</v>
      </c>
      <c r="K1759" s="29">
        <v>2</v>
      </c>
      <c r="L1759" s="29">
        <v>0</v>
      </c>
      <c r="M1759" s="29">
        <v>0</v>
      </c>
      <c r="N1759" s="29">
        <v>2</v>
      </c>
      <c r="O1759" s="29">
        <v>2</v>
      </c>
      <c r="P1759">
        <f>VLOOKUP($A1759,'Item Detail'!$A$2:$G$3155,7,0)</f>
        <v>2</v>
      </c>
      <c r="Q1759" s="31" t="s">
        <v>19675</v>
      </c>
      <c r="R1759" s="31" t="s">
        <v>19676</v>
      </c>
      <c r="S1759" s="31" t="s">
        <v>19677</v>
      </c>
      <c r="T1759" s="31" t="s">
        <v>19678</v>
      </c>
      <c r="U1759" s="31" t="s">
        <v>19678</v>
      </c>
      <c r="V1759" s="31" t="s">
        <v>19680</v>
      </c>
      <c r="W1759" s="31" t="s">
        <v>19680</v>
      </c>
      <c r="X1759" s="31" t="s">
        <v>19680</v>
      </c>
      <c r="Y1759" s="31" t="s">
        <v>19680</v>
      </c>
      <c r="Z1759" s="31" t="s">
        <v>19680</v>
      </c>
      <c r="AA1759" t="s">
        <v>19736</v>
      </c>
    </row>
    <row r="1760" spans="1:27" x14ac:dyDescent="0.3">
      <c r="A1760" s="29" t="s">
        <v>9593</v>
      </c>
      <c r="B1760" s="29" t="s">
        <v>16407</v>
      </c>
      <c r="C1760" s="29" t="s">
        <v>9594</v>
      </c>
      <c r="D1760" s="29" t="s">
        <v>6954</v>
      </c>
      <c r="E1760" s="29" t="s">
        <v>6333</v>
      </c>
      <c r="F1760" s="29" t="s">
        <v>4267</v>
      </c>
      <c r="G1760" s="29" t="s">
        <v>17745</v>
      </c>
      <c r="H1760" s="29" t="s">
        <v>16416</v>
      </c>
      <c r="I1760" s="29">
        <v>0</v>
      </c>
      <c r="J1760" s="29">
        <v>0</v>
      </c>
      <c r="K1760" s="29">
        <v>1</v>
      </c>
      <c r="L1760" s="29">
        <v>1</v>
      </c>
      <c r="M1760" s="29">
        <v>0</v>
      </c>
      <c r="N1760" s="29">
        <v>2</v>
      </c>
      <c r="O1760" s="29">
        <v>2</v>
      </c>
      <c r="P1760">
        <f>VLOOKUP($A1760,'Item Detail'!$A$2:$G$3155,7,0)</f>
        <v>2</v>
      </c>
      <c r="Q1760" s="31" t="s">
        <v>19675</v>
      </c>
      <c r="R1760" s="31" t="s">
        <v>19676</v>
      </c>
      <c r="S1760" s="31" t="s">
        <v>19677</v>
      </c>
      <c r="T1760" s="31" t="s">
        <v>19678</v>
      </c>
      <c r="U1760" s="31" t="s">
        <v>19678</v>
      </c>
      <c r="V1760" s="31" t="s">
        <v>19680</v>
      </c>
      <c r="W1760" s="31" t="s">
        <v>19683</v>
      </c>
      <c r="X1760" s="31" t="s">
        <v>19683</v>
      </c>
      <c r="Y1760" s="31" t="s">
        <v>19683</v>
      </c>
      <c r="Z1760" s="31" t="s">
        <v>19683</v>
      </c>
      <c r="AA1760" t="s">
        <v>19737</v>
      </c>
    </row>
    <row r="1761" spans="1:27" x14ac:dyDescent="0.3">
      <c r="A1761" s="29" t="s">
        <v>10225</v>
      </c>
      <c r="B1761" s="29" t="s">
        <v>16407</v>
      </c>
      <c r="C1761" s="29" t="s">
        <v>10226</v>
      </c>
      <c r="D1761" s="29" t="s">
        <v>6332</v>
      </c>
      <c r="E1761" s="29" t="s">
        <v>6333</v>
      </c>
      <c r="F1761" s="29" t="s">
        <v>4267</v>
      </c>
      <c r="G1761" s="29" t="s">
        <v>17746</v>
      </c>
      <c r="H1761" s="29" t="s">
        <v>16416</v>
      </c>
      <c r="I1761" s="29">
        <v>0</v>
      </c>
      <c r="J1761" s="29">
        <v>0</v>
      </c>
      <c r="K1761" s="29">
        <v>1</v>
      </c>
      <c r="L1761" s="29">
        <v>1</v>
      </c>
      <c r="M1761" s="29">
        <v>0</v>
      </c>
      <c r="N1761" s="29">
        <v>2</v>
      </c>
      <c r="O1761" s="29">
        <v>2</v>
      </c>
      <c r="P1761">
        <f>VLOOKUP($A1761,'Item Detail'!$A$2:$G$3155,7,0)</f>
        <v>2</v>
      </c>
      <c r="Q1761" s="31" t="s">
        <v>19675</v>
      </c>
      <c r="R1761" s="31" t="s">
        <v>19676</v>
      </c>
      <c r="S1761" s="31" t="s">
        <v>19677</v>
      </c>
      <c r="T1761" s="31" t="s">
        <v>19678</v>
      </c>
      <c r="U1761" s="31" t="s">
        <v>19678</v>
      </c>
      <c r="V1761" s="31" t="s">
        <v>19680</v>
      </c>
      <c r="W1761" s="31" t="s">
        <v>19683</v>
      </c>
      <c r="X1761" s="31" t="s">
        <v>19683</v>
      </c>
      <c r="Y1761" s="31" t="s">
        <v>19683</v>
      </c>
      <c r="Z1761" s="31" t="s">
        <v>19683</v>
      </c>
      <c r="AA1761" t="s">
        <v>19737</v>
      </c>
    </row>
    <row r="1762" spans="1:27" x14ac:dyDescent="0.3">
      <c r="A1762" s="29" t="s">
        <v>10387</v>
      </c>
      <c r="B1762" s="29" t="s">
        <v>16407</v>
      </c>
      <c r="C1762" s="29" t="s">
        <v>10388</v>
      </c>
      <c r="D1762" s="29" t="s">
        <v>10389</v>
      </c>
      <c r="E1762" s="29" t="s">
        <v>6333</v>
      </c>
      <c r="F1762" s="29" t="s">
        <v>4267</v>
      </c>
      <c r="G1762" s="29" t="s">
        <v>17747</v>
      </c>
      <c r="H1762" s="29" t="s">
        <v>16410</v>
      </c>
      <c r="I1762" s="29">
        <v>0</v>
      </c>
      <c r="J1762" s="29">
        <v>1</v>
      </c>
      <c r="K1762" s="29">
        <v>0</v>
      </c>
      <c r="L1762" s="29">
        <v>1</v>
      </c>
      <c r="M1762" s="29">
        <v>0</v>
      </c>
      <c r="N1762" s="29">
        <v>2</v>
      </c>
      <c r="O1762" s="29">
        <v>2</v>
      </c>
      <c r="P1762">
        <f>VLOOKUP($A1762,'Item Detail'!$A$2:$G$3155,7,0)</f>
        <v>2</v>
      </c>
      <c r="Q1762" s="31" t="s">
        <v>19675</v>
      </c>
      <c r="R1762" s="31" t="s">
        <v>19676</v>
      </c>
      <c r="S1762" s="31" t="s">
        <v>19677</v>
      </c>
      <c r="T1762" s="31" t="s">
        <v>19678</v>
      </c>
      <c r="U1762" s="31" t="s">
        <v>19678</v>
      </c>
      <c r="V1762" s="31" t="s">
        <v>19680</v>
      </c>
      <c r="W1762" s="31" t="s">
        <v>19680</v>
      </c>
      <c r="X1762" s="31" t="s">
        <v>19680</v>
      </c>
      <c r="Y1762" s="31" t="s">
        <v>19680</v>
      </c>
      <c r="Z1762" s="31" t="s">
        <v>19680</v>
      </c>
      <c r="AA1762" t="s">
        <v>19736</v>
      </c>
    </row>
    <row r="1763" spans="1:27" x14ac:dyDescent="0.3">
      <c r="A1763" s="29" t="s">
        <v>10089</v>
      </c>
      <c r="B1763" s="29" t="s">
        <v>16407</v>
      </c>
      <c r="C1763" s="29" t="s">
        <v>10090</v>
      </c>
      <c r="D1763" s="29" t="s">
        <v>6332</v>
      </c>
      <c r="E1763" s="29" t="s">
        <v>6333</v>
      </c>
      <c r="F1763" s="29" t="s">
        <v>4267</v>
      </c>
      <c r="G1763" s="29" t="s">
        <v>17748</v>
      </c>
      <c r="H1763" s="29" t="s">
        <v>16416</v>
      </c>
      <c r="I1763" s="29">
        <v>0</v>
      </c>
      <c r="J1763" s="29">
        <v>0</v>
      </c>
      <c r="K1763" s="29">
        <v>0</v>
      </c>
      <c r="L1763" s="29">
        <v>0</v>
      </c>
      <c r="M1763" s="29">
        <v>2</v>
      </c>
      <c r="N1763" s="29">
        <v>2</v>
      </c>
      <c r="O1763" s="29">
        <v>2</v>
      </c>
      <c r="P1763">
        <f>VLOOKUP($A1763,'Item Detail'!$A$2:$G$3155,7,0)</f>
        <v>2</v>
      </c>
      <c r="Q1763" s="31" t="s">
        <v>19675</v>
      </c>
      <c r="R1763" s="31" t="s">
        <v>19676</v>
      </c>
      <c r="S1763" s="31" t="s">
        <v>19677</v>
      </c>
      <c r="T1763" s="31" t="s">
        <v>19678</v>
      </c>
      <c r="U1763" s="31" t="s">
        <v>19678</v>
      </c>
      <c r="V1763" s="31" t="s">
        <v>19680</v>
      </c>
      <c r="W1763" s="31" t="s">
        <v>19680</v>
      </c>
      <c r="X1763" s="31" t="s">
        <v>19683</v>
      </c>
      <c r="Y1763" s="31" t="s">
        <v>19683</v>
      </c>
      <c r="Z1763" s="31" t="s">
        <v>19683</v>
      </c>
      <c r="AA1763" t="s">
        <v>19737</v>
      </c>
    </row>
    <row r="1764" spans="1:27" x14ac:dyDescent="0.3">
      <c r="A1764" s="29" t="s">
        <v>5039</v>
      </c>
      <c r="B1764" s="29" t="s">
        <v>16407</v>
      </c>
      <c r="C1764" s="29" t="s">
        <v>9981</v>
      </c>
      <c r="D1764" s="29" t="s">
        <v>9982</v>
      </c>
      <c r="E1764" s="29" t="s">
        <v>6381</v>
      </c>
      <c r="F1764" s="29" t="s">
        <v>4267</v>
      </c>
      <c r="G1764" s="29" t="s">
        <v>17749</v>
      </c>
      <c r="H1764" s="29" t="s">
        <v>16419</v>
      </c>
      <c r="I1764" s="29">
        <v>0</v>
      </c>
      <c r="J1764" s="29">
        <v>1</v>
      </c>
      <c r="K1764" s="29">
        <v>1</v>
      </c>
      <c r="L1764" s="29">
        <v>0</v>
      </c>
      <c r="M1764" s="29">
        <v>0</v>
      </c>
      <c r="N1764" s="29">
        <v>2</v>
      </c>
      <c r="O1764" s="29">
        <v>2</v>
      </c>
      <c r="P1764">
        <f>VLOOKUP($A1764,'Item Detail'!$A$2:$G$3155,7,0)</f>
        <v>2</v>
      </c>
      <c r="Q1764" s="31" t="s">
        <v>19684</v>
      </c>
      <c r="R1764" s="31" t="s">
        <v>19676</v>
      </c>
      <c r="S1764" s="31" t="s">
        <v>4204</v>
      </c>
      <c r="T1764" s="31" t="s">
        <v>19678</v>
      </c>
      <c r="U1764" s="31" t="s">
        <v>19678</v>
      </c>
      <c r="V1764" s="31" t="s">
        <v>19683</v>
      </c>
      <c r="W1764" s="31" t="s">
        <v>19683</v>
      </c>
      <c r="X1764" s="31" t="s">
        <v>19683</v>
      </c>
      <c r="Y1764" s="31" t="s">
        <v>19683</v>
      </c>
      <c r="Z1764" s="31" t="s">
        <v>19683</v>
      </c>
      <c r="AA1764" t="s">
        <v>19738</v>
      </c>
    </row>
    <row r="1765" spans="1:27" x14ac:dyDescent="0.3">
      <c r="A1765" s="29" t="s">
        <v>9652</v>
      </c>
      <c r="B1765" s="29" t="s">
        <v>16407</v>
      </c>
      <c r="C1765" s="29" t="s">
        <v>9653</v>
      </c>
      <c r="D1765" s="29" t="s">
        <v>7579</v>
      </c>
      <c r="E1765" s="29" t="s">
        <v>6333</v>
      </c>
      <c r="F1765" s="29" t="s">
        <v>4267</v>
      </c>
      <c r="G1765" s="29" t="s">
        <v>17750</v>
      </c>
      <c r="H1765" s="29" t="s">
        <v>16416</v>
      </c>
      <c r="I1765" s="29">
        <v>0</v>
      </c>
      <c r="J1765" s="29">
        <v>0</v>
      </c>
      <c r="K1765" s="29">
        <v>0</v>
      </c>
      <c r="L1765" s="29">
        <v>1</v>
      </c>
      <c r="M1765" s="29">
        <v>1</v>
      </c>
      <c r="N1765" s="29">
        <v>2</v>
      </c>
      <c r="O1765" s="29">
        <v>2</v>
      </c>
      <c r="P1765">
        <f>VLOOKUP($A1765,'Item Detail'!$A$2:$G$3155,7,0)</f>
        <v>2</v>
      </c>
      <c r="Q1765" s="31" t="s">
        <v>19675</v>
      </c>
      <c r="R1765" s="31" t="s">
        <v>19676</v>
      </c>
      <c r="S1765" s="31" t="s">
        <v>19677</v>
      </c>
      <c r="T1765" s="31" t="s">
        <v>19678</v>
      </c>
      <c r="U1765" s="31" t="s">
        <v>19678</v>
      </c>
      <c r="V1765" s="31" t="s">
        <v>19680</v>
      </c>
      <c r="W1765" s="31" t="s">
        <v>19683</v>
      </c>
      <c r="X1765" s="31" t="s">
        <v>19680</v>
      </c>
      <c r="Y1765" s="31" t="s">
        <v>19683</v>
      </c>
      <c r="Z1765" s="31" t="s">
        <v>19683</v>
      </c>
      <c r="AA1765" t="s">
        <v>19737</v>
      </c>
    </row>
    <row r="1766" spans="1:27" x14ac:dyDescent="0.3">
      <c r="A1766" s="29" t="s">
        <v>10300</v>
      </c>
      <c r="B1766" s="29" t="s">
        <v>16407</v>
      </c>
      <c r="C1766" s="29" t="s">
        <v>10301</v>
      </c>
      <c r="D1766" s="29" t="s">
        <v>8430</v>
      </c>
      <c r="E1766" s="29" t="s">
        <v>6333</v>
      </c>
      <c r="F1766" s="29" t="s">
        <v>4267</v>
      </c>
      <c r="G1766" s="29" t="s">
        <v>17751</v>
      </c>
      <c r="H1766" s="29" t="s">
        <v>16416</v>
      </c>
      <c r="I1766" s="29">
        <v>0</v>
      </c>
      <c r="J1766" s="29">
        <v>0</v>
      </c>
      <c r="K1766" s="29">
        <v>0</v>
      </c>
      <c r="L1766" s="29">
        <v>1</v>
      </c>
      <c r="M1766" s="29">
        <v>1</v>
      </c>
      <c r="N1766" s="29">
        <v>2</v>
      </c>
      <c r="O1766" s="29">
        <v>2</v>
      </c>
      <c r="P1766">
        <f>VLOOKUP($A1766,'Item Detail'!$A$2:$G$3155,7,0)</f>
        <v>2</v>
      </c>
      <c r="Q1766" s="31" t="s">
        <v>19675</v>
      </c>
      <c r="R1766" s="31" t="s">
        <v>19676</v>
      </c>
      <c r="S1766" s="31" t="s">
        <v>19677</v>
      </c>
      <c r="T1766" s="31" t="s">
        <v>19678</v>
      </c>
      <c r="U1766" s="31" t="s">
        <v>19678</v>
      </c>
      <c r="V1766" s="31" t="s">
        <v>19680</v>
      </c>
      <c r="W1766" s="31" t="s">
        <v>19680</v>
      </c>
      <c r="X1766" s="31" t="s">
        <v>19680</v>
      </c>
      <c r="Y1766" s="31" t="s">
        <v>19683</v>
      </c>
      <c r="Z1766" s="31" t="s">
        <v>19683</v>
      </c>
      <c r="AA1766" t="s">
        <v>19737</v>
      </c>
    </row>
    <row r="1767" spans="1:27" x14ac:dyDescent="0.3">
      <c r="A1767" s="29" t="s">
        <v>5443</v>
      </c>
      <c r="B1767" s="29" t="s">
        <v>16407</v>
      </c>
      <c r="C1767" s="29" t="s">
        <v>9842</v>
      </c>
      <c r="D1767" s="29" t="s">
        <v>6332</v>
      </c>
      <c r="E1767" s="29" t="s">
        <v>6333</v>
      </c>
      <c r="F1767" s="29" t="s">
        <v>4267</v>
      </c>
      <c r="G1767" s="29" t="s">
        <v>17752</v>
      </c>
      <c r="H1767" s="29" t="s">
        <v>16419</v>
      </c>
      <c r="I1767" s="29">
        <v>0</v>
      </c>
      <c r="J1767" s="29">
        <v>0</v>
      </c>
      <c r="K1767" s="29">
        <v>0</v>
      </c>
      <c r="L1767" s="29">
        <v>1</v>
      </c>
      <c r="M1767" s="29">
        <v>1</v>
      </c>
      <c r="N1767" s="29">
        <v>2</v>
      </c>
      <c r="O1767" s="29">
        <v>2</v>
      </c>
      <c r="P1767">
        <f>VLOOKUP($A1767,'Item Detail'!$A$2:$G$3155,7,0)</f>
        <v>2</v>
      </c>
      <c r="Q1767" s="31" t="s">
        <v>19684</v>
      </c>
      <c r="R1767" s="31" t="s">
        <v>19676</v>
      </c>
      <c r="S1767" s="31" t="s">
        <v>4204</v>
      </c>
      <c r="T1767" s="31" t="s">
        <v>19678</v>
      </c>
      <c r="U1767" s="31" t="s">
        <v>19678</v>
      </c>
      <c r="V1767" s="31" t="s">
        <v>19683</v>
      </c>
      <c r="W1767" s="31" t="s">
        <v>19683</v>
      </c>
      <c r="X1767" s="31" t="s">
        <v>19683</v>
      </c>
      <c r="Y1767" s="31" t="s">
        <v>19683</v>
      </c>
      <c r="Z1767" s="31" t="s">
        <v>19683</v>
      </c>
      <c r="AA1767" t="s">
        <v>19738</v>
      </c>
    </row>
    <row r="1768" spans="1:27" x14ac:dyDescent="0.3">
      <c r="A1768" s="29" t="s">
        <v>10580</v>
      </c>
      <c r="B1768" s="29" t="s">
        <v>16407</v>
      </c>
      <c r="C1768" s="29" t="s">
        <v>10581</v>
      </c>
      <c r="D1768" s="29" t="s">
        <v>6332</v>
      </c>
      <c r="E1768" s="29" t="s">
        <v>6333</v>
      </c>
      <c r="F1768" s="29" t="s">
        <v>4267</v>
      </c>
      <c r="G1768" s="29" t="s">
        <v>17753</v>
      </c>
      <c r="H1768" s="29" t="s">
        <v>16416</v>
      </c>
      <c r="I1768" s="29">
        <v>0</v>
      </c>
      <c r="J1768" s="29">
        <v>0</v>
      </c>
      <c r="K1768" s="29">
        <v>2</v>
      </c>
      <c r="L1768" s="29">
        <v>0</v>
      </c>
      <c r="M1768" s="29">
        <v>0</v>
      </c>
      <c r="N1768" s="29">
        <v>2</v>
      </c>
      <c r="O1768" s="29">
        <v>2</v>
      </c>
      <c r="P1768">
        <f>VLOOKUP($A1768,'Item Detail'!$A$2:$G$3155,7,0)</f>
        <v>2</v>
      </c>
      <c r="Q1768" s="31" t="s">
        <v>19675</v>
      </c>
      <c r="R1768" s="31" t="s">
        <v>19676</v>
      </c>
      <c r="S1768" s="31" t="s">
        <v>19677</v>
      </c>
      <c r="T1768" s="31" t="s">
        <v>19678</v>
      </c>
      <c r="U1768" s="31" t="s">
        <v>19682</v>
      </c>
      <c r="V1768" s="31" t="s">
        <v>19680</v>
      </c>
      <c r="W1768" s="31" t="s">
        <v>19683</v>
      </c>
      <c r="X1768" s="31" t="s">
        <v>19683</v>
      </c>
      <c r="Y1768" s="31" t="s">
        <v>19683</v>
      </c>
      <c r="Z1768" s="31" t="s">
        <v>19683</v>
      </c>
      <c r="AA1768" t="s">
        <v>19737</v>
      </c>
    </row>
    <row r="1769" spans="1:27" x14ac:dyDescent="0.3">
      <c r="A1769" s="29" t="s">
        <v>5195</v>
      </c>
      <c r="B1769" s="29" t="s">
        <v>16407</v>
      </c>
      <c r="C1769" s="29" t="s">
        <v>10593</v>
      </c>
      <c r="D1769" s="29" t="s">
        <v>6332</v>
      </c>
      <c r="E1769" s="29" t="s">
        <v>6333</v>
      </c>
      <c r="F1769" s="29" t="s">
        <v>4267</v>
      </c>
      <c r="G1769" s="29" t="s">
        <v>17754</v>
      </c>
      <c r="H1769" s="29" t="s">
        <v>16419</v>
      </c>
      <c r="I1769" s="29">
        <v>1</v>
      </c>
      <c r="J1769" s="29">
        <v>0</v>
      </c>
      <c r="K1769" s="29">
        <v>0</v>
      </c>
      <c r="L1769" s="29">
        <v>1</v>
      </c>
      <c r="M1769" s="29">
        <v>0</v>
      </c>
      <c r="N1769" s="29">
        <v>2</v>
      </c>
      <c r="O1769" s="29">
        <v>2</v>
      </c>
      <c r="P1769">
        <f>VLOOKUP($A1769,'Item Detail'!$A$2:$G$3155,7,0)</f>
        <v>2</v>
      </c>
      <c r="Q1769" s="31" t="s">
        <v>19684</v>
      </c>
      <c r="R1769" s="31" t="s">
        <v>19676</v>
      </c>
      <c r="S1769" s="31" t="s">
        <v>4204</v>
      </c>
      <c r="T1769" s="31" t="s">
        <v>19678</v>
      </c>
      <c r="U1769" s="31" t="s">
        <v>19678</v>
      </c>
      <c r="V1769" s="31" t="s">
        <v>19683</v>
      </c>
      <c r="W1769" s="31" t="s">
        <v>19683</v>
      </c>
      <c r="X1769" s="31" t="s">
        <v>19683</v>
      </c>
      <c r="Y1769" s="31" t="s">
        <v>19683</v>
      </c>
      <c r="Z1769" s="31" t="s">
        <v>19683</v>
      </c>
      <c r="AA1769" t="s">
        <v>19738</v>
      </c>
    </row>
    <row r="1770" spans="1:27" x14ac:dyDescent="0.3">
      <c r="A1770" s="29" t="s">
        <v>4489</v>
      </c>
      <c r="B1770" s="29" t="s">
        <v>16407</v>
      </c>
      <c r="C1770" s="29" t="s">
        <v>10563</v>
      </c>
      <c r="D1770" s="29" t="s">
        <v>10564</v>
      </c>
      <c r="E1770" s="29" t="s">
        <v>6333</v>
      </c>
      <c r="F1770" s="29" t="s">
        <v>4267</v>
      </c>
      <c r="G1770" s="29" t="s">
        <v>17755</v>
      </c>
      <c r="H1770" s="29" t="s">
        <v>16419</v>
      </c>
      <c r="I1770" s="29">
        <v>2</v>
      </c>
      <c r="J1770" s="29">
        <v>0</v>
      </c>
      <c r="K1770" s="29">
        <v>0</v>
      </c>
      <c r="L1770" s="29">
        <v>0</v>
      </c>
      <c r="M1770" s="29">
        <v>0</v>
      </c>
      <c r="N1770" s="29">
        <v>2</v>
      </c>
      <c r="O1770" s="29">
        <v>2</v>
      </c>
      <c r="P1770">
        <f>VLOOKUP($A1770,'Item Detail'!$A$2:$G$3155,7,0)</f>
        <v>2</v>
      </c>
      <c r="Q1770" s="31" t="s">
        <v>19684</v>
      </c>
      <c r="R1770" s="31" t="s">
        <v>19676</v>
      </c>
      <c r="S1770" s="31" t="s">
        <v>4204</v>
      </c>
      <c r="T1770" s="31" t="s">
        <v>19678</v>
      </c>
      <c r="U1770" s="31" t="s">
        <v>19679</v>
      </c>
      <c r="V1770" s="31" t="s">
        <v>19683</v>
      </c>
      <c r="W1770" s="31" t="s">
        <v>19683</v>
      </c>
      <c r="X1770" s="31" t="s">
        <v>19683</v>
      </c>
      <c r="Y1770" s="31" t="s">
        <v>19683</v>
      </c>
      <c r="Z1770" s="31" t="s">
        <v>19683</v>
      </c>
      <c r="AA1770" t="s">
        <v>19738</v>
      </c>
    </row>
    <row r="1771" spans="1:27" x14ac:dyDescent="0.3">
      <c r="A1771" s="29" t="s">
        <v>4526</v>
      </c>
      <c r="B1771" s="29" t="s">
        <v>16407</v>
      </c>
      <c r="C1771" s="29" t="s">
        <v>9502</v>
      </c>
      <c r="D1771" s="29" t="s">
        <v>6884</v>
      </c>
      <c r="E1771" s="29" t="s">
        <v>6333</v>
      </c>
      <c r="F1771" s="29" t="s">
        <v>4267</v>
      </c>
      <c r="G1771" s="29" t="s">
        <v>17756</v>
      </c>
      <c r="H1771" s="29" t="s">
        <v>16419</v>
      </c>
      <c r="I1771" s="29">
        <v>1</v>
      </c>
      <c r="J1771" s="29">
        <v>0</v>
      </c>
      <c r="K1771" s="29">
        <v>0</v>
      </c>
      <c r="L1771" s="29">
        <v>0</v>
      </c>
      <c r="M1771" s="29">
        <v>1</v>
      </c>
      <c r="N1771" s="29">
        <v>2</v>
      </c>
      <c r="O1771" s="29">
        <v>2</v>
      </c>
      <c r="P1771">
        <f>VLOOKUP($A1771,'Item Detail'!$A$2:$G$3155,7,0)</f>
        <v>2</v>
      </c>
      <c r="Q1771" s="31" t="s">
        <v>19684</v>
      </c>
      <c r="R1771" s="31" t="s">
        <v>19676</v>
      </c>
      <c r="S1771" s="31" t="s">
        <v>4204</v>
      </c>
      <c r="T1771" s="31" t="s">
        <v>19678</v>
      </c>
      <c r="U1771" s="31" t="s">
        <v>19682</v>
      </c>
      <c r="V1771" s="31" t="s">
        <v>19683</v>
      </c>
      <c r="W1771" s="31" t="s">
        <v>19683</v>
      </c>
      <c r="X1771" s="31" t="s">
        <v>19683</v>
      </c>
      <c r="Y1771" s="31" t="s">
        <v>19683</v>
      </c>
      <c r="Z1771" s="31" t="s">
        <v>19683</v>
      </c>
      <c r="AA1771" t="s">
        <v>19738</v>
      </c>
    </row>
    <row r="1772" spans="1:27" x14ac:dyDescent="0.3">
      <c r="A1772" s="29" t="s">
        <v>10693</v>
      </c>
      <c r="B1772" s="29" t="s">
        <v>16407</v>
      </c>
      <c r="C1772" s="29" t="s">
        <v>10694</v>
      </c>
      <c r="D1772" s="29" t="s">
        <v>8007</v>
      </c>
      <c r="E1772" s="29" t="s">
        <v>6333</v>
      </c>
      <c r="F1772" s="29" t="s">
        <v>4267</v>
      </c>
      <c r="G1772" s="29" t="s">
        <v>17757</v>
      </c>
      <c r="H1772" s="29" t="s">
        <v>16410</v>
      </c>
      <c r="I1772" s="29">
        <v>0</v>
      </c>
      <c r="J1772" s="29">
        <v>1</v>
      </c>
      <c r="K1772" s="29">
        <v>0</v>
      </c>
      <c r="L1772" s="29">
        <v>1</v>
      </c>
      <c r="M1772" s="29">
        <v>0</v>
      </c>
      <c r="N1772" s="29">
        <v>2</v>
      </c>
      <c r="O1772" s="29">
        <v>2</v>
      </c>
      <c r="P1772">
        <f>VLOOKUP($A1772,'Item Detail'!$A$2:$G$3155,7,0)</f>
        <v>2</v>
      </c>
      <c r="Q1772" s="31" t="s">
        <v>19675</v>
      </c>
      <c r="R1772" s="31" t="s">
        <v>19676</v>
      </c>
      <c r="S1772" s="31" t="s">
        <v>19677</v>
      </c>
      <c r="T1772" s="31" t="s">
        <v>19678</v>
      </c>
      <c r="U1772" s="31" t="s">
        <v>19682</v>
      </c>
      <c r="V1772" s="31" t="s">
        <v>19680</v>
      </c>
      <c r="W1772" s="31" t="s">
        <v>19680</v>
      </c>
      <c r="X1772" s="31" t="s">
        <v>19680</v>
      </c>
      <c r="Y1772" s="31" t="s">
        <v>19680</v>
      </c>
      <c r="Z1772" s="31" t="s">
        <v>19680</v>
      </c>
      <c r="AA1772" t="s">
        <v>19736</v>
      </c>
    </row>
    <row r="1773" spans="1:27" x14ac:dyDescent="0.3">
      <c r="A1773" s="29" t="s">
        <v>9508</v>
      </c>
      <c r="B1773" s="29" t="s">
        <v>16407</v>
      </c>
      <c r="C1773" s="29" t="s">
        <v>9509</v>
      </c>
      <c r="D1773" s="29" t="s">
        <v>8007</v>
      </c>
      <c r="E1773" s="29" t="s">
        <v>6333</v>
      </c>
      <c r="F1773" s="29" t="s">
        <v>4267</v>
      </c>
      <c r="G1773" s="29" t="s">
        <v>17758</v>
      </c>
      <c r="H1773" s="29" t="s">
        <v>16416</v>
      </c>
      <c r="I1773" s="29">
        <v>0</v>
      </c>
      <c r="J1773" s="29">
        <v>0</v>
      </c>
      <c r="K1773" s="29">
        <v>2</v>
      </c>
      <c r="L1773" s="29">
        <v>0</v>
      </c>
      <c r="M1773" s="29">
        <v>0</v>
      </c>
      <c r="N1773" s="29">
        <v>2</v>
      </c>
      <c r="O1773" s="29">
        <v>2</v>
      </c>
      <c r="P1773">
        <f>VLOOKUP($A1773,'Item Detail'!$A$2:$G$3155,7,0)</f>
        <v>2</v>
      </c>
      <c r="Q1773" s="31" t="s">
        <v>19675</v>
      </c>
      <c r="R1773" s="31" t="s">
        <v>19676</v>
      </c>
      <c r="S1773" s="31" t="s">
        <v>19677</v>
      </c>
      <c r="T1773" s="31" t="s">
        <v>19678</v>
      </c>
      <c r="U1773" s="31" t="s">
        <v>19682</v>
      </c>
      <c r="V1773" s="31" t="s">
        <v>19680</v>
      </c>
      <c r="W1773" s="31" t="s">
        <v>19680</v>
      </c>
      <c r="X1773" s="31" t="s">
        <v>19683</v>
      </c>
      <c r="Y1773" s="31" t="s">
        <v>19683</v>
      </c>
      <c r="Z1773" s="31" t="s">
        <v>19683</v>
      </c>
      <c r="AA1773" t="s">
        <v>19737</v>
      </c>
    </row>
    <row r="1774" spans="1:27" x14ac:dyDescent="0.3">
      <c r="A1774" s="29" t="s">
        <v>9489</v>
      </c>
      <c r="B1774" s="29" t="s">
        <v>16485</v>
      </c>
      <c r="C1774" s="29" t="s">
        <v>9490</v>
      </c>
      <c r="D1774" s="29" t="s">
        <v>9491</v>
      </c>
      <c r="E1774" s="29" t="s">
        <v>6333</v>
      </c>
      <c r="F1774" s="29" t="s">
        <v>5279</v>
      </c>
      <c r="G1774" s="29" t="s">
        <v>17759</v>
      </c>
      <c r="H1774" s="29" t="s">
        <v>16416</v>
      </c>
      <c r="I1774" s="29">
        <v>1</v>
      </c>
      <c r="J1774" s="29">
        <v>0</v>
      </c>
      <c r="K1774" s="29">
        <v>0</v>
      </c>
      <c r="L1774" s="29">
        <v>1</v>
      </c>
      <c r="M1774" s="29">
        <v>0</v>
      </c>
      <c r="N1774" s="29">
        <v>2</v>
      </c>
      <c r="O1774" s="29">
        <v>2</v>
      </c>
      <c r="P1774">
        <f>VLOOKUP($A1774,'Item Detail'!$A$2:$G$3155,7,0)</f>
        <v>2</v>
      </c>
      <c r="Q1774" s="31" t="s">
        <v>19681</v>
      </c>
      <c r="R1774" s="31" t="s">
        <v>19676</v>
      </c>
      <c r="S1774" s="31" t="s">
        <v>19677</v>
      </c>
      <c r="T1774" s="31" t="s">
        <v>19703</v>
      </c>
      <c r="U1774" s="31" t="s">
        <v>19678</v>
      </c>
      <c r="V1774" s="31" t="s">
        <v>19680</v>
      </c>
      <c r="W1774" s="31" t="s">
        <v>19680</v>
      </c>
      <c r="X1774" s="31" t="s">
        <v>19680</v>
      </c>
      <c r="Y1774" s="31" t="s">
        <v>19683</v>
      </c>
      <c r="Z1774" s="31" t="s">
        <v>19680</v>
      </c>
      <c r="AA1774" t="s">
        <v>19735</v>
      </c>
    </row>
    <row r="1775" spans="1:27" x14ac:dyDescent="0.3">
      <c r="A1775" s="29" t="s">
        <v>4943</v>
      </c>
      <c r="B1775" s="29" t="s">
        <v>16452</v>
      </c>
      <c r="C1775" s="29" t="s">
        <v>10249</v>
      </c>
      <c r="D1775" s="29" t="s">
        <v>7493</v>
      </c>
      <c r="E1775" s="29" t="s">
        <v>6430</v>
      </c>
      <c r="F1775" s="29" t="s">
        <v>16623</v>
      </c>
      <c r="G1775" s="29" t="s">
        <v>17760</v>
      </c>
      <c r="H1775" s="29" t="s">
        <v>16419</v>
      </c>
      <c r="I1775" s="29">
        <v>0</v>
      </c>
      <c r="J1775" s="29">
        <v>1</v>
      </c>
      <c r="K1775" s="29">
        <v>0</v>
      </c>
      <c r="L1775" s="29">
        <v>1</v>
      </c>
      <c r="M1775" s="29">
        <v>0</v>
      </c>
      <c r="N1775" s="29">
        <v>2</v>
      </c>
      <c r="O1775" s="29">
        <v>2</v>
      </c>
      <c r="P1775">
        <f>VLOOKUP($A1775,'Item Detail'!$A$2:$G$3155,7,0)</f>
        <v>2</v>
      </c>
      <c r="Q1775" s="31" t="s">
        <v>19690</v>
      </c>
      <c r="R1775" s="31" t="s">
        <v>19676</v>
      </c>
      <c r="S1775" s="31" t="s">
        <v>4204</v>
      </c>
      <c r="T1775" s="31" t="s">
        <v>19678</v>
      </c>
      <c r="U1775" s="31" t="s">
        <v>19678</v>
      </c>
      <c r="V1775" s="31" t="s">
        <v>19683</v>
      </c>
      <c r="W1775" s="31" t="s">
        <v>19683</v>
      </c>
      <c r="X1775" s="31" t="s">
        <v>19683</v>
      </c>
      <c r="Y1775" s="31" t="s">
        <v>19683</v>
      </c>
      <c r="Z1775" s="31" t="s">
        <v>19683</v>
      </c>
      <c r="AA1775" t="s">
        <v>19738</v>
      </c>
    </row>
    <row r="1776" spans="1:27" x14ac:dyDescent="0.3">
      <c r="A1776" s="29" t="s">
        <v>10191</v>
      </c>
      <c r="B1776" s="29" t="s">
        <v>16438</v>
      </c>
      <c r="C1776" s="29" t="s">
        <v>10175</v>
      </c>
      <c r="D1776" s="29" t="s">
        <v>10192</v>
      </c>
      <c r="E1776" s="29" t="s">
        <v>6333</v>
      </c>
      <c r="F1776" s="29" t="s">
        <v>16623</v>
      </c>
      <c r="G1776" s="29" t="s">
        <v>17761</v>
      </c>
      <c r="H1776" s="29" t="s">
        <v>16416</v>
      </c>
      <c r="I1776" s="29">
        <v>0</v>
      </c>
      <c r="J1776" s="29">
        <v>1</v>
      </c>
      <c r="K1776" s="29">
        <v>1</v>
      </c>
      <c r="L1776" s="29">
        <v>0</v>
      </c>
      <c r="M1776" s="29">
        <v>0</v>
      </c>
      <c r="N1776" s="29">
        <v>2</v>
      </c>
      <c r="O1776" s="29">
        <v>2</v>
      </c>
      <c r="P1776">
        <f>VLOOKUP($A1776,'Item Detail'!$A$2:$G$3155,7,0)</f>
        <v>2</v>
      </c>
      <c r="Q1776" s="31" t="s">
        <v>19675</v>
      </c>
      <c r="R1776" s="31" t="s">
        <v>19676</v>
      </c>
      <c r="S1776" s="31" t="s">
        <v>19677</v>
      </c>
      <c r="T1776" s="31" t="s">
        <v>19678</v>
      </c>
      <c r="U1776" s="31" t="s">
        <v>19678</v>
      </c>
      <c r="V1776" s="31" t="s">
        <v>19680</v>
      </c>
      <c r="W1776" s="31" t="s">
        <v>19683</v>
      </c>
      <c r="X1776" s="31" t="s">
        <v>19683</v>
      </c>
      <c r="Y1776" s="31" t="s">
        <v>19683</v>
      </c>
      <c r="Z1776" s="31" t="s">
        <v>19683</v>
      </c>
      <c r="AA1776" t="s">
        <v>19737</v>
      </c>
    </row>
    <row r="1777" spans="1:27" x14ac:dyDescent="0.3">
      <c r="A1777" s="29" t="s">
        <v>10174</v>
      </c>
      <c r="B1777" s="29" t="s">
        <v>16438</v>
      </c>
      <c r="C1777" s="29" t="s">
        <v>10175</v>
      </c>
      <c r="D1777" s="29" t="s">
        <v>10176</v>
      </c>
      <c r="E1777" s="29" t="s">
        <v>6333</v>
      </c>
      <c r="F1777" s="29" t="s">
        <v>16623</v>
      </c>
      <c r="G1777" s="29" t="s">
        <v>17762</v>
      </c>
      <c r="H1777" s="29" t="s">
        <v>16416</v>
      </c>
      <c r="I1777" s="29">
        <v>0</v>
      </c>
      <c r="J1777" s="29">
        <v>0</v>
      </c>
      <c r="K1777" s="29">
        <v>0</v>
      </c>
      <c r="L1777" s="29">
        <v>1</v>
      </c>
      <c r="M1777" s="29">
        <v>0</v>
      </c>
      <c r="N1777" s="29">
        <v>1</v>
      </c>
      <c r="O1777" s="29">
        <v>1</v>
      </c>
      <c r="P1777">
        <f>VLOOKUP($A1777,'Item Detail'!$A$2:$G$3155,7,0)</f>
        <v>2</v>
      </c>
      <c r="Q1777" s="31" t="s">
        <v>19675</v>
      </c>
      <c r="R1777" s="31" t="s">
        <v>19676</v>
      </c>
      <c r="S1777" s="31" t="s">
        <v>19677</v>
      </c>
      <c r="T1777" s="31" t="s">
        <v>19678</v>
      </c>
      <c r="U1777" s="31" t="s">
        <v>19678</v>
      </c>
      <c r="V1777" s="31" t="s">
        <v>19680</v>
      </c>
      <c r="W1777" s="31" t="s">
        <v>19680</v>
      </c>
      <c r="X1777" s="31" t="s">
        <v>19680</v>
      </c>
      <c r="Y1777" s="31" t="s">
        <v>19683</v>
      </c>
      <c r="Z1777" s="31" t="s">
        <v>19680</v>
      </c>
      <c r="AA1777" t="s">
        <v>19737</v>
      </c>
    </row>
    <row r="1778" spans="1:27" x14ac:dyDescent="0.3">
      <c r="A1778" s="29" t="s">
        <v>10174</v>
      </c>
      <c r="B1778" s="29" t="s">
        <v>16438</v>
      </c>
      <c r="C1778" s="29" t="s">
        <v>10175</v>
      </c>
      <c r="D1778" s="29" t="s">
        <v>10176</v>
      </c>
      <c r="E1778" s="29" t="s">
        <v>6333</v>
      </c>
      <c r="F1778" s="29" t="s">
        <v>16623</v>
      </c>
      <c r="G1778" s="29" t="s">
        <v>17762</v>
      </c>
      <c r="H1778" s="29" t="s">
        <v>16410</v>
      </c>
      <c r="I1778" s="29">
        <v>0</v>
      </c>
      <c r="J1778" s="29">
        <v>1</v>
      </c>
      <c r="K1778" s="29">
        <v>0</v>
      </c>
      <c r="L1778" s="29">
        <v>0</v>
      </c>
      <c r="M1778" s="29">
        <v>0</v>
      </c>
      <c r="N1778" s="29">
        <v>1</v>
      </c>
      <c r="O1778" s="29">
        <v>1</v>
      </c>
      <c r="P1778">
        <f>VLOOKUP($A1778,'Item Detail'!$A$2:$G$3155,7,0)</f>
        <v>2</v>
      </c>
      <c r="Q1778" s="31" t="s">
        <v>19675</v>
      </c>
      <c r="R1778" s="31" t="s">
        <v>19676</v>
      </c>
      <c r="S1778" s="31" t="s">
        <v>19677</v>
      </c>
      <c r="T1778" s="31" t="s">
        <v>19678</v>
      </c>
      <c r="U1778" s="31" t="s">
        <v>19678</v>
      </c>
      <c r="V1778" s="31" t="s">
        <v>19680</v>
      </c>
      <c r="W1778" s="31" t="s">
        <v>19680</v>
      </c>
      <c r="X1778" s="31" t="s">
        <v>19680</v>
      </c>
      <c r="Y1778" s="31" t="s">
        <v>19683</v>
      </c>
      <c r="Z1778" s="31" t="s">
        <v>19680</v>
      </c>
      <c r="AA1778" t="s">
        <v>19736</v>
      </c>
    </row>
    <row r="1779" spans="1:27" x14ac:dyDescent="0.3">
      <c r="A1779" s="29" t="s">
        <v>10266</v>
      </c>
      <c r="B1779" s="29" t="s">
        <v>16450</v>
      </c>
      <c r="C1779" s="29" t="s">
        <v>10267</v>
      </c>
      <c r="D1779" s="29" t="s">
        <v>7272</v>
      </c>
      <c r="E1779" s="29" t="s">
        <v>6333</v>
      </c>
      <c r="F1779" s="29" t="s">
        <v>7273</v>
      </c>
      <c r="G1779" s="29" t="s">
        <v>17763</v>
      </c>
      <c r="H1779" s="29" t="s">
        <v>16416</v>
      </c>
      <c r="I1779" s="29">
        <v>0</v>
      </c>
      <c r="J1779" s="29">
        <v>0</v>
      </c>
      <c r="K1779" s="29">
        <v>2</v>
      </c>
      <c r="L1779" s="29">
        <v>0</v>
      </c>
      <c r="M1779" s="29">
        <v>0</v>
      </c>
      <c r="N1779" s="29">
        <v>2</v>
      </c>
      <c r="O1779" s="29">
        <v>2</v>
      </c>
      <c r="P1779">
        <f>VLOOKUP($A1779,'Item Detail'!$A$2:$G$3155,7,0)</f>
        <v>2</v>
      </c>
      <c r="Q1779" s="31" t="s">
        <v>19681</v>
      </c>
      <c r="R1779" s="31" t="s">
        <v>19676</v>
      </c>
      <c r="S1779" s="31" t="s">
        <v>19677</v>
      </c>
      <c r="T1779" s="31" t="s">
        <v>19678</v>
      </c>
      <c r="U1779" s="31" t="s">
        <v>19678</v>
      </c>
      <c r="V1779" s="31" t="s">
        <v>19680</v>
      </c>
      <c r="W1779" s="31" t="s">
        <v>19680</v>
      </c>
      <c r="X1779" s="31" t="s">
        <v>19683</v>
      </c>
      <c r="Y1779" s="31" t="s">
        <v>19683</v>
      </c>
      <c r="Z1779" s="31" t="s">
        <v>19683</v>
      </c>
      <c r="AA1779" t="s">
        <v>19737</v>
      </c>
    </row>
    <row r="1780" spans="1:27" x14ac:dyDescent="0.3">
      <c r="A1780" s="29" t="s">
        <v>10103</v>
      </c>
      <c r="B1780" s="29" t="s">
        <v>16501</v>
      </c>
      <c r="C1780" s="29" t="s">
        <v>9717</v>
      </c>
      <c r="D1780" s="29" t="s">
        <v>10104</v>
      </c>
      <c r="E1780" s="29" t="s">
        <v>6381</v>
      </c>
      <c r="F1780" s="29" t="s">
        <v>9487</v>
      </c>
      <c r="G1780" s="29" t="s">
        <v>17764</v>
      </c>
      <c r="H1780" s="29" t="s">
        <v>16410</v>
      </c>
      <c r="I1780" s="29">
        <v>0</v>
      </c>
      <c r="J1780" s="29">
        <v>0</v>
      </c>
      <c r="K1780" s="29">
        <v>0</v>
      </c>
      <c r="L1780" s="29">
        <v>2</v>
      </c>
      <c r="M1780" s="29">
        <v>0</v>
      </c>
      <c r="N1780" s="29">
        <v>2</v>
      </c>
      <c r="O1780" s="29">
        <v>2</v>
      </c>
      <c r="P1780">
        <f>VLOOKUP($A1780,'Item Detail'!$A$2:$G$3155,7,0)</f>
        <v>2</v>
      </c>
      <c r="Q1780" s="31" t="s">
        <v>19713</v>
      </c>
      <c r="R1780" s="31" t="s">
        <v>19676</v>
      </c>
      <c r="S1780" s="31" t="s">
        <v>19677</v>
      </c>
      <c r="T1780" s="31" t="s">
        <v>19678</v>
      </c>
      <c r="U1780" s="31" t="s">
        <v>19679</v>
      </c>
      <c r="V1780" s="31" t="s">
        <v>19680</v>
      </c>
      <c r="W1780" s="31" t="s">
        <v>19680</v>
      </c>
      <c r="X1780" s="31" t="s">
        <v>19680</v>
      </c>
      <c r="Y1780" s="31" t="s">
        <v>19680</v>
      </c>
      <c r="Z1780" s="31" t="s">
        <v>19680</v>
      </c>
      <c r="AA1780" t="s">
        <v>19736</v>
      </c>
    </row>
    <row r="1781" spans="1:27" x14ac:dyDescent="0.3">
      <c r="A1781" s="29" t="s">
        <v>9556</v>
      </c>
      <c r="B1781" s="29" t="s">
        <v>16450</v>
      </c>
      <c r="C1781" s="29" t="s">
        <v>9557</v>
      </c>
      <c r="D1781" s="29" t="s">
        <v>7540</v>
      </c>
      <c r="E1781" s="29" t="s">
        <v>6333</v>
      </c>
      <c r="F1781" s="29" t="s">
        <v>17081</v>
      </c>
      <c r="G1781" s="29" t="s">
        <v>17765</v>
      </c>
      <c r="H1781" s="29" t="s">
        <v>16416</v>
      </c>
      <c r="I1781" s="29">
        <v>0</v>
      </c>
      <c r="J1781" s="29">
        <v>0</v>
      </c>
      <c r="K1781" s="29">
        <v>0</v>
      </c>
      <c r="L1781" s="29">
        <v>0</v>
      </c>
      <c r="M1781" s="29">
        <v>2</v>
      </c>
      <c r="N1781" s="29">
        <v>2</v>
      </c>
      <c r="O1781" s="29">
        <v>2</v>
      </c>
      <c r="P1781">
        <f>VLOOKUP($A1781,'Item Detail'!$A$2:$G$3155,7,0)</f>
        <v>2</v>
      </c>
      <c r="Q1781" s="31" t="s">
        <v>19675</v>
      </c>
      <c r="R1781" s="31" t="s">
        <v>19676</v>
      </c>
      <c r="S1781" s="31" t="s">
        <v>19677</v>
      </c>
      <c r="T1781" s="31" t="s">
        <v>19678</v>
      </c>
      <c r="U1781" s="31" t="s">
        <v>19678</v>
      </c>
      <c r="V1781" s="31" t="s">
        <v>19680</v>
      </c>
      <c r="W1781" s="31" t="s">
        <v>19680</v>
      </c>
      <c r="X1781" s="31" t="s">
        <v>19680</v>
      </c>
      <c r="Y1781" s="31" t="s">
        <v>19683</v>
      </c>
      <c r="Z1781" s="31" t="s">
        <v>19683</v>
      </c>
      <c r="AA1781" t="s">
        <v>19737</v>
      </c>
    </row>
    <row r="1782" spans="1:27" x14ac:dyDescent="0.3">
      <c r="A1782" s="29" t="s">
        <v>10568</v>
      </c>
      <c r="B1782" s="29" t="s">
        <v>16450</v>
      </c>
      <c r="C1782" s="29" t="s">
        <v>10569</v>
      </c>
      <c r="D1782" s="29" t="s">
        <v>10570</v>
      </c>
      <c r="E1782" s="29" t="s">
        <v>6333</v>
      </c>
      <c r="F1782" s="29" t="s">
        <v>17081</v>
      </c>
      <c r="G1782" s="29" t="s">
        <v>17766</v>
      </c>
      <c r="H1782" s="29" t="s">
        <v>16416</v>
      </c>
      <c r="I1782" s="29">
        <v>1</v>
      </c>
      <c r="J1782" s="29">
        <v>0</v>
      </c>
      <c r="K1782" s="29">
        <v>1</v>
      </c>
      <c r="L1782" s="29">
        <v>0</v>
      </c>
      <c r="M1782" s="29">
        <v>0</v>
      </c>
      <c r="N1782" s="29">
        <v>2</v>
      </c>
      <c r="O1782" s="29">
        <v>2</v>
      </c>
      <c r="P1782">
        <f>VLOOKUP($A1782,'Item Detail'!$A$2:$G$3155,7,0)</f>
        <v>2</v>
      </c>
      <c r="Q1782" s="31" t="s">
        <v>19675</v>
      </c>
      <c r="R1782" s="31" t="s">
        <v>19676</v>
      </c>
      <c r="S1782" s="31" t="s">
        <v>19677</v>
      </c>
      <c r="T1782" s="31" t="s">
        <v>19678</v>
      </c>
      <c r="U1782" s="31" t="s">
        <v>19678</v>
      </c>
      <c r="V1782" s="31" t="s">
        <v>19680</v>
      </c>
      <c r="W1782" s="31" t="s">
        <v>19683</v>
      </c>
      <c r="X1782" s="31" t="s">
        <v>19683</v>
      </c>
      <c r="Y1782" s="31" t="s">
        <v>19683</v>
      </c>
      <c r="Z1782" s="31" t="s">
        <v>19683</v>
      </c>
      <c r="AA1782" t="s">
        <v>19735</v>
      </c>
    </row>
    <row r="1783" spans="1:27" x14ac:dyDescent="0.3">
      <c r="A1783" s="29" t="s">
        <v>9898</v>
      </c>
      <c r="B1783" s="29" t="s">
        <v>16432</v>
      </c>
      <c r="C1783" s="29" t="s">
        <v>9899</v>
      </c>
      <c r="D1783" s="29" t="s">
        <v>6609</v>
      </c>
      <c r="E1783" s="29" t="s">
        <v>6389</v>
      </c>
      <c r="F1783" s="29" t="s">
        <v>3745</v>
      </c>
      <c r="G1783" s="29" t="s">
        <v>17767</v>
      </c>
      <c r="H1783" s="29" t="s">
        <v>16410</v>
      </c>
      <c r="I1783" s="29">
        <v>0</v>
      </c>
      <c r="J1783" s="29">
        <v>1</v>
      </c>
      <c r="K1783" s="29">
        <v>0</v>
      </c>
      <c r="L1783" s="29">
        <v>1</v>
      </c>
      <c r="M1783" s="29">
        <v>0</v>
      </c>
      <c r="N1783" s="29">
        <v>2</v>
      </c>
      <c r="O1783" s="29">
        <v>2</v>
      </c>
      <c r="P1783">
        <f>VLOOKUP($A1783,'Item Detail'!$A$2:$G$3155,7,0)</f>
        <v>2</v>
      </c>
      <c r="Q1783" s="31" t="s">
        <v>19675</v>
      </c>
      <c r="R1783" s="31" t="s">
        <v>19676</v>
      </c>
      <c r="S1783" s="31" t="s">
        <v>19677</v>
      </c>
      <c r="T1783" s="31" t="s">
        <v>19678</v>
      </c>
      <c r="U1783" s="31" t="s">
        <v>19678</v>
      </c>
      <c r="V1783" s="31" t="s">
        <v>19680</v>
      </c>
      <c r="W1783" s="31" t="s">
        <v>19680</v>
      </c>
      <c r="X1783" s="31" t="s">
        <v>19680</v>
      </c>
      <c r="Y1783" s="31" t="s">
        <v>19680</v>
      </c>
      <c r="Z1783" s="31" t="s">
        <v>19680</v>
      </c>
      <c r="AA1783" t="s">
        <v>19736</v>
      </c>
    </row>
    <row r="1784" spans="1:27" x14ac:dyDescent="0.3">
      <c r="A1784" s="29" t="s">
        <v>9128</v>
      </c>
      <c r="B1784" s="29" t="s">
        <v>16432</v>
      </c>
      <c r="C1784" s="29" t="s">
        <v>9129</v>
      </c>
      <c r="D1784" s="29" t="s">
        <v>7098</v>
      </c>
      <c r="E1784" s="29" t="s">
        <v>6618</v>
      </c>
      <c r="F1784" s="29" t="s">
        <v>3745</v>
      </c>
      <c r="G1784" s="29" t="s">
        <v>17768</v>
      </c>
      <c r="H1784" s="29" t="s">
        <v>16409</v>
      </c>
      <c r="I1784" s="29">
        <v>0</v>
      </c>
      <c r="J1784" s="29">
        <v>0</v>
      </c>
      <c r="K1784" s="29">
        <v>0</v>
      </c>
      <c r="L1784" s="29">
        <v>0</v>
      </c>
      <c r="M1784" s="29">
        <v>1</v>
      </c>
      <c r="N1784" s="29">
        <v>1</v>
      </c>
      <c r="O1784" s="29">
        <v>1</v>
      </c>
      <c r="P1784">
        <f>VLOOKUP($A1784,'Item Detail'!$A$2:$G$3155,7,0)</f>
        <v>2</v>
      </c>
      <c r="Q1784" s="31" t="s">
        <v>19675</v>
      </c>
      <c r="R1784" s="31" t="s">
        <v>19676</v>
      </c>
      <c r="S1784" s="31" t="s">
        <v>19677</v>
      </c>
      <c r="T1784" s="31" t="s">
        <v>19678</v>
      </c>
      <c r="U1784" s="31" t="s">
        <v>19682</v>
      </c>
      <c r="V1784" s="31" t="s">
        <v>19680</v>
      </c>
      <c r="W1784" s="31" t="s">
        <v>19680</v>
      </c>
      <c r="X1784" s="31" t="s">
        <v>19680</v>
      </c>
      <c r="Y1784" s="31" t="s">
        <v>19680</v>
      </c>
      <c r="Z1784" s="31" t="s">
        <v>19680</v>
      </c>
      <c r="AA1784" t="s">
        <v>19736</v>
      </c>
    </row>
    <row r="1785" spans="1:27" x14ac:dyDescent="0.3">
      <c r="A1785" s="29" t="s">
        <v>9128</v>
      </c>
      <c r="B1785" s="29" t="s">
        <v>16432</v>
      </c>
      <c r="C1785" s="29" t="s">
        <v>9129</v>
      </c>
      <c r="D1785" s="29" t="s">
        <v>7098</v>
      </c>
      <c r="E1785" s="29" t="s">
        <v>6618</v>
      </c>
      <c r="F1785" s="29" t="s">
        <v>3745</v>
      </c>
      <c r="G1785" s="29" t="s">
        <v>17768</v>
      </c>
      <c r="H1785" s="29" t="s">
        <v>16410</v>
      </c>
      <c r="I1785" s="29">
        <v>0</v>
      </c>
      <c r="J1785" s="29">
        <v>1</v>
      </c>
      <c r="K1785" s="29">
        <v>0</v>
      </c>
      <c r="L1785" s="29">
        <v>0</v>
      </c>
      <c r="M1785" s="29">
        <v>0</v>
      </c>
      <c r="N1785" s="29">
        <v>1</v>
      </c>
      <c r="O1785" s="29">
        <v>1</v>
      </c>
      <c r="P1785">
        <f>VLOOKUP($A1785,'Item Detail'!$A$2:$G$3155,7,0)</f>
        <v>2</v>
      </c>
      <c r="Q1785" s="31" t="s">
        <v>19675</v>
      </c>
      <c r="R1785" s="31" t="s">
        <v>19676</v>
      </c>
      <c r="S1785" s="31" t="s">
        <v>19677</v>
      </c>
      <c r="T1785" s="31" t="s">
        <v>19678</v>
      </c>
      <c r="U1785" s="31" t="s">
        <v>19682</v>
      </c>
      <c r="V1785" s="31" t="s">
        <v>19680</v>
      </c>
      <c r="W1785" s="31" t="s">
        <v>19680</v>
      </c>
      <c r="X1785" s="31" t="s">
        <v>19680</v>
      </c>
      <c r="Y1785" s="31" t="s">
        <v>19680</v>
      </c>
      <c r="Z1785" s="31" t="s">
        <v>19680</v>
      </c>
      <c r="AA1785" t="s">
        <v>19736</v>
      </c>
    </row>
    <row r="1786" spans="1:27" x14ac:dyDescent="0.3">
      <c r="A1786" s="29" t="s">
        <v>9277</v>
      </c>
      <c r="B1786" s="29" t="s">
        <v>16589</v>
      </c>
      <c r="C1786" s="29" t="s">
        <v>9278</v>
      </c>
      <c r="D1786" s="29" t="s">
        <v>9279</v>
      </c>
      <c r="E1786" s="29" t="s">
        <v>7583</v>
      </c>
      <c r="F1786" s="29" t="s">
        <v>17769</v>
      </c>
      <c r="G1786" s="29" t="s">
        <v>17770</v>
      </c>
      <c r="H1786" s="29" t="s">
        <v>16409</v>
      </c>
      <c r="I1786" s="29">
        <v>1</v>
      </c>
      <c r="J1786" s="29">
        <v>0</v>
      </c>
      <c r="K1786" s="29">
        <v>0</v>
      </c>
      <c r="L1786" s="29">
        <v>0</v>
      </c>
      <c r="M1786" s="29">
        <v>0</v>
      </c>
      <c r="N1786" s="29">
        <v>1</v>
      </c>
      <c r="O1786" s="29">
        <v>1</v>
      </c>
      <c r="P1786">
        <f>VLOOKUP($A1786,'Item Detail'!$A$2:$G$3155,7,0)</f>
        <v>2</v>
      </c>
      <c r="Q1786" s="31" t="s">
        <v>19675</v>
      </c>
      <c r="R1786" s="31" t="s">
        <v>19676</v>
      </c>
      <c r="S1786" s="31" t="s">
        <v>19677</v>
      </c>
      <c r="T1786" s="31" t="s">
        <v>19678</v>
      </c>
      <c r="U1786" s="31" t="s">
        <v>19679</v>
      </c>
      <c r="V1786" s="31" t="s">
        <v>19680</v>
      </c>
      <c r="W1786" s="31" t="s">
        <v>19680</v>
      </c>
      <c r="X1786" s="31" t="s">
        <v>19680</v>
      </c>
      <c r="Y1786" s="31" t="s">
        <v>19683</v>
      </c>
      <c r="Z1786" s="31" t="s">
        <v>19680</v>
      </c>
      <c r="AA1786" t="s">
        <v>19736</v>
      </c>
    </row>
    <row r="1787" spans="1:27" x14ac:dyDescent="0.3">
      <c r="A1787" s="29" t="s">
        <v>9277</v>
      </c>
      <c r="B1787" s="29" t="s">
        <v>16589</v>
      </c>
      <c r="C1787" s="29" t="s">
        <v>9278</v>
      </c>
      <c r="D1787" s="29" t="s">
        <v>9279</v>
      </c>
      <c r="E1787" s="29" t="s">
        <v>7583</v>
      </c>
      <c r="F1787" s="29" t="s">
        <v>17769</v>
      </c>
      <c r="G1787" s="29" t="s">
        <v>17770</v>
      </c>
      <c r="H1787" s="29" t="s">
        <v>16410</v>
      </c>
      <c r="I1787" s="29">
        <v>0</v>
      </c>
      <c r="J1787" s="29">
        <v>0</v>
      </c>
      <c r="K1787" s="29">
        <v>0</v>
      </c>
      <c r="L1787" s="29">
        <v>0</v>
      </c>
      <c r="M1787" s="29">
        <v>1</v>
      </c>
      <c r="N1787" s="29">
        <v>1</v>
      </c>
      <c r="O1787" s="29">
        <v>1</v>
      </c>
      <c r="P1787">
        <f>VLOOKUP($A1787,'Item Detail'!$A$2:$G$3155,7,0)</f>
        <v>2</v>
      </c>
      <c r="Q1787" s="31" t="s">
        <v>19675</v>
      </c>
      <c r="R1787" s="31" t="s">
        <v>19676</v>
      </c>
      <c r="S1787" s="31" t="s">
        <v>19677</v>
      </c>
      <c r="T1787" s="31" t="s">
        <v>19678</v>
      </c>
      <c r="U1787" s="31" t="s">
        <v>19679</v>
      </c>
      <c r="V1787" s="31" t="s">
        <v>19680</v>
      </c>
      <c r="W1787" s="31" t="s">
        <v>19680</v>
      </c>
      <c r="X1787" s="31" t="s">
        <v>19680</v>
      </c>
      <c r="Y1787" s="31" t="s">
        <v>19683</v>
      </c>
      <c r="Z1787" s="31" t="s">
        <v>19680</v>
      </c>
      <c r="AA1787" t="s">
        <v>19736</v>
      </c>
    </row>
    <row r="1788" spans="1:27" x14ac:dyDescent="0.3">
      <c r="A1788" s="29" t="s">
        <v>10442</v>
      </c>
      <c r="B1788" s="29" t="s">
        <v>16425</v>
      </c>
      <c r="C1788" s="29" t="s">
        <v>10443</v>
      </c>
      <c r="D1788" s="29" t="s">
        <v>7003</v>
      </c>
      <c r="E1788" s="29" t="s">
        <v>6333</v>
      </c>
      <c r="F1788" s="29" t="s">
        <v>7607</v>
      </c>
      <c r="G1788" s="29" t="s">
        <v>17771</v>
      </c>
      <c r="H1788" s="29" t="s">
        <v>16416</v>
      </c>
      <c r="I1788" s="29">
        <v>0</v>
      </c>
      <c r="J1788" s="29">
        <v>0</v>
      </c>
      <c r="K1788" s="29">
        <v>2</v>
      </c>
      <c r="L1788" s="29">
        <v>0</v>
      </c>
      <c r="M1788" s="29">
        <v>0</v>
      </c>
      <c r="N1788" s="29">
        <v>2</v>
      </c>
      <c r="O1788" s="29">
        <v>2</v>
      </c>
      <c r="P1788">
        <f>VLOOKUP($A1788,'Item Detail'!$A$2:$G$3155,7,0)</f>
        <v>2</v>
      </c>
      <c r="Q1788" s="31" t="s">
        <v>19675</v>
      </c>
      <c r="R1788" s="31" t="s">
        <v>19676</v>
      </c>
      <c r="S1788" s="31" t="s">
        <v>19677</v>
      </c>
      <c r="T1788" s="31" t="s">
        <v>19678</v>
      </c>
      <c r="U1788" s="31" t="s">
        <v>19679</v>
      </c>
      <c r="V1788" s="31" t="s">
        <v>19680</v>
      </c>
      <c r="W1788" s="31" t="s">
        <v>19683</v>
      </c>
      <c r="X1788" s="31" t="s">
        <v>19683</v>
      </c>
      <c r="Y1788" s="31" t="s">
        <v>19683</v>
      </c>
      <c r="Z1788" s="31" t="s">
        <v>19683</v>
      </c>
      <c r="AA1788" t="s">
        <v>19737</v>
      </c>
    </row>
    <row r="1789" spans="1:27" x14ac:dyDescent="0.3">
      <c r="A1789" s="29" t="s">
        <v>9445</v>
      </c>
      <c r="B1789" s="29" t="s">
        <v>16432</v>
      </c>
      <c r="C1789" s="29" t="s">
        <v>9446</v>
      </c>
      <c r="D1789" s="29" t="s">
        <v>7003</v>
      </c>
      <c r="E1789" s="29" t="s">
        <v>6333</v>
      </c>
      <c r="F1789" s="29" t="s">
        <v>17387</v>
      </c>
      <c r="G1789" s="29" t="s">
        <v>17772</v>
      </c>
      <c r="H1789" s="29" t="s">
        <v>16409</v>
      </c>
      <c r="I1789" s="29">
        <v>1</v>
      </c>
      <c r="J1789" s="29">
        <v>0</v>
      </c>
      <c r="K1789" s="29">
        <v>0</v>
      </c>
      <c r="L1789" s="29">
        <v>0</v>
      </c>
      <c r="M1789" s="29">
        <v>0</v>
      </c>
      <c r="N1789" s="29">
        <v>1</v>
      </c>
      <c r="O1789" s="29">
        <v>1</v>
      </c>
      <c r="P1789">
        <f>VLOOKUP($A1789,'Item Detail'!$A$2:$G$3155,7,0)</f>
        <v>2</v>
      </c>
      <c r="Q1789" s="31" t="s">
        <v>19675</v>
      </c>
      <c r="R1789" s="31" t="s">
        <v>19676</v>
      </c>
      <c r="S1789" s="31" t="s">
        <v>19677</v>
      </c>
      <c r="T1789" s="31" t="s">
        <v>19678</v>
      </c>
      <c r="U1789" s="31" t="s">
        <v>19678</v>
      </c>
      <c r="V1789" s="31" t="s">
        <v>19680</v>
      </c>
      <c r="W1789" s="31" t="s">
        <v>19680</v>
      </c>
      <c r="X1789" s="31" t="s">
        <v>19683</v>
      </c>
      <c r="Y1789" s="31" t="s">
        <v>19683</v>
      </c>
      <c r="Z1789" s="31" t="s">
        <v>19683</v>
      </c>
      <c r="AA1789" t="s">
        <v>19736</v>
      </c>
    </row>
    <row r="1790" spans="1:27" x14ac:dyDescent="0.3">
      <c r="A1790" s="29" t="s">
        <v>9445</v>
      </c>
      <c r="B1790" s="29" t="s">
        <v>16432</v>
      </c>
      <c r="C1790" s="29" t="s">
        <v>9446</v>
      </c>
      <c r="D1790" s="29" t="s">
        <v>7003</v>
      </c>
      <c r="E1790" s="29" t="s">
        <v>6333</v>
      </c>
      <c r="F1790" s="29" t="s">
        <v>17387</v>
      </c>
      <c r="G1790" s="29" t="s">
        <v>17772</v>
      </c>
      <c r="H1790" s="29" t="s">
        <v>16416</v>
      </c>
      <c r="I1790" s="29">
        <v>0</v>
      </c>
      <c r="J1790" s="29">
        <v>0</v>
      </c>
      <c r="K1790" s="29">
        <v>0</v>
      </c>
      <c r="L1790" s="29">
        <v>1</v>
      </c>
      <c r="M1790" s="29">
        <v>0</v>
      </c>
      <c r="N1790" s="29">
        <v>1</v>
      </c>
      <c r="O1790" s="29">
        <v>1</v>
      </c>
      <c r="P1790">
        <f>VLOOKUP($A1790,'Item Detail'!$A$2:$G$3155,7,0)</f>
        <v>2</v>
      </c>
      <c r="Q1790" s="31" t="s">
        <v>19675</v>
      </c>
      <c r="R1790" s="31" t="s">
        <v>19676</v>
      </c>
      <c r="S1790" s="31" t="s">
        <v>19677</v>
      </c>
      <c r="T1790" s="31" t="s">
        <v>19678</v>
      </c>
      <c r="U1790" s="31" t="s">
        <v>19678</v>
      </c>
      <c r="V1790" s="31" t="s">
        <v>19680</v>
      </c>
      <c r="W1790" s="31" t="s">
        <v>19680</v>
      </c>
      <c r="X1790" s="31" t="s">
        <v>19683</v>
      </c>
      <c r="Y1790" s="31" t="s">
        <v>19683</v>
      </c>
      <c r="Z1790" s="31" t="s">
        <v>19683</v>
      </c>
      <c r="AA1790" t="s">
        <v>19737</v>
      </c>
    </row>
    <row r="1791" spans="1:27" x14ac:dyDescent="0.3">
      <c r="A1791" s="29" t="s">
        <v>10416</v>
      </c>
      <c r="B1791" s="29" t="s">
        <v>16432</v>
      </c>
      <c r="C1791" s="29" t="s">
        <v>10417</v>
      </c>
      <c r="D1791" s="29" t="s">
        <v>6332</v>
      </c>
      <c r="E1791" s="29" t="s">
        <v>6333</v>
      </c>
      <c r="F1791" s="29" t="s">
        <v>17387</v>
      </c>
      <c r="G1791" s="29" t="s">
        <v>17773</v>
      </c>
      <c r="H1791" s="29" t="s">
        <v>16410</v>
      </c>
      <c r="I1791" s="29">
        <v>0</v>
      </c>
      <c r="J1791" s="29">
        <v>0</v>
      </c>
      <c r="K1791" s="29">
        <v>0</v>
      </c>
      <c r="L1791" s="29">
        <v>1</v>
      </c>
      <c r="M1791" s="29">
        <v>1</v>
      </c>
      <c r="N1791" s="29">
        <v>2</v>
      </c>
      <c r="O1791" s="29">
        <v>2</v>
      </c>
      <c r="P1791">
        <f>VLOOKUP($A1791,'Item Detail'!$A$2:$G$3155,7,0)</f>
        <v>2</v>
      </c>
      <c r="Q1791" s="31" t="s">
        <v>19675</v>
      </c>
      <c r="R1791" s="31" t="s">
        <v>19676</v>
      </c>
      <c r="S1791" s="31" t="s">
        <v>19677</v>
      </c>
      <c r="T1791" s="31" t="s">
        <v>19678</v>
      </c>
      <c r="U1791" s="31" t="s">
        <v>19678</v>
      </c>
      <c r="V1791" s="31" t="s">
        <v>19680</v>
      </c>
      <c r="W1791" s="31" t="s">
        <v>19680</v>
      </c>
      <c r="X1791" s="31" t="s">
        <v>19680</v>
      </c>
      <c r="Y1791" s="31" t="s">
        <v>19680</v>
      </c>
      <c r="Z1791" s="31" t="s">
        <v>19680</v>
      </c>
      <c r="AA1791" t="s">
        <v>19736</v>
      </c>
    </row>
    <row r="1792" spans="1:27" x14ac:dyDescent="0.3">
      <c r="A1792" s="29" t="s">
        <v>10595</v>
      </c>
      <c r="B1792" s="29" t="s">
        <v>16649</v>
      </c>
      <c r="C1792" s="29" t="s">
        <v>10596</v>
      </c>
      <c r="D1792" s="29" t="s">
        <v>9889</v>
      </c>
      <c r="E1792" s="29" t="s">
        <v>6333</v>
      </c>
      <c r="F1792" s="29" t="s">
        <v>16650</v>
      </c>
      <c r="G1792" s="29" t="s">
        <v>17774</v>
      </c>
      <c r="H1792" s="29" t="s">
        <v>16416</v>
      </c>
      <c r="I1792" s="29">
        <v>0</v>
      </c>
      <c r="J1792" s="29">
        <v>0</v>
      </c>
      <c r="K1792" s="29">
        <v>1</v>
      </c>
      <c r="L1792" s="29">
        <v>0</v>
      </c>
      <c r="M1792" s="29">
        <v>1</v>
      </c>
      <c r="N1792" s="29">
        <v>2</v>
      </c>
      <c r="O1792" s="29">
        <v>2</v>
      </c>
      <c r="P1792">
        <f>VLOOKUP($A1792,'Item Detail'!$A$2:$G$3155,7,0)</f>
        <v>2</v>
      </c>
      <c r="Q1792" s="31" t="s">
        <v>19675</v>
      </c>
      <c r="R1792" s="31" t="s">
        <v>19676</v>
      </c>
      <c r="S1792" s="31" t="s">
        <v>19677</v>
      </c>
      <c r="T1792" s="31" t="s">
        <v>19678</v>
      </c>
      <c r="U1792" s="31" t="s">
        <v>19678</v>
      </c>
      <c r="V1792" s="31" t="s">
        <v>19680</v>
      </c>
      <c r="W1792" s="31" t="s">
        <v>19683</v>
      </c>
      <c r="X1792" s="31" t="s">
        <v>19683</v>
      </c>
      <c r="Y1792" s="31" t="s">
        <v>19683</v>
      </c>
      <c r="Z1792" s="31" t="s">
        <v>19683</v>
      </c>
      <c r="AA1792" t="s">
        <v>19737</v>
      </c>
    </row>
    <row r="1793" spans="1:27" x14ac:dyDescent="0.3">
      <c r="A1793" s="29" t="s">
        <v>10340</v>
      </c>
      <c r="B1793" s="29" t="s">
        <v>16589</v>
      </c>
      <c r="C1793" s="29" t="s">
        <v>10341</v>
      </c>
      <c r="D1793" s="29" t="s">
        <v>10342</v>
      </c>
      <c r="E1793" s="29" t="s">
        <v>6333</v>
      </c>
      <c r="F1793" s="29" t="s">
        <v>7224</v>
      </c>
      <c r="G1793" s="29" t="s">
        <v>17775</v>
      </c>
      <c r="H1793" s="29" t="s">
        <v>16410</v>
      </c>
      <c r="I1793" s="29">
        <v>0</v>
      </c>
      <c r="J1793" s="29">
        <v>0</v>
      </c>
      <c r="K1793" s="29">
        <v>0</v>
      </c>
      <c r="L1793" s="29">
        <v>1</v>
      </c>
      <c r="M1793" s="29">
        <v>1</v>
      </c>
      <c r="N1793" s="29">
        <v>2</v>
      </c>
      <c r="O1793" s="29">
        <v>2</v>
      </c>
      <c r="P1793">
        <f>VLOOKUP($A1793,'Item Detail'!$A$2:$G$3155,7,0)</f>
        <v>2</v>
      </c>
      <c r="Q1793" s="31" t="s">
        <v>19675</v>
      </c>
      <c r="R1793" s="31" t="s">
        <v>19676</v>
      </c>
      <c r="S1793" s="31" t="s">
        <v>19677</v>
      </c>
      <c r="T1793" s="31" t="s">
        <v>19678</v>
      </c>
      <c r="U1793" s="31" t="s">
        <v>19678</v>
      </c>
      <c r="V1793" s="31" t="s">
        <v>19680</v>
      </c>
      <c r="W1793" s="31" t="s">
        <v>19680</v>
      </c>
      <c r="X1793" s="31" t="s">
        <v>19680</v>
      </c>
      <c r="Y1793" s="31" t="s">
        <v>19680</v>
      </c>
      <c r="Z1793" s="31" t="s">
        <v>19680</v>
      </c>
      <c r="AA1793" t="s">
        <v>19736</v>
      </c>
    </row>
    <row r="1794" spans="1:27" x14ac:dyDescent="0.3">
      <c r="A1794" s="29" t="s">
        <v>9461</v>
      </c>
      <c r="B1794" s="29" t="s">
        <v>16589</v>
      </c>
      <c r="C1794" s="29" t="s">
        <v>9462</v>
      </c>
      <c r="D1794" s="29" t="s">
        <v>8945</v>
      </c>
      <c r="E1794" s="29" t="s">
        <v>9463</v>
      </c>
      <c r="F1794" s="29" t="s">
        <v>7224</v>
      </c>
      <c r="G1794" s="29" t="s">
        <v>17776</v>
      </c>
      <c r="H1794" s="29" t="s">
        <v>16416</v>
      </c>
      <c r="I1794" s="29">
        <v>0</v>
      </c>
      <c r="J1794" s="29">
        <v>2</v>
      </c>
      <c r="K1794" s="29">
        <v>0</v>
      </c>
      <c r="L1794" s="29">
        <v>0</v>
      </c>
      <c r="M1794" s="29">
        <v>0</v>
      </c>
      <c r="N1794" s="29">
        <v>2</v>
      </c>
      <c r="O1794" s="29">
        <v>2</v>
      </c>
      <c r="P1794">
        <f>VLOOKUP($A1794,'Item Detail'!$A$2:$G$3155,7,0)</f>
        <v>2</v>
      </c>
      <c r="Q1794" s="31" t="s">
        <v>19675</v>
      </c>
      <c r="R1794" s="31" t="s">
        <v>19676</v>
      </c>
      <c r="S1794" s="31" t="s">
        <v>19677</v>
      </c>
      <c r="T1794" s="31" t="s">
        <v>19678</v>
      </c>
      <c r="U1794" s="31" t="s">
        <v>19678</v>
      </c>
      <c r="V1794" s="31" t="s">
        <v>19680</v>
      </c>
      <c r="W1794" s="31" t="s">
        <v>19683</v>
      </c>
      <c r="X1794" s="31" t="s">
        <v>19680</v>
      </c>
      <c r="Y1794" s="31" t="s">
        <v>19683</v>
      </c>
      <c r="Z1794" s="31" t="s">
        <v>19683</v>
      </c>
      <c r="AA1794" t="s">
        <v>19737</v>
      </c>
    </row>
    <row r="1795" spans="1:27" x14ac:dyDescent="0.3">
      <c r="A1795" s="29" t="s">
        <v>10747</v>
      </c>
      <c r="B1795" s="29" t="s">
        <v>16456</v>
      </c>
      <c r="C1795" s="29" t="s">
        <v>10748</v>
      </c>
      <c r="D1795" s="29" t="s">
        <v>6332</v>
      </c>
      <c r="E1795" s="29" t="s">
        <v>10749</v>
      </c>
      <c r="F1795" s="29" t="s">
        <v>6484</v>
      </c>
      <c r="G1795" s="29" t="s">
        <v>17777</v>
      </c>
      <c r="H1795" s="29" t="s">
        <v>16410</v>
      </c>
      <c r="I1795" s="29">
        <v>0</v>
      </c>
      <c r="J1795" s="29">
        <v>0</v>
      </c>
      <c r="K1795" s="29">
        <v>1</v>
      </c>
      <c r="L1795" s="29">
        <v>1</v>
      </c>
      <c r="M1795" s="29">
        <v>0</v>
      </c>
      <c r="N1795" s="29">
        <v>2</v>
      </c>
      <c r="O1795" s="29">
        <v>2</v>
      </c>
      <c r="P1795">
        <f>VLOOKUP($A1795,'Item Detail'!$A$2:$G$3155,7,0)</f>
        <v>2</v>
      </c>
      <c r="Q1795" s="31" t="s">
        <v>19675</v>
      </c>
      <c r="R1795" s="31" t="s">
        <v>19676</v>
      </c>
      <c r="S1795" s="31" t="s">
        <v>19677</v>
      </c>
      <c r="T1795" s="31" t="s">
        <v>19678</v>
      </c>
      <c r="U1795" s="31" t="s">
        <v>19678</v>
      </c>
      <c r="V1795" s="31" t="s">
        <v>19680</v>
      </c>
      <c r="W1795" s="31" t="s">
        <v>19680</v>
      </c>
      <c r="X1795" s="31" t="s">
        <v>19680</v>
      </c>
      <c r="Y1795" s="31" t="s">
        <v>19680</v>
      </c>
      <c r="Z1795" s="31" t="s">
        <v>19680</v>
      </c>
      <c r="AA1795" t="s">
        <v>19736</v>
      </c>
    </row>
    <row r="1796" spans="1:27" x14ac:dyDescent="0.3">
      <c r="A1796" s="29" t="s">
        <v>9457</v>
      </c>
      <c r="B1796" s="29" t="s">
        <v>16458</v>
      </c>
      <c r="C1796" s="29" t="s">
        <v>9458</v>
      </c>
      <c r="D1796" s="29" t="s">
        <v>9459</v>
      </c>
      <c r="E1796" s="29" t="s">
        <v>6422</v>
      </c>
      <c r="F1796" s="29" t="s">
        <v>8327</v>
      </c>
      <c r="G1796" s="29" t="s">
        <v>17778</v>
      </c>
      <c r="H1796" s="29" t="s">
        <v>16416</v>
      </c>
      <c r="I1796" s="29">
        <v>0</v>
      </c>
      <c r="J1796" s="29">
        <v>0</v>
      </c>
      <c r="K1796" s="29">
        <v>0</v>
      </c>
      <c r="L1796" s="29">
        <v>0</v>
      </c>
      <c r="M1796" s="29">
        <v>2</v>
      </c>
      <c r="N1796" s="29">
        <v>2</v>
      </c>
      <c r="O1796" s="29">
        <v>2</v>
      </c>
      <c r="P1796">
        <f>VLOOKUP($A1796,'Item Detail'!$A$2:$G$3155,7,0)</f>
        <v>2</v>
      </c>
      <c r="Q1796" s="31" t="s">
        <v>19675</v>
      </c>
      <c r="R1796" s="31" t="s">
        <v>19676</v>
      </c>
      <c r="S1796" s="31" t="s">
        <v>19677</v>
      </c>
      <c r="T1796" s="31" t="s">
        <v>19678</v>
      </c>
      <c r="U1796" s="31" t="s">
        <v>19679</v>
      </c>
      <c r="V1796" s="31" t="s">
        <v>19680</v>
      </c>
      <c r="W1796" s="31" t="s">
        <v>19683</v>
      </c>
      <c r="X1796" s="31" t="s">
        <v>19683</v>
      </c>
      <c r="Y1796" s="31" t="s">
        <v>19683</v>
      </c>
      <c r="Z1796" s="31" t="s">
        <v>19683</v>
      </c>
      <c r="AA1796" t="s">
        <v>19737</v>
      </c>
    </row>
    <row r="1797" spans="1:27" x14ac:dyDescent="0.3">
      <c r="A1797" s="29" t="s">
        <v>10373</v>
      </c>
      <c r="B1797" s="29" t="s">
        <v>16458</v>
      </c>
      <c r="C1797" s="29" t="s">
        <v>10374</v>
      </c>
      <c r="D1797" s="29" t="s">
        <v>10375</v>
      </c>
      <c r="E1797" s="29" t="s">
        <v>6400</v>
      </c>
      <c r="F1797" s="29" t="s">
        <v>8327</v>
      </c>
      <c r="G1797" s="29" t="s">
        <v>17779</v>
      </c>
      <c r="H1797" s="29" t="s">
        <v>16416</v>
      </c>
      <c r="I1797" s="29">
        <v>0</v>
      </c>
      <c r="J1797" s="29">
        <v>0</v>
      </c>
      <c r="K1797" s="29">
        <v>1</v>
      </c>
      <c r="L1797" s="29">
        <v>0</v>
      </c>
      <c r="M1797" s="29">
        <v>1</v>
      </c>
      <c r="N1797" s="29">
        <v>2</v>
      </c>
      <c r="O1797" s="29">
        <v>2</v>
      </c>
      <c r="P1797">
        <f>VLOOKUP($A1797,'Item Detail'!$A$2:$G$3155,7,0)</f>
        <v>2</v>
      </c>
      <c r="Q1797" s="31" t="s">
        <v>19675</v>
      </c>
      <c r="R1797" s="31" t="s">
        <v>19676</v>
      </c>
      <c r="S1797" s="31" t="s">
        <v>19677</v>
      </c>
      <c r="T1797" s="31" t="s">
        <v>19678</v>
      </c>
      <c r="U1797" s="31" t="s">
        <v>19679</v>
      </c>
      <c r="V1797" s="31" t="s">
        <v>19680</v>
      </c>
      <c r="W1797" s="31" t="s">
        <v>19683</v>
      </c>
      <c r="X1797" s="31" t="s">
        <v>19683</v>
      </c>
      <c r="Y1797" s="31" t="s">
        <v>19683</v>
      </c>
      <c r="Z1797" s="31" t="s">
        <v>19683</v>
      </c>
      <c r="AA1797" t="s">
        <v>19737</v>
      </c>
    </row>
    <row r="1798" spans="1:27" x14ac:dyDescent="0.3">
      <c r="A1798" s="29" t="s">
        <v>10512</v>
      </c>
      <c r="B1798" s="29" t="s">
        <v>16458</v>
      </c>
      <c r="C1798" s="29" t="s">
        <v>10513</v>
      </c>
      <c r="D1798" s="29" t="s">
        <v>10514</v>
      </c>
      <c r="E1798" s="29" t="s">
        <v>6333</v>
      </c>
      <c r="F1798" s="29" t="s">
        <v>8327</v>
      </c>
      <c r="G1798" s="29" t="s">
        <v>17780</v>
      </c>
      <c r="H1798" s="29" t="s">
        <v>16410</v>
      </c>
      <c r="I1798" s="29">
        <v>0</v>
      </c>
      <c r="J1798" s="29">
        <v>0</v>
      </c>
      <c r="K1798" s="29">
        <v>0</v>
      </c>
      <c r="L1798" s="29">
        <v>0</v>
      </c>
      <c r="M1798" s="29">
        <v>2</v>
      </c>
      <c r="N1798" s="29">
        <v>2</v>
      </c>
      <c r="O1798" s="29">
        <v>2</v>
      </c>
      <c r="P1798">
        <f>VLOOKUP($A1798,'Item Detail'!$A$2:$G$3155,7,0)</f>
        <v>2</v>
      </c>
      <c r="Q1798" s="31" t="s">
        <v>19675</v>
      </c>
      <c r="R1798" s="31" t="s">
        <v>19676</v>
      </c>
      <c r="S1798" s="31" t="s">
        <v>19677</v>
      </c>
      <c r="T1798" s="31" t="s">
        <v>19678</v>
      </c>
      <c r="U1798" s="31" t="s">
        <v>19679</v>
      </c>
      <c r="V1798" s="31" t="s">
        <v>19680</v>
      </c>
      <c r="W1798" s="31" t="s">
        <v>19680</v>
      </c>
      <c r="X1798" s="31" t="s">
        <v>19680</v>
      </c>
      <c r="Y1798" s="31" t="s">
        <v>19680</v>
      </c>
      <c r="Z1798" s="31" t="s">
        <v>19680</v>
      </c>
      <c r="AA1798" t="s">
        <v>19736</v>
      </c>
    </row>
    <row r="1799" spans="1:27" x14ac:dyDescent="0.3">
      <c r="A1799" s="29" t="s">
        <v>10034</v>
      </c>
      <c r="B1799" s="29" t="s">
        <v>16458</v>
      </c>
      <c r="C1799" s="29" t="s">
        <v>10035</v>
      </c>
      <c r="D1799" s="29" t="s">
        <v>10036</v>
      </c>
      <c r="E1799" s="29" t="s">
        <v>6333</v>
      </c>
      <c r="F1799" s="29" t="s">
        <v>8327</v>
      </c>
      <c r="G1799" s="29" t="s">
        <v>17781</v>
      </c>
      <c r="H1799" s="29" t="s">
        <v>16409</v>
      </c>
      <c r="I1799" s="29">
        <v>1</v>
      </c>
      <c r="J1799" s="29">
        <v>0</v>
      </c>
      <c r="K1799" s="29">
        <v>0</v>
      </c>
      <c r="L1799" s="29">
        <v>0</v>
      </c>
      <c r="M1799" s="29">
        <v>0</v>
      </c>
      <c r="N1799" s="29">
        <v>1</v>
      </c>
      <c r="O1799" s="29">
        <v>1</v>
      </c>
      <c r="P1799">
        <f>VLOOKUP($A1799,'Item Detail'!$A$2:$G$3155,7,0)</f>
        <v>2</v>
      </c>
      <c r="Q1799" s="31" t="s">
        <v>19675</v>
      </c>
      <c r="R1799" s="31" t="s">
        <v>19676</v>
      </c>
      <c r="S1799" s="31" t="s">
        <v>19677</v>
      </c>
      <c r="T1799" s="31" t="s">
        <v>19678</v>
      </c>
      <c r="U1799" s="31" t="s">
        <v>19679</v>
      </c>
      <c r="V1799" s="31" t="s">
        <v>19680</v>
      </c>
      <c r="W1799" s="31" t="s">
        <v>19683</v>
      </c>
      <c r="X1799" s="31" t="s">
        <v>19680</v>
      </c>
      <c r="Y1799" s="31" t="s">
        <v>19683</v>
      </c>
      <c r="Z1799" s="31" t="s">
        <v>19683</v>
      </c>
      <c r="AA1799" t="s">
        <v>19736</v>
      </c>
    </row>
    <row r="1800" spans="1:27" x14ac:dyDescent="0.3">
      <c r="A1800" s="29" t="s">
        <v>10034</v>
      </c>
      <c r="B1800" s="29" t="s">
        <v>16458</v>
      </c>
      <c r="C1800" s="29" t="s">
        <v>10035</v>
      </c>
      <c r="D1800" s="29" t="s">
        <v>10036</v>
      </c>
      <c r="E1800" s="29" t="s">
        <v>6333</v>
      </c>
      <c r="F1800" s="29" t="s">
        <v>8327</v>
      </c>
      <c r="G1800" s="29" t="s">
        <v>17781</v>
      </c>
      <c r="H1800" s="29" t="s">
        <v>16416</v>
      </c>
      <c r="I1800" s="29">
        <v>0</v>
      </c>
      <c r="J1800" s="29">
        <v>0</v>
      </c>
      <c r="K1800" s="29">
        <v>0</v>
      </c>
      <c r="L1800" s="29">
        <v>0</v>
      </c>
      <c r="M1800" s="29">
        <v>1</v>
      </c>
      <c r="N1800" s="29">
        <v>1</v>
      </c>
      <c r="O1800" s="29">
        <v>1</v>
      </c>
      <c r="P1800">
        <f>VLOOKUP($A1800,'Item Detail'!$A$2:$G$3155,7,0)</f>
        <v>2</v>
      </c>
      <c r="Q1800" s="31" t="s">
        <v>19675</v>
      </c>
      <c r="R1800" s="31" t="s">
        <v>19676</v>
      </c>
      <c r="S1800" s="31" t="s">
        <v>19677</v>
      </c>
      <c r="T1800" s="31" t="s">
        <v>19678</v>
      </c>
      <c r="U1800" s="31" t="s">
        <v>19679</v>
      </c>
      <c r="V1800" s="31" t="s">
        <v>19680</v>
      </c>
      <c r="W1800" s="31" t="s">
        <v>19683</v>
      </c>
      <c r="X1800" s="31" t="s">
        <v>19680</v>
      </c>
      <c r="Y1800" s="31" t="s">
        <v>19683</v>
      </c>
      <c r="Z1800" s="31" t="s">
        <v>19683</v>
      </c>
      <c r="AA1800" t="s">
        <v>19737</v>
      </c>
    </row>
    <row r="1801" spans="1:27" x14ac:dyDescent="0.3">
      <c r="A1801" s="29" t="s">
        <v>10622</v>
      </c>
      <c r="B1801" s="29" t="s">
        <v>16450</v>
      </c>
      <c r="C1801" s="29" t="s">
        <v>10623</v>
      </c>
      <c r="D1801" s="29" t="s">
        <v>6332</v>
      </c>
      <c r="E1801" s="29" t="s">
        <v>10624</v>
      </c>
      <c r="F1801" s="29" t="s">
        <v>17782</v>
      </c>
      <c r="G1801" s="29" t="s">
        <v>17783</v>
      </c>
      <c r="H1801" s="29" t="s">
        <v>16410</v>
      </c>
      <c r="I1801" s="29">
        <v>1</v>
      </c>
      <c r="J1801" s="29">
        <v>0</v>
      </c>
      <c r="K1801" s="29">
        <v>0</v>
      </c>
      <c r="L1801" s="29">
        <v>0</v>
      </c>
      <c r="M1801" s="29">
        <v>1</v>
      </c>
      <c r="N1801" s="29">
        <v>2</v>
      </c>
      <c r="O1801" s="29">
        <v>2</v>
      </c>
      <c r="P1801">
        <f>VLOOKUP($A1801,'Item Detail'!$A$2:$G$3155,7,0)</f>
        <v>2</v>
      </c>
      <c r="Q1801" s="31" t="s">
        <v>19675</v>
      </c>
      <c r="R1801" s="31" t="s">
        <v>19676</v>
      </c>
      <c r="S1801" s="31" t="s">
        <v>19677</v>
      </c>
      <c r="T1801" s="31" t="s">
        <v>19678</v>
      </c>
      <c r="U1801" s="31" t="s">
        <v>19678</v>
      </c>
      <c r="V1801" s="31" t="s">
        <v>19680</v>
      </c>
      <c r="W1801" s="31" t="s">
        <v>19680</v>
      </c>
      <c r="X1801" s="31" t="s">
        <v>19680</v>
      </c>
      <c r="Y1801" s="31" t="s">
        <v>19680</v>
      </c>
      <c r="Z1801" s="31" t="s">
        <v>19680</v>
      </c>
      <c r="AA1801" t="s">
        <v>19736</v>
      </c>
    </row>
    <row r="1802" spans="1:27" x14ac:dyDescent="0.3">
      <c r="A1802" s="29" t="s">
        <v>9919</v>
      </c>
      <c r="B1802" s="29" t="s">
        <v>16411</v>
      </c>
      <c r="C1802" s="29" t="s">
        <v>9920</v>
      </c>
      <c r="D1802" s="29" t="s">
        <v>6332</v>
      </c>
      <c r="E1802" s="29" t="s">
        <v>6333</v>
      </c>
      <c r="F1802" s="29" t="s">
        <v>5162</v>
      </c>
      <c r="G1802" s="29" t="s">
        <v>17784</v>
      </c>
      <c r="H1802" s="29" t="s">
        <v>16416</v>
      </c>
      <c r="I1802" s="29">
        <v>0</v>
      </c>
      <c r="J1802" s="29">
        <v>0</v>
      </c>
      <c r="K1802" s="29">
        <v>0</v>
      </c>
      <c r="L1802" s="29">
        <v>1</v>
      </c>
      <c r="M1802" s="29">
        <v>1</v>
      </c>
      <c r="N1802" s="29">
        <v>2</v>
      </c>
      <c r="O1802" s="29">
        <v>2</v>
      </c>
      <c r="P1802">
        <f>VLOOKUP($A1802,'Item Detail'!$A$2:$G$3155,7,0)</f>
        <v>2</v>
      </c>
      <c r="Q1802" s="31" t="s">
        <v>19675</v>
      </c>
      <c r="R1802" s="31" t="s">
        <v>19676</v>
      </c>
      <c r="S1802" s="31" t="s">
        <v>19677</v>
      </c>
      <c r="T1802" s="31" t="s">
        <v>19678</v>
      </c>
      <c r="U1802" s="31" t="s">
        <v>19678</v>
      </c>
      <c r="V1802" s="31" t="s">
        <v>19680</v>
      </c>
      <c r="W1802" s="31" t="s">
        <v>19680</v>
      </c>
      <c r="X1802" s="31" t="s">
        <v>19680</v>
      </c>
      <c r="Y1802" s="31" t="s">
        <v>19683</v>
      </c>
      <c r="Z1802" s="31" t="s">
        <v>19683</v>
      </c>
      <c r="AA1802" t="s">
        <v>19737</v>
      </c>
    </row>
    <row r="1803" spans="1:27" x14ac:dyDescent="0.3">
      <c r="A1803" s="29" t="s">
        <v>9480</v>
      </c>
      <c r="B1803" s="29" t="s">
        <v>16411</v>
      </c>
      <c r="C1803" s="29" t="s">
        <v>9481</v>
      </c>
      <c r="D1803" s="29" t="s">
        <v>7667</v>
      </c>
      <c r="E1803" s="29" t="s">
        <v>6333</v>
      </c>
      <c r="F1803" s="29" t="s">
        <v>5162</v>
      </c>
      <c r="G1803" s="29" t="s">
        <v>17785</v>
      </c>
      <c r="H1803" s="29" t="s">
        <v>16416</v>
      </c>
      <c r="I1803" s="29">
        <v>0</v>
      </c>
      <c r="J1803" s="29">
        <v>0</v>
      </c>
      <c r="K1803" s="29">
        <v>1</v>
      </c>
      <c r="L1803" s="29">
        <v>0</v>
      </c>
      <c r="M1803" s="29">
        <v>1</v>
      </c>
      <c r="N1803" s="29">
        <v>2</v>
      </c>
      <c r="O1803" s="29">
        <v>2</v>
      </c>
      <c r="P1803">
        <f>VLOOKUP($A1803,'Item Detail'!$A$2:$G$3155,7,0)</f>
        <v>2</v>
      </c>
      <c r="Q1803" s="31" t="s">
        <v>19675</v>
      </c>
      <c r="R1803" s="31" t="s">
        <v>19676</v>
      </c>
      <c r="S1803" s="31" t="s">
        <v>19677</v>
      </c>
      <c r="T1803" s="31" t="s">
        <v>19678</v>
      </c>
      <c r="U1803" s="31" t="s">
        <v>19678</v>
      </c>
      <c r="V1803" s="31" t="s">
        <v>19680</v>
      </c>
      <c r="W1803" s="31" t="s">
        <v>19683</v>
      </c>
      <c r="X1803" s="31" t="s">
        <v>19683</v>
      </c>
      <c r="Y1803" s="31" t="s">
        <v>19683</v>
      </c>
      <c r="Z1803" s="31" t="s">
        <v>19683</v>
      </c>
      <c r="AA1803" t="s">
        <v>19737</v>
      </c>
    </row>
    <row r="1804" spans="1:27" x14ac:dyDescent="0.3">
      <c r="A1804" s="29" t="s">
        <v>9935</v>
      </c>
      <c r="B1804" s="29" t="s">
        <v>16432</v>
      </c>
      <c r="C1804" s="29" t="s">
        <v>7578</v>
      </c>
      <c r="D1804" s="29" t="s">
        <v>9936</v>
      </c>
      <c r="E1804" s="29" t="s">
        <v>7405</v>
      </c>
      <c r="F1804" s="29" t="s">
        <v>16812</v>
      </c>
      <c r="G1804" s="29" t="s">
        <v>17786</v>
      </c>
      <c r="H1804" s="29" t="s">
        <v>16410</v>
      </c>
      <c r="I1804" s="29">
        <v>0</v>
      </c>
      <c r="J1804" s="29">
        <v>0</v>
      </c>
      <c r="K1804" s="29">
        <v>1</v>
      </c>
      <c r="L1804" s="29">
        <v>1</v>
      </c>
      <c r="M1804" s="29">
        <v>0</v>
      </c>
      <c r="N1804" s="29">
        <v>2</v>
      </c>
      <c r="O1804" s="29">
        <v>2</v>
      </c>
      <c r="P1804">
        <f>VLOOKUP($A1804,'Item Detail'!$A$2:$G$3155,7,0)</f>
        <v>2</v>
      </c>
      <c r="Q1804" s="31" t="s">
        <v>19675</v>
      </c>
      <c r="R1804" s="31" t="s">
        <v>19676</v>
      </c>
      <c r="S1804" s="31" t="s">
        <v>19677</v>
      </c>
      <c r="T1804" s="31" t="s">
        <v>19678</v>
      </c>
      <c r="U1804" s="31" t="s">
        <v>19678</v>
      </c>
      <c r="V1804" s="31" t="s">
        <v>19680</v>
      </c>
      <c r="W1804" s="31" t="s">
        <v>19680</v>
      </c>
      <c r="X1804" s="31" t="s">
        <v>19680</v>
      </c>
      <c r="Y1804" s="31" t="s">
        <v>19680</v>
      </c>
      <c r="Z1804" s="31" t="s">
        <v>19680</v>
      </c>
      <c r="AA1804" t="s">
        <v>19736</v>
      </c>
    </row>
    <row r="1805" spans="1:27" x14ac:dyDescent="0.3">
      <c r="A1805" s="29" t="s">
        <v>10043</v>
      </c>
      <c r="B1805" s="29" t="s">
        <v>16427</v>
      </c>
      <c r="C1805" s="29" t="s">
        <v>10044</v>
      </c>
      <c r="D1805" s="29" t="s">
        <v>10045</v>
      </c>
      <c r="E1805" s="29" t="s">
        <v>6333</v>
      </c>
      <c r="F1805" s="29" t="s">
        <v>16566</v>
      </c>
      <c r="G1805" s="29" t="s">
        <v>17787</v>
      </c>
      <c r="H1805" s="29" t="s">
        <v>16416</v>
      </c>
      <c r="I1805" s="29">
        <v>0</v>
      </c>
      <c r="J1805" s="29">
        <v>0</v>
      </c>
      <c r="K1805" s="29">
        <v>2</v>
      </c>
      <c r="L1805" s="29">
        <v>0</v>
      </c>
      <c r="M1805" s="29">
        <v>0</v>
      </c>
      <c r="N1805" s="29">
        <v>2</v>
      </c>
      <c r="O1805" s="29">
        <v>2</v>
      </c>
      <c r="P1805">
        <f>VLOOKUP($A1805,'Item Detail'!$A$2:$G$3155,7,0)</f>
        <v>2</v>
      </c>
      <c r="Q1805" s="31" t="s">
        <v>19681</v>
      </c>
      <c r="R1805" s="31" t="s">
        <v>19676</v>
      </c>
      <c r="S1805" s="31" t="s">
        <v>19677</v>
      </c>
      <c r="T1805" s="31" t="s">
        <v>19678</v>
      </c>
      <c r="U1805" s="31" t="s">
        <v>19678</v>
      </c>
      <c r="V1805" s="31" t="s">
        <v>19680</v>
      </c>
      <c r="W1805" s="31" t="s">
        <v>19680</v>
      </c>
      <c r="X1805" s="31" t="s">
        <v>19683</v>
      </c>
      <c r="Y1805" s="31" t="s">
        <v>19683</v>
      </c>
      <c r="Z1805" s="31" t="s">
        <v>19683</v>
      </c>
      <c r="AA1805" t="s">
        <v>19737</v>
      </c>
    </row>
    <row r="1806" spans="1:27" x14ac:dyDescent="0.3">
      <c r="A1806" s="29" t="s">
        <v>9379</v>
      </c>
      <c r="B1806" s="29" t="s">
        <v>16427</v>
      </c>
      <c r="C1806" s="29" t="s">
        <v>9380</v>
      </c>
      <c r="D1806" s="29" t="s">
        <v>6332</v>
      </c>
      <c r="E1806" s="29" t="s">
        <v>6333</v>
      </c>
      <c r="F1806" s="29" t="s">
        <v>16566</v>
      </c>
      <c r="G1806" s="29" t="s">
        <v>17788</v>
      </c>
      <c r="H1806" s="29" t="s">
        <v>16409</v>
      </c>
      <c r="I1806" s="29">
        <v>2</v>
      </c>
      <c r="J1806" s="29">
        <v>0</v>
      </c>
      <c r="K1806" s="29">
        <v>0</v>
      </c>
      <c r="L1806" s="29">
        <v>0</v>
      </c>
      <c r="M1806" s="29">
        <v>0</v>
      </c>
      <c r="N1806" s="29">
        <v>2</v>
      </c>
      <c r="O1806" s="29">
        <v>2</v>
      </c>
      <c r="P1806">
        <f>VLOOKUP($A1806,'Item Detail'!$A$2:$G$3155,7,0)</f>
        <v>2</v>
      </c>
      <c r="Q1806" s="31" t="s">
        <v>19681</v>
      </c>
      <c r="R1806" s="31" t="s">
        <v>19676</v>
      </c>
      <c r="S1806" s="31" t="s">
        <v>19677</v>
      </c>
      <c r="T1806" s="31" t="s">
        <v>19678</v>
      </c>
      <c r="U1806" s="31" t="s">
        <v>19678</v>
      </c>
      <c r="V1806" s="31" t="s">
        <v>19680</v>
      </c>
      <c r="W1806" s="31" t="s">
        <v>19680</v>
      </c>
      <c r="X1806" s="31" t="s">
        <v>19680</v>
      </c>
      <c r="Y1806" s="31" t="s">
        <v>19680</v>
      </c>
      <c r="Z1806" s="31" t="s">
        <v>19680</v>
      </c>
      <c r="AA1806" t="s">
        <v>19736</v>
      </c>
    </row>
    <row r="1807" spans="1:27" x14ac:dyDescent="0.3">
      <c r="A1807" s="29" t="s">
        <v>10559</v>
      </c>
      <c r="B1807" s="29" t="s">
        <v>16456</v>
      </c>
      <c r="C1807" s="29" t="s">
        <v>10560</v>
      </c>
      <c r="D1807" s="29" t="s">
        <v>10561</v>
      </c>
      <c r="E1807" s="29" t="s">
        <v>6375</v>
      </c>
      <c r="F1807" s="29" t="s">
        <v>4558</v>
      </c>
      <c r="G1807" s="29" t="s">
        <v>17789</v>
      </c>
      <c r="H1807" s="29" t="s">
        <v>16410</v>
      </c>
      <c r="I1807" s="29">
        <v>2</v>
      </c>
      <c r="J1807" s="29">
        <v>0</v>
      </c>
      <c r="K1807" s="29">
        <v>0</v>
      </c>
      <c r="L1807" s="29">
        <v>0</v>
      </c>
      <c r="M1807" s="29">
        <v>0</v>
      </c>
      <c r="N1807" s="29">
        <v>2</v>
      </c>
      <c r="O1807" s="29">
        <v>2</v>
      </c>
      <c r="P1807">
        <f>VLOOKUP($A1807,'Item Detail'!$A$2:$G$3155,7,0)</f>
        <v>2</v>
      </c>
      <c r="Q1807" s="31" t="s">
        <v>19675</v>
      </c>
      <c r="R1807" s="31" t="s">
        <v>19676</v>
      </c>
      <c r="S1807" s="31" t="s">
        <v>19677</v>
      </c>
      <c r="T1807" s="31" t="s">
        <v>19678</v>
      </c>
      <c r="U1807" s="31" t="s">
        <v>19678</v>
      </c>
      <c r="V1807" s="31" t="s">
        <v>19680</v>
      </c>
      <c r="W1807" s="31" t="s">
        <v>19680</v>
      </c>
      <c r="X1807" s="31" t="s">
        <v>19680</v>
      </c>
      <c r="Y1807" s="31" t="s">
        <v>19680</v>
      </c>
      <c r="Z1807" s="31" t="s">
        <v>19680</v>
      </c>
      <c r="AA1807" t="s">
        <v>19736</v>
      </c>
    </row>
    <row r="1808" spans="1:27" x14ac:dyDescent="0.3">
      <c r="A1808" s="29" t="s">
        <v>10038</v>
      </c>
      <c r="B1808" s="29" t="s">
        <v>16456</v>
      </c>
      <c r="C1808" s="29" t="s">
        <v>10039</v>
      </c>
      <c r="D1808" s="29" t="s">
        <v>10040</v>
      </c>
      <c r="E1808" s="29" t="s">
        <v>10041</v>
      </c>
      <c r="F1808" s="29" t="s">
        <v>4558</v>
      </c>
      <c r="G1808" s="29" t="s">
        <v>17790</v>
      </c>
      <c r="H1808" s="29" t="s">
        <v>16410</v>
      </c>
      <c r="I1808" s="29">
        <v>2</v>
      </c>
      <c r="J1808" s="29">
        <v>0</v>
      </c>
      <c r="K1808" s="29">
        <v>0</v>
      </c>
      <c r="L1808" s="29">
        <v>0</v>
      </c>
      <c r="M1808" s="29">
        <v>0</v>
      </c>
      <c r="N1808" s="29">
        <v>2</v>
      </c>
      <c r="O1808" s="29">
        <v>2</v>
      </c>
      <c r="P1808">
        <f>VLOOKUP($A1808,'Item Detail'!$A$2:$G$3155,7,0)</f>
        <v>2</v>
      </c>
      <c r="Q1808" s="31" t="s">
        <v>19675</v>
      </c>
      <c r="R1808" s="31" t="s">
        <v>19676</v>
      </c>
      <c r="S1808" s="31" t="s">
        <v>19677</v>
      </c>
      <c r="T1808" s="31" t="s">
        <v>19678</v>
      </c>
      <c r="U1808" s="31" t="s">
        <v>19678</v>
      </c>
      <c r="V1808" s="31" t="s">
        <v>19680</v>
      </c>
      <c r="W1808" s="31" t="s">
        <v>19680</v>
      </c>
      <c r="X1808" s="31" t="s">
        <v>19680</v>
      </c>
      <c r="Y1808" s="31" t="s">
        <v>19680</v>
      </c>
      <c r="Z1808" s="31" t="s">
        <v>19680</v>
      </c>
      <c r="AA1808" t="s">
        <v>19736</v>
      </c>
    </row>
    <row r="1809" spans="1:27" x14ac:dyDescent="0.3">
      <c r="A1809" s="29" t="s">
        <v>10233</v>
      </c>
      <c r="B1809" s="29" t="s">
        <v>16456</v>
      </c>
      <c r="C1809" s="29" t="s">
        <v>10234</v>
      </c>
      <c r="D1809" s="29" t="s">
        <v>10235</v>
      </c>
      <c r="E1809" s="29" t="s">
        <v>6375</v>
      </c>
      <c r="F1809" s="29" t="s">
        <v>4558</v>
      </c>
      <c r="G1809" s="29" t="s">
        <v>17791</v>
      </c>
      <c r="H1809" s="29" t="s">
        <v>16410</v>
      </c>
      <c r="I1809" s="29">
        <v>2</v>
      </c>
      <c r="J1809" s="29">
        <v>0</v>
      </c>
      <c r="K1809" s="29">
        <v>0</v>
      </c>
      <c r="L1809" s="29">
        <v>0</v>
      </c>
      <c r="M1809" s="29">
        <v>0</v>
      </c>
      <c r="N1809" s="29">
        <v>2</v>
      </c>
      <c r="O1809" s="29">
        <v>2</v>
      </c>
      <c r="P1809">
        <f>VLOOKUP($A1809,'Item Detail'!$A$2:$G$3155,7,0)</f>
        <v>2</v>
      </c>
      <c r="Q1809" s="31" t="s">
        <v>19675</v>
      </c>
      <c r="R1809" s="31" t="s">
        <v>19676</v>
      </c>
      <c r="S1809" s="31" t="s">
        <v>19677</v>
      </c>
      <c r="T1809" s="31" t="s">
        <v>19678</v>
      </c>
      <c r="U1809" s="31" t="s">
        <v>19678</v>
      </c>
      <c r="V1809" s="31" t="s">
        <v>19680</v>
      </c>
      <c r="W1809" s="31" t="s">
        <v>19680</v>
      </c>
      <c r="X1809" s="31" t="s">
        <v>19680</v>
      </c>
      <c r="Y1809" s="31" t="s">
        <v>19680</v>
      </c>
      <c r="Z1809" s="31" t="s">
        <v>19680</v>
      </c>
      <c r="AA1809" t="s">
        <v>19736</v>
      </c>
    </row>
    <row r="1810" spans="1:27" x14ac:dyDescent="0.3">
      <c r="A1810" s="29" t="s">
        <v>9493</v>
      </c>
      <c r="B1810" s="29" t="s">
        <v>16456</v>
      </c>
      <c r="C1810" s="29" t="s">
        <v>9494</v>
      </c>
      <c r="D1810" s="29" t="s">
        <v>6332</v>
      </c>
      <c r="E1810" s="29" t="s">
        <v>6333</v>
      </c>
      <c r="F1810" s="29" t="s">
        <v>4558</v>
      </c>
      <c r="G1810" s="29" t="s">
        <v>17792</v>
      </c>
      <c r="H1810" s="29" t="s">
        <v>16409</v>
      </c>
      <c r="I1810" s="29">
        <v>1</v>
      </c>
      <c r="J1810" s="29">
        <v>0</v>
      </c>
      <c r="K1810" s="29">
        <v>0</v>
      </c>
      <c r="L1810" s="29">
        <v>0</v>
      </c>
      <c r="M1810" s="29">
        <v>0</v>
      </c>
      <c r="N1810" s="29">
        <v>1</v>
      </c>
      <c r="O1810" s="29">
        <v>1</v>
      </c>
      <c r="P1810">
        <f>VLOOKUP($A1810,'Item Detail'!$A$2:$G$3155,7,0)</f>
        <v>2</v>
      </c>
      <c r="Q1810" s="31" t="s">
        <v>19727</v>
      </c>
      <c r="R1810" s="31" t="s">
        <v>19676</v>
      </c>
      <c r="S1810" s="31" t="s">
        <v>19677</v>
      </c>
      <c r="T1810" s="31" t="s">
        <v>19678</v>
      </c>
      <c r="U1810" s="31" t="s">
        <v>19678</v>
      </c>
      <c r="V1810" s="31" t="s">
        <v>19680</v>
      </c>
      <c r="W1810" s="31" t="s">
        <v>19680</v>
      </c>
      <c r="X1810" s="31" t="s">
        <v>19680</v>
      </c>
      <c r="Y1810" s="31" t="s">
        <v>19680</v>
      </c>
      <c r="Z1810" s="31" t="s">
        <v>19680</v>
      </c>
      <c r="AA1810" t="s">
        <v>19736</v>
      </c>
    </row>
    <row r="1811" spans="1:27" x14ac:dyDescent="0.3">
      <c r="A1811" s="29" t="s">
        <v>9493</v>
      </c>
      <c r="B1811" s="29" t="s">
        <v>16456</v>
      </c>
      <c r="C1811" s="29" t="s">
        <v>9494</v>
      </c>
      <c r="D1811" s="29" t="s">
        <v>6332</v>
      </c>
      <c r="E1811" s="29" t="s">
        <v>6333</v>
      </c>
      <c r="F1811" s="29" t="s">
        <v>4558</v>
      </c>
      <c r="G1811" s="29" t="s">
        <v>17792</v>
      </c>
      <c r="H1811" s="29" t="s">
        <v>16410</v>
      </c>
      <c r="I1811" s="29">
        <v>1</v>
      </c>
      <c r="J1811" s="29">
        <v>0</v>
      </c>
      <c r="K1811" s="29">
        <v>0</v>
      </c>
      <c r="L1811" s="29">
        <v>0</v>
      </c>
      <c r="M1811" s="29">
        <v>0</v>
      </c>
      <c r="N1811" s="29">
        <v>1</v>
      </c>
      <c r="O1811" s="29">
        <v>1</v>
      </c>
      <c r="P1811">
        <f>VLOOKUP($A1811,'Item Detail'!$A$2:$G$3155,7,0)</f>
        <v>2</v>
      </c>
      <c r="Q1811" s="31" t="s">
        <v>19727</v>
      </c>
      <c r="R1811" s="31" t="s">
        <v>19676</v>
      </c>
      <c r="S1811" s="31" t="s">
        <v>19677</v>
      </c>
      <c r="T1811" s="31" t="s">
        <v>19678</v>
      </c>
      <c r="U1811" s="31" t="s">
        <v>19678</v>
      </c>
      <c r="V1811" s="31" t="s">
        <v>19680</v>
      </c>
      <c r="W1811" s="31" t="s">
        <v>19680</v>
      </c>
      <c r="X1811" s="31" t="s">
        <v>19680</v>
      </c>
      <c r="Y1811" s="31" t="s">
        <v>19680</v>
      </c>
      <c r="Z1811" s="31" t="s">
        <v>19680</v>
      </c>
      <c r="AA1811" t="s">
        <v>19736</v>
      </c>
    </row>
    <row r="1812" spans="1:27" x14ac:dyDescent="0.3">
      <c r="A1812" s="29" t="s">
        <v>10071</v>
      </c>
      <c r="B1812" s="29" t="s">
        <v>16432</v>
      </c>
      <c r="C1812" s="29" t="s">
        <v>10072</v>
      </c>
      <c r="D1812" s="29" t="s">
        <v>6332</v>
      </c>
      <c r="E1812" s="29" t="s">
        <v>7353</v>
      </c>
      <c r="F1812" s="29" t="s">
        <v>9287</v>
      </c>
      <c r="G1812" s="29" t="s">
        <v>17793</v>
      </c>
      <c r="H1812" s="29" t="s">
        <v>16410</v>
      </c>
      <c r="I1812" s="29">
        <v>2</v>
      </c>
      <c r="J1812" s="29">
        <v>0</v>
      </c>
      <c r="K1812" s="29">
        <v>0</v>
      </c>
      <c r="L1812" s="29">
        <v>0</v>
      </c>
      <c r="M1812" s="29">
        <v>0</v>
      </c>
      <c r="N1812" s="29">
        <v>2</v>
      </c>
      <c r="O1812" s="29">
        <v>2</v>
      </c>
      <c r="P1812">
        <f>VLOOKUP($A1812,'Item Detail'!$A$2:$G$3155,7,0)</f>
        <v>2</v>
      </c>
      <c r="Q1812" s="31" t="s">
        <v>19675</v>
      </c>
      <c r="R1812" s="31" t="s">
        <v>19676</v>
      </c>
      <c r="S1812" s="31" t="s">
        <v>19677</v>
      </c>
      <c r="T1812" s="31" t="s">
        <v>19678</v>
      </c>
      <c r="U1812" s="31" t="s">
        <v>19682</v>
      </c>
      <c r="V1812" s="31" t="s">
        <v>19680</v>
      </c>
      <c r="W1812" s="31" t="s">
        <v>19680</v>
      </c>
      <c r="X1812" s="31" t="s">
        <v>19680</v>
      </c>
      <c r="Y1812" s="31" t="s">
        <v>19680</v>
      </c>
      <c r="Z1812" s="31" t="s">
        <v>19680</v>
      </c>
      <c r="AA1812" t="s">
        <v>19736</v>
      </c>
    </row>
    <row r="1813" spans="1:27" x14ac:dyDescent="0.3">
      <c r="A1813" s="29" t="s">
        <v>9153</v>
      </c>
      <c r="B1813" s="29" t="s">
        <v>16501</v>
      </c>
      <c r="C1813" s="29" t="s">
        <v>9154</v>
      </c>
      <c r="D1813" s="29" t="s">
        <v>9155</v>
      </c>
      <c r="E1813" s="29" t="s">
        <v>6405</v>
      </c>
      <c r="F1813" s="29" t="s">
        <v>6866</v>
      </c>
      <c r="G1813" s="29" t="s">
        <v>17794</v>
      </c>
      <c r="H1813" s="29" t="s">
        <v>16410</v>
      </c>
      <c r="I1813" s="29">
        <v>1</v>
      </c>
      <c r="J1813" s="29">
        <v>0</v>
      </c>
      <c r="K1813" s="29">
        <v>0</v>
      </c>
      <c r="L1813" s="29">
        <v>0</v>
      </c>
      <c r="M1813" s="29">
        <v>1</v>
      </c>
      <c r="N1813" s="29">
        <v>2</v>
      </c>
      <c r="O1813" s="29">
        <v>2</v>
      </c>
      <c r="P1813">
        <f>VLOOKUP($A1813,'Item Detail'!$A$2:$G$3155,7,0)</f>
        <v>2</v>
      </c>
      <c r="Q1813" s="31" t="s">
        <v>19675</v>
      </c>
      <c r="R1813" s="31" t="s">
        <v>19676</v>
      </c>
      <c r="S1813" s="31" t="s">
        <v>19677</v>
      </c>
      <c r="T1813" s="31" t="s">
        <v>19678</v>
      </c>
      <c r="U1813" s="31" t="s">
        <v>19682</v>
      </c>
      <c r="V1813" s="31" t="s">
        <v>19680</v>
      </c>
      <c r="W1813" s="31" t="s">
        <v>19680</v>
      </c>
      <c r="X1813" s="31" t="s">
        <v>19680</v>
      </c>
      <c r="Y1813" s="31" t="s">
        <v>19680</v>
      </c>
      <c r="Z1813" s="31" t="s">
        <v>19680</v>
      </c>
      <c r="AA1813" t="s">
        <v>19736</v>
      </c>
    </row>
    <row r="1814" spans="1:27" x14ac:dyDescent="0.3">
      <c r="A1814" s="29" t="s">
        <v>10688</v>
      </c>
      <c r="B1814" s="29" t="s">
        <v>16485</v>
      </c>
      <c r="C1814" s="29" t="s">
        <v>10689</v>
      </c>
      <c r="D1814" s="29" t="s">
        <v>6332</v>
      </c>
      <c r="E1814" s="29" t="s">
        <v>6389</v>
      </c>
      <c r="F1814" s="29" t="s">
        <v>4168</v>
      </c>
      <c r="G1814" s="29" t="s">
        <v>17795</v>
      </c>
      <c r="H1814" s="29" t="s">
        <v>16416</v>
      </c>
      <c r="I1814" s="29">
        <v>0</v>
      </c>
      <c r="J1814" s="29">
        <v>0</v>
      </c>
      <c r="K1814" s="29">
        <v>0</v>
      </c>
      <c r="L1814" s="29">
        <v>0</v>
      </c>
      <c r="M1814" s="29">
        <v>2</v>
      </c>
      <c r="N1814" s="29">
        <v>2</v>
      </c>
      <c r="O1814" s="29">
        <v>2</v>
      </c>
      <c r="P1814">
        <f>VLOOKUP($A1814,'Item Detail'!$A$2:$G$3155,7,0)</f>
        <v>2</v>
      </c>
      <c r="Q1814" s="31" t="s">
        <v>19681</v>
      </c>
      <c r="R1814" s="31" t="s">
        <v>19676</v>
      </c>
      <c r="S1814" s="31" t="s">
        <v>19677</v>
      </c>
      <c r="T1814" s="31" t="s">
        <v>19678</v>
      </c>
      <c r="U1814" s="31" t="s">
        <v>19678</v>
      </c>
      <c r="V1814" s="31" t="s">
        <v>19680</v>
      </c>
      <c r="W1814" s="31" t="s">
        <v>19683</v>
      </c>
      <c r="X1814" s="31" t="s">
        <v>19680</v>
      </c>
      <c r="Y1814" s="31" t="s">
        <v>19683</v>
      </c>
      <c r="Z1814" s="31" t="s">
        <v>19683</v>
      </c>
      <c r="AA1814" t="s">
        <v>19737</v>
      </c>
    </row>
    <row r="1815" spans="1:27" x14ac:dyDescent="0.3">
      <c r="A1815" s="29" t="s">
        <v>10718</v>
      </c>
      <c r="B1815" s="29" t="s">
        <v>16501</v>
      </c>
      <c r="C1815" s="29" t="s">
        <v>6766</v>
      </c>
      <c r="D1815" s="29" t="s">
        <v>7235</v>
      </c>
      <c r="E1815" s="29" t="s">
        <v>6333</v>
      </c>
      <c r="F1815" s="29" t="s">
        <v>16560</v>
      </c>
      <c r="G1815" s="29" t="s">
        <v>17796</v>
      </c>
      <c r="H1815" s="29" t="s">
        <v>16410</v>
      </c>
      <c r="I1815" s="29">
        <v>0</v>
      </c>
      <c r="J1815" s="29">
        <v>0</v>
      </c>
      <c r="K1815" s="29">
        <v>0</v>
      </c>
      <c r="L1815" s="29">
        <v>0</v>
      </c>
      <c r="M1815" s="29">
        <v>2</v>
      </c>
      <c r="N1815" s="29">
        <v>2</v>
      </c>
      <c r="O1815" s="29">
        <v>2</v>
      </c>
      <c r="P1815">
        <f>VLOOKUP($A1815,'Item Detail'!$A$2:$G$3155,7,0)</f>
        <v>2</v>
      </c>
      <c r="Q1815" s="31" t="s">
        <v>19675</v>
      </c>
      <c r="R1815" s="31" t="s">
        <v>19676</v>
      </c>
      <c r="S1815" s="31" t="s">
        <v>19677</v>
      </c>
      <c r="T1815" s="31" t="s">
        <v>19678</v>
      </c>
      <c r="U1815" s="31" t="s">
        <v>19682</v>
      </c>
      <c r="V1815" s="31" t="s">
        <v>19680</v>
      </c>
      <c r="W1815" s="31" t="s">
        <v>19680</v>
      </c>
      <c r="X1815" s="31" t="s">
        <v>19680</v>
      </c>
      <c r="Y1815" s="31" t="s">
        <v>19680</v>
      </c>
      <c r="Z1815" s="31" t="s">
        <v>19680</v>
      </c>
      <c r="AA1815" t="s">
        <v>19736</v>
      </c>
    </row>
    <row r="1816" spans="1:27" x14ac:dyDescent="0.3">
      <c r="A1816" s="29" t="s">
        <v>9316</v>
      </c>
      <c r="B1816" s="29" t="s">
        <v>16407</v>
      </c>
      <c r="C1816" s="29" t="s">
        <v>9317</v>
      </c>
      <c r="D1816" s="29" t="s">
        <v>6332</v>
      </c>
      <c r="E1816" s="29" t="s">
        <v>6333</v>
      </c>
      <c r="F1816" s="29" t="s">
        <v>7510</v>
      </c>
      <c r="G1816" s="29" t="s">
        <v>17797</v>
      </c>
      <c r="H1816" s="29" t="s">
        <v>16416</v>
      </c>
      <c r="I1816" s="29">
        <v>0</v>
      </c>
      <c r="J1816" s="29">
        <v>0</v>
      </c>
      <c r="K1816" s="29">
        <v>0</v>
      </c>
      <c r="L1816" s="29">
        <v>2</v>
      </c>
      <c r="M1816" s="29">
        <v>0</v>
      </c>
      <c r="N1816" s="29">
        <v>2</v>
      </c>
      <c r="O1816" s="29">
        <v>2</v>
      </c>
      <c r="P1816">
        <f>VLOOKUP($A1816,'Item Detail'!$A$2:$G$3155,7,0)</f>
        <v>2</v>
      </c>
      <c r="Q1816" s="31" t="s">
        <v>19675</v>
      </c>
      <c r="R1816" s="31" t="s">
        <v>19676</v>
      </c>
      <c r="S1816" s="31" t="s">
        <v>19677</v>
      </c>
      <c r="T1816" s="31" t="s">
        <v>19678</v>
      </c>
      <c r="U1816" s="31" t="s">
        <v>19678</v>
      </c>
      <c r="V1816" s="31" t="s">
        <v>19680</v>
      </c>
      <c r="W1816" s="31" t="s">
        <v>19680</v>
      </c>
      <c r="X1816" s="31" t="s">
        <v>19680</v>
      </c>
      <c r="Y1816" s="31" t="s">
        <v>19683</v>
      </c>
      <c r="Z1816" s="31" t="s">
        <v>19680</v>
      </c>
      <c r="AA1816" t="s">
        <v>19737</v>
      </c>
    </row>
    <row r="1817" spans="1:27" x14ac:dyDescent="0.3">
      <c r="A1817" s="29" t="s">
        <v>9386</v>
      </c>
      <c r="B1817" s="29" t="s">
        <v>16425</v>
      </c>
      <c r="C1817" s="29" t="s">
        <v>8018</v>
      </c>
      <c r="D1817" s="29" t="s">
        <v>8716</v>
      </c>
      <c r="E1817" s="29" t="s">
        <v>8019</v>
      </c>
      <c r="F1817" s="29" t="s">
        <v>8020</v>
      </c>
      <c r="G1817" s="29" t="s">
        <v>17798</v>
      </c>
      <c r="H1817" s="29" t="s">
        <v>16416</v>
      </c>
      <c r="I1817" s="29">
        <v>0</v>
      </c>
      <c r="J1817" s="29">
        <v>0</v>
      </c>
      <c r="K1817" s="29">
        <v>0</v>
      </c>
      <c r="L1817" s="29">
        <v>0</v>
      </c>
      <c r="M1817" s="29">
        <v>1</v>
      </c>
      <c r="N1817" s="29">
        <v>1</v>
      </c>
      <c r="O1817" s="29">
        <v>1</v>
      </c>
      <c r="P1817">
        <f>VLOOKUP($A1817,'Item Detail'!$A$2:$G$3155,7,0)</f>
        <v>2</v>
      </c>
      <c r="Q1817" s="31" t="s">
        <v>19675</v>
      </c>
      <c r="R1817" s="31" t="s">
        <v>19676</v>
      </c>
      <c r="S1817" s="31" t="s">
        <v>19677</v>
      </c>
      <c r="T1817" s="31" t="s">
        <v>19678</v>
      </c>
      <c r="U1817" s="31" t="s">
        <v>19679</v>
      </c>
      <c r="V1817" s="31" t="s">
        <v>19680</v>
      </c>
      <c r="W1817" s="31" t="s">
        <v>19680</v>
      </c>
      <c r="X1817" s="31" t="s">
        <v>19680</v>
      </c>
      <c r="Y1817" s="31" t="s">
        <v>19680</v>
      </c>
      <c r="Z1817" s="31" t="s">
        <v>19683</v>
      </c>
      <c r="AA1817" t="s">
        <v>19737</v>
      </c>
    </row>
    <row r="1818" spans="1:27" x14ac:dyDescent="0.3">
      <c r="A1818" s="29" t="s">
        <v>9386</v>
      </c>
      <c r="B1818" s="29" t="s">
        <v>16425</v>
      </c>
      <c r="C1818" s="29" t="s">
        <v>8018</v>
      </c>
      <c r="D1818" s="29" t="s">
        <v>8716</v>
      </c>
      <c r="E1818" s="29" t="s">
        <v>8019</v>
      </c>
      <c r="F1818" s="29" t="s">
        <v>8020</v>
      </c>
      <c r="G1818" s="29" t="s">
        <v>17798</v>
      </c>
      <c r="H1818" s="29" t="s">
        <v>16410</v>
      </c>
      <c r="I1818" s="29">
        <v>0</v>
      </c>
      <c r="J1818" s="29">
        <v>0</v>
      </c>
      <c r="K1818" s="29">
        <v>0</v>
      </c>
      <c r="L1818" s="29">
        <v>1</v>
      </c>
      <c r="M1818" s="29">
        <v>0</v>
      </c>
      <c r="N1818" s="29">
        <v>1</v>
      </c>
      <c r="O1818" s="29">
        <v>1</v>
      </c>
      <c r="P1818">
        <f>VLOOKUP($A1818,'Item Detail'!$A$2:$G$3155,7,0)</f>
        <v>2</v>
      </c>
      <c r="Q1818" s="31" t="s">
        <v>19675</v>
      </c>
      <c r="R1818" s="31" t="s">
        <v>19676</v>
      </c>
      <c r="S1818" s="31" t="s">
        <v>19677</v>
      </c>
      <c r="T1818" s="31" t="s">
        <v>19678</v>
      </c>
      <c r="U1818" s="31" t="s">
        <v>19679</v>
      </c>
      <c r="V1818" s="31" t="s">
        <v>19680</v>
      </c>
      <c r="W1818" s="31" t="s">
        <v>19680</v>
      </c>
      <c r="X1818" s="31" t="s">
        <v>19680</v>
      </c>
      <c r="Y1818" s="31" t="s">
        <v>19680</v>
      </c>
      <c r="Z1818" s="31" t="s">
        <v>19683</v>
      </c>
      <c r="AA1818" t="s">
        <v>19736</v>
      </c>
    </row>
    <row r="1819" spans="1:27" x14ac:dyDescent="0.3">
      <c r="A1819" s="29" t="s">
        <v>10769</v>
      </c>
      <c r="B1819" s="29" t="s">
        <v>16407</v>
      </c>
      <c r="C1819" s="29" t="s">
        <v>10770</v>
      </c>
      <c r="D1819" s="29" t="s">
        <v>10771</v>
      </c>
      <c r="E1819" s="29" t="s">
        <v>6730</v>
      </c>
      <c r="F1819" s="29" t="s">
        <v>6406</v>
      </c>
      <c r="G1819" s="29" t="s">
        <v>17799</v>
      </c>
      <c r="H1819" s="29" t="s">
        <v>16409</v>
      </c>
      <c r="I1819" s="29">
        <v>0</v>
      </c>
      <c r="J1819" s="29">
        <v>1</v>
      </c>
      <c r="K1819" s="29">
        <v>0</v>
      </c>
      <c r="L1819" s="29">
        <v>0</v>
      </c>
      <c r="M1819" s="29">
        <v>0</v>
      </c>
      <c r="N1819" s="29">
        <v>1</v>
      </c>
      <c r="O1819" s="29">
        <v>1</v>
      </c>
      <c r="P1819">
        <f>VLOOKUP($A1819,'Item Detail'!$A$2:$G$3155,7,0)</f>
        <v>2</v>
      </c>
      <c r="Q1819" s="31" t="s">
        <v>19675</v>
      </c>
      <c r="R1819" s="31" t="s">
        <v>19676</v>
      </c>
      <c r="S1819" s="31" t="s">
        <v>19677</v>
      </c>
      <c r="T1819" s="31" t="s">
        <v>19678</v>
      </c>
      <c r="U1819" s="31" t="s">
        <v>19678</v>
      </c>
      <c r="V1819" s="31" t="s">
        <v>19680</v>
      </c>
      <c r="W1819" s="31" t="s">
        <v>19680</v>
      </c>
      <c r="X1819" s="31" t="s">
        <v>19680</v>
      </c>
      <c r="Y1819" s="31" t="s">
        <v>19680</v>
      </c>
      <c r="Z1819" s="31" t="s">
        <v>19680</v>
      </c>
      <c r="AA1819" t="s">
        <v>19736</v>
      </c>
    </row>
    <row r="1820" spans="1:27" x14ac:dyDescent="0.3">
      <c r="A1820" s="29" t="s">
        <v>10769</v>
      </c>
      <c r="B1820" s="29" t="s">
        <v>16407</v>
      </c>
      <c r="C1820" s="29" t="s">
        <v>10770</v>
      </c>
      <c r="D1820" s="29" t="s">
        <v>10771</v>
      </c>
      <c r="E1820" s="29" t="s">
        <v>6730</v>
      </c>
      <c r="F1820" s="29" t="s">
        <v>6406</v>
      </c>
      <c r="G1820" s="29" t="s">
        <v>17799</v>
      </c>
      <c r="H1820" s="29" t="s">
        <v>16410</v>
      </c>
      <c r="I1820" s="29">
        <v>1</v>
      </c>
      <c r="J1820" s="29">
        <v>0</v>
      </c>
      <c r="K1820" s="29">
        <v>0</v>
      </c>
      <c r="L1820" s="29">
        <v>0</v>
      </c>
      <c r="M1820" s="29">
        <v>0</v>
      </c>
      <c r="N1820" s="29">
        <v>1</v>
      </c>
      <c r="O1820" s="29">
        <v>1</v>
      </c>
      <c r="P1820">
        <f>VLOOKUP($A1820,'Item Detail'!$A$2:$G$3155,7,0)</f>
        <v>2</v>
      </c>
      <c r="Q1820" s="31" t="s">
        <v>19675</v>
      </c>
      <c r="R1820" s="31" t="s">
        <v>19676</v>
      </c>
      <c r="S1820" s="31" t="s">
        <v>19677</v>
      </c>
      <c r="T1820" s="31" t="s">
        <v>19678</v>
      </c>
      <c r="U1820" s="31" t="s">
        <v>19678</v>
      </c>
      <c r="V1820" s="31" t="s">
        <v>19680</v>
      </c>
      <c r="W1820" s="31" t="s">
        <v>19680</v>
      </c>
      <c r="X1820" s="31" t="s">
        <v>19680</v>
      </c>
      <c r="Y1820" s="31" t="s">
        <v>19680</v>
      </c>
      <c r="Z1820" s="31" t="s">
        <v>19680</v>
      </c>
      <c r="AA1820" t="s">
        <v>19736</v>
      </c>
    </row>
    <row r="1821" spans="1:27" x14ac:dyDescent="0.3">
      <c r="A1821" s="29" t="s">
        <v>9768</v>
      </c>
      <c r="B1821" s="29" t="s">
        <v>16575</v>
      </c>
      <c r="C1821" s="29" t="s">
        <v>8856</v>
      </c>
      <c r="D1821" s="29" t="s">
        <v>6729</v>
      </c>
      <c r="E1821" s="29" t="s">
        <v>6375</v>
      </c>
      <c r="F1821" s="29" t="s">
        <v>7140</v>
      </c>
      <c r="G1821" s="29" t="s">
        <v>17800</v>
      </c>
      <c r="H1821" s="29" t="s">
        <v>16410</v>
      </c>
      <c r="I1821" s="29">
        <v>0</v>
      </c>
      <c r="J1821" s="29">
        <v>1</v>
      </c>
      <c r="K1821" s="29">
        <v>0</v>
      </c>
      <c r="L1821" s="29">
        <v>1</v>
      </c>
      <c r="M1821" s="29">
        <v>0</v>
      </c>
      <c r="N1821" s="29">
        <v>2</v>
      </c>
      <c r="O1821" s="29">
        <v>2</v>
      </c>
      <c r="P1821">
        <f>VLOOKUP($A1821,'Item Detail'!$A$2:$G$3155,7,0)</f>
        <v>2</v>
      </c>
      <c r="Q1821" s="31" t="s">
        <v>19675</v>
      </c>
      <c r="R1821" s="31" t="s">
        <v>19676</v>
      </c>
      <c r="S1821" s="31" t="s">
        <v>19677</v>
      </c>
      <c r="T1821" s="31" t="s">
        <v>19678</v>
      </c>
      <c r="U1821" s="31" t="s">
        <v>19682</v>
      </c>
      <c r="V1821" s="31" t="s">
        <v>19680</v>
      </c>
      <c r="W1821" s="31" t="s">
        <v>19680</v>
      </c>
      <c r="X1821" s="31" t="s">
        <v>19680</v>
      </c>
      <c r="Y1821" s="31" t="s">
        <v>19680</v>
      </c>
      <c r="Z1821" s="31" t="s">
        <v>19680</v>
      </c>
      <c r="AA1821" t="s">
        <v>19736</v>
      </c>
    </row>
    <row r="1822" spans="1:27" x14ac:dyDescent="0.3">
      <c r="A1822" s="29" t="s">
        <v>9181</v>
      </c>
      <c r="B1822" s="29" t="s">
        <v>16438</v>
      </c>
      <c r="C1822" s="29" t="s">
        <v>9182</v>
      </c>
      <c r="D1822" s="29" t="s">
        <v>9183</v>
      </c>
      <c r="E1822" s="29" t="s">
        <v>6333</v>
      </c>
      <c r="F1822" s="29" t="s">
        <v>5478</v>
      </c>
      <c r="G1822" s="29" t="s">
        <v>17801</v>
      </c>
      <c r="H1822" s="29" t="s">
        <v>16410</v>
      </c>
      <c r="I1822" s="29">
        <v>2</v>
      </c>
      <c r="J1822" s="29">
        <v>0</v>
      </c>
      <c r="K1822" s="29">
        <v>0</v>
      </c>
      <c r="L1822" s="29">
        <v>0</v>
      </c>
      <c r="M1822" s="29">
        <v>0</v>
      </c>
      <c r="N1822" s="29">
        <v>2</v>
      </c>
      <c r="O1822" s="29">
        <v>2</v>
      </c>
      <c r="P1822">
        <f>VLOOKUP($A1822,'Item Detail'!$A$2:$G$3155,7,0)</f>
        <v>2</v>
      </c>
      <c r="Q1822" s="31" t="s">
        <v>19675</v>
      </c>
      <c r="R1822" s="31" t="s">
        <v>19676</v>
      </c>
      <c r="S1822" s="31" t="s">
        <v>19677</v>
      </c>
      <c r="T1822" s="31" t="s">
        <v>19678</v>
      </c>
      <c r="U1822" s="31" t="s">
        <v>19678</v>
      </c>
      <c r="V1822" s="31" t="s">
        <v>19680</v>
      </c>
      <c r="W1822" s="31" t="s">
        <v>19680</v>
      </c>
      <c r="X1822" s="31" t="s">
        <v>19680</v>
      </c>
      <c r="Y1822" s="31" t="s">
        <v>19680</v>
      </c>
      <c r="Z1822" s="31" t="s">
        <v>19680</v>
      </c>
      <c r="AA1822" t="s">
        <v>19736</v>
      </c>
    </row>
    <row r="1823" spans="1:27" x14ac:dyDescent="0.3">
      <c r="A1823" s="29" t="s">
        <v>9399</v>
      </c>
      <c r="B1823" s="29" t="s">
        <v>16458</v>
      </c>
      <c r="C1823" s="29" t="s">
        <v>9400</v>
      </c>
      <c r="D1823" s="29" t="s">
        <v>6332</v>
      </c>
      <c r="E1823" s="29" t="s">
        <v>6449</v>
      </c>
      <c r="F1823" s="29" t="s">
        <v>6450</v>
      </c>
      <c r="G1823" s="29" t="s">
        <v>17802</v>
      </c>
      <c r="H1823" s="29" t="s">
        <v>16410</v>
      </c>
      <c r="I1823" s="29">
        <v>0</v>
      </c>
      <c r="J1823" s="29">
        <v>0</v>
      </c>
      <c r="K1823" s="29">
        <v>2</v>
      </c>
      <c r="L1823" s="29">
        <v>0</v>
      </c>
      <c r="M1823" s="29">
        <v>0</v>
      </c>
      <c r="N1823" s="29">
        <v>2</v>
      </c>
      <c r="O1823" s="29">
        <v>2</v>
      </c>
      <c r="P1823">
        <f>VLOOKUP($A1823,'Item Detail'!$A$2:$G$3155,7,0)</f>
        <v>2</v>
      </c>
      <c r="Q1823" s="31" t="s">
        <v>19675</v>
      </c>
      <c r="R1823" s="31" t="s">
        <v>19676</v>
      </c>
      <c r="S1823" s="31" t="s">
        <v>19677</v>
      </c>
      <c r="T1823" s="31" t="s">
        <v>19678</v>
      </c>
      <c r="U1823" s="31" t="s">
        <v>19678</v>
      </c>
      <c r="V1823" s="31" t="s">
        <v>19680</v>
      </c>
      <c r="W1823" s="31" t="s">
        <v>19680</v>
      </c>
      <c r="X1823" s="31" t="s">
        <v>19680</v>
      </c>
      <c r="Y1823" s="31" t="s">
        <v>19680</v>
      </c>
      <c r="Z1823" s="31" t="s">
        <v>19680</v>
      </c>
      <c r="AA1823" t="s">
        <v>19736</v>
      </c>
    </row>
    <row r="1824" spans="1:27" x14ac:dyDescent="0.3">
      <c r="A1824" s="29" t="s">
        <v>9960</v>
      </c>
      <c r="B1824" s="29" t="s">
        <v>16458</v>
      </c>
      <c r="C1824" s="29" t="s">
        <v>9961</v>
      </c>
      <c r="D1824" s="29" t="s">
        <v>6332</v>
      </c>
      <c r="E1824" s="29" t="s">
        <v>6449</v>
      </c>
      <c r="F1824" s="29" t="s">
        <v>6450</v>
      </c>
      <c r="G1824" s="29" t="s">
        <v>17803</v>
      </c>
      <c r="H1824" s="29" t="s">
        <v>16416</v>
      </c>
      <c r="I1824" s="29">
        <v>0</v>
      </c>
      <c r="J1824" s="29">
        <v>0</v>
      </c>
      <c r="K1824" s="29">
        <v>0</v>
      </c>
      <c r="L1824" s="29">
        <v>0</v>
      </c>
      <c r="M1824" s="29">
        <v>2</v>
      </c>
      <c r="N1824" s="29">
        <v>2</v>
      </c>
      <c r="O1824" s="29">
        <v>2</v>
      </c>
      <c r="P1824">
        <f>VLOOKUP($A1824,'Item Detail'!$A$2:$G$3155,7,0)</f>
        <v>2</v>
      </c>
      <c r="Q1824" s="31" t="s">
        <v>19675</v>
      </c>
      <c r="R1824" s="31" t="s">
        <v>19676</v>
      </c>
      <c r="S1824" s="31" t="s">
        <v>19677</v>
      </c>
      <c r="T1824" s="31" t="s">
        <v>19678</v>
      </c>
      <c r="U1824" s="31" t="s">
        <v>19678</v>
      </c>
      <c r="V1824" s="31" t="s">
        <v>19680</v>
      </c>
      <c r="W1824" s="31" t="s">
        <v>19680</v>
      </c>
      <c r="X1824" s="31" t="s">
        <v>19680</v>
      </c>
      <c r="Y1824" s="31" t="s">
        <v>19680</v>
      </c>
      <c r="Z1824" s="31" t="s">
        <v>19683</v>
      </c>
      <c r="AA1824" t="s">
        <v>19737</v>
      </c>
    </row>
    <row r="1825" spans="1:27" x14ac:dyDescent="0.3">
      <c r="A1825" s="29" t="s">
        <v>9711</v>
      </c>
      <c r="B1825" s="29" t="s">
        <v>16458</v>
      </c>
      <c r="C1825" s="29" t="s">
        <v>9712</v>
      </c>
      <c r="D1825" s="29" t="s">
        <v>6332</v>
      </c>
      <c r="E1825" s="29" t="s">
        <v>6449</v>
      </c>
      <c r="F1825" s="29" t="s">
        <v>6450</v>
      </c>
      <c r="G1825" s="29" t="s">
        <v>17804</v>
      </c>
      <c r="H1825" s="29" t="s">
        <v>16410</v>
      </c>
      <c r="I1825" s="29">
        <v>0</v>
      </c>
      <c r="J1825" s="29">
        <v>0</v>
      </c>
      <c r="K1825" s="29">
        <v>2</v>
      </c>
      <c r="L1825" s="29">
        <v>0</v>
      </c>
      <c r="M1825" s="29">
        <v>0</v>
      </c>
      <c r="N1825" s="29">
        <v>2</v>
      </c>
      <c r="O1825" s="29">
        <v>2</v>
      </c>
      <c r="P1825">
        <f>VLOOKUP($A1825,'Item Detail'!$A$2:$G$3155,7,0)</f>
        <v>2</v>
      </c>
      <c r="Q1825" s="31" t="s">
        <v>19675</v>
      </c>
      <c r="R1825" s="31" t="s">
        <v>19676</v>
      </c>
      <c r="S1825" s="31" t="s">
        <v>19677</v>
      </c>
      <c r="T1825" s="31" t="s">
        <v>19678</v>
      </c>
      <c r="U1825" s="31" t="s">
        <v>19678</v>
      </c>
      <c r="V1825" s="31" t="s">
        <v>19680</v>
      </c>
      <c r="W1825" s="31" t="s">
        <v>19680</v>
      </c>
      <c r="X1825" s="31" t="s">
        <v>19680</v>
      </c>
      <c r="Y1825" s="31" t="s">
        <v>19683</v>
      </c>
      <c r="Z1825" s="31" t="s">
        <v>19680</v>
      </c>
      <c r="AA1825" t="s">
        <v>19736</v>
      </c>
    </row>
    <row r="1826" spans="1:27" x14ac:dyDescent="0.3">
      <c r="A1826" s="29" t="s">
        <v>10159</v>
      </c>
      <c r="B1826" s="29" t="s">
        <v>16425</v>
      </c>
      <c r="C1826" s="29" t="s">
        <v>10160</v>
      </c>
      <c r="D1826" s="29" t="s">
        <v>10161</v>
      </c>
      <c r="E1826" s="29" t="s">
        <v>6400</v>
      </c>
      <c r="F1826" s="29" t="s">
        <v>8020</v>
      </c>
      <c r="G1826" s="29" t="s">
        <v>17805</v>
      </c>
      <c r="H1826" s="29" t="s">
        <v>16410</v>
      </c>
      <c r="I1826" s="29">
        <v>2</v>
      </c>
      <c r="J1826" s="29">
        <v>0</v>
      </c>
      <c r="K1826" s="29">
        <v>0</v>
      </c>
      <c r="L1826" s="29">
        <v>0</v>
      </c>
      <c r="M1826" s="29">
        <v>0</v>
      </c>
      <c r="N1826" s="29">
        <v>2</v>
      </c>
      <c r="O1826" s="29">
        <v>2</v>
      </c>
      <c r="P1826">
        <f>VLOOKUP($A1826,'Item Detail'!$A$2:$G$3155,7,0)</f>
        <v>2</v>
      </c>
      <c r="Q1826" s="31" t="s">
        <v>19675</v>
      </c>
      <c r="R1826" s="31" t="s">
        <v>19676</v>
      </c>
      <c r="S1826" s="31" t="s">
        <v>19677</v>
      </c>
      <c r="T1826" s="31" t="s">
        <v>19678</v>
      </c>
      <c r="U1826" s="31" t="s">
        <v>19679</v>
      </c>
      <c r="V1826" s="31" t="s">
        <v>19680</v>
      </c>
      <c r="W1826" s="31" t="s">
        <v>19680</v>
      </c>
      <c r="X1826" s="31" t="s">
        <v>19680</v>
      </c>
      <c r="Y1826" s="31" t="s">
        <v>19680</v>
      </c>
      <c r="Z1826" s="31" t="s">
        <v>19680</v>
      </c>
      <c r="AA1826" t="s">
        <v>19736</v>
      </c>
    </row>
    <row r="1827" spans="1:27" x14ac:dyDescent="0.3">
      <c r="A1827" s="29" t="s">
        <v>9376</v>
      </c>
      <c r="B1827" s="29" t="s">
        <v>16575</v>
      </c>
      <c r="C1827" s="29" t="s">
        <v>9377</v>
      </c>
      <c r="D1827" s="29" t="s">
        <v>6332</v>
      </c>
      <c r="E1827" s="29" t="s">
        <v>6333</v>
      </c>
      <c r="F1827" s="29" t="s">
        <v>17806</v>
      </c>
      <c r="G1827" s="29" t="s">
        <v>17807</v>
      </c>
      <c r="H1827" s="29" t="s">
        <v>16416</v>
      </c>
      <c r="I1827" s="29">
        <v>0</v>
      </c>
      <c r="J1827" s="29">
        <v>0</v>
      </c>
      <c r="K1827" s="29">
        <v>2</v>
      </c>
      <c r="L1827" s="29">
        <v>0</v>
      </c>
      <c r="M1827" s="29">
        <v>0</v>
      </c>
      <c r="N1827" s="29">
        <v>2</v>
      </c>
      <c r="O1827" s="29">
        <v>2</v>
      </c>
      <c r="P1827">
        <f>VLOOKUP($A1827,'Item Detail'!$A$2:$G$3155,7,0)</f>
        <v>2</v>
      </c>
      <c r="Q1827" s="31" t="s">
        <v>19675</v>
      </c>
      <c r="R1827" s="31" t="s">
        <v>19676</v>
      </c>
      <c r="S1827" s="31" t="s">
        <v>19677</v>
      </c>
      <c r="T1827" s="31" t="s">
        <v>19678</v>
      </c>
      <c r="U1827" s="31" t="s">
        <v>19678</v>
      </c>
      <c r="V1827" s="31" t="s">
        <v>19680</v>
      </c>
      <c r="W1827" s="31" t="s">
        <v>19680</v>
      </c>
      <c r="X1827" s="31" t="s">
        <v>19683</v>
      </c>
      <c r="Y1827" s="31" t="s">
        <v>19683</v>
      </c>
      <c r="Z1827" s="31" t="s">
        <v>19680</v>
      </c>
      <c r="AA1827" t="s">
        <v>19737</v>
      </c>
    </row>
    <row r="1828" spans="1:27" x14ac:dyDescent="0.3">
      <c r="A1828" s="29" t="s">
        <v>4783</v>
      </c>
      <c r="B1828" s="29" t="s">
        <v>16508</v>
      </c>
      <c r="C1828" s="29" t="s">
        <v>10068</v>
      </c>
      <c r="D1828" s="29" t="s">
        <v>10069</v>
      </c>
      <c r="E1828" s="29" t="s">
        <v>6333</v>
      </c>
      <c r="F1828" s="29" t="s">
        <v>17500</v>
      </c>
      <c r="G1828" s="29" t="s">
        <v>17808</v>
      </c>
      <c r="H1828" s="29" t="s">
        <v>16419</v>
      </c>
      <c r="I1828" s="29">
        <v>0</v>
      </c>
      <c r="J1828" s="29">
        <v>0</v>
      </c>
      <c r="K1828" s="29">
        <v>1</v>
      </c>
      <c r="L1828" s="29">
        <v>0</v>
      </c>
      <c r="M1828" s="29">
        <v>1</v>
      </c>
      <c r="N1828" s="29">
        <v>2</v>
      </c>
      <c r="O1828" s="29">
        <v>2</v>
      </c>
      <c r="P1828">
        <f>VLOOKUP($A1828,'Item Detail'!$A$2:$G$3155,7,0)</f>
        <v>2</v>
      </c>
      <c r="Q1828" s="31" t="s">
        <v>19725</v>
      </c>
      <c r="R1828" s="31" t="s">
        <v>19676</v>
      </c>
      <c r="S1828" s="31" t="s">
        <v>4204</v>
      </c>
      <c r="T1828" s="31" t="s">
        <v>19678</v>
      </c>
      <c r="U1828" s="31" t="s">
        <v>19678</v>
      </c>
      <c r="V1828" s="31" t="s">
        <v>19683</v>
      </c>
      <c r="W1828" s="31" t="s">
        <v>19683</v>
      </c>
      <c r="X1828" s="31" t="s">
        <v>19683</v>
      </c>
      <c r="Y1828" s="31" t="s">
        <v>19683</v>
      </c>
      <c r="Z1828" s="31" t="s">
        <v>19683</v>
      </c>
      <c r="AA1828" t="s">
        <v>19738</v>
      </c>
    </row>
    <row r="1829" spans="1:27" x14ac:dyDescent="0.3">
      <c r="A1829" s="29" t="s">
        <v>3746</v>
      </c>
      <c r="B1829" s="29" t="s">
        <v>16508</v>
      </c>
      <c r="C1829" s="29" t="s">
        <v>10691</v>
      </c>
      <c r="D1829" s="29" t="s">
        <v>6332</v>
      </c>
      <c r="E1829" s="29" t="s">
        <v>6333</v>
      </c>
      <c r="F1829" s="29" t="s">
        <v>3748</v>
      </c>
      <c r="G1829" s="29" t="s">
        <v>17809</v>
      </c>
      <c r="H1829" s="29" t="s">
        <v>16529</v>
      </c>
      <c r="I1829" s="29">
        <v>0</v>
      </c>
      <c r="J1829" s="29">
        <v>2</v>
      </c>
      <c r="K1829" s="29">
        <v>0</v>
      </c>
      <c r="L1829" s="29">
        <v>0</v>
      </c>
      <c r="M1829" s="29">
        <v>0</v>
      </c>
      <c r="N1829" s="29">
        <v>2</v>
      </c>
      <c r="O1829" s="29">
        <v>2</v>
      </c>
      <c r="P1829">
        <f>VLOOKUP($A1829,'Item Detail'!$A$2:$G$3155,7,0)</f>
        <v>2</v>
      </c>
      <c r="Q1829" s="31" t="s">
        <v>19715</v>
      </c>
      <c r="R1829" s="31" t="s">
        <v>19676</v>
      </c>
      <c r="S1829" s="31" t="s">
        <v>19711</v>
      </c>
      <c r="T1829" s="31" t="s">
        <v>19678</v>
      </c>
      <c r="U1829" s="31" t="s">
        <v>19678</v>
      </c>
      <c r="V1829" s="31" t="s">
        <v>19683</v>
      </c>
      <c r="W1829" s="31" t="s">
        <v>19683</v>
      </c>
      <c r="X1829" s="31" t="s">
        <v>19683</v>
      </c>
      <c r="Y1829" s="31" t="s">
        <v>19683</v>
      </c>
      <c r="Z1829" s="31" t="s">
        <v>19683</v>
      </c>
      <c r="AA1829" t="s">
        <v>19738</v>
      </c>
    </row>
    <row r="1830" spans="1:27" x14ac:dyDescent="0.3">
      <c r="A1830" s="29" t="s">
        <v>9298</v>
      </c>
      <c r="B1830" s="29" t="s">
        <v>16427</v>
      </c>
      <c r="C1830" s="29" t="s">
        <v>9299</v>
      </c>
      <c r="D1830" s="29" t="s">
        <v>6332</v>
      </c>
      <c r="E1830" s="29" t="s">
        <v>7246</v>
      </c>
      <c r="F1830" s="29" t="s">
        <v>17810</v>
      </c>
      <c r="G1830" s="29" t="s">
        <v>17811</v>
      </c>
      <c r="H1830" s="29" t="s">
        <v>16410</v>
      </c>
      <c r="I1830" s="29">
        <v>2</v>
      </c>
      <c r="J1830" s="29">
        <v>0</v>
      </c>
      <c r="K1830" s="29">
        <v>0</v>
      </c>
      <c r="L1830" s="29">
        <v>0</v>
      </c>
      <c r="M1830" s="29">
        <v>0</v>
      </c>
      <c r="N1830" s="29">
        <v>2</v>
      </c>
      <c r="O1830" s="29">
        <v>2</v>
      </c>
      <c r="P1830">
        <f>VLOOKUP($A1830,'Item Detail'!$A$2:$G$3155,7,0)</f>
        <v>2</v>
      </c>
      <c r="Q1830" s="31" t="s">
        <v>19675</v>
      </c>
      <c r="R1830" s="31" t="s">
        <v>19676</v>
      </c>
      <c r="S1830" s="31" t="s">
        <v>19677</v>
      </c>
      <c r="T1830" s="31" t="s">
        <v>19678</v>
      </c>
      <c r="U1830" s="31" t="s">
        <v>19678</v>
      </c>
      <c r="V1830" s="31" t="s">
        <v>19680</v>
      </c>
      <c r="W1830" s="31" t="s">
        <v>19680</v>
      </c>
      <c r="X1830" s="31" t="s">
        <v>19680</v>
      </c>
      <c r="Y1830" s="31" t="s">
        <v>19680</v>
      </c>
      <c r="Z1830" s="31" t="s">
        <v>19680</v>
      </c>
      <c r="AA1830" t="s">
        <v>19736</v>
      </c>
    </row>
    <row r="1831" spans="1:27" x14ac:dyDescent="0.3">
      <c r="A1831" s="29" t="s">
        <v>9987</v>
      </c>
      <c r="B1831" s="29" t="s">
        <v>16438</v>
      </c>
      <c r="C1831" s="29" t="s">
        <v>9988</v>
      </c>
      <c r="D1831" s="29" t="s">
        <v>9989</v>
      </c>
      <c r="E1831" s="29" t="s">
        <v>6333</v>
      </c>
      <c r="F1831" s="29" t="s">
        <v>7384</v>
      </c>
      <c r="G1831" s="29" t="s">
        <v>17812</v>
      </c>
      <c r="H1831" s="29" t="s">
        <v>16416</v>
      </c>
      <c r="I1831" s="29">
        <v>2</v>
      </c>
      <c r="J1831" s="29">
        <v>0</v>
      </c>
      <c r="K1831" s="29">
        <v>0</v>
      </c>
      <c r="L1831" s="29">
        <v>0</v>
      </c>
      <c r="M1831" s="29">
        <v>0</v>
      </c>
      <c r="N1831" s="29">
        <v>2</v>
      </c>
      <c r="O1831" s="29">
        <v>2</v>
      </c>
      <c r="P1831">
        <f>VLOOKUP($A1831,'Item Detail'!$A$2:$G$3155,7,0)</f>
        <v>2</v>
      </c>
      <c r="Q1831" s="31" t="s">
        <v>19675</v>
      </c>
      <c r="R1831" s="31" t="s">
        <v>19676</v>
      </c>
      <c r="S1831" s="31" t="s">
        <v>19677</v>
      </c>
      <c r="T1831" s="31" t="s">
        <v>19678</v>
      </c>
      <c r="U1831" s="31" t="s">
        <v>19678</v>
      </c>
      <c r="V1831" s="31" t="s">
        <v>19683</v>
      </c>
      <c r="W1831" s="31" t="s">
        <v>19683</v>
      </c>
      <c r="X1831" s="31" t="s">
        <v>19680</v>
      </c>
      <c r="Y1831" s="31" t="s">
        <v>19683</v>
      </c>
      <c r="Z1831" s="31" t="s">
        <v>19683</v>
      </c>
      <c r="AA1831" t="s">
        <v>19737</v>
      </c>
    </row>
    <row r="1832" spans="1:27" x14ac:dyDescent="0.3">
      <c r="A1832" s="29" t="s">
        <v>9133</v>
      </c>
      <c r="B1832" s="29" t="s">
        <v>16438</v>
      </c>
      <c r="C1832" s="29" t="s">
        <v>9134</v>
      </c>
      <c r="D1832" s="29" t="s">
        <v>8037</v>
      </c>
      <c r="E1832" s="29" t="s">
        <v>9135</v>
      </c>
      <c r="F1832" s="29" t="s">
        <v>7384</v>
      </c>
      <c r="G1832" s="29" t="s">
        <v>17813</v>
      </c>
      <c r="H1832" s="29" t="s">
        <v>16416</v>
      </c>
      <c r="I1832" s="29">
        <v>0</v>
      </c>
      <c r="J1832" s="29">
        <v>0</v>
      </c>
      <c r="K1832" s="29">
        <v>2</v>
      </c>
      <c r="L1832" s="29">
        <v>0</v>
      </c>
      <c r="M1832" s="29">
        <v>0</v>
      </c>
      <c r="N1832" s="29">
        <v>2</v>
      </c>
      <c r="O1832" s="29">
        <v>2</v>
      </c>
      <c r="P1832">
        <f>VLOOKUP($A1832,'Item Detail'!$A$2:$G$3155,7,0)</f>
        <v>2</v>
      </c>
      <c r="Q1832" s="31" t="s">
        <v>19675</v>
      </c>
      <c r="R1832" s="31" t="s">
        <v>19676</v>
      </c>
      <c r="S1832" s="31" t="s">
        <v>19677</v>
      </c>
      <c r="T1832" s="31" t="s">
        <v>19678</v>
      </c>
      <c r="U1832" s="31" t="s">
        <v>19678</v>
      </c>
      <c r="V1832" s="31" t="s">
        <v>19680</v>
      </c>
      <c r="W1832" s="31" t="s">
        <v>19683</v>
      </c>
      <c r="X1832" s="31" t="s">
        <v>19683</v>
      </c>
      <c r="Y1832" s="31" t="s">
        <v>19683</v>
      </c>
      <c r="Z1832" s="31" t="s">
        <v>19683</v>
      </c>
      <c r="AA1832" t="s">
        <v>19737</v>
      </c>
    </row>
    <row r="1833" spans="1:27" x14ac:dyDescent="0.3">
      <c r="A1833" s="29" t="s">
        <v>9662</v>
      </c>
      <c r="B1833" s="29" t="s">
        <v>16420</v>
      </c>
      <c r="C1833" s="29" t="s">
        <v>9663</v>
      </c>
      <c r="D1833" s="29" t="s">
        <v>9664</v>
      </c>
      <c r="E1833" s="29" t="s">
        <v>6333</v>
      </c>
      <c r="F1833" s="29" t="s">
        <v>3748</v>
      </c>
      <c r="G1833" s="29" t="s">
        <v>17814</v>
      </c>
      <c r="H1833" s="29" t="s">
        <v>16416</v>
      </c>
      <c r="I1833" s="29">
        <v>0</v>
      </c>
      <c r="J1833" s="29">
        <v>1</v>
      </c>
      <c r="K1833" s="29">
        <v>0</v>
      </c>
      <c r="L1833" s="29">
        <v>0</v>
      </c>
      <c r="M1833" s="29">
        <v>1</v>
      </c>
      <c r="N1833" s="29">
        <v>2</v>
      </c>
      <c r="O1833" s="29">
        <v>2</v>
      </c>
      <c r="P1833">
        <f>VLOOKUP($A1833,'Item Detail'!$A$2:$G$3155,7,0)</f>
        <v>2</v>
      </c>
      <c r="Q1833" s="31" t="s">
        <v>19675</v>
      </c>
      <c r="R1833" s="31" t="s">
        <v>19676</v>
      </c>
      <c r="S1833" s="31" t="s">
        <v>19677</v>
      </c>
      <c r="T1833" s="31" t="s">
        <v>19678</v>
      </c>
      <c r="U1833" s="31" t="s">
        <v>19678</v>
      </c>
      <c r="V1833" s="31" t="s">
        <v>19680</v>
      </c>
      <c r="W1833" s="31" t="s">
        <v>19683</v>
      </c>
      <c r="X1833" s="31" t="s">
        <v>19683</v>
      </c>
      <c r="Y1833" s="31" t="s">
        <v>19683</v>
      </c>
      <c r="Z1833" s="31" t="s">
        <v>19683</v>
      </c>
      <c r="AA1833" t="s">
        <v>19737</v>
      </c>
    </row>
    <row r="1834" spans="1:27" x14ac:dyDescent="0.3">
      <c r="A1834" s="29" t="s">
        <v>10509</v>
      </c>
      <c r="B1834" s="29" t="s">
        <v>16420</v>
      </c>
      <c r="C1834" s="29" t="s">
        <v>9663</v>
      </c>
      <c r="D1834" s="29" t="s">
        <v>10510</v>
      </c>
      <c r="E1834" s="29" t="s">
        <v>6333</v>
      </c>
      <c r="F1834" s="29" t="s">
        <v>3748</v>
      </c>
      <c r="G1834" s="29" t="s">
        <v>17815</v>
      </c>
      <c r="H1834" s="29" t="s">
        <v>16416</v>
      </c>
      <c r="I1834" s="29">
        <v>0</v>
      </c>
      <c r="J1834" s="29">
        <v>0</v>
      </c>
      <c r="K1834" s="29">
        <v>0</v>
      </c>
      <c r="L1834" s="29">
        <v>1</v>
      </c>
      <c r="M1834" s="29">
        <v>1</v>
      </c>
      <c r="N1834" s="29">
        <v>2</v>
      </c>
      <c r="O1834" s="29">
        <v>2</v>
      </c>
      <c r="P1834">
        <f>VLOOKUP($A1834,'Item Detail'!$A$2:$G$3155,7,0)</f>
        <v>2</v>
      </c>
      <c r="Q1834" s="31" t="s">
        <v>19675</v>
      </c>
      <c r="R1834" s="31" t="s">
        <v>19676</v>
      </c>
      <c r="S1834" s="31" t="s">
        <v>19677</v>
      </c>
      <c r="T1834" s="31" t="s">
        <v>19678</v>
      </c>
      <c r="U1834" s="31" t="s">
        <v>19678</v>
      </c>
      <c r="V1834" s="31" t="s">
        <v>19680</v>
      </c>
      <c r="W1834" s="31" t="s">
        <v>19683</v>
      </c>
      <c r="X1834" s="31" t="s">
        <v>19683</v>
      </c>
      <c r="Y1834" s="31" t="s">
        <v>19683</v>
      </c>
      <c r="Z1834" s="31" t="s">
        <v>19683</v>
      </c>
      <c r="AA1834" t="s">
        <v>19737</v>
      </c>
    </row>
    <row r="1835" spans="1:27" x14ac:dyDescent="0.3">
      <c r="A1835" s="29" t="s">
        <v>9912</v>
      </c>
      <c r="B1835" s="29" t="s">
        <v>16649</v>
      </c>
      <c r="C1835" s="29" t="s">
        <v>9913</v>
      </c>
      <c r="D1835" s="29" t="s">
        <v>6332</v>
      </c>
      <c r="E1835" s="29" t="s">
        <v>6389</v>
      </c>
      <c r="F1835" s="29" t="s">
        <v>9914</v>
      </c>
      <c r="G1835" s="29" t="s">
        <v>17816</v>
      </c>
      <c r="H1835" s="29" t="s">
        <v>16416</v>
      </c>
      <c r="I1835" s="29">
        <v>0</v>
      </c>
      <c r="J1835" s="29">
        <v>0</v>
      </c>
      <c r="K1835" s="29">
        <v>0</v>
      </c>
      <c r="L1835" s="29">
        <v>0</v>
      </c>
      <c r="M1835" s="29">
        <v>1</v>
      </c>
      <c r="N1835" s="29">
        <v>1</v>
      </c>
      <c r="O1835" s="29">
        <v>1</v>
      </c>
      <c r="P1835">
        <f>VLOOKUP($A1835,'Item Detail'!$A$2:$G$3155,7,0)</f>
        <v>2</v>
      </c>
      <c r="Q1835" s="31" t="s">
        <v>19675</v>
      </c>
      <c r="R1835" s="31" t="s">
        <v>19676</v>
      </c>
      <c r="S1835" s="31" t="s">
        <v>19677</v>
      </c>
      <c r="T1835" s="31" t="s">
        <v>19678</v>
      </c>
      <c r="U1835" s="31" t="s">
        <v>19678</v>
      </c>
      <c r="V1835" s="31" t="s">
        <v>19680</v>
      </c>
      <c r="W1835" s="31" t="s">
        <v>19680</v>
      </c>
      <c r="X1835" s="31" t="s">
        <v>19680</v>
      </c>
      <c r="Y1835" s="31" t="s">
        <v>19680</v>
      </c>
      <c r="Z1835" s="31" t="s">
        <v>19683</v>
      </c>
      <c r="AA1835" t="s">
        <v>19737</v>
      </c>
    </row>
    <row r="1836" spans="1:27" x14ac:dyDescent="0.3">
      <c r="A1836" s="29" t="s">
        <v>9912</v>
      </c>
      <c r="B1836" s="29" t="s">
        <v>16649</v>
      </c>
      <c r="C1836" s="29" t="s">
        <v>9913</v>
      </c>
      <c r="D1836" s="29" t="s">
        <v>6332</v>
      </c>
      <c r="E1836" s="29" t="s">
        <v>6389</v>
      </c>
      <c r="F1836" s="29" t="s">
        <v>9914</v>
      </c>
      <c r="G1836" s="29" t="s">
        <v>17816</v>
      </c>
      <c r="H1836" s="29" t="s">
        <v>16410</v>
      </c>
      <c r="I1836" s="29">
        <v>1</v>
      </c>
      <c r="J1836" s="29">
        <v>0</v>
      </c>
      <c r="K1836" s="29">
        <v>0</v>
      </c>
      <c r="L1836" s="29">
        <v>0</v>
      </c>
      <c r="M1836" s="29">
        <v>0</v>
      </c>
      <c r="N1836" s="29">
        <v>1</v>
      </c>
      <c r="O1836" s="29">
        <v>1</v>
      </c>
      <c r="P1836">
        <f>VLOOKUP($A1836,'Item Detail'!$A$2:$G$3155,7,0)</f>
        <v>2</v>
      </c>
      <c r="Q1836" s="31" t="s">
        <v>19675</v>
      </c>
      <c r="R1836" s="31" t="s">
        <v>19676</v>
      </c>
      <c r="S1836" s="31" t="s">
        <v>19677</v>
      </c>
      <c r="T1836" s="31" t="s">
        <v>19678</v>
      </c>
      <c r="U1836" s="31" t="s">
        <v>19678</v>
      </c>
      <c r="V1836" s="31" t="s">
        <v>19680</v>
      </c>
      <c r="W1836" s="31" t="s">
        <v>19680</v>
      </c>
      <c r="X1836" s="31" t="s">
        <v>19680</v>
      </c>
      <c r="Y1836" s="31" t="s">
        <v>19680</v>
      </c>
      <c r="Z1836" s="31" t="s">
        <v>19683</v>
      </c>
      <c r="AA1836" t="s">
        <v>19736</v>
      </c>
    </row>
    <row r="1837" spans="1:27" x14ac:dyDescent="0.3">
      <c r="A1837" s="29" t="s">
        <v>4690</v>
      </c>
      <c r="B1837" s="29" t="s">
        <v>16429</v>
      </c>
      <c r="C1837" s="29" t="s">
        <v>9905</v>
      </c>
      <c r="D1837" s="29" t="s">
        <v>7835</v>
      </c>
      <c r="E1837" s="29" t="s">
        <v>6400</v>
      </c>
      <c r="F1837" s="29" t="s">
        <v>4239</v>
      </c>
      <c r="G1837" s="29" t="s">
        <v>17817</v>
      </c>
      <c r="H1837" s="29" t="s">
        <v>16419</v>
      </c>
      <c r="I1837" s="29">
        <v>0</v>
      </c>
      <c r="J1837" s="29">
        <v>0</v>
      </c>
      <c r="K1837" s="29">
        <v>0</v>
      </c>
      <c r="L1837" s="29">
        <v>0</v>
      </c>
      <c r="M1837" s="29">
        <v>2</v>
      </c>
      <c r="N1837" s="29">
        <v>2</v>
      </c>
      <c r="O1837" s="29">
        <v>2</v>
      </c>
      <c r="P1837">
        <f>VLOOKUP($A1837,'Item Detail'!$A$2:$G$3155,7,0)</f>
        <v>2</v>
      </c>
      <c r="Q1837" s="31" t="s">
        <v>19684</v>
      </c>
      <c r="R1837" s="31" t="s">
        <v>19676</v>
      </c>
      <c r="S1837" s="31" t="s">
        <v>4204</v>
      </c>
      <c r="T1837" s="31" t="s">
        <v>19678</v>
      </c>
      <c r="U1837" s="31" t="s">
        <v>19678</v>
      </c>
      <c r="V1837" s="31" t="s">
        <v>19683</v>
      </c>
      <c r="W1837" s="31" t="s">
        <v>19683</v>
      </c>
      <c r="X1837" s="31" t="s">
        <v>19683</v>
      </c>
      <c r="Y1837" s="31" t="s">
        <v>19683</v>
      </c>
      <c r="Z1837" s="31" t="s">
        <v>19683</v>
      </c>
      <c r="AA1837" t="s">
        <v>19738</v>
      </c>
    </row>
    <row r="1838" spans="1:27" x14ac:dyDescent="0.3">
      <c r="A1838" s="29" t="s">
        <v>10354</v>
      </c>
      <c r="B1838" s="29" t="s">
        <v>16429</v>
      </c>
      <c r="C1838" s="29" t="s">
        <v>10355</v>
      </c>
      <c r="D1838" s="29" t="s">
        <v>10356</v>
      </c>
      <c r="E1838" s="29" t="s">
        <v>6400</v>
      </c>
      <c r="F1838" s="29" t="s">
        <v>4239</v>
      </c>
      <c r="G1838" s="29" t="s">
        <v>17818</v>
      </c>
      <c r="H1838" s="29" t="s">
        <v>16410</v>
      </c>
      <c r="I1838" s="29">
        <v>2</v>
      </c>
      <c r="J1838" s="29">
        <v>0</v>
      </c>
      <c r="K1838" s="29">
        <v>0</v>
      </c>
      <c r="L1838" s="29">
        <v>0</v>
      </c>
      <c r="M1838" s="29">
        <v>0</v>
      </c>
      <c r="N1838" s="29">
        <v>2</v>
      </c>
      <c r="O1838" s="29">
        <v>2</v>
      </c>
      <c r="P1838">
        <f>VLOOKUP($A1838,'Item Detail'!$A$2:$G$3155,7,0)</f>
        <v>2</v>
      </c>
      <c r="Q1838" s="31" t="s">
        <v>19675</v>
      </c>
      <c r="R1838" s="31" t="s">
        <v>19676</v>
      </c>
      <c r="S1838" s="31" t="s">
        <v>19677</v>
      </c>
      <c r="T1838" s="31" t="s">
        <v>19678</v>
      </c>
      <c r="U1838" s="31" t="s">
        <v>19678</v>
      </c>
      <c r="V1838" s="31" t="s">
        <v>19680</v>
      </c>
      <c r="W1838" s="31" t="s">
        <v>19680</v>
      </c>
      <c r="X1838" s="31" t="s">
        <v>19680</v>
      </c>
      <c r="Y1838" s="31" t="s">
        <v>19683</v>
      </c>
      <c r="Z1838" s="31" t="s">
        <v>19683</v>
      </c>
      <c r="AA1838" t="s">
        <v>19736</v>
      </c>
    </row>
    <row r="1839" spans="1:27" x14ac:dyDescent="0.3">
      <c r="A1839" s="29" t="s">
        <v>15975</v>
      </c>
      <c r="B1839" s="29" t="s">
        <v>16501</v>
      </c>
      <c r="C1839" s="29" t="s">
        <v>15976</v>
      </c>
      <c r="D1839" s="29" t="s">
        <v>15977</v>
      </c>
      <c r="E1839" s="29" t="s">
        <v>6333</v>
      </c>
      <c r="F1839" s="29" t="s">
        <v>6866</v>
      </c>
      <c r="G1839" s="29" t="s">
        <v>17819</v>
      </c>
      <c r="H1839" s="29" t="s">
        <v>16409</v>
      </c>
      <c r="I1839" s="29">
        <v>0</v>
      </c>
      <c r="J1839" s="29">
        <v>0</v>
      </c>
      <c r="K1839" s="29">
        <v>1</v>
      </c>
      <c r="L1839" s="29">
        <v>0</v>
      </c>
      <c r="M1839" s="29">
        <v>0</v>
      </c>
      <c r="N1839" s="29">
        <v>1</v>
      </c>
      <c r="O1839" s="29">
        <v>182</v>
      </c>
      <c r="P1839">
        <f>VLOOKUP($A1839,'Item Detail'!$A$2:$G$3155,7,0)</f>
        <v>1</v>
      </c>
      <c r="Q1839" s="31" t="s">
        <v>19675</v>
      </c>
      <c r="R1839" s="31" t="s">
        <v>19676</v>
      </c>
      <c r="S1839" s="31" t="s">
        <v>19677</v>
      </c>
      <c r="T1839" s="31" t="s">
        <v>19678</v>
      </c>
      <c r="U1839" s="31" t="s">
        <v>19682</v>
      </c>
      <c r="V1839" s="31" t="s">
        <v>19680</v>
      </c>
      <c r="W1839" s="31" t="s">
        <v>19683</v>
      </c>
      <c r="X1839" s="31" t="s">
        <v>19680</v>
      </c>
      <c r="Y1839" s="31" t="s">
        <v>19683</v>
      </c>
      <c r="Z1839" s="31" t="s">
        <v>19683</v>
      </c>
      <c r="AA1839" t="s">
        <v>19736</v>
      </c>
    </row>
    <row r="1840" spans="1:27" x14ac:dyDescent="0.3">
      <c r="A1840" s="29" t="s">
        <v>11690</v>
      </c>
      <c r="B1840" s="29" t="s">
        <v>16411</v>
      </c>
      <c r="C1840" s="29" t="s">
        <v>11691</v>
      </c>
      <c r="D1840" s="29" t="s">
        <v>11692</v>
      </c>
      <c r="E1840" s="29" t="s">
        <v>6333</v>
      </c>
      <c r="F1840" s="29" t="s">
        <v>16603</v>
      </c>
      <c r="G1840" s="29" t="s">
        <v>17820</v>
      </c>
      <c r="H1840" s="29" t="s">
        <v>16416</v>
      </c>
      <c r="I1840" s="29">
        <v>0</v>
      </c>
      <c r="J1840" s="29">
        <v>0</v>
      </c>
      <c r="K1840" s="29">
        <v>0</v>
      </c>
      <c r="L1840" s="29">
        <v>0</v>
      </c>
      <c r="M1840" s="29">
        <v>1</v>
      </c>
      <c r="N1840" s="29">
        <v>1</v>
      </c>
      <c r="O1840" s="29">
        <v>100</v>
      </c>
      <c r="P1840">
        <f>VLOOKUP($A1840,'Item Detail'!$A$2:$G$3155,7,0)</f>
        <v>1</v>
      </c>
      <c r="Q1840" s="31" t="s">
        <v>19713</v>
      </c>
      <c r="R1840" s="31" t="s">
        <v>19676</v>
      </c>
      <c r="S1840" s="31" t="s">
        <v>19677</v>
      </c>
      <c r="T1840" s="31" t="s">
        <v>19678</v>
      </c>
      <c r="U1840" s="31" t="s">
        <v>19678</v>
      </c>
      <c r="V1840" s="31" t="s">
        <v>19680</v>
      </c>
      <c r="W1840" s="31" t="s">
        <v>19680</v>
      </c>
      <c r="X1840" s="31" t="s">
        <v>19680</v>
      </c>
      <c r="Y1840" s="31" t="s">
        <v>19680</v>
      </c>
      <c r="Z1840" s="31" t="s">
        <v>19680</v>
      </c>
      <c r="AA1840" t="s">
        <v>19735</v>
      </c>
    </row>
    <row r="1841" spans="1:27" x14ac:dyDescent="0.3">
      <c r="A1841" s="29" t="s">
        <v>15438</v>
      </c>
      <c r="B1841" s="29" t="s">
        <v>16438</v>
      </c>
      <c r="C1841" s="29" t="s">
        <v>15439</v>
      </c>
      <c r="D1841" s="29" t="s">
        <v>7218</v>
      </c>
      <c r="E1841" s="29" t="s">
        <v>6333</v>
      </c>
      <c r="F1841" s="29" t="s">
        <v>16623</v>
      </c>
      <c r="G1841" s="29" t="s">
        <v>17821</v>
      </c>
      <c r="H1841" s="29" t="s">
        <v>16409</v>
      </c>
      <c r="I1841" s="29">
        <v>0</v>
      </c>
      <c r="J1841" s="29">
        <v>0</v>
      </c>
      <c r="K1841" s="29">
        <v>1</v>
      </c>
      <c r="L1841" s="29">
        <v>0</v>
      </c>
      <c r="M1841" s="29">
        <v>0</v>
      </c>
      <c r="N1841" s="29">
        <v>1</v>
      </c>
      <c r="O1841" s="29">
        <v>79</v>
      </c>
      <c r="P1841">
        <f>VLOOKUP($A1841,'Item Detail'!$A$2:$G$3155,7,0)</f>
        <v>1</v>
      </c>
      <c r="Q1841" s="31" t="s">
        <v>19690</v>
      </c>
      <c r="R1841" s="31" t="s">
        <v>19676</v>
      </c>
      <c r="S1841" s="31" t="s">
        <v>19677</v>
      </c>
      <c r="T1841" s="31" t="s">
        <v>19678</v>
      </c>
      <c r="U1841" s="31" t="s">
        <v>19678</v>
      </c>
      <c r="V1841" s="31" t="s">
        <v>19683</v>
      </c>
      <c r="W1841" s="31" t="s">
        <v>19683</v>
      </c>
      <c r="X1841" s="31" t="s">
        <v>19680</v>
      </c>
      <c r="Y1841" s="31" t="s">
        <v>19683</v>
      </c>
      <c r="Z1841" s="31" t="s">
        <v>19683</v>
      </c>
      <c r="AA1841" t="s">
        <v>19736</v>
      </c>
    </row>
    <row r="1842" spans="1:27" x14ac:dyDescent="0.3">
      <c r="A1842" s="29" t="s">
        <v>13940</v>
      </c>
      <c r="B1842" s="29" t="s">
        <v>16456</v>
      </c>
      <c r="C1842" s="29" t="s">
        <v>13941</v>
      </c>
      <c r="D1842" s="29" t="s">
        <v>11178</v>
      </c>
      <c r="E1842" s="29" t="s">
        <v>13942</v>
      </c>
      <c r="F1842" s="29" t="s">
        <v>6875</v>
      </c>
      <c r="G1842" s="29" t="s">
        <v>17822</v>
      </c>
      <c r="H1842" s="29" t="s">
        <v>16410</v>
      </c>
      <c r="I1842" s="29">
        <v>1</v>
      </c>
      <c r="J1842" s="29">
        <v>0</v>
      </c>
      <c r="K1842" s="29">
        <v>0</v>
      </c>
      <c r="L1842" s="29">
        <v>0</v>
      </c>
      <c r="M1842" s="29">
        <v>0</v>
      </c>
      <c r="N1842" s="29">
        <v>1</v>
      </c>
      <c r="O1842" s="29">
        <v>50</v>
      </c>
      <c r="P1842">
        <f>VLOOKUP($A1842,'Item Detail'!$A$2:$G$3155,7,0)</f>
        <v>1</v>
      </c>
      <c r="Q1842" s="31" t="s">
        <v>19691</v>
      </c>
      <c r="R1842" s="31" t="s">
        <v>19676</v>
      </c>
      <c r="S1842" s="31" t="s">
        <v>19677</v>
      </c>
      <c r="T1842" s="31" t="s">
        <v>19703</v>
      </c>
      <c r="U1842" s="31" t="s">
        <v>19704</v>
      </c>
      <c r="V1842" s="31" t="s">
        <v>19680</v>
      </c>
      <c r="W1842" s="31" t="s">
        <v>19680</v>
      </c>
      <c r="X1842" s="31" t="s">
        <v>19680</v>
      </c>
      <c r="Y1842" s="31" t="s">
        <v>19680</v>
      </c>
      <c r="Z1842" s="31" t="s">
        <v>19680</v>
      </c>
      <c r="AA1842" t="s">
        <v>19736</v>
      </c>
    </row>
    <row r="1843" spans="1:27" x14ac:dyDescent="0.3">
      <c r="A1843" s="29" t="s">
        <v>13511</v>
      </c>
      <c r="B1843" s="29" t="s">
        <v>16450</v>
      </c>
      <c r="C1843" s="29" t="s">
        <v>13512</v>
      </c>
      <c r="D1843" s="29" t="s">
        <v>13513</v>
      </c>
      <c r="E1843" s="29" t="s">
        <v>6333</v>
      </c>
      <c r="F1843" s="29" t="s">
        <v>16605</v>
      </c>
      <c r="G1843" s="29" t="s">
        <v>17823</v>
      </c>
      <c r="H1843" s="29" t="s">
        <v>16410</v>
      </c>
      <c r="I1843" s="29">
        <v>0</v>
      </c>
      <c r="J1843" s="29">
        <v>0</v>
      </c>
      <c r="K1843" s="29">
        <v>1</v>
      </c>
      <c r="L1843" s="29">
        <v>0</v>
      </c>
      <c r="M1843" s="29">
        <v>0</v>
      </c>
      <c r="N1843" s="29">
        <v>1</v>
      </c>
      <c r="O1843" s="29">
        <v>32</v>
      </c>
      <c r="P1843">
        <f>VLOOKUP($A1843,'Item Detail'!$A$2:$G$3155,7,0)</f>
        <v>1</v>
      </c>
      <c r="Q1843" s="31" t="s">
        <v>19681</v>
      </c>
      <c r="R1843" s="31" t="s">
        <v>19676</v>
      </c>
      <c r="S1843" s="31" t="s">
        <v>19677</v>
      </c>
      <c r="T1843" s="31" t="s">
        <v>19678</v>
      </c>
      <c r="U1843" s="31" t="s">
        <v>19678</v>
      </c>
      <c r="V1843" s="31" t="s">
        <v>19680</v>
      </c>
      <c r="W1843" s="31" t="s">
        <v>19680</v>
      </c>
      <c r="X1843" s="31" t="s">
        <v>19680</v>
      </c>
      <c r="Y1843" s="31" t="s">
        <v>19680</v>
      </c>
      <c r="Z1843" s="31" t="s">
        <v>19680</v>
      </c>
      <c r="AA1843" t="s">
        <v>19736</v>
      </c>
    </row>
    <row r="1844" spans="1:27" x14ac:dyDescent="0.3">
      <c r="A1844" s="29" t="s">
        <v>11321</v>
      </c>
      <c r="B1844" s="29" t="s">
        <v>16477</v>
      </c>
      <c r="C1844" s="29" t="s">
        <v>11322</v>
      </c>
      <c r="D1844" s="29" t="s">
        <v>11323</v>
      </c>
      <c r="E1844" s="29" t="s">
        <v>8877</v>
      </c>
      <c r="F1844" s="29" t="s">
        <v>6492</v>
      </c>
      <c r="G1844" s="29" t="s">
        <v>17649</v>
      </c>
      <c r="H1844" s="29" t="s">
        <v>16410</v>
      </c>
      <c r="I1844" s="29">
        <v>1</v>
      </c>
      <c r="J1844" s="29">
        <v>0</v>
      </c>
      <c r="K1844" s="29">
        <v>0</v>
      </c>
      <c r="L1844" s="29">
        <v>0</v>
      </c>
      <c r="M1844" s="29">
        <v>0</v>
      </c>
      <c r="N1844" s="29">
        <v>1</v>
      </c>
      <c r="O1844" s="29">
        <v>30</v>
      </c>
      <c r="P1844">
        <f>VLOOKUP($A1844,'Item Detail'!$A$2:$G$3155,7,0)</f>
        <v>1</v>
      </c>
      <c r="Q1844" s="31" t="s">
        <v>19694</v>
      </c>
      <c r="R1844" s="31" t="s">
        <v>4204</v>
      </c>
      <c r="S1844" s="31" t="s">
        <v>19677</v>
      </c>
      <c r="T1844" s="31" t="s">
        <v>19678</v>
      </c>
      <c r="U1844" s="31" t="s">
        <v>19688</v>
      </c>
      <c r="V1844" s="31" t="s">
        <v>19683</v>
      </c>
      <c r="W1844" s="31" t="s">
        <v>19683</v>
      </c>
      <c r="X1844" s="31" t="s">
        <v>19683</v>
      </c>
      <c r="Y1844" s="31" t="s">
        <v>19683</v>
      </c>
      <c r="Z1844" s="31" t="s">
        <v>19683</v>
      </c>
      <c r="AA1844" t="s">
        <v>19734</v>
      </c>
    </row>
    <row r="1845" spans="1:27" x14ac:dyDescent="0.3">
      <c r="A1845" s="29" t="s">
        <v>16271</v>
      </c>
      <c r="B1845" s="29" t="s">
        <v>16458</v>
      </c>
      <c r="C1845" s="29" t="s">
        <v>16272</v>
      </c>
      <c r="D1845" s="29" t="s">
        <v>6852</v>
      </c>
      <c r="E1845" s="29" t="s">
        <v>7413</v>
      </c>
      <c r="F1845" s="29" t="s">
        <v>8801</v>
      </c>
      <c r="G1845" s="29" t="s">
        <v>17824</v>
      </c>
      <c r="H1845" s="29" t="s">
        <v>16410</v>
      </c>
      <c r="I1845" s="29">
        <v>0</v>
      </c>
      <c r="J1845" s="29">
        <v>0</v>
      </c>
      <c r="K1845" s="29">
        <v>0</v>
      </c>
      <c r="L1845" s="29">
        <v>0</v>
      </c>
      <c r="M1845" s="29">
        <v>1</v>
      </c>
      <c r="N1845" s="29">
        <v>1</v>
      </c>
      <c r="O1845" s="29">
        <v>30</v>
      </c>
      <c r="P1845">
        <f>VLOOKUP($A1845,'Item Detail'!$A$2:$G$3155,7,0)</f>
        <v>1</v>
      </c>
      <c r="Q1845" s="31" t="s">
        <v>19675</v>
      </c>
      <c r="R1845" s="31" t="s">
        <v>19676</v>
      </c>
      <c r="S1845" s="31" t="s">
        <v>19677</v>
      </c>
      <c r="T1845" s="31" t="s">
        <v>19678</v>
      </c>
      <c r="U1845" s="31" t="s">
        <v>19682</v>
      </c>
      <c r="V1845" s="31" t="s">
        <v>19680</v>
      </c>
      <c r="W1845" s="31" t="s">
        <v>19680</v>
      </c>
      <c r="X1845" s="31" t="s">
        <v>19680</v>
      </c>
      <c r="Y1845" s="31" t="s">
        <v>19680</v>
      </c>
      <c r="Z1845" s="31" t="s">
        <v>19680</v>
      </c>
      <c r="AA1845" t="s">
        <v>19736</v>
      </c>
    </row>
    <row r="1846" spans="1:27" x14ac:dyDescent="0.3">
      <c r="A1846" s="29" t="s">
        <v>15889</v>
      </c>
      <c r="B1846" s="29" t="s">
        <v>16438</v>
      </c>
      <c r="C1846" s="29" t="s">
        <v>15890</v>
      </c>
      <c r="D1846" s="29" t="s">
        <v>6332</v>
      </c>
      <c r="E1846" s="29" t="s">
        <v>15891</v>
      </c>
      <c r="F1846" s="29" t="s">
        <v>16623</v>
      </c>
      <c r="G1846" s="29" t="s">
        <v>17825</v>
      </c>
      <c r="H1846" s="29" t="s">
        <v>16416</v>
      </c>
      <c r="I1846" s="29">
        <v>1</v>
      </c>
      <c r="J1846" s="29">
        <v>0</v>
      </c>
      <c r="K1846" s="29">
        <v>0</v>
      </c>
      <c r="L1846" s="29">
        <v>0</v>
      </c>
      <c r="M1846" s="29">
        <v>0</v>
      </c>
      <c r="N1846" s="29">
        <v>1</v>
      </c>
      <c r="O1846" s="29">
        <v>30</v>
      </c>
      <c r="P1846">
        <f>VLOOKUP($A1846,'Item Detail'!$A$2:$G$3155,7,0)</f>
        <v>1</v>
      </c>
      <c r="Q1846" s="31" t="s">
        <v>19690</v>
      </c>
      <c r="R1846" s="31" t="s">
        <v>19676</v>
      </c>
      <c r="S1846" s="31" t="s">
        <v>19677</v>
      </c>
      <c r="T1846" s="31" t="s">
        <v>19678</v>
      </c>
      <c r="U1846" s="31" t="s">
        <v>19678</v>
      </c>
      <c r="V1846" s="31" t="s">
        <v>19683</v>
      </c>
      <c r="W1846" s="31" t="s">
        <v>19683</v>
      </c>
      <c r="X1846" s="31" t="s">
        <v>19683</v>
      </c>
      <c r="Y1846" s="31" t="s">
        <v>19683</v>
      </c>
      <c r="Z1846" s="31" t="s">
        <v>19683</v>
      </c>
      <c r="AA1846" t="s">
        <v>19740</v>
      </c>
    </row>
    <row r="1847" spans="1:27" x14ac:dyDescent="0.3">
      <c r="A1847" s="29" t="s">
        <v>13882</v>
      </c>
      <c r="B1847" s="29" t="s">
        <v>16413</v>
      </c>
      <c r="C1847" s="29" t="s">
        <v>13883</v>
      </c>
      <c r="D1847" s="29" t="s">
        <v>7656</v>
      </c>
      <c r="E1847" s="29" t="s">
        <v>13884</v>
      </c>
      <c r="F1847" s="29" t="s">
        <v>8587</v>
      </c>
      <c r="G1847" s="29" t="s">
        <v>17826</v>
      </c>
      <c r="H1847" s="29" t="s">
        <v>16410</v>
      </c>
      <c r="I1847" s="29">
        <v>1</v>
      </c>
      <c r="J1847" s="29">
        <v>0</v>
      </c>
      <c r="K1847" s="29">
        <v>0</v>
      </c>
      <c r="L1847" s="29">
        <v>0</v>
      </c>
      <c r="M1847" s="29">
        <v>0</v>
      </c>
      <c r="N1847" s="29">
        <v>1</v>
      </c>
      <c r="O1847" s="29">
        <v>25</v>
      </c>
      <c r="P1847">
        <f>VLOOKUP($A1847,'Item Detail'!$A$2:$G$3155,7,0)</f>
        <v>1</v>
      </c>
      <c r="Q1847" s="31" t="s">
        <v>19675</v>
      </c>
      <c r="R1847" s="31" t="s">
        <v>19676</v>
      </c>
      <c r="S1847" s="31" t="s">
        <v>19677</v>
      </c>
      <c r="T1847" s="31" t="s">
        <v>19678</v>
      </c>
      <c r="U1847" s="31" t="s">
        <v>19688</v>
      </c>
      <c r="V1847" s="31" t="s">
        <v>19680</v>
      </c>
      <c r="W1847" s="31" t="s">
        <v>19680</v>
      </c>
      <c r="X1847" s="31" t="s">
        <v>19680</v>
      </c>
      <c r="Y1847" s="31" t="s">
        <v>19680</v>
      </c>
      <c r="Z1847" s="31" t="s">
        <v>19680</v>
      </c>
      <c r="AA1847" t="s">
        <v>19736</v>
      </c>
    </row>
    <row r="1848" spans="1:27" x14ac:dyDescent="0.3">
      <c r="A1848" s="29" t="s">
        <v>12907</v>
      </c>
      <c r="B1848" s="29" t="s">
        <v>16427</v>
      </c>
      <c r="C1848" s="29" t="s">
        <v>12157</v>
      </c>
      <c r="D1848" s="29" t="s">
        <v>12908</v>
      </c>
      <c r="E1848" s="29" t="s">
        <v>11090</v>
      </c>
      <c r="F1848" s="29" t="s">
        <v>7827</v>
      </c>
      <c r="G1848" s="29" t="s">
        <v>17827</v>
      </c>
      <c r="H1848" s="29" t="s">
        <v>16409</v>
      </c>
      <c r="I1848" s="29">
        <v>1</v>
      </c>
      <c r="J1848" s="29">
        <v>0</v>
      </c>
      <c r="K1848" s="29">
        <v>0</v>
      </c>
      <c r="L1848" s="29">
        <v>0</v>
      </c>
      <c r="M1848" s="29">
        <v>0</v>
      </c>
      <c r="N1848" s="29">
        <v>1</v>
      </c>
      <c r="O1848" s="29">
        <v>20</v>
      </c>
      <c r="P1848">
        <f>VLOOKUP($A1848,'Item Detail'!$A$2:$G$3155,7,0)</f>
        <v>1</v>
      </c>
      <c r="Q1848" s="31" t="s">
        <v>19675</v>
      </c>
      <c r="R1848" s="31" t="s">
        <v>19676</v>
      </c>
      <c r="S1848" s="31" t="s">
        <v>19677</v>
      </c>
      <c r="T1848" s="31" t="s">
        <v>19703</v>
      </c>
      <c r="U1848" s="31" t="s">
        <v>19678</v>
      </c>
      <c r="V1848" s="31" t="s">
        <v>19680</v>
      </c>
      <c r="W1848" s="31" t="s">
        <v>19680</v>
      </c>
      <c r="X1848" s="31" t="s">
        <v>19680</v>
      </c>
      <c r="Y1848" s="31" t="s">
        <v>19680</v>
      </c>
      <c r="Z1848" s="31" t="s">
        <v>19680</v>
      </c>
      <c r="AA1848" t="s">
        <v>19736</v>
      </c>
    </row>
    <row r="1849" spans="1:27" x14ac:dyDescent="0.3">
      <c r="A1849" s="29" t="s">
        <v>11119</v>
      </c>
      <c r="B1849" s="29" t="s">
        <v>16458</v>
      </c>
      <c r="C1849" s="29" t="s">
        <v>11120</v>
      </c>
      <c r="D1849" s="29" t="s">
        <v>6332</v>
      </c>
      <c r="E1849" s="29" t="s">
        <v>6400</v>
      </c>
      <c r="F1849" s="29" t="s">
        <v>6450</v>
      </c>
      <c r="G1849" s="29" t="s">
        <v>17828</v>
      </c>
      <c r="H1849" s="29" t="s">
        <v>16410</v>
      </c>
      <c r="I1849" s="29">
        <v>0</v>
      </c>
      <c r="J1849" s="29">
        <v>0</v>
      </c>
      <c r="K1849" s="29">
        <v>0</v>
      </c>
      <c r="L1849" s="29">
        <v>1</v>
      </c>
      <c r="M1849" s="29">
        <v>0</v>
      </c>
      <c r="N1849" s="29">
        <v>1</v>
      </c>
      <c r="O1849" s="29">
        <v>20</v>
      </c>
      <c r="P1849">
        <f>VLOOKUP($A1849,'Item Detail'!$A$2:$G$3155,7,0)</f>
        <v>1</v>
      </c>
      <c r="Q1849" s="31" t="s">
        <v>19675</v>
      </c>
      <c r="R1849" s="31" t="s">
        <v>19676</v>
      </c>
      <c r="S1849" s="31" t="s">
        <v>19677</v>
      </c>
      <c r="T1849" s="31" t="s">
        <v>19678</v>
      </c>
      <c r="U1849" s="31" t="s">
        <v>19678</v>
      </c>
      <c r="V1849" s="31" t="s">
        <v>19680</v>
      </c>
      <c r="W1849" s="31" t="s">
        <v>19680</v>
      </c>
      <c r="X1849" s="31" t="s">
        <v>19680</v>
      </c>
      <c r="Y1849" s="31" t="s">
        <v>19680</v>
      </c>
      <c r="Z1849" s="31" t="s">
        <v>19680</v>
      </c>
      <c r="AA1849" t="s">
        <v>19736</v>
      </c>
    </row>
    <row r="1850" spans="1:27" x14ac:dyDescent="0.3">
      <c r="A1850" s="29" t="s">
        <v>15607</v>
      </c>
      <c r="B1850" s="29" t="s">
        <v>16458</v>
      </c>
      <c r="C1850" s="29" t="s">
        <v>15608</v>
      </c>
      <c r="D1850" s="29" t="s">
        <v>6852</v>
      </c>
      <c r="E1850" s="29" t="s">
        <v>7413</v>
      </c>
      <c r="F1850" s="29" t="s">
        <v>12191</v>
      </c>
      <c r="G1850" s="29" t="s">
        <v>17829</v>
      </c>
      <c r="H1850" s="29" t="s">
        <v>16410</v>
      </c>
      <c r="I1850" s="29">
        <v>0</v>
      </c>
      <c r="J1850" s="29">
        <v>0</v>
      </c>
      <c r="K1850" s="29">
        <v>0</v>
      </c>
      <c r="L1850" s="29">
        <v>0</v>
      </c>
      <c r="M1850" s="29">
        <v>1</v>
      </c>
      <c r="N1850" s="29">
        <v>1</v>
      </c>
      <c r="O1850" s="29">
        <v>20</v>
      </c>
      <c r="P1850">
        <f>VLOOKUP($A1850,'Item Detail'!$A$2:$G$3155,7,0)</f>
        <v>1</v>
      </c>
      <c r="Q1850" s="31" t="s">
        <v>19675</v>
      </c>
      <c r="R1850" s="31" t="s">
        <v>19676</v>
      </c>
      <c r="S1850" s="31" t="s">
        <v>19677</v>
      </c>
      <c r="T1850" s="31" t="s">
        <v>19678</v>
      </c>
      <c r="U1850" s="31" t="s">
        <v>19678</v>
      </c>
      <c r="V1850" s="31" t="s">
        <v>19680</v>
      </c>
      <c r="W1850" s="31" t="s">
        <v>19680</v>
      </c>
      <c r="X1850" s="31" t="s">
        <v>19680</v>
      </c>
      <c r="Y1850" s="31" t="s">
        <v>19680</v>
      </c>
      <c r="Z1850" s="31" t="s">
        <v>19680</v>
      </c>
      <c r="AA1850" t="s">
        <v>19736</v>
      </c>
    </row>
    <row r="1851" spans="1:27" x14ac:dyDescent="0.3">
      <c r="A1851" s="29" t="s">
        <v>15551</v>
      </c>
      <c r="B1851" s="29" t="s">
        <v>16450</v>
      </c>
      <c r="C1851" s="29" t="s">
        <v>15552</v>
      </c>
      <c r="D1851" s="29" t="s">
        <v>15553</v>
      </c>
      <c r="E1851" s="29" t="s">
        <v>6333</v>
      </c>
      <c r="F1851" s="29" t="s">
        <v>4674</v>
      </c>
      <c r="G1851" s="29" t="s">
        <v>17830</v>
      </c>
      <c r="H1851" s="29" t="s">
        <v>16409</v>
      </c>
      <c r="I1851" s="29">
        <v>0</v>
      </c>
      <c r="J1851" s="29">
        <v>0</v>
      </c>
      <c r="K1851" s="29">
        <v>1</v>
      </c>
      <c r="L1851" s="29">
        <v>0</v>
      </c>
      <c r="M1851" s="29">
        <v>0</v>
      </c>
      <c r="N1851" s="29">
        <v>1</v>
      </c>
      <c r="O1851" s="29">
        <v>20</v>
      </c>
      <c r="P1851">
        <f>VLOOKUP($A1851,'Item Detail'!$A$2:$G$3155,7,0)</f>
        <v>1</v>
      </c>
      <c r="Q1851" s="31" t="s">
        <v>19681</v>
      </c>
      <c r="R1851" s="31" t="s">
        <v>19676</v>
      </c>
      <c r="S1851" s="31" t="s">
        <v>19677</v>
      </c>
      <c r="T1851" s="31" t="s">
        <v>19703</v>
      </c>
      <c r="U1851" s="31" t="s">
        <v>19678</v>
      </c>
      <c r="V1851" s="31" t="s">
        <v>19680</v>
      </c>
      <c r="W1851" s="31" t="s">
        <v>19680</v>
      </c>
      <c r="X1851" s="31" t="s">
        <v>19680</v>
      </c>
      <c r="Y1851" s="31" t="s">
        <v>19683</v>
      </c>
      <c r="Z1851" s="31" t="s">
        <v>19683</v>
      </c>
      <c r="AA1851" t="s">
        <v>19736</v>
      </c>
    </row>
    <row r="1852" spans="1:27" x14ac:dyDescent="0.3">
      <c r="A1852" s="29" t="s">
        <v>14029</v>
      </c>
      <c r="B1852" s="29" t="s">
        <v>16516</v>
      </c>
      <c r="C1852" s="29" t="s">
        <v>14030</v>
      </c>
      <c r="D1852" s="29" t="s">
        <v>14031</v>
      </c>
      <c r="E1852" s="29" t="s">
        <v>14032</v>
      </c>
      <c r="F1852" s="29" t="s">
        <v>8107</v>
      </c>
      <c r="G1852" s="29" t="s">
        <v>17831</v>
      </c>
      <c r="H1852" s="29" t="s">
        <v>16410</v>
      </c>
      <c r="I1852" s="29">
        <v>1</v>
      </c>
      <c r="J1852" s="29">
        <v>0</v>
      </c>
      <c r="K1852" s="29">
        <v>0</v>
      </c>
      <c r="L1852" s="29">
        <v>0</v>
      </c>
      <c r="M1852" s="29">
        <v>0</v>
      </c>
      <c r="N1852" s="29">
        <v>1</v>
      </c>
      <c r="O1852" s="29">
        <v>18</v>
      </c>
      <c r="P1852">
        <f>VLOOKUP($A1852,'Item Detail'!$A$2:$G$3155,7,0)</f>
        <v>1</v>
      </c>
      <c r="Q1852" s="31" t="s">
        <v>19691</v>
      </c>
      <c r="R1852" s="31" t="s">
        <v>19695</v>
      </c>
      <c r="S1852" s="31" t="s">
        <v>19677</v>
      </c>
      <c r="T1852" s="31" t="s">
        <v>19678</v>
      </c>
      <c r="U1852" s="31" t="s">
        <v>19704</v>
      </c>
      <c r="V1852" s="31" t="s">
        <v>19680</v>
      </c>
      <c r="W1852" s="31" t="s">
        <v>19680</v>
      </c>
      <c r="X1852" s="31" t="s">
        <v>19680</v>
      </c>
      <c r="Y1852" s="31" t="s">
        <v>19680</v>
      </c>
      <c r="Z1852" s="31" t="s">
        <v>19680</v>
      </c>
      <c r="AA1852" t="s">
        <v>19736</v>
      </c>
    </row>
    <row r="1853" spans="1:27" x14ac:dyDescent="0.3">
      <c r="A1853" s="29" t="s">
        <v>12497</v>
      </c>
      <c r="B1853" s="29" t="s">
        <v>16425</v>
      </c>
      <c r="C1853" s="29" t="s">
        <v>10588</v>
      </c>
      <c r="D1853" s="29" t="s">
        <v>12498</v>
      </c>
      <c r="E1853" s="29" t="s">
        <v>6333</v>
      </c>
      <c r="F1853" s="29" t="s">
        <v>8410</v>
      </c>
      <c r="G1853" s="29" t="s">
        <v>17832</v>
      </c>
      <c r="H1853" s="29" t="s">
        <v>16410</v>
      </c>
      <c r="I1853" s="29">
        <v>0</v>
      </c>
      <c r="J1853" s="29">
        <v>0</v>
      </c>
      <c r="K1853" s="29">
        <v>1</v>
      </c>
      <c r="L1853" s="29">
        <v>0</v>
      </c>
      <c r="M1853" s="29">
        <v>0</v>
      </c>
      <c r="N1853" s="29">
        <v>1</v>
      </c>
      <c r="O1853" s="29">
        <v>16</v>
      </c>
      <c r="P1853">
        <f>VLOOKUP($A1853,'Item Detail'!$A$2:$G$3155,7,0)</f>
        <v>1</v>
      </c>
      <c r="Q1853" s="31" t="s">
        <v>19675</v>
      </c>
      <c r="R1853" s="31" t="s">
        <v>19676</v>
      </c>
      <c r="S1853" s="31" t="s">
        <v>19677</v>
      </c>
      <c r="T1853" s="31" t="s">
        <v>19678</v>
      </c>
      <c r="U1853" s="31" t="s">
        <v>19678</v>
      </c>
      <c r="V1853" s="31" t="s">
        <v>19680</v>
      </c>
      <c r="W1853" s="31" t="s">
        <v>19680</v>
      </c>
      <c r="X1853" s="31" t="s">
        <v>19680</v>
      </c>
      <c r="Y1853" s="31" t="s">
        <v>19680</v>
      </c>
      <c r="Z1853" s="31" t="s">
        <v>19680</v>
      </c>
      <c r="AA1853" t="s">
        <v>19736</v>
      </c>
    </row>
    <row r="1854" spans="1:27" x14ac:dyDescent="0.3">
      <c r="A1854" s="29" t="s">
        <v>10893</v>
      </c>
      <c r="B1854" s="29" t="s">
        <v>16432</v>
      </c>
      <c r="C1854" s="29" t="s">
        <v>10894</v>
      </c>
      <c r="D1854" s="29" t="s">
        <v>10210</v>
      </c>
      <c r="E1854" s="29" t="s">
        <v>6333</v>
      </c>
      <c r="F1854" s="29" t="s">
        <v>4337</v>
      </c>
      <c r="G1854" s="29" t="s">
        <v>17833</v>
      </c>
      <c r="H1854" s="29" t="s">
        <v>16410</v>
      </c>
      <c r="I1854" s="29">
        <v>0</v>
      </c>
      <c r="J1854" s="29">
        <v>0</v>
      </c>
      <c r="K1854" s="29">
        <v>0</v>
      </c>
      <c r="L1854" s="29">
        <v>0</v>
      </c>
      <c r="M1854" s="29">
        <v>1</v>
      </c>
      <c r="N1854" s="29">
        <v>1</v>
      </c>
      <c r="O1854" s="29">
        <v>16</v>
      </c>
      <c r="P1854">
        <f>VLOOKUP($A1854,'Item Detail'!$A$2:$G$3155,7,0)</f>
        <v>1</v>
      </c>
      <c r="Q1854" s="31" t="s">
        <v>19675</v>
      </c>
      <c r="R1854" s="31" t="s">
        <v>19676</v>
      </c>
      <c r="S1854" s="31" t="s">
        <v>19677</v>
      </c>
      <c r="T1854" s="31" t="s">
        <v>19678</v>
      </c>
      <c r="U1854" s="31" t="s">
        <v>19678</v>
      </c>
      <c r="V1854" s="31" t="s">
        <v>19680</v>
      </c>
      <c r="W1854" s="31" t="s">
        <v>19680</v>
      </c>
      <c r="X1854" s="31" t="s">
        <v>19680</v>
      </c>
      <c r="Y1854" s="31" t="s">
        <v>19680</v>
      </c>
      <c r="Z1854" s="31" t="s">
        <v>19680</v>
      </c>
      <c r="AA1854" t="s">
        <v>19736</v>
      </c>
    </row>
    <row r="1855" spans="1:27" x14ac:dyDescent="0.3">
      <c r="A1855" s="29" t="s">
        <v>13965</v>
      </c>
      <c r="B1855" s="29" t="s">
        <v>16432</v>
      </c>
      <c r="C1855" s="29" t="s">
        <v>13966</v>
      </c>
      <c r="D1855" s="29" t="s">
        <v>10471</v>
      </c>
      <c r="E1855" s="29" t="s">
        <v>6333</v>
      </c>
      <c r="F1855" s="29" t="s">
        <v>4337</v>
      </c>
      <c r="G1855" s="29" t="s">
        <v>17834</v>
      </c>
      <c r="H1855" s="29" t="s">
        <v>16410</v>
      </c>
      <c r="I1855" s="29">
        <v>1</v>
      </c>
      <c r="J1855" s="29">
        <v>0</v>
      </c>
      <c r="K1855" s="29">
        <v>0</v>
      </c>
      <c r="L1855" s="29">
        <v>0</v>
      </c>
      <c r="M1855" s="29">
        <v>0</v>
      </c>
      <c r="N1855" s="29">
        <v>1</v>
      </c>
      <c r="O1855" s="29">
        <v>16</v>
      </c>
      <c r="P1855">
        <f>VLOOKUP($A1855,'Item Detail'!$A$2:$G$3155,7,0)</f>
        <v>1</v>
      </c>
      <c r="Q1855" s="31" t="s">
        <v>19675</v>
      </c>
      <c r="R1855" s="31" t="s">
        <v>19676</v>
      </c>
      <c r="S1855" s="31" t="s">
        <v>19677</v>
      </c>
      <c r="T1855" s="31" t="s">
        <v>19678</v>
      </c>
      <c r="U1855" s="31" t="s">
        <v>19678</v>
      </c>
      <c r="V1855" s="31" t="s">
        <v>19680</v>
      </c>
      <c r="W1855" s="31" t="s">
        <v>19680</v>
      </c>
      <c r="X1855" s="31" t="s">
        <v>19680</v>
      </c>
      <c r="Y1855" s="31" t="s">
        <v>19680</v>
      </c>
      <c r="Z1855" s="31" t="s">
        <v>19680</v>
      </c>
      <c r="AA1855" t="s">
        <v>19736</v>
      </c>
    </row>
    <row r="1856" spans="1:27" x14ac:dyDescent="0.3">
      <c r="A1856" s="29" t="s">
        <v>11267</v>
      </c>
      <c r="B1856" s="29" t="s">
        <v>16589</v>
      </c>
      <c r="C1856" s="29" t="s">
        <v>11268</v>
      </c>
      <c r="D1856" s="29" t="s">
        <v>8667</v>
      </c>
      <c r="E1856" s="29" t="s">
        <v>11269</v>
      </c>
      <c r="F1856" s="29" t="s">
        <v>7224</v>
      </c>
      <c r="G1856" s="29" t="s">
        <v>17835</v>
      </c>
      <c r="H1856" s="29" t="s">
        <v>16410</v>
      </c>
      <c r="I1856" s="29">
        <v>0</v>
      </c>
      <c r="J1856" s="29">
        <v>0</v>
      </c>
      <c r="K1856" s="29">
        <v>0</v>
      </c>
      <c r="L1856" s="29">
        <v>0</v>
      </c>
      <c r="M1856" s="29">
        <v>1</v>
      </c>
      <c r="N1856" s="29">
        <v>1</v>
      </c>
      <c r="O1856" s="29">
        <v>16</v>
      </c>
      <c r="P1856">
        <f>VLOOKUP($A1856,'Item Detail'!$A$2:$G$3155,7,0)</f>
        <v>1</v>
      </c>
      <c r="Q1856" s="31" t="s">
        <v>19675</v>
      </c>
      <c r="R1856" s="31" t="s">
        <v>19676</v>
      </c>
      <c r="S1856" s="31" t="s">
        <v>19677</v>
      </c>
      <c r="T1856" s="31" t="s">
        <v>19678</v>
      </c>
      <c r="U1856" s="31" t="s">
        <v>19692</v>
      </c>
      <c r="V1856" s="31" t="s">
        <v>19680</v>
      </c>
      <c r="W1856" s="31" t="s">
        <v>19680</v>
      </c>
      <c r="X1856" s="31" t="s">
        <v>19680</v>
      </c>
      <c r="Y1856" s="31" t="s">
        <v>19680</v>
      </c>
      <c r="Z1856" s="31" t="s">
        <v>19680</v>
      </c>
      <c r="AA1856" t="s">
        <v>19736</v>
      </c>
    </row>
    <row r="1857" spans="1:27" x14ac:dyDescent="0.3">
      <c r="A1857" s="29" t="s">
        <v>11996</v>
      </c>
      <c r="B1857" s="29" t="s">
        <v>16649</v>
      </c>
      <c r="C1857" s="29" t="s">
        <v>11997</v>
      </c>
      <c r="D1857" s="29" t="s">
        <v>7238</v>
      </c>
      <c r="E1857" s="29" t="s">
        <v>6333</v>
      </c>
      <c r="F1857" s="29" t="s">
        <v>16650</v>
      </c>
      <c r="G1857" s="29" t="s">
        <v>17836</v>
      </c>
      <c r="H1857" s="29" t="s">
        <v>16410</v>
      </c>
      <c r="I1857" s="29">
        <v>0</v>
      </c>
      <c r="J1857" s="29">
        <v>0</v>
      </c>
      <c r="K1857" s="29">
        <v>1</v>
      </c>
      <c r="L1857" s="29">
        <v>0</v>
      </c>
      <c r="M1857" s="29">
        <v>0</v>
      </c>
      <c r="N1857" s="29">
        <v>1</v>
      </c>
      <c r="O1857" s="29">
        <v>15</v>
      </c>
      <c r="P1857">
        <f>VLOOKUP($A1857,'Item Detail'!$A$2:$G$3155,7,0)</f>
        <v>1</v>
      </c>
      <c r="Q1857" s="31" t="s">
        <v>19675</v>
      </c>
      <c r="R1857" s="31" t="s">
        <v>19676</v>
      </c>
      <c r="S1857" s="31" t="s">
        <v>19677</v>
      </c>
      <c r="T1857" s="31" t="s">
        <v>19678</v>
      </c>
      <c r="U1857" s="31" t="s">
        <v>19678</v>
      </c>
      <c r="V1857" s="31" t="s">
        <v>19680</v>
      </c>
      <c r="W1857" s="31" t="s">
        <v>19680</v>
      </c>
      <c r="X1857" s="31" t="s">
        <v>19680</v>
      </c>
      <c r="Y1857" s="31" t="s">
        <v>19680</v>
      </c>
      <c r="Z1857" s="31" t="s">
        <v>19680</v>
      </c>
      <c r="AA1857" t="s">
        <v>19736</v>
      </c>
    </row>
    <row r="1858" spans="1:27" x14ac:dyDescent="0.3">
      <c r="A1858" s="29" t="s">
        <v>11217</v>
      </c>
      <c r="B1858" s="29" t="s">
        <v>16501</v>
      </c>
      <c r="C1858" s="29" t="s">
        <v>11218</v>
      </c>
      <c r="D1858" s="29" t="s">
        <v>6332</v>
      </c>
      <c r="E1858" s="29" t="s">
        <v>6333</v>
      </c>
      <c r="F1858" s="29" t="s">
        <v>6739</v>
      </c>
      <c r="G1858" s="29" t="s">
        <v>17837</v>
      </c>
      <c r="H1858" s="29" t="s">
        <v>16410</v>
      </c>
      <c r="I1858" s="29">
        <v>0</v>
      </c>
      <c r="J1858" s="29">
        <v>0</v>
      </c>
      <c r="K1858" s="29">
        <v>0</v>
      </c>
      <c r="L1858" s="29">
        <v>0</v>
      </c>
      <c r="M1858" s="29">
        <v>1</v>
      </c>
      <c r="N1858" s="29">
        <v>1</v>
      </c>
      <c r="O1858" s="29">
        <v>15</v>
      </c>
      <c r="P1858">
        <f>VLOOKUP($A1858,'Item Detail'!$A$2:$G$3155,7,0)</f>
        <v>1</v>
      </c>
      <c r="Q1858" s="31" t="s">
        <v>19675</v>
      </c>
      <c r="R1858" s="31" t="s">
        <v>19676</v>
      </c>
      <c r="S1858" s="31" t="s">
        <v>19677</v>
      </c>
      <c r="T1858" s="31" t="s">
        <v>19678</v>
      </c>
      <c r="U1858" s="31" t="s">
        <v>19678</v>
      </c>
      <c r="V1858" s="31" t="s">
        <v>19680</v>
      </c>
      <c r="W1858" s="31" t="s">
        <v>19680</v>
      </c>
      <c r="X1858" s="31" t="s">
        <v>19680</v>
      </c>
      <c r="Y1858" s="31" t="s">
        <v>19680</v>
      </c>
      <c r="Z1858" s="31" t="s">
        <v>19680</v>
      </c>
      <c r="AA1858" t="s">
        <v>19736</v>
      </c>
    </row>
    <row r="1859" spans="1:27" x14ac:dyDescent="0.3">
      <c r="A1859" s="29" t="s">
        <v>11223</v>
      </c>
      <c r="B1859" s="29" t="s">
        <v>16413</v>
      </c>
      <c r="C1859" s="29" t="s">
        <v>11224</v>
      </c>
      <c r="D1859" s="29" t="s">
        <v>11225</v>
      </c>
      <c r="E1859" s="29" t="s">
        <v>6389</v>
      </c>
      <c r="F1859" s="29" t="s">
        <v>8526</v>
      </c>
      <c r="G1859" s="29" t="s">
        <v>17838</v>
      </c>
      <c r="H1859" s="29" t="s">
        <v>16409</v>
      </c>
      <c r="I1859" s="29">
        <v>0</v>
      </c>
      <c r="J1859" s="29">
        <v>0</v>
      </c>
      <c r="K1859" s="29">
        <v>1</v>
      </c>
      <c r="L1859" s="29">
        <v>0</v>
      </c>
      <c r="M1859" s="29">
        <v>0</v>
      </c>
      <c r="N1859" s="29">
        <v>1</v>
      </c>
      <c r="O1859" s="29">
        <v>15</v>
      </c>
      <c r="P1859">
        <f>VLOOKUP($A1859,'Item Detail'!$A$2:$G$3155,7,0)</f>
        <v>1</v>
      </c>
      <c r="Q1859" s="31" t="s">
        <v>19675</v>
      </c>
      <c r="R1859" s="31" t="s">
        <v>19676</v>
      </c>
      <c r="S1859" s="31" t="s">
        <v>19677</v>
      </c>
      <c r="T1859" s="31" t="s">
        <v>19678</v>
      </c>
      <c r="U1859" s="31" t="s">
        <v>19679</v>
      </c>
      <c r="V1859" s="31" t="s">
        <v>19680</v>
      </c>
      <c r="W1859" s="31" t="s">
        <v>19680</v>
      </c>
      <c r="X1859" s="31" t="s">
        <v>19680</v>
      </c>
      <c r="Y1859" s="31" t="s">
        <v>19680</v>
      </c>
      <c r="Z1859" s="31" t="s">
        <v>19680</v>
      </c>
      <c r="AA1859" t="s">
        <v>19736</v>
      </c>
    </row>
    <row r="1860" spans="1:27" x14ac:dyDescent="0.3">
      <c r="A1860" s="29" t="s">
        <v>14526</v>
      </c>
      <c r="B1860" s="29" t="s">
        <v>16458</v>
      </c>
      <c r="C1860" s="29" t="s">
        <v>14527</v>
      </c>
      <c r="D1860" s="29" t="s">
        <v>7098</v>
      </c>
      <c r="E1860" s="29" t="s">
        <v>6323</v>
      </c>
      <c r="F1860" s="29" t="s">
        <v>8801</v>
      </c>
      <c r="G1860" s="29" t="s">
        <v>17839</v>
      </c>
      <c r="H1860" s="29" t="s">
        <v>16410</v>
      </c>
      <c r="I1860" s="29">
        <v>0</v>
      </c>
      <c r="J1860" s="29">
        <v>0</v>
      </c>
      <c r="K1860" s="29">
        <v>0</v>
      </c>
      <c r="L1860" s="29">
        <v>0</v>
      </c>
      <c r="M1860" s="29">
        <v>1</v>
      </c>
      <c r="N1860" s="29">
        <v>1</v>
      </c>
      <c r="O1860" s="29">
        <v>15</v>
      </c>
      <c r="P1860">
        <f>VLOOKUP($A1860,'Item Detail'!$A$2:$G$3155,7,0)</f>
        <v>1</v>
      </c>
      <c r="Q1860" s="31" t="s">
        <v>19675</v>
      </c>
      <c r="R1860" s="31" t="s">
        <v>19676</v>
      </c>
      <c r="S1860" s="31" t="s">
        <v>19677</v>
      </c>
      <c r="T1860" s="31" t="s">
        <v>19678</v>
      </c>
      <c r="U1860" s="31" t="s">
        <v>19678</v>
      </c>
      <c r="V1860" s="31" t="s">
        <v>19680</v>
      </c>
      <c r="W1860" s="31" t="s">
        <v>19680</v>
      </c>
      <c r="X1860" s="31" t="s">
        <v>19680</v>
      </c>
      <c r="Y1860" s="31" t="s">
        <v>19680</v>
      </c>
      <c r="Z1860" s="31" t="s">
        <v>19680</v>
      </c>
      <c r="AA1860" t="s">
        <v>19736</v>
      </c>
    </row>
    <row r="1861" spans="1:27" x14ac:dyDescent="0.3">
      <c r="A1861" s="29" t="s">
        <v>15897</v>
      </c>
      <c r="B1861" s="29" t="s">
        <v>16411</v>
      </c>
      <c r="C1861" s="29" t="s">
        <v>15898</v>
      </c>
      <c r="D1861" s="29" t="s">
        <v>8106</v>
      </c>
      <c r="E1861" s="29" t="s">
        <v>6847</v>
      </c>
      <c r="F1861" s="29" t="s">
        <v>16603</v>
      </c>
      <c r="G1861" s="29" t="s">
        <v>17840</v>
      </c>
      <c r="H1861" s="29" t="s">
        <v>16416</v>
      </c>
      <c r="I1861" s="29">
        <v>0</v>
      </c>
      <c r="J1861" s="29">
        <v>0</v>
      </c>
      <c r="K1861" s="29">
        <v>0</v>
      </c>
      <c r="L1861" s="29">
        <v>0</v>
      </c>
      <c r="M1861" s="29">
        <v>1</v>
      </c>
      <c r="N1861" s="29">
        <v>1</v>
      </c>
      <c r="O1861" s="29">
        <v>15</v>
      </c>
      <c r="P1861">
        <f>VLOOKUP($A1861,'Item Detail'!$A$2:$G$3155,7,0)</f>
        <v>1</v>
      </c>
      <c r="Q1861" s="31" t="s">
        <v>19691</v>
      </c>
      <c r="R1861" s="31" t="s">
        <v>19676</v>
      </c>
      <c r="S1861" s="31" t="s">
        <v>19677</v>
      </c>
      <c r="T1861" s="31" t="s">
        <v>19678</v>
      </c>
      <c r="U1861" s="31" t="s">
        <v>19704</v>
      </c>
      <c r="V1861" s="31" t="s">
        <v>19680</v>
      </c>
      <c r="W1861" s="31" t="s">
        <v>19683</v>
      </c>
      <c r="X1861" s="31" t="s">
        <v>19683</v>
      </c>
      <c r="Y1861" s="31" t="s">
        <v>19680</v>
      </c>
      <c r="Z1861" s="31" t="s">
        <v>19683</v>
      </c>
      <c r="AA1861" t="s">
        <v>19737</v>
      </c>
    </row>
    <row r="1862" spans="1:27" x14ac:dyDescent="0.3">
      <c r="A1862" s="29" t="s">
        <v>14934</v>
      </c>
      <c r="B1862" s="29" t="s">
        <v>16425</v>
      </c>
      <c r="C1862" s="29" t="s">
        <v>14935</v>
      </c>
      <c r="D1862" s="29" t="s">
        <v>14936</v>
      </c>
      <c r="E1862" s="29" t="s">
        <v>14937</v>
      </c>
      <c r="F1862" s="29" t="s">
        <v>17841</v>
      </c>
      <c r="G1862" s="29" t="s">
        <v>17842</v>
      </c>
      <c r="H1862" s="29" t="s">
        <v>16416</v>
      </c>
      <c r="I1862" s="29">
        <v>0</v>
      </c>
      <c r="J1862" s="29">
        <v>0</v>
      </c>
      <c r="K1862" s="29">
        <v>0</v>
      </c>
      <c r="L1862" s="29">
        <v>0</v>
      </c>
      <c r="M1862" s="29">
        <v>1</v>
      </c>
      <c r="N1862" s="29">
        <v>1</v>
      </c>
      <c r="O1862" s="29">
        <v>15</v>
      </c>
      <c r="P1862">
        <f>VLOOKUP($A1862,'Item Detail'!$A$2:$G$3155,7,0)</f>
        <v>1</v>
      </c>
      <c r="Q1862" s="31" t="s">
        <v>19691</v>
      </c>
      <c r="R1862" s="31" t="s">
        <v>19676</v>
      </c>
      <c r="S1862" s="31" t="s">
        <v>19677</v>
      </c>
      <c r="T1862" s="31" t="s">
        <v>19678</v>
      </c>
      <c r="U1862" s="31" t="s">
        <v>19682</v>
      </c>
      <c r="V1862" s="31" t="s">
        <v>19680</v>
      </c>
      <c r="W1862" s="31" t="s">
        <v>19680</v>
      </c>
      <c r="X1862" s="31" t="s">
        <v>19680</v>
      </c>
      <c r="Y1862" s="31" t="s">
        <v>19680</v>
      </c>
      <c r="Z1862" s="31" t="s">
        <v>19683</v>
      </c>
      <c r="AA1862" t="s">
        <v>19737</v>
      </c>
    </row>
    <row r="1863" spans="1:27" x14ac:dyDescent="0.3">
      <c r="A1863" s="29" t="s">
        <v>15471</v>
      </c>
      <c r="B1863" s="29" t="s">
        <v>16420</v>
      </c>
      <c r="C1863" s="29" t="s">
        <v>15472</v>
      </c>
      <c r="D1863" s="29" t="s">
        <v>15473</v>
      </c>
      <c r="E1863" s="29" t="s">
        <v>15474</v>
      </c>
      <c r="F1863" s="29" t="s">
        <v>6338</v>
      </c>
      <c r="G1863" s="29" t="s">
        <v>17843</v>
      </c>
      <c r="H1863" s="29" t="s">
        <v>16410</v>
      </c>
      <c r="I1863" s="29">
        <v>0</v>
      </c>
      <c r="J1863" s="29">
        <v>0</v>
      </c>
      <c r="K1863" s="29">
        <v>0</v>
      </c>
      <c r="L1863" s="29">
        <v>1</v>
      </c>
      <c r="M1863" s="29">
        <v>0</v>
      </c>
      <c r="N1863" s="29">
        <v>1</v>
      </c>
      <c r="O1863" s="29">
        <v>12</v>
      </c>
      <c r="P1863">
        <f>VLOOKUP($A1863,'Item Detail'!$A$2:$G$3155,7,0)</f>
        <v>1</v>
      </c>
      <c r="Q1863" s="31" t="s">
        <v>19681</v>
      </c>
      <c r="R1863" s="31" t="s">
        <v>19676</v>
      </c>
      <c r="S1863" s="31" t="s">
        <v>19677</v>
      </c>
      <c r="T1863" s="31" t="s">
        <v>19678</v>
      </c>
      <c r="U1863" s="31" t="s">
        <v>19678</v>
      </c>
      <c r="V1863" s="31" t="s">
        <v>19680</v>
      </c>
      <c r="W1863" s="31" t="s">
        <v>19680</v>
      </c>
      <c r="X1863" s="31" t="s">
        <v>19680</v>
      </c>
      <c r="Y1863" s="31" t="s">
        <v>19680</v>
      </c>
      <c r="Z1863" s="31" t="s">
        <v>19680</v>
      </c>
      <c r="AA1863" t="s">
        <v>19736</v>
      </c>
    </row>
    <row r="1864" spans="1:27" x14ac:dyDescent="0.3">
      <c r="A1864" s="29" t="s">
        <v>16226</v>
      </c>
      <c r="B1864" s="29" t="s">
        <v>16438</v>
      </c>
      <c r="C1864" s="29" t="s">
        <v>8902</v>
      </c>
      <c r="D1864" s="29" t="s">
        <v>7305</v>
      </c>
      <c r="E1864" s="29" t="s">
        <v>6333</v>
      </c>
      <c r="F1864" s="29" t="s">
        <v>7306</v>
      </c>
      <c r="G1864" s="29" t="s">
        <v>17844</v>
      </c>
      <c r="H1864" s="29" t="s">
        <v>16416</v>
      </c>
      <c r="I1864" s="29">
        <v>0</v>
      </c>
      <c r="J1864" s="29">
        <v>0</v>
      </c>
      <c r="K1864" s="29">
        <v>0</v>
      </c>
      <c r="L1864" s="29">
        <v>1</v>
      </c>
      <c r="M1864" s="29">
        <v>0</v>
      </c>
      <c r="N1864" s="29">
        <v>1</v>
      </c>
      <c r="O1864" s="29">
        <v>12</v>
      </c>
      <c r="P1864">
        <f>VLOOKUP($A1864,'Item Detail'!$A$2:$G$3155,7,0)</f>
        <v>1</v>
      </c>
      <c r="Q1864" s="31" t="s">
        <v>19675</v>
      </c>
      <c r="R1864" s="31" t="s">
        <v>19676</v>
      </c>
      <c r="S1864" s="31" t="s">
        <v>19677</v>
      </c>
      <c r="T1864" s="31" t="s">
        <v>19678</v>
      </c>
      <c r="U1864" s="31" t="s">
        <v>19678</v>
      </c>
      <c r="V1864" s="31" t="s">
        <v>19680</v>
      </c>
      <c r="W1864" s="31" t="s">
        <v>19683</v>
      </c>
      <c r="X1864" s="31" t="s">
        <v>19683</v>
      </c>
      <c r="Y1864" s="31" t="s">
        <v>19683</v>
      </c>
      <c r="Z1864" s="31" t="s">
        <v>19683</v>
      </c>
      <c r="AA1864" t="s">
        <v>19737</v>
      </c>
    </row>
    <row r="1865" spans="1:27" x14ac:dyDescent="0.3">
      <c r="A1865" s="29" t="s">
        <v>12189</v>
      </c>
      <c r="B1865" s="29" t="s">
        <v>16458</v>
      </c>
      <c r="C1865" s="29" t="s">
        <v>12190</v>
      </c>
      <c r="D1865" s="29" t="s">
        <v>6729</v>
      </c>
      <c r="E1865" s="29" t="s">
        <v>6405</v>
      </c>
      <c r="F1865" s="29" t="s">
        <v>12191</v>
      </c>
      <c r="G1865" s="29" t="s">
        <v>17845</v>
      </c>
      <c r="H1865" s="29" t="s">
        <v>16410</v>
      </c>
      <c r="I1865" s="29">
        <v>1</v>
      </c>
      <c r="J1865" s="29">
        <v>0</v>
      </c>
      <c r="K1865" s="29">
        <v>0</v>
      </c>
      <c r="L1865" s="29">
        <v>0</v>
      </c>
      <c r="M1865" s="29">
        <v>0</v>
      </c>
      <c r="N1865" s="29">
        <v>1</v>
      </c>
      <c r="O1865" s="29">
        <v>12</v>
      </c>
      <c r="P1865">
        <f>VLOOKUP($A1865,'Item Detail'!$A$2:$G$3155,7,0)</f>
        <v>1</v>
      </c>
      <c r="Q1865" s="31" t="s">
        <v>19675</v>
      </c>
      <c r="R1865" s="31" t="s">
        <v>19676</v>
      </c>
      <c r="S1865" s="31" t="s">
        <v>19677</v>
      </c>
      <c r="T1865" s="31" t="s">
        <v>19678</v>
      </c>
      <c r="U1865" s="31" t="s">
        <v>19678</v>
      </c>
      <c r="V1865" s="31" t="s">
        <v>19680</v>
      </c>
      <c r="W1865" s="31" t="s">
        <v>19680</v>
      </c>
      <c r="X1865" s="31" t="s">
        <v>19680</v>
      </c>
      <c r="Y1865" s="31" t="s">
        <v>19680</v>
      </c>
      <c r="Z1865" s="31" t="s">
        <v>19680</v>
      </c>
      <c r="AA1865" t="s">
        <v>19736</v>
      </c>
    </row>
    <row r="1866" spans="1:27" x14ac:dyDescent="0.3">
      <c r="A1866" s="29" t="s">
        <v>11417</v>
      </c>
      <c r="B1866" s="29" t="s">
        <v>16425</v>
      </c>
      <c r="C1866" s="29" t="s">
        <v>11418</v>
      </c>
      <c r="D1866" s="29" t="s">
        <v>6332</v>
      </c>
      <c r="E1866" s="29" t="s">
        <v>6333</v>
      </c>
      <c r="F1866" s="29" t="s">
        <v>16520</v>
      </c>
      <c r="G1866" s="29" t="s">
        <v>17846</v>
      </c>
      <c r="H1866" s="29" t="s">
        <v>16410</v>
      </c>
      <c r="I1866" s="29">
        <v>0</v>
      </c>
      <c r="J1866" s="29">
        <v>0</v>
      </c>
      <c r="K1866" s="29">
        <v>0</v>
      </c>
      <c r="L1866" s="29">
        <v>0</v>
      </c>
      <c r="M1866" s="29">
        <v>1</v>
      </c>
      <c r="N1866" s="29">
        <v>1</v>
      </c>
      <c r="O1866" s="29">
        <v>12</v>
      </c>
      <c r="P1866">
        <f>VLOOKUP($A1866,'Item Detail'!$A$2:$G$3155,7,0)</f>
        <v>1</v>
      </c>
      <c r="Q1866" s="31" t="s">
        <v>19675</v>
      </c>
      <c r="R1866" s="31" t="s">
        <v>19676</v>
      </c>
      <c r="S1866" s="31" t="s">
        <v>19677</v>
      </c>
      <c r="T1866" s="31" t="s">
        <v>19678</v>
      </c>
      <c r="U1866" s="31" t="s">
        <v>19678</v>
      </c>
      <c r="V1866" s="31" t="s">
        <v>19680</v>
      </c>
      <c r="W1866" s="31" t="s">
        <v>19680</v>
      </c>
      <c r="X1866" s="31" t="s">
        <v>19680</v>
      </c>
      <c r="Y1866" s="31" t="s">
        <v>19680</v>
      </c>
      <c r="Z1866" s="31" t="s">
        <v>19680</v>
      </c>
      <c r="AA1866" t="s">
        <v>19736</v>
      </c>
    </row>
    <row r="1867" spans="1:27" x14ac:dyDescent="0.3">
      <c r="A1867" s="29" t="s">
        <v>11177</v>
      </c>
      <c r="B1867" s="29" t="s">
        <v>16516</v>
      </c>
      <c r="C1867" s="29" t="s">
        <v>6845</v>
      </c>
      <c r="D1867" s="29" t="s">
        <v>11178</v>
      </c>
      <c r="E1867" s="29" t="s">
        <v>11179</v>
      </c>
      <c r="F1867" s="29" t="s">
        <v>8107</v>
      </c>
      <c r="G1867" s="29" t="s">
        <v>17847</v>
      </c>
      <c r="H1867" s="29" t="s">
        <v>16409</v>
      </c>
      <c r="I1867" s="29">
        <v>0</v>
      </c>
      <c r="J1867" s="29">
        <v>0</v>
      </c>
      <c r="K1867" s="29">
        <v>0</v>
      </c>
      <c r="L1867" s="29">
        <v>1</v>
      </c>
      <c r="M1867" s="29">
        <v>0</v>
      </c>
      <c r="N1867" s="29">
        <v>1</v>
      </c>
      <c r="O1867" s="29">
        <v>12</v>
      </c>
      <c r="P1867">
        <f>VLOOKUP($A1867,'Item Detail'!$A$2:$G$3155,7,0)</f>
        <v>1</v>
      </c>
      <c r="Q1867" s="31" t="s">
        <v>19691</v>
      </c>
      <c r="R1867" s="31" t="s">
        <v>19676</v>
      </c>
      <c r="S1867" s="31" t="s">
        <v>19677</v>
      </c>
      <c r="T1867" s="31" t="s">
        <v>19678</v>
      </c>
      <c r="U1867" s="31" t="s">
        <v>19704</v>
      </c>
      <c r="V1867" s="31" t="s">
        <v>19680</v>
      </c>
      <c r="W1867" s="31" t="s">
        <v>19680</v>
      </c>
      <c r="X1867" s="31" t="s">
        <v>19680</v>
      </c>
      <c r="Y1867" s="31" t="s">
        <v>19680</v>
      </c>
      <c r="Z1867" s="31" t="s">
        <v>19680</v>
      </c>
      <c r="AA1867" t="s">
        <v>19736</v>
      </c>
    </row>
    <row r="1868" spans="1:27" x14ac:dyDescent="0.3">
      <c r="A1868" s="29" t="s">
        <v>11528</v>
      </c>
      <c r="B1868" s="29" t="s">
        <v>16438</v>
      </c>
      <c r="C1868" s="29" t="s">
        <v>11529</v>
      </c>
      <c r="D1868" s="29" t="s">
        <v>6948</v>
      </c>
      <c r="E1868" s="29" t="s">
        <v>6318</v>
      </c>
      <c r="F1868" s="29" t="s">
        <v>16446</v>
      </c>
      <c r="G1868" s="29" t="s">
        <v>17848</v>
      </c>
      <c r="H1868" s="29" t="s">
        <v>16410</v>
      </c>
      <c r="I1868" s="29">
        <v>0</v>
      </c>
      <c r="J1868" s="29">
        <v>0</v>
      </c>
      <c r="K1868" s="29">
        <v>1</v>
      </c>
      <c r="L1868" s="29">
        <v>0</v>
      </c>
      <c r="M1868" s="29">
        <v>0</v>
      </c>
      <c r="N1868" s="29">
        <v>1</v>
      </c>
      <c r="O1868" s="29">
        <v>12</v>
      </c>
      <c r="P1868">
        <f>VLOOKUP($A1868,'Item Detail'!$A$2:$G$3155,7,0)</f>
        <v>1</v>
      </c>
      <c r="Q1868" s="31" t="s">
        <v>19675</v>
      </c>
      <c r="R1868" s="31" t="s">
        <v>19676</v>
      </c>
      <c r="S1868" s="31" t="s">
        <v>19677</v>
      </c>
      <c r="T1868" s="31" t="s">
        <v>19678</v>
      </c>
      <c r="U1868" s="31" t="s">
        <v>19679</v>
      </c>
      <c r="V1868" s="31" t="s">
        <v>19680</v>
      </c>
      <c r="W1868" s="31" t="s">
        <v>19680</v>
      </c>
      <c r="X1868" s="31" t="s">
        <v>19680</v>
      </c>
      <c r="Y1868" s="31" t="s">
        <v>19680</v>
      </c>
      <c r="Z1868" s="31" t="s">
        <v>19680</v>
      </c>
      <c r="AA1868" t="s">
        <v>19736</v>
      </c>
    </row>
    <row r="1869" spans="1:27" x14ac:dyDescent="0.3">
      <c r="A1869" s="29" t="s">
        <v>10988</v>
      </c>
      <c r="B1869" s="29" t="s">
        <v>16407</v>
      </c>
      <c r="C1869" s="29" t="s">
        <v>7185</v>
      </c>
      <c r="D1869" s="29" t="s">
        <v>10989</v>
      </c>
      <c r="E1869" s="29" t="s">
        <v>6333</v>
      </c>
      <c r="F1869" s="29" t="s">
        <v>7187</v>
      </c>
      <c r="G1869" s="29" t="s">
        <v>17849</v>
      </c>
      <c r="H1869" s="29" t="s">
        <v>16410</v>
      </c>
      <c r="I1869" s="29">
        <v>0</v>
      </c>
      <c r="J1869" s="29">
        <v>1</v>
      </c>
      <c r="K1869" s="29">
        <v>0</v>
      </c>
      <c r="L1869" s="29">
        <v>0</v>
      </c>
      <c r="M1869" s="29">
        <v>0</v>
      </c>
      <c r="N1869" s="29">
        <v>1</v>
      </c>
      <c r="O1869" s="29">
        <v>12</v>
      </c>
      <c r="P1869">
        <f>VLOOKUP($A1869,'Item Detail'!$A$2:$G$3155,7,0)</f>
        <v>1</v>
      </c>
      <c r="Q1869" s="31" t="s">
        <v>19681</v>
      </c>
      <c r="R1869" s="31" t="s">
        <v>19676</v>
      </c>
      <c r="S1869" s="31" t="s">
        <v>19677</v>
      </c>
      <c r="T1869" s="31" t="s">
        <v>19678</v>
      </c>
      <c r="U1869" s="31" t="s">
        <v>19678</v>
      </c>
      <c r="V1869" s="31" t="s">
        <v>19680</v>
      </c>
      <c r="W1869" s="31" t="s">
        <v>19680</v>
      </c>
      <c r="X1869" s="31" t="s">
        <v>19680</v>
      </c>
      <c r="Y1869" s="31" t="s">
        <v>19680</v>
      </c>
      <c r="Z1869" s="31" t="s">
        <v>19680</v>
      </c>
      <c r="AA1869" t="s">
        <v>19736</v>
      </c>
    </row>
    <row r="1870" spans="1:27" x14ac:dyDescent="0.3">
      <c r="A1870" s="29" t="s">
        <v>11672</v>
      </c>
      <c r="B1870" s="29" t="s">
        <v>16501</v>
      </c>
      <c r="C1870" s="29" t="s">
        <v>11673</v>
      </c>
      <c r="D1870" s="29" t="s">
        <v>6332</v>
      </c>
      <c r="E1870" s="29" t="s">
        <v>6333</v>
      </c>
      <c r="F1870" s="29" t="s">
        <v>6739</v>
      </c>
      <c r="G1870" s="29" t="s">
        <v>17850</v>
      </c>
      <c r="H1870" s="29" t="s">
        <v>16410</v>
      </c>
      <c r="I1870" s="29">
        <v>0</v>
      </c>
      <c r="J1870" s="29">
        <v>0</v>
      </c>
      <c r="K1870" s="29">
        <v>1</v>
      </c>
      <c r="L1870" s="29">
        <v>0</v>
      </c>
      <c r="M1870" s="29">
        <v>0</v>
      </c>
      <c r="N1870" s="29">
        <v>1</v>
      </c>
      <c r="O1870" s="29">
        <v>12</v>
      </c>
      <c r="P1870">
        <f>VLOOKUP($A1870,'Item Detail'!$A$2:$G$3155,7,0)</f>
        <v>1</v>
      </c>
      <c r="Q1870" s="31" t="s">
        <v>19675</v>
      </c>
      <c r="R1870" s="31" t="s">
        <v>19676</v>
      </c>
      <c r="S1870" s="31" t="s">
        <v>19677</v>
      </c>
      <c r="T1870" s="31" t="s">
        <v>19678</v>
      </c>
      <c r="U1870" s="31" t="s">
        <v>19679</v>
      </c>
      <c r="V1870" s="31" t="s">
        <v>19680</v>
      </c>
      <c r="W1870" s="31" t="s">
        <v>19680</v>
      </c>
      <c r="X1870" s="31" t="s">
        <v>19680</v>
      </c>
      <c r="Y1870" s="31" t="s">
        <v>19680</v>
      </c>
      <c r="Z1870" s="31" t="s">
        <v>19680</v>
      </c>
      <c r="AA1870" t="s">
        <v>19736</v>
      </c>
    </row>
    <row r="1871" spans="1:27" x14ac:dyDescent="0.3">
      <c r="A1871" s="29" t="s">
        <v>13182</v>
      </c>
      <c r="B1871" s="29" t="s">
        <v>16458</v>
      </c>
      <c r="C1871" s="29" t="s">
        <v>13183</v>
      </c>
      <c r="D1871" s="29" t="s">
        <v>6332</v>
      </c>
      <c r="E1871" s="29" t="s">
        <v>6449</v>
      </c>
      <c r="F1871" s="29" t="s">
        <v>6450</v>
      </c>
      <c r="G1871" s="29" t="s">
        <v>17851</v>
      </c>
      <c r="H1871" s="29" t="s">
        <v>16410</v>
      </c>
      <c r="I1871" s="29">
        <v>1</v>
      </c>
      <c r="J1871" s="29">
        <v>0</v>
      </c>
      <c r="K1871" s="29">
        <v>0</v>
      </c>
      <c r="L1871" s="29">
        <v>0</v>
      </c>
      <c r="M1871" s="29">
        <v>0</v>
      </c>
      <c r="N1871" s="29">
        <v>1</v>
      </c>
      <c r="O1871" s="29">
        <v>12</v>
      </c>
      <c r="P1871">
        <f>VLOOKUP($A1871,'Item Detail'!$A$2:$G$3155,7,0)</f>
        <v>1</v>
      </c>
      <c r="Q1871" s="31" t="s">
        <v>19675</v>
      </c>
      <c r="R1871" s="31" t="s">
        <v>19676</v>
      </c>
      <c r="S1871" s="31" t="s">
        <v>19677</v>
      </c>
      <c r="T1871" s="31" t="s">
        <v>19678</v>
      </c>
      <c r="U1871" s="31" t="s">
        <v>19678</v>
      </c>
      <c r="V1871" s="31" t="s">
        <v>19680</v>
      </c>
      <c r="W1871" s="31" t="s">
        <v>19680</v>
      </c>
      <c r="X1871" s="31" t="s">
        <v>19680</v>
      </c>
      <c r="Y1871" s="31" t="s">
        <v>19680</v>
      </c>
      <c r="Z1871" s="31" t="s">
        <v>19680</v>
      </c>
      <c r="AA1871" t="s">
        <v>19736</v>
      </c>
    </row>
    <row r="1872" spans="1:27" x14ac:dyDescent="0.3">
      <c r="A1872" s="29" t="s">
        <v>16027</v>
      </c>
      <c r="B1872" s="29" t="s">
        <v>16411</v>
      </c>
      <c r="C1872" s="29" t="s">
        <v>16028</v>
      </c>
      <c r="D1872" s="29" t="s">
        <v>16029</v>
      </c>
      <c r="E1872" s="29" t="s">
        <v>6333</v>
      </c>
      <c r="F1872" s="29" t="s">
        <v>5162</v>
      </c>
      <c r="G1872" s="29" t="s">
        <v>17852</v>
      </c>
      <c r="H1872" s="29" t="s">
        <v>16409</v>
      </c>
      <c r="I1872" s="29">
        <v>1</v>
      </c>
      <c r="J1872" s="29">
        <v>0</v>
      </c>
      <c r="K1872" s="29">
        <v>0</v>
      </c>
      <c r="L1872" s="29">
        <v>0</v>
      </c>
      <c r="M1872" s="29">
        <v>0</v>
      </c>
      <c r="N1872" s="29">
        <v>1</v>
      </c>
      <c r="O1872" s="29">
        <v>11</v>
      </c>
      <c r="P1872">
        <f>VLOOKUP($A1872,'Item Detail'!$A$2:$G$3155,7,0)</f>
        <v>1</v>
      </c>
      <c r="Q1872" s="31" t="s">
        <v>19675</v>
      </c>
      <c r="R1872" s="31" t="s">
        <v>19676</v>
      </c>
      <c r="S1872" s="31" t="s">
        <v>19677</v>
      </c>
      <c r="T1872" s="31" t="s">
        <v>19678</v>
      </c>
      <c r="U1872" s="31" t="s">
        <v>19678</v>
      </c>
      <c r="V1872" s="31" t="s">
        <v>19680</v>
      </c>
      <c r="W1872" s="31" t="s">
        <v>19680</v>
      </c>
      <c r="X1872" s="31" t="s">
        <v>19683</v>
      </c>
      <c r="Y1872" s="31" t="s">
        <v>19680</v>
      </c>
      <c r="Z1872" s="31" t="s">
        <v>19683</v>
      </c>
      <c r="AA1872" t="s">
        <v>19736</v>
      </c>
    </row>
    <row r="1873" spans="1:27" x14ac:dyDescent="0.3">
      <c r="A1873" s="29" t="s">
        <v>10912</v>
      </c>
      <c r="B1873" s="29" t="s">
        <v>16575</v>
      </c>
      <c r="C1873" s="29" t="s">
        <v>10913</v>
      </c>
      <c r="D1873" s="29" t="s">
        <v>10277</v>
      </c>
      <c r="E1873" s="29" t="s">
        <v>6375</v>
      </c>
      <c r="F1873" s="29" t="s">
        <v>7140</v>
      </c>
      <c r="G1873" s="29" t="s">
        <v>17853</v>
      </c>
      <c r="H1873" s="29" t="s">
        <v>16410</v>
      </c>
      <c r="I1873" s="29">
        <v>0</v>
      </c>
      <c r="J1873" s="29">
        <v>0</v>
      </c>
      <c r="K1873" s="29">
        <v>1</v>
      </c>
      <c r="L1873" s="29">
        <v>0</v>
      </c>
      <c r="M1873" s="29">
        <v>0</v>
      </c>
      <c r="N1873" s="29">
        <v>1</v>
      </c>
      <c r="O1873" s="29">
        <v>10</v>
      </c>
      <c r="P1873">
        <f>VLOOKUP($A1873,'Item Detail'!$A$2:$G$3155,7,0)</f>
        <v>1</v>
      </c>
      <c r="Q1873" s="31" t="s">
        <v>19675</v>
      </c>
      <c r="R1873" s="31" t="s">
        <v>19676</v>
      </c>
      <c r="S1873" s="31" t="s">
        <v>19677</v>
      </c>
      <c r="T1873" s="31" t="s">
        <v>19678</v>
      </c>
      <c r="U1873" s="31" t="s">
        <v>19682</v>
      </c>
      <c r="V1873" s="31" t="s">
        <v>19680</v>
      </c>
      <c r="W1873" s="31" t="s">
        <v>19680</v>
      </c>
      <c r="X1873" s="31" t="s">
        <v>19680</v>
      </c>
      <c r="Y1873" s="31" t="s">
        <v>19680</v>
      </c>
      <c r="Z1873" s="31" t="s">
        <v>19680</v>
      </c>
      <c r="AA1873" t="s">
        <v>19736</v>
      </c>
    </row>
    <row r="1874" spans="1:27" x14ac:dyDescent="0.3">
      <c r="A1874" s="29" t="s">
        <v>15281</v>
      </c>
      <c r="B1874" s="29" t="s">
        <v>16450</v>
      </c>
      <c r="C1874" s="29" t="s">
        <v>15282</v>
      </c>
      <c r="D1874" s="29" t="s">
        <v>15283</v>
      </c>
      <c r="E1874" s="29" t="s">
        <v>6333</v>
      </c>
      <c r="F1874" s="29" t="s">
        <v>12348</v>
      </c>
      <c r="G1874" s="29" t="s">
        <v>17854</v>
      </c>
      <c r="H1874" s="29" t="s">
        <v>16410</v>
      </c>
      <c r="I1874" s="29">
        <v>0</v>
      </c>
      <c r="J1874" s="29">
        <v>0</v>
      </c>
      <c r="K1874" s="29">
        <v>1</v>
      </c>
      <c r="L1874" s="29">
        <v>0</v>
      </c>
      <c r="M1874" s="29">
        <v>0</v>
      </c>
      <c r="N1874" s="29">
        <v>1</v>
      </c>
      <c r="O1874" s="29">
        <v>10</v>
      </c>
      <c r="P1874">
        <f>VLOOKUP($A1874,'Item Detail'!$A$2:$G$3155,7,0)</f>
        <v>1</v>
      </c>
      <c r="Q1874" s="31" t="s">
        <v>19681</v>
      </c>
      <c r="R1874" s="31" t="s">
        <v>19676</v>
      </c>
      <c r="S1874" s="31" t="s">
        <v>19677</v>
      </c>
      <c r="T1874" s="31" t="s">
        <v>19678</v>
      </c>
      <c r="U1874" s="31" t="s">
        <v>19678</v>
      </c>
      <c r="V1874" s="31" t="s">
        <v>19680</v>
      </c>
      <c r="W1874" s="31" t="s">
        <v>19683</v>
      </c>
      <c r="X1874" s="31" t="s">
        <v>19680</v>
      </c>
      <c r="Y1874" s="31" t="s">
        <v>19683</v>
      </c>
      <c r="Z1874" s="31" t="s">
        <v>19683</v>
      </c>
      <c r="AA1874" t="s">
        <v>19736</v>
      </c>
    </row>
    <row r="1875" spans="1:27" x14ac:dyDescent="0.3">
      <c r="A1875" s="29" t="s">
        <v>13931</v>
      </c>
      <c r="B1875" s="29" t="s">
        <v>16420</v>
      </c>
      <c r="C1875" s="29" t="s">
        <v>7444</v>
      </c>
      <c r="D1875" s="29" t="s">
        <v>13932</v>
      </c>
      <c r="E1875" s="29" t="s">
        <v>6468</v>
      </c>
      <c r="F1875" s="29" t="s">
        <v>6696</v>
      </c>
      <c r="G1875" s="29" t="s">
        <v>17855</v>
      </c>
      <c r="H1875" s="29" t="s">
        <v>16410</v>
      </c>
      <c r="I1875" s="29">
        <v>0</v>
      </c>
      <c r="J1875" s="29">
        <v>0</v>
      </c>
      <c r="K1875" s="29">
        <v>0</v>
      </c>
      <c r="L1875" s="29">
        <v>0</v>
      </c>
      <c r="M1875" s="29">
        <v>1</v>
      </c>
      <c r="N1875" s="29">
        <v>1</v>
      </c>
      <c r="O1875" s="29">
        <v>10</v>
      </c>
      <c r="P1875">
        <f>VLOOKUP($A1875,'Item Detail'!$A$2:$G$3155,7,0)</f>
        <v>1</v>
      </c>
      <c r="Q1875" s="31" t="s">
        <v>19675</v>
      </c>
      <c r="R1875" s="31" t="s">
        <v>19676</v>
      </c>
      <c r="S1875" s="31" t="s">
        <v>19677</v>
      </c>
      <c r="T1875" s="31" t="s">
        <v>19678</v>
      </c>
      <c r="U1875" s="31" t="s">
        <v>19678</v>
      </c>
      <c r="V1875" s="31" t="s">
        <v>19680</v>
      </c>
      <c r="W1875" s="31" t="s">
        <v>19680</v>
      </c>
      <c r="X1875" s="31" t="s">
        <v>19680</v>
      </c>
      <c r="Y1875" s="31" t="s">
        <v>19680</v>
      </c>
      <c r="Z1875" s="31" t="s">
        <v>19680</v>
      </c>
      <c r="AA1875" t="s">
        <v>19736</v>
      </c>
    </row>
    <row r="1876" spans="1:27" x14ac:dyDescent="0.3">
      <c r="A1876" s="29" t="s">
        <v>12668</v>
      </c>
      <c r="B1876" s="29" t="s">
        <v>16575</v>
      </c>
      <c r="C1876" s="29" t="s">
        <v>12669</v>
      </c>
      <c r="D1876" s="29" t="s">
        <v>10570</v>
      </c>
      <c r="E1876" s="29" t="s">
        <v>6323</v>
      </c>
      <c r="F1876" s="29" t="s">
        <v>7140</v>
      </c>
      <c r="G1876" s="29" t="s">
        <v>17856</v>
      </c>
      <c r="H1876" s="29" t="s">
        <v>16410</v>
      </c>
      <c r="I1876" s="29">
        <v>0</v>
      </c>
      <c r="J1876" s="29">
        <v>0</v>
      </c>
      <c r="K1876" s="29">
        <v>0</v>
      </c>
      <c r="L1876" s="29">
        <v>0</v>
      </c>
      <c r="M1876" s="29">
        <v>1</v>
      </c>
      <c r="N1876" s="29">
        <v>1</v>
      </c>
      <c r="O1876" s="29">
        <v>10</v>
      </c>
      <c r="P1876">
        <f>VLOOKUP($A1876,'Item Detail'!$A$2:$G$3155,7,0)</f>
        <v>1</v>
      </c>
      <c r="Q1876" s="31" t="s">
        <v>19675</v>
      </c>
      <c r="R1876" s="31" t="s">
        <v>19676</v>
      </c>
      <c r="S1876" s="31" t="s">
        <v>19677</v>
      </c>
      <c r="T1876" s="31" t="s">
        <v>19678</v>
      </c>
      <c r="U1876" s="31" t="s">
        <v>19682</v>
      </c>
      <c r="V1876" s="31" t="s">
        <v>19680</v>
      </c>
      <c r="W1876" s="31" t="s">
        <v>19680</v>
      </c>
      <c r="X1876" s="31" t="s">
        <v>19680</v>
      </c>
      <c r="Y1876" s="31" t="s">
        <v>19680</v>
      </c>
      <c r="Z1876" s="31" t="s">
        <v>19680</v>
      </c>
      <c r="AA1876" t="s">
        <v>19736</v>
      </c>
    </row>
    <row r="1877" spans="1:27" x14ac:dyDescent="0.3">
      <c r="A1877" s="29" t="s">
        <v>5109</v>
      </c>
      <c r="B1877" s="29" t="s">
        <v>16452</v>
      </c>
      <c r="C1877" s="29" t="s">
        <v>12004</v>
      </c>
      <c r="D1877" s="29" t="s">
        <v>12005</v>
      </c>
      <c r="E1877" s="29" t="s">
        <v>12006</v>
      </c>
      <c r="F1877" s="29" t="s">
        <v>17857</v>
      </c>
      <c r="G1877" s="29" t="s">
        <v>17858</v>
      </c>
      <c r="H1877" s="29" t="s">
        <v>16419</v>
      </c>
      <c r="I1877" s="29">
        <v>0</v>
      </c>
      <c r="J1877" s="29">
        <v>0</v>
      </c>
      <c r="K1877" s="29">
        <v>1</v>
      </c>
      <c r="L1877" s="29">
        <v>0</v>
      </c>
      <c r="M1877" s="29">
        <v>0</v>
      </c>
      <c r="N1877" s="29">
        <v>1</v>
      </c>
      <c r="O1877" s="29">
        <v>10</v>
      </c>
      <c r="P1877">
        <f>VLOOKUP($A1877,'Item Detail'!$A$2:$G$3155,7,0)</f>
        <v>1</v>
      </c>
      <c r="Q1877" s="31" t="s">
        <v>19690</v>
      </c>
      <c r="R1877" s="31" t="s">
        <v>19676</v>
      </c>
      <c r="S1877" s="31" t="s">
        <v>4204</v>
      </c>
      <c r="T1877" s="31" t="s">
        <v>19678</v>
      </c>
      <c r="U1877" s="31" t="s">
        <v>19678</v>
      </c>
      <c r="V1877" s="31" t="s">
        <v>19683</v>
      </c>
      <c r="W1877" s="31" t="s">
        <v>19683</v>
      </c>
      <c r="X1877" s="31" t="s">
        <v>19683</v>
      </c>
      <c r="Y1877" s="31" t="s">
        <v>19683</v>
      </c>
      <c r="Z1877" s="31" t="s">
        <v>19683</v>
      </c>
      <c r="AA1877" t="s">
        <v>19738</v>
      </c>
    </row>
    <row r="1878" spans="1:27" x14ac:dyDescent="0.3">
      <c r="A1878" s="29" t="s">
        <v>14648</v>
      </c>
      <c r="B1878" s="29" t="s">
        <v>16458</v>
      </c>
      <c r="C1878" s="29" t="s">
        <v>8800</v>
      </c>
      <c r="D1878" s="29" t="s">
        <v>6729</v>
      </c>
      <c r="E1878" s="29" t="s">
        <v>6405</v>
      </c>
      <c r="F1878" s="29" t="s">
        <v>8801</v>
      </c>
      <c r="G1878" s="29" t="s">
        <v>17859</v>
      </c>
      <c r="H1878" s="29" t="s">
        <v>16410</v>
      </c>
      <c r="I1878" s="29">
        <v>1</v>
      </c>
      <c r="J1878" s="29">
        <v>0</v>
      </c>
      <c r="K1878" s="29">
        <v>0</v>
      </c>
      <c r="L1878" s="29">
        <v>0</v>
      </c>
      <c r="M1878" s="29">
        <v>0</v>
      </c>
      <c r="N1878" s="29">
        <v>1</v>
      </c>
      <c r="O1878" s="29">
        <v>10</v>
      </c>
      <c r="P1878">
        <f>VLOOKUP($A1878,'Item Detail'!$A$2:$G$3155,7,0)</f>
        <v>1</v>
      </c>
      <c r="Q1878" s="31" t="s">
        <v>19675</v>
      </c>
      <c r="R1878" s="31" t="s">
        <v>19676</v>
      </c>
      <c r="S1878" s="31" t="s">
        <v>19677</v>
      </c>
      <c r="T1878" s="31" t="s">
        <v>19678</v>
      </c>
      <c r="U1878" s="31" t="s">
        <v>19678</v>
      </c>
      <c r="V1878" s="31" t="s">
        <v>19680</v>
      </c>
      <c r="W1878" s="31" t="s">
        <v>19680</v>
      </c>
      <c r="X1878" s="31" t="s">
        <v>19680</v>
      </c>
      <c r="Y1878" s="31" t="s">
        <v>19680</v>
      </c>
      <c r="Z1878" s="31" t="s">
        <v>19680</v>
      </c>
      <c r="AA1878" t="s">
        <v>19736</v>
      </c>
    </row>
    <row r="1879" spans="1:27" x14ac:dyDescent="0.3">
      <c r="A1879" s="29" t="s">
        <v>14840</v>
      </c>
      <c r="B1879" s="29" t="s">
        <v>16458</v>
      </c>
      <c r="C1879" s="29" t="s">
        <v>14841</v>
      </c>
      <c r="D1879" s="29" t="s">
        <v>6332</v>
      </c>
      <c r="E1879" s="29" t="s">
        <v>6400</v>
      </c>
      <c r="F1879" s="29" t="s">
        <v>6450</v>
      </c>
      <c r="G1879" s="29" t="s">
        <v>17860</v>
      </c>
      <c r="H1879" s="29" t="s">
        <v>16410</v>
      </c>
      <c r="I1879" s="29">
        <v>1</v>
      </c>
      <c r="J1879" s="29">
        <v>0</v>
      </c>
      <c r="K1879" s="29">
        <v>0</v>
      </c>
      <c r="L1879" s="29">
        <v>0</v>
      </c>
      <c r="M1879" s="29">
        <v>0</v>
      </c>
      <c r="N1879" s="29">
        <v>1</v>
      </c>
      <c r="O1879" s="29">
        <v>10</v>
      </c>
      <c r="P1879">
        <f>VLOOKUP($A1879,'Item Detail'!$A$2:$G$3155,7,0)</f>
        <v>1</v>
      </c>
      <c r="Q1879" s="31" t="s">
        <v>19675</v>
      </c>
      <c r="R1879" s="31" t="s">
        <v>19676</v>
      </c>
      <c r="S1879" s="31" t="s">
        <v>19677</v>
      </c>
      <c r="T1879" s="31" t="s">
        <v>19678</v>
      </c>
      <c r="U1879" s="31" t="s">
        <v>19678</v>
      </c>
      <c r="V1879" s="31" t="s">
        <v>19680</v>
      </c>
      <c r="W1879" s="31" t="s">
        <v>19680</v>
      </c>
      <c r="X1879" s="31" t="s">
        <v>19680</v>
      </c>
      <c r="Y1879" s="31" t="s">
        <v>19680</v>
      </c>
      <c r="Z1879" s="31" t="s">
        <v>19680</v>
      </c>
      <c r="AA1879" t="s">
        <v>19736</v>
      </c>
    </row>
    <row r="1880" spans="1:27" x14ac:dyDescent="0.3">
      <c r="A1880" s="29" t="s">
        <v>16254</v>
      </c>
      <c r="B1880" s="29" t="s">
        <v>16427</v>
      </c>
      <c r="C1880" s="29" t="s">
        <v>16255</v>
      </c>
      <c r="D1880" s="29" t="s">
        <v>6786</v>
      </c>
      <c r="E1880" s="29" t="s">
        <v>6323</v>
      </c>
      <c r="F1880" s="29" t="s">
        <v>17861</v>
      </c>
      <c r="G1880" s="29" t="s">
        <v>17862</v>
      </c>
      <c r="H1880" s="29" t="s">
        <v>16410</v>
      </c>
      <c r="I1880" s="29">
        <v>0</v>
      </c>
      <c r="J1880" s="29">
        <v>0</v>
      </c>
      <c r="K1880" s="29">
        <v>1</v>
      </c>
      <c r="L1880" s="29">
        <v>0</v>
      </c>
      <c r="M1880" s="29">
        <v>0</v>
      </c>
      <c r="N1880" s="29">
        <v>1</v>
      </c>
      <c r="O1880" s="29">
        <v>10</v>
      </c>
      <c r="P1880">
        <f>VLOOKUP($A1880,'Item Detail'!$A$2:$G$3155,7,0)</f>
        <v>1</v>
      </c>
      <c r="Q1880" s="31" t="s">
        <v>19675</v>
      </c>
      <c r="R1880" s="31" t="s">
        <v>19676</v>
      </c>
      <c r="S1880" s="31" t="s">
        <v>19677</v>
      </c>
      <c r="T1880" s="31" t="s">
        <v>19678</v>
      </c>
      <c r="U1880" s="31" t="s">
        <v>19682</v>
      </c>
      <c r="V1880" s="31" t="s">
        <v>19680</v>
      </c>
      <c r="W1880" s="31" t="s">
        <v>19680</v>
      </c>
      <c r="X1880" s="31" t="s">
        <v>19680</v>
      </c>
      <c r="Y1880" s="31" t="s">
        <v>19680</v>
      </c>
      <c r="Z1880" s="31" t="s">
        <v>19680</v>
      </c>
      <c r="AA1880" t="s">
        <v>19736</v>
      </c>
    </row>
    <row r="1881" spans="1:27" x14ac:dyDescent="0.3">
      <c r="A1881" s="29" t="s">
        <v>16287</v>
      </c>
      <c r="B1881" s="29" t="s">
        <v>16432</v>
      </c>
      <c r="C1881" s="29" t="s">
        <v>16288</v>
      </c>
      <c r="D1881" s="29" t="s">
        <v>6332</v>
      </c>
      <c r="E1881" s="29" t="s">
        <v>6333</v>
      </c>
      <c r="F1881" s="29" t="s">
        <v>7363</v>
      </c>
      <c r="G1881" s="29" t="s">
        <v>17863</v>
      </c>
      <c r="H1881" s="29" t="s">
        <v>16410</v>
      </c>
      <c r="I1881" s="29">
        <v>0</v>
      </c>
      <c r="J1881" s="29">
        <v>0</v>
      </c>
      <c r="K1881" s="29">
        <v>0</v>
      </c>
      <c r="L1881" s="29">
        <v>1</v>
      </c>
      <c r="M1881" s="29">
        <v>0</v>
      </c>
      <c r="N1881" s="29">
        <v>1</v>
      </c>
      <c r="O1881" s="29">
        <v>10</v>
      </c>
      <c r="P1881">
        <f>VLOOKUP($A1881,'Item Detail'!$A$2:$G$3155,7,0)</f>
        <v>1</v>
      </c>
      <c r="Q1881" s="31" t="s">
        <v>19675</v>
      </c>
      <c r="R1881" s="31" t="s">
        <v>19676</v>
      </c>
      <c r="S1881" s="31" t="s">
        <v>19677</v>
      </c>
      <c r="T1881" s="31" t="s">
        <v>19678</v>
      </c>
      <c r="U1881" s="31" t="s">
        <v>19678</v>
      </c>
      <c r="V1881" s="31" t="s">
        <v>19680</v>
      </c>
      <c r="W1881" s="31" t="s">
        <v>19680</v>
      </c>
      <c r="X1881" s="31" t="s">
        <v>19680</v>
      </c>
      <c r="Y1881" s="31" t="s">
        <v>19680</v>
      </c>
      <c r="Z1881" s="31" t="s">
        <v>19683</v>
      </c>
      <c r="AA1881" t="s">
        <v>19736</v>
      </c>
    </row>
    <row r="1882" spans="1:27" x14ac:dyDescent="0.3">
      <c r="A1882" s="29" t="s">
        <v>12611</v>
      </c>
      <c r="B1882" s="29" t="s">
        <v>16472</v>
      </c>
      <c r="C1882" s="29" t="s">
        <v>9799</v>
      </c>
      <c r="D1882" s="29" t="s">
        <v>7054</v>
      </c>
      <c r="E1882" s="29" t="s">
        <v>6405</v>
      </c>
      <c r="F1882" s="29" t="s">
        <v>9800</v>
      </c>
      <c r="G1882" s="29" t="s">
        <v>17864</v>
      </c>
      <c r="H1882" s="29" t="s">
        <v>16410</v>
      </c>
      <c r="I1882" s="29">
        <v>1</v>
      </c>
      <c r="J1882" s="29">
        <v>0</v>
      </c>
      <c r="K1882" s="29">
        <v>0</v>
      </c>
      <c r="L1882" s="29">
        <v>0</v>
      </c>
      <c r="M1882" s="29">
        <v>0</v>
      </c>
      <c r="N1882" s="29">
        <v>1</v>
      </c>
      <c r="O1882" s="29">
        <v>10</v>
      </c>
      <c r="P1882">
        <f>VLOOKUP($A1882,'Item Detail'!$A$2:$G$3155,7,0)</f>
        <v>1</v>
      </c>
      <c r="Q1882" s="31" t="s">
        <v>19675</v>
      </c>
      <c r="R1882" s="31" t="s">
        <v>19676</v>
      </c>
      <c r="S1882" s="31" t="s">
        <v>19677</v>
      </c>
      <c r="T1882" s="31" t="s">
        <v>19678</v>
      </c>
      <c r="U1882" s="31" t="s">
        <v>19682</v>
      </c>
      <c r="V1882" s="31" t="s">
        <v>19680</v>
      </c>
      <c r="W1882" s="31" t="s">
        <v>19680</v>
      </c>
      <c r="X1882" s="31" t="s">
        <v>19680</v>
      </c>
      <c r="Y1882" s="31" t="s">
        <v>19680</v>
      </c>
      <c r="Z1882" s="31" t="s">
        <v>19680</v>
      </c>
      <c r="AA1882" t="s">
        <v>19736</v>
      </c>
    </row>
    <row r="1883" spans="1:27" x14ac:dyDescent="0.3">
      <c r="A1883" s="29" t="s">
        <v>12773</v>
      </c>
      <c r="B1883" s="29" t="s">
        <v>16438</v>
      </c>
      <c r="C1883" s="29" t="s">
        <v>12774</v>
      </c>
      <c r="D1883" s="29" t="s">
        <v>12775</v>
      </c>
      <c r="E1883" s="29" t="s">
        <v>12776</v>
      </c>
      <c r="F1883" s="29" t="s">
        <v>12777</v>
      </c>
      <c r="G1883" s="29" t="s">
        <v>17865</v>
      </c>
      <c r="H1883" s="29" t="s">
        <v>16409</v>
      </c>
      <c r="I1883" s="29">
        <v>0</v>
      </c>
      <c r="J1883" s="29">
        <v>0</v>
      </c>
      <c r="K1883" s="29">
        <v>0</v>
      </c>
      <c r="L1883" s="29">
        <v>1</v>
      </c>
      <c r="M1883" s="29">
        <v>0</v>
      </c>
      <c r="N1883" s="29">
        <v>1</v>
      </c>
      <c r="O1883" s="29">
        <v>10</v>
      </c>
      <c r="P1883">
        <f>VLOOKUP($A1883,'Item Detail'!$A$2:$G$3155,7,0)</f>
        <v>1</v>
      </c>
      <c r="Q1883" s="31" t="s">
        <v>19691</v>
      </c>
      <c r="R1883" s="31" t="s">
        <v>19676</v>
      </c>
      <c r="S1883" s="31" t="s">
        <v>19677</v>
      </c>
      <c r="T1883" s="31" t="s">
        <v>19678</v>
      </c>
      <c r="U1883" s="31" t="s">
        <v>19678</v>
      </c>
      <c r="V1883" s="31" t="s">
        <v>19680</v>
      </c>
      <c r="W1883" s="31" t="s">
        <v>19680</v>
      </c>
      <c r="X1883" s="31" t="s">
        <v>19680</v>
      </c>
      <c r="Y1883" s="31" t="s">
        <v>19680</v>
      </c>
      <c r="Z1883" s="31" t="s">
        <v>19680</v>
      </c>
      <c r="AA1883" t="s">
        <v>19736</v>
      </c>
    </row>
    <row r="1884" spans="1:27" x14ac:dyDescent="0.3">
      <c r="A1884" s="29" t="s">
        <v>13253</v>
      </c>
      <c r="B1884" s="29" t="s">
        <v>16407</v>
      </c>
      <c r="C1884" s="29" t="s">
        <v>13254</v>
      </c>
      <c r="D1884" s="29" t="s">
        <v>6332</v>
      </c>
      <c r="E1884" s="29" t="s">
        <v>6333</v>
      </c>
      <c r="F1884" s="29" t="s">
        <v>4267</v>
      </c>
      <c r="G1884" s="29" t="s">
        <v>17866</v>
      </c>
      <c r="H1884" s="29" t="s">
        <v>16409</v>
      </c>
      <c r="I1884" s="29">
        <v>0</v>
      </c>
      <c r="J1884" s="29">
        <v>0</v>
      </c>
      <c r="K1884" s="29">
        <v>0</v>
      </c>
      <c r="L1884" s="29">
        <v>0</v>
      </c>
      <c r="M1884" s="29">
        <v>1</v>
      </c>
      <c r="N1884" s="29">
        <v>1</v>
      </c>
      <c r="O1884" s="29">
        <v>10</v>
      </c>
      <c r="P1884">
        <f>VLOOKUP($A1884,'Item Detail'!$A$2:$G$3155,7,0)</f>
        <v>1</v>
      </c>
      <c r="Q1884" s="31" t="s">
        <v>19675</v>
      </c>
      <c r="R1884" s="31" t="s">
        <v>19676</v>
      </c>
      <c r="S1884" s="31" t="s">
        <v>19677</v>
      </c>
      <c r="T1884" s="31" t="s">
        <v>19678</v>
      </c>
      <c r="U1884" s="31" t="s">
        <v>19678</v>
      </c>
      <c r="V1884" s="31" t="s">
        <v>19680</v>
      </c>
      <c r="W1884" s="31" t="s">
        <v>19680</v>
      </c>
      <c r="X1884" s="31" t="s">
        <v>19680</v>
      </c>
      <c r="Y1884" s="31" t="s">
        <v>19680</v>
      </c>
      <c r="Z1884" s="31" t="s">
        <v>19680</v>
      </c>
      <c r="AA1884" t="s">
        <v>19736</v>
      </c>
    </row>
    <row r="1885" spans="1:27" x14ac:dyDescent="0.3">
      <c r="A1885" s="29" t="s">
        <v>13977</v>
      </c>
      <c r="B1885" s="29" t="s">
        <v>16407</v>
      </c>
      <c r="C1885" s="29" t="s">
        <v>13978</v>
      </c>
      <c r="D1885" s="29" t="s">
        <v>6332</v>
      </c>
      <c r="E1885" s="29" t="s">
        <v>6333</v>
      </c>
      <c r="F1885" s="29" t="s">
        <v>4267</v>
      </c>
      <c r="G1885" s="29" t="s">
        <v>17867</v>
      </c>
      <c r="H1885" s="29" t="s">
        <v>16410</v>
      </c>
      <c r="I1885" s="29">
        <v>0</v>
      </c>
      <c r="J1885" s="29">
        <v>0</v>
      </c>
      <c r="K1885" s="29">
        <v>1</v>
      </c>
      <c r="L1885" s="29">
        <v>0</v>
      </c>
      <c r="M1885" s="29">
        <v>0</v>
      </c>
      <c r="N1885" s="29">
        <v>1</v>
      </c>
      <c r="O1885" s="29">
        <v>10</v>
      </c>
      <c r="P1885">
        <f>VLOOKUP($A1885,'Item Detail'!$A$2:$G$3155,7,0)</f>
        <v>1</v>
      </c>
      <c r="Q1885" s="31" t="s">
        <v>19675</v>
      </c>
      <c r="R1885" s="31" t="s">
        <v>19676</v>
      </c>
      <c r="S1885" s="31" t="s">
        <v>19677</v>
      </c>
      <c r="T1885" s="31" t="s">
        <v>19678</v>
      </c>
      <c r="U1885" s="31" t="s">
        <v>19678</v>
      </c>
      <c r="V1885" s="31" t="s">
        <v>19680</v>
      </c>
      <c r="W1885" s="31" t="s">
        <v>19680</v>
      </c>
      <c r="X1885" s="31" t="s">
        <v>19680</v>
      </c>
      <c r="Y1885" s="31" t="s">
        <v>19680</v>
      </c>
      <c r="Z1885" s="31" t="s">
        <v>19680</v>
      </c>
      <c r="AA1885" t="s">
        <v>19736</v>
      </c>
    </row>
    <row r="1886" spans="1:27" x14ac:dyDescent="0.3">
      <c r="A1886" s="29" t="s">
        <v>10984</v>
      </c>
      <c r="B1886" s="29" t="s">
        <v>16425</v>
      </c>
      <c r="C1886" s="29" t="s">
        <v>10985</v>
      </c>
      <c r="D1886" s="29" t="s">
        <v>6729</v>
      </c>
      <c r="E1886" s="29" t="s">
        <v>10986</v>
      </c>
      <c r="F1886" s="29" t="s">
        <v>6349</v>
      </c>
      <c r="G1886" s="29" t="s">
        <v>17868</v>
      </c>
      <c r="H1886" s="29" t="s">
        <v>16410</v>
      </c>
      <c r="I1886" s="29">
        <v>0</v>
      </c>
      <c r="J1886" s="29">
        <v>0</v>
      </c>
      <c r="K1886" s="29">
        <v>0</v>
      </c>
      <c r="L1886" s="29">
        <v>1</v>
      </c>
      <c r="M1886" s="29">
        <v>0</v>
      </c>
      <c r="N1886" s="29">
        <v>1</v>
      </c>
      <c r="O1886" s="29">
        <v>10</v>
      </c>
      <c r="P1886">
        <f>VLOOKUP($A1886,'Item Detail'!$A$2:$G$3155,7,0)</f>
        <v>1</v>
      </c>
      <c r="Q1886" s="31" t="s">
        <v>19675</v>
      </c>
      <c r="R1886" s="31" t="s">
        <v>19676</v>
      </c>
      <c r="S1886" s="31" t="s">
        <v>19677</v>
      </c>
      <c r="T1886" s="31" t="s">
        <v>19678</v>
      </c>
      <c r="U1886" s="31" t="s">
        <v>19682</v>
      </c>
      <c r="V1886" s="31" t="s">
        <v>19680</v>
      </c>
      <c r="W1886" s="31" t="s">
        <v>19680</v>
      </c>
      <c r="X1886" s="31" t="s">
        <v>19680</v>
      </c>
      <c r="Y1886" s="31" t="s">
        <v>19680</v>
      </c>
      <c r="Z1886" s="31" t="s">
        <v>19680</v>
      </c>
      <c r="AA1886" t="s">
        <v>19736</v>
      </c>
    </row>
    <row r="1887" spans="1:27" x14ac:dyDescent="0.3">
      <c r="A1887" s="29" t="s">
        <v>13156</v>
      </c>
      <c r="B1887" s="29" t="s">
        <v>16413</v>
      </c>
      <c r="C1887" s="29" t="s">
        <v>13157</v>
      </c>
      <c r="D1887" s="29" t="s">
        <v>13158</v>
      </c>
      <c r="E1887" s="29" t="s">
        <v>6375</v>
      </c>
      <c r="F1887" s="29" t="s">
        <v>8117</v>
      </c>
      <c r="G1887" s="29" t="s">
        <v>17869</v>
      </c>
      <c r="H1887" s="29" t="s">
        <v>16410</v>
      </c>
      <c r="I1887" s="29">
        <v>0</v>
      </c>
      <c r="J1887" s="29">
        <v>0</v>
      </c>
      <c r="K1887" s="29">
        <v>0</v>
      </c>
      <c r="L1887" s="29">
        <v>1</v>
      </c>
      <c r="M1887" s="29">
        <v>0</v>
      </c>
      <c r="N1887" s="29">
        <v>1</v>
      </c>
      <c r="O1887" s="29">
        <v>10</v>
      </c>
      <c r="P1887">
        <f>VLOOKUP($A1887,'Item Detail'!$A$2:$G$3155,7,0)</f>
        <v>1</v>
      </c>
      <c r="Q1887" s="31" t="s">
        <v>19675</v>
      </c>
      <c r="R1887" s="31" t="s">
        <v>19676</v>
      </c>
      <c r="S1887" s="31" t="s">
        <v>19677</v>
      </c>
      <c r="T1887" s="31" t="s">
        <v>19678</v>
      </c>
      <c r="U1887" s="31" t="s">
        <v>19679</v>
      </c>
      <c r="V1887" s="31" t="s">
        <v>19680</v>
      </c>
      <c r="W1887" s="31" t="s">
        <v>19680</v>
      </c>
      <c r="X1887" s="31" t="s">
        <v>19683</v>
      </c>
      <c r="Y1887" s="31" t="s">
        <v>19680</v>
      </c>
      <c r="Z1887" s="31" t="s">
        <v>19683</v>
      </c>
      <c r="AA1887" t="s">
        <v>19736</v>
      </c>
    </row>
    <row r="1888" spans="1:27" x14ac:dyDescent="0.3">
      <c r="A1888" s="29" t="s">
        <v>11562</v>
      </c>
      <c r="B1888" s="29" t="s">
        <v>16429</v>
      </c>
      <c r="C1888" s="29" t="s">
        <v>10881</v>
      </c>
      <c r="D1888" s="29" t="s">
        <v>11563</v>
      </c>
      <c r="E1888" s="29" t="s">
        <v>6400</v>
      </c>
      <c r="F1888" s="29" t="s">
        <v>4239</v>
      </c>
      <c r="G1888" s="29" t="s">
        <v>17870</v>
      </c>
      <c r="H1888" s="29" t="s">
        <v>16410</v>
      </c>
      <c r="I1888" s="29">
        <v>0</v>
      </c>
      <c r="J1888" s="29">
        <v>0</v>
      </c>
      <c r="K1888" s="29">
        <v>1</v>
      </c>
      <c r="L1888" s="29">
        <v>0</v>
      </c>
      <c r="M1888" s="29">
        <v>0</v>
      </c>
      <c r="N1888" s="29">
        <v>1</v>
      </c>
      <c r="O1888" s="29">
        <v>10</v>
      </c>
      <c r="P1888">
        <f>VLOOKUP($A1888,'Item Detail'!$A$2:$G$3155,7,0)</f>
        <v>1</v>
      </c>
      <c r="Q1888" s="31" t="s">
        <v>19675</v>
      </c>
      <c r="R1888" s="31" t="s">
        <v>19676</v>
      </c>
      <c r="S1888" s="31" t="s">
        <v>19677</v>
      </c>
      <c r="T1888" s="31" t="s">
        <v>19678</v>
      </c>
      <c r="U1888" s="31" t="s">
        <v>19678</v>
      </c>
      <c r="V1888" s="31" t="s">
        <v>19680</v>
      </c>
      <c r="W1888" s="31" t="s">
        <v>19680</v>
      </c>
      <c r="X1888" s="31" t="s">
        <v>19680</v>
      </c>
      <c r="Y1888" s="31" t="s">
        <v>19680</v>
      </c>
      <c r="Z1888" s="31" t="s">
        <v>19680</v>
      </c>
      <c r="AA1888" t="s">
        <v>19736</v>
      </c>
    </row>
    <row r="1889" spans="1:27" x14ac:dyDescent="0.3">
      <c r="A1889" s="29" t="s">
        <v>13616</v>
      </c>
      <c r="B1889" s="29" t="s">
        <v>16501</v>
      </c>
      <c r="C1889" s="29" t="s">
        <v>13617</v>
      </c>
      <c r="D1889" s="29" t="s">
        <v>6332</v>
      </c>
      <c r="E1889" s="29" t="s">
        <v>6333</v>
      </c>
      <c r="F1889" s="29" t="s">
        <v>6739</v>
      </c>
      <c r="G1889" s="29" t="s">
        <v>17871</v>
      </c>
      <c r="H1889" s="29" t="s">
        <v>16410</v>
      </c>
      <c r="I1889" s="29">
        <v>0</v>
      </c>
      <c r="J1889" s="29">
        <v>0</v>
      </c>
      <c r="K1889" s="29">
        <v>0</v>
      </c>
      <c r="L1889" s="29">
        <v>0</v>
      </c>
      <c r="M1889" s="29">
        <v>1</v>
      </c>
      <c r="N1889" s="29">
        <v>1</v>
      </c>
      <c r="O1889" s="29">
        <v>8</v>
      </c>
      <c r="P1889">
        <f>VLOOKUP($A1889,'Item Detail'!$A$2:$G$3155,7,0)</f>
        <v>1</v>
      </c>
      <c r="Q1889" s="31" t="s">
        <v>19675</v>
      </c>
      <c r="R1889" s="31" t="s">
        <v>19676</v>
      </c>
      <c r="S1889" s="31" t="s">
        <v>19677</v>
      </c>
      <c r="T1889" s="31" t="s">
        <v>19678</v>
      </c>
      <c r="U1889" s="31" t="s">
        <v>19678</v>
      </c>
      <c r="V1889" s="31" t="s">
        <v>19680</v>
      </c>
      <c r="W1889" s="31" t="s">
        <v>19680</v>
      </c>
      <c r="X1889" s="31" t="s">
        <v>19680</v>
      </c>
      <c r="Y1889" s="31" t="s">
        <v>19680</v>
      </c>
      <c r="Z1889" s="31" t="s">
        <v>19680</v>
      </c>
      <c r="AA1889" t="s">
        <v>19736</v>
      </c>
    </row>
    <row r="1890" spans="1:27" x14ac:dyDescent="0.3">
      <c r="A1890" s="29" t="s">
        <v>15808</v>
      </c>
      <c r="B1890" s="29" t="s">
        <v>16501</v>
      </c>
      <c r="C1890" s="29" t="s">
        <v>15809</v>
      </c>
      <c r="D1890" s="29" t="s">
        <v>6332</v>
      </c>
      <c r="E1890" s="29" t="s">
        <v>6333</v>
      </c>
      <c r="F1890" s="29" t="s">
        <v>6739</v>
      </c>
      <c r="G1890" s="29" t="s">
        <v>17872</v>
      </c>
      <c r="H1890" s="29" t="s">
        <v>16410</v>
      </c>
      <c r="I1890" s="29">
        <v>1</v>
      </c>
      <c r="J1890" s="29">
        <v>0</v>
      </c>
      <c r="K1890" s="29">
        <v>0</v>
      </c>
      <c r="L1890" s="29">
        <v>0</v>
      </c>
      <c r="M1890" s="29">
        <v>0</v>
      </c>
      <c r="N1890" s="29">
        <v>1</v>
      </c>
      <c r="O1890" s="29">
        <v>8</v>
      </c>
      <c r="P1890">
        <f>VLOOKUP($A1890,'Item Detail'!$A$2:$G$3155,7,0)</f>
        <v>1</v>
      </c>
      <c r="Q1890" s="31" t="s">
        <v>19675</v>
      </c>
      <c r="R1890" s="31" t="s">
        <v>19676</v>
      </c>
      <c r="S1890" s="31" t="s">
        <v>19677</v>
      </c>
      <c r="T1890" s="31" t="s">
        <v>19678</v>
      </c>
      <c r="U1890" s="31" t="s">
        <v>19678</v>
      </c>
      <c r="V1890" s="31" t="s">
        <v>19680</v>
      </c>
      <c r="W1890" s="31" t="s">
        <v>19680</v>
      </c>
      <c r="X1890" s="31" t="s">
        <v>19680</v>
      </c>
      <c r="Y1890" s="31" t="s">
        <v>19680</v>
      </c>
      <c r="Z1890" s="31" t="s">
        <v>19680</v>
      </c>
      <c r="AA1890" t="s">
        <v>19736</v>
      </c>
    </row>
    <row r="1891" spans="1:27" x14ac:dyDescent="0.3">
      <c r="A1891" s="29" t="s">
        <v>12097</v>
      </c>
      <c r="B1891" s="29" t="s">
        <v>16458</v>
      </c>
      <c r="C1891" s="29" t="s">
        <v>12098</v>
      </c>
      <c r="D1891" s="29" t="s">
        <v>7098</v>
      </c>
      <c r="E1891" s="29" t="s">
        <v>6323</v>
      </c>
      <c r="F1891" s="29" t="s">
        <v>8801</v>
      </c>
      <c r="G1891" s="29" t="s">
        <v>17873</v>
      </c>
      <c r="H1891" s="29" t="s">
        <v>16410</v>
      </c>
      <c r="I1891" s="29">
        <v>0</v>
      </c>
      <c r="J1891" s="29">
        <v>0</v>
      </c>
      <c r="K1891" s="29">
        <v>1</v>
      </c>
      <c r="L1891" s="29">
        <v>0</v>
      </c>
      <c r="M1891" s="29">
        <v>0</v>
      </c>
      <c r="N1891" s="29">
        <v>1</v>
      </c>
      <c r="O1891" s="29">
        <v>8</v>
      </c>
      <c r="P1891">
        <f>VLOOKUP($A1891,'Item Detail'!$A$2:$G$3155,7,0)</f>
        <v>1</v>
      </c>
      <c r="Q1891" s="31" t="s">
        <v>19675</v>
      </c>
      <c r="R1891" s="31" t="s">
        <v>19676</v>
      </c>
      <c r="S1891" s="31" t="s">
        <v>19677</v>
      </c>
      <c r="T1891" s="31" t="s">
        <v>19678</v>
      </c>
      <c r="U1891" s="31" t="s">
        <v>19678</v>
      </c>
      <c r="V1891" s="31" t="s">
        <v>19680</v>
      </c>
      <c r="W1891" s="31" t="s">
        <v>19680</v>
      </c>
      <c r="X1891" s="31" t="s">
        <v>19680</v>
      </c>
      <c r="Y1891" s="31" t="s">
        <v>19680</v>
      </c>
      <c r="Z1891" s="31" t="s">
        <v>19680</v>
      </c>
      <c r="AA1891" t="s">
        <v>19736</v>
      </c>
    </row>
    <row r="1892" spans="1:27" x14ac:dyDescent="0.3">
      <c r="A1892" s="29" t="s">
        <v>16303</v>
      </c>
      <c r="B1892" s="29" t="s">
        <v>16458</v>
      </c>
      <c r="C1892" s="29" t="s">
        <v>16304</v>
      </c>
      <c r="D1892" s="29" t="s">
        <v>6884</v>
      </c>
      <c r="E1892" s="29" t="s">
        <v>6323</v>
      </c>
      <c r="F1892" s="29" t="s">
        <v>8801</v>
      </c>
      <c r="G1892" s="29" t="s">
        <v>17874</v>
      </c>
      <c r="H1892" s="29" t="s">
        <v>16410</v>
      </c>
      <c r="I1892" s="29">
        <v>0</v>
      </c>
      <c r="J1892" s="29">
        <v>0</v>
      </c>
      <c r="K1892" s="29">
        <v>0</v>
      </c>
      <c r="L1892" s="29">
        <v>1</v>
      </c>
      <c r="M1892" s="29">
        <v>0</v>
      </c>
      <c r="N1892" s="29">
        <v>1</v>
      </c>
      <c r="O1892" s="29">
        <v>8</v>
      </c>
      <c r="P1892">
        <f>VLOOKUP($A1892,'Item Detail'!$A$2:$G$3155,7,0)</f>
        <v>1</v>
      </c>
      <c r="Q1892" s="31" t="s">
        <v>19675</v>
      </c>
      <c r="R1892" s="31" t="s">
        <v>19676</v>
      </c>
      <c r="S1892" s="31" t="s">
        <v>19677</v>
      </c>
      <c r="T1892" s="31" t="s">
        <v>19678</v>
      </c>
      <c r="U1892" s="31" t="s">
        <v>19678</v>
      </c>
      <c r="V1892" s="31" t="s">
        <v>19680</v>
      </c>
      <c r="W1892" s="31" t="s">
        <v>19680</v>
      </c>
      <c r="X1892" s="31" t="s">
        <v>19680</v>
      </c>
      <c r="Y1892" s="31" t="s">
        <v>19680</v>
      </c>
      <c r="Z1892" s="31" t="s">
        <v>19680</v>
      </c>
      <c r="AA1892" t="s">
        <v>19736</v>
      </c>
    </row>
    <row r="1893" spans="1:27" x14ac:dyDescent="0.3">
      <c r="A1893" s="29" t="s">
        <v>11974</v>
      </c>
      <c r="B1893" s="29" t="s">
        <v>16425</v>
      </c>
      <c r="C1893" s="29" t="s">
        <v>10588</v>
      </c>
      <c r="D1893" s="29" t="s">
        <v>11887</v>
      </c>
      <c r="E1893" s="29" t="s">
        <v>6333</v>
      </c>
      <c r="F1893" s="29" t="s">
        <v>8410</v>
      </c>
      <c r="G1893" s="29" t="s">
        <v>17875</v>
      </c>
      <c r="H1893" s="29" t="s">
        <v>16416</v>
      </c>
      <c r="I1893" s="29">
        <v>0</v>
      </c>
      <c r="J1893" s="29">
        <v>0</v>
      </c>
      <c r="K1893" s="29">
        <v>0</v>
      </c>
      <c r="L1893" s="29">
        <v>0</v>
      </c>
      <c r="M1893" s="29">
        <v>1</v>
      </c>
      <c r="N1893" s="29">
        <v>1</v>
      </c>
      <c r="O1893" s="29">
        <v>8</v>
      </c>
      <c r="P1893">
        <f>VLOOKUP($A1893,'Item Detail'!$A$2:$G$3155,7,0)</f>
        <v>1</v>
      </c>
      <c r="Q1893" s="31" t="s">
        <v>19675</v>
      </c>
      <c r="R1893" s="31" t="s">
        <v>19676</v>
      </c>
      <c r="S1893" s="31" t="s">
        <v>19677</v>
      </c>
      <c r="T1893" s="31" t="s">
        <v>19678</v>
      </c>
      <c r="U1893" s="31" t="s">
        <v>19678</v>
      </c>
      <c r="V1893" s="31" t="s">
        <v>19680</v>
      </c>
      <c r="W1893" s="31" t="s">
        <v>19680</v>
      </c>
      <c r="X1893" s="31" t="s">
        <v>19680</v>
      </c>
      <c r="Y1893" s="31" t="s">
        <v>19680</v>
      </c>
      <c r="Z1893" s="31" t="s">
        <v>19683</v>
      </c>
      <c r="AA1893" t="s">
        <v>19737</v>
      </c>
    </row>
    <row r="1894" spans="1:27" x14ac:dyDescent="0.3">
      <c r="A1894" s="29" t="s">
        <v>11085</v>
      </c>
      <c r="B1894" s="29" t="s">
        <v>16411</v>
      </c>
      <c r="C1894" s="29" t="s">
        <v>11086</v>
      </c>
      <c r="D1894" s="29" t="s">
        <v>10065</v>
      </c>
      <c r="E1894" s="29" t="s">
        <v>6333</v>
      </c>
      <c r="F1894" s="29" t="s">
        <v>6324</v>
      </c>
      <c r="G1894" s="29" t="s">
        <v>17876</v>
      </c>
      <c r="H1894" s="29" t="s">
        <v>16416</v>
      </c>
      <c r="I1894" s="29">
        <v>0</v>
      </c>
      <c r="J1894" s="29">
        <v>0</v>
      </c>
      <c r="K1894" s="29">
        <v>1</v>
      </c>
      <c r="L1894" s="29">
        <v>0</v>
      </c>
      <c r="M1894" s="29">
        <v>0</v>
      </c>
      <c r="N1894" s="29">
        <v>1</v>
      </c>
      <c r="O1894" s="29">
        <v>8</v>
      </c>
      <c r="P1894">
        <f>VLOOKUP($A1894,'Item Detail'!$A$2:$G$3155,7,0)</f>
        <v>1</v>
      </c>
      <c r="Q1894" s="31" t="s">
        <v>19699</v>
      </c>
      <c r="R1894" s="31" t="s">
        <v>19676</v>
      </c>
      <c r="S1894" s="31" t="s">
        <v>19677</v>
      </c>
      <c r="T1894" s="31" t="s">
        <v>19678</v>
      </c>
      <c r="U1894" s="31" t="s">
        <v>19682</v>
      </c>
      <c r="V1894" s="31" t="s">
        <v>19680</v>
      </c>
      <c r="W1894" s="31" t="s">
        <v>19683</v>
      </c>
      <c r="X1894" s="31" t="s">
        <v>19683</v>
      </c>
      <c r="Y1894" s="31" t="s">
        <v>19683</v>
      </c>
      <c r="Z1894" s="31" t="s">
        <v>19683</v>
      </c>
      <c r="AA1894" t="s">
        <v>19737</v>
      </c>
    </row>
    <row r="1895" spans="1:27" x14ac:dyDescent="0.3">
      <c r="A1895" s="29" t="s">
        <v>3820</v>
      </c>
      <c r="B1895" s="29" t="s">
        <v>16508</v>
      </c>
      <c r="C1895" s="29" t="s">
        <v>12645</v>
      </c>
      <c r="D1895" s="29" t="s">
        <v>9896</v>
      </c>
      <c r="E1895" s="29" t="s">
        <v>6389</v>
      </c>
      <c r="F1895" s="29" t="s">
        <v>3822</v>
      </c>
      <c r="G1895" s="29" t="s">
        <v>17877</v>
      </c>
      <c r="H1895" s="29" t="s">
        <v>16529</v>
      </c>
      <c r="I1895" s="29">
        <v>1</v>
      </c>
      <c r="J1895" s="29">
        <v>0</v>
      </c>
      <c r="K1895" s="29">
        <v>0</v>
      </c>
      <c r="L1895" s="29">
        <v>0</v>
      </c>
      <c r="M1895" s="29">
        <v>0</v>
      </c>
      <c r="N1895" s="29">
        <v>1</v>
      </c>
      <c r="O1895" s="29">
        <v>8</v>
      </c>
      <c r="P1895">
        <f>VLOOKUP($A1895,'Item Detail'!$A$2:$G$3155,7,0)</f>
        <v>1</v>
      </c>
      <c r="Q1895" s="31" t="s">
        <v>19715</v>
      </c>
      <c r="R1895" s="31" t="s">
        <v>19676</v>
      </c>
      <c r="S1895" s="31" t="s">
        <v>19711</v>
      </c>
      <c r="T1895" s="31" t="s">
        <v>19678</v>
      </c>
      <c r="U1895" s="31" t="s">
        <v>19678</v>
      </c>
      <c r="V1895" s="31" t="s">
        <v>19683</v>
      </c>
      <c r="W1895" s="31" t="s">
        <v>19683</v>
      </c>
      <c r="X1895" s="31" t="s">
        <v>19683</v>
      </c>
      <c r="Y1895" s="31" t="s">
        <v>19683</v>
      </c>
      <c r="Z1895" s="31" t="s">
        <v>19683</v>
      </c>
      <c r="AA1895" t="s">
        <v>19738</v>
      </c>
    </row>
    <row r="1896" spans="1:27" x14ac:dyDescent="0.3">
      <c r="A1896" s="29" t="s">
        <v>14672</v>
      </c>
      <c r="B1896" s="29" t="s">
        <v>16427</v>
      </c>
      <c r="C1896" s="29" t="s">
        <v>12645</v>
      </c>
      <c r="D1896" s="29" t="s">
        <v>11579</v>
      </c>
      <c r="E1896" s="29" t="s">
        <v>6389</v>
      </c>
      <c r="F1896" s="29" t="s">
        <v>3822</v>
      </c>
      <c r="G1896" s="29" t="s">
        <v>17878</v>
      </c>
      <c r="H1896" s="29" t="s">
        <v>16410</v>
      </c>
      <c r="I1896" s="29">
        <v>1</v>
      </c>
      <c r="J1896" s="29">
        <v>0</v>
      </c>
      <c r="K1896" s="29">
        <v>0</v>
      </c>
      <c r="L1896" s="29">
        <v>0</v>
      </c>
      <c r="M1896" s="29">
        <v>0</v>
      </c>
      <c r="N1896" s="29">
        <v>1</v>
      </c>
      <c r="O1896" s="29">
        <v>8</v>
      </c>
      <c r="P1896">
        <f>VLOOKUP($A1896,'Item Detail'!$A$2:$G$3155,7,0)</f>
        <v>1</v>
      </c>
      <c r="Q1896" s="31" t="s">
        <v>19675</v>
      </c>
      <c r="R1896" s="31" t="s">
        <v>19676</v>
      </c>
      <c r="S1896" s="31" t="s">
        <v>19677</v>
      </c>
      <c r="T1896" s="31" t="s">
        <v>19678</v>
      </c>
      <c r="U1896" s="31" t="s">
        <v>19678</v>
      </c>
      <c r="V1896" s="31" t="s">
        <v>19680</v>
      </c>
      <c r="W1896" s="31" t="s">
        <v>19683</v>
      </c>
      <c r="X1896" s="31" t="s">
        <v>19680</v>
      </c>
      <c r="Y1896" s="31" t="s">
        <v>19683</v>
      </c>
      <c r="Z1896" s="31" t="s">
        <v>19683</v>
      </c>
      <c r="AA1896" t="s">
        <v>19736</v>
      </c>
    </row>
    <row r="1897" spans="1:27" x14ac:dyDescent="0.3">
      <c r="A1897" s="29" t="s">
        <v>14989</v>
      </c>
      <c r="B1897" s="29" t="s">
        <v>16407</v>
      </c>
      <c r="C1897" s="29" t="s">
        <v>11218</v>
      </c>
      <c r="D1897" s="29" t="s">
        <v>6332</v>
      </c>
      <c r="E1897" s="29" t="s">
        <v>6333</v>
      </c>
      <c r="F1897" s="29" t="s">
        <v>4267</v>
      </c>
      <c r="G1897" s="29" t="s">
        <v>17879</v>
      </c>
      <c r="H1897" s="29" t="s">
        <v>16410</v>
      </c>
      <c r="I1897" s="29">
        <v>1</v>
      </c>
      <c r="J1897" s="29">
        <v>0</v>
      </c>
      <c r="K1897" s="29">
        <v>0</v>
      </c>
      <c r="L1897" s="29">
        <v>0</v>
      </c>
      <c r="M1897" s="29">
        <v>0</v>
      </c>
      <c r="N1897" s="29">
        <v>1</v>
      </c>
      <c r="O1897" s="29">
        <v>8</v>
      </c>
      <c r="P1897">
        <f>VLOOKUP($A1897,'Item Detail'!$A$2:$G$3155,7,0)</f>
        <v>1</v>
      </c>
      <c r="Q1897" s="31" t="s">
        <v>19675</v>
      </c>
      <c r="R1897" s="31" t="s">
        <v>19676</v>
      </c>
      <c r="S1897" s="31" t="s">
        <v>19677</v>
      </c>
      <c r="T1897" s="31" t="s">
        <v>19678</v>
      </c>
      <c r="U1897" s="31" t="s">
        <v>19678</v>
      </c>
      <c r="V1897" s="31" t="s">
        <v>19680</v>
      </c>
      <c r="W1897" s="31" t="s">
        <v>19680</v>
      </c>
      <c r="X1897" s="31" t="s">
        <v>19680</v>
      </c>
      <c r="Y1897" s="31" t="s">
        <v>19680</v>
      </c>
      <c r="Z1897" s="31" t="s">
        <v>19680</v>
      </c>
      <c r="AA1897" t="s">
        <v>19736</v>
      </c>
    </row>
    <row r="1898" spans="1:27" x14ac:dyDescent="0.3">
      <c r="A1898" s="29" t="s">
        <v>14296</v>
      </c>
      <c r="B1898" s="29" t="s">
        <v>16407</v>
      </c>
      <c r="C1898" s="29" t="s">
        <v>14297</v>
      </c>
      <c r="D1898" s="29" t="s">
        <v>8007</v>
      </c>
      <c r="E1898" s="29" t="s">
        <v>6333</v>
      </c>
      <c r="F1898" s="29" t="s">
        <v>4267</v>
      </c>
      <c r="G1898" s="29" t="s">
        <v>17880</v>
      </c>
      <c r="H1898" s="29" t="s">
        <v>16410</v>
      </c>
      <c r="I1898" s="29">
        <v>0</v>
      </c>
      <c r="J1898" s="29">
        <v>0</v>
      </c>
      <c r="K1898" s="29">
        <v>0</v>
      </c>
      <c r="L1898" s="29">
        <v>1</v>
      </c>
      <c r="M1898" s="29">
        <v>0</v>
      </c>
      <c r="N1898" s="29">
        <v>1</v>
      </c>
      <c r="O1898" s="29">
        <v>8</v>
      </c>
      <c r="P1898">
        <f>VLOOKUP($A1898,'Item Detail'!$A$2:$G$3155,7,0)</f>
        <v>1</v>
      </c>
      <c r="Q1898" s="31" t="s">
        <v>19675</v>
      </c>
      <c r="R1898" s="31" t="s">
        <v>19676</v>
      </c>
      <c r="S1898" s="31" t="s">
        <v>19677</v>
      </c>
      <c r="T1898" s="31" t="s">
        <v>19678</v>
      </c>
      <c r="U1898" s="31" t="s">
        <v>19682</v>
      </c>
      <c r="V1898" s="31" t="s">
        <v>19680</v>
      </c>
      <c r="W1898" s="31" t="s">
        <v>19680</v>
      </c>
      <c r="X1898" s="31" t="s">
        <v>19680</v>
      </c>
      <c r="Y1898" s="31" t="s">
        <v>19680</v>
      </c>
      <c r="Z1898" s="31" t="s">
        <v>19680</v>
      </c>
      <c r="AA1898" t="s">
        <v>19736</v>
      </c>
    </row>
    <row r="1899" spans="1:27" x14ac:dyDescent="0.3">
      <c r="A1899" s="29" t="s">
        <v>15922</v>
      </c>
      <c r="B1899" s="29" t="s">
        <v>16450</v>
      </c>
      <c r="C1899" s="29" t="s">
        <v>7801</v>
      </c>
      <c r="D1899" s="29" t="s">
        <v>6852</v>
      </c>
      <c r="E1899" s="29" t="s">
        <v>7802</v>
      </c>
      <c r="F1899" s="29" t="s">
        <v>7056</v>
      </c>
      <c r="G1899" s="29" t="s">
        <v>17881</v>
      </c>
      <c r="H1899" s="29" t="s">
        <v>16409</v>
      </c>
      <c r="I1899" s="29">
        <v>1</v>
      </c>
      <c r="J1899" s="29">
        <v>0</v>
      </c>
      <c r="K1899" s="29">
        <v>0</v>
      </c>
      <c r="L1899" s="29">
        <v>0</v>
      </c>
      <c r="M1899" s="29">
        <v>0</v>
      </c>
      <c r="N1899" s="29">
        <v>1</v>
      </c>
      <c r="O1899" s="29">
        <v>8</v>
      </c>
      <c r="P1899">
        <f>VLOOKUP($A1899,'Item Detail'!$A$2:$G$3155,7,0)</f>
        <v>1</v>
      </c>
      <c r="Q1899" s="31" t="s">
        <v>19675</v>
      </c>
      <c r="R1899" s="31" t="s">
        <v>19676</v>
      </c>
      <c r="S1899" s="31" t="s">
        <v>19677</v>
      </c>
      <c r="T1899" s="31" t="s">
        <v>19678</v>
      </c>
      <c r="U1899" s="31" t="s">
        <v>19682</v>
      </c>
      <c r="V1899" s="31" t="s">
        <v>19680</v>
      </c>
      <c r="W1899" s="31" t="s">
        <v>19680</v>
      </c>
      <c r="X1899" s="31" t="s">
        <v>19680</v>
      </c>
      <c r="Y1899" s="31" t="s">
        <v>19680</v>
      </c>
      <c r="Z1899" s="31" t="s">
        <v>19680</v>
      </c>
      <c r="AA1899" t="s">
        <v>19736</v>
      </c>
    </row>
    <row r="1900" spans="1:27" x14ac:dyDescent="0.3">
      <c r="A1900" s="29" t="s">
        <v>13801</v>
      </c>
      <c r="B1900" s="29" t="s">
        <v>16497</v>
      </c>
      <c r="C1900" s="29" t="s">
        <v>13802</v>
      </c>
      <c r="D1900" s="29" t="s">
        <v>10639</v>
      </c>
      <c r="E1900" s="29" t="s">
        <v>6815</v>
      </c>
      <c r="F1900" s="29" t="s">
        <v>10519</v>
      </c>
      <c r="G1900" s="29" t="s">
        <v>17882</v>
      </c>
      <c r="H1900" s="29" t="s">
        <v>16410</v>
      </c>
      <c r="I1900" s="29">
        <v>0</v>
      </c>
      <c r="J1900" s="29">
        <v>0</v>
      </c>
      <c r="K1900" s="29">
        <v>0</v>
      </c>
      <c r="L1900" s="29">
        <v>0</v>
      </c>
      <c r="M1900" s="29">
        <v>1</v>
      </c>
      <c r="N1900" s="29">
        <v>1</v>
      </c>
      <c r="O1900" s="29">
        <v>8</v>
      </c>
      <c r="P1900">
        <f>VLOOKUP($A1900,'Item Detail'!$A$2:$G$3155,7,0)</f>
        <v>1</v>
      </c>
      <c r="Q1900" s="31" t="s">
        <v>19691</v>
      </c>
      <c r="R1900" s="31" t="s">
        <v>19676</v>
      </c>
      <c r="S1900" s="31" t="s">
        <v>19677</v>
      </c>
      <c r="T1900" s="31" t="s">
        <v>19678</v>
      </c>
      <c r="U1900" s="31" t="s">
        <v>19692</v>
      </c>
      <c r="V1900" s="31" t="s">
        <v>19680</v>
      </c>
      <c r="W1900" s="31" t="s">
        <v>19680</v>
      </c>
      <c r="X1900" s="31" t="s">
        <v>19680</v>
      </c>
      <c r="Y1900" s="31" t="s">
        <v>19680</v>
      </c>
      <c r="Z1900" s="31" t="s">
        <v>19680</v>
      </c>
      <c r="AA1900" t="s">
        <v>19736</v>
      </c>
    </row>
    <row r="1901" spans="1:27" x14ac:dyDescent="0.3">
      <c r="A1901" s="29" t="s">
        <v>14222</v>
      </c>
      <c r="B1901" s="29" t="s">
        <v>16411</v>
      </c>
      <c r="C1901" s="29" t="s">
        <v>14223</v>
      </c>
      <c r="D1901" s="29" t="s">
        <v>14224</v>
      </c>
      <c r="E1901" s="29" t="s">
        <v>7413</v>
      </c>
      <c r="F1901" s="29" t="s">
        <v>6619</v>
      </c>
      <c r="G1901" s="29" t="s">
        <v>17883</v>
      </c>
      <c r="H1901" s="29" t="s">
        <v>16410</v>
      </c>
      <c r="I1901" s="29">
        <v>0</v>
      </c>
      <c r="J1901" s="29">
        <v>0</v>
      </c>
      <c r="K1901" s="29">
        <v>1</v>
      </c>
      <c r="L1901" s="29">
        <v>0</v>
      </c>
      <c r="M1901" s="29">
        <v>0</v>
      </c>
      <c r="N1901" s="29">
        <v>1</v>
      </c>
      <c r="O1901" s="29">
        <v>8</v>
      </c>
      <c r="P1901">
        <f>VLOOKUP($A1901,'Item Detail'!$A$2:$G$3155,7,0)</f>
        <v>1</v>
      </c>
      <c r="Q1901" s="31" t="s">
        <v>19675</v>
      </c>
      <c r="R1901" s="31" t="s">
        <v>19676</v>
      </c>
      <c r="S1901" s="31" t="s">
        <v>19677</v>
      </c>
      <c r="T1901" s="31" t="s">
        <v>19678</v>
      </c>
      <c r="U1901" s="31" t="s">
        <v>19682</v>
      </c>
      <c r="V1901" s="31" t="s">
        <v>19680</v>
      </c>
      <c r="W1901" s="31" t="s">
        <v>19680</v>
      </c>
      <c r="X1901" s="31" t="s">
        <v>19680</v>
      </c>
      <c r="Y1901" s="31" t="s">
        <v>19680</v>
      </c>
      <c r="Z1901" s="31" t="s">
        <v>19680</v>
      </c>
      <c r="AA1901" t="s">
        <v>19736</v>
      </c>
    </row>
    <row r="1902" spans="1:27" x14ac:dyDescent="0.3">
      <c r="A1902" s="29" t="s">
        <v>16015</v>
      </c>
      <c r="B1902" s="29" t="s">
        <v>16501</v>
      </c>
      <c r="C1902" s="29" t="s">
        <v>6782</v>
      </c>
      <c r="D1902" s="29" t="s">
        <v>16016</v>
      </c>
      <c r="E1902" s="29" t="s">
        <v>6333</v>
      </c>
      <c r="F1902" s="29" t="s">
        <v>6739</v>
      </c>
      <c r="G1902" s="29" t="s">
        <v>17884</v>
      </c>
      <c r="H1902" s="29" t="s">
        <v>16410</v>
      </c>
      <c r="I1902" s="29">
        <v>1</v>
      </c>
      <c r="J1902" s="29">
        <v>0</v>
      </c>
      <c r="K1902" s="29">
        <v>0</v>
      </c>
      <c r="L1902" s="29">
        <v>0</v>
      </c>
      <c r="M1902" s="29">
        <v>0</v>
      </c>
      <c r="N1902" s="29">
        <v>1</v>
      </c>
      <c r="O1902" s="29">
        <v>8</v>
      </c>
      <c r="P1902">
        <f>VLOOKUP($A1902,'Item Detail'!$A$2:$G$3155,7,0)</f>
        <v>1</v>
      </c>
      <c r="Q1902" s="31" t="s">
        <v>19675</v>
      </c>
      <c r="R1902" s="31" t="s">
        <v>19676</v>
      </c>
      <c r="S1902" s="31" t="s">
        <v>19677</v>
      </c>
      <c r="T1902" s="31" t="s">
        <v>19678</v>
      </c>
      <c r="U1902" s="31" t="s">
        <v>19678</v>
      </c>
      <c r="V1902" s="31" t="s">
        <v>19680</v>
      </c>
      <c r="W1902" s="31" t="s">
        <v>19680</v>
      </c>
      <c r="X1902" s="31" t="s">
        <v>19680</v>
      </c>
      <c r="Y1902" s="31" t="s">
        <v>19680</v>
      </c>
      <c r="Z1902" s="31" t="s">
        <v>19680</v>
      </c>
      <c r="AA1902" t="s">
        <v>19736</v>
      </c>
    </row>
    <row r="1903" spans="1:27" x14ac:dyDescent="0.3">
      <c r="A1903" s="29" t="s">
        <v>15831</v>
      </c>
      <c r="B1903" s="29" t="s">
        <v>16429</v>
      </c>
      <c r="C1903" s="29" t="s">
        <v>7208</v>
      </c>
      <c r="D1903" s="29" t="s">
        <v>15832</v>
      </c>
      <c r="E1903" s="29" t="s">
        <v>6375</v>
      </c>
      <c r="F1903" s="29" t="s">
        <v>4239</v>
      </c>
      <c r="G1903" s="29" t="s">
        <v>17885</v>
      </c>
      <c r="H1903" s="29" t="s">
        <v>16410</v>
      </c>
      <c r="I1903" s="29">
        <v>1</v>
      </c>
      <c r="J1903" s="29">
        <v>0</v>
      </c>
      <c r="K1903" s="29">
        <v>0</v>
      </c>
      <c r="L1903" s="29">
        <v>0</v>
      </c>
      <c r="M1903" s="29">
        <v>0</v>
      </c>
      <c r="N1903" s="29">
        <v>1</v>
      </c>
      <c r="O1903" s="29">
        <v>8</v>
      </c>
      <c r="P1903">
        <f>VLOOKUP($A1903,'Item Detail'!$A$2:$G$3155,7,0)</f>
        <v>1</v>
      </c>
      <c r="Q1903" s="31" t="s">
        <v>19675</v>
      </c>
      <c r="R1903" s="31" t="s">
        <v>19676</v>
      </c>
      <c r="S1903" s="31" t="s">
        <v>19677</v>
      </c>
      <c r="T1903" s="31" t="s">
        <v>19678</v>
      </c>
      <c r="U1903" s="31" t="s">
        <v>19678</v>
      </c>
      <c r="V1903" s="31" t="s">
        <v>19680</v>
      </c>
      <c r="W1903" s="31" t="s">
        <v>19680</v>
      </c>
      <c r="X1903" s="31" t="s">
        <v>19680</v>
      </c>
      <c r="Y1903" s="31" t="s">
        <v>19680</v>
      </c>
      <c r="Z1903" s="31" t="s">
        <v>19683</v>
      </c>
      <c r="AA1903" t="s">
        <v>19736</v>
      </c>
    </row>
    <row r="1904" spans="1:27" x14ac:dyDescent="0.3">
      <c r="A1904" s="29" t="s">
        <v>14824</v>
      </c>
      <c r="B1904" s="29" t="s">
        <v>16501</v>
      </c>
      <c r="C1904" s="29" t="s">
        <v>9695</v>
      </c>
      <c r="D1904" s="29" t="s">
        <v>14825</v>
      </c>
      <c r="E1904" s="29" t="s">
        <v>6333</v>
      </c>
      <c r="F1904" s="29" t="s">
        <v>6739</v>
      </c>
      <c r="G1904" s="29" t="s">
        <v>17886</v>
      </c>
      <c r="H1904" s="29" t="s">
        <v>16410</v>
      </c>
      <c r="I1904" s="29">
        <v>0</v>
      </c>
      <c r="J1904" s="29">
        <v>0</v>
      </c>
      <c r="K1904" s="29">
        <v>0</v>
      </c>
      <c r="L1904" s="29">
        <v>0</v>
      </c>
      <c r="M1904" s="29">
        <v>1</v>
      </c>
      <c r="N1904" s="29">
        <v>1</v>
      </c>
      <c r="O1904" s="29">
        <v>7</v>
      </c>
      <c r="P1904">
        <f>VLOOKUP($A1904,'Item Detail'!$A$2:$G$3155,7,0)</f>
        <v>1</v>
      </c>
      <c r="Q1904" s="31" t="s">
        <v>19675</v>
      </c>
      <c r="R1904" s="31" t="s">
        <v>19676</v>
      </c>
      <c r="S1904" s="31" t="s">
        <v>19677</v>
      </c>
      <c r="T1904" s="31" t="s">
        <v>19678</v>
      </c>
      <c r="U1904" s="31" t="s">
        <v>19678</v>
      </c>
      <c r="V1904" s="31" t="s">
        <v>19680</v>
      </c>
      <c r="W1904" s="31" t="s">
        <v>19680</v>
      </c>
      <c r="X1904" s="31" t="s">
        <v>19680</v>
      </c>
      <c r="Y1904" s="31" t="s">
        <v>19683</v>
      </c>
      <c r="Z1904" s="31" t="s">
        <v>19680</v>
      </c>
      <c r="AA1904" t="s">
        <v>19736</v>
      </c>
    </row>
    <row r="1905" spans="1:27" x14ac:dyDescent="0.3">
      <c r="A1905" s="29" t="s">
        <v>15142</v>
      </c>
      <c r="B1905" s="29" t="s">
        <v>16458</v>
      </c>
      <c r="C1905" s="29" t="s">
        <v>10890</v>
      </c>
      <c r="D1905" s="29" t="s">
        <v>15143</v>
      </c>
      <c r="E1905" s="29" t="s">
        <v>6400</v>
      </c>
      <c r="F1905" s="29" t="s">
        <v>6450</v>
      </c>
      <c r="G1905" s="29" t="s">
        <v>17887</v>
      </c>
      <c r="H1905" s="29" t="s">
        <v>16416</v>
      </c>
      <c r="I1905" s="29">
        <v>0</v>
      </c>
      <c r="J1905" s="29">
        <v>0</v>
      </c>
      <c r="K1905" s="29">
        <v>0</v>
      </c>
      <c r="L1905" s="29">
        <v>0</v>
      </c>
      <c r="M1905" s="29">
        <v>1</v>
      </c>
      <c r="N1905" s="29">
        <v>1</v>
      </c>
      <c r="O1905" s="29">
        <v>7</v>
      </c>
      <c r="P1905">
        <f>VLOOKUP($A1905,'Item Detail'!$A$2:$G$3155,7,0)</f>
        <v>1</v>
      </c>
      <c r="Q1905" s="31" t="s">
        <v>19675</v>
      </c>
      <c r="R1905" s="31" t="s">
        <v>19676</v>
      </c>
      <c r="S1905" s="31" t="s">
        <v>19677</v>
      </c>
      <c r="T1905" s="31" t="s">
        <v>19678</v>
      </c>
      <c r="U1905" s="31" t="s">
        <v>19678</v>
      </c>
      <c r="V1905" s="31" t="s">
        <v>19680</v>
      </c>
      <c r="W1905" s="31" t="s">
        <v>19683</v>
      </c>
      <c r="X1905" s="31" t="s">
        <v>19683</v>
      </c>
      <c r="Y1905" s="31" t="s">
        <v>19683</v>
      </c>
      <c r="Z1905" s="31" t="s">
        <v>19683</v>
      </c>
      <c r="AA1905" t="s">
        <v>19737</v>
      </c>
    </row>
    <row r="1906" spans="1:27" x14ac:dyDescent="0.3">
      <c r="A1906" s="29" t="s">
        <v>14491</v>
      </c>
      <c r="B1906" s="29" t="s">
        <v>16413</v>
      </c>
      <c r="C1906" s="29" t="s">
        <v>12687</v>
      </c>
      <c r="D1906" s="29" t="s">
        <v>10498</v>
      </c>
      <c r="E1906" s="29" t="s">
        <v>6389</v>
      </c>
      <c r="F1906" s="29" t="s">
        <v>8526</v>
      </c>
      <c r="G1906" s="29" t="s">
        <v>17888</v>
      </c>
      <c r="H1906" s="29" t="s">
        <v>16410</v>
      </c>
      <c r="I1906" s="29">
        <v>0</v>
      </c>
      <c r="J1906" s="29">
        <v>0</v>
      </c>
      <c r="K1906" s="29">
        <v>0</v>
      </c>
      <c r="L1906" s="29">
        <v>1</v>
      </c>
      <c r="M1906" s="29">
        <v>0</v>
      </c>
      <c r="N1906" s="29">
        <v>1</v>
      </c>
      <c r="O1906" s="29">
        <v>7</v>
      </c>
      <c r="P1906">
        <f>VLOOKUP($A1906,'Item Detail'!$A$2:$G$3155,7,0)</f>
        <v>1</v>
      </c>
      <c r="Q1906" s="31" t="s">
        <v>19675</v>
      </c>
      <c r="R1906" s="31" t="s">
        <v>19676</v>
      </c>
      <c r="S1906" s="31" t="s">
        <v>19677</v>
      </c>
      <c r="T1906" s="31" t="s">
        <v>19678</v>
      </c>
      <c r="U1906" s="31" t="s">
        <v>19678</v>
      </c>
      <c r="V1906" s="31" t="s">
        <v>19680</v>
      </c>
      <c r="W1906" s="31" t="s">
        <v>19680</v>
      </c>
      <c r="X1906" s="31" t="s">
        <v>19680</v>
      </c>
      <c r="Y1906" s="31" t="s">
        <v>19680</v>
      </c>
      <c r="Z1906" s="31" t="s">
        <v>19680</v>
      </c>
      <c r="AA1906" t="s">
        <v>19736</v>
      </c>
    </row>
    <row r="1907" spans="1:27" x14ac:dyDescent="0.3">
      <c r="A1907" s="29" t="s">
        <v>11058</v>
      </c>
      <c r="B1907" s="29" t="s">
        <v>16427</v>
      </c>
      <c r="C1907" s="29" t="s">
        <v>11059</v>
      </c>
      <c r="D1907" s="29" t="s">
        <v>7098</v>
      </c>
      <c r="E1907" s="29" t="s">
        <v>6323</v>
      </c>
      <c r="F1907" s="29" t="s">
        <v>7827</v>
      </c>
      <c r="G1907" s="29" t="s">
        <v>17889</v>
      </c>
      <c r="H1907" s="29" t="s">
        <v>16410</v>
      </c>
      <c r="I1907" s="29">
        <v>0</v>
      </c>
      <c r="J1907" s="29">
        <v>0</v>
      </c>
      <c r="K1907" s="29">
        <v>0</v>
      </c>
      <c r="L1907" s="29">
        <v>0</v>
      </c>
      <c r="M1907" s="29">
        <v>1</v>
      </c>
      <c r="N1907" s="29">
        <v>1</v>
      </c>
      <c r="O1907" s="29">
        <v>7</v>
      </c>
      <c r="P1907">
        <f>VLOOKUP($A1907,'Item Detail'!$A$2:$G$3155,7,0)</f>
        <v>1</v>
      </c>
      <c r="Q1907" s="31" t="s">
        <v>19675</v>
      </c>
      <c r="R1907" s="31" t="s">
        <v>19676</v>
      </c>
      <c r="S1907" s="31" t="s">
        <v>19677</v>
      </c>
      <c r="T1907" s="31" t="s">
        <v>19678</v>
      </c>
      <c r="U1907" s="31" t="s">
        <v>19682</v>
      </c>
      <c r="V1907" s="31" t="s">
        <v>19680</v>
      </c>
      <c r="W1907" s="31" t="s">
        <v>19680</v>
      </c>
      <c r="X1907" s="31" t="s">
        <v>19680</v>
      </c>
      <c r="Y1907" s="31" t="s">
        <v>19680</v>
      </c>
      <c r="Z1907" s="31" t="s">
        <v>19680</v>
      </c>
      <c r="AA1907" t="s">
        <v>19736</v>
      </c>
    </row>
    <row r="1908" spans="1:27" x14ac:dyDescent="0.3">
      <c r="A1908" s="29" t="s">
        <v>15782</v>
      </c>
      <c r="B1908" s="29" t="s">
        <v>16438</v>
      </c>
      <c r="C1908" s="29" t="s">
        <v>15783</v>
      </c>
      <c r="D1908" s="29" t="s">
        <v>6332</v>
      </c>
      <c r="E1908" s="29" t="s">
        <v>6430</v>
      </c>
      <c r="F1908" s="29" t="s">
        <v>4462</v>
      </c>
      <c r="G1908" s="29" t="s">
        <v>17890</v>
      </c>
      <c r="H1908" s="29" t="s">
        <v>16416</v>
      </c>
      <c r="I1908" s="29">
        <v>0</v>
      </c>
      <c r="J1908" s="29">
        <v>0</v>
      </c>
      <c r="K1908" s="29">
        <v>1</v>
      </c>
      <c r="L1908" s="29">
        <v>0</v>
      </c>
      <c r="M1908" s="29">
        <v>0</v>
      </c>
      <c r="N1908" s="29">
        <v>1</v>
      </c>
      <c r="O1908" s="29">
        <v>7</v>
      </c>
      <c r="P1908">
        <f>VLOOKUP($A1908,'Item Detail'!$A$2:$G$3155,7,0)</f>
        <v>1</v>
      </c>
      <c r="Q1908" s="31" t="s">
        <v>19675</v>
      </c>
      <c r="R1908" s="31" t="s">
        <v>19676</v>
      </c>
      <c r="S1908" s="31" t="s">
        <v>19677</v>
      </c>
      <c r="T1908" s="31" t="s">
        <v>19678</v>
      </c>
      <c r="U1908" s="31" t="s">
        <v>19678</v>
      </c>
      <c r="V1908" s="31" t="s">
        <v>19683</v>
      </c>
      <c r="W1908" s="31" t="s">
        <v>19683</v>
      </c>
      <c r="X1908" s="31" t="s">
        <v>19683</v>
      </c>
      <c r="Y1908" s="31" t="s">
        <v>19683</v>
      </c>
      <c r="Z1908" s="31" t="s">
        <v>19683</v>
      </c>
      <c r="AA1908" t="s">
        <v>19737</v>
      </c>
    </row>
    <row r="1909" spans="1:27" x14ac:dyDescent="0.3">
      <c r="A1909" s="29" t="s">
        <v>15209</v>
      </c>
      <c r="B1909" s="29" t="s">
        <v>16407</v>
      </c>
      <c r="C1909" s="29" t="s">
        <v>15210</v>
      </c>
      <c r="D1909" s="29" t="s">
        <v>15211</v>
      </c>
      <c r="E1909" s="29" t="s">
        <v>6333</v>
      </c>
      <c r="F1909" s="29" t="s">
        <v>4267</v>
      </c>
      <c r="G1909" s="29" t="s">
        <v>17891</v>
      </c>
      <c r="H1909" s="29" t="s">
        <v>16410</v>
      </c>
      <c r="I1909" s="29">
        <v>0</v>
      </c>
      <c r="J1909" s="29">
        <v>0</v>
      </c>
      <c r="K1909" s="29">
        <v>0</v>
      </c>
      <c r="L1909" s="29">
        <v>0</v>
      </c>
      <c r="M1909" s="29">
        <v>1</v>
      </c>
      <c r="N1909" s="29">
        <v>1</v>
      </c>
      <c r="O1909" s="29">
        <v>7</v>
      </c>
      <c r="P1909">
        <f>VLOOKUP($A1909,'Item Detail'!$A$2:$G$3155,7,0)</f>
        <v>1</v>
      </c>
      <c r="Q1909" s="31" t="s">
        <v>19675</v>
      </c>
      <c r="R1909" s="31" t="s">
        <v>19676</v>
      </c>
      <c r="S1909" s="31" t="s">
        <v>19677</v>
      </c>
      <c r="T1909" s="31" t="s">
        <v>19678</v>
      </c>
      <c r="U1909" s="31" t="s">
        <v>19678</v>
      </c>
      <c r="V1909" s="31" t="s">
        <v>19680</v>
      </c>
      <c r="W1909" s="31" t="s">
        <v>19680</v>
      </c>
      <c r="X1909" s="31" t="s">
        <v>19680</v>
      </c>
      <c r="Y1909" s="31" t="s">
        <v>19680</v>
      </c>
      <c r="Z1909" s="31" t="s">
        <v>19680</v>
      </c>
      <c r="AA1909" t="s">
        <v>19736</v>
      </c>
    </row>
    <row r="1910" spans="1:27" x14ac:dyDescent="0.3">
      <c r="A1910" s="29" t="s">
        <v>12952</v>
      </c>
      <c r="B1910" s="29" t="s">
        <v>16450</v>
      </c>
      <c r="C1910" s="29" t="s">
        <v>12953</v>
      </c>
      <c r="D1910" s="29" t="s">
        <v>10570</v>
      </c>
      <c r="E1910" s="29" t="s">
        <v>6333</v>
      </c>
      <c r="F1910" s="29" t="s">
        <v>17081</v>
      </c>
      <c r="G1910" s="29" t="s">
        <v>17892</v>
      </c>
      <c r="H1910" s="29" t="s">
        <v>16416</v>
      </c>
      <c r="I1910" s="29">
        <v>0</v>
      </c>
      <c r="J1910" s="29">
        <v>0</v>
      </c>
      <c r="K1910" s="29">
        <v>1</v>
      </c>
      <c r="L1910" s="29">
        <v>0</v>
      </c>
      <c r="M1910" s="29">
        <v>0</v>
      </c>
      <c r="N1910" s="29">
        <v>1</v>
      </c>
      <c r="O1910" s="29">
        <v>7</v>
      </c>
      <c r="P1910">
        <f>VLOOKUP($A1910,'Item Detail'!$A$2:$G$3155,7,0)</f>
        <v>1</v>
      </c>
      <c r="Q1910" s="31" t="s">
        <v>19675</v>
      </c>
      <c r="R1910" s="31" t="s">
        <v>19676</v>
      </c>
      <c r="S1910" s="31" t="s">
        <v>19677</v>
      </c>
      <c r="T1910" s="31" t="s">
        <v>19678</v>
      </c>
      <c r="U1910" s="31" t="s">
        <v>19678</v>
      </c>
      <c r="V1910" s="31" t="s">
        <v>19680</v>
      </c>
      <c r="W1910" s="31" t="s">
        <v>19683</v>
      </c>
      <c r="X1910" s="31" t="s">
        <v>19683</v>
      </c>
      <c r="Y1910" s="31" t="s">
        <v>19683</v>
      </c>
      <c r="Z1910" s="31" t="s">
        <v>19683</v>
      </c>
      <c r="AA1910" t="s">
        <v>19737</v>
      </c>
    </row>
    <row r="1911" spans="1:27" x14ac:dyDescent="0.3">
      <c r="A1911" s="29" t="s">
        <v>11651</v>
      </c>
      <c r="B1911" s="29" t="s">
        <v>16589</v>
      </c>
      <c r="C1911" s="29" t="s">
        <v>11652</v>
      </c>
      <c r="D1911" s="29" t="s">
        <v>11653</v>
      </c>
      <c r="E1911" s="29" t="s">
        <v>6372</v>
      </c>
      <c r="F1911" s="29" t="s">
        <v>7224</v>
      </c>
      <c r="G1911" s="29" t="s">
        <v>17893</v>
      </c>
      <c r="H1911" s="29" t="s">
        <v>16410</v>
      </c>
      <c r="I1911" s="29">
        <v>1</v>
      </c>
      <c r="J1911" s="29">
        <v>0</v>
      </c>
      <c r="K1911" s="29">
        <v>0</v>
      </c>
      <c r="L1911" s="29">
        <v>0</v>
      </c>
      <c r="M1911" s="29">
        <v>0</v>
      </c>
      <c r="N1911" s="29">
        <v>1</v>
      </c>
      <c r="O1911" s="29">
        <v>7</v>
      </c>
      <c r="P1911">
        <f>VLOOKUP($A1911,'Item Detail'!$A$2:$G$3155,7,0)</f>
        <v>1</v>
      </c>
      <c r="Q1911" s="31" t="s">
        <v>19675</v>
      </c>
      <c r="R1911" s="31" t="s">
        <v>19676</v>
      </c>
      <c r="S1911" s="31" t="s">
        <v>19677</v>
      </c>
      <c r="T1911" s="31" t="s">
        <v>19678</v>
      </c>
      <c r="U1911" s="31" t="s">
        <v>19678</v>
      </c>
      <c r="V1911" s="31" t="s">
        <v>19680</v>
      </c>
      <c r="W1911" s="31" t="s">
        <v>19680</v>
      </c>
      <c r="X1911" s="31" t="s">
        <v>19680</v>
      </c>
      <c r="Y1911" s="31" t="s">
        <v>19680</v>
      </c>
      <c r="Z1911" s="31" t="s">
        <v>19680</v>
      </c>
      <c r="AA1911" t="s">
        <v>19736</v>
      </c>
    </row>
    <row r="1912" spans="1:27" x14ac:dyDescent="0.3">
      <c r="A1912" s="29" t="s">
        <v>16083</v>
      </c>
      <c r="B1912" s="29" t="s">
        <v>16501</v>
      </c>
      <c r="C1912" s="29" t="s">
        <v>16084</v>
      </c>
      <c r="D1912" s="29" t="s">
        <v>7419</v>
      </c>
      <c r="E1912" s="29" t="s">
        <v>6333</v>
      </c>
      <c r="F1912" s="29" t="s">
        <v>6739</v>
      </c>
      <c r="G1912" s="29" t="s">
        <v>17894</v>
      </c>
      <c r="H1912" s="29" t="s">
        <v>16410</v>
      </c>
      <c r="I1912" s="29">
        <v>0</v>
      </c>
      <c r="J1912" s="29">
        <v>0</v>
      </c>
      <c r="K1912" s="29">
        <v>0</v>
      </c>
      <c r="L1912" s="29">
        <v>0</v>
      </c>
      <c r="M1912" s="29">
        <v>1</v>
      </c>
      <c r="N1912" s="29">
        <v>1</v>
      </c>
      <c r="O1912" s="29">
        <v>7</v>
      </c>
      <c r="P1912">
        <f>VLOOKUP($A1912,'Item Detail'!$A$2:$G$3155,7,0)</f>
        <v>1</v>
      </c>
      <c r="Q1912" s="31" t="s">
        <v>19675</v>
      </c>
      <c r="R1912" s="31" t="s">
        <v>19676</v>
      </c>
      <c r="S1912" s="31" t="s">
        <v>19677</v>
      </c>
      <c r="T1912" s="31" t="s">
        <v>19678</v>
      </c>
      <c r="U1912" s="31" t="s">
        <v>19678</v>
      </c>
      <c r="V1912" s="31" t="s">
        <v>19680</v>
      </c>
      <c r="W1912" s="31" t="s">
        <v>19680</v>
      </c>
      <c r="X1912" s="31" t="s">
        <v>19680</v>
      </c>
      <c r="Y1912" s="31" t="s">
        <v>19680</v>
      </c>
      <c r="Z1912" s="31" t="s">
        <v>19680</v>
      </c>
      <c r="AA1912" t="s">
        <v>19736</v>
      </c>
    </row>
    <row r="1913" spans="1:27" x14ac:dyDescent="0.3">
      <c r="A1913" s="29" t="s">
        <v>13649</v>
      </c>
      <c r="B1913" s="29" t="s">
        <v>16501</v>
      </c>
      <c r="C1913" s="29" t="s">
        <v>13650</v>
      </c>
      <c r="D1913" s="29" t="s">
        <v>8814</v>
      </c>
      <c r="E1913" s="29" t="s">
        <v>6333</v>
      </c>
      <c r="F1913" s="29" t="s">
        <v>6739</v>
      </c>
      <c r="G1913" s="29" t="s">
        <v>17895</v>
      </c>
      <c r="H1913" s="29" t="s">
        <v>16410</v>
      </c>
      <c r="I1913" s="29">
        <v>0</v>
      </c>
      <c r="J1913" s="29">
        <v>0</v>
      </c>
      <c r="K1913" s="29">
        <v>0</v>
      </c>
      <c r="L1913" s="29">
        <v>1</v>
      </c>
      <c r="M1913" s="29">
        <v>0</v>
      </c>
      <c r="N1913" s="29">
        <v>1</v>
      </c>
      <c r="O1913" s="29">
        <v>6</v>
      </c>
      <c r="P1913">
        <f>VLOOKUP($A1913,'Item Detail'!$A$2:$G$3155,7,0)</f>
        <v>1</v>
      </c>
      <c r="Q1913" s="31" t="s">
        <v>19675</v>
      </c>
      <c r="R1913" s="31" t="s">
        <v>19676</v>
      </c>
      <c r="S1913" s="31" t="s">
        <v>19677</v>
      </c>
      <c r="T1913" s="31" t="s">
        <v>19678</v>
      </c>
      <c r="U1913" s="31" t="s">
        <v>19678</v>
      </c>
      <c r="V1913" s="31" t="s">
        <v>19680</v>
      </c>
      <c r="W1913" s="31" t="s">
        <v>19680</v>
      </c>
      <c r="X1913" s="31" t="s">
        <v>19680</v>
      </c>
      <c r="Y1913" s="31" t="s">
        <v>19680</v>
      </c>
      <c r="Z1913" s="31" t="s">
        <v>19680</v>
      </c>
      <c r="AA1913" t="s">
        <v>19736</v>
      </c>
    </row>
    <row r="1914" spans="1:27" x14ac:dyDescent="0.3">
      <c r="A1914" s="29" t="s">
        <v>14138</v>
      </c>
      <c r="B1914" s="29" t="s">
        <v>16450</v>
      </c>
      <c r="C1914" s="29" t="s">
        <v>9587</v>
      </c>
      <c r="D1914" s="29" t="s">
        <v>7623</v>
      </c>
      <c r="E1914" s="29" t="s">
        <v>6381</v>
      </c>
      <c r="F1914" s="29" t="s">
        <v>6982</v>
      </c>
      <c r="G1914" s="29" t="s">
        <v>17896</v>
      </c>
      <c r="H1914" s="29" t="s">
        <v>16416</v>
      </c>
      <c r="I1914" s="29">
        <v>0</v>
      </c>
      <c r="J1914" s="29">
        <v>0</v>
      </c>
      <c r="K1914" s="29">
        <v>0</v>
      </c>
      <c r="L1914" s="29">
        <v>1</v>
      </c>
      <c r="M1914" s="29">
        <v>0</v>
      </c>
      <c r="N1914" s="29">
        <v>1</v>
      </c>
      <c r="O1914" s="29">
        <v>6</v>
      </c>
      <c r="P1914">
        <f>VLOOKUP($A1914,'Item Detail'!$A$2:$G$3155,7,0)</f>
        <v>1</v>
      </c>
      <c r="Q1914" s="31" t="s">
        <v>19675</v>
      </c>
      <c r="R1914" s="31" t="s">
        <v>19676</v>
      </c>
      <c r="S1914" s="31" t="s">
        <v>19677</v>
      </c>
      <c r="T1914" s="31" t="s">
        <v>19678</v>
      </c>
      <c r="U1914" s="31" t="s">
        <v>19678</v>
      </c>
      <c r="V1914" s="31" t="s">
        <v>19680</v>
      </c>
      <c r="W1914" s="31" t="s">
        <v>19680</v>
      </c>
      <c r="X1914" s="31" t="s">
        <v>19680</v>
      </c>
      <c r="Y1914" s="31" t="s">
        <v>19683</v>
      </c>
      <c r="Z1914" s="31" t="s">
        <v>19683</v>
      </c>
      <c r="AA1914" t="s">
        <v>19737</v>
      </c>
    </row>
    <row r="1915" spans="1:27" x14ac:dyDescent="0.3">
      <c r="A1915" s="29" t="s">
        <v>14480</v>
      </c>
      <c r="B1915" s="29" t="s">
        <v>16407</v>
      </c>
      <c r="C1915" s="29" t="s">
        <v>12687</v>
      </c>
      <c r="D1915" s="29" t="s">
        <v>14481</v>
      </c>
      <c r="E1915" s="29" t="s">
        <v>6938</v>
      </c>
      <c r="F1915" s="29" t="s">
        <v>9411</v>
      </c>
      <c r="G1915" s="29" t="s">
        <v>17897</v>
      </c>
      <c r="H1915" s="29" t="s">
        <v>16410</v>
      </c>
      <c r="I1915" s="29">
        <v>0</v>
      </c>
      <c r="J1915" s="29">
        <v>0</v>
      </c>
      <c r="K1915" s="29">
        <v>0</v>
      </c>
      <c r="L1915" s="29">
        <v>0</v>
      </c>
      <c r="M1915" s="29">
        <v>1</v>
      </c>
      <c r="N1915" s="29">
        <v>1</v>
      </c>
      <c r="O1915" s="29">
        <v>6</v>
      </c>
      <c r="P1915">
        <f>VLOOKUP($A1915,'Item Detail'!$A$2:$G$3155,7,0)</f>
        <v>1</v>
      </c>
      <c r="Q1915" s="31" t="s">
        <v>19675</v>
      </c>
      <c r="R1915" s="31" t="s">
        <v>19676</v>
      </c>
      <c r="S1915" s="31" t="s">
        <v>19677</v>
      </c>
      <c r="T1915" s="31" t="s">
        <v>19678</v>
      </c>
      <c r="U1915" s="31" t="s">
        <v>19678</v>
      </c>
      <c r="V1915" s="31" t="s">
        <v>19680</v>
      </c>
      <c r="W1915" s="31" t="s">
        <v>19680</v>
      </c>
      <c r="X1915" s="31" t="s">
        <v>19680</v>
      </c>
      <c r="Y1915" s="31" t="s">
        <v>19680</v>
      </c>
      <c r="Z1915" s="31" t="s">
        <v>19680</v>
      </c>
      <c r="AA1915" t="s">
        <v>19736</v>
      </c>
    </row>
    <row r="1916" spans="1:27" x14ac:dyDescent="0.3">
      <c r="A1916" s="29" t="s">
        <v>11364</v>
      </c>
      <c r="B1916" s="29" t="s">
        <v>16432</v>
      </c>
      <c r="C1916" s="29" t="s">
        <v>11365</v>
      </c>
      <c r="D1916" s="29" t="s">
        <v>7098</v>
      </c>
      <c r="E1916" s="29" t="s">
        <v>6389</v>
      </c>
      <c r="F1916" s="29" t="s">
        <v>7363</v>
      </c>
      <c r="G1916" s="29" t="s">
        <v>17898</v>
      </c>
      <c r="H1916" s="29" t="s">
        <v>16410</v>
      </c>
      <c r="I1916" s="29">
        <v>0</v>
      </c>
      <c r="J1916" s="29">
        <v>0</v>
      </c>
      <c r="K1916" s="29">
        <v>0</v>
      </c>
      <c r="L1916" s="29">
        <v>0</v>
      </c>
      <c r="M1916" s="29">
        <v>1</v>
      </c>
      <c r="N1916" s="29">
        <v>1</v>
      </c>
      <c r="O1916" s="29">
        <v>6</v>
      </c>
      <c r="P1916">
        <f>VLOOKUP($A1916,'Item Detail'!$A$2:$G$3155,7,0)</f>
        <v>1</v>
      </c>
      <c r="Q1916" s="31" t="s">
        <v>19675</v>
      </c>
      <c r="R1916" s="31" t="s">
        <v>19676</v>
      </c>
      <c r="S1916" s="31" t="s">
        <v>19677</v>
      </c>
      <c r="T1916" s="31" t="s">
        <v>19678</v>
      </c>
      <c r="U1916" s="31" t="s">
        <v>19678</v>
      </c>
      <c r="V1916" s="31" t="s">
        <v>19680</v>
      </c>
      <c r="W1916" s="31" t="s">
        <v>19680</v>
      </c>
      <c r="X1916" s="31" t="s">
        <v>19680</v>
      </c>
      <c r="Y1916" s="31" t="s">
        <v>19680</v>
      </c>
      <c r="Z1916" s="31" t="s">
        <v>19680</v>
      </c>
      <c r="AA1916" t="s">
        <v>19736</v>
      </c>
    </row>
    <row r="1917" spans="1:27" x14ac:dyDescent="0.3">
      <c r="A1917" s="29" t="s">
        <v>12783</v>
      </c>
      <c r="B1917" s="29" t="s">
        <v>16432</v>
      </c>
      <c r="C1917" s="29" t="s">
        <v>12784</v>
      </c>
      <c r="D1917" s="29" t="s">
        <v>6317</v>
      </c>
      <c r="E1917" s="29" t="s">
        <v>12785</v>
      </c>
      <c r="F1917" s="29" t="s">
        <v>16812</v>
      </c>
      <c r="G1917" s="29" t="s">
        <v>17899</v>
      </c>
      <c r="H1917" s="29" t="s">
        <v>16416</v>
      </c>
      <c r="I1917" s="29">
        <v>0</v>
      </c>
      <c r="J1917" s="29">
        <v>0</v>
      </c>
      <c r="K1917" s="29">
        <v>0</v>
      </c>
      <c r="L1917" s="29">
        <v>0</v>
      </c>
      <c r="M1917" s="29">
        <v>1</v>
      </c>
      <c r="N1917" s="29">
        <v>1</v>
      </c>
      <c r="O1917" s="29">
        <v>6</v>
      </c>
      <c r="P1917">
        <f>VLOOKUP($A1917,'Item Detail'!$A$2:$G$3155,7,0)</f>
        <v>1</v>
      </c>
      <c r="Q1917" s="31" t="s">
        <v>19675</v>
      </c>
      <c r="R1917" s="31" t="s">
        <v>19676</v>
      </c>
      <c r="S1917" s="31" t="s">
        <v>19677</v>
      </c>
      <c r="T1917" s="31" t="s">
        <v>19678</v>
      </c>
      <c r="U1917" s="31" t="s">
        <v>19678</v>
      </c>
      <c r="V1917" s="31" t="s">
        <v>19680</v>
      </c>
      <c r="W1917" s="31" t="s">
        <v>19680</v>
      </c>
      <c r="X1917" s="31" t="s">
        <v>19683</v>
      </c>
      <c r="Y1917" s="31" t="s">
        <v>19680</v>
      </c>
      <c r="Z1917" s="31" t="s">
        <v>19683</v>
      </c>
      <c r="AA1917" t="s">
        <v>19737</v>
      </c>
    </row>
    <row r="1918" spans="1:27" x14ac:dyDescent="0.3">
      <c r="A1918" s="29" t="s">
        <v>14359</v>
      </c>
      <c r="B1918" s="29" t="s">
        <v>16458</v>
      </c>
      <c r="C1918" s="29" t="s">
        <v>10890</v>
      </c>
      <c r="D1918" s="29" t="s">
        <v>14360</v>
      </c>
      <c r="E1918" s="29" t="s">
        <v>6400</v>
      </c>
      <c r="F1918" s="29" t="s">
        <v>6450</v>
      </c>
      <c r="G1918" s="29" t="s">
        <v>17900</v>
      </c>
      <c r="H1918" s="29" t="s">
        <v>16409</v>
      </c>
      <c r="I1918" s="29">
        <v>1</v>
      </c>
      <c r="J1918" s="29">
        <v>0</v>
      </c>
      <c r="K1918" s="29">
        <v>0</v>
      </c>
      <c r="L1918" s="29">
        <v>0</v>
      </c>
      <c r="M1918" s="29">
        <v>0</v>
      </c>
      <c r="N1918" s="29">
        <v>1</v>
      </c>
      <c r="O1918" s="29">
        <v>6</v>
      </c>
      <c r="P1918">
        <f>VLOOKUP($A1918,'Item Detail'!$A$2:$G$3155,7,0)</f>
        <v>1</v>
      </c>
      <c r="Q1918" s="31" t="s">
        <v>19675</v>
      </c>
      <c r="R1918" s="31" t="s">
        <v>19676</v>
      </c>
      <c r="S1918" s="31" t="s">
        <v>19677</v>
      </c>
      <c r="T1918" s="31" t="s">
        <v>19678</v>
      </c>
      <c r="U1918" s="31" t="s">
        <v>19678</v>
      </c>
      <c r="V1918" s="31" t="s">
        <v>19680</v>
      </c>
      <c r="W1918" s="31" t="s">
        <v>19683</v>
      </c>
      <c r="X1918" s="31" t="s">
        <v>19683</v>
      </c>
      <c r="Y1918" s="31" t="s">
        <v>19683</v>
      </c>
      <c r="Z1918" s="31" t="s">
        <v>19683</v>
      </c>
      <c r="AA1918" t="s">
        <v>19736</v>
      </c>
    </row>
    <row r="1919" spans="1:27" x14ac:dyDescent="0.3">
      <c r="A1919" s="29" t="s">
        <v>16124</v>
      </c>
      <c r="B1919" s="29" t="s">
        <v>16407</v>
      </c>
      <c r="C1919" s="29" t="s">
        <v>16125</v>
      </c>
      <c r="D1919" s="29" t="s">
        <v>7388</v>
      </c>
      <c r="E1919" s="29" t="s">
        <v>14475</v>
      </c>
      <c r="F1919" s="29" t="s">
        <v>3771</v>
      </c>
      <c r="G1919" s="29" t="s">
        <v>17901</v>
      </c>
      <c r="H1919" s="29" t="s">
        <v>16410</v>
      </c>
      <c r="I1919" s="29">
        <v>1</v>
      </c>
      <c r="J1919" s="29">
        <v>0</v>
      </c>
      <c r="K1919" s="29">
        <v>0</v>
      </c>
      <c r="L1919" s="29">
        <v>0</v>
      </c>
      <c r="M1919" s="29">
        <v>0</v>
      </c>
      <c r="N1919" s="29">
        <v>1</v>
      </c>
      <c r="O1919" s="29">
        <v>6</v>
      </c>
      <c r="P1919">
        <f>VLOOKUP($A1919,'Item Detail'!$A$2:$G$3155,7,0)</f>
        <v>1</v>
      </c>
      <c r="Q1919" s="31" t="s">
        <v>19675</v>
      </c>
      <c r="R1919" s="31" t="s">
        <v>19676</v>
      </c>
      <c r="S1919" s="31" t="s">
        <v>19677</v>
      </c>
      <c r="T1919" s="31" t="s">
        <v>19678</v>
      </c>
      <c r="U1919" s="31" t="s">
        <v>19678</v>
      </c>
      <c r="V1919" s="31" t="s">
        <v>19680</v>
      </c>
      <c r="W1919" s="31" t="s">
        <v>19680</v>
      </c>
      <c r="X1919" s="31" t="s">
        <v>19680</v>
      </c>
      <c r="Y1919" s="31" t="s">
        <v>19680</v>
      </c>
      <c r="Z1919" s="31" t="s">
        <v>19683</v>
      </c>
      <c r="AA1919" t="s">
        <v>19736</v>
      </c>
    </row>
    <row r="1920" spans="1:27" x14ac:dyDescent="0.3">
      <c r="A1920" s="29" t="s">
        <v>13478</v>
      </c>
      <c r="B1920" s="29" t="s">
        <v>16497</v>
      </c>
      <c r="C1920" s="29" t="s">
        <v>13479</v>
      </c>
      <c r="D1920" s="29" t="s">
        <v>7502</v>
      </c>
      <c r="E1920" s="29" t="s">
        <v>7413</v>
      </c>
      <c r="F1920" s="29" t="s">
        <v>13480</v>
      </c>
      <c r="G1920" s="29" t="s">
        <v>17902</v>
      </c>
      <c r="H1920" s="29" t="s">
        <v>16410</v>
      </c>
      <c r="I1920" s="29">
        <v>0</v>
      </c>
      <c r="J1920" s="29">
        <v>0</v>
      </c>
      <c r="K1920" s="29">
        <v>0</v>
      </c>
      <c r="L1920" s="29">
        <v>0</v>
      </c>
      <c r="M1920" s="29">
        <v>1</v>
      </c>
      <c r="N1920" s="29">
        <v>1</v>
      </c>
      <c r="O1920" s="29">
        <v>6</v>
      </c>
      <c r="P1920">
        <f>VLOOKUP($A1920,'Item Detail'!$A$2:$G$3155,7,0)</f>
        <v>1</v>
      </c>
      <c r="Q1920" s="31" t="s">
        <v>19675</v>
      </c>
      <c r="R1920" s="31" t="s">
        <v>19676</v>
      </c>
      <c r="S1920" s="31" t="s">
        <v>19677</v>
      </c>
      <c r="T1920" s="31" t="s">
        <v>19678</v>
      </c>
      <c r="U1920" s="31" t="s">
        <v>19682</v>
      </c>
      <c r="V1920" s="31" t="s">
        <v>19680</v>
      </c>
      <c r="W1920" s="31" t="s">
        <v>19680</v>
      </c>
      <c r="X1920" s="31" t="s">
        <v>19680</v>
      </c>
      <c r="Y1920" s="31" t="s">
        <v>19680</v>
      </c>
      <c r="Z1920" s="31" t="s">
        <v>19680</v>
      </c>
      <c r="AA1920" t="s">
        <v>19736</v>
      </c>
    </row>
    <row r="1921" spans="1:27" x14ac:dyDescent="0.3">
      <c r="A1921" s="29" t="s">
        <v>13212</v>
      </c>
      <c r="B1921" s="29" t="s">
        <v>16413</v>
      </c>
      <c r="C1921" s="29" t="s">
        <v>9360</v>
      </c>
      <c r="D1921" s="29" t="s">
        <v>10498</v>
      </c>
      <c r="E1921" s="29" t="s">
        <v>6389</v>
      </c>
      <c r="F1921" s="29" t="s">
        <v>8526</v>
      </c>
      <c r="G1921" s="29" t="s">
        <v>17903</v>
      </c>
      <c r="H1921" s="29" t="s">
        <v>16410</v>
      </c>
      <c r="I1921" s="29">
        <v>0</v>
      </c>
      <c r="J1921" s="29">
        <v>0</v>
      </c>
      <c r="K1921" s="29">
        <v>0</v>
      </c>
      <c r="L1921" s="29">
        <v>1</v>
      </c>
      <c r="M1921" s="29">
        <v>0</v>
      </c>
      <c r="N1921" s="29">
        <v>1</v>
      </c>
      <c r="O1921" s="29">
        <v>6</v>
      </c>
      <c r="P1921">
        <f>VLOOKUP($A1921,'Item Detail'!$A$2:$G$3155,7,0)</f>
        <v>1</v>
      </c>
      <c r="Q1921" s="31" t="s">
        <v>19675</v>
      </c>
      <c r="R1921" s="31" t="s">
        <v>19676</v>
      </c>
      <c r="S1921" s="31" t="s">
        <v>19677</v>
      </c>
      <c r="T1921" s="31" t="s">
        <v>19678</v>
      </c>
      <c r="U1921" s="31" t="s">
        <v>19679</v>
      </c>
      <c r="V1921" s="31" t="s">
        <v>19680</v>
      </c>
      <c r="W1921" s="31" t="s">
        <v>19680</v>
      </c>
      <c r="X1921" s="31" t="s">
        <v>19680</v>
      </c>
      <c r="Y1921" s="31" t="s">
        <v>19680</v>
      </c>
      <c r="Z1921" s="31" t="s">
        <v>19680</v>
      </c>
      <c r="AA1921" t="s">
        <v>19736</v>
      </c>
    </row>
    <row r="1922" spans="1:27" x14ac:dyDescent="0.3">
      <c r="A1922" s="29" t="s">
        <v>13992</v>
      </c>
      <c r="B1922" s="29" t="s">
        <v>16427</v>
      </c>
      <c r="C1922" s="29" t="s">
        <v>13993</v>
      </c>
      <c r="D1922" s="29" t="s">
        <v>6637</v>
      </c>
      <c r="E1922" s="29" t="s">
        <v>6323</v>
      </c>
      <c r="F1922" s="29" t="s">
        <v>7827</v>
      </c>
      <c r="G1922" s="29" t="s">
        <v>17904</v>
      </c>
      <c r="H1922" s="29" t="s">
        <v>16410</v>
      </c>
      <c r="I1922" s="29">
        <v>1</v>
      </c>
      <c r="J1922" s="29">
        <v>0</v>
      </c>
      <c r="K1922" s="29">
        <v>0</v>
      </c>
      <c r="L1922" s="29">
        <v>0</v>
      </c>
      <c r="M1922" s="29">
        <v>0</v>
      </c>
      <c r="N1922" s="29">
        <v>1</v>
      </c>
      <c r="O1922" s="29">
        <v>6</v>
      </c>
      <c r="P1922">
        <f>VLOOKUP($A1922,'Item Detail'!$A$2:$G$3155,7,0)</f>
        <v>1</v>
      </c>
      <c r="Q1922" s="31" t="s">
        <v>19675</v>
      </c>
      <c r="R1922" s="31" t="s">
        <v>19676</v>
      </c>
      <c r="S1922" s="31" t="s">
        <v>19677</v>
      </c>
      <c r="T1922" s="31" t="s">
        <v>19678</v>
      </c>
      <c r="U1922" s="31" t="s">
        <v>19682</v>
      </c>
      <c r="V1922" s="31" t="s">
        <v>19680</v>
      </c>
      <c r="W1922" s="31" t="s">
        <v>19680</v>
      </c>
      <c r="X1922" s="31" t="s">
        <v>19680</v>
      </c>
      <c r="Y1922" s="31" t="s">
        <v>19680</v>
      </c>
      <c r="Z1922" s="31" t="s">
        <v>19680</v>
      </c>
      <c r="AA1922" t="s">
        <v>19736</v>
      </c>
    </row>
    <row r="1923" spans="1:27" x14ac:dyDescent="0.3">
      <c r="A1923" s="29" t="s">
        <v>13486</v>
      </c>
      <c r="B1923" s="29" t="s">
        <v>16450</v>
      </c>
      <c r="C1923" s="29" t="s">
        <v>13487</v>
      </c>
      <c r="D1923" s="29" t="s">
        <v>13488</v>
      </c>
      <c r="E1923" s="29" t="s">
        <v>13489</v>
      </c>
      <c r="F1923" s="29" t="s">
        <v>13490</v>
      </c>
      <c r="G1923" s="29" t="s">
        <v>17905</v>
      </c>
      <c r="H1923" s="29" t="s">
        <v>16410</v>
      </c>
      <c r="I1923" s="29">
        <v>1</v>
      </c>
      <c r="J1923" s="29">
        <v>0</v>
      </c>
      <c r="K1923" s="29">
        <v>0</v>
      </c>
      <c r="L1923" s="29">
        <v>0</v>
      </c>
      <c r="M1923" s="29">
        <v>0</v>
      </c>
      <c r="N1923" s="29">
        <v>1</v>
      </c>
      <c r="O1923" s="29">
        <v>6</v>
      </c>
      <c r="P1923">
        <f>VLOOKUP($A1923,'Item Detail'!$A$2:$G$3155,7,0)</f>
        <v>1</v>
      </c>
      <c r="Q1923" s="31" t="s">
        <v>19675</v>
      </c>
      <c r="R1923" s="31" t="s">
        <v>19676</v>
      </c>
      <c r="S1923" s="31" t="s">
        <v>19677</v>
      </c>
      <c r="T1923" s="31" t="s">
        <v>19678</v>
      </c>
      <c r="U1923" s="31" t="s">
        <v>19678</v>
      </c>
      <c r="V1923" s="31" t="s">
        <v>19680</v>
      </c>
      <c r="W1923" s="31" t="s">
        <v>19680</v>
      </c>
      <c r="X1923" s="31" t="s">
        <v>19680</v>
      </c>
      <c r="Y1923" s="31" t="s">
        <v>19680</v>
      </c>
      <c r="Z1923" s="31" t="s">
        <v>19680</v>
      </c>
      <c r="AA1923" t="s">
        <v>19736</v>
      </c>
    </row>
    <row r="1924" spans="1:27" x14ac:dyDescent="0.3">
      <c r="A1924" s="29" t="s">
        <v>15077</v>
      </c>
      <c r="B1924" s="29" t="s">
        <v>16427</v>
      </c>
      <c r="C1924" s="29" t="s">
        <v>6352</v>
      </c>
      <c r="D1924" s="29" t="s">
        <v>10364</v>
      </c>
      <c r="E1924" s="29" t="s">
        <v>10365</v>
      </c>
      <c r="F1924" s="29" t="s">
        <v>6354</v>
      </c>
      <c r="G1924" s="29" t="s">
        <v>17906</v>
      </c>
      <c r="H1924" s="29" t="s">
        <v>16410</v>
      </c>
      <c r="I1924" s="29">
        <v>0</v>
      </c>
      <c r="J1924" s="29">
        <v>0</v>
      </c>
      <c r="K1924" s="29">
        <v>1</v>
      </c>
      <c r="L1924" s="29">
        <v>0</v>
      </c>
      <c r="M1924" s="29">
        <v>0</v>
      </c>
      <c r="N1924" s="29">
        <v>1</v>
      </c>
      <c r="O1924" s="29">
        <v>6</v>
      </c>
      <c r="P1924">
        <f>VLOOKUP($A1924,'Item Detail'!$A$2:$G$3155,7,0)</f>
        <v>1</v>
      </c>
      <c r="Q1924" s="31" t="s">
        <v>19675</v>
      </c>
      <c r="R1924" s="31" t="s">
        <v>19676</v>
      </c>
      <c r="S1924" s="31" t="s">
        <v>19677</v>
      </c>
      <c r="T1924" s="31" t="s">
        <v>19678</v>
      </c>
      <c r="U1924" s="31" t="s">
        <v>19678</v>
      </c>
      <c r="V1924" s="31" t="s">
        <v>19680</v>
      </c>
      <c r="W1924" s="31" t="s">
        <v>19680</v>
      </c>
      <c r="X1924" s="31" t="s">
        <v>19680</v>
      </c>
      <c r="Y1924" s="31" t="s">
        <v>19680</v>
      </c>
      <c r="Z1924" s="31" t="s">
        <v>19680</v>
      </c>
      <c r="AA1924" t="s">
        <v>19736</v>
      </c>
    </row>
    <row r="1925" spans="1:27" x14ac:dyDescent="0.3">
      <c r="A1925" s="29" t="s">
        <v>11633</v>
      </c>
      <c r="B1925" s="29" t="s">
        <v>16427</v>
      </c>
      <c r="C1925" s="29" t="s">
        <v>11634</v>
      </c>
      <c r="D1925" s="29" t="s">
        <v>9637</v>
      </c>
      <c r="E1925" s="29" t="s">
        <v>6938</v>
      </c>
      <c r="F1925" s="29" t="s">
        <v>17154</v>
      </c>
      <c r="G1925" s="29" t="s">
        <v>17907</v>
      </c>
      <c r="H1925" s="29" t="s">
        <v>16410</v>
      </c>
      <c r="I1925" s="29">
        <v>1</v>
      </c>
      <c r="J1925" s="29">
        <v>0</v>
      </c>
      <c r="K1925" s="29">
        <v>0</v>
      </c>
      <c r="L1925" s="29">
        <v>0</v>
      </c>
      <c r="M1925" s="29">
        <v>0</v>
      </c>
      <c r="N1925" s="29">
        <v>1</v>
      </c>
      <c r="O1925" s="29">
        <v>6</v>
      </c>
      <c r="P1925">
        <f>VLOOKUP($A1925,'Item Detail'!$A$2:$G$3155,7,0)</f>
        <v>1</v>
      </c>
      <c r="Q1925" s="31" t="s">
        <v>19675</v>
      </c>
      <c r="R1925" s="31" t="s">
        <v>19676</v>
      </c>
      <c r="S1925" s="31" t="s">
        <v>19677</v>
      </c>
      <c r="T1925" s="31" t="s">
        <v>19678</v>
      </c>
      <c r="U1925" s="31" t="s">
        <v>19679</v>
      </c>
      <c r="V1925" s="31" t="s">
        <v>19680</v>
      </c>
      <c r="W1925" s="31" t="s">
        <v>19680</v>
      </c>
      <c r="X1925" s="31" t="s">
        <v>19680</v>
      </c>
      <c r="Y1925" s="31" t="s">
        <v>19683</v>
      </c>
      <c r="Z1925" s="31" t="s">
        <v>19680</v>
      </c>
      <c r="AA1925" t="s">
        <v>19736</v>
      </c>
    </row>
    <row r="1926" spans="1:27" x14ac:dyDescent="0.3">
      <c r="A1926" s="29" t="s">
        <v>14634</v>
      </c>
      <c r="B1926" s="29" t="s">
        <v>16427</v>
      </c>
      <c r="C1926" s="29" t="s">
        <v>14635</v>
      </c>
      <c r="D1926" s="29" t="s">
        <v>14097</v>
      </c>
      <c r="E1926" s="29" t="s">
        <v>6333</v>
      </c>
      <c r="F1926" s="29" t="s">
        <v>3822</v>
      </c>
      <c r="G1926" s="29" t="s">
        <v>17908</v>
      </c>
      <c r="H1926" s="29" t="s">
        <v>16416</v>
      </c>
      <c r="I1926" s="29">
        <v>0</v>
      </c>
      <c r="J1926" s="29">
        <v>1</v>
      </c>
      <c r="K1926" s="29">
        <v>0</v>
      </c>
      <c r="L1926" s="29">
        <v>0</v>
      </c>
      <c r="M1926" s="29">
        <v>0</v>
      </c>
      <c r="N1926" s="29">
        <v>1</v>
      </c>
      <c r="O1926" s="29">
        <v>6</v>
      </c>
      <c r="P1926">
        <f>VLOOKUP($A1926,'Item Detail'!$A$2:$G$3155,7,0)</f>
        <v>1</v>
      </c>
      <c r="Q1926" s="31" t="s">
        <v>19675</v>
      </c>
      <c r="R1926" s="31" t="s">
        <v>19676</v>
      </c>
      <c r="S1926" s="31" t="s">
        <v>19677</v>
      </c>
      <c r="T1926" s="31" t="s">
        <v>19678</v>
      </c>
      <c r="U1926" s="31" t="s">
        <v>19678</v>
      </c>
      <c r="V1926" s="31" t="s">
        <v>19680</v>
      </c>
      <c r="W1926" s="31" t="s">
        <v>19683</v>
      </c>
      <c r="X1926" s="31" t="s">
        <v>19680</v>
      </c>
      <c r="Y1926" s="31" t="s">
        <v>19680</v>
      </c>
      <c r="Z1926" s="31" t="s">
        <v>19680</v>
      </c>
      <c r="AA1926" t="s">
        <v>19737</v>
      </c>
    </row>
    <row r="1927" spans="1:27" x14ac:dyDescent="0.3">
      <c r="A1927" s="29" t="s">
        <v>14079</v>
      </c>
      <c r="B1927" s="29" t="s">
        <v>16427</v>
      </c>
      <c r="C1927" s="29" t="s">
        <v>14080</v>
      </c>
      <c r="D1927" s="29" t="s">
        <v>13207</v>
      </c>
      <c r="E1927" s="29" t="s">
        <v>6333</v>
      </c>
      <c r="F1927" s="29" t="s">
        <v>3822</v>
      </c>
      <c r="G1927" s="29" t="s">
        <v>17909</v>
      </c>
      <c r="H1927" s="29" t="s">
        <v>16416</v>
      </c>
      <c r="I1927" s="29">
        <v>0</v>
      </c>
      <c r="J1927" s="29">
        <v>0</v>
      </c>
      <c r="K1927" s="29">
        <v>0</v>
      </c>
      <c r="L1927" s="29">
        <v>0</v>
      </c>
      <c r="M1927" s="29">
        <v>1</v>
      </c>
      <c r="N1927" s="29">
        <v>1</v>
      </c>
      <c r="O1927" s="29">
        <v>6</v>
      </c>
      <c r="P1927">
        <f>VLOOKUP($A1927,'Item Detail'!$A$2:$G$3155,7,0)</f>
        <v>1</v>
      </c>
      <c r="Q1927" s="31" t="s">
        <v>19675</v>
      </c>
      <c r="R1927" s="31" t="s">
        <v>19676</v>
      </c>
      <c r="S1927" s="31" t="s">
        <v>19677</v>
      </c>
      <c r="T1927" s="31" t="s">
        <v>19678</v>
      </c>
      <c r="U1927" s="31" t="s">
        <v>19678</v>
      </c>
      <c r="V1927" s="31" t="s">
        <v>19680</v>
      </c>
      <c r="W1927" s="31" t="s">
        <v>19680</v>
      </c>
      <c r="X1927" s="31" t="s">
        <v>19680</v>
      </c>
      <c r="Y1927" s="31" t="s">
        <v>19680</v>
      </c>
      <c r="Z1927" s="31" t="s">
        <v>19683</v>
      </c>
      <c r="AA1927" t="s">
        <v>19737</v>
      </c>
    </row>
    <row r="1928" spans="1:27" x14ac:dyDescent="0.3">
      <c r="A1928" s="29" t="s">
        <v>12871</v>
      </c>
      <c r="B1928" s="29" t="s">
        <v>16456</v>
      </c>
      <c r="C1928" s="29" t="s">
        <v>12872</v>
      </c>
      <c r="D1928" s="29" t="s">
        <v>6328</v>
      </c>
      <c r="E1928" s="29" t="s">
        <v>6343</v>
      </c>
      <c r="F1928" s="29" t="s">
        <v>6441</v>
      </c>
      <c r="G1928" s="29" t="s">
        <v>17910</v>
      </c>
      <c r="H1928" s="29" t="s">
        <v>16409</v>
      </c>
      <c r="I1928" s="29">
        <v>1</v>
      </c>
      <c r="J1928" s="29">
        <v>0</v>
      </c>
      <c r="K1928" s="29">
        <v>0</v>
      </c>
      <c r="L1928" s="29">
        <v>0</v>
      </c>
      <c r="M1928" s="29">
        <v>0</v>
      </c>
      <c r="N1928" s="29">
        <v>1</v>
      </c>
      <c r="O1928" s="29">
        <v>6</v>
      </c>
      <c r="P1928">
        <f>VLOOKUP($A1928,'Item Detail'!$A$2:$G$3155,7,0)</f>
        <v>1</v>
      </c>
      <c r="Q1928" s="31" t="s">
        <v>19675</v>
      </c>
      <c r="R1928" s="31" t="s">
        <v>19676</v>
      </c>
      <c r="S1928" s="31" t="s">
        <v>19677</v>
      </c>
      <c r="T1928" s="31" t="s">
        <v>19678</v>
      </c>
      <c r="U1928" s="31" t="s">
        <v>19679</v>
      </c>
      <c r="V1928" s="31" t="s">
        <v>19680</v>
      </c>
      <c r="W1928" s="31" t="s">
        <v>19680</v>
      </c>
      <c r="X1928" s="31" t="s">
        <v>19680</v>
      </c>
      <c r="Y1928" s="31" t="s">
        <v>19680</v>
      </c>
      <c r="Z1928" s="31" t="s">
        <v>19680</v>
      </c>
      <c r="AA1928" t="s">
        <v>19736</v>
      </c>
    </row>
    <row r="1929" spans="1:27" x14ac:dyDescent="0.3">
      <c r="A1929" s="29" t="s">
        <v>15482</v>
      </c>
      <c r="B1929" s="29" t="s">
        <v>16432</v>
      </c>
      <c r="C1929" s="29" t="s">
        <v>9930</v>
      </c>
      <c r="D1929" s="29" t="s">
        <v>15483</v>
      </c>
      <c r="E1929" s="29" t="s">
        <v>6333</v>
      </c>
      <c r="F1929" s="29" t="s">
        <v>4337</v>
      </c>
      <c r="G1929" s="29" t="s">
        <v>17911</v>
      </c>
      <c r="H1929" s="29" t="s">
        <v>16416</v>
      </c>
      <c r="I1929" s="29">
        <v>0</v>
      </c>
      <c r="J1929" s="29">
        <v>0</v>
      </c>
      <c r="K1929" s="29">
        <v>0</v>
      </c>
      <c r="L1929" s="29">
        <v>0</v>
      </c>
      <c r="M1929" s="29">
        <v>1</v>
      </c>
      <c r="N1929" s="29">
        <v>1</v>
      </c>
      <c r="O1929" s="29">
        <v>6</v>
      </c>
      <c r="P1929">
        <f>VLOOKUP($A1929,'Item Detail'!$A$2:$G$3155,7,0)</f>
        <v>1</v>
      </c>
      <c r="Q1929" s="31" t="s">
        <v>19675</v>
      </c>
      <c r="R1929" s="31" t="s">
        <v>19676</v>
      </c>
      <c r="S1929" s="31" t="s">
        <v>19677</v>
      </c>
      <c r="T1929" s="31" t="s">
        <v>19678</v>
      </c>
      <c r="U1929" s="31" t="s">
        <v>19678</v>
      </c>
      <c r="V1929" s="31" t="s">
        <v>19680</v>
      </c>
      <c r="W1929" s="31" t="s">
        <v>19680</v>
      </c>
      <c r="X1929" s="31" t="s">
        <v>19680</v>
      </c>
      <c r="Y1929" s="31" t="s">
        <v>19683</v>
      </c>
      <c r="Z1929" s="31" t="s">
        <v>19683</v>
      </c>
      <c r="AA1929" t="s">
        <v>19737</v>
      </c>
    </row>
    <row r="1930" spans="1:27" x14ac:dyDescent="0.3">
      <c r="A1930" s="29" t="s">
        <v>15149</v>
      </c>
      <c r="B1930" s="29" t="s">
        <v>16407</v>
      </c>
      <c r="C1930" s="29" t="s">
        <v>15150</v>
      </c>
      <c r="D1930" s="29" t="s">
        <v>10471</v>
      </c>
      <c r="E1930" s="29" t="s">
        <v>6333</v>
      </c>
      <c r="F1930" s="29" t="s">
        <v>4267</v>
      </c>
      <c r="G1930" s="29" t="s">
        <v>17912</v>
      </c>
      <c r="H1930" s="29" t="s">
        <v>16410</v>
      </c>
      <c r="I1930" s="29">
        <v>0</v>
      </c>
      <c r="J1930" s="29">
        <v>0</v>
      </c>
      <c r="K1930" s="29">
        <v>1</v>
      </c>
      <c r="L1930" s="29">
        <v>0</v>
      </c>
      <c r="M1930" s="29">
        <v>0</v>
      </c>
      <c r="N1930" s="29">
        <v>1</v>
      </c>
      <c r="O1930" s="29">
        <v>6</v>
      </c>
      <c r="P1930">
        <f>VLOOKUP($A1930,'Item Detail'!$A$2:$G$3155,7,0)</f>
        <v>1</v>
      </c>
      <c r="Q1930" s="31" t="s">
        <v>19675</v>
      </c>
      <c r="R1930" s="31" t="s">
        <v>19676</v>
      </c>
      <c r="S1930" s="31" t="s">
        <v>19677</v>
      </c>
      <c r="T1930" s="31" t="s">
        <v>19678</v>
      </c>
      <c r="U1930" s="31" t="s">
        <v>19678</v>
      </c>
      <c r="V1930" s="31" t="s">
        <v>19680</v>
      </c>
      <c r="W1930" s="31" t="s">
        <v>19680</v>
      </c>
      <c r="X1930" s="31" t="s">
        <v>19680</v>
      </c>
      <c r="Y1930" s="31" t="s">
        <v>19680</v>
      </c>
      <c r="Z1930" s="31" t="s">
        <v>19680</v>
      </c>
      <c r="AA1930" t="s">
        <v>19736</v>
      </c>
    </row>
    <row r="1931" spans="1:27" x14ac:dyDescent="0.3">
      <c r="A1931" s="29" t="s">
        <v>13080</v>
      </c>
      <c r="B1931" s="29" t="s">
        <v>16450</v>
      </c>
      <c r="C1931" s="29" t="s">
        <v>13081</v>
      </c>
      <c r="D1931" s="29" t="s">
        <v>10570</v>
      </c>
      <c r="E1931" s="29" t="s">
        <v>6333</v>
      </c>
      <c r="F1931" s="29" t="s">
        <v>17081</v>
      </c>
      <c r="G1931" s="29" t="s">
        <v>17913</v>
      </c>
      <c r="H1931" s="29" t="s">
        <v>16416</v>
      </c>
      <c r="I1931" s="29">
        <v>0</v>
      </c>
      <c r="J1931" s="29">
        <v>0</v>
      </c>
      <c r="K1931" s="29">
        <v>1</v>
      </c>
      <c r="L1931" s="29">
        <v>0</v>
      </c>
      <c r="M1931" s="29">
        <v>0</v>
      </c>
      <c r="N1931" s="29">
        <v>1</v>
      </c>
      <c r="O1931" s="29">
        <v>6</v>
      </c>
      <c r="P1931">
        <f>VLOOKUP($A1931,'Item Detail'!$A$2:$G$3155,7,0)</f>
        <v>1</v>
      </c>
      <c r="Q1931" s="31" t="s">
        <v>19675</v>
      </c>
      <c r="R1931" s="31" t="s">
        <v>19676</v>
      </c>
      <c r="S1931" s="31" t="s">
        <v>19677</v>
      </c>
      <c r="T1931" s="31" t="s">
        <v>19678</v>
      </c>
      <c r="U1931" s="31" t="s">
        <v>19678</v>
      </c>
      <c r="V1931" s="31" t="s">
        <v>19680</v>
      </c>
      <c r="W1931" s="31" t="s">
        <v>19683</v>
      </c>
      <c r="X1931" s="31" t="s">
        <v>19683</v>
      </c>
      <c r="Y1931" s="31" t="s">
        <v>19683</v>
      </c>
      <c r="Z1931" s="31" t="s">
        <v>19683</v>
      </c>
      <c r="AA1931" t="s">
        <v>19737</v>
      </c>
    </row>
    <row r="1932" spans="1:27" x14ac:dyDescent="0.3">
      <c r="A1932" s="29" t="s">
        <v>13890</v>
      </c>
      <c r="B1932" s="29" t="s">
        <v>16461</v>
      </c>
      <c r="C1932" s="29" t="s">
        <v>13891</v>
      </c>
      <c r="D1932" s="29" t="s">
        <v>6332</v>
      </c>
      <c r="E1932" s="29" t="s">
        <v>6593</v>
      </c>
      <c r="F1932" s="29" t="s">
        <v>13892</v>
      </c>
      <c r="G1932" s="29" t="s">
        <v>17914</v>
      </c>
      <c r="H1932" s="29" t="s">
        <v>16409</v>
      </c>
      <c r="I1932" s="29">
        <v>0</v>
      </c>
      <c r="J1932" s="29">
        <v>0</v>
      </c>
      <c r="K1932" s="29">
        <v>1</v>
      </c>
      <c r="L1932" s="29">
        <v>0</v>
      </c>
      <c r="M1932" s="29">
        <v>0</v>
      </c>
      <c r="N1932" s="29">
        <v>1</v>
      </c>
      <c r="O1932" s="29">
        <v>6</v>
      </c>
      <c r="P1932">
        <f>VLOOKUP($A1932,'Item Detail'!$A$2:$G$3155,7,0)</f>
        <v>1</v>
      </c>
      <c r="Q1932" s="31" t="s">
        <v>19728</v>
      </c>
      <c r="R1932" s="31" t="s">
        <v>19676</v>
      </c>
      <c r="S1932" s="31" t="s">
        <v>19677</v>
      </c>
      <c r="T1932" s="31" t="s">
        <v>19678</v>
      </c>
      <c r="U1932" s="31" t="s">
        <v>19678</v>
      </c>
      <c r="V1932" s="31" t="s">
        <v>19680</v>
      </c>
      <c r="W1932" s="31" t="s">
        <v>19680</v>
      </c>
      <c r="X1932" s="31" t="s">
        <v>19680</v>
      </c>
      <c r="Y1932" s="31" t="s">
        <v>19680</v>
      </c>
      <c r="Z1932" s="31" t="s">
        <v>19680</v>
      </c>
      <c r="AA1932" t="s">
        <v>19736</v>
      </c>
    </row>
    <row r="1933" spans="1:27" x14ac:dyDescent="0.3">
      <c r="A1933" s="29" t="s">
        <v>14168</v>
      </c>
      <c r="B1933" s="29" t="s">
        <v>16432</v>
      </c>
      <c r="C1933" s="29" t="s">
        <v>14169</v>
      </c>
      <c r="D1933" s="29" t="s">
        <v>11869</v>
      </c>
      <c r="E1933" s="29" t="s">
        <v>6333</v>
      </c>
      <c r="F1933" s="29" t="s">
        <v>17387</v>
      </c>
      <c r="G1933" s="29" t="s">
        <v>17915</v>
      </c>
      <c r="H1933" s="29" t="s">
        <v>16410</v>
      </c>
      <c r="I1933" s="29">
        <v>0</v>
      </c>
      <c r="J1933" s="29">
        <v>0</v>
      </c>
      <c r="K1933" s="29">
        <v>0</v>
      </c>
      <c r="L1933" s="29">
        <v>0</v>
      </c>
      <c r="M1933" s="29">
        <v>1</v>
      </c>
      <c r="N1933" s="29">
        <v>1</v>
      </c>
      <c r="O1933" s="29">
        <v>6</v>
      </c>
      <c r="P1933">
        <f>VLOOKUP($A1933,'Item Detail'!$A$2:$G$3155,7,0)</f>
        <v>1</v>
      </c>
      <c r="Q1933" s="31" t="s">
        <v>19675</v>
      </c>
      <c r="R1933" s="31" t="s">
        <v>19676</v>
      </c>
      <c r="S1933" s="31" t="s">
        <v>19677</v>
      </c>
      <c r="T1933" s="31" t="s">
        <v>19678</v>
      </c>
      <c r="U1933" s="31" t="s">
        <v>19678</v>
      </c>
      <c r="V1933" s="31" t="s">
        <v>19680</v>
      </c>
      <c r="W1933" s="31" t="s">
        <v>19680</v>
      </c>
      <c r="X1933" s="31" t="s">
        <v>19680</v>
      </c>
      <c r="Y1933" s="31" t="s">
        <v>19680</v>
      </c>
      <c r="Z1933" s="31" t="s">
        <v>19680</v>
      </c>
      <c r="AA1933" t="s">
        <v>19736</v>
      </c>
    </row>
    <row r="1934" spans="1:27" x14ac:dyDescent="0.3">
      <c r="A1934" s="29" t="s">
        <v>11664</v>
      </c>
      <c r="B1934" s="29" t="s">
        <v>16411</v>
      </c>
      <c r="C1934" s="29" t="s">
        <v>11665</v>
      </c>
      <c r="D1934" s="29" t="s">
        <v>7667</v>
      </c>
      <c r="E1934" s="29" t="s">
        <v>6333</v>
      </c>
      <c r="F1934" s="29" t="s">
        <v>5162</v>
      </c>
      <c r="G1934" s="29" t="s">
        <v>17916</v>
      </c>
      <c r="H1934" s="29" t="s">
        <v>16409</v>
      </c>
      <c r="I1934" s="29">
        <v>0</v>
      </c>
      <c r="J1934" s="29">
        <v>0</v>
      </c>
      <c r="K1934" s="29">
        <v>1</v>
      </c>
      <c r="L1934" s="29">
        <v>0</v>
      </c>
      <c r="M1934" s="29">
        <v>0</v>
      </c>
      <c r="N1934" s="29">
        <v>1</v>
      </c>
      <c r="O1934" s="29">
        <v>6</v>
      </c>
      <c r="P1934">
        <f>VLOOKUP($A1934,'Item Detail'!$A$2:$G$3155,7,0)</f>
        <v>1</v>
      </c>
      <c r="Q1934" s="31" t="s">
        <v>19675</v>
      </c>
      <c r="R1934" s="31" t="s">
        <v>19676</v>
      </c>
      <c r="S1934" s="31" t="s">
        <v>19677</v>
      </c>
      <c r="T1934" s="31" t="s">
        <v>19678</v>
      </c>
      <c r="U1934" s="31" t="s">
        <v>19678</v>
      </c>
      <c r="V1934" s="31" t="s">
        <v>19680</v>
      </c>
      <c r="W1934" s="31" t="s">
        <v>19680</v>
      </c>
      <c r="X1934" s="31" t="s">
        <v>19680</v>
      </c>
      <c r="Y1934" s="31" t="s">
        <v>19680</v>
      </c>
      <c r="Z1934" s="31" t="s">
        <v>19680</v>
      </c>
      <c r="AA1934" t="s">
        <v>19736</v>
      </c>
    </row>
    <row r="1935" spans="1:27" x14ac:dyDescent="0.3">
      <c r="A1935" s="29" t="s">
        <v>16258</v>
      </c>
      <c r="B1935" s="29" t="s">
        <v>16411</v>
      </c>
      <c r="C1935" s="29" t="s">
        <v>16259</v>
      </c>
      <c r="D1935" s="29" t="s">
        <v>14624</v>
      </c>
      <c r="E1935" s="29" t="s">
        <v>6333</v>
      </c>
      <c r="F1935" s="29" t="s">
        <v>5162</v>
      </c>
      <c r="G1935" s="29" t="s">
        <v>17917</v>
      </c>
      <c r="H1935" s="29" t="s">
        <v>16409</v>
      </c>
      <c r="I1935" s="29">
        <v>1</v>
      </c>
      <c r="J1935" s="29">
        <v>0</v>
      </c>
      <c r="K1935" s="29">
        <v>0</v>
      </c>
      <c r="L1935" s="29">
        <v>0</v>
      </c>
      <c r="M1935" s="29">
        <v>0</v>
      </c>
      <c r="N1935" s="29">
        <v>1</v>
      </c>
      <c r="O1935" s="29">
        <v>6</v>
      </c>
      <c r="P1935">
        <f>VLOOKUP($A1935,'Item Detail'!$A$2:$G$3155,7,0)</f>
        <v>1</v>
      </c>
      <c r="Q1935" s="31" t="s">
        <v>19675</v>
      </c>
      <c r="R1935" s="31" t="s">
        <v>19676</v>
      </c>
      <c r="S1935" s="31" t="s">
        <v>19677</v>
      </c>
      <c r="T1935" s="31" t="s">
        <v>19678</v>
      </c>
      <c r="U1935" s="31" t="s">
        <v>19678</v>
      </c>
      <c r="V1935" s="31" t="s">
        <v>19680</v>
      </c>
      <c r="W1935" s="31" t="s">
        <v>19680</v>
      </c>
      <c r="X1935" s="31" t="s">
        <v>19683</v>
      </c>
      <c r="Y1935" s="31" t="s">
        <v>19683</v>
      </c>
      <c r="Z1935" s="31" t="s">
        <v>19683</v>
      </c>
      <c r="AA1935" t="s">
        <v>19736</v>
      </c>
    </row>
    <row r="1936" spans="1:27" x14ac:dyDescent="0.3">
      <c r="A1936" s="29" t="s">
        <v>12920</v>
      </c>
      <c r="B1936" s="29" t="s">
        <v>16501</v>
      </c>
      <c r="C1936" s="29" t="s">
        <v>12921</v>
      </c>
      <c r="D1936" s="29" t="s">
        <v>12922</v>
      </c>
      <c r="E1936" s="29" t="s">
        <v>11090</v>
      </c>
      <c r="F1936" s="29" t="s">
        <v>6866</v>
      </c>
      <c r="G1936" s="29" t="s">
        <v>17918</v>
      </c>
      <c r="H1936" s="29" t="s">
        <v>16410</v>
      </c>
      <c r="I1936" s="29">
        <v>0</v>
      </c>
      <c r="J1936" s="29">
        <v>0</v>
      </c>
      <c r="K1936" s="29">
        <v>1</v>
      </c>
      <c r="L1936" s="29">
        <v>0</v>
      </c>
      <c r="M1936" s="29">
        <v>0</v>
      </c>
      <c r="N1936" s="29">
        <v>1</v>
      </c>
      <c r="O1936" s="29">
        <v>6</v>
      </c>
      <c r="P1936">
        <f>VLOOKUP($A1936,'Item Detail'!$A$2:$G$3155,7,0)</f>
        <v>1</v>
      </c>
      <c r="Q1936" s="31" t="s">
        <v>19675</v>
      </c>
      <c r="R1936" s="31" t="s">
        <v>19676</v>
      </c>
      <c r="S1936" s="31" t="s">
        <v>19677</v>
      </c>
      <c r="T1936" s="31" t="s">
        <v>19678</v>
      </c>
      <c r="U1936" s="31" t="s">
        <v>19678</v>
      </c>
      <c r="V1936" s="31" t="s">
        <v>19680</v>
      </c>
      <c r="W1936" s="31" t="s">
        <v>19680</v>
      </c>
      <c r="X1936" s="31" t="s">
        <v>19680</v>
      </c>
      <c r="Y1936" s="31" t="s">
        <v>19680</v>
      </c>
      <c r="Z1936" s="31" t="s">
        <v>19680</v>
      </c>
      <c r="AA1936" t="s">
        <v>19736</v>
      </c>
    </row>
    <row r="1937" spans="1:27" x14ac:dyDescent="0.3">
      <c r="A1937" s="29" t="s">
        <v>13091</v>
      </c>
      <c r="B1937" s="29" t="s">
        <v>16420</v>
      </c>
      <c r="C1937" s="29" t="s">
        <v>13092</v>
      </c>
      <c r="D1937" s="29" t="s">
        <v>13093</v>
      </c>
      <c r="E1937" s="29" t="s">
        <v>6333</v>
      </c>
      <c r="F1937" s="29" t="s">
        <v>6696</v>
      </c>
      <c r="G1937" s="29" t="s">
        <v>17919</v>
      </c>
      <c r="H1937" s="29" t="s">
        <v>16410</v>
      </c>
      <c r="I1937" s="29">
        <v>1</v>
      </c>
      <c r="J1937" s="29">
        <v>0</v>
      </c>
      <c r="K1937" s="29">
        <v>0</v>
      </c>
      <c r="L1937" s="29">
        <v>0</v>
      </c>
      <c r="M1937" s="29">
        <v>0</v>
      </c>
      <c r="N1937" s="29">
        <v>1</v>
      </c>
      <c r="O1937" s="29">
        <v>5</v>
      </c>
      <c r="P1937">
        <f>VLOOKUP($A1937,'Item Detail'!$A$2:$G$3155,7,0)</f>
        <v>1</v>
      </c>
      <c r="Q1937" s="31" t="s">
        <v>19675</v>
      </c>
      <c r="R1937" s="31" t="s">
        <v>19676</v>
      </c>
      <c r="S1937" s="31" t="s">
        <v>19677</v>
      </c>
      <c r="T1937" s="31" t="s">
        <v>19678</v>
      </c>
      <c r="U1937" s="31" t="s">
        <v>19678</v>
      </c>
      <c r="V1937" s="31" t="s">
        <v>19680</v>
      </c>
      <c r="W1937" s="31" t="s">
        <v>19680</v>
      </c>
      <c r="X1937" s="31" t="s">
        <v>19680</v>
      </c>
      <c r="Y1937" s="31" t="s">
        <v>19680</v>
      </c>
      <c r="Z1937" s="31" t="s">
        <v>19680</v>
      </c>
      <c r="AA1937" t="s">
        <v>19736</v>
      </c>
    </row>
    <row r="1938" spans="1:27" x14ac:dyDescent="0.3">
      <c r="A1938" s="29" t="s">
        <v>12486</v>
      </c>
      <c r="B1938" s="29" t="s">
        <v>16427</v>
      </c>
      <c r="C1938" s="29" t="s">
        <v>12487</v>
      </c>
      <c r="D1938" s="29" t="s">
        <v>12488</v>
      </c>
      <c r="E1938" s="29" t="s">
        <v>6400</v>
      </c>
      <c r="F1938" s="29" t="s">
        <v>6376</v>
      </c>
      <c r="G1938" s="29" t="s">
        <v>17920</v>
      </c>
      <c r="H1938" s="29" t="s">
        <v>16410</v>
      </c>
      <c r="I1938" s="29">
        <v>1</v>
      </c>
      <c r="J1938" s="29">
        <v>0</v>
      </c>
      <c r="K1938" s="29">
        <v>0</v>
      </c>
      <c r="L1938" s="29">
        <v>0</v>
      </c>
      <c r="M1938" s="29">
        <v>0</v>
      </c>
      <c r="N1938" s="29">
        <v>1</v>
      </c>
      <c r="O1938" s="29">
        <v>5</v>
      </c>
      <c r="P1938">
        <f>VLOOKUP($A1938,'Item Detail'!$A$2:$G$3155,7,0)</f>
        <v>1</v>
      </c>
      <c r="Q1938" s="31" t="s">
        <v>19675</v>
      </c>
      <c r="R1938" s="31" t="s">
        <v>19676</v>
      </c>
      <c r="S1938" s="31" t="s">
        <v>19677</v>
      </c>
      <c r="T1938" s="31" t="s">
        <v>19678</v>
      </c>
      <c r="U1938" s="31" t="s">
        <v>19678</v>
      </c>
      <c r="V1938" s="31" t="s">
        <v>19680</v>
      </c>
      <c r="W1938" s="31" t="s">
        <v>19680</v>
      </c>
      <c r="X1938" s="31" t="s">
        <v>19680</v>
      </c>
      <c r="Y1938" s="31" t="s">
        <v>19680</v>
      </c>
      <c r="Z1938" s="31" t="s">
        <v>19683</v>
      </c>
      <c r="AA1938" t="s">
        <v>19736</v>
      </c>
    </row>
    <row r="1939" spans="1:27" x14ac:dyDescent="0.3">
      <c r="A1939" s="29" t="s">
        <v>12139</v>
      </c>
      <c r="B1939" s="29" t="s">
        <v>16501</v>
      </c>
      <c r="C1939" s="29" t="s">
        <v>12140</v>
      </c>
      <c r="D1939" s="29" t="s">
        <v>8814</v>
      </c>
      <c r="E1939" s="29" t="s">
        <v>6333</v>
      </c>
      <c r="F1939" s="29" t="s">
        <v>6739</v>
      </c>
      <c r="G1939" s="29" t="s">
        <v>17921</v>
      </c>
      <c r="H1939" s="29" t="s">
        <v>16409</v>
      </c>
      <c r="I1939" s="29">
        <v>0</v>
      </c>
      <c r="J1939" s="29">
        <v>0</v>
      </c>
      <c r="K1939" s="29">
        <v>0</v>
      </c>
      <c r="L1939" s="29">
        <v>0</v>
      </c>
      <c r="M1939" s="29">
        <v>1</v>
      </c>
      <c r="N1939" s="29">
        <v>1</v>
      </c>
      <c r="O1939" s="29">
        <v>5</v>
      </c>
      <c r="P1939">
        <f>VLOOKUP($A1939,'Item Detail'!$A$2:$G$3155,7,0)</f>
        <v>1</v>
      </c>
      <c r="Q1939" s="31" t="s">
        <v>19675</v>
      </c>
      <c r="R1939" s="31" t="s">
        <v>19676</v>
      </c>
      <c r="S1939" s="31" t="s">
        <v>19677</v>
      </c>
      <c r="T1939" s="31" t="s">
        <v>19678</v>
      </c>
      <c r="U1939" s="31" t="s">
        <v>19679</v>
      </c>
      <c r="V1939" s="31" t="s">
        <v>19680</v>
      </c>
      <c r="W1939" s="31" t="s">
        <v>19680</v>
      </c>
      <c r="X1939" s="31" t="s">
        <v>19680</v>
      </c>
      <c r="Y1939" s="31" t="s">
        <v>19680</v>
      </c>
      <c r="Z1939" s="31" t="s">
        <v>19680</v>
      </c>
      <c r="AA1939" t="s">
        <v>19736</v>
      </c>
    </row>
    <row r="1940" spans="1:27" x14ac:dyDescent="0.3">
      <c r="A1940" s="29" t="s">
        <v>15659</v>
      </c>
      <c r="B1940" s="29" t="s">
        <v>16501</v>
      </c>
      <c r="C1940" s="29" t="s">
        <v>15660</v>
      </c>
      <c r="D1940" s="29" t="s">
        <v>7684</v>
      </c>
      <c r="E1940" s="29" t="s">
        <v>6333</v>
      </c>
      <c r="F1940" s="29" t="s">
        <v>6739</v>
      </c>
      <c r="G1940" s="29" t="s">
        <v>17922</v>
      </c>
      <c r="H1940" s="29" t="s">
        <v>16410</v>
      </c>
      <c r="I1940" s="29">
        <v>0</v>
      </c>
      <c r="J1940" s="29">
        <v>0</v>
      </c>
      <c r="K1940" s="29">
        <v>0</v>
      </c>
      <c r="L1940" s="29">
        <v>1</v>
      </c>
      <c r="M1940" s="29">
        <v>0</v>
      </c>
      <c r="N1940" s="29">
        <v>1</v>
      </c>
      <c r="O1940" s="29">
        <v>5</v>
      </c>
      <c r="P1940">
        <f>VLOOKUP($A1940,'Item Detail'!$A$2:$G$3155,7,0)</f>
        <v>1</v>
      </c>
      <c r="Q1940" s="31" t="s">
        <v>19675</v>
      </c>
      <c r="R1940" s="31" t="s">
        <v>19676</v>
      </c>
      <c r="S1940" s="31" t="s">
        <v>19677</v>
      </c>
      <c r="T1940" s="31" t="s">
        <v>19678</v>
      </c>
      <c r="U1940" s="31" t="s">
        <v>19678</v>
      </c>
      <c r="V1940" s="31" t="s">
        <v>19680</v>
      </c>
      <c r="W1940" s="31" t="s">
        <v>19680</v>
      </c>
      <c r="X1940" s="31" t="s">
        <v>19680</v>
      </c>
      <c r="Y1940" s="31" t="s">
        <v>19680</v>
      </c>
      <c r="Z1940" s="31" t="s">
        <v>19680</v>
      </c>
      <c r="AA1940" t="s">
        <v>19736</v>
      </c>
    </row>
    <row r="1941" spans="1:27" x14ac:dyDescent="0.3">
      <c r="A1941" s="29" t="s">
        <v>15352</v>
      </c>
      <c r="B1941" s="29" t="s">
        <v>16450</v>
      </c>
      <c r="C1941" s="29" t="s">
        <v>15353</v>
      </c>
      <c r="D1941" s="29" t="s">
        <v>6332</v>
      </c>
      <c r="E1941" s="29" t="s">
        <v>6333</v>
      </c>
      <c r="F1941" s="29" t="s">
        <v>6427</v>
      </c>
      <c r="G1941" s="29" t="s">
        <v>17923</v>
      </c>
      <c r="H1941" s="29" t="s">
        <v>16410</v>
      </c>
      <c r="I1941" s="29">
        <v>0</v>
      </c>
      <c r="J1941" s="29">
        <v>0</v>
      </c>
      <c r="K1941" s="29">
        <v>0</v>
      </c>
      <c r="L1941" s="29">
        <v>0</v>
      </c>
      <c r="M1941" s="29">
        <v>1</v>
      </c>
      <c r="N1941" s="29">
        <v>1</v>
      </c>
      <c r="O1941" s="29">
        <v>5</v>
      </c>
      <c r="P1941">
        <f>VLOOKUP($A1941,'Item Detail'!$A$2:$G$3155,7,0)</f>
        <v>1</v>
      </c>
      <c r="Q1941" s="31" t="s">
        <v>19675</v>
      </c>
      <c r="R1941" s="31" t="s">
        <v>19676</v>
      </c>
      <c r="S1941" s="31" t="s">
        <v>19677</v>
      </c>
      <c r="T1941" s="31" t="s">
        <v>19678</v>
      </c>
      <c r="U1941" s="31" t="s">
        <v>19682</v>
      </c>
      <c r="V1941" s="31" t="s">
        <v>19680</v>
      </c>
      <c r="W1941" s="31" t="s">
        <v>19680</v>
      </c>
      <c r="X1941" s="31" t="s">
        <v>19680</v>
      </c>
      <c r="Y1941" s="31" t="s">
        <v>19680</v>
      </c>
      <c r="Z1941" s="31" t="s">
        <v>19680</v>
      </c>
      <c r="AA1941" t="s">
        <v>19736</v>
      </c>
    </row>
    <row r="1942" spans="1:27" x14ac:dyDescent="0.3">
      <c r="A1942" s="29" t="s">
        <v>14738</v>
      </c>
      <c r="B1942" s="29" t="s">
        <v>16450</v>
      </c>
      <c r="C1942" s="29" t="s">
        <v>14610</v>
      </c>
      <c r="D1942" s="29" t="s">
        <v>7054</v>
      </c>
      <c r="E1942" s="29" t="s">
        <v>6405</v>
      </c>
      <c r="F1942" s="29" t="s">
        <v>7056</v>
      </c>
      <c r="G1942" s="29" t="s">
        <v>17924</v>
      </c>
      <c r="H1942" s="29" t="s">
        <v>16410</v>
      </c>
      <c r="I1942" s="29">
        <v>0</v>
      </c>
      <c r="J1942" s="29">
        <v>0</v>
      </c>
      <c r="K1942" s="29">
        <v>0</v>
      </c>
      <c r="L1942" s="29">
        <v>0</v>
      </c>
      <c r="M1942" s="29">
        <v>1</v>
      </c>
      <c r="N1942" s="29">
        <v>1</v>
      </c>
      <c r="O1942" s="29">
        <v>5</v>
      </c>
      <c r="P1942">
        <f>VLOOKUP($A1942,'Item Detail'!$A$2:$G$3155,7,0)</f>
        <v>1</v>
      </c>
      <c r="Q1942" s="31" t="s">
        <v>19675</v>
      </c>
      <c r="R1942" s="31" t="s">
        <v>19676</v>
      </c>
      <c r="S1942" s="31" t="s">
        <v>19677</v>
      </c>
      <c r="T1942" s="31" t="s">
        <v>19678</v>
      </c>
      <c r="U1942" s="31" t="s">
        <v>19678</v>
      </c>
      <c r="V1942" s="31" t="s">
        <v>19680</v>
      </c>
      <c r="W1942" s="31" t="s">
        <v>19680</v>
      </c>
      <c r="X1942" s="31" t="s">
        <v>19680</v>
      </c>
      <c r="Y1942" s="31" t="s">
        <v>19680</v>
      </c>
      <c r="Z1942" s="31" t="s">
        <v>19680</v>
      </c>
      <c r="AA1942" t="s">
        <v>19736</v>
      </c>
    </row>
    <row r="1943" spans="1:27" x14ac:dyDescent="0.3">
      <c r="A1943" s="29" t="s">
        <v>15075</v>
      </c>
      <c r="B1943" s="29" t="s">
        <v>16450</v>
      </c>
      <c r="C1943" s="29" t="s">
        <v>7947</v>
      </c>
      <c r="D1943" s="29" t="s">
        <v>6852</v>
      </c>
      <c r="E1943" s="29" t="s">
        <v>8551</v>
      </c>
      <c r="F1943" s="29" t="s">
        <v>7056</v>
      </c>
      <c r="G1943" s="29" t="s">
        <v>17925</v>
      </c>
      <c r="H1943" s="29" t="s">
        <v>16409</v>
      </c>
      <c r="I1943" s="29">
        <v>0</v>
      </c>
      <c r="J1943" s="29">
        <v>1</v>
      </c>
      <c r="K1943" s="29">
        <v>0</v>
      </c>
      <c r="L1943" s="29">
        <v>0</v>
      </c>
      <c r="M1943" s="29">
        <v>0</v>
      </c>
      <c r="N1943" s="29">
        <v>1</v>
      </c>
      <c r="O1943" s="29">
        <v>5</v>
      </c>
      <c r="P1943">
        <f>VLOOKUP($A1943,'Item Detail'!$A$2:$G$3155,7,0)</f>
        <v>1</v>
      </c>
      <c r="Q1943" s="31" t="s">
        <v>19675</v>
      </c>
      <c r="R1943" s="31" t="s">
        <v>19676</v>
      </c>
      <c r="S1943" s="31" t="s">
        <v>19677</v>
      </c>
      <c r="T1943" s="31" t="s">
        <v>19678</v>
      </c>
      <c r="U1943" s="31" t="s">
        <v>19682</v>
      </c>
      <c r="V1943" s="31" t="s">
        <v>19680</v>
      </c>
      <c r="W1943" s="31" t="s">
        <v>19680</v>
      </c>
      <c r="X1943" s="31" t="s">
        <v>19680</v>
      </c>
      <c r="Y1943" s="31" t="s">
        <v>19680</v>
      </c>
      <c r="Z1943" s="31" t="s">
        <v>19680</v>
      </c>
      <c r="AA1943" t="s">
        <v>19736</v>
      </c>
    </row>
    <row r="1944" spans="1:27" x14ac:dyDescent="0.3">
      <c r="A1944" s="29" t="s">
        <v>12979</v>
      </c>
      <c r="B1944" s="29" t="s">
        <v>16458</v>
      </c>
      <c r="C1944" s="29" t="s">
        <v>12980</v>
      </c>
      <c r="D1944" s="29" t="s">
        <v>6332</v>
      </c>
      <c r="E1944" s="29" t="s">
        <v>6400</v>
      </c>
      <c r="F1944" s="29" t="s">
        <v>6450</v>
      </c>
      <c r="G1944" s="29" t="s">
        <v>17926</v>
      </c>
      <c r="H1944" s="29" t="s">
        <v>16410</v>
      </c>
      <c r="I1944" s="29">
        <v>0</v>
      </c>
      <c r="J1944" s="29">
        <v>0</v>
      </c>
      <c r="K1944" s="29">
        <v>0</v>
      </c>
      <c r="L1944" s="29">
        <v>0</v>
      </c>
      <c r="M1944" s="29">
        <v>1</v>
      </c>
      <c r="N1944" s="29">
        <v>1</v>
      </c>
      <c r="O1944" s="29">
        <v>5</v>
      </c>
      <c r="P1944">
        <f>VLOOKUP($A1944,'Item Detail'!$A$2:$G$3155,7,0)</f>
        <v>1</v>
      </c>
      <c r="Q1944" s="31" t="s">
        <v>19675</v>
      </c>
      <c r="R1944" s="31" t="s">
        <v>19676</v>
      </c>
      <c r="S1944" s="31" t="s">
        <v>19677</v>
      </c>
      <c r="T1944" s="31" t="s">
        <v>19678</v>
      </c>
      <c r="U1944" s="31" t="s">
        <v>19678</v>
      </c>
      <c r="V1944" s="31" t="s">
        <v>19680</v>
      </c>
      <c r="W1944" s="31" t="s">
        <v>19680</v>
      </c>
      <c r="X1944" s="31" t="s">
        <v>19680</v>
      </c>
      <c r="Y1944" s="31" t="s">
        <v>19680</v>
      </c>
      <c r="Z1944" s="31" t="s">
        <v>19680</v>
      </c>
      <c r="AA1944" t="s">
        <v>19736</v>
      </c>
    </row>
    <row r="1945" spans="1:27" x14ac:dyDescent="0.3">
      <c r="A1945" s="29" t="s">
        <v>12751</v>
      </c>
      <c r="B1945" s="29" t="s">
        <v>16458</v>
      </c>
      <c r="C1945" s="29" t="s">
        <v>12752</v>
      </c>
      <c r="D1945" s="29" t="s">
        <v>6332</v>
      </c>
      <c r="E1945" s="29" t="s">
        <v>6400</v>
      </c>
      <c r="F1945" s="29" t="s">
        <v>6450</v>
      </c>
      <c r="G1945" s="29" t="s">
        <v>17927</v>
      </c>
      <c r="H1945" s="29" t="s">
        <v>16410</v>
      </c>
      <c r="I1945" s="29">
        <v>1</v>
      </c>
      <c r="J1945" s="29">
        <v>0</v>
      </c>
      <c r="K1945" s="29">
        <v>0</v>
      </c>
      <c r="L1945" s="29">
        <v>0</v>
      </c>
      <c r="M1945" s="29">
        <v>0</v>
      </c>
      <c r="N1945" s="29">
        <v>1</v>
      </c>
      <c r="O1945" s="29">
        <v>5</v>
      </c>
      <c r="P1945">
        <f>VLOOKUP($A1945,'Item Detail'!$A$2:$G$3155,7,0)</f>
        <v>1</v>
      </c>
      <c r="Q1945" s="31" t="s">
        <v>19675</v>
      </c>
      <c r="R1945" s="31" t="s">
        <v>19676</v>
      </c>
      <c r="S1945" s="31" t="s">
        <v>19677</v>
      </c>
      <c r="T1945" s="31" t="s">
        <v>19678</v>
      </c>
      <c r="U1945" s="31" t="s">
        <v>19678</v>
      </c>
      <c r="V1945" s="31" t="s">
        <v>19680</v>
      </c>
      <c r="W1945" s="31" t="s">
        <v>19680</v>
      </c>
      <c r="X1945" s="31" t="s">
        <v>19680</v>
      </c>
      <c r="Y1945" s="31" t="s">
        <v>19680</v>
      </c>
      <c r="Z1945" s="31" t="s">
        <v>19680</v>
      </c>
      <c r="AA1945" t="s">
        <v>19736</v>
      </c>
    </row>
    <row r="1946" spans="1:27" x14ac:dyDescent="0.3">
      <c r="A1946" s="29" t="s">
        <v>12448</v>
      </c>
      <c r="B1946" s="29" t="s">
        <v>16458</v>
      </c>
      <c r="C1946" s="29" t="s">
        <v>12449</v>
      </c>
      <c r="D1946" s="29" t="s">
        <v>6332</v>
      </c>
      <c r="E1946" s="29" t="s">
        <v>6400</v>
      </c>
      <c r="F1946" s="29" t="s">
        <v>6450</v>
      </c>
      <c r="G1946" s="29" t="s">
        <v>17928</v>
      </c>
      <c r="H1946" s="29" t="s">
        <v>16410</v>
      </c>
      <c r="I1946" s="29">
        <v>0</v>
      </c>
      <c r="J1946" s="29">
        <v>0</v>
      </c>
      <c r="K1946" s="29">
        <v>1</v>
      </c>
      <c r="L1946" s="29">
        <v>0</v>
      </c>
      <c r="M1946" s="29">
        <v>0</v>
      </c>
      <c r="N1946" s="29">
        <v>1</v>
      </c>
      <c r="O1946" s="29">
        <v>5</v>
      </c>
      <c r="P1946">
        <f>VLOOKUP($A1946,'Item Detail'!$A$2:$G$3155,7,0)</f>
        <v>1</v>
      </c>
      <c r="Q1946" s="31" t="s">
        <v>19675</v>
      </c>
      <c r="R1946" s="31" t="s">
        <v>19676</v>
      </c>
      <c r="S1946" s="31" t="s">
        <v>19677</v>
      </c>
      <c r="T1946" s="31" t="s">
        <v>19678</v>
      </c>
      <c r="U1946" s="31" t="s">
        <v>19678</v>
      </c>
      <c r="V1946" s="31" t="s">
        <v>19680</v>
      </c>
      <c r="W1946" s="31" t="s">
        <v>19680</v>
      </c>
      <c r="X1946" s="31" t="s">
        <v>19680</v>
      </c>
      <c r="Y1946" s="31" t="s">
        <v>19680</v>
      </c>
      <c r="Z1946" s="31" t="s">
        <v>19680</v>
      </c>
      <c r="AA1946" t="s">
        <v>19736</v>
      </c>
    </row>
    <row r="1947" spans="1:27" x14ac:dyDescent="0.3">
      <c r="A1947" s="29" t="s">
        <v>15667</v>
      </c>
      <c r="B1947" s="29" t="s">
        <v>16516</v>
      </c>
      <c r="C1947" s="29" t="s">
        <v>7439</v>
      </c>
      <c r="D1947" s="29" t="s">
        <v>15668</v>
      </c>
      <c r="E1947" s="29" t="s">
        <v>6593</v>
      </c>
      <c r="F1947" s="29" t="s">
        <v>7441</v>
      </c>
      <c r="G1947" s="29" t="s">
        <v>17929</v>
      </c>
      <c r="H1947" s="29" t="s">
        <v>16409</v>
      </c>
      <c r="I1947" s="29">
        <v>0</v>
      </c>
      <c r="J1947" s="29">
        <v>0</v>
      </c>
      <c r="K1947" s="29">
        <v>0</v>
      </c>
      <c r="L1947" s="29">
        <v>1</v>
      </c>
      <c r="M1947" s="29">
        <v>0</v>
      </c>
      <c r="N1947" s="29">
        <v>1</v>
      </c>
      <c r="O1947" s="29">
        <v>5</v>
      </c>
      <c r="P1947">
        <f>VLOOKUP($A1947,'Item Detail'!$A$2:$G$3155,7,0)</f>
        <v>1</v>
      </c>
      <c r="Q1947" s="31" t="s">
        <v>19687</v>
      </c>
      <c r="R1947" s="31" t="s">
        <v>19676</v>
      </c>
      <c r="S1947" s="31" t="s">
        <v>19677</v>
      </c>
      <c r="T1947" s="31" t="s">
        <v>19678</v>
      </c>
      <c r="U1947" s="31" t="s">
        <v>19688</v>
      </c>
      <c r="V1947" s="31" t="s">
        <v>19680</v>
      </c>
      <c r="W1947" s="31" t="s">
        <v>19680</v>
      </c>
      <c r="X1947" s="31" t="s">
        <v>19680</v>
      </c>
      <c r="Y1947" s="31" t="s">
        <v>19680</v>
      </c>
      <c r="Z1947" s="31" t="s">
        <v>19680</v>
      </c>
      <c r="AA1947" t="s">
        <v>19736</v>
      </c>
    </row>
    <row r="1948" spans="1:27" x14ac:dyDescent="0.3">
      <c r="A1948" s="29" t="s">
        <v>14226</v>
      </c>
      <c r="B1948" s="29" t="s">
        <v>16411</v>
      </c>
      <c r="C1948" s="29" t="s">
        <v>14227</v>
      </c>
      <c r="D1948" s="29" t="s">
        <v>14228</v>
      </c>
      <c r="E1948" s="29" t="s">
        <v>6333</v>
      </c>
      <c r="F1948" s="29" t="s">
        <v>8045</v>
      </c>
      <c r="G1948" s="29" t="s">
        <v>17930</v>
      </c>
      <c r="H1948" s="29" t="s">
        <v>16410</v>
      </c>
      <c r="I1948" s="29">
        <v>0</v>
      </c>
      <c r="J1948" s="29">
        <v>0</v>
      </c>
      <c r="K1948" s="29">
        <v>1</v>
      </c>
      <c r="L1948" s="29">
        <v>0</v>
      </c>
      <c r="M1948" s="29">
        <v>0</v>
      </c>
      <c r="N1948" s="29">
        <v>1</v>
      </c>
      <c r="O1948" s="29">
        <v>5</v>
      </c>
      <c r="P1948">
        <f>VLOOKUP($A1948,'Item Detail'!$A$2:$G$3155,7,0)</f>
        <v>1</v>
      </c>
      <c r="Q1948" s="31" t="s">
        <v>19675</v>
      </c>
      <c r="R1948" s="31" t="s">
        <v>19676</v>
      </c>
      <c r="S1948" s="31" t="s">
        <v>19677</v>
      </c>
      <c r="T1948" s="31" t="s">
        <v>19678</v>
      </c>
      <c r="U1948" s="31" t="s">
        <v>19678</v>
      </c>
      <c r="V1948" s="31" t="s">
        <v>19680</v>
      </c>
      <c r="W1948" s="31" t="s">
        <v>19680</v>
      </c>
      <c r="X1948" s="31" t="s">
        <v>19680</v>
      </c>
      <c r="Y1948" s="31" t="s">
        <v>19680</v>
      </c>
      <c r="Z1948" s="31" t="s">
        <v>19680</v>
      </c>
      <c r="AA1948" t="s">
        <v>19736</v>
      </c>
    </row>
    <row r="1949" spans="1:27" x14ac:dyDescent="0.3">
      <c r="A1949" s="29" t="s">
        <v>11845</v>
      </c>
      <c r="B1949" s="29" t="s">
        <v>16425</v>
      </c>
      <c r="C1949" s="29" t="s">
        <v>8780</v>
      </c>
      <c r="D1949" s="29" t="s">
        <v>11846</v>
      </c>
      <c r="E1949" s="29" t="s">
        <v>6333</v>
      </c>
      <c r="F1949" s="29" t="s">
        <v>8410</v>
      </c>
      <c r="G1949" s="29" t="s">
        <v>17931</v>
      </c>
      <c r="H1949" s="29" t="s">
        <v>16410</v>
      </c>
      <c r="I1949" s="29">
        <v>1</v>
      </c>
      <c r="J1949" s="29">
        <v>0</v>
      </c>
      <c r="K1949" s="29">
        <v>0</v>
      </c>
      <c r="L1949" s="29">
        <v>0</v>
      </c>
      <c r="M1949" s="29">
        <v>0</v>
      </c>
      <c r="N1949" s="29">
        <v>1</v>
      </c>
      <c r="O1949" s="29">
        <v>5</v>
      </c>
      <c r="P1949">
        <f>VLOOKUP($A1949,'Item Detail'!$A$2:$G$3155,7,0)</f>
        <v>1</v>
      </c>
      <c r="Q1949" s="31" t="s">
        <v>19675</v>
      </c>
      <c r="R1949" s="31" t="s">
        <v>19676</v>
      </c>
      <c r="S1949" s="31" t="s">
        <v>19677</v>
      </c>
      <c r="T1949" s="31" t="s">
        <v>19678</v>
      </c>
      <c r="U1949" s="31" t="s">
        <v>19678</v>
      </c>
      <c r="V1949" s="31" t="s">
        <v>19680</v>
      </c>
      <c r="W1949" s="31" t="s">
        <v>19680</v>
      </c>
      <c r="X1949" s="31" t="s">
        <v>19680</v>
      </c>
      <c r="Y1949" s="31" t="s">
        <v>19680</v>
      </c>
      <c r="Z1949" s="31" t="s">
        <v>19680</v>
      </c>
      <c r="AA1949" t="s">
        <v>19736</v>
      </c>
    </row>
    <row r="1950" spans="1:27" x14ac:dyDescent="0.3">
      <c r="A1950" s="29" t="s">
        <v>15370</v>
      </c>
      <c r="B1950" s="29" t="s">
        <v>16461</v>
      </c>
      <c r="C1950" s="29" t="s">
        <v>15371</v>
      </c>
      <c r="D1950" s="29" t="s">
        <v>15372</v>
      </c>
      <c r="E1950" s="29" t="s">
        <v>6375</v>
      </c>
      <c r="F1950" s="29" t="s">
        <v>6731</v>
      </c>
      <c r="G1950" s="29" t="s">
        <v>17932</v>
      </c>
      <c r="H1950" s="29" t="s">
        <v>16416</v>
      </c>
      <c r="I1950" s="29">
        <v>0</v>
      </c>
      <c r="J1950" s="29">
        <v>0</v>
      </c>
      <c r="K1950" s="29">
        <v>0</v>
      </c>
      <c r="L1950" s="29">
        <v>0</v>
      </c>
      <c r="M1950" s="29">
        <v>1</v>
      </c>
      <c r="N1950" s="29">
        <v>1</v>
      </c>
      <c r="O1950" s="29">
        <v>5</v>
      </c>
      <c r="P1950">
        <f>VLOOKUP($A1950,'Item Detail'!$A$2:$G$3155,7,0)</f>
        <v>1</v>
      </c>
      <c r="Q1950" s="31" t="s">
        <v>19675</v>
      </c>
      <c r="R1950" s="31" t="s">
        <v>19676</v>
      </c>
      <c r="S1950" s="31" t="s">
        <v>19677</v>
      </c>
      <c r="T1950" s="31" t="s">
        <v>19678</v>
      </c>
      <c r="U1950" s="31" t="s">
        <v>19682</v>
      </c>
      <c r="V1950" s="31" t="s">
        <v>19680</v>
      </c>
      <c r="W1950" s="31" t="s">
        <v>19680</v>
      </c>
      <c r="X1950" s="31" t="s">
        <v>19680</v>
      </c>
      <c r="Y1950" s="31" t="s">
        <v>19683</v>
      </c>
      <c r="Z1950" s="31" t="s">
        <v>19683</v>
      </c>
      <c r="AA1950" t="s">
        <v>19737</v>
      </c>
    </row>
    <row r="1951" spans="1:27" x14ac:dyDescent="0.3">
      <c r="A1951" s="29" t="s">
        <v>11568</v>
      </c>
      <c r="B1951" s="29" t="s">
        <v>16461</v>
      </c>
      <c r="C1951" s="29" t="s">
        <v>11569</v>
      </c>
      <c r="D1951" s="29" t="s">
        <v>11570</v>
      </c>
      <c r="E1951" s="29" t="s">
        <v>6389</v>
      </c>
      <c r="F1951" s="29" t="s">
        <v>16580</v>
      </c>
      <c r="G1951" s="29" t="s">
        <v>17933</v>
      </c>
      <c r="H1951" s="29" t="s">
        <v>16410</v>
      </c>
      <c r="I1951" s="29">
        <v>0</v>
      </c>
      <c r="J1951" s="29">
        <v>0</v>
      </c>
      <c r="K1951" s="29">
        <v>0</v>
      </c>
      <c r="L1951" s="29">
        <v>0</v>
      </c>
      <c r="M1951" s="29">
        <v>1</v>
      </c>
      <c r="N1951" s="29">
        <v>1</v>
      </c>
      <c r="O1951" s="29">
        <v>5</v>
      </c>
      <c r="P1951">
        <f>VLOOKUP($A1951,'Item Detail'!$A$2:$G$3155,7,0)</f>
        <v>1</v>
      </c>
      <c r="Q1951" s="31" t="s">
        <v>19675</v>
      </c>
      <c r="R1951" s="31" t="s">
        <v>19676</v>
      </c>
      <c r="S1951" s="31" t="s">
        <v>19677</v>
      </c>
      <c r="T1951" s="31" t="s">
        <v>19678</v>
      </c>
      <c r="U1951" s="31" t="s">
        <v>19679</v>
      </c>
      <c r="V1951" s="31" t="s">
        <v>19680</v>
      </c>
      <c r="W1951" s="31" t="s">
        <v>19680</v>
      </c>
      <c r="X1951" s="31" t="s">
        <v>19680</v>
      </c>
      <c r="Y1951" s="31" t="s">
        <v>19683</v>
      </c>
      <c r="Z1951" s="31" t="s">
        <v>19680</v>
      </c>
      <c r="AA1951" t="s">
        <v>19736</v>
      </c>
    </row>
    <row r="1952" spans="1:27" x14ac:dyDescent="0.3">
      <c r="A1952" s="29" t="s">
        <v>10837</v>
      </c>
      <c r="B1952" s="29" t="s">
        <v>16413</v>
      </c>
      <c r="C1952" s="29" t="s">
        <v>9636</v>
      </c>
      <c r="D1952" s="29" t="s">
        <v>10498</v>
      </c>
      <c r="E1952" s="29" t="s">
        <v>6389</v>
      </c>
      <c r="F1952" s="29" t="s">
        <v>8526</v>
      </c>
      <c r="G1952" s="29" t="s">
        <v>17934</v>
      </c>
      <c r="H1952" s="29" t="s">
        <v>16410</v>
      </c>
      <c r="I1952" s="29">
        <v>1</v>
      </c>
      <c r="J1952" s="29">
        <v>0</v>
      </c>
      <c r="K1952" s="29">
        <v>0</v>
      </c>
      <c r="L1952" s="29">
        <v>0</v>
      </c>
      <c r="M1952" s="29">
        <v>0</v>
      </c>
      <c r="N1952" s="29">
        <v>1</v>
      </c>
      <c r="O1952" s="29">
        <v>5</v>
      </c>
      <c r="P1952">
        <f>VLOOKUP($A1952,'Item Detail'!$A$2:$G$3155,7,0)</f>
        <v>1</v>
      </c>
      <c r="Q1952" s="31" t="s">
        <v>19675</v>
      </c>
      <c r="R1952" s="31" t="s">
        <v>19676</v>
      </c>
      <c r="S1952" s="31" t="s">
        <v>19677</v>
      </c>
      <c r="T1952" s="31" t="s">
        <v>19678</v>
      </c>
      <c r="U1952" s="31" t="s">
        <v>19678</v>
      </c>
      <c r="V1952" s="31" t="s">
        <v>19680</v>
      </c>
      <c r="W1952" s="31" t="s">
        <v>19680</v>
      </c>
      <c r="X1952" s="31" t="s">
        <v>19680</v>
      </c>
      <c r="Y1952" s="31" t="s">
        <v>19683</v>
      </c>
      <c r="Z1952" s="31" t="s">
        <v>19680</v>
      </c>
      <c r="AA1952" t="s">
        <v>19736</v>
      </c>
    </row>
    <row r="1953" spans="1:27" x14ac:dyDescent="0.3">
      <c r="A1953" s="29" t="s">
        <v>11557</v>
      </c>
      <c r="B1953" s="29" t="s">
        <v>16420</v>
      </c>
      <c r="C1953" s="29" t="s">
        <v>11558</v>
      </c>
      <c r="D1953" s="29" t="s">
        <v>11559</v>
      </c>
      <c r="E1953" s="29" t="s">
        <v>9690</v>
      </c>
      <c r="F1953" s="29" t="s">
        <v>11560</v>
      </c>
      <c r="G1953" s="29" t="s">
        <v>17935</v>
      </c>
      <c r="H1953" s="29" t="s">
        <v>16409</v>
      </c>
      <c r="I1953" s="29">
        <v>1</v>
      </c>
      <c r="J1953" s="29">
        <v>0</v>
      </c>
      <c r="K1953" s="29">
        <v>0</v>
      </c>
      <c r="L1953" s="29">
        <v>0</v>
      </c>
      <c r="M1953" s="29">
        <v>0</v>
      </c>
      <c r="N1953" s="29">
        <v>1</v>
      </c>
      <c r="O1953" s="29">
        <v>5</v>
      </c>
      <c r="P1953">
        <f>VLOOKUP($A1953,'Item Detail'!$A$2:$G$3155,7,0)</f>
        <v>1</v>
      </c>
      <c r="Q1953" s="31" t="s">
        <v>19675</v>
      </c>
      <c r="R1953" s="31" t="s">
        <v>19676</v>
      </c>
      <c r="S1953" s="31" t="s">
        <v>19677</v>
      </c>
      <c r="T1953" s="31" t="s">
        <v>19678</v>
      </c>
      <c r="U1953" s="31" t="s">
        <v>19678</v>
      </c>
      <c r="V1953" s="31" t="s">
        <v>19680</v>
      </c>
      <c r="W1953" s="31" t="s">
        <v>19680</v>
      </c>
      <c r="X1953" s="31" t="s">
        <v>19683</v>
      </c>
      <c r="Y1953" s="31" t="s">
        <v>19683</v>
      </c>
      <c r="Z1953" s="31" t="s">
        <v>19683</v>
      </c>
      <c r="AA1953" t="s">
        <v>19736</v>
      </c>
    </row>
    <row r="1954" spans="1:27" x14ac:dyDescent="0.3">
      <c r="A1954" s="29" t="s">
        <v>14701</v>
      </c>
      <c r="B1954" s="29" t="s">
        <v>16427</v>
      </c>
      <c r="C1954" s="29" t="s">
        <v>12985</v>
      </c>
      <c r="D1954" s="29" t="s">
        <v>8914</v>
      </c>
      <c r="E1954" s="29" t="s">
        <v>6938</v>
      </c>
      <c r="F1954" s="29" t="s">
        <v>17154</v>
      </c>
      <c r="G1954" s="29" t="s">
        <v>17936</v>
      </c>
      <c r="H1954" s="29" t="s">
        <v>16416</v>
      </c>
      <c r="I1954" s="29">
        <v>0</v>
      </c>
      <c r="J1954" s="29">
        <v>0</v>
      </c>
      <c r="K1954" s="29">
        <v>1</v>
      </c>
      <c r="L1954" s="29">
        <v>0</v>
      </c>
      <c r="M1954" s="29">
        <v>0</v>
      </c>
      <c r="N1954" s="29">
        <v>1</v>
      </c>
      <c r="O1954" s="29">
        <v>5</v>
      </c>
      <c r="P1954">
        <f>VLOOKUP($A1954,'Item Detail'!$A$2:$G$3155,7,0)</f>
        <v>1</v>
      </c>
      <c r="Q1954" s="31" t="s">
        <v>19675</v>
      </c>
      <c r="R1954" s="31" t="s">
        <v>19676</v>
      </c>
      <c r="S1954" s="31" t="s">
        <v>19677</v>
      </c>
      <c r="T1954" s="31" t="s">
        <v>19678</v>
      </c>
      <c r="U1954" s="31" t="s">
        <v>19679</v>
      </c>
      <c r="V1954" s="31" t="s">
        <v>19680</v>
      </c>
      <c r="W1954" s="31" t="s">
        <v>19683</v>
      </c>
      <c r="X1954" s="31" t="s">
        <v>19683</v>
      </c>
      <c r="Y1954" s="31" t="s">
        <v>19683</v>
      </c>
      <c r="Z1954" s="31" t="s">
        <v>19683</v>
      </c>
      <c r="AA1954" t="s">
        <v>19737</v>
      </c>
    </row>
    <row r="1955" spans="1:27" x14ac:dyDescent="0.3">
      <c r="A1955" s="29" t="s">
        <v>12412</v>
      </c>
      <c r="B1955" s="29" t="s">
        <v>16427</v>
      </c>
      <c r="C1955" s="29" t="s">
        <v>12413</v>
      </c>
      <c r="D1955" s="29" t="s">
        <v>12414</v>
      </c>
      <c r="E1955" s="29" t="s">
        <v>12415</v>
      </c>
      <c r="F1955" s="29" t="s">
        <v>3822</v>
      </c>
      <c r="G1955" s="29" t="s">
        <v>17937</v>
      </c>
      <c r="H1955" s="29" t="s">
        <v>16410</v>
      </c>
      <c r="I1955" s="29">
        <v>0</v>
      </c>
      <c r="J1955" s="29">
        <v>0</v>
      </c>
      <c r="K1955" s="29">
        <v>0</v>
      </c>
      <c r="L1955" s="29">
        <v>1</v>
      </c>
      <c r="M1955" s="29">
        <v>0</v>
      </c>
      <c r="N1955" s="29">
        <v>1</v>
      </c>
      <c r="O1955" s="29">
        <v>5</v>
      </c>
      <c r="P1955">
        <f>VLOOKUP($A1955,'Item Detail'!$A$2:$G$3155,7,0)</f>
        <v>1</v>
      </c>
      <c r="Q1955" s="31" t="s">
        <v>19675</v>
      </c>
      <c r="R1955" s="31" t="s">
        <v>19676</v>
      </c>
      <c r="S1955" s="31" t="s">
        <v>19677</v>
      </c>
      <c r="T1955" s="31" t="s">
        <v>19678</v>
      </c>
      <c r="U1955" s="31" t="s">
        <v>19692</v>
      </c>
      <c r="V1955" s="31" t="s">
        <v>19680</v>
      </c>
      <c r="W1955" s="31" t="s">
        <v>19680</v>
      </c>
      <c r="X1955" s="31" t="s">
        <v>19680</v>
      </c>
      <c r="Y1955" s="31" t="s">
        <v>19680</v>
      </c>
      <c r="Z1955" s="31" t="s">
        <v>19680</v>
      </c>
      <c r="AA1955" t="s">
        <v>19736</v>
      </c>
    </row>
    <row r="1956" spans="1:27" x14ac:dyDescent="0.3">
      <c r="A1956" s="29" t="s">
        <v>14197</v>
      </c>
      <c r="B1956" s="29" t="s">
        <v>16427</v>
      </c>
      <c r="C1956" s="29" t="s">
        <v>9604</v>
      </c>
      <c r="D1956" s="29" t="s">
        <v>14198</v>
      </c>
      <c r="E1956" s="29" t="s">
        <v>6333</v>
      </c>
      <c r="F1956" s="29" t="s">
        <v>3822</v>
      </c>
      <c r="G1956" s="29" t="s">
        <v>17938</v>
      </c>
      <c r="H1956" s="29" t="s">
        <v>16410</v>
      </c>
      <c r="I1956" s="29">
        <v>0</v>
      </c>
      <c r="J1956" s="29">
        <v>0</v>
      </c>
      <c r="K1956" s="29">
        <v>0</v>
      </c>
      <c r="L1956" s="29">
        <v>0</v>
      </c>
      <c r="M1956" s="29">
        <v>1</v>
      </c>
      <c r="N1956" s="29">
        <v>1</v>
      </c>
      <c r="O1956" s="29">
        <v>5</v>
      </c>
      <c r="P1956">
        <f>VLOOKUP($A1956,'Item Detail'!$A$2:$G$3155,7,0)</f>
        <v>1</v>
      </c>
      <c r="Q1956" s="31" t="s">
        <v>19675</v>
      </c>
      <c r="R1956" s="31" t="s">
        <v>19676</v>
      </c>
      <c r="S1956" s="31" t="s">
        <v>19677</v>
      </c>
      <c r="T1956" s="31" t="s">
        <v>19678</v>
      </c>
      <c r="U1956" s="31" t="s">
        <v>19678</v>
      </c>
      <c r="V1956" s="31" t="s">
        <v>19680</v>
      </c>
      <c r="W1956" s="31" t="s">
        <v>19683</v>
      </c>
      <c r="X1956" s="31" t="s">
        <v>19680</v>
      </c>
      <c r="Y1956" s="31" t="s">
        <v>19683</v>
      </c>
      <c r="Z1956" s="31" t="s">
        <v>19680</v>
      </c>
      <c r="AA1956" t="s">
        <v>19736</v>
      </c>
    </row>
    <row r="1957" spans="1:27" x14ac:dyDescent="0.3">
      <c r="A1957" s="29" t="s">
        <v>14332</v>
      </c>
      <c r="B1957" s="29" t="s">
        <v>16456</v>
      </c>
      <c r="C1957" s="29" t="s">
        <v>14333</v>
      </c>
      <c r="D1957" s="29" t="s">
        <v>6332</v>
      </c>
      <c r="E1957" s="29" t="s">
        <v>8052</v>
      </c>
      <c r="F1957" s="29" t="s">
        <v>4558</v>
      </c>
      <c r="G1957" s="29" t="s">
        <v>17939</v>
      </c>
      <c r="H1957" s="29" t="s">
        <v>16410</v>
      </c>
      <c r="I1957" s="29">
        <v>0</v>
      </c>
      <c r="J1957" s="29">
        <v>0</v>
      </c>
      <c r="K1957" s="29">
        <v>1</v>
      </c>
      <c r="L1957" s="29">
        <v>0</v>
      </c>
      <c r="M1957" s="29">
        <v>0</v>
      </c>
      <c r="N1957" s="29">
        <v>1</v>
      </c>
      <c r="O1957" s="29">
        <v>5</v>
      </c>
      <c r="P1957">
        <f>VLOOKUP($A1957,'Item Detail'!$A$2:$G$3155,7,0)</f>
        <v>1</v>
      </c>
      <c r="Q1957" s="31" t="s">
        <v>19675</v>
      </c>
      <c r="R1957" s="31" t="s">
        <v>19676</v>
      </c>
      <c r="S1957" s="31" t="s">
        <v>19677</v>
      </c>
      <c r="T1957" s="31" t="s">
        <v>19678</v>
      </c>
      <c r="U1957" s="31" t="s">
        <v>19678</v>
      </c>
      <c r="V1957" s="31" t="s">
        <v>19680</v>
      </c>
      <c r="W1957" s="31" t="s">
        <v>19680</v>
      </c>
      <c r="X1957" s="31" t="s">
        <v>19680</v>
      </c>
      <c r="Y1957" s="31" t="s">
        <v>19680</v>
      </c>
      <c r="Z1957" s="31" t="s">
        <v>19680</v>
      </c>
      <c r="AA1957" t="s">
        <v>19736</v>
      </c>
    </row>
    <row r="1958" spans="1:27" x14ac:dyDescent="0.3">
      <c r="A1958" s="29" t="s">
        <v>14432</v>
      </c>
      <c r="B1958" s="29" t="s">
        <v>16407</v>
      </c>
      <c r="C1958" s="29" t="s">
        <v>14433</v>
      </c>
      <c r="D1958" s="29" t="s">
        <v>13037</v>
      </c>
      <c r="E1958" s="29" t="s">
        <v>6333</v>
      </c>
      <c r="F1958" s="29" t="s">
        <v>4267</v>
      </c>
      <c r="G1958" s="29" t="s">
        <v>17940</v>
      </c>
      <c r="H1958" s="29" t="s">
        <v>16409</v>
      </c>
      <c r="I1958" s="29">
        <v>0</v>
      </c>
      <c r="J1958" s="29">
        <v>0</v>
      </c>
      <c r="K1958" s="29">
        <v>1</v>
      </c>
      <c r="L1958" s="29">
        <v>0</v>
      </c>
      <c r="M1958" s="29">
        <v>0</v>
      </c>
      <c r="N1958" s="29">
        <v>1</v>
      </c>
      <c r="O1958" s="29">
        <v>5</v>
      </c>
      <c r="P1958">
        <f>VLOOKUP($A1958,'Item Detail'!$A$2:$G$3155,7,0)</f>
        <v>1</v>
      </c>
      <c r="Q1958" s="31" t="s">
        <v>19675</v>
      </c>
      <c r="R1958" s="31" t="s">
        <v>19676</v>
      </c>
      <c r="S1958" s="31" t="s">
        <v>19677</v>
      </c>
      <c r="T1958" s="31" t="s">
        <v>19678</v>
      </c>
      <c r="U1958" s="31" t="s">
        <v>19678</v>
      </c>
      <c r="V1958" s="31" t="s">
        <v>19680</v>
      </c>
      <c r="W1958" s="31" t="s">
        <v>19683</v>
      </c>
      <c r="X1958" s="31" t="s">
        <v>19680</v>
      </c>
      <c r="Y1958" s="31" t="s">
        <v>19683</v>
      </c>
      <c r="Z1958" s="31" t="s">
        <v>19683</v>
      </c>
      <c r="AA1958" t="s">
        <v>19736</v>
      </c>
    </row>
    <row r="1959" spans="1:27" x14ac:dyDescent="0.3">
      <c r="A1959" s="29" t="s">
        <v>11658</v>
      </c>
      <c r="B1959" s="29" t="s">
        <v>16407</v>
      </c>
      <c r="C1959" s="29" t="s">
        <v>11659</v>
      </c>
      <c r="D1959" s="29" t="s">
        <v>6332</v>
      </c>
      <c r="E1959" s="29" t="s">
        <v>6333</v>
      </c>
      <c r="F1959" s="29" t="s">
        <v>4267</v>
      </c>
      <c r="G1959" s="29" t="s">
        <v>17941</v>
      </c>
      <c r="H1959" s="29" t="s">
        <v>16409</v>
      </c>
      <c r="I1959" s="29">
        <v>0</v>
      </c>
      <c r="J1959" s="29">
        <v>0</v>
      </c>
      <c r="K1959" s="29">
        <v>0</v>
      </c>
      <c r="L1959" s="29">
        <v>1</v>
      </c>
      <c r="M1959" s="29">
        <v>0</v>
      </c>
      <c r="N1959" s="29">
        <v>1</v>
      </c>
      <c r="O1959" s="29">
        <v>5</v>
      </c>
      <c r="P1959">
        <f>VLOOKUP($A1959,'Item Detail'!$A$2:$G$3155,7,0)</f>
        <v>1</v>
      </c>
      <c r="Q1959" s="31" t="s">
        <v>19675</v>
      </c>
      <c r="R1959" s="31" t="s">
        <v>19676</v>
      </c>
      <c r="S1959" s="31" t="s">
        <v>19677</v>
      </c>
      <c r="T1959" s="31" t="s">
        <v>19678</v>
      </c>
      <c r="U1959" s="31" t="s">
        <v>19678</v>
      </c>
      <c r="V1959" s="31" t="s">
        <v>19680</v>
      </c>
      <c r="W1959" s="31" t="s">
        <v>19680</v>
      </c>
      <c r="X1959" s="31" t="s">
        <v>19680</v>
      </c>
      <c r="Y1959" s="31" t="s">
        <v>19680</v>
      </c>
      <c r="Z1959" s="31" t="s">
        <v>19680</v>
      </c>
      <c r="AA1959" t="s">
        <v>19736</v>
      </c>
    </row>
    <row r="1960" spans="1:27" x14ac:dyDescent="0.3">
      <c r="A1960" s="29" t="s">
        <v>13088</v>
      </c>
      <c r="B1960" s="29" t="s">
        <v>16407</v>
      </c>
      <c r="C1960" s="29" t="s">
        <v>13089</v>
      </c>
      <c r="D1960" s="29" t="s">
        <v>7814</v>
      </c>
      <c r="E1960" s="29" t="s">
        <v>6333</v>
      </c>
      <c r="F1960" s="29" t="s">
        <v>4267</v>
      </c>
      <c r="G1960" s="29" t="s">
        <v>17942</v>
      </c>
      <c r="H1960" s="29" t="s">
        <v>16409</v>
      </c>
      <c r="I1960" s="29">
        <v>0</v>
      </c>
      <c r="J1960" s="29">
        <v>0</v>
      </c>
      <c r="K1960" s="29">
        <v>1</v>
      </c>
      <c r="L1960" s="29">
        <v>0</v>
      </c>
      <c r="M1960" s="29">
        <v>0</v>
      </c>
      <c r="N1960" s="29">
        <v>1</v>
      </c>
      <c r="O1960" s="29">
        <v>5</v>
      </c>
      <c r="P1960">
        <f>VLOOKUP($A1960,'Item Detail'!$A$2:$G$3155,7,0)</f>
        <v>1</v>
      </c>
      <c r="Q1960" s="31" t="s">
        <v>19675</v>
      </c>
      <c r="R1960" s="31" t="s">
        <v>19676</v>
      </c>
      <c r="S1960" s="31" t="s">
        <v>19677</v>
      </c>
      <c r="T1960" s="31" t="s">
        <v>19678</v>
      </c>
      <c r="U1960" s="31" t="s">
        <v>19678</v>
      </c>
      <c r="V1960" s="31" t="s">
        <v>19680</v>
      </c>
      <c r="W1960" s="31" t="s">
        <v>19683</v>
      </c>
      <c r="X1960" s="31" t="s">
        <v>19680</v>
      </c>
      <c r="Y1960" s="31" t="s">
        <v>19680</v>
      </c>
      <c r="Z1960" s="31" t="s">
        <v>19680</v>
      </c>
      <c r="AA1960" t="s">
        <v>19736</v>
      </c>
    </row>
    <row r="1961" spans="1:27" x14ac:dyDescent="0.3">
      <c r="A1961" s="29" t="s">
        <v>13561</v>
      </c>
      <c r="B1961" s="29" t="s">
        <v>16407</v>
      </c>
      <c r="C1961" s="29" t="s">
        <v>13562</v>
      </c>
      <c r="D1961" s="29" t="s">
        <v>13563</v>
      </c>
      <c r="E1961" s="29" t="s">
        <v>6333</v>
      </c>
      <c r="F1961" s="29" t="s">
        <v>4267</v>
      </c>
      <c r="G1961" s="29" t="s">
        <v>17943</v>
      </c>
      <c r="H1961" s="29" t="s">
        <v>16410</v>
      </c>
      <c r="I1961" s="29">
        <v>0</v>
      </c>
      <c r="J1961" s="29">
        <v>0</v>
      </c>
      <c r="K1961" s="29">
        <v>0</v>
      </c>
      <c r="L1961" s="29">
        <v>1</v>
      </c>
      <c r="M1961" s="29">
        <v>0</v>
      </c>
      <c r="N1961" s="29">
        <v>1</v>
      </c>
      <c r="O1961" s="29">
        <v>5</v>
      </c>
      <c r="P1961">
        <f>VLOOKUP($A1961,'Item Detail'!$A$2:$G$3155,7,0)</f>
        <v>1</v>
      </c>
      <c r="Q1961" s="31" t="s">
        <v>19675</v>
      </c>
      <c r="R1961" s="31" t="s">
        <v>19676</v>
      </c>
      <c r="S1961" s="31" t="s">
        <v>19677</v>
      </c>
      <c r="T1961" s="31" t="s">
        <v>19678</v>
      </c>
      <c r="U1961" s="31" t="s">
        <v>19678</v>
      </c>
      <c r="V1961" s="31" t="s">
        <v>19680</v>
      </c>
      <c r="W1961" s="31" t="s">
        <v>19680</v>
      </c>
      <c r="X1961" s="31" t="s">
        <v>19680</v>
      </c>
      <c r="Y1961" s="31" t="s">
        <v>19680</v>
      </c>
      <c r="Z1961" s="31" t="s">
        <v>19680</v>
      </c>
      <c r="AA1961" t="s">
        <v>19736</v>
      </c>
    </row>
    <row r="1962" spans="1:27" x14ac:dyDescent="0.3">
      <c r="A1962" s="29" t="s">
        <v>12240</v>
      </c>
      <c r="B1962" s="29" t="s">
        <v>16407</v>
      </c>
      <c r="C1962" s="29" t="s">
        <v>12241</v>
      </c>
      <c r="D1962" s="29" t="s">
        <v>7174</v>
      </c>
      <c r="E1962" s="29" t="s">
        <v>6333</v>
      </c>
      <c r="F1962" s="29" t="s">
        <v>4267</v>
      </c>
      <c r="G1962" s="29" t="s">
        <v>17944</v>
      </c>
      <c r="H1962" s="29" t="s">
        <v>16410</v>
      </c>
      <c r="I1962" s="29">
        <v>0</v>
      </c>
      <c r="J1962" s="29">
        <v>0</v>
      </c>
      <c r="K1962" s="29">
        <v>0</v>
      </c>
      <c r="L1962" s="29">
        <v>0</v>
      </c>
      <c r="M1962" s="29">
        <v>1</v>
      </c>
      <c r="N1962" s="29">
        <v>1</v>
      </c>
      <c r="O1962" s="29">
        <v>5</v>
      </c>
      <c r="P1962">
        <f>VLOOKUP($A1962,'Item Detail'!$A$2:$G$3155,7,0)</f>
        <v>1</v>
      </c>
      <c r="Q1962" s="31" t="s">
        <v>19675</v>
      </c>
      <c r="R1962" s="31" t="s">
        <v>19676</v>
      </c>
      <c r="S1962" s="31" t="s">
        <v>19677</v>
      </c>
      <c r="T1962" s="31" t="s">
        <v>19678</v>
      </c>
      <c r="U1962" s="31" t="s">
        <v>19682</v>
      </c>
      <c r="V1962" s="31" t="s">
        <v>19680</v>
      </c>
      <c r="W1962" s="31" t="s">
        <v>19680</v>
      </c>
      <c r="X1962" s="31" t="s">
        <v>19680</v>
      </c>
      <c r="Y1962" s="31" t="s">
        <v>19680</v>
      </c>
      <c r="Z1962" s="31" t="s">
        <v>19680</v>
      </c>
      <c r="AA1962" t="s">
        <v>19736</v>
      </c>
    </row>
    <row r="1963" spans="1:27" x14ac:dyDescent="0.3">
      <c r="A1963" s="29" t="s">
        <v>12025</v>
      </c>
      <c r="B1963" s="29" t="s">
        <v>16407</v>
      </c>
      <c r="C1963" s="29" t="s">
        <v>12026</v>
      </c>
      <c r="D1963" s="29" t="s">
        <v>11887</v>
      </c>
      <c r="E1963" s="29" t="s">
        <v>6333</v>
      </c>
      <c r="F1963" s="29" t="s">
        <v>4267</v>
      </c>
      <c r="G1963" s="29" t="s">
        <v>17945</v>
      </c>
      <c r="H1963" s="29" t="s">
        <v>16410</v>
      </c>
      <c r="I1963" s="29">
        <v>0</v>
      </c>
      <c r="J1963" s="29">
        <v>0</v>
      </c>
      <c r="K1963" s="29">
        <v>0</v>
      </c>
      <c r="L1963" s="29">
        <v>0</v>
      </c>
      <c r="M1963" s="29">
        <v>1</v>
      </c>
      <c r="N1963" s="29">
        <v>1</v>
      </c>
      <c r="O1963" s="29">
        <v>5</v>
      </c>
      <c r="P1963">
        <f>VLOOKUP($A1963,'Item Detail'!$A$2:$G$3155,7,0)</f>
        <v>1</v>
      </c>
      <c r="Q1963" s="31" t="s">
        <v>19675</v>
      </c>
      <c r="R1963" s="31" t="s">
        <v>19676</v>
      </c>
      <c r="S1963" s="31" t="s">
        <v>19677</v>
      </c>
      <c r="T1963" s="31" t="s">
        <v>19678</v>
      </c>
      <c r="U1963" s="31" t="s">
        <v>19682</v>
      </c>
      <c r="V1963" s="31" t="s">
        <v>19680</v>
      </c>
      <c r="W1963" s="31" t="s">
        <v>19680</v>
      </c>
      <c r="X1963" s="31" t="s">
        <v>19680</v>
      </c>
      <c r="Y1963" s="31" t="s">
        <v>19680</v>
      </c>
      <c r="Z1963" s="31" t="s">
        <v>19680</v>
      </c>
      <c r="AA1963" t="s">
        <v>19736</v>
      </c>
    </row>
    <row r="1964" spans="1:27" x14ac:dyDescent="0.3">
      <c r="A1964" s="29" t="s">
        <v>3761</v>
      </c>
      <c r="B1964" s="29" t="s">
        <v>16508</v>
      </c>
      <c r="C1964" s="29" t="s">
        <v>14745</v>
      </c>
      <c r="D1964" s="29" t="s">
        <v>6332</v>
      </c>
      <c r="E1964" s="29" t="s">
        <v>6333</v>
      </c>
      <c r="F1964" s="29" t="s">
        <v>3763</v>
      </c>
      <c r="G1964" s="29" t="s">
        <v>17946</v>
      </c>
      <c r="H1964" s="29" t="s">
        <v>16529</v>
      </c>
      <c r="I1964" s="29">
        <v>0</v>
      </c>
      <c r="J1964" s="29">
        <v>0</v>
      </c>
      <c r="K1964" s="29">
        <v>1</v>
      </c>
      <c r="L1964" s="29">
        <v>0</v>
      </c>
      <c r="M1964" s="29">
        <v>0</v>
      </c>
      <c r="N1964" s="29">
        <v>1</v>
      </c>
      <c r="O1964" s="29">
        <v>5</v>
      </c>
      <c r="P1964">
        <f>VLOOKUP($A1964,'Item Detail'!$A$2:$G$3155,7,0)</f>
        <v>1</v>
      </c>
      <c r="Q1964" s="31" t="s">
        <v>19715</v>
      </c>
      <c r="R1964" s="31" t="s">
        <v>19676</v>
      </c>
      <c r="S1964" s="31" t="s">
        <v>19711</v>
      </c>
      <c r="T1964" s="31" t="s">
        <v>19678</v>
      </c>
      <c r="U1964" s="31" t="s">
        <v>19678</v>
      </c>
      <c r="V1964" s="31" t="s">
        <v>19683</v>
      </c>
      <c r="W1964" s="31" t="s">
        <v>19683</v>
      </c>
      <c r="X1964" s="31" t="s">
        <v>19683</v>
      </c>
      <c r="Y1964" s="31" t="s">
        <v>19683</v>
      </c>
      <c r="Z1964" s="31" t="s">
        <v>19683</v>
      </c>
      <c r="AA1964" t="s">
        <v>19738</v>
      </c>
    </row>
    <row r="1965" spans="1:27" x14ac:dyDescent="0.3">
      <c r="A1965" s="29" t="s">
        <v>15307</v>
      </c>
      <c r="B1965" s="29" t="s">
        <v>16411</v>
      </c>
      <c r="C1965" s="29" t="s">
        <v>15308</v>
      </c>
      <c r="D1965" s="29" t="s">
        <v>15309</v>
      </c>
      <c r="E1965" s="29" t="s">
        <v>15310</v>
      </c>
      <c r="F1965" s="29" t="s">
        <v>6619</v>
      </c>
      <c r="G1965" s="29" t="s">
        <v>17947</v>
      </c>
      <c r="H1965" s="29" t="s">
        <v>16410</v>
      </c>
      <c r="I1965" s="29">
        <v>0</v>
      </c>
      <c r="J1965" s="29">
        <v>0</v>
      </c>
      <c r="K1965" s="29">
        <v>0</v>
      </c>
      <c r="L1965" s="29">
        <v>1</v>
      </c>
      <c r="M1965" s="29">
        <v>0</v>
      </c>
      <c r="N1965" s="29">
        <v>1</v>
      </c>
      <c r="O1965" s="29">
        <v>5</v>
      </c>
      <c r="P1965">
        <f>VLOOKUP($A1965,'Item Detail'!$A$2:$G$3155,7,0)</f>
        <v>1</v>
      </c>
      <c r="Q1965" s="31" t="s">
        <v>19675</v>
      </c>
      <c r="R1965" s="31" t="s">
        <v>19696</v>
      </c>
      <c r="S1965" s="31" t="s">
        <v>19696</v>
      </c>
      <c r="T1965" s="31" t="s">
        <v>19678</v>
      </c>
      <c r="U1965" s="31" t="s">
        <v>19682</v>
      </c>
      <c r="V1965" s="31" t="s">
        <v>19683</v>
      </c>
      <c r="W1965" s="31" t="s">
        <v>19683</v>
      </c>
      <c r="X1965" s="31" t="s">
        <v>19683</v>
      </c>
      <c r="Y1965" s="31" t="s">
        <v>19683</v>
      </c>
      <c r="Z1965" s="31" t="s">
        <v>19683</v>
      </c>
      <c r="AA1965" t="s">
        <v>19734</v>
      </c>
    </row>
    <row r="1966" spans="1:27" x14ac:dyDescent="0.3">
      <c r="A1966" s="29" t="s">
        <v>14792</v>
      </c>
      <c r="B1966" s="29" t="s">
        <v>16472</v>
      </c>
      <c r="C1966" s="29" t="s">
        <v>14793</v>
      </c>
      <c r="D1966" s="29" t="s">
        <v>6852</v>
      </c>
      <c r="E1966" s="29" t="s">
        <v>6405</v>
      </c>
      <c r="F1966" s="29" t="s">
        <v>9800</v>
      </c>
      <c r="G1966" s="29" t="s">
        <v>17948</v>
      </c>
      <c r="H1966" s="29" t="s">
        <v>16410</v>
      </c>
      <c r="I1966" s="29">
        <v>0</v>
      </c>
      <c r="J1966" s="29">
        <v>0</v>
      </c>
      <c r="K1966" s="29">
        <v>0</v>
      </c>
      <c r="L1966" s="29">
        <v>1</v>
      </c>
      <c r="M1966" s="29">
        <v>0</v>
      </c>
      <c r="N1966" s="29">
        <v>1</v>
      </c>
      <c r="O1966" s="29">
        <v>5</v>
      </c>
      <c r="P1966">
        <f>VLOOKUP($A1966,'Item Detail'!$A$2:$G$3155,7,0)</f>
        <v>1</v>
      </c>
      <c r="Q1966" s="31" t="s">
        <v>19691</v>
      </c>
      <c r="R1966" s="31" t="s">
        <v>19676</v>
      </c>
      <c r="S1966" s="31" t="s">
        <v>19677</v>
      </c>
      <c r="T1966" s="31" t="s">
        <v>19678</v>
      </c>
      <c r="U1966" s="31" t="s">
        <v>19678</v>
      </c>
      <c r="V1966" s="31" t="s">
        <v>19680</v>
      </c>
      <c r="W1966" s="31" t="s">
        <v>19680</v>
      </c>
      <c r="X1966" s="31" t="s">
        <v>19680</v>
      </c>
      <c r="Y1966" s="31" t="s">
        <v>19680</v>
      </c>
      <c r="Z1966" s="31" t="s">
        <v>19680</v>
      </c>
      <c r="AA1966" t="s">
        <v>19736</v>
      </c>
    </row>
    <row r="1967" spans="1:27" x14ac:dyDescent="0.3">
      <c r="A1967" s="29" t="s">
        <v>15220</v>
      </c>
      <c r="B1967" s="29" t="s">
        <v>16487</v>
      </c>
      <c r="C1967" s="29" t="s">
        <v>15221</v>
      </c>
      <c r="D1967" s="29" t="s">
        <v>15222</v>
      </c>
      <c r="E1967" s="29" t="s">
        <v>6381</v>
      </c>
      <c r="F1967" s="29" t="s">
        <v>6561</v>
      </c>
      <c r="G1967" s="29" t="s">
        <v>17949</v>
      </c>
      <c r="H1967" s="29" t="s">
        <v>16410</v>
      </c>
      <c r="I1967" s="29">
        <v>1</v>
      </c>
      <c r="J1967" s="29">
        <v>0</v>
      </c>
      <c r="K1967" s="29">
        <v>0</v>
      </c>
      <c r="L1967" s="29">
        <v>0</v>
      </c>
      <c r="M1967" s="29">
        <v>0</v>
      </c>
      <c r="N1967" s="29">
        <v>1</v>
      </c>
      <c r="O1967" s="29">
        <v>5</v>
      </c>
      <c r="P1967">
        <f>VLOOKUP($A1967,'Item Detail'!$A$2:$G$3155,7,0)</f>
        <v>1</v>
      </c>
      <c r="Q1967" s="31" t="s">
        <v>19675</v>
      </c>
      <c r="R1967" s="31" t="s">
        <v>19676</v>
      </c>
      <c r="S1967" s="31" t="s">
        <v>19677</v>
      </c>
      <c r="T1967" s="31" t="s">
        <v>19678</v>
      </c>
      <c r="U1967" s="31" t="s">
        <v>19682</v>
      </c>
      <c r="V1967" s="31" t="s">
        <v>19680</v>
      </c>
      <c r="W1967" s="31" t="s">
        <v>19680</v>
      </c>
      <c r="X1967" s="31" t="s">
        <v>19680</v>
      </c>
      <c r="Y1967" s="31" t="s">
        <v>19680</v>
      </c>
      <c r="Z1967" s="31" t="s">
        <v>19680</v>
      </c>
      <c r="AA1967" t="s">
        <v>19736</v>
      </c>
    </row>
    <row r="1968" spans="1:27" x14ac:dyDescent="0.3">
      <c r="A1968" s="29" t="s">
        <v>3753</v>
      </c>
      <c r="B1968" s="29" t="s">
        <v>16420</v>
      </c>
      <c r="C1968" s="29" t="s">
        <v>14267</v>
      </c>
      <c r="D1968" s="29" t="s">
        <v>14268</v>
      </c>
      <c r="E1968" s="29" t="s">
        <v>7635</v>
      </c>
      <c r="F1968" s="29" t="s">
        <v>3755</v>
      </c>
      <c r="G1968" s="29" t="s">
        <v>17950</v>
      </c>
      <c r="H1968" s="29" t="s">
        <v>16529</v>
      </c>
      <c r="I1968" s="29">
        <v>0</v>
      </c>
      <c r="J1968" s="29">
        <v>1</v>
      </c>
      <c r="K1968" s="29">
        <v>0</v>
      </c>
      <c r="L1968" s="29">
        <v>0</v>
      </c>
      <c r="M1968" s="29">
        <v>0</v>
      </c>
      <c r="N1968" s="29">
        <v>1</v>
      </c>
      <c r="O1968" s="29">
        <v>5</v>
      </c>
      <c r="P1968">
        <f>VLOOKUP($A1968,'Item Detail'!$A$2:$G$3155,7,0)</f>
        <v>1</v>
      </c>
      <c r="Q1968" s="31" t="s">
        <v>19715</v>
      </c>
      <c r="R1968" s="31" t="s">
        <v>19676</v>
      </c>
      <c r="S1968" s="31" t="s">
        <v>19711</v>
      </c>
      <c r="T1968" s="31" t="s">
        <v>19678</v>
      </c>
      <c r="U1968" s="31" t="s">
        <v>19678</v>
      </c>
      <c r="V1968" s="31" t="s">
        <v>19683</v>
      </c>
      <c r="W1968" s="31" t="s">
        <v>19683</v>
      </c>
      <c r="X1968" s="31" t="s">
        <v>19683</v>
      </c>
      <c r="Y1968" s="31" t="s">
        <v>19683</v>
      </c>
      <c r="Z1968" s="31" t="s">
        <v>19683</v>
      </c>
      <c r="AA1968" t="s">
        <v>19738</v>
      </c>
    </row>
    <row r="1969" spans="1:27" x14ac:dyDescent="0.3">
      <c r="A1969" s="29" t="s">
        <v>16011</v>
      </c>
      <c r="B1969" s="29" t="s">
        <v>16411</v>
      </c>
      <c r="C1969" s="29" t="s">
        <v>16012</v>
      </c>
      <c r="D1969" s="29" t="s">
        <v>16013</v>
      </c>
      <c r="E1969" s="29" t="s">
        <v>6333</v>
      </c>
      <c r="F1969" s="29" t="s">
        <v>5162</v>
      </c>
      <c r="G1969" s="29" t="s">
        <v>17951</v>
      </c>
      <c r="H1969" s="29" t="s">
        <v>16410</v>
      </c>
      <c r="I1969" s="29">
        <v>1</v>
      </c>
      <c r="J1969" s="29">
        <v>0</v>
      </c>
      <c r="K1969" s="29">
        <v>0</v>
      </c>
      <c r="L1969" s="29">
        <v>0</v>
      </c>
      <c r="M1969" s="29">
        <v>0</v>
      </c>
      <c r="N1969" s="29">
        <v>1</v>
      </c>
      <c r="O1969" s="29">
        <v>5</v>
      </c>
      <c r="P1969">
        <f>VLOOKUP($A1969,'Item Detail'!$A$2:$G$3155,7,0)</f>
        <v>1</v>
      </c>
      <c r="Q1969" s="31" t="s">
        <v>19675</v>
      </c>
      <c r="R1969" s="31" t="s">
        <v>19676</v>
      </c>
      <c r="S1969" s="31" t="s">
        <v>19677</v>
      </c>
      <c r="T1969" s="31" t="s">
        <v>19678</v>
      </c>
      <c r="U1969" s="31" t="s">
        <v>19678</v>
      </c>
      <c r="V1969" s="31" t="s">
        <v>19680</v>
      </c>
      <c r="W1969" s="31" t="s">
        <v>19680</v>
      </c>
      <c r="X1969" s="31" t="s">
        <v>19680</v>
      </c>
      <c r="Y1969" s="31" t="s">
        <v>19680</v>
      </c>
      <c r="Z1969" s="31" t="s">
        <v>19683</v>
      </c>
      <c r="AA1969" t="s">
        <v>19736</v>
      </c>
    </row>
    <row r="1970" spans="1:27" x14ac:dyDescent="0.3">
      <c r="A1970" s="29" t="s">
        <v>11487</v>
      </c>
      <c r="B1970" s="29" t="s">
        <v>16432</v>
      </c>
      <c r="C1970" s="29" t="s">
        <v>11488</v>
      </c>
      <c r="D1970" s="29" t="s">
        <v>11489</v>
      </c>
      <c r="E1970" s="29" t="s">
        <v>6333</v>
      </c>
      <c r="F1970" s="29" t="s">
        <v>10819</v>
      </c>
      <c r="G1970" s="29" t="s">
        <v>17952</v>
      </c>
      <c r="H1970" s="29" t="s">
        <v>16410</v>
      </c>
      <c r="I1970" s="29">
        <v>0</v>
      </c>
      <c r="J1970" s="29">
        <v>0</v>
      </c>
      <c r="K1970" s="29">
        <v>0</v>
      </c>
      <c r="L1970" s="29">
        <v>0</v>
      </c>
      <c r="M1970" s="29">
        <v>1</v>
      </c>
      <c r="N1970" s="29">
        <v>1</v>
      </c>
      <c r="O1970" s="29">
        <v>5</v>
      </c>
      <c r="P1970">
        <f>VLOOKUP($A1970,'Item Detail'!$A$2:$G$3155,7,0)</f>
        <v>1</v>
      </c>
      <c r="Q1970" s="31" t="s">
        <v>19675</v>
      </c>
      <c r="R1970" s="31" t="s">
        <v>19676</v>
      </c>
      <c r="S1970" s="31" t="s">
        <v>19677</v>
      </c>
      <c r="T1970" s="31" t="s">
        <v>19678</v>
      </c>
      <c r="U1970" s="31" t="s">
        <v>19678</v>
      </c>
      <c r="V1970" s="31" t="s">
        <v>19680</v>
      </c>
      <c r="W1970" s="31" t="s">
        <v>19680</v>
      </c>
      <c r="X1970" s="31" t="s">
        <v>19680</v>
      </c>
      <c r="Y1970" s="31" t="s">
        <v>19680</v>
      </c>
      <c r="Z1970" s="31" t="s">
        <v>19680</v>
      </c>
      <c r="AA1970" t="s">
        <v>19736</v>
      </c>
    </row>
    <row r="1971" spans="1:27" x14ac:dyDescent="0.3">
      <c r="A1971" s="29" t="s">
        <v>10804</v>
      </c>
      <c r="B1971" s="29" t="s">
        <v>16427</v>
      </c>
      <c r="C1971" s="29" t="s">
        <v>10805</v>
      </c>
      <c r="D1971" s="29" t="s">
        <v>10806</v>
      </c>
      <c r="E1971" s="29" t="s">
        <v>6375</v>
      </c>
      <c r="F1971" s="29" t="s">
        <v>6376</v>
      </c>
      <c r="G1971" s="29" t="s">
        <v>17953</v>
      </c>
      <c r="H1971" s="29" t="s">
        <v>16410</v>
      </c>
      <c r="I1971" s="29">
        <v>0</v>
      </c>
      <c r="J1971" s="29">
        <v>0</v>
      </c>
      <c r="K1971" s="29">
        <v>1</v>
      </c>
      <c r="L1971" s="29">
        <v>0</v>
      </c>
      <c r="M1971" s="29">
        <v>0</v>
      </c>
      <c r="N1971" s="29">
        <v>1</v>
      </c>
      <c r="O1971" s="29">
        <v>5</v>
      </c>
      <c r="P1971">
        <f>VLOOKUP($A1971,'Item Detail'!$A$2:$G$3155,7,0)</f>
        <v>1</v>
      </c>
      <c r="Q1971" s="31" t="s">
        <v>19675</v>
      </c>
      <c r="R1971" s="31" t="s">
        <v>19676</v>
      </c>
      <c r="S1971" s="31" t="s">
        <v>19677</v>
      </c>
      <c r="T1971" s="31" t="s">
        <v>19678</v>
      </c>
      <c r="U1971" s="31" t="s">
        <v>19678</v>
      </c>
      <c r="V1971" s="31" t="s">
        <v>19680</v>
      </c>
      <c r="W1971" s="31" t="s">
        <v>19680</v>
      </c>
      <c r="X1971" s="31" t="s">
        <v>19680</v>
      </c>
      <c r="Y1971" s="31" t="s">
        <v>19680</v>
      </c>
      <c r="Z1971" s="31" t="s">
        <v>19680</v>
      </c>
      <c r="AA1971" t="s">
        <v>19736</v>
      </c>
    </row>
    <row r="1972" spans="1:27" x14ac:dyDescent="0.3">
      <c r="A1972" s="29" t="s">
        <v>12490</v>
      </c>
      <c r="B1972" s="29" t="s">
        <v>16458</v>
      </c>
      <c r="C1972" s="29" t="s">
        <v>12491</v>
      </c>
      <c r="D1972" s="29" t="s">
        <v>6332</v>
      </c>
      <c r="E1972" s="29" t="s">
        <v>6449</v>
      </c>
      <c r="F1972" s="29" t="s">
        <v>6450</v>
      </c>
      <c r="G1972" s="29" t="s">
        <v>17954</v>
      </c>
      <c r="H1972" s="29" t="s">
        <v>16410</v>
      </c>
      <c r="I1972" s="29">
        <v>0</v>
      </c>
      <c r="J1972" s="29">
        <v>0</v>
      </c>
      <c r="K1972" s="29">
        <v>0</v>
      </c>
      <c r="L1972" s="29">
        <v>0</v>
      </c>
      <c r="M1972" s="29">
        <v>1</v>
      </c>
      <c r="N1972" s="29">
        <v>1</v>
      </c>
      <c r="O1972" s="29">
        <v>5</v>
      </c>
      <c r="P1972">
        <f>VLOOKUP($A1972,'Item Detail'!$A$2:$G$3155,7,0)</f>
        <v>1</v>
      </c>
      <c r="Q1972" s="31" t="s">
        <v>19675</v>
      </c>
      <c r="R1972" s="31" t="s">
        <v>19676</v>
      </c>
      <c r="S1972" s="31" t="s">
        <v>19677</v>
      </c>
      <c r="T1972" s="31" t="s">
        <v>19678</v>
      </c>
      <c r="U1972" s="31" t="s">
        <v>19678</v>
      </c>
      <c r="V1972" s="31" t="s">
        <v>19680</v>
      </c>
      <c r="W1972" s="31" t="s">
        <v>19680</v>
      </c>
      <c r="X1972" s="31" t="s">
        <v>19680</v>
      </c>
      <c r="Y1972" s="31" t="s">
        <v>19683</v>
      </c>
      <c r="Z1972" s="31" t="s">
        <v>19680</v>
      </c>
      <c r="AA1972" t="s">
        <v>19736</v>
      </c>
    </row>
    <row r="1973" spans="1:27" x14ac:dyDescent="0.3">
      <c r="A1973" s="29" t="s">
        <v>16320</v>
      </c>
      <c r="B1973" s="29" t="s">
        <v>16458</v>
      </c>
      <c r="C1973" s="29" t="s">
        <v>16321</v>
      </c>
      <c r="D1973" s="29" t="s">
        <v>6332</v>
      </c>
      <c r="E1973" s="29" t="s">
        <v>6449</v>
      </c>
      <c r="F1973" s="29" t="s">
        <v>6450</v>
      </c>
      <c r="G1973" s="29" t="s">
        <v>17955</v>
      </c>
      <c r="H1973" s="29" t="s">
        <v>16416</v>
      </c>
      <c r="I1973" s="29">
        <v>0</v>
      </c>
      <c r="J1973" s="29">
        <v>0</v>
      </c>
      <c r="K1973" s="29">
        <v>0</v>
      </c>
      <c r="L1973" s="29">
        <v>0</v>
      </c>
      <c r="M1973" s="29">
        <v>1</v>
      </c>
      <c r="N1973" s="29">
        <v>1</v>
      </c>
      <c r="O1973" s="29">
        <v>5</v>
      </c>
      <c r="P1973">
        <f>VLOOKUP($A1973,'Item Detail'!$A$2:$G$3155,7,0)</f>
        <v>1</v>
      </c>
      <c r="Q1973" s="31" t="s">
        <v>19675</v>
      </c>
      <c r="R1973" s="31" t="s">
        <v>19676</v>
      </c>
      <c r="S1973" s="31" t="s">
        <v>19677</v>
      </c>
      <c r="T1973" s="31" t="s">
        <v>19678</v>
      </c>
      <c r="U1973" s="31" t="s">
        <v>19678</v>
      </c>
      <c r="V1973" s="31" t="s">
        <v>19680</v>
      </c>
      <c r="W1973" s="31" t="s">
        <v>19683</v>
      </c>
      <c r="X1973" s="31" t="s">
        <v>19680</v>
      </c>
      <c r="Y1973" s="31" t="s">
        <v>19683</v>
      </c>
      <c r="Z1973" s="31" t="s">
        <v>19683</v>
      </c>
      <c r="AA1973" t="s">
        <v>19737</v>
      </c>
    </row>
    <row r="1974" spans="1:27" x14ac:dyDescent="0.3">
      <c r="A1974" s="29" t="s">
        <v>13387</v>
      </c>
      <c r="B1974" s="29" t="s">
        <v>16501</v>
      </c>
      <c r="C1974" s="29" t="s">
        <v>13388</v>
      </c>
      <c r="D1974" s="29" t="s">
        <v>6332</v>
      </c>
      <c r="E1974" s="29" t="s">
        <v>6333</v>
      </c>
      <c r="F1974" s="29" t="s">
        <v>6739</v>
      </c>
      <c r="G1974" s="29" t="s">
        <v>17956</v>
      </c>
      <c r="H1974" s="29" t="s">
        <v>16416</v>
      </c>
      <c r="I1974" s="29">
        <v>0</v>
      </c>
      <c r="J1974" s="29">
        <v>0</v>
      </c>
      <c r="K1974" s="29">
        <v>1</v>
      </c>
      <c r="L1974" s="29">
        <v>0</v>
      </c>
      <c r="M1974" s="29">
        <v>0</v>
      </c>
      <c r="N1974" s="29">
        <v>1</v>
      </c>
      <c r="O1974" s="29">
        <v>5</v>
      </c>
      <c r="P1974">
        <f>VLOOKUP($A1974,'Item Detail'!$A$2:$G$3155,7,0)</f>
        <v>1</v>
      </c>
      <c r="Q1974" s="31" t="s">
        <v>19675</v>
      </c>
      <c r="R1974" s="31" t="s">
        <v>19676</v>
      </c>
      <c r="S1974" s="31" t="s">
        <v>19677</v>
      </c>
      <c r="T1974" s="31" t="s">
        <v>19678</v>
      </c>
      <c r="U1974" s="31" t="s">
        <v>19678</v>
      </c>
      <c r="V1974" s="31" t="s">
        <v>19680</v>
      </c>
      <c r="W1974" s="31" t="s">
        <v>19683</v>
      </c>
      <c r="X1974" s="31" t="s">
        <v>19683</v>
      </c>
      <c r="Y1974" s="31" t="s">
        <v>19683</v>
      </c>
      <c r="Z1974" s="31" t="s">
        <v>19683</v>
      </c>
      <c r="AA1974" t="s">
        <v>19737</v>
      </c>
    </row>
    <row r="1975" spans="1:27" x14ac:dyDescent="0.3">
      <c r="A1975" s="29" t="s">
        <v>14896</v>
      </c>
      <c r="B1975" s="29" t="s">
        <v>16450</v>
      </c>
      <c r="C1975" s="29" t="s">
        <v>12649</v>
      </c>
      <c r="D1975" s="29" t="s">
        <v>7623</v>
      </c>
      <c r="E1975" s="29" t="s">
        <v>6381</v>
      </c>
      <c r="F1975" s="29" t="s">
        <v>6982</v>
      </c>
      <c r="G1975" s="29" t="s">
        <v>17957</v>
      </c>
      <c r="H1975" s="29" t="s">
        <v>16416</v>
      </c>
      <c r="I1975" s="29">
        <v>0</v>
      </c>
      <c r="J1975" s="29">
        <v>0</v>
      </c>
      <c r="K1975" s="29">
        <v>1</v>
      </c>
      <c r="L1975" s="29">
        <v>0</v>
      </c>
      <c r="M1975" s="29">
        <v>0</v>
      </c>
      <c r="N1975" s="29">
        <v>1</v>
      </c>
      <c r="O1975" s="29">
        <v>4</v>
      </c>
      <c r="P1975">
        <f>VLOOKUP($A1975,'Item Detail'!$A$2:$G$3155,7,0)</f>
        <v>1</v>
      </c>
      <c r="Q1975" s="31" t="s">
        <v>19675</v>
      </c>
      <c r="R1975" s="31" t="s">
        <v>19676</v>
      </c>
      <c r="S1975" s="31" t="s">
        <v>19677</v>
      </c>
      <c r="T1975" s="31" t="s">
        <v>19678</v>
      </c>
      <c r="U1975" s="31" t="s">
        <v>19678</v>
      </c>
      <c r="V1975" s="31" t="s">
        <v>19680</v>
      </c>
      <c r="W1975" s="31" t="s">
        <v>19683</v>
      </c>
      <c r="X1975" s="31" t="s">
        <v>19683</v>
      </c>
      <c r="Y1975" s="31" t="s">
        <v>19683</v>
      </c>
      <c r="Z1975" s="31" t="s">
        <v>19683</v>
      </c>
      <c r="AA1975" t="s">
        <v>19737</v>
      </c>
    </row>
    <row r="1976" spans="1:27" x14ac:dyDescent="0.3">
      <c r="A1976" s="29" t="s">
        <v>12677</v>
      </c>
      <c r="B1976" s="29" t="s">
        <v>16501</v>
      </c>
      <c r="C1976" s="29" t="s">
        <v>12678</v>
      </c>
      <c r="D1976" s="29" t="s">
        <v>6332</v>
      </c>
      <c r="E1976" s="29" t="s">
        <v>6333</v>
      </c>
      <c r="F1976" s="29" t="s">
        <v>6739</v>
      </c>
      <c r="G1976" s="29" t="s">
        <v>17958</v>
      </c>
      <c r="H1976" s="29" t="s">
        <v>16409</v>
      </c>
      <c r="I1976" s="29">
        <v>0</v>
      </c>
      <c r="J1976" s="29">
        <v>1</v>
      </c>
      <c r="K1976" s="29">
        <v>0</v>
      </c>
      <c r="L1976" s="29">
        <v>0</v>
      </c>
      <c r="M1976" s="29">
        <v>0</v>
      </c>
      <c r="N1976" s="29">
        <v>1</v>
      </c>
      <c r="O1976" s="29">
        <v>4</v>
      </c>
      <c r="P1976">
        <f>VLOOKUP($A1976,'Item Detail'!$A$2:$G$3155,7,0)</f>
        <v>1</v>
      </c>
      <c r="Q1976" s="31" t="s">
        <v>19675</v>
      </c>
      <c r="R1976" s="31" t="s">
        <v>19676</v>
      </c>
      <c r="S1976" s="31" t="s">
        <v>19677</v>
      </c>
      <c r="T1976" s="31" t="s">
        <v>19678</v>
      </c>
      <c r="U1976" s="31" t="s">
        <v>19678</v>
      </c>
      <c r="V1976" s="31" t="s">
        <v>19680</v>
      </c>
      <c r="W1976" s="31" t="s">
        <v>19680</v>
      </c>
      <c r="X1976" s="31" t="s">
        <v>19680</v>
      </c>
      <c r="Y1976" s="31" t="s">
        <v>19680</v>
      </c>
      <c r="Z1976" s="31" t="s">
        <v>19680</v>
      </c>
      <c r="AA1976" t="s">
        <v>19736</v>
      </c>
    </row>
    <row r="1977" spans="1:27" x14ac:dyDescent="0.3">
      <c r="A1977" s="29" t="s">
        <v>15961</v>
      </c>
      <c r="B1977" s="29" t="s">
        <v>16501</v>
      </c>
      <c r="C1977" s="29" t="s">
        <v>15962</v>
      </c>
      <c r="D1977" s="29" t="s">
        <v>6332</v>
      </c>
      <c r="E1977" s="29" t="s">
        <v>6333</v>
      </c>
      <c r="F1977" s="29" t="s">
        <v>6739</v>
      </c>
      <c r="G1977" s="29" t="s">
        <v>17959</v>
      </c>
      <c r="H1977" s="29" t="s">
        <v>16410</v>
      </c>
      <c r="I1977" s="29">
        <v>0</v>
      </c>
      <c r="J1977" s="29">
        <v>0</v>
      </c>
      <c r="K1977" s="29">
        <v>0</v>
      </c>
      <c r="L1977" s="29">
        <v>1</v>
      </c>
      <c r="M1977" s="29">
        <v>0</v>
      </c>
      <c r="N1977" s="29">
        <v>1</v>
      </c>
      <c r="O1977" s="29">
        <v>4</v>
      </c>
      <c r="P1977">
        <f>VLOOKUP($A1977,'Item Detail'!$A$2:$G$3155,7,0)</f>
        <v>1</v>
      </c>
      <c r="Q1977" s="31" t="s">
        <v>19675</v>
      </c>
      <c r="R1977" s="31" t="s">
        <v>19676</v>
      </c>
      <c r="S1977" s="31" t="s">
        <v>19677</v>
      </c>
      <c r="T1977" s="31" t="s">
        <v>19678</v>
      </c>
      <c r="U1977" s="31" t="s">
        <v>19678</v>
      </c>
      <c r="V1977" s="31" t="s">
        <v>19680</v>
      </c>
      <c r="W1977" s="31" t="s">
        <v>19680</v>
      </c>
      <c r="X1977" s="31" t="s">
        <v>19680</v>
      </c>
      <c r="Y1977" s="31" t="s">
        <v>19680</v>
      </c>
      <c r="Z1977" s="31" t="s">
        <v>19680</v>
      </c>
      <c r="AA1977" t="s">
        <v>19736</v>
      </c>
    </row>
    <row r="1978" spans="1:27" x14ac:dyDescent="0.3">
      <c r="A1978" s="29" t="s">
        <v>12065</v>
      </c>
      <c r="B1978" s="29" t="s">
        <v>16501</v>
      </c>
      <c r="C1978" s="29" t="s">
        <v>8596</v>
      </c>
      <c r="D1978" s="29" t="s">
        <v>12066</v>
      </c>
      <c r="E1978" s="29" t="s">
        <v>6333</v>
      </c>
      <c r="F1978" s="29" t="s">
        <v>6739</v>
      </c>
      <c r="G1978" s="29" t="s">
        <v>17960</v>
      </c>
      <c r="H1978" s="29" t="s">
        <v>16410</v>
      </c>
      <c r="I1978" s="29">
        <v>0</v>
      </c>
      <c r="J1978" s="29">
        <v>0</v>
      </c>
      <c r="K1978" s="29">
        <v>0</v>
      </c>
      <c r="L1978" s="29">
        <v>1</v>
      </c>
      <c r="M1978" s="29">
        <v>0</v>
      </c>
      <c r="N1978" s="29">
        <v>1</v>
      </c>
      <c r="O1978" s="29">
        <v>4</v>
      </c>
      <c r="P1978">
        <f>VLOOKUP($A1978,'Item Detail'!$A$2:$G$3155,7,0)</f>
        <v>1</v>
      </c>
      <c r="Q1978" s="31" t="s">
        <v>19675</v>
      </c>
      <c r="R1978" s="31" t="s">
        <v>19676</v>
      </c>
      <c r="S1978" s="31" t="s">
        <v>19677</v>
      </c>
      <c r="T1978" s="31" t="s">
        <v>19678</v>
      </c>
      <c r="U1978" s="31" t="s">
        <v>19678</v>
      </c>
      <c r="V1978" s="31" t="s">
        <v>19680</v>
      </c>
      <c r="W1978" s="31" t="s">
        <v>19680</v>
      </c>
      <c r="X1978" s="31" t="s">
        <v>19680</v>
      </c>
      <c r="Y1978" s="31" t="s">
        <v>19680</v>
      </c>
      <c r="Z1978" s="31" t="s">
        <v>19680</v>
      </c>
      <c r="AA1978" t="s">
        <v>19736</v>
      </c>
    </row>
    <row r="1979" spans="1:27" x14ac:dyDescent="0.3">
      <c r="A1979" s="29" t="s">
        <v>11970</v>
      </c>
      <c r="B1979" s="29" t="s">
        <v>16420</v>
      </c>
      <c r="C1979" s="29" t="s">
        <v>11971</v>
      </c>
      <c r="D1979" s="29" t="s">
        <v>11972</v>
      </c>
      <c r="E1979" s="29" t="s">
        <v>6333</v>
      </c>
      <c r="F1979" s="29" t="s">
        <v>3748</v>
      </c>
      <c r="G1979" s="29" t="s">
        <v>17961</v>
      </c>
      <c r="H1979" s="29" t="s">
        <v>16416</v>
      </c>
      <c r="I1979" s="29">
        <v>0</v>
      </c>
      <c r="J1979" s="29">
        <v>0</v>
      </c>
      <c r="K1979" s="29">
        <v>0</v>
      </c>
      <c r="L1979" s="29">
        <v>0</v>
      </c>
      <c r="M1979" s="29">
        <v>1</v>
      </c>
      <c r="N1979" s="29">
        <v>1</v>
      </c>
      <c r="O1979" s="29">
        <v>4</v>
      </c>
      <c r="P1979">
        <f>VLOOKUP($A1979,'Item Detail'!$A$2:$G$3155,7,0)</f>
        <v>1</v>
      </c>
      <c r="Q1979" s="31" t="s">
        <v>19675</v>
      </c>
      <c r="R1979" s="31" t="s">
        <v>19676</v>
      </c>
      <c r="S1979" s="31" t="s">
        <v>19677</v>
      </c>
      <c r="T1979" s="31" t="s">
        <v>19678</v>
      </c>
      <c r="U1979" s="31" t="s">
        <v>19678</v>
      </c>
      <c r="V1979" s="31" t="s">
        <v>19680</v>
      </c>
      <c r="W1979" s="31" t="s">
        <v>19680</v>
      </c>
      <c r="X1979" s="31" t="s">
        <v>19680</v>
      </c>
      <c r="Y1979" s="31" t="s">
        <v>19683</v>
      </c>
      <c r="Z1979" s="31" t="s">
        <v>19683</v>
      </c>
      <c r="AA1979" t="s">
        <v>19737</v>
      </c>
    </row>
    <row r="1980" spans="1:27" x14ac:dyDescent="0.3">
      <c r="A1980" s="29" t="s">
        <v>13352</v>
      </c>
      <c r="B1980" s="29" t="s">
        <v>16450</v>
      </c>
      <c r="C1980" s="29" t="s">
        <v>9971</v>
      </c>
      <c r="D1980" s="29" t="s">
        <v>13353</v>
      </c>
      <c r="E1980" s="29" t="s">
        <v>6381</v>
      </c>
      <c r="F1980" s="29" t="s">
        <v>6982</v>
      </c>
      <c r="G1980" s="29" t="s">
        <v>17962</v>
      </c>
      <c r="H1980" s="29" t="s">
        <v>16416</v>
      </c>
      <c r="I1980" s="29">
        <v>0</v>
      </c>
      <c r="J1980" s="29">
        <v>0</v>
      </c>
      <c r="K1980" s="29">
        <v>0</v>
      </c>
      <c r="L1980" s="29">
        <v>0</v>
      </c>
      <c r="M1980" s="29">
        <v>1</v>
      </c>
      <c r="N1980" s="29">
        <v>1</v>
      </c>
      <c r="O1980" s="29">
        <v>4</v>
      </c>
      <c r="P1980">
        <f>VLOOKUP($A1980,'Item Detail'!$A$2:$G$3155,7,0)</f>
        <v>1</v>
      </c>
      <c r="Q1980" s="31" t="s">
        <v>19675</v>
      </c>
      <c r="R1980" s="31" t="s">
        <v>19676</v>
      </c>
      <c r="S1980" s="31" t="s">
        <v>19677</v>
      </c>
      <c r="T1980" s="31" t="s">
        <v>19678</v>
      </c>
      <c r="U1980" s="31" t="s">
        <v>19678</v>
      </c>
      <c r="V1980" s="31" t="s">
        <v>19680</v>
      </c>
      <c r="W1980" s="31" t="s">
        <v>19680</v>
      </c>
      <c r="X1980" s="31" t="s">
        <v>19680</v>
      </c>
      <c r="Y1980" s="31" t="s">
        <v>19683</v>
      </c>
      <c r="Z1980" s="31" t="s">
        <v>19683</v>
      </c>
      <c r="AA1980" t="s">
        <v>19737</v>
      </c>
    </row>
    <row r="1981" spans="1:27" x14ac:dyDescent="0.3">
      <c r="A1981" s="29" t="s">
        <v>14182</v>
      </c>
      <c r="B1981" s="29" t="s">
        <v>16438</v>
      </c>
      <c r="C1981" s="29" t="s">
        <v>14183</v>
      </c>
      <c r="D1981" s="29" t="s">
        <v>6436</v>
      </c>
      <c r="E1981" s="29" t="s">
        <v>8044</v>
      </c>
      <c r="F1981" s="29" t="s">
        <v>5478</v>
      </c>
      <c r="G1981" s="29" t="s">
        <v>17963</v>
      </c>
      <c r="H1981" s="29" t="s">
        <v>16416</v>
      </c>
      <c r="I1981" s="29">
        <v>0</v>
      </c>
      <c r="J1981" s="29">
        <v>0</v>
      </c>
      <c r="K1981" s="29">
        <v>0</v>
      </c>
      <c r="L1981" s="29">
        <v>1</v>
      </c>
      <c r="M1981" s="29">
        <v>0</v>
      </c>
      <c r="N1981" s="29">
        <v>1</v>
      </c>
      <c r="O1981" s="29">
        <v>4</v>
      </c>
      <c r="P1981">
        <f>VLOOKUP($A1981,'Item Detail'!$A$2:$G$3155,7,0)</f>
        <v>1</v>
      </c>
      <c r="Q1981" s="31" t="s">
        <v>19675</v>
      </c>
      <c r="R1981" s="31" t="s">
        <v>19676</v>
      </c>
      <c r="S1981" s="31" t="s">
        <v>19677</v>
      </c>
      <c r="T1981" s="31" t="s">
        <v>19678</v>
      </c>
      <c r="U1981" s="31" t="s">
        <v>19678</v>
      </c>
      <c r="V1981" s="31" t="s">
        <v>19680</v>
      </c>
      <c r="W1981" s="31" t="s">
        <v>19680</v>
      </c>
      <c r="X1981" s="31" t="s">
        <v>19680</v>
      </c>
      <c r="Y1981" s="31" t="s">
        <v>19683</v>
      </c>
      <c r="Z1981" s="31" t="s">
        <v>19680</v>
      </c>
      <c r="AA1981" t="s">
        <v>19737</v>
      </c>
    </row>
    <row r="1982" spans="1:27" x14ac:dyDescent="0.3">
      <c r="A1982" s="29" t="s">
        <v>10874</v>
      </c>
      <c r="B1982" s="29" t="s">
        <v>16497</v>
      </c>
      <c r="C1982" s="29" t="s">
        <v>10875</v>
      </c>
      <c r="D1982" s="29" t="s">
        <v>6617</v>
      </c>
      <c r="E1982" s="29" t="s">
        <v>6618</v>
      </c>
      <c r="F1982" s="29" t="s">
        <v>4122</v>
      </c>
      <c r="G1982" s="29" t="s">
        <v>17964</v>
      </c>
      <c r="H1982" s="29" t="s">
        <v>16410</v>
      </c>
      <c r="I1982" s="29">
        <v>0</v>
      </c>
      <c r="J1982" s="29">
        <v>0</v>
      </c>
      <c r="K1982" s="29">
        <v>0</v>
      </c>
      <c r="L1982" s="29">
        <v>0</v>
      </c>
      <c r="M1982" s="29">
        <v>1</v>
      </c>
      <c r="N1982" s="29">
        <v>1</v>
      </c>
      <c r="O1982" s="29">
        <v>4</v>
      </c>
      <c r="P1982">
        <f>VLOOKUP($A1982,'Item Detail'!$A$2:$G$3155,7,0)</f>
        <v>1</v>
      </c>
      <c r="Q1982" s="31" t="s">
        <v>19675</v>
      </c>
      <c r="R1982" s="31" t="s">
        <v>19676</v>
      </c>
      <c r="S1982" s="31" t="s">
        <v>19677</v>
      </c>
      <c r="T1982" s="31" t="s">
        <v>19678</v>
      </c>
      <c r="U1982" s="31" t="s">
        <v>19678</v>
      </c>
      <c r="V1982" s="31" t="s">
        <v>19680</v>
      </c>
      <c r="W1982" s="31" t="s">
        <v>19680</v>
      </c>
      <c r="X1982" s="31" t="s">
        <v>19680</v>
      </c>
      <c r="Y1982" s="31" t="s">
        <v>19680</v>
      </c>
      <c r="Z1982" s="31" t="s">
        <v>19680</v>
      </c>
      <c r="AA1982" t="s">
        <v>19736</v>
      </c>
    </row>
    <row r="1983" spans="1:27" x14ac:dyDescent="0.3">
      <c r="A1983" s="29" t="s">
        <v>13904</v>
      </c>
      <c r="B1983" s="29" t="s">
        <v>16501</v>
      </c>
      <c r="C1983" s="29" t="s">
        <v>13905</v>
      </c>
      <c r="D1983" s="29" t="s">
        <v>7684</v>
      </c>
      <c r="E1983" s="29" t="s">
        <v>6333</v>
      </c>
      <c r="F1983" s="29" t="s">
        <v>6739</v>
      </c>
      <c r="G1983" s="29" t="s">
        <v>17965</v>
      </c>
      <c r="H1983" s="29" t="s">
        <v>16410</v>
      </c>
      <c r="I1983" s="29">
        <v>0</v>
      </c>
      <c r="J1983" s="29">
        <v>1</v>
      </c>
      <c r="K1983" s="29">
        <v>0</v>
      </c>
      <c r="L1983" s="29">
        <v>0</v>
      </c>
      <c r="M1983" s="29">
        <v>0</v>
      </c>
      <c r="N1983" s="29">
        <v>1</v>
      </c>
      <c r="O1983" s="29">
        <v>4</v>
      </c>
      <c r="P1983">
        <f>VLOOKUP($A1983,'Item Detail'!$A$2:$G$3155,7,0)</f>
        <v>1</v>
      </c>
      <c r="Q1983" s="31" t="s">
        <v>19675</v>
      </c>
      <c r="R1983" s="31" t="s">
        <v>19676</v>
      </c>
      <c r="S1983" s="31" t="s">
        <v>19677</v>
      </c>
      <c r="T1983" s="31" t="s">
        <v>19678</v>
      </c>
      <c r="U1983" s="31" t="s">
        <v>19678</v>
      </c>
      <c r="V1983" s="31" t="s">
        <v>19680</v>
      </c>
      <c r="W1983" s="31" t="s">
        <v>19680</v>
      </c>
      <c r="X1983" s="31" t="s">
        <v>19680</v>
      </c>
      <c r="Y1983" s="31" t="s">
        <v>19680</v>
      </c>
      <c r="Z1983" s="31" t="s">
        <v>19680</v>
      </c>
      <c r="AA1983" t="s">
        <v>19736</v>
      </c>
    </row>
    <row r="1984" spans="1:27" x14ac:dyDescent="0.3">
      <c r="A1984" s="29" t="s">
        <v>15966</v>
      </c>
      <c r="B1984" s="29" t="s">
        <v>16575</v>
      </c>
      <c r="C1984" s="29" t="s">
        <v>15967</v>
      </c>
      <c r="D1984" s="29" t="s">
        <v>7174</v>
      </c>
      <c r="E1984" s="29" t="s">
        <v>7541</v>
      </c>
      <c r="F1984" s="29" t="s">
        <v>15968</v>
      </c>
      <c r="G1984" s="29" t="s">
        <v>17966</v>
      </c>
      <c r="H1984" s="29" t="s">
        <v>16409</v>
      </c>
      <c r="I1984" s="29">
        <v>0</v>
      </c>
      <c r="J1984" s="29">
        <v>0</v>
      </c>
      <c r="K1984" s="29">
        <v>0</v>
      </c>
      <c r="L1984" s="29">
        <v>0</v>
      </c>
      <c r="M1984" s="29">
        <v>1</v>
      </c>
      <c r="N1984" s="29">
        <v>1</v>
      </c>
      <c r="O1984" s="29">
        <v>4</v>
      </c>
      <c r="P1984">
        <f>VLOOKUP($A1984,'Item Detail'!$A$2:$G$3155,7,0)</f>
        <v>1</v>
      </c>
      <c r="Q1984" s="31" t="s">
        <v>19675</v>
      </c>
      <c r="R1984" s="31" t="s">
        <v>19676</v>
      </c>
      <c r="S1984" s="31" t="s">
        <v>19677</v>
      </c>
      <c r="T1984" s="31" t="s">
        <v>19678</v>
      </c>
      <c r="U1984" s="31" t="s">
        <v>19678</v>
      </c>
      <c r="V1984" s="31" t="s">
        <v>19680</v>
      </c>
      <c r="W1984" s="31" t="s">
        <v>19680</v>
      </c>
      <c r="X1984" s="31" t="s">
        <v>19680</v>
      </c>
      <c r="Y1984" s="31" t="s">
        <v>19680</v>
      </c>
      <c r="Z1984" s="31" t="s">
        <v>19680</v>
      </c>
      <c r="AA1984" t="s">
        <v>19736</v>
      </c>
    </row>
    <row r="1985" spans="1:27" x14ac:dyDescent="0.3">
      <c r="A1985" s="29" t="s">
        <v>14518</v>
      </c>
      <c r="B1985" s="29" t="s">
        <v>16411</v>
      </c>
      <c r="C1985" s="29" t="s">
        <v>14519</v>
      </c>
      <c r="D1985" s="29" t="s">
        <v>6725</v>
      </c>
      <c r="E1985" s="29" t="s">
        <v>6323</v>
      </c>
      <c r="F1985" s="29" t="s">
        <v>6619</v>
      </c>
      <c r="G1985" s="29" t="s">
        <v>17967</v>
      </c>
      <c r="H1985" s="29" t="s">
        <v>16410</v>
      </c>
      <c r="I1985" s="29">
        <v>0</v>
      </c>
      <c r="J1985" s="29">
        <v>0</v>
      </c>
      <c r="K1985" s="29">
        <v>0</v>
      </c>
      <c r="L1985" s="29">
        <v>1</v>
      </c>
      <c r="M1985" s="29">
        <v>0</v>
      </c>
      <c r="N1985" s="29">
        <v>1</v>
      </c>
      <c r="O1985" s="29">
        <v>4</v>
      </c>
      <c r="P1985">
        <f>VLOOKUP($A1985,'Item Detail'!$A$2:$G$3155,7,0)</f>
        <v>1</v>
      </c>
      <c r="Q1985" s="31" t="s">
        <v>19675</v>
      </c>
      <c r="R1985" s="31" t="s">
        <v>19676</v>
      </c>
      <c r="S1985" s="31" t="s">
        <v>19677</v>
      </c>
      <c r="T1985" s="31" t="s">
        <v>19678</v>
      </c>
      <c r="U1985" s="31" t="s">
        <v>19682</v>
      </c>
      <c r="V1985" s="31" t="s">
        <v>19680</v>
      </c>
      <c r="W1985" s="31" t="s">
        <v>19680</v>
      </c>
      <c r="X1985" s="31" t="s">
        <v>19680</v>
      </c>
      <c r="Y1985" s="31" t="s">
        <v>19680</v>
      </c>
      <c r="Z1985" s="31" t="s">
        <v>19680</v>
      </c>
      <c r="AA1985" t="s">
        <v>19736</v>
      </c>
    </row>
    <row r="1986" spans="1:27" x14ac:dyDescent="0.3">
      <c r="A1986" s="29" t="s">
        <v>13793</v>
      </c>
      <c r="B1986" s="29" t="s">
        <v>16501</v>
      </c>
      <c r="C1986" s="29" t="s">
        <v>13794</v>
      </c>
      <c r="D1986" s="29" t="s">
        <v>7482</v>
      </c>
      <c r="E1986" s="29" t="s">
        <v>6333</v>
      </c>
      <c r="F1986" s="29" t="s">
        <v>6739</v>
      </c>
      <c r="G1986" s="29" t="s">
        <v>17968</v>
      </c>
      <c r="H1986" s="29" t="s">
        <v>16410</v>
      </c>
      <c r="I1986" s="29">
        <v>1</v>
      </c>
      <c r="J1986" s="29">
        <v>0</v>
      </c>
      <c r="K1986" s="29">
        <v>0</v>
      </c>
      <c r="L1986" s="29">
        <v>0</v>
      </c>
      <c r="M1986" s="29">
        <v>0</v>
      </c>
      <c r="N1986" s="29">
        <v>1</v>
      </c>
      <c r="O1986" s="29">
        <v>4</v>
      </c>
      <c r="P1986">
        <f>VLOOKUP($A1986,'Item Detail'!$A$2:$G$3155,7,0)</f>
        <v>1</v>
      </c>
      <c r="Q1986" s="31" t="s">
        <v>19675</v>
      </c>
      <c r="R1986" s="31" t="s">
        <v>19676</v>
      </c>
      <c r="S1986" s="31" t="s">
        <v>19677</v>
      </c>
      <c r="T1986" s="31" t="s">
        <v>19678</v>
      </c>
      <c r="U1986" s="31" t="s">
        <v>19678</v>
      </c>
      <c r="V1986" s="31" t="s">
        <v>19680</v>
      </c>
      <c r="W1986" s="31" t="s">
        <v>19680</v>
      </c>
      <c r="X1986" s="31" t="s">
        <v>19680</v>
      </c>
      <c r="Y1986" s="31" t="s">
        <v>19680</v>
      </c>
      <c r="Z1986" s="31" t="s">
        <v>19680</v>
      </c>
      <c r="AA1986" t="s">
        <v>19736</v>
      </c>
    </row>
    <row r="1987" spans="1:27" x14ac:dyDescent="0.3">
      <c r="A1987" s="29" t="s">
        <v>15259</v>
      </c>
      <c r="B1987" s="29" t="s">
        <v>16427</v>
      </c>
      <c r="C1987" s="29" t="s">
        <v>15260</v>
      </c>
      <c r="D1987" s="29" t="s">
        <v>15261</v>
      </c>
      <c r="E1987" s="29" t="s">
        <v>6333</v>
      </c>
      <c r="F1987" s="29" t="s">
        <v>13842</v>
      </c>
      <c r="G1987" s="29" t="s">
        <v>17969</v>
      </c>
      <c r="H1987" s="29" t="s">
        <v>16410</v>
      </c>
      <c r="I1987" s="29">
        <v>0</v>
      </c>
      <c r="J1987" s="29">
        <v>1</v>
      </c>
      <c r="K1987" s="29">
        <v>0</v>
      </c>
      <c r="L1987" s="29">
        <v>0</v>
      </c>
      <c r="M1987" s="29">
        <v>0</v>
      </c>
      <c r="N1987" s="29">
        <v>1</v>
      </c>
      <c r="O1987" s="29">
        <v>4</v>
      </c>
      <c r="P1987">
        <f>VLOOKUP($A1987,'Item Detail'!$A$2:$G$3155,7,0)</f>
        <v>1</v>
      </c>
      <c r="Q1987" s="31" t="s">
        <v>19720</v>
      </c>
      <c r="R1987" s="31" t="s">
        <v>19676</v>
      </c>
      <c r="S1987" s="31" t="s">
        <v>19677</v>
      </c>
      <c r="T1987" s="31" t="s">
        <v>19678</v>
      </c>
      <c r="U1987" s="31" t="s">
        <v>19678</v>
      </c>
      <c r="V1987" s="31" t="s">
        <v>19680</v>
      </c>
      <c r="W1987" s="31" t="s">
        <v>19680</v>
      </c>
      <c r="X1987" s="31" t="s">
        <v>19680</v>
      </c>
      <c r="Y1987" s="31" t="s">
        <v>19680</v>
      </c>
      <c r="Z1987" s="31" t="s">
        <v>19680</v>
      </c>
      <c r="AA1987" t="s">
        <v>19736</v>
      </c>
    </row>
    <row r="1988" spans="1:27" x14ac:dyDescent="0.3">
      <c r="A1988" s="29" t="s">
        <v>11354</v>
      </c>
      <c r="B1988" s="29" t="s">
        <v>16407</v>
      </c>
      <c r="C1988" s="29" t="s">
        <v>6774</v>
      </c>
      <c r="D1988" s="29" t="s">
        <v>6465</v>
      </c>
      <c r="E1988" s="29" t="s">
        <v>6318</v>
      </c>
      <c r="F1988" s="29" t="s">
        <v>6319</v>
      </c>
      <c r="G1988" s="29" t="s">
        <v>17970</v>
      </c>
      <c r="H1988" s="29" t="s">
        <v>16409</v>
      </c>
      <c r="I1988" s="29">
        <v>0</v>
      </c>
      <c r="J1988" s="29">
        <v>0</v>
      </c>
      <c r="K1988" s="29">
        <v>0</v>
      </c>
      <c r="L1988" s="29">
        <v>1</v>
      </c>
      <c r="M1988" s="29">
        <v>0</v>
      </c>
      <c r="N1988" s="29">
        <v>1</v>
      </c>
      <c r="O1988" s="29">
        <v>4</v>
      </c>
      <c r="P1988">
        <f>VLOOKUP($A1988,'Item Detail'!$A$2:$G$3155,7,0)</f>
        <v>1</v>
      </c>
      <c r="Q1988" s="31" t="s">
        <v>19675</v>
      </c>
      <c r="R1988" s="31" t="s">
        <v>19676</v>
      </c>
      <c r="S1988" s="31" t="s">
        <v>19677</v>
      </c>
      <c r="T1988" s="31" t="s">
        <v>19678</v>
      </c>
      <c r="U1988" s="31" t="s">
        <v>19679</v>
      </c>
      <c r="V1988" s="31" t="s">
        <v>19680</v>
      </c>
      <c r="W1988" s="31" t="s">
        <v>19680</v>
      </c>
      <c r="X1988" s="31" t="s">
        <v>19680</v>
      </c>
      <c r="Y1988" s="31" t="s">
        <v>19680</v>
      </c>
      <c r="Z1988" s="31" t="s">
        <v>19680</v>
      </c>
      <c r="AA1988" t="s">
        <v>19736</v>
      </c>
    </row>
    <row r="1989" spans="1:27" x14ac:dyDescent="0.3">
      <c r="A1989" s="29" t="s">
        <v>5558</v>
      </c>
      <c r="B1989" s="29" t="s">
        <v>16487</v>
      </c>
      <c r="C1989" s="29" t="s">
        <v>14730</v>
      </c>
      <c r="D1989" s="29" t="s">
        <v>6332</v>
      </c>
      <c r="E1989" s="29" t="s">
        <v>6333</v>
      </c>
      <c r="F1989" s="29" t="s">
        <v>4391</v>
      </c>
      <c r="G1989" s="29" t="s">
        <v>17971</v>
      </c>
      <c r="H1989" s="29" t="s">
        <v>16419</v>
      </c>
      <c r="I1989" s="29">
        <v>0</v>
      </c>
      <c r="J1989" s="29">
        <v>1</v>
      </c>
      <c r="K1989" s="29">
        <v>0</v>
      </c>
      <c r="L1989" s="29">
        <v>0</v>
      </c>
      <c r="M1989" s="29">
        <v>0</v>
      </c>
      <c r="N1989" s="29">
        <v>1</v>
      </c>
      <c r="O1989" s="29">
        <v>4</v>
      </c>
      <c r="P1989">
        <f>VLOOKUP($A1989,'Item Detail'!$A$2:$G$3155,7,0)</f>
        <v>1</v>
      </c>
      <c r="Q1989" s="31" t="s">
        <v>19684</v>
      </c>
      <c r="R1989" s="31" t="s">
        <v>19676</v>
      </c>
      <c r="S1989" s="31" t="s">
        <v>4204</v>
      </c>
      <c r="T1989" s="31" t="s">
        <v>19678</v>
      </c>
      <c r="U1989" s="31" t="s">
        <v>19678</v>
      </c>
      <c r="V1989" s="31" t="s">
        <v>19683</v>
      </c>
      <c r="W1989" s="31" t="s">
        <v>19683</v>
      </c>
      <c r="X1989" s="31" t="s">
        <v>19683</v>
      </c>
      <c r="Y1989" s="31" t="s">
        <v>19683</v>
      </c>
      <c r="Z1989" s="31" t="s">
        <v>19683</v>
      </c>
      <c r="AA1989" t="s">
        <v>19738</v>
      </c>
    </row>
    <row r="1990" spans="1:27" x14ac:dyDescent="0.3">
      <c r="A1990" s="29" t="s">
        <v>16333</v>
      </c>
      <c r="B1990" s="29" t="s">
        <v>16487</v>
      </c>
      <c r="C1990" s="29" t="s">
        <v>14390</v>
      </c>
      <c r="D1990" s="29" t="s">
        <v>16334</v>
      </c>
      <c r="E1990" s="29" t="s">
        <v>6333</v>
      </c>
      <c r="F1990" s="29" t="s">
        <v>4391</v>
      </c>
      <c r="G1990" s="29" t="s">
        <v>17972</v>
      </c>
      <c r="H1990" s="29" t="s">
        <v>16410</v>
      </c>
      <c r="I1990" s="29">
        <v>0</v>
      </c>
      <c r="J1990" s="29">
        <v>0</v>
      </c>
      <c r="K1990" s="29">
        <v>1</v>
      </c>
      <c r="L1990" s="29">
        <v>0</v>
      </c>
      <c r="M1990" s="29">
        <v>0</v>
      </c>
      <c r="N1990" s="29">
        <v>1</v>
      </c>
      <c r="O1990" s="29">
        <v>4</v>
      </c>
      <c r="P1990">
        <f>VLOOKUP($A1990,'Item Detail'!$A$2:$G$3155,7,0)</f>
        <v>1</v>
      </c>
      <c r="Q1990" s="31" t="s">
        <v>19675</v>
      </c>
      <c r="R1990" s="31" t="s">
        <v>19676</v>
      </c>
      <c r="S1990" s="31" t="s">
        <v>19677</v>
      </c>
      <c r="T1990" s="31" t="s">
        <v>19678</v>
      </c>
      <c r="U1990" s="31" t="s">
        <v>19678</v>
      </c>
      <c r="V1990" s="31" t="s">
        <v>19680</v>
      </c>
      <c r="W1990" s="31" t="s">
        <v>19680</v>
      </c>
      <c r="X1990" s="31" t="s">
        <v>19680</v>
      </c>
      <c r="Y1990" s="31" t="s">
        <v>19680</v>
      </c>
      <c r="Z1990" s="31" t="s">
        <v>19680</v>
      </c>
      <c r="AA1990" t="s">
        <v>19736</v>
      </c>
    </row>
    <row r="1991" spans="1:27" x14ac:dyDescent="0.3">
      <c r="A1991" s="29" t="s">
        <v>12981</v>
      </c>
      <c r="B1991" s="29" t="s">
        <v>16432</v>
      </c>
      <c r="C1991" s="29" t="s">
        <v>12982</v>
      </c>
      <c r="D1991" s="29" t="s">
        <v>6507</v>
      </c>
      <c r="E1991" s="29" t="s">
        <v>6416</v>
      </c>
      <c r="F1991" s="29" t="s">
        <v>16812</v>
      </c>
      <c r="G1991" s="29" t="s">
        <v>17973</v>
      </c>
      <c r="H1991" s="29" t="s">
        <v>16410</v>
      </c>
      <c r="I1991" s="29">
        <v>0</v>
      </c>
      <c r="J1991" s="29">
        <v>0</v>
      </c>
      <c r="K1991" s="29">
        <v>0</v>
      </c>
      <c r="L1991" s="29">
        <v>1</v>
      </c>
      <c r="M1991" s="29">
        <v>0</v>
      </c>
      <c r="N1991" s="29">
        <v>1</v>
      </c>
      <c r="O1991" s="29">
        <v>4</v>
      </c>
      <c r="P1991">
        <f>VLOOKUP($A1991,'Item Detail'!$A$2:$G$3155,7,0)</f>
        <v>1</v>
      </c>
      <c r="Q1991" s="31" t="s">
        <v>19675</v>
      </c>
      <c r="R1991" s="31" t="s">
        <v>19676</v>
      </c>
      <c r="S1991" s="31" t="s">
        <v>19677</v>
      </c>
      <c r="T1991" s="31" t="s">
        <v>19678</v>
      </c>
      <c r="U1991" s="31" t="s">
        <v>19678</v>
      </c>
      <c r="V1991" s="31" t="s">
        <v>19680</v>
      </c>
      <c r="W1991" s="31" t="s">
        <v>19680</v>
      </c>
      <c r="X1991" s="31" t="s">
        <v>19680</v>
      </c>
      <c r="Y1991" s="31" t="s">
        <v>19680</v>
      </c>
      <c r="Z1991" s="31" t="s">
        <v>19680</v>
      </c>
      <c r="AA1991" t="s">
        <v>19736</v>
      </c>
    </row>
    <row r="1992" spans="1:27" x14ac:dyDescent="0.3">
      <c r="A1992" s="29" t="s">
        <v>13846</v>
      </c>
      <c r="B1992" s="29" t="s">
        <v>16458</v>
      </c>
      <c r="C1992" s="29" t="s">
        <v>13847</v>
      </c>
      <c r="D1992" s="29" t="s">
        <v>6332</v>
      </c>
      <c r="E1992" s="29" t="s">
        <v>6400</v>
      </c>
      <c r="F1992" s="29" t="s">
        <v>6450</v>
      </c>
      <c r="G1992" s="29" t="s">
        <v>17974</v>
      </c>
      <c r="H1992" s="29" t="s">
        <v>16410</v>
      </c>
      <c r="I1992" s="29">
        <v>1</v>
      </c>
      <c r="J1992" s="29">
        <v>0</v>
      </c>
      <c r="K1992" s="29">
        <v>0</v>
      </c>
      <c r="L1992" s="29">
        <v>0</v>
      </c>
      <c r="M1992" s="29">
        <v>0</v>
      </c>
      <c r="N1992" s="29">
        <v>1</v>
      </c>
      <c r="O1992" s="29">
        <v>4</v>
      </c>
      <c r="P1992">
        <f>VLOOKUP($A1992,'Item Detail'!$A$2:$G$3155,7,0)</f>
        <v>1</v>
      </c>
      <c r="Q1992" s="31" t="s">
        <v>19675</v>
      </c>
      <c r="R1992" s="31" t="s">
        <v>19676</v>
      </c>
      <c r="S1992" s="31" t="s">
        <v>19677</v>
      </c>
      <c r="T1992" s="31" t="s">
        <v>19678</v>
      </c>
      <c r="U1992" s="31" t="s">
        <v>19678</v>
      </c>
      <c r="V1992" s="31" t="s">
        <v>19680</v>
      </c>
      <c r="W1992" s="31" t="s">
        <v>19680</v>
      </c>
      <c r="X1992" s="31" t="s">
        <v>19680</v>
      </c>
      <c r="Y1992" s="31" t="s">
        <v>19680</v>
      </c>
      <c r="Z1992" s="31" t="s">
        <v>19680</v>
      </c>
      <c r="AA1992" t="s">
        <v>19736</v>
      </c>
    </row>
    <row r="1993" spans="1:27" x14ac:dyDescent="0.3">
      <c r="A1993" s="29" t="s">
        <v>13826</v>
      </c>
      <c r="B1993" s="29" t="s">
        <v>16458</v>
      </c>
      <c r="C1993" s="29" t="s">
        <v>13827</v>
      </c>
      <c r="D1993" s="29" t="s">
        <v>6332</v>
      </c>
      <c r="E1993" s="29" t="s">
        <v>6400</v>
      </c>
      <c r="F1993" s="29" t="s">
        <v>6450</v>
      </c>
      <c r="G1993" s="29" t="s">
        <v>17975</v>
      </c>
      <c r="H1993" s="29" t="s">
        <v>16410</v>
      </c>
      <c r="I1993" s="29">
        <v>0</v>
      </c>
      <c r="J1993" s="29">
        <v>0</v>
      </c>
      <c r="K1993" s="29">
        <v>0</v>
      </c>
      <c r="L1993" s="29">
        <v>1</v>
      </c>
      <c r="M1993" s="29">
        <v>0</v>
      </c>
      <c r="N1993" s="29">
        <v>1</v>
      </c>
      <c r="O1993" s="29">
        <v>4</v>
      </c>
      <c r="P1993">
        <f>VLOOKUP($A1993,'Item Detail'!$A$2:$G$3155,7,0)</f>
        <v>1</v>
      </c>
      <c r="Q1993" s="31" t="s">
        <v>19675</v>
      </c>
      <c r="R1993" s="31" t="s">
        <v>19676</v>
      </c>
      <c r="S1993" s="31" t="s">
        <v>19677</v>
      </c>
      <c r="T1993" s="31" t="s">
        <v>19678</v>
      </c>
      <c r="U1993" s="31" t="s">
        <v>19678</v>
      </c>
      <c r="V1993" s="31" t="s">
        <v>19680</v>
      </c>
      <c r="W1993" s="31" t="s">
        <v>19680</v>
      </c>
      <c r="X1993" s="31" t="s">
        <v>19680</v>
      </c>
      <c r="Y1993" s="31" t="s">
        <v>19680</v>
      </c>
      <c r="Z1993" s="31" t="s">
        <v>19680</v>
      </c>
      <c r="AA1993" t="s">
        <v>19736</v>
      </c>
    </row>
    <row r="1994" spans="1:27" x14ac:dyDescent="0.3">
      <c r="A1994" s="29" t="s">
        <v>14943</v>
      </c>
      <c r="B1994" s="29" t="s">
        <v>16458</v>
      </c>
      <c r="C1994" s="29" t="s">
        <v>14944</v>
      </c>
      <c r="D1994" s="29" t="s">
        <v>6332</v>
      </c>
      <c r="E1994" s="29" t="s">
        <v>6400</v>
      </c>
      <c r="F1994" s="29" t="s">
        <v>6450</v>
      </c>
      <c r="G1994" s="29" t="s">
        <v>17976</v>
      </c>
      <c r="H1994" s="29" t="s">
        <v>16410</v>
      </c>
      <c r="I1994" s="29">
        <v>0</v>
      </c>
      <c r="J1994" s="29">
        <v>0</v>
      </c>
      <c r="K1994" s="29">
        <v>0</v>
      </c>
      <c r="L1994" s="29">
        <v>1</v>
      </c>
      <c r="M1994" s="29">
        <v>0</v>
      </c>
      <c r="N1994" s="29">
        <v>1</v>
      </c>
      <c r="O1994" s="29">
        <v>4</v>
      </c>
      <c r="P1994">
        <f>VLOOKUP($A1994,'Item Detail'!$A$2:$G$3155,7,0)</f>
        <v>1</v>
      </c>
      <c r="Q1994" s="31" t="s">
        <v>19675</v>
      </c>
      <c r="R1994" s="31" t="s">
        <v>19676</v>
      </c>
      <c r="S1994" s="31" t="s">
        <v>19677</v>
      </c>
      <c r="T1994" s="31" t="s">
        <v>19678</v>
      </c>
      <c r="U1994" s="31" t="s">
        <v>19678</v>
      </c>
      <c r="V1994" s="31" t="s">
        <v>19680</v>
      </c>
      <c r="W1994" s="31" t="s">
        <v>19680</v>
      </c>
      <c r="X1994" s="31" t="s">
        <v>19680</v>
      </c>
      <c r="Y1994" s="31" t="s">
        <v>19680</v>
      </c>
      <c r="Z1994" s="31" t="s">
        <v>19680</v>
      </c>
      <c r="AA1994" t="s">
        <v>19736</v>
      </c>
    </row>
    <row r="1995" spans="1:27" x14ac:dyDescent="0.3">
      <c r="A1995" s="29" t="s">
        <v>13634</v>
      </c>
      <c r="B1995" s="29" t="s">
        <v>16458</v>
      </c>
      <c r="C1995" s="29" t="s">
        <v>13635</v>
      </c>
      <c r="D1995" s="29" t="s">
        <v>6332</v>
      </c>
      <c r="E1995" s="29" t="s">
        <v>6400</v>
      </c>
      <c r="F1995" s="29" t="s">
        <v>6450</v>
      </c>
      <c r="G1995" s="29" t="s">
        <v>17977</v>
      </c>
      <c r="H1995" s="29" t="s">
        <v>16410</v>
      </c>
      <c r="I1995" s="29">
        <v>0</v>
      </c>
      <c r="J1995" s="29">
        <v>0</v>
      </c>
      <c r="K1995" s="29">
        <v>1</v>
      </c>
      <c r="L1995" s="29">
        <v>0</v>
      </c>
      <c r="M1995" s="29">
        <v>0</v>
      </c>
      <c r="N1995" s="29">
        <v>1</v>
      </c>
      <c r="O1995" s="29">
        <v>4</v>
      </c>
      <c r="P1995">
        <f>VLOOKUP($A1995,'Item Detail'!$A$2:$G$3155,7,0)</f>
        <v>1</v>
      </c>
      <c r="Q1995" s="31" t="s">
        <v>19675</v>
      </c>
      <c r="R1995" s="31" t="s">
        <v>19676</v>
      </c>
      <c r="S1995" s="31" t="s">
        <v>19677</v>
      </c>
      <c r="T1995" s="31" t="s">
        <v>19678</v>
      </c>
      <c r="U1995" s="31" t="s">
        <v>19678</v>
      </c>
      <c r="V1995" s="31" t="s">
        <v>19680</v>
      </c>
      <c r="W1995" s="31" t="s">
        <v>19683</v>
      </c>
      <c r="X1995" s="31" t="s">
        <v>19680</v>
      </c>
      <c r="Y1995" s="31" t="s">
        <v>19683</v>
      </c>
      <c r="Z1995" s="31" t="s">
        <v>19680</v>
      </c>
      <c r="AA1995" t="s">
        <v>19736</v>
      </c>
    </row>
    <row r="1996" spans="1:27" x14ac:dyDescent="0.3">
      <c r="A1996" s="29" t="s">
        <v>16202</v>
      </c>
      <c r="B1996" s="29" t="s">
        <v>16458</v>
      </c>
      <c r="C1996" s="29" t="s">
        <v>16203</v>
      </c>
      <c r="D1996" s="29" t="s">
        <v>15448</v>
      </c>
      <c r="E1996" s="29" t="s">
        <v>6333</v>
      </c>
      <c r="F1996" s="29" t="s">
        <v>6719</v>
      </c>
      <c r="G1996" s="29" t="s">
        <v>17978</v>
      </c>
      <c r="H1996" s="29" t="s">
        <v>16410</v>
      </c>
      <c r="I1996" s="29">
        <v>1</v>
      </c>
      <c r="J1996" s="29">
        <v>0</v>
      </c>
      <c r="K1996" s="29">
        <v>0</v>
      </c>
      <c r="L1996" s="29">
        <v>0</v>
      </c>
      <c r="M1996" s="29">
        <v>0</v>
      </c>
      <c r="N1996" s="29">
        <v>1</v>
      </c>
      <c r="O1996" s="29">
        <v>4</v>
      </c>
      <c r="P1996">
        <f>VLOOKUP($A1996,'Item Detail'!$A$2:$G$3155,7,0)</f>
        <v>1</v>
      </c>
      <c r="Q1996" s="31" t="s">
        <v>19675</v>
      </c>
      <c r="R1996" s="31" t="s">
        <v>19676</v>
      </c>
      <c r="S1996" s="31" t="s">
        <v>19677</v>
      </c>
      <c r="T1996" s="31" t="s">
        <v>19678</v>
      </c>
      <c r="U1996" s="31" t="s">
        <v>19679</v>
      </c>
      <c r="V1996" s="31" t="s">
        <v>19680</v>
      </c>
      <c r="W1996" s="31" t="s">
        <v>19680</v>
      </c>
      <c r="X1996" s="31" t="s">
        <v>19680</v>
      </c>
      <c r="Y1996" s="31" t="s">
        <v>19680</v>
      </c>
      <c r="Z1996" s="31" t="s">
        <v>19680</v>
      </c>
      <c r="AA1996" t="s">
        <v>19736</v>
      </c>
    </row>
    <row r="1997" spans="1:27" x14ac:dyDescent="0.3">
      <c r="A1997" s="29" t="s">
        <v>15083</v>
      </c>
      <c r="B1997" s="29" t="s">
        <v>16425</v>
      </c>
      <c r="C1997" s="29" t="s">
        <v>15084</v>
      </c>
      <c r="D1997" s="29" t="s">
        <v>15085</v>
      </c>
      <c r="E1997" s="29" t="s">
        <v>6333</v>
      </c>
      <c r="F1997" s="29" t="s">
        <v>8205</v>
      </c>
      <c r="G1997" s="29" t="s">
        <v>17979</v>
      </c>
      <c r="H1997" s="29" t="s">
        <v>16416</v>
      </c>
      <c r="I1997" s="29">
        <v>0</v>
      </c>
      <c r="J1997" s="29">
        <v>0</v>
      </c>
      <c r="K1997" s="29">
        <v>0</v>
      </c>
      <c r="L1997" s="29">
        <v>0</v>
      </c>
      <c r="M1997" s="29">
        <v>1</v>
      </c>
      <c r="N1997" s="29">
        <v>1</v>
      </c>
      <c r="O1997" s="29">
        <v>4</v>
      </c>
      <c r="P1997">
        <f>VLOOKUP($A1997,'Item Detail'!$A$2:$G$3155,7,0)</f>
        <v>1</v>
      </c>
      <c r="Q1997" s="31" t="s">
        <v>19675</v>
      </c>
      <c r="R1997" s="31" t="s">
        <v>19676</v>
      </c>
      <c r="S1997" s="31" t="s">
        <v>19677</v>
      </c>
      <c r="T1997" s="31" t="s">
        <v>19678</v>
      </c>
      <c r="U1997" s="31" t="s">
        <v>19678</v>
      </c>
      <c r="V1997" s="31" t="s">
        <v>19680</v>
      </c>
      <c r="W1997" s="31" t="s">
        <v>19680</v>
      </c>
      <c r="X1997" s="31" t="s">
        <v>19680</v>
      </c>
      <c r="Y1997" s="31" t="s">
        <v>19683</v>
      </c>
      <c r="Z1997" s="31" t="s">
        <v>19683</v>
      </c>
      <c r="AA1997" t="s">
        <v>19737</v>
      </c>
    </row>
    <row r="1998" spans="1:27" x14ac:dyDescent="0.3">
      <c r="A1998" s="29" t="s">
        <v>11986</v>
      </c>
      <c r="B1998" s="29" t="s">
        <v>16407</v>
      </c>
      <c r="C1998" s="29" t="s">
        <v>11987</v>
      </c>
      <c r="D1998" s="29" t="s">
        <v>9707</v>
      </c>
      <c r="E1998" s="29" t="s">
        <v>7635</v>
      </c>
      <c r="F1998" s="29" t="s">
        <v>4267</v>
      </c>
      <c r="G1998" s="29" t="s">
        <v>17980</v>
      </c>
      <c r="H1998" s="29" t="s">
        <v>16410</v>
      </c>
      <c r="I1998" s="29">
        <v>0</v>
      </c>
      <c r="J1998" s="29">
        <v>0</v>
      </c>
      <c r="K1998" s="29">
        <v>0</v>
      </c>
      <c r="L1998" s="29">
        <v>0</v>
      </c>
      <c r="M1998" s="29">
        <v>1</v>
      </c>
      <c r="N1998" s="29">
        <v>1</v>
      </c>
      <c r="O1998" s="29">
        <v>4</v>
      </c>
      <c r="P1998">
        <f>VLOOKUP($A1998,'Item Detail'!$A$2:$G$3155,7,0)</f>
        <v>1</v>
      </c>
      <c r="Q1998" s="31" t="s">
        <v>19675</v>
      </c>
      <c r="R1998" s="31" t="s">
        <v>19676</v>
      </c>
      <c r="S1998" s="31" t="s">
        <v>19677</v>
      </c>
      <c r="T1998" s="31" t="s">
        <v>19678</v>
      </c>
      <c r="U1998" s="31" t="s">
        <v>19678</v>
      </c>
      <c r="V1998" s="31" t="s">
        <v>19680</v>
      </c>
      <c r="W1998" s="31" t="s">
        <v>19680</v>
      </c>
      <c r="X1998" s="31" t="s">
        <v>19680</v>
      </c>
      <c r="Y1998" s="31" t="s">
        <v>19680</v>
      </c>
      <c r="Z1998" s="31" t="s">
        <v>19680</v>
      </c>
      <c r="AA1998" t="s">
        <v>19736</v>
      </c>
    </row>
    <row r="1999" spans="1:27" x14ac:dyDescent="0.3">
      <c r="A1999" s="29" t="s">
        <v>11157</v>
      </c>
      <c r="B1999" s="29" t="s">
        <v>16432</v>
      </c>
      <c r="C1999" s="29" t="s">
        <v>11158</v>
      </c>
      <c r="D1999" s="29" t="s">
        <v>11159</v>
      </c>
      <c r="E1999" s="29" t="s">
        <v>6333</v>
      </c>
      <c r="F1999" s="29" t="s">
        <v>6613</v>
      </c>
      <c r="G1999" s="29" t="s">
        <v>17981</v>
      </c>
      <c r="H1999" s="29" t="s">
        <v>16410</v>
      </c>
      <c r="I1999" s="29">
        <v>0</v>
      </c>
      <c r="J1999" s="29">
        <v>0</v>
      </c>
      <c r="K1999" s="29">
        <v>1</v>
      </c>
      <c r="L1999" s="29">
        <v>0</v>
      </c>
      <c r="M1999" s="29">
        <v>0</v>
      </c>
      <c r="N1999" s="29">
        <v>1</v>
      </c>
      <c r="O1999" s="29">
        <v>4</v>
      </c>
      <c r="P1999">
        <f>VLOOKUP($A1999,'Item Detail'!$A$2:$G$3155,7,0)</f>
        <v>1</v>
      </c>
      <c r="Q1999" s="31" t="s">
        <v>19675</v>
      </c>
      <c r="R1999" s="31" t="s">
        <v>19676</v>
      </c>
      <c r="S1999" s="31" t="s">
        <v>19677</v>
      </c>
      <c r="T1999" s="31" t="s">
        <v>19678</v>
      </c>
      <c r="U1999" s="31" t="s">
        <v>19678</v>
      </c>
      <c r="V1999" s="31" t="s">
        <v>19680</v>
      </c>
      <c r="W1999" s="31" t="s">
        <v>19680</v>
      </c>
      <c r="X1999" s="31" t="s">
        <v>19680</v>
      </c>
      <c r="Y1999" s="31" t="s">
        <v>19680</v>
      </c>
      <c r="Z1999" s="31" t="s">
        <v>19680</v>
      </c>
      <c r="AA1999" t="s">
        <v>19736</v>
      </c>
    </row>
    <row r="2000" spans="1:27" x14ac:dyDescent="0.3">
      <c r="A2000" s="29" t="s">
        <v>12608</v>
      </c>
      <c r="B2000" s="29" t="s">
        <v>16450</v>
      </c>
      <c r="C2000" s="29" t="s">
        <v>12609</v>
      </c>
      <c r="D2000" s="29" t="s">
        <v>7948</v>
      </c>
      <c r="E2000" s="29" t="s">
        <v>6375</v>
      </c>
      <c r="F2000" s="29" t="s">
        <v>7056</v>
      </c>
      <c r="G2000" s="29" t="s">
        <v>17982</v>
      </c>
      <c r="H2000" s="29" t="s">
        <v>16410</v>
      </c>
      <c r="I2000" s="29">
        <v>1</v>
      </c>
      <c r="J2000" s="29">
        <v>0</v>
      </c>
      <c r="K2000" s="29">
        <v>0</v>
      </c>
      <c r="L2000" s="29">
        <v>0</v>
      </c>
      <c r="M2000" s="29">
        <v>0</v>
      </c>
      <c r="N2000" s="29">
        <v>1</v>
      </c>
      <c r="O2000" s="29">
        <v>4</v>
      </c>
      <c r="P2000">
        <f>VLOOKUP($A2000,'Item Detail'!$A$2:$G$3155,7,0)</f>
        <v>1</v>
      </c>
      <c r="Q2000" s="31" t="s">
        <v>19691</v>
      </c>
      <c r="R2000" s="31" t="s">
        <v>19676</v>
      </c>
      <c r="S2000" s="31" t="s">
        <v>19677</v>
      </c>
      <c r="T2000" s="31" t="s">
        <v>19678</v>
      </c>
      <c r="U2000" s="31" t="s">
        <v>19678</v>
      </c>
      <c r="V2000" s="31" t="s">
        <v>19680</v>
      </c>
      <c r="W2000" s="31" t="s">
        <v>19680</v>
      </c>
      <c r="X2000" s="31" t="s">
        <v>19680</v>
      </c>
      <c r="Y2000" s="31" t="s">
        <v>19683</v>
      </c>
      <c r="Z2000" s="31" t="s">
        <v>19683</v>
      </c>
      <c r="AA2000" t="s">
        <v>19736</v>
      </c>
    </row>
    <row r="2001" spans="1:27" x14ac:dyDescent="0.3">
      <c r="A2001" s="29" t="s">
        <v>13505</v>
      </c>
      <c r="B2001" s="29" t="s">
        <v>16420</v>
      </c>
      <c r="C2001" s="29" t="s">
        <v>13506</v>
      </c>
      <c r="D2001" s="29" t="s">
        <v>13507</v>
      </c>
      <c r="E2001" s="29" t="s">
        <v>6333</v>
      </c>
      <c r="F2001" s="29" t="s">
        <v>3748</v>
      </c>
      <c r="G2001" s="29" t="s">
        <v>17983</v>
      </c>
      <c r="H2001" s="29" t="s">
        <v>16416</v>
      </c>
      <c r="I2001" s="29">
        <v>0</v>
      </c>
      <c r="J2001" s="29">
        <v>0</v>
      </c>
      <c r="K2001" s="29">
        <v>1</v>
      </c>
      <c r="L2001" s="29">
        <v>0</v>
      </c>
      <c r="M2001" s="29">
        <v>0</v>
      </c>
      <c r="N2001" s="29">
        <v>1</v>
      </c>
      <c r="O2001" s="29">
        <v>4</v>
      </c>
      <c r="P2001">
        <f>VLOOKUP($A2001,'Item Detail'!$A$2:$G$3155,7,0)</f>
        <v>1</v>
      </c>
      <c r="Q2001" s="31" t="s">
        <v>19675</v>
      </c>
      <c r="R2001" s="31" t="s">
        <v>19676</v>
      </c>
      <c r="S2001" s="31" t="s">
        <v>19677</v>
      </c>
      <c r="T2001" s="31" t="s">
        <v>19678</v>
      </c>
      <c r="U2001" s="31" t="s">
        <v>19678</v>
      </c>
      <c r="V2001" s="31" t="s">
        <v>19680</v>
      </c>
      <c r="W2001" s="31" t="s">
        <v>19683</v>
      </c>
      <c r="X2001" s="31" t="s">
        <v>19683</v>
      </c>
      <c r="Y2001" s="31" t="s">
        <v>19683</v>
      </c>
      <c r="Z2001" s="31" t="s">
        <v>19683</v>
      </c>
      <c r="AA2001" t="s">
        <v>19737</v>
      </c>
    </row>
    <row r="2002" spans="1:27" x14ac:dyDescent="0.3">
      <c r="A2002" s="29" t="s">
        <v>13381</v>
      </c>
      <c r="B2002" s="29" t="s">
        <v>16425</v>
      </c>
      <c r="C2002" s="29" t="s">
        <v>13382</v>
      </c>
      <c r="D2002" s="29" t="s">
        <v>6332</v>
      </c>
      <c r="E2002" s="29" t="s">
        <v>6416</v>
      </c>
      <c r="F2002" s="29" t="s">
        <v>16520</v>
      </c>
      <c r="G2002" s="29" t="s">
        <v>17984</v>
      </c>
      <c r="H2002" s="29" t="s">
        <v>16410</v>
      </c>
      <c r="I2002" s="29">
        <v>0</v>
      </c>
      <c r="J2002" s="29">
        <v>0</v>
      </c>
      <c r="K2002" s="29">
        <v>1</v>
      </c>
      <c r="L2002" s="29">
        <v>0</v>
      </c>
      <c r="M2002" s="29">
        <v>0</v>
      </c>
      <c r="N2002" s="29">
        <v>1</v>
      </c>
      <c r="O2002" s="29">
        <v>4</v>
      </c>
      <c r="P2002">
        <f>VLOOKUP($A2002,'Item Detail'!$A$2:$G$3155,7,0)</f>
        <v>1</v>
      </c>
      <c r="Q2002" s="31" t="s">
        <v>19675</v>
      </c>
      <c r="R2002" s="31" t="s">
        <v>19676</v>
      </c>
      <c r="S2002" s="31" t="s">
        <v>19677</v>
      </c>
      <c r="T2002" s="31" t="s">
        <v>19678</v>
      </c>
      <c r="U2002" s="31" t="s">
        <v>19679</v>
      </c>
      <c r="V2002" s="31" t="s">
        <v>19680</v>
      </c>
      <c r="W2002" s="31" t="s">
        <v>19680</v>
      </c>
      <c r="X2002" s="31" t="s">
        <v>19680</v>
      </c>
      <c r="Y2002" s="31" t="s">
        <v>19680</v>
      </c>
      <c r="Z2002" s="31" t="s">
        <v>19680</v>
      </c>
      <c r="AA2002" t="s">
        <v>19736</v>
      </c>
    </row>
    <row r="2003" spans="1:27" x14ac:dyDescent="0.3">
      <c r="A2003" s="29" t="s">
        <v>11277</v>
      </c>
      <c r="B2003" s="29" t="s">
        <v>16425</v>
      </c>
      <c r="C2003" s="29" t="s">
        <v>11278</v>
      </c>
      <c r="D2003" s="29" t="s">
        <v>11279</v>
      </c>
      <c r="E2003" s="29" t="s">
        <v>6333</v>
      </c>
      <c r="F2003" s="29" t="s">
        <v>8205</v>
      </c>
      <c r="G2003" s="29" t="s">
        <v>17985</v>
      </c>
      <c r="H2003" s="29" t="s">
        <v>16416</v>
      </c>
      <c r="I2003" s="29">
        <v>0</v>
      </c>
      <c r="J2003" s="29">
        <v>0</v>
      </c>
      <c r="K2003" s="29">
        <v>0</v>
      </c>
      <c r="L2003" s="29">
        <v>1</v>
      </c>
      <c r="M2003" s="29">
        <v>0</v>
      </c>
      <c r="N2003" s="29">
        <v>1</v>
      </c>
      <c r="O2003" s="29">
        <v>4</v>
      </c>
      <c r="P2003">
        <f>VLOOKUP($A2003,'Item Detail'!$A$2:$G$3155,7,0)</f>
        <v>1</v>
      </c>
      <c r="Q2003" s="31" t="s">
        <v>19675</v>
      </c>
      <c r="R2003" s="31" t="s">
        <v>19676</v>
      </c>
      <c r="S2003" s="31" t="s">
        <v>19677</v>
      </c>
      <c r="T2003" s="31" t="s">
        <v>19678</v>
      </c>
      <c r="U2003" s="31" t="s">
        <v>19678</v>
      </c>
      <c r="V2003" s="31" t="s">
        <v>19680</v>
      </c>
      <c r="W2003" s="31" t="s">
        <v>19683</v>
      </c>
      <c r="X2003" s="31" t="s">
        <v>19683</v>
      </c>
      <c r="Y2003" s="31" t="s">
        <v>19683</v>
      </c>
      <c r="Z2003" s="31" t="s">
        <v>19683</v>
      </c>
      <c r="AA2003" t="s">
        <v>19737</v>
      </c>
    </row>
    <row r="2004" spans="1:27" x14ac:dyDescent="0.3">
      <c r="A2004" s="29" t="s">
        <v>13956</v>
      </c>
      <c r="B2004" s="29" t="s">
        <v>16425</v>
      </c>
      <c r="C2004" s="29" t="s">
        <v>12200</v>
      </c>
      <c r="D2004" s="29" t="s">
        <v>11209</v>
      </c>
      <c r="E2004" s="29" t="s">
        <v>7583</v>
      </c>
      <c r="F2004" s="29" t="s">
        <v>16520</v>
      </c>
      <c r="G2004" s="29" t="s">
        <v>17986</v>
      </c>
      <c r="H2004" s="29" t="s">
        <v>16416</v>
      </c>
      <c r="I2004" s="29">
        <v>0</v>
      </c>
      <c r="J2004" s="29">
        <v>0</v>
      </c>
      <c r="K2004" s="29">
        <v>0</v>
      </c>
      <c r="L2004" s="29">
        <v>0</v>
      </c>
      <c r="M2004" s="29">
        <v>1</v>
      </c>
      <c r="N2004" s="29">
        <v>1</v>
      </c>
      <c r="O2004" s="29">
        <v>4</v>
      </c>
      <c r="P2004">
        <f>VLOOKUP($A2004,'Item Detail'!$A$2:$G$3155,7,0)</f>
        <v>1</v>
      </c>
      <c r="Q2004" s="31" t="s">
        <v>19675</v>
      </c>
      <c r="R2004" s="31" t="s">
        <v>19676</v>
      </c>
      <c r="S2004" s="31" t="s">
        <v>19677</v>
      </c>
      <c r="T2004" s="31" t="s">
        <v>19678</v>
      </c>
      <c r="U2004" s="31" t="s">
        <v>19678</v>
      </c>
      <c r="V2004" s="31" t="s">
        <v>19680</v>
      </c>
      <c r="W2004" s="31" t="s">
        <v>19683</v>
      </c>
      <c r="X2004" s="31" t="s">
        <v>19680</v>
      </c>
      <c r="Y2004" s="31" t="s">
        <v>19683</v>
      </c>
      <c r="Z2004" s="31" t="s">
        <v>19683</v>
      </c>
      <c r="AA2004" t="s">
        <v>19737</v>
      </c>
    </row>
    <row r="2005" spans="1:27" x14ac:dyDescent="0.3">
      <c r="A2005" s="29" t="s">
        <v>15878</v>
      </c>
      <c r="B2005" s="29" t="s">
        <v>16425</v>
      </c>
      <c r="C2005" s="29" t="s">
        <v>12200</v>
      </c>
      <c r="D2005" s="29" t="s">
        <v>8343</v>
      </c>
      <c r="E2005" s="29" t="s">
        <v>7583</v>
      </c>
      <c r="F2005" s="29" t="s">
        <v>16520</v>
      </c>
      <c r="G2005" s="29" t="s">
        <v>17987</v>
      </c>
      <c r="H2005" s="29" t="s">
        <v>16416</v>
      </c>
      <c r="I2005" s="29">
        <v>0</v>
      </c>
      <c r="J2005" s="29">
        <v>0</v>
      </c>
      <c r="K2005" s="29">
        <v>0</v>
      </c>
      <c r="L2005" s="29">
        <v>0</v>
      </c>
      <c r="M2005" s="29">
        <v>1</v>
      </c>
      <c r="N2005" s="29">
        <v>1</v>
      </c>
      <c r="O2005" s="29">
        <v>4</v>
      </c>
      <c r="P2005">
        <f>VLOOKUP($A2005,'Item Detail'!$A$2:$G$3155,7,0)</f>
        <v>1</v>
      </c>
      <c r="Q2005" s="31" t="s">
        <v>19675</v>
      </c>
      <c r="R2005" s="31" t="s">
        <v>19676</v>
      </c>
      <c r="S2005" s="31" t="s">
        <v>19677</v>
      </c>
      <c r="T2005" s="31" t="s">
        <v>19678</v>
      </c>
      <c r="U2005" s="31" t="s">
        <v>19678</v>
      </c>
      <c r="V2005" s="31" t="s">
        <v>19680</v>
      </c>
      <c r="W2005" s="31" t="s">
        <v>19683</v>
      </c>
      <c r="X2005" s="31" t="s">
        <v>19680</v>
      </c>
      <c r="Y2005" s="31" t="s">
        <v>19683</v>
      </c>
      <c r="Z2005" s="31" t="s">
        <v>19683</v>
      </c>
      <c r="AA2005" t="s">
        <v>19737</v>
      </c>
    </row>
    <row r="2006" spans="1:27" x14ac:dyDescent="0.3">
      <c r="A2006" s="29" t="s">
        <v>12199</v>
      </c>
      <c r="B2006" s="29" t="s">
        <v>16425</v>
      </c>
      <c r="C2006" s="29" t="s">
        <v>12200</v>
      </c>
      <c r="D2006" s="29" t="s">
        <v>7235</v>
      </c>
      <c r="E2006" s="29" t="s">
        <v>7583</v>
      </c>
      <c r="F2006" s="29" t="s">
        <v>16520</v>
      </c>
      <c r="G2006" s="29" t="s">
        <v>17988</v>
      </c>
      <c r="H2006" s="29" t="s">
        <v>16416</v>
      </c>
      <c r="I2006" s="29">
        <v>0</v>
      </c>
      <c r="J2006" s="29">
        <v>0</v>
      </c>
      <c r="K2006" s="29">
        <v>0</v>
      </c>
      <c r="L2006" s="29">
        <v>0</v>
      </c>
      <c r="M2006" s="29">
        <v>1</v>
      </c>
      <c r="N2006" s="29">
        <v>1</v>
      </c>
      <c r="O2006" s="29">
        <v>4</v>
      </c>
      <c r="P2006">
        <f>VLOOKUP($A2006,'Item Detail'!$A$2:$G$3155,7,0)</f>
        <v>1</v>
      </c>
      <c r="Q2006" s="31" t="s">
        <v>19675</v>
      </c>
      <c r="R2006" s="31" t="s">
        <v>19676</v>
      </c>
      <c r="S2006" s="31" t="s">
        <v>19677</v>
      </c>
      <c r="T2006" s="31" t="s">
        <v>19678</v>
      </c>
      <c r="U2006" s="31" t="s">
        <v>19678</v>
      </c>
      <c r="V2006" s="31" t="s">
        <v>19680</v>
      </c>
      <c r="W2006" s="31" t="s">
        <v>19680</v>
      </c>
      <c r="X2006" s="31" t="s">
        <v>19680</v>
      </c>
      <c r="Y2006" s="31" t="s">
        <v>19680</v>
      </c>
      <c r="Z2006" s="31" t="s">
        <v>19683</v>
      </c>
      <c r="AA2006" t="s">
        <v>19737</v>
      </c>
    </row>
    <row r="2007" spans="1:27" x14ac:dyDescent="0.3">
      <c r="A2007" s="29" t="s">
        <v>12753</v>
      </c>
      <c r="B2007" s="29" t="s">
        <v>16425</v>
      </c>
      <c r="C2007" s="29" t="s">
        <v>12200</v>
      </c>
      <c r="D2007" s="29" t="s">
        <v>8716</v>
      </c>
      <c r="E2007" s="29" t="s">
        <v>7583</v>
      </c>
      <c r="F2007" s="29" t="s">
        <v>16520</v>
      </c>
      <c r="G2007" s="29" t="s">
        <v>17989</v>
      </c>
      <c r="H2007" s="29" t="s">
        <v>16416</v>
      </c>
      <c r="I2007" s="29">
        <v>0</v>
      </c>
      <c r="J2007" s="29">
        <v>0</v>
      </c>
      <c r="K2007" s="29">
        <v>0</v>
      </c>
      <c r="L2007" s="29">
        <v>0</v>
      </c>
      <c r="M2007" s="29">
        <v>1</v>
      </c>
      <c r="N2007" s="29">
        <v>1</v>
      </c>
      <c r="O2007" s="29">
        <v>4</v>
      </c>
      <c r="P2007">
        <f>VLOOKUP($A2007,'Item Detail'!$A$2:$G$3155,7,0)</f>
        <v>1</v>
      </c>
      <c r="Q2007" s="31" t="s">
        <v>19675</v>
      </c>
      <c r="R2007" s="31" t="s">
        <v>19676</v>
      </c>
      <c r="S2007" s="31" t="s">
        <v>19677</v>
      </c>
      <c r="T2007" s="31" t="s">
        <v>19678</v>
      </c>
      <c r="U2007" s="31" t="s">
        <v>19678</v>
      </c>
      <c r="V2007" s="31" t="s">
        <v>19680</v>
      </c>
      <c r="W2007" s="31" t="s">
        <v>19683</v>
      </c>
      <c r="X2007" s="31" t="s">
        <v>19680</v>
      </c>
      <c r="Y2007" s="31" t="s">
        <v>19683</v>
      </c>
      <c r="Z2007" s="31" t="s">
        <v>19683</v>
      </c>
      <c r="AA2007" t="s">
        <v>19737</v>
      </c>
    </row>
    <row r="2008" spans="1:27" x14ac:dyDescent="0.3">
      <c r="A2008" s="29" t="s">
        <v>14698</v>
      </c>
      <c r="B2008" s="29" t="s">
        <v>16407</v>
      </c>
      <c r="C2008" s="29" t="s">
        <v>12058</v>
      </c>
      <c r="D2008" s="29" t="s">
        <v>14699</v>
      </c>
      <c r="E2008" s="29" t="s">
        <v>6333</v>
      </c>
      <c r="F2008" s="29" t="s">
        <v>3771</v>
      </c>
      <c r="G2008" s="29" t="s">
        <v>17990</v>
      </c>
      <c r="H2008" s="29" t="s">
        <v>16410</v>
      </c>
      <c r="I2008" s="29">
        <v>0</v>
      </c>
      <c r="J2008" s="29">
        <v>0</v>
      </c>
      <c r="K2008" s="29">
        <v>0</v>
      </c>
      <c r="L2008" s="29">
        <v>0</v>
      </c>
      <c r="M2008" s="29">
        <v>1</v>
      </c>
      <c r="N2008" s="29">
        <v>1</v>
      </c>
      <c r="O2008" s="29">
        <v>4</v>
      </c>
      <c r="P2008">
        <f>VLOOKUP($A2008,'Item Detail'!$A$2:$G$3155,7,0)</f>
        <v>1</v>
      </c>
      <c r="Q2008" s="31" t="s">
        <v>19675</v>
      </c>
      <c r="R2008" s="31" t="s">
        <v>19676</v>
      </c>
      <c r="S2008" s="31" t="s">
        <v>19677</v>
      </c>
      <c r="T2008" s="31" t="s">
        <v>19678</v>
      </c>
      <c r="U2008" s="31" t="s">
        <v>19679</v>
      </c>
      <c r="V2008" s="31" t="s">
        <v>19680</v>
      </c>
      <c r="W2008" s="31" t="s">
        <v>19680</v>
      </c>
      <c r="X2008" s="31" t="s">
        <v>19680</v>
      </c>
      <c r="Y2008" s="31" t="s">
        <v>19680</v>
      </c>
      <c r="Z2008" s="31" t="s">
        <v>19680</v>
      </c>
      <c r="AA2008" t="s">
        <v>19736</v>
      </c>
    </row>
    <row r="2009" spans="1:27" x14ac:dyDescent="0.3">
      <c r="A2009" s="29" t="s">
        <v>15058</v>
      </c>
      <c r="B2009" s="29" t="s">
        <v>16411</v>
      </c>
      <c r="C2009" s="29" t="s">
        <v>15059</v>
      </c>
      <c r="D2009" s="29" t="s">
        <v>15060</v>
      </c>
      <c r="E2009" s="29" t="s">
        <v>15061</v>
      </c>
      <c r="F2009" s="29" t="s">
        <v>8045</v>
      </c>
      <c r="G2009" s="29" t="s">
        <v>17991</v>
      </c>
      <c r="H2009" s="29" t="s">
        <v>16410</v>
      </c>
      <c r="I2009" s="29">
        <v>0</v>
      </c>
      <c r="J2009" s="29">
        <v>0</v>
      </c>
      <c r="K2009" s="29">
        <v>0</v>
      </c>
      <c r="L2009" s="29">
        <v>0</v>
      </c>
      <c r="M2009" s="29">
        <v>1</v>
      </c>
      <c r="N2009" s="29">
        <v>1</v>
      </c>
      <c r="O2009" s="29">
        <v>4</v>
      </c>
      <c r="P2009">
        <f>VLOOKUP($A2009,'Item Detail'!$A$2:$G$3155,7,0)</f>
        <v>1</v>
      </c>
      <c r="Q2009" s="31" t="s">
        <v>19675</v>
      </c>
      <c r="R2009" s="31" t="s">
        <v>19676</v>
      </c>
      <c r="S2009" s="31" t="s">
        <v>19677</v>
      </c>
      <c r="T2009" s="31" t="s">
        <v>19678</v>
      </c>
      <c r="U2009" s="31" t="s">
        <v>19678</v>
      </c>
      <c r="V2009" s="31" t="s">
        <v>19680</v>
      </c>
      <c r="W2009" s="31" t="s">
        <v>19680</v>
      </c>
      <c r="X2009" s="31" t="s">
        <v>19680</v>
      </c>
      <c r="Y2009" s="31" t="s">
        <v>19680</v>
      </c>
      <c r="Z2009" s="31" t="s">
        <v>19680</v>
      </c>
      <c r="AA2009" t="s">
        <v>19736</v>
      </c>
    </row>
    <row r="2010" spans="1:27" x14ac:dyDescent="0.3">
      <c r="A2010" s="29" t="s">
        <v>15762</v>
      </c>
      <c r="B2010" s="29" t="s">
        <v>16425</v>
      </c>
      <c r="C2010" s="29" t="s">
        <v>8780</v>
      </c>
      <c r="D2010" s="29" t="s">
        <v>15763</v>
      </c>
      <c r="E2010" s="29" t="s">
        <v>6333</v>
      </c>
      <c r="F2010" s="29" t="s">
        <v>8410</v>
      </c>
      <c r="G2010" s="29" t="s">
        <v>17992</v>
      </c>
      <c r="H2010" s="29" t="s">
        <v>16410</v>
      </c>
      <c r="I2010" s="29">
        <v>0</v>
      </c>
      <c r="J2010" s="29">
        <v>0</v>
      </c>
      <c r="K2010" s="29">
        <v>0</v>
      </c>
      <c r="L2010" s="29">
        <v>0</v>
      </c>
      <c r="M2010" s="29">
        <v>1</v>
      </c>
      <c r="N2010" s="29">
        <v>1</v>
      </c>
      <c r="O2010" s="29">
        <v>4</v>
      </c>
      <c r="P2010">
        <f>VLOOKUP($A2010,'Item Detail'!$A$2:$G$3155,7,0)</f>
        <v>1</v>
      </c>
      <c r="Q2010" s="31" t="s">
        <v>19675</v>
      </c>
      <c r="R2010" s="31" t="s">
        <v>19676</v>
      </c>
      <c r="S2010" s="31" t="s">
        <v>19677</v>
      </c>
      <c r="T2010" s="31" t="s">
        <v>19678</v>
      </c>
      <c r="U2010" s="31" t="s">
        <v>19678</v>
      </c>
      <c r="V2010" s="31" t="s">
        <v>19680</v>
      </c>
      <c r="W2010" s="31" t="s">
        <v>19680</v>
      </c>
      <c r="X2010" s="31" t="s">
        <v>19680</v>
      </c>
      <c r="Y2010" s="31" t="s">
        <v>19680</v>
      </c>
      <c r="Z2010" s="31" t="s">
        <v>19680</v>
      </c>
      <c r="AA2010" t="s">
        <v>19736</v>
      </c>
    </row>
    <row r="2011" spans="1:27" x14ac:dyDescent="0.3">
      <c r="A2011" s="29" t="s">
        <v>12054</v>
      </c>
      <c r="B2011" s="29" t="s">
        <v>16425</v>
      </c>
      <c r="C2011" s="29" t="s">
        <v>12055</v>
      </c>
      <c r="D2011" s="29" t="s">
        <v>7792</v>
      </c>
      <c r="E2011" s="29" t="s">
        <v>6333</v>
      </c>
      <c r="F2011" s="29" t="s">
        <v>8410</v>
      </c>
      <c r="G2011" s="29" t="s">
        <v>17993</v>
      </c>
      <c r="H2011" s="29" t="s">
        <v>16416</v>
      </c>
      <c r="I2011" s="29">
        <v>0</v>
      </c>
      <c r="J2011" s="29">
        <v>0</v>
      </c>
      <c r="K2011" s="29">
        <v>0</v>
      </c>
      <c r="L2011" s="29">
        <v>0</v>
      </c>
      <c r="M2011" s="29">
        <v>1</v>
      </c>
      <c r="N2011" s="29">
        <v>1</v>
      </c>
      <c r="O2011" s="29">
        <v>4</v>
      </c>
      <c r="P2011">
        <f>VLOOKUP($A2011,'Item Detail'!$A$2:$G$3155,7,0)</f>
        <v>1</v>
      </c>
      <c r="Q2011" s="31" t="s">
        <v>19675</v>
      </c>
      <c r="R2011" s="31" t="s">
        <v>19676</v>
      </c>
      <c r="S2011" s="31" t="s">
        <v>19677</v>
      </c>
      <c r="T2011" s="31" t="s">
        <v>19678</v>
      </c>
      <c r="U2011" s="31" t="s">
        <v>19678</v>
      </c>
      <c r="V2011" s="31" t="s">
        <v>19680</v>
      </c>
      <c r="W2011" s="31" t="s">
        <v>19680</v>
      </c>
      <c r="X2011" s="31" t="s">
        <v>19680</v>
      </c>
      <c r="Y2011" s="31" t="s">
        <v>19680</v>
      </c>
      <c r="Z2011" s="31" t="s">
        <v>19683</v>
      </c>
      <c r="AA2011" t="s">
        <v>19737</v>
      </c>
    </row>
    <row r="2012" spans="1:27" x14ac:dyDescent="0.3">
      <c r="A2012" s="29" t="s">
        <v>12704</v>
      </c>
      <c r="B2012" s="29" t="s">
        <v>16497</v>
      </c>
      <c r="C2012" s="29" t="s">
        <v>6605</v>
      </c>
      <c r="D2012" s="29" t="s">
        <v>12705</v>
      </c>
      <c r="E2012" s="29" t="s">
        <v>6333</v>
      </c>
      <c r="F2012" s="29" t="s">
        <v>3885</v>
      </c>
      <c r="G2012" s="29" t="s">
        <v>17994</v>
      </c>
      <c r="H2012" s="29" t="s">
        <v>16416</v>
      </c>
      <c r="I2012" s="29">
        <v>0</v>
      </c>
      <c r="J2012" s="29">
        <v>0</v>
      </c>
      <c r="K2012" s="29">
        <v>1</v>
      </c>
      <c r="L2012" s="29">
        <v>0</v>
      </c>
      <c r="M2012" s="29">
        <v>0</v>
      </c>
      <c r="N2012" s="29">
        <v>1</v>
      </c>
      <c r="O2012" s="29">
        <v>4</v>
      </c>
      <c r="P2012">
        <f>VLOOKUP($A2012,'Item Detail'!$A$2:$G$3155,7,0)</f>
        <v>1</v>
      </c>
      <c r="Q2012" s="31" t="s">
        <v>19681</v>
      </c>
      <c r="R2012" s="31" t="s">
        <v>19676</v>
      </c>
      <c r="S2012" s="31" t="s">
        <v>19677</v>
      </c>
      <c r="T2012" s="31" t="s">
        <v>19678</v>
      </c>
      <c r="U2012" s="31" t="s">
        <v>19678</v>
      </c>
      <c r="V2012" s="31" t="s">
        <v>19680</v>
      </c>
      <c r="W2012" s="31" t="s">
        <v>19683</v>
      </c>
      <c r="X2012" s="31" t="s">
        <v>19683</v>
      </c>
      <c r="Y2012" s="31" t="s">
        <v>19683</v>
      </c>
      <c r="Z2012" s="31" t="s">
        <v>19683</v>
      </c>
      <c r="AA2012" t="s">
        <v>19737</v>
      </c>
    </row>
    <row r="2013" spans="1:27" x14ac:dyDescent="0.3">
      <c r="A2013" s="29" t="s">
        <v>11331</v>
      </c>
      <c r="B2013" s="29" t="s">
        <v>16497</v>
      </c>
      <c r="C2013" s="29" t="s">
        <v>11332</v>
      </c>
      <c r="D2013" s="29" t="s">
        <v>11333</v>
      </c>
      <c r="E2013" s="29" t="s">
        <v>6333</v>
      </c>
      <c r="F2013" s="29" t="s">
        <v>3885</v>
      </c>
      <c r="G2013" s="29" t="s">
        <v>17995</v>
      </c>
      <c r="H2013" s="29" t="s">
        <v>16416</v>
      </c>
      <c r="I2013" s="29">
        <v>0</v>
      </c>
      <c r="J2013" s="29">
        <v>0</v>
      </c>
      <c r="K2013" s="29">
        <v>1</v>
      </c>
      <c r="L2013" s="29">
        <v>0</v>
      </c>
      <c r="M2013" s="29">
        <v>0</v>
      </c>
      <c r="N2013" s="29">
        <v>1</v>
      </c>
      <c r="O2013" s="29">
        <v>4</v>
      </c>
      <c r="P2013">
        <f>VLOOKUP($A2013,'Item Detail'!$A$2:$G$3155,7,0)</f>
        <v>1</v>
      </c>
      <c r="Q2013" s="31" t="s">
        <v>19681</v>
      </c>
      <c r="R2013" s="31" t="s">
        <v>19676</v>
      </c>
      <c r="S2013" s="31" t="s">
        <v>19677</v>
      </c>
      <c r="T2013" s="31" t="s">
        <v>19678</v>
      </c>
      <c r="U2013" s="31" t="s">
        <v>19678</v>
      </c>
      <c r="V2013" s="31" t="s">
        <v>19680</v>
      </c>
      <c r="W2013" s="31" t="s">
        <v>19683</v>
      </c>
      <c r="X2013" s="31" t="s">
        <v>19683</v>
      </c>
      <c r="Y2013" s="31" t="s">
        <v>19683</v>
      </c>
      <c r="Z2013" s="31" t="s">
        <v>19683</v>
      </c>
      <c r="AA2013" t="s">
        <v>19737</v>
      </c>
    </row>
    <row r="2014" spans="1:27" x14ac:dyDescent="0.3">
      <c r="A2014" s="29" t="s">
        <v>13646</v>
      </c>
      <c r="B2014" s="29" t="s">
        <v>16585</v>
      </c>
      <c r="C2014" s="29" t="s">
        <v>13647</v>
      </c>
      <c r="D2014" s="29" t="s">
        <v>9368</v>
      </c>
      <c r="E2014" s="29" t="s">
        <v>6333</v>
      </c>
      <c r="F2014" s="29" t="s">
        <v>9204</v>
      </c>
      <c r="G2014" s="29" t="s">
        <v>17996</v>
      </c>
      <c r="H2014" s="29" t="s">
        <v>16416</v>
      </c>
      <c r="I2014" s="29">
        <v>0</v>
      </c>
      <c r="J2014" s="29">
        <v>0</v>
      </c>
      <c r="K2014" s="29">
        <v>0</v>
      </c>
      <c r="L2014" s="29">
        <v>0</v>
      </c>
      <c r="M2014" s="29">
        <v>1</v>
      </c>
      <c r="N2014" s="29">
        <v>1</v>
      </c>
      <c r="O2014" s="29">
        <v>4</v>
      </c>
      <c r="P2014">
        <f>VLOOKUP($A2014,'Item Detail'!$A$2:$G$3155,7,0)</f>
        <v>1</v>
      </c>
      <c r="Q2014" s="31" t="s">
        <v>19675</v>
      </c>
      <c r="R2014" s="31" t="s">
        <v>19676</v>
      </c>
      <c r="S2014" s="31" t="s">
        <v>19677</v>
      </c>
      <c r="T2014" s="31" t="s">
        <v>19678</v>
      </c>
      <c r="U2014" s="31" t="s">
        <v>19678</v>
      </c>
      <c r="V2014" s="31" t="s">
        <v>19680</v>
      </c>
      <c r="W2014" s="31" t="s">
        <v>19680</v>
      </c>
      <c r="X2014" s="31" t="s">
        <v>19683</v>
      </c>
      <c r="Y2014" s="31" t="s">
        <v>19683</v>
      </c>
      <c r="Z2014" s="31" t="s">
        <v>19683</v>
      </c>
      <c r="AA2014" t="s">
        <v>19737</v>
      </c>
    </row>
    <row r="2015" spans="1:27" x14ac:dyDescent="0.3">
      <c r="A2015" s="29" t="s">
        <v>12508</v>
      </c>
      <c r="B2015" s="29" t="s">
        <v>16425</v>
      </c>
      <c r="C2015" s="29" t="s">
        <v>12509</v>
      </c>
      <c r="D2015" s="29" t="s">
        <v>6332</v>
      </c>
      <c r="E2015" s="29" t="s">
        <v>7202</v>
      </c>
      <c r="F2015" s="29" t="s">
        <v>6349</v>
      </c>
      <c r="G2015" s="29" t="s">
        <v>17997</v>
      </c>
      <c r="H2015" s="29" t="s">
        <v>16409</v>
      </c>
      <c r="I2015" s="29">
        <v>1</v>
      </c>
      <c r="J2015" s="29">
        <v>0</v>
      </c>
      <c r="K2015" s="29">
        <v>0</v>
      </c>
      <c r="L2015" s="29">
        <v>0</v>
      </c>
      <c r="M2015" s="29">
        <v>0</v>
      </c>
      <c r="N2015" s="29">
        <v>1</v>
      </c>
      <c r="O2015" s="29">
        <v>4</v>
      </c>
      <c r="P2015">
        <f>VLOOKUP($A2015,'Item Detail'!$A$2:$G$3155,7,0)</f>
        <v>1</v>
      </c>
      <c r="Q2015" s="31" t="s">
        <v>19675</v>
      </c>
      <c r="R2015" s="31" t="s">
        <v>19676</v>
      </c>
      <c r="S2015" s="31" t="s">
        <v>19677</v>
      </c>
      <c r="T2015" s="31" t="s">
        <v>19678</v>
      </c>
      <c r="U2015" s="31" t="s">
        <v>19678</v>
      </c>
      <c r="V2015" s="31" t="s">
        <v>19680</v>
      </c>
      <c r="W2015" s="31" t="s">
        <v>19683</v>
      </c>
      <c r="X2015" s="31" t="s">
        <v>19680</v>
      </c>
      <c r="Y2015" s="31" t="s">
        <v>19683</v>
      </c>
      <c r="Z2015" s="31" t="s">
        <v>19683</v>
      </c>
      <c r="AA2015" t="s">
        <v>19736</v>
      </c>
    </row>
    <row r="2016" spans="1:27" x14ac:dyDescent="0.3">
      <c r="A2016" s="29" t="s">
        <v>11293</v>
      </c>
      <c r="B2016" s="29" t="s">
        <v>16461</v>
      </c>
      <c r="C2016" s="29" t="s">
        <v>11294</v>
      </c>
      <c r="D2016" s="29" t="s">
        <v>10045</v>
      </c>
      <c r="E2016" s="29" t="s">
        <v>6333</v>
      </c>
      <c r="F2016" s="29" t="s">
        <v>3706</v>
      </c>
      <c r="G2016" s="29" t="s">
        <v>17998</v>
      </c>
      <c r="H2016" s="29" t="s">
        <v>16410</v>
      </c>
      <c r="I2016" s="29">
        <v>0</v>
      </c>
      <c r="J2016" s="29">
        <v>0</v>
      </c>
      <c r="K2016" s="29">
        <v>0</v>
      </c>
      <c r="L2016" s="29">
        <v>1</v>
      </c>
      <c r="M2016" s="29">
        <v>0</v>
      </c>
      <c r="N2016" s="29">
        <v>1</v>
      </c>
      <c r="O2016" s="29">
        <v>4</v>
      </c>
      <c r="P2016">
        <f>VLOOKUP($A2016,'Item Detail'!$A$2:$G$3155,7,0)</f>
        <v>1</v>
      </c>
      <c r="Q2016" s="31" t="s">
        <v>19675</v>
      </c>
      <c r="R2016" s="31" t="s">
        <v>19676</v>
      </c>
      <c r="S2016" s="31" t="s">
        <v>19677</v>
      </c>
      <c r="T2016" s="31" t="s">
        <v>19678</v>
      </c>
      <c r="U2016" s="31" t="s">
        <v>19678</v>
      </c>
      <c r="V2016" s="31" t="s">
        <v>19680</v>
      </c>
      <c r="W2016" s="31" t="s">
        <v>19680</v>
      </c>
      <c r="X2016" s="31" t="s">
        <v>19680</v>
      </c>
      <c r="Y2016" s="31" t="s">
        <v>19680</v>
      </c>
      <c r="Z2016" s="31" t="s">
        <v>19680</v>
      </c>
      <c r="AA2016" t="s">
        <v>19736</v>
      </c>
    </row>
    <row r="2017" spans="1:27" x14ac:dyDescent="0.3">
      <c r="A2017" s="29" t="s">
        <v>12281</v>
      </c>
      <c r="B2017" s="29" t="s">
        <v>16461</v>
      </c>
      <c r="C2017" s="29" t="s">
        <v>9869</v>
      </c>
      <c r="D2017" s="29" t="s">
        <v>6413</v>
      </c>
      <c r="E2017" s="29" t="s">
        <v>6333</v>
      </c>
      <c r="F2017" s="29" t="s">
        <v>16580</v>
      </c>
      <c r="G2017" s="29" t="s">
        <v>17999</v>
      </c>
      <c r="H2017" s="29" t="s">
        <v>16409</v>
      </c>
      <c r="I2017" s="29">
        <v>0</v>
      </c>
      <c r="J2017" s="29">
        <v>0</v>
      </c>
      <c r="K2017" s="29">
        <v>1</v>
      </c>
      <c r="L2017" s="29">
        <v>0</v>
      </c>
      <c r="M2017" s="29">
        <v>0</v>
      </c>
      <c r="N2017" s="29">
        <v>1</v>
      </c>
      <c r="O2017" s="29">
        <v>4</v>
      </c>
      <c r="P2017">
        <f>VLOOKUP($A2017,'Item Detail'!$A$2:$G$3155,7,0)</f>
        <v>1</v>
      </c>
      <c r="Q2017" s="31" t="s">
        <v>19675</v>
      </c>
      <c r="R2017" s="31" t="s">
        <v>19676</v>
      </c>
      <c r="S2017" s="31" t="s">
        <v>19677</v>
      </c>
      <c r="T2017" s="31" t="s">
        <v>19678</v>
      </c>
      <c r="U2017" s="31" t="s">
        <v>19679</v>
      </c>
      <c r="V2017" s="31" t="s">
        <v>19680</v>
      </c>
      <c r="W2017" s="31" t="s">
        <v>19680</v>
      </c>
      <c r="X2017" s="31" t="s">
        <v>19680</v>
      </c>
      <c r="Y2017" s="31" t="s">
        <v>19680</v>
      </c>
      <c r="Z2017" s="31" t="s">
        <v>19680</v>
      </c>
      <c r="AA2017" t="s">
        <v>19736</v>
      </c>
    </row>
    <row r="2018" spans="1:27" x14ac:dyDescent="0.3">
      <c r="A2018" s="29" t="s">
        <v>15700</v>
      </c>
      <c r="B2018" s="29" t="s">
        <v>16413</v>
      </c>
      <c r="C2018" s="29" t="s">
        <v>15701</v>
      </c>
      <c r="D2018" s="29" t="s">
        <v>6332</v>
      </c>
      <c r="E2018" s="29" t="s">
        <v>6394</v>
      </c>
      <c r="F2018" s="29" t="s">
        <v>8526</v>
      </c>
      <c r="G2018" s="29" t="s">
        <v>18000</v>
      </c>
      <c r="H2018" s="29" t="s">
        <v>16409</v>
      </c>
      <c r="I2018" s="29">
        <v>0</v>
      </c>
      <c r="J2018" s="29">
        <v>0</v>
      </c>
      <c r="K2018" s="29">
        <v>1</v>
      </c>
      <c r="L2018" s="29">
        <v>0</v>
      </c>
      <c r="M2018" s="29">
        <v>0</v>
      </c>
      <c r="N2018" s="29">
        <v>1</v>
      </c>
      <c r="O2018" s="29">
        <v>4</v>
      </c>
      <c r="P2018">
        <f>VLOOKUP($A2018,'Item Detail'!$A$2:$G$3155,7,0)</f>
        <v>1</v>
      </c>
      <c r="Q2018" s="31" t="s">
        <v>19675</v>
      </c>
      <c r="R2018" s="31" t="s">
        <v>19676</v>
      </c>
      <c r="S2018" s="31" t="s">
        <v>19677</v>
      </c>
      <c r="T2018" s="31" t="s">
        <v>19678</v>
      </c>
      <c r="U2018" s="31" t="s">
        <v>19678</v>
      </c>
      <c r="V2018" s="31" t="s">
        <v>19680</v>
      </c>
      <c r="W2018" s="31" t="s">
        <v>19680</v>
      </c>
      <c r="X2018" s="31" t="s">
        <v>19680</v>
      </c>
      <c r="Y2018" s="31" t="s">
        <v>19680</v>
      </c>
      <c r="Z2018" s="31" t="s">
        <v>19680</v>
      </c>
      <c r="AA2018" t="s">
        <v>19736</v>
      </c>
    </row>
    <row r="2019" spans="1:27" x14ac:dyDescent="0.3">
      <c r="A2019" s="29" t="s">
        <v>10871</v>
      </c>
      <c r="B2019" s="29" t="s">
        <v>16413</v>
      </c>
      <c r="C2019" s="29" t="s">
        <v>10872</v>
      </c>
      <c r="D2019" s="29" t="s">
        <v>8037</v>
      </c>
      <c r="E2019" s="29" t="s">
        <v>7583</v>
      </c>
      <c r="F2019" s="29" t="s">
        <v>16414</v>
      </c>
      <c r="G2019" s="29" t="s">
        <v>18001</v>
      </c>
      <c r="H2019" s="29" t="s">
        <v>16409</v>
      </c>
      <c r="I2019" s="29">
        <v>0</v>
      </c>
      <c r="J2019" s="29">
        <v>0</v>
      </c>
      <c r="K2019" s="29">
        <v>1</v>
      </c>
      <c r="L2019" s="29">
        <v>0</v>
      </c>
      <c r="M2019" s="29">
        <v>0</v>
      </c>
      <c r="N2019" s="29">
        <v>1</v>
      </c>
      <c r="O2019" s="29">
        <v>4</v>
      </c>
      <c r="P2019">
        <f>VLOOKUP($A2019,'Item Detail'!$A$2:$G$3155,7,0)</f>
        <v>1</v>
      </c>
      <c r="Q2019" s="31" t="s">
        <v>19675</v>
      </c>
      <c r="R2019" s="31" t="s">
        <v>19676</v>
      </c>
      <c r="S2019" s="31" t="s">
        <v>19677</v>
      </c>
      <c r="T2019" s="31" t="s">
        <v>19678</v>
      </c>
      <c r="U2019" s="31" t="s">
        <v>19678</v>
      </c>
      <c r="V2019" s="31" t="s">
        <v>19680</v>
      </c>
      <c r="W2019" s="31" t="s">
        <v>19680</v>
      </c>
      <c r="X2019" s="31" t="s">
        <v>19680</v>
      </c>
      <c r="Y2019" s="31" t="s">
        <v>19680</v>
      </c>
      <c r="Z2019" s="31" t="s">
        <v>19680</v>
      </c>
      <c r="AA2019" t="s">
        <v>19736</v>
      </c>
    </row>
    <row r="2020" spans="1:27" x14ac:dyDescent="0.3">
      <c r="A2020" s="29" t="s">
        <v>11948</v>
      </c>
      <c r="B2020" s="29" t="s">
        <v>16425</v>
      </c>
      <c r="C2020" s="29" t="s">
        <v>8321</v>
      </c>
      <c r="D2020" s="29" t="s">
        <v>11949</v>
      </c>
      <c r="E2020" s="29" t="s">
        <v>6333</v>
      </c>
      <c r="F2020" s="29" t="s">
        <v>16980</v>
      </c>
      <c r="G2020" s="29" t="s">
        <v>18002</v>
      </c>
      <c r="H2020" s="29" t="s">
        <v>16416</v>
      </c>
      <c r="I2020" s="29">
        <v>0</v>
      </c>
      <c r="J2020" s="29">
        <v>0</v>
      </c>
      <c r="K2020" s="29">
        <v>0</v>
      </c>
      <c r="L2020" s="29">
        <v>0</v>
      </c>
      <c r="M2020" s="29">
        <v>1</v>
      </c>
      <c r="N2020" s="29">
        <v>1</v>
      </c>
      <c r="O2020" s="29">
        <v>4</v>
      </c>
      <c r="P2020">
        <f>VLOOKUP($A2020,'Item Detail'!$A$2:$G$3155,7,0)</f>
        <v>1</v>
      </c>
      <c r="Q2020" s="31" t="s">
        <v>19681</v>
      </c>
      <c r="R2020" s="31" t="s">
        <v>19676</v>
      </c>
      <c r="S2020" s="31" t="s">
        <v>19677</v>
      </c>
      <c r="T2020" s="31" t="s">
        <v>19678</v>
      </c>
      <c r="U2020" s="31" t="s">
        <v>19678</v>
      </c>
      <c r="V2020" s="31" t="s">
        <v>19680</v>
      </c>
      <c r="W2020" s="31" t="s">
        <v>19680</v>
      </c>
      <c r="X2020" s="31" t="s">
        <v>19680</v>
      </c>
      <c r="Y2020" s="31" t="s">
        <v>19683</v>
      </c>
      <c r="Z2020" s="31" t="s">
        <v>19683</v>
      </c>
      <c r="AA2020" t="s">
        <v>19737</v>
      </c>
    </row>
    <row r="2021" spans="1:27" x14ac:dyDescent="0.3">
      <c r="A2021" s="29" t="s">
        <v>12680</v>
      </c>
      <c r="B2021" s="29" t="s">
        <v>16497</v>
      </c>
      <c r="C2021" s="29" t="s">
        <v>12681</v>
      </c>
      <c r="D2021" s="29" t="s">
        <v>12682</v>
      </c>
      <c r="E2021" s="29" t="s">
        <v>6333</v>
      </c>
      <c r="F2021" s="29" t="s">
        <v>4122</v>
      </c>
      <c r="G2021" s="29" t="s">
        <v>18003</v>
      </c>
      <c r="H2021" s="29" t="s">
        <v>16416</v>
      </c>
      <c r="I2021" s="29">
        <v>0</v>
      </c>
      <c r="J2021" s="29">
        <v>0</v>
      </c>
      <c r="K2021" s="29">
        <v>0</v>
      </c>
      <c r="L2021" s="29">
        <v>0</v>
      </c>
      <c r="M2021" s="29">
        <v>1</v>
      </c>
      <c r="N2021" s="29">
        <v>1</v>
      </c>
      <c r="O2021" s="29">
        <v>4</v>
      </c>
      <c r="P2021">
        <f>VLOOKUP($A2021,'Item Detail'!$A$2:$G$3155,7,0)</f>
        <v>1</v>
      </c>
      <c r="Q2021" s="31" t="s">
        <v>19681</v>
      </c>
      <c r="R2021" s="31" t="s">
        <v>19676</v>
      </c>
      <c r="S2021" s="31" t="s">
        <v>19677</v>
      </c>
      <c r="T2021" s="31" t="s">
        <v>19678</v>
      </c>
      <c r="U2021" s="31" t="s">
        <v>19678</v>
      </c>
      <c r="V2021" s="31" t="s">
        <v>19680</v>
      </c>
      <c r="W2021" s="31" t="s">
        <v>19683</v>
      </c>
      <c r="X2021" s="31" t="s">
        <v>19683</v>
      </c>
      <c r="Y2021" s="31" t="s">
        <v>19683</v>
      </c>
      <c r="Z2021" s="31" t="s">
        <v>19683</v>
      </c>
      <c r="AA2021" t="s">
        <v>19737</v>
      </c>
    </row>
    <row r="2022" spans="1:27" x14ac:dyDescent="0.3">
      <c r="A2022" s="29" t="s">
        <v>13256</v>
      </c>
      <c r="B2022" s="29" t="s">
        <v>16497</v>
      </c>
      <c r="C2022" s="29" t="s">
        <v>13257</v>
      </c>
      <c r="D2022" s="29" t="s">
        <v>13258</v>
      </c>
      <c r="E2022" s="29" t="s">
        <v>10121</v>
      </c>
      <c r="F2022" s="29" t="s">
        <v>4122</v>
      </c>
      <c r="G2022" s="29" t="s">
        <v>18004</v>
      </c>
      <c r="H2022" s="29" t="s">
        <v>16410</v>
      </c>
      <c r="I2022" s="29">
        <v>0</v>
      </c>
      <c r="J2022" s="29">
        <v>0</v>
      </c>
      <c r="K2022" s="29">
        <v>0</v>
      </c>
      <c r="L2022" s="29">
        <v>0</v>
      </c>
      <c r="M2022" s="29">
        <v>1</v>
      </c>
      <c r="N2022" s="29">
        <v>1</v>
      </c>
      <c r="O2022" s="29">
        <v>4</v>
      </c>
      <c r="P2022">
        <f>VLOOKUP($A2022,'Item Detail'!$A$2:$G$3155,7,0)</f>
        <v>1</v>
      </c>
      <c r="Q2022" s="31" t="s">
        <v>19675</v>
      </c>
      <c r="R2022" s="31" t="s">
        <v>19676</v>
      </c>
      <c r="S2022" s="31" t="s">
        <v>19677</v>
      </c>
      <c r="T2022" s="31" t="s">
        <v>19678</v>
      </c>
      <c r="U2022" s="31" t="s">
        <v>19678</v>
      </c>
      <c r="V2022" s="31" t="s">
        <v>19680</v>
      </c>
      <c r="W2022" s="31" t="s">
        <v>19680</v>
      </c>
      <c r="X2022" s="31" t="s">
        <v>19680</v>
      </c>
      <c r="Y2022" s="31" t="s">
        <v>19680</v>
      </c>
      <c r="Z2022" s="31" t="s">
        <v>19680</v>
      </c>
      <c r="AA2022" t="s">
        <v>19736</v>
      </c>
    </row>
    <row r="2023" spans="1:27" x14ac:dyDescent="0.3">
      <c r="A2023" s="29" t="s">
        <v>13142</v>
      </c>
      <c r="B2023" s="29" t="s">
        <v>16432</v>
      </c>
      <c r="C2023" s="29" t="s">
        <v>13143</v>
      </c>
      <c r="D2023" s="29" t="s">
        <v>6332</v>
      </c>
      <c r="E2023" s="29" t="s">
        <v>6333</v>
      </c>
      <c r="F2023" s="29" t="s">
        <v>18005</v>
      </c>
      <c r="G2023" s="29" t="s">
        <v>18006</v>
      </c>
      <c r="H2023" s="29" t="s">
        <v>16409</v>
      </c>
      <c r="I2023" s="29">
        <v>0</v>
      </c>
      <c r="J2023" s="29">
        <v>0</v>
      </c>
      <c r="K2023" s="29">
        <v>1</v>
      </c>
      <c r="L2023" s="29">
        <v>0</v>
      </c>
      <c r="M2023" s="29">
        <v>0</v>
      </c>
      <c r="N2023" s="29">
        <v>1</v>
      </c>
      <c r="O2023" s="29">
        <v>4</v>
      </c>
      <c r="P2023">
        <f>VLOOKUP($A2023,'Item Detail'!$A$2:$G$3155,7,0)</f>
        <v>1</v>
      </c>
      <c r="Q2023" s="31" t="s">
        <v>19675</v>
      </c>
      <c r="R2023" s="31" t="s">
        <v>19676</v>
      </c>
      <c r="S2023" s="31" t="s">
        <v>19677</v>
      </c>
      <c r="T2023" s="31" t="s">
        <v>19678</v>
      </c>
      <c r="U2023" s="31" t="s">
        <v>19678</v>
      </c>
      <c r="V2023" s="31" t="s">
        <v>19680</v>
      </c>
      <c r="W2023" s="31" t="s">
        <v>19683</v>
      </c>
      <c r="X2023" s="31" t="s">
        <v>19680</v>
      </c>
      <c r="Y2023" s="31" t="s">
        <v>19683</v>
      </c>
      <c r="Z2023" s="31" t="s">
        <v>19683</v>
      </c>
      <c r="AA2023" t="s">
        <v>19736</v>
      </c>
    </row>
    <row r="2024" spans="1:27" x14ac:dyDescent="0.3">
      <c r="A2024" s="29" t="s">
        <v>13877</v>
      </c>
      <c r="B2024" s="29" t="s">
        <v>16432</v>
      </c>
      <c r="C2024" s="29" t="s">
        <v>13878</v>
      </c>
      <c r="D2024" s="29" t="s">
        <v>6637</v>
      </c>
      <c r="E2024" s="29" t="s">
        <v>6333</v>
      </c>
      <c r="F2024" s="29" t="s">
        <v>6365</v>
      </c>
      <c r="G2024" s="29" t="s">
        <v>18007</v>
      </c>
      <c r="H2024" s="29" t="s">
        <v>16410</v>
      </c>
      <c r="I2024" s="29">
        <v>0</v>
      </c>
      <c r="J2024" s="29">
        <v>0</v>
      </c>
      <c r="K2024" s="29">
        <v>0</v>
      </c>
      <c r="L2024" s="29">
        <v>1</v>
      </c>
      <c r="M2024" s="29">
        <v>0</v>
      </c>
      <c r="N2024" s="29">
        <v>1</v>
      </c>
      <c r="O2024" s="29">
        <v>4</v>
      </c>
      <c r="P2024">
        <f>VLOOKUP($A2024,'Item Detail'!$A$2:$G$3155,7,0)</f>
        <v>1</v>
      </c>
      <c r="Q2024" s="31" t="s">
        <v>19675</v>
      </c>
      <c r="R2024" s="31" t="s">
        <v>19676</v>
      </c>
      <c r="S2024" s="31" t="s">
        <v>19677</v>
      </c>
      <c r="T2024" s="31" t="s">
        <v>19678</v>
      </c>
      <c r="U2024" s="31" t="s">
        <v>19678</v>
      </c>
      <c r="V2024" s="31" t="s">
        <v>19680</v>
      </c>
      <c r="W2024" s="31" t="s">
        <v>19680</v>
      </c>
      <c r="X2024" s="31" t="s">
        <v>19680</v>
      </c>
      <c r="Y2024" s="31" t="s">
        <v>19680</v>
      </c>
      <c r="Z2024" s="31" t="s">
        <v>19680</v>
      </c>
      <c r="AA2024" t="s">
        <v>19736</v>
      </c>
    </row>
    <row r="2025" spans="1:27" x14ac:dyDescent="0.3">
      <c r="A2025" s="29" t="s">
        <v>12931</v>
      </c>
      <c r="B2025" s="29" t="s">
        <v>16420</v>
      </c>
      <c r="C2025" s="29" t="s">
        <v>12932</v>
      </c>
      <c r="D2025" s="29" t="s">
        <v>12933</v>
      </c>
      <c r="E2025" s="29" t="s">
        <v>6333</v>
      </c>
      <c r="F2025" s="29" t="s">
        <v>11560</v>
      </c>
      <c r="G2025" s="29" t="s">
        <v>18008</v>
      </c>
      <c r="H2025" s="29" t="s">
        <v>16410</v>
      </c>
      <c r="I2025" s="29">
        <v>0</v>
      </c>
      <c r="J2025" s="29">
        <v>1</v>
      </c>
      <c r="K2025" s="29">
        <v>0</v>
      </c>
      <c r="L2025" s="29">
        <v>0</v>
      </c>
      <c r="M2025" s="29">
        <v>0</v>
      </c>
      <c r="N2025" s="29">
        <v>1</v>
      </c>
      <c r="O2025" s="29">
        <v>4</v>
      </c>
      <c r="P2025">
        <f>VLOOKUP($A2025,'Item Detail'!$A$2:$G$3155,7,0)</f>
        <v>1</v>
      </c>
      <c r="Q2025" s="31" t="s">
        <v>19675</v>
      </c>
      <c r="R2025" s="31" t="s">
        <v>19676</v>
      </c>
      <c r="S2025" s="31" t="s">
        <v>19677</v>
      </c>
      <c r="T2025" s="31" t="s">
        <v>19678</v>
      </c>
      <c r="U2025" s="31" t="s">
        <v>19682</v>
      </c>
      <c r="V2025" s="31" t="s">
        <v>19680</v>
      </c>
      <c r="W2025" s="31" t="s">
        <v>19680</v>
      </c>
      <c r="X2025" s="31" t="s">
        <v>19680</v>
      </c>
      <c r="Y2025" s="31" t="s">
        <v>19680</v>
      </c>
      <c r="Z2025" s="31" t="s">
        <v>19680</v>
      </c>
      <c r="AA2025" t="s">
        <v>19736</v>
      </c>
    </row>
    <row r="2026" spans="1:27" x14ac:dyDescent="0.3">
      <c r="A2026" s="29" t="s">
        <v>12675</v>
      </c>
      <c r="B2026" s="29" t="s">
        <v>16438</v>
      </c>
      <c r="C2026" s="29" t="s">
        <v>11186</v>
      </c>
      <c r="D2026" s="29" t="s">
        <v>6371</v>
      </c>
      <c r="E2026" s="29" t="s">
        <v>6318</v>
      </c>
      <c r="F2026" s="29" t="s">
        <v>16446</v>
      </c>
      <c r="G2026" s="29" t="s">
        <v>18009</v>
      </c>
      <c r="H2026" s="29" t="s">
        <v>16410</v>
      </c>
      <c r="I2026" s="29">
        <v>1</v>
      </c>
      <c r="J2026" s="29">
        <v>0</v>
      </c>
      <c r="K2026" s="29">
        <v>0</v>
      </c>
      <c r="L2026" s="29">
        <v>0</v>
      </c>
      <c r="M2026" s="29">
        <v>0</v>
      </c>
      <c r="N2026" s="29">
        <v>1</v>
      </c>
      <c r="O2026" s="29">
        <v>4</v>
      </c>
      <c r="P2026">
        <f>VLOOKUP($A2026,'Item Detail'!$A$2:$G$3155,7,0)</f>
        <v>1</v>
      </c>
      <c r="Q2026" s="31" t="s">
        <v>19675</v>
      </c>
      <c r="R2026" s="31" t="s">
        <v>19676</v>
      </c>
      <c r="S2026" s="31" t="s">
        <v>19677</v>
      </c>
      <c r="T2026" s="31" t="s">
        <v>19678</v>
      </c>
      <c r="U2026" s="31" t="s">
        <v>19679</v>
      </c>
      <c r="V2026" s="31" t="s">
        <v>19680</v>
      </c>
      <c r="W2026" s="31" t="s">
        <v>19680</v>
      </c>
      <c r="X2026" s="31" t="s">
        <v>19680</v>
      </c>
      <c r="Y2026" s="31" t="s">
        <v>19680</v>
      </c>
      <c r="Z2026" s="31" t="s">
        <v>19680</v>
      </c>
      <c r="AA2026" t="s">
        <v>19736</v>
      </c>
    </row>
    <row r="2027" spans="1:27" x14ac:dyDescent="0.3">
      <c r="A2027" s="29" t="s">
        <v>13109</v>
      </c>
      <c r="B2027" s="29" t="s">
        <v>16458</v>
      </c>
      <c r="C2027" s="29" t="s">
        <v>13110</v>
      </c>
      <c r="D2027" s="29" t="s">
        <v>7098</v>
      </c>
      <c r="E2027" s="29" t="s">
        <v>6323</v>
      </c>
      <c r="F2027" s="29" t="s">
        <v>8801</v>
      </c>
      <c r="G2027" s="29" t="s">
        <v>18010</v>
      </c>
      <c r="H2027" s="29" t="s">
        <v>16409</v>
      </c>
      <c r="I2027" s="29">
        <v>0</v>
      </c>
      <c r="J2027" s="29">
        <v>0</v>
      </c>
      <c r="K2027" s="29">
        <v>0</v>
      </c>
      <c r="L2027" s="29">
        <v>0</v>
      </c>
      <c r="M2027" s="29">
        <v>1</v>
      </c>
      <c r="N2027" s="29">
        <v>1</v>
      </c>
      <c r="O2027" s="29">
        <v>4</v>
      </c>
      <c r="P2027">
        <f>VLOOKUP($A2027,'Item Detail'!$A$2:$G$3155,7,0)</f>
        <v>1</v>
      </c>
      <c r="Q2027" s="31" t="s">
        <v>19675</v>
      </c>
      <c r="R2027" s="31" t="s">
        <v>19676</v>
      </c>
      <c r="S2027" s="31" t="s">
        <v>19677</v>
      </c>
      <c r="T2027" s="31" t="s">
        <v>19678</v>
      </c>
      <c r="U2027" s="31" t="s">
        <v>19678</v>
      </c>
      <c r="V2027" s="31" t="s">
        <v>19680</v>
      </c>
      <c r="W2027" s="31" t="s">
        <v>19680</v>
      </c>
      <c r="X2027" s="31" t="s">
        <v>19680</v>
      </c>
      <c r="Y2027" s="31" t="s">
        <v>19680</v>
      </c>
      <c r="Z2027" s="31" t="s">
        <v>19680</v>
      </c>
      <c r="AA2027" t="s">
        <v>19736</v>
      </c>
    </row>
    <row r="2028" spans="1:27" x14ac:dyDescent="0.3">
      <c r="A2028" s="29" t="s">
        <v>12008</v>
      </c>
      <c r="B2028" s="29" t="s">
        <v>16432</v>
      </c>
      <c r="C2028" s="29" t="s">
        <v>12009</v>
      </c>
      <c r="D2028" s="29" t="s">
        <v>6332</v>
      </c>
      <c r="E2028" s="29" t="s">
        <v>6333</v>
      </c>
      <c r="F2028" s="29" t="s">
        <v>3745</v>
      </c>
      <c r="G2028" s="29" t="s">
        <v>18011</v>
      </c>
      <c r="H2028" s="29" t="s">
        <v>16409</v>
      </c>
      <c r="I2028" s="29">
        <v>1</v>
      </c>
      <c r="J2028" s="29">
        <v>0</v>
      </c>
      <c r="K2028" s="29">
        <v>0</v>
      </c>
      <c r="L2028" s="29">
        <v>0</v>
      </c>
      <c r="M2028" s="29">
        <v>0</v>
      </c>
      <c r="N2028" s="29">
        <v>1</v>
      </c>
      <c r="O2028" s="29">
        <v>4</v>
      </c>
      <c r="P2028">
        <f>VLOOKUP($A2028,'Item Detail'!$A$2:$G$3155,7,0)</f>
        <v>1</v>
      </c>
      <c r="Q2028" s="31" t="s">
        <v>19675</v>
      </c>
      <c r="R2028" s="31" t="s">
        <v>19676</v>
      </c>
      <c r="S2028" s="31" t="s">
        <v>19677</v>
      </c>
      <c r="T2028" s="31" t="s">
        <v>19678</v>
      </c>
      <c r="U2028" s="31" t="s">
        <v>19678</v>
      </c>
      <c r="V2028" s="31" t="s">
        <v>19680</v>
      </c>
      <c r="W2028" s="31" t="s">
        <v>19683</v>
      </c>
      <c r="X2028" s="31" t="s">
        <v>19683</v>
      </c>
      <c r="Y2028" s="31" t="s">
        <v>19683</v>
      </c>
      <c r="Z2028" s="31" t="s">
        <v>19683</v>
      </c>
      <c r="AA2028" t="s">
        <v>19736</v>
      </c>
    </row>
    <row r="2029" spans="1:27" x14ac:dyDescent="0.3">
      <c r="A2029" s="29" t="s">
        <v>16314</v>
      </c>
      <c r="B2029" s="29" t="s">
        <v>16427</v>
      </c>
      <c r="C2029" s="29" t="s">
        <v>16315</v>
      </c>
      <c r="D2029" s="29" t="s">
        <v>16316</v>
      </c>
      <c r="E2029" s="29" t="s">
        <v>6333</v>
      </c>
      <c r="F2029" s="29" t="s">
        <v>3822</v>
      </c>
      <c r="G2029" s="29" t="s">
        <v>18012</v>
      </c>
      <c r="H2029" s="29" t="s">
        <v>16416</v>
      </c>
      <c r="I2029" s="29">
        <v>0</v>
      </c>
      <c r="J2029" s="29">
        <v>0</v>
      </c>
      <c r="K2029" s="29">
        <v>1</v>
      </c>
      <c r="L2029" s="29">
        <v>0</v>
      </c>
      <c r="M2029" s="29">
        <v>0</v>
      </c>
      <c r="N2029" s="29">
        <v>1</v>
      </c>
      <c r="O2029" s="29">
        <v>4</v>
      </c>
      <c r="P2029">
        <f>VLOOKUP($A2029,'Item Detail'!$A$2:$G$3155,7,0)</f>
        <v>1</v>
      </c>
      <c r="Q2029" s="31" t="s">
        <v>19675</v>
      </c>
      <c r="R2029" s="31" t="s">
        <v>19676</v>
      </c>
      <c r="S2029" s="31" t="s">
        <v>19677</v>
      </c>
      <c r="T2029" s="31" t="s">
        <v>19678</v>
      </c>
      <c r="U2029" s="31" t="s">
        <v>19679</v>
      </c>
      <c r="V2029" s="31" t="s">
        <v>19680</v>
      </c>
      <c r="W2029" s="31" t="s">
        <v>19683</v>
      </c>
      <c r="X2029" s="31" t="s">
        <v>19683</v>
      </c>
      <c r="Y2029" s="31" t="s">
        <v>19683</v>
      </c>
      <c r="Z2029" s="31" t="s">
        <v>19683</v>
      </c>
      <c r="AA2029" t="s">
        <v>19737</v>
      </c>
    </row>
    <row r="2030" spans="1:27" x14ac:dyDescent="0.3">
      <c r="A2030" s="29" t="s">
        <v>12220</v>
      </c>
      <c r="B2030" s="29" t="s">
        <v>16427</v>
      </c>
      <c r="C2030" s="29" t="s">
        <v>12088</v>
      </c>
      <c r="D2030" s="29" t="s">
        <v>10498</v>
      </c>
      <c r="E2030" s="29" t="s">
        <v>6389</v>
      </c>
      <c r="F2030" s="29" t="s">
        <v>3822</v>
      </c>
      <c r="G2030" s="29" t="s">
        <v>18013</v>
      </c>
      <c r="H2030" s="29" t="s">
        <v>16410</v>
      </c>
      <c r="I2030" s="29">
        <v>1</v>
      </c>
      <c r="J2030" s="29">
        <v>0</v>
      </c>
      <c r="K2030" s="29">
        <v>0</v>
      </c>
      <c r="L2030" s="29">
        <v>0</v>
      </c>
      <c r="M2030" s="29">
        <v>0</v>
      </c>
      <c r="N2030" s="29">
        <v>1</v>
      </c>
      <c r="O2030" s="29">
        <v>4</v>
      </c>
      <c r="P2030">
        <f>VLOOKUP($A2030,'Item Detail'!$A$2:$G$3155,7,0)</f>
        <v>1</v>
      </c>
      <c r="Q2030" s="31" t="s">
        <v>19675</v>
      </c>
      <c r="R2030" s="31" t="s">
        <v>19676</v>
      </c>
      <c r="S2030" s="31" t="s">
        <v>19677</v>
      </c>
      <c r="T2030" s="31" t="s">
        <v>19678</v>
      </c>
      <c r="U2030" s="31" t="s">
        <v>19678</v>
      </c>
      <c r="V2030" s="31" t="s">
        <v>19680</v>
      </c>
      <c r="W2030" s="31" t="s">
        <v>19680</v>
      </c>
      <c r="X2030" s="31" t="s">
        <v>19680</v>
      </c>
      <c r="Y2030" s="31" t="s">
        <v>19683</v>
      </c>
      <c r="Z2030" s="31" t="s">
        <v>19683</v>
      </c>
      <c r="AA2030" t="s">
        <v>19736</v>
      </c>
    </row>
    <row r="2031" spans="1:27" x14ac:dyDescent="0.3">
      <c r="A2031" s="29" t="s">
        <v>12762</v>
      </c>
      <c r="B2031" s="29" t="s">
        <v>16427</v>
      </c>
      <c r="C2031" s="29" t="s">
        <v>12088</v>
      </c>
      <c r="D2031" s="29" t="s">
        <v>12763</v>
      </c>
      <c r="E2031" s="29" t="s">
        <v>6389</v>
      </c>
      <c r="F2031" s="29" t="s">
        <v>3822</v>
      </c>
      <c r="G2031" s="29" t="s">
        <v>18014</v>
      </c>
      <c r="H2031" s="29" t="s">
        <v>16416</v>
      </c>
      <c r="I2031" s="29">
        <v>1</v>
      </c>
      <c r="J2031" s="29">
        <v>0</v>
      </c>
      <c r="K2031" s="29">
        <v>0</v>
      </c>
      <c r="L2031" s="29">
        <v>0</v>
      </c>
      <c r="M2031" s="29">
        <v>0</v>
      </c>
      <c r="N2031" s="29">
        <v>1</v>
      </c>
      <c r="O2031" s="29">
        <v>4</v>
      </c>
      <c r="P2031">
        <f>VLOOKUP($A2031,'Item Detail'!$A$2:$G$3155,7,0)</f>
        <v>1</v>
      </c>
      <c r="Q2031" s="31" t="s">
        <v>19675</v>
      </c>
      <c r="R2031" s="31" t="s">
        <v>19676</v>
      </c>
      <c r="S2031" s="31" t="s">
        <v>19677</v>
      </c>
      <c r="T2031" s="31" t="s">
        <v>19678</v>
      </c>
      <c r="U2031" s="31" t="s">
        <v>19678</v>
      </c>
      <c r="V2031" s="31" t="s">
        <v>19683</v>
      </c>
      <c r="W2031" s="31" t="s">
        <v>19680</v>
      </c>
      <c r="X2031" s="31" t="s">
        <v>19680</v>
      </c>
      <c r="Y2031" s="31" t="s">
        <v>19683</v>
      </c>
      <c r="Z2031" s="31" t="s">
        <v>19683</v>
      </c>
      <c r="AA2031" t="s">
        <v>19737</v>
      </c>
    </row>
    <row r="2032" spans="1:27" x14ac:dyDescent="0.3">
      <c r="A2032" s="29" t="s">
        <v>14420</v>
      </c>
      <c r="B2032" s="29" t="s">
        <v>16458</v>
      </c>
      <c r="C2032" s="29" t="s">
        <v>7182</v>
      </c>
      <c r="D2032" s="29" t="s">
        <v>14421</v>
      </c>
      <c r="E2032" s="29" t="s">
        <v>6895</v>
      </c>
      <c r="F2032" s="29" t="s">
        <v>6450</v>
      </c>
      <c r="G2032" s="29" t="s">
        <v>18015</v>
      </c>
      <c r="H2032" s="29" t="s">
        <v>16416</v>
      </c>
      <c r="I2032" s="29">
        <v>0</v>
      </c>
      <c r="J2032" s="29">
        <v>0</v>
      </c>
      <c r="K2032" s="29">
        <v>1</v>
      </c>
      <c r="L2032" s="29">
        <v>0</v>
      </c>
      <c r="M2032" s="29">
        <v>0</v>
      </c>
      <c r="N2032" s="29">
        <v>1</v>
      </c>
      <c r="O2032" s="29">
        <v>4</v>
      </c>
      <c r="P2032">
        <f>VLOOKUP($A2032,'Item Detail'!$A$2:$G$3155,7,0)</f>
        <v>1</v>
      </c>
      <c r="Q2032" s="31" t="s">
        <v>19675</v>
      </c>
      <c r="R2032" s="31" t="s">
        <v>19676</v>
      </c>
      <c r="S2032" s="31" t="s">
        <v>19677</v>
      </c>
      <c r="T2032" s="31" t="s">
        <v>19678</v>
      </c>
      <c r="U2032" s="31" t="s">
        <v>19682</v>
      </c>
      <c r="V2032" s="31" t="s">
        <v>19680</v>
      </c>
      <c r="W2032" s="31" t="s">
        <v>19683</v>
      </c>
      <c r="X2032" s="31" t="s">
        <v>19680</v>
      </c>
      <c r="Y2032" s="31" t="s">
        <v>19683</v>
      </c>
      <c r="Z2032" s="31" t="s">
        <v>19680</v>
      </c>
      <c r="AA2032" t="s">
        <v>19735</v>
      </c>
    </row>
    <row r="2033" spans="1:27" x14ac:dyDescent="0.3">
      <c r="A2033" s="29" t="s">
        <v>6167</v>
      </c>
      <c r="B2033" s="29" t="s">
        <v>16432</v>
      </c>
      <c r="C2033" s="29" t="s">
        <v>12591</v>
      </c>
      <c r="D2033" s="29" t="s">
        <v>12592</v>
      </c>
      <c r="E2033" s="29" t="s">
        <v>6333</v>
      </c>
      <c r="F2033" s="29" t="s">
        <v>4337</v>
      </c>
      <c r="G2033" s="29" t="s">
        <v>18016</v>
      </c>
      <c r="H2033" s="29" t="s">
        <v>16419</v>
      </c>
      <c r="I2033" s="29">
        <v>0</v>
      </c>
      <c r="J2033" s="29">
        <v>0</v>
      </c>
      <c r="K2033" s="29">
        <v>0</v>
      </c>
      <c r="L2033" s="29">
        <v>1</v>
      </c>
      <c r="M2033" s="29">
        <v>0</v>
      </c>
      <c r="N2033" s="29">
        <v>1</v>
      </c>
      <c r="O2033" s="29">
        <v>4</v>
      </c>
      <c r="P2033">
        <f>VLOOKUP($A2033,'Item Detail'!$A$2:$G$3155,7,0)</f>
        <v>1</v>
      </c>
      <c r="Q2033" s="31" t="s">
        <v>19689</v>
      </c>
      <c r="R2033" s="31" t="s">
        <v>19676</v>
      </c>
      <c r="S2033" s="31" t="s">
        <v>4204</v>
      </c>
      <c r="T2033" s="31" t="s">
        <v>19678</v>
      </c>
      <c r="U2033" s="31" t="s">
        <v>19678</v>
      </c>
      <c r="V2033" s="31" t="s">
        <v>19683</v>
      </c>
      <c r="W2033" s="31" t="s">
        <v>19683</v>
      </c>
      <c r="X2033" s="31" t="s">
        <v>19683</v>
      </c>
      <c r="Y2033" s="31" t="s">
        <v>19683</v>
      </c>
      <c r="Z2033" s="31" t="s">
        <v>19683</v>
      </c>
      <c r="AA2033" t="s">
        <v>19738</v>
      </c>
    </row>
    <row r="2034" spans="1:27" x14ac:dyDescent="0.3">
      <c r="A2034" s="29" t="s">
        <v>4394</v>
      </c>
      <c r="B2034" s="29" t="s">
        <v>16407</v>
      </c>
      <c r="C2034" s="29" t="s">
        <v>15017</v>
      </c>
      <c r="D2034" s="29" t="s">
        <v>7098</v>
      </c>
      <c r="E2034" s="29" t="s">
        <v>6333</v>
      </c>
      <c r="F2034" s="29" t="s">
        <v>4267</v>
      </c>
      <c r="G2034" s="29" t="s">
        <v>18017</v>
      </c>
      <c r="H2034" s="29" t="s">
        <v>16419</v>
      </c>
      <c r="I2034" s="29">
        <v>0</v>
      </c>
      <c r="J2034" s="29">
        <v>1</v>
      </c>
      <c r="K2034" s="29">
        <v>0</v>
      </c>
      <c r="L2034" s="29">
        <v>0</v>
      </c>
      <c r="M2034" s="29">
        <v>0</v>
      </c>
      <c r="N2034" s="29">
        <v>1</v>
      </c>
      <c r="O2034" s="29">
        <v>4</v>
      </c>
      <c r="P2034">
        <f>VLOOKUP($A2034,'Item Detail'!$A$2:$G$3155,7,0)</f>
        <v>1</v>
      </c>
      <c r="Q2034" s="31" t="s">
        <v>19684</v>
      </c>
      <c r="R2034" s="31" t="s">
        <v>19676</v>
      </c>
      <c r="S2034" s="31" t="s">
        <v>4204</v>
      </c>
      <c r="T2034" s="31" t="s">
        <v>19678</v>
      </c>
      <c r="U2034" s="31" t="s">
        <v>19678</v>
      </c>
      <c r="V2034" s="31" t="s">
        <v>19683</v>
      </c>
      <c r="W2034" s="31" t="s">
        <v>19683</v>
      </c>
      <c r="X2034" s="31" t="s">
        <v>19683</v>
      </c>
      <c r="Y2034" s="31" t="s">
        <v>19683</v>
      </c>
      <c r="Z2034" s="31" t="s">
        <v>19683</v>
      </c>
      <c r="AA2034" t="s">
        <v>19738</v>
      </c>
    </row>
    <row r="2035" spans="1:27" x14ac:dyDescent="0.3">
      <c r="A2035" s="29" t="s">
        <v>14208</v>
      </c>
      <c r="B2035" s="29" t="s">
        <v>16407</v>
      </c>
      <c r="C2035" s="29" t="s">
        <v>6942</v>
      </c>
      <c r="D2035" s="29" t="s">
        <v>14209</v>
      </c>
      <c r="E2035" s="29" t="s">
        <v>6333</v>
      </c>
      <c r="F2035" s="29" t="s">
        <v>4267</v>
      </c>
      <c r="G2035" s="29" t="s">
        <v>18018</v>
      </c>
      <c r="H2035" s="29" t="s">
        <v>16410</v>
      </c>
      <c r="I2035" s="29">
        <v>1</v>
      </c>
      <c r="J2035" s="29">
        <v>0</v>
      </c>
      <c r="K2035" s="29">
        <v>0</v>
      </c>
      <c r="L2035" s="29">
        <v>0</v>
      </c>
      <c r="M2035" s="29">
        <v>0</v>
      </c>
      <c r="N2035" s="29">
        <v>1</v>
      </c>
      <c r="O2035" s="29">
        <v>4</v>
      </c>
      <c r="P2035">
        <f>VLOOKUP($A2035,'Item Detail'!$A$2:$G$3155,7,0)</f>
        <v>1</v>
      </c>
      <c r="Q2035" s="31" t="s">
        <v>19675</v>
      </c>
      <c r="R2035" s="31" t="s">
        <v>19676</v>
      </c>
      <c r="S2035" s="31" t="s">
        <v>19677</v>
      </c>
      <c r="T2035" s="31" t="s">
        <v>19678</v>
      </c>
      <c r="U2035" s="31" t="s">
        <v>19678</v>
      </c>
      <c r="V2035" s="31" t="s">
        <v>19680</v>
      </c>
      <c r="W2035" s="31" t="s">
        <v>19680</v>
      </c>
      <c r="X2035" s="31" t="s">
        <v>19680</v>
      </c>
      <c r="Y2035" s="31" t="s">
        <v>19680</v>
      </c>
      <c r="Z2035" s="31" t="s">
        <v>19680</v>
      </c>
      <c r="AA2035" t="s">
        <v>19736</v>
      </c>
    </row>
    <row r="2036" spans="1:27" x14ac:dyDescent="0.3">
      <c r="A2036" s="29" t="s">
        <v>5566</v>
      </c>
      <c r="B2036" s="29" t="s">
        <v>16407</v>
      </c>
      <c r="C2036" s="29" t="s">
        <v>12350</v>
      </c>
      <c r="D2036" s="29" t="s">
        <v>7282</v>
      </c>
      <c r="E2036" s="29" t="s">
        <v>6333</v>
      </c>
      <c r="F2036" s="29" t="s">
        <v>4267</v>
      </c>
      <c r="G2036" s="29" t="s">
        <v>18019</v>
      </c>
      <c r="H2036" s="29" t="s">
        <v>16419</v>
      </c>
      <c r="I2036" s="29">
        <v>0</v>
      </c>
      <c r="J2036" s="29">
        <v>1</v>
      </c>
      <c r="K2036" s="29">
        <v>0</v>
      </c>
      <c r="L2036" s="29">
        <v>0</v>
      </c>
      <c r="M2036" s="29">
        <v>0</v>
      </c>
      <c r="N2036" s="29">
        <v>1</v>
      </c>
      <c r="O2036" s="29">
        <v>4</v>
      </c>
      <c r="P2036">
        <f>VLOOKUP($A2036,'Item Detail'!$A$2:$G$3155,7,0)</f>
        <v>1</v>
      </c>
      <c r="Q2036" s="31" t="s">
        <v>19684</v>
      </c>
      <c r="R2036" s="31" t="s">
        <v>19676</v>
      </c>
      <c r="S2036" s="31" t="s">
        <v>4204</v>
      </c>
      <c r="T2036" s="31" t="s">
        <v>19678</v>
      </c>
      <c r="U2036" s="31" t="s">
        <v>19679</v>
      </c>
      <c r="V2036" s="31" t="s">
        <v>19683</v>
      </c>
      <c r="W2036" s="31" t="s">
        <v>19683</v>
      </c>
      <c r="X2036" s="31" t="s">
        <v>19683</v>
      </c>
      <c r="Y2036" s="31" t="s">
        <v>19683</v>
      </c>
      <c r="Z2036" s="31" t="s">
        <v>19683</v>
      </c>
      <c r="AA2036" t="s">
        <v>19738</v>
      </c>
    </row>
    <row r="2037" spans="1:27" x14ac:dyDescent="0.3">
      <c r="A2037" s="29" t="s">
        <v>4274</v>
      </c>
      <c r="B2037" s="29" t="s">
        <v>16407</v>
      </c>
      <c r="C2037" s="29" t="s">
        <v>15022</v>
      </c>
      <c r="D2037" s="29" t="s">
        <v>15023</v>
      </c>
      <c r="E2037" s="29" t="s">
        <v>6333</v>
      </c>
      <c r="F2037" s="29" t="s">
        <v>4267</v>
      </c>
      <c r="G2037" s="29" t="s">
        <v>18020</v>
      </c>
      <c r="H2037" s="29" t="s">
        <v>16419</v>
      </c>
      <c r="I2037" s="29">
        <v>0</v>
      </c>
      <c r="J2037" s="29">
        <v>0</v>
      </c>
      <c r="K2037" s="29">
        <v>0</v>
      </c>
      <c r="L2037" s="29">
        <v>0</v>
      </c>
      <c r="M2037" s="29">
        <v>1</v>
      </c>
      <c r="N2037" s="29">
        <v>1</v>
      </c>
      <c r="O2037" s="29">
        <v>4</v>
      </c>
      <c r="P2037">
        <f>VLOOKUP($A2037,'Item Detail'!$A$2:$G$3155,7,0)</f>
        <v>1</v>
      </c>
      <c r="Q2037" s="31" t="s">
        <v>19675</v>
      </c>
      <c r="R2037" s="31" t="s">
        <v>19676</v>
      </c>
      <c r="S2037" s="31" t="s">
        <v>19677</v>
      </c>
      <c r="T2037" s="31" t="s">
        <v>19678</v>
      </c>
      <c r="U2037" s="31" t="s">
        <v>19678</v>
      </c>
      <c r="V2037" s="31" t="s">
        <v>19680</v>
      </c>
      <c r="W2037" s="31" t="s">
        <v>19680</v>
      </c>
      <c r="X2037" s="31" t="s">
        <v>19683</v>
      </c>
      <c r="Y2037" s="31" t="s">
        <v>19683</v>
      </c>
      <c r="Z2037" s="31" t="s">
        <v>19683</v>
      </c>
      <c r="AA2037" t="s">
        <v>19737</v>
      </c>
    </row>
    <row r="2038" spans="1:27" x14ac:dyDescent="0.3">
      <c r="A2038" s="29" t="s">
        <v>14963</v>
      </c>
      <c r="B2038" s="29" t="s">
        <v>16407</v>
      </c>
      <c r="C2038" s="29" t="s">
        <v>14964</v>
      </c>
      <c r="D2038" s="29" t="s">
        <v>7814</v>
      </c>
      <c r="E2038" s="29" t="s">
        <v>6333</v>
      </c>
      <c r="F2038" s="29" t="s">
        <v>4267</v>
      </c>
      <c r="G2038" s="29" t="s">
        <v>18021</v>
      </c>
      <c r="H2038" s="29" t="s">
        <v>16416</v>
      </c>
      <c r="I2038" s="29">
        <v>0</v>
      </c>
      <c r="J2038" s="29">
        <v>0</v>
      </c>
      <c r="K2038" s="29">
        <v>0</v>
      </c>
      <c r="L2038" s="29">
        <v>1</v>
      </c>
      <c r="M2038" s="29">
        <v>0</v>
      </c>
      <c r="N2038" s="29">
        <v>1</v>
      </c>
      <c r="O2038" s="29">
        <v>4</v>
      </c>
      <c r="P2038">
        <f>VLOOKUP($A2038,'Item Detail'!$A$2:$G$3155,7,0)</f>
        <v>1</v>
      </c>
      <c r="Q2038" s="31" t="s">
        <v>19675</v>
      </c>
      <c r="R2038" s="31" t="s">
        <v>19676</v>
      </c>
      <c r="S2038" s="31" t="s">
        <v>19677</v>
      </c>
      <c r="T2038" s="31" t="s">
        <v>19678</v>
      </c>
      <c r="U2038" s="31" t="s">
        <v>19678</v>
      </c>
      <c r="V2038" s="31" t="s">
        <v>19680</v>
      </c>
      <c r="W2038" s="31" t="s">
        <v>19680</v>
      </c>
      <c r="X2038" s="31" t="s">
        <v>19683</v>
      </c>
      <c r="Y2038" s="31" t="s">
        <v>19683</v>
      </c>
      <c r="Z2038" s="31" t="s">
        <v>19683</v>
      </c>
      <c r="AA2038" t="s">
        <v>19737</v>
      </c>
    </row>
    <row r="2039" spans="1:27" x14ac:dyDescent="0.3">
      <c r="A2039" s="29" t="s">
        <v>11312</v>
      </c>
      <c r="B2039" s="29" t="s">
        <v>16407</v>
      </c>
      <c r="C2039" s="29" t="s">
        <v>11313</v>
      </c>
      <c r="D2039" s="29" t="s">
        <v>10550</v>
      </c>
      <c r="E2039" s="29" t="s">
        <v>6333</v>
      </c>
      <c r="F2039" s="29" t="s">
        <v>4267</v>
      </c>
      <c r="G2039" s="29" t="s">
        <v>18022</v>
      </c>
      <c r="H2039" s="29" t="s">
        <v>16409</v>
      </c>
      <c r="I2039" s="29">
        <v>1</v>
      </c>
      <c r="J2039" s="29">
        <v>0</v>
      </c>
      <c r="K2039" s="29">
        <v>0</v>
      </c>
      <c r="L2039" s="29">
        <v>0</v>
      </c>
      <c r="M2039" s="29">
        <v>0</v>
      </c>
      <c r="N2039" s="29">
        <v>1</v>
      </c>
      <c r="O2039" s="29">
        <v>4</v>
      </c>
      <c r="P2039">
        <f>VLOOKUP($A2039,'Item Detail'!$A$2:$G$3155,7,0)</f>
        <v>1</v>
      </c>
      <c r="Q2039" s="31" t="s">
        <v>19675</v>
      </c>
      <c r="R2039" s="31" t="s">
        <v>19676</v>
      </c>
      <c r="S2039" s="31" t="s">
        <v>19677</v>
      </c>
      <c r="T2039" s="31" t="s">
        <v>19678</v>
      </c>
      <c r="U2039" s="31" t="s">
        <v>19678</v>
      </c>
      <c r="V2039" s="31" t="s">
        <v>19680</v>
      </c>
      <c r="W2039" s="31" t="s">
        <v>19680</v>
      </c>
      <c r="X2039" s="31" t="s">
        <v>19680</v>
      </c>
      <c r="Y2039" s="31" t="s">
        <v>19680</v>
      </c>
      <c r="Z2039" s="31" t="s">
        <v>19680</v>
      </c>
      <c r="AA2039" t="s">
        <v>19736</v>
      </c>
    </row>
    <row r="2040" spans="1:27" x14ac:dyDescent="0.3">
      <c r="A2040" s="29" t="s">
        <v>11698</v>
      </c>
      <c r="B2040" s="29" t="s">
        <v>16407</v>
      </c>
      <c r="C2040" s="29" t="s">
        <v>11402</v>
      </c>
      <c r="D2040" s="29" t="s">
        <v>11699</v>
      </c>
      <c r="E2040" s="29" t="s">
        <v>6333</v>
      </c>
      <c r="F2040" s="29" t="s">
        <v>4267</v>
      </c>
      <c r="G2040" s="29" t="s">
        <v>18023</v>
      </c>
      <c r="H2040" s="29" t="s">
        <v>16416</v>
      </c>
      <c r="I2040" s="29">
        <v>0</v>
      </c>
      <c r="J2040" s="29">
        <v>0</v>
      </c>
      <c r="K2040" s="29">
        <v>0</v>
      </c>
      <c r="L2040" s="29">
        <v>0</v>
      </c>
      <c r="M2040" s="29">
        <v>1</v>
      </c>
      <c r="N2040" s="29">
        <v>1</v>
      </c>
      <c r="O2040" s="29">
        <v>4</v>
      </c>
      <c r="P2040">
        <f>VLOOKUP($A2040,'Item Detail'!$A$2:$G$3155,7,0)</f>
        <v>1</v>
      </c>
      <c r="Q2040" s="31" t="s">
        <v>19675</v>
      </c>
      <c r="R2040" s="31" t="s">
        <v>19676</v>
      </c>
      <c r="S2040" s="31" t="s">
        <v>19677</v>
      </c>
      <c r="T2040" s="31" t="s">
        <v>19678</v>
      </c>
      <c r="U2040" s="31" t="s">
        <v>19679</v>
      </c>
      <c r="V2040" s="31" t="s">
        <v>19680</v>
      </c>
      <c r="W2040" s="31" t="s">
        <v>19680</v>
      </c>
      <c r="X2040" s="31" t="s">
        <v>19680</v>
      </c>
      <c r="Y2040" s="31" t="s">
        <v>19683</v>
      </c>
      <c r="Z2040" s="31" t="s">
        <v>19683</v>
      </c>
      <c r="AA2040" t="s">
        <v>19737</v>
      </c>
    </row>
    <row r="2041" spans="1:27" x14ac:dyDescent="0.3">
      <c r="A2041" s="29" t="s">
        <v>14774</v>
      </c>
      <c r="B2041" s="29" t="s">
        <v>16407</v>
      </c>
      <c r="C2041" s="29" t="s">
        <v>14775</v>
      </c>
      <c r="D2041" s="29" t="s">
        <v>10307</v>
      </c>
      <c r="E2041" s="29" t="s">
        <v>6333</v>
      </c>
      <c r="F2041" s="29" t="s">
        <v>4267</v>
      </c>
      <c r="G2041" s="29" t="s">
        <v>18024</v>
      </c>
      <c r="H2041" s="29" t="s">
        <v>16416</v>
      </c>
      <c r="I2041" s="29">
        <v>0</v>
      </c>
      <c r="J2041" s="29">
        <v>0</v>
      </c>
      <c r="K2041" s="29">
        <v>0</v>
      </c>
      <c r="L2041" s="29">
        <v>0</v>
      </c>
      <c r="M2041" s="29">
        <v>1</v>
      </c>
      <c r="N2041" s="29">
        <v>1</v>
      </c>
      <c r="O2041" s="29">
        <v>4</v>
      </c>
      <c r="P2041">
        <f>VLOOKUP($A2041,'Item Detail'!$A$2:$G$3155,7,0)</f>
        <v>1</v>
      </c>
      <c r="Q2041" s="31" t="s">
        <v>19675</v>
      </c>
      <c r="R2041" s="31" t="s">
        <v>19676</v>
      </c>
      <c r="S2041" s="31" t="s">
        <v>19677</v>
      </c>
      <c r="T2041" s="31" t="s">
        <v>19678</v>
      </c>
      <c r="U2041" s="31" t="s">
        <v>19679</v>
      </c>
      <c r="V2041" s="31" t="s">
        <v>19680</v>
      </c>
      <c r="W2041" s="31" t="s">
        <v>19683</v>
      </c>
      <c r="X2041" s="31" t="s">
        <v>19680</v>
      </c>
      <c r="Y2041" s="31" t="s">
        <v>19683</v>
      </c>
      <c r="Z2041" s="31" t="s">
        <v>19683</v>
      </c>
      <c r="AA2041" t="s">
        <v>19737</v>
      </c>
    </row>
    <row r="2042" spans="1:27" x14ac:dyDescent="0.3">
      <c r="A2042" s="29" t="s">
        <v>12670</v>
      </c>
      <c r="B2042" s="29" t="s">
        <v>16585</v>
      </c>
      <c r="C2042" s="29" t="s">
        <v>12671</v>
      </c>
      <c r="D2042" s="29" t="s">
        <v>6332</v>
      </c>
      <c r="E2042" s="29" t="s">
        <v>12672</v>
      </c>
      <c r="F2042" s="29" t="s">
        <v>12673</v>
      </c>
      <c r="G2042" s="29" t="s">
        <v>18025</v>
      </c>
      <c r="H2042" s="29" t="s">
        <v>16416</v>
      </c>
      <c r="I2042" s="29">
        <v>0</v>
      </c>
      <c r="J2042" s="29">
        <v>0</v>
      </c>
      <c r="K2042" s="29">
        <v>0</v>
      </c>
      <c r="L2042" s="29">
        <v>0</v>
      </c>
      <c r="M2042" s="29">
        <v>1</v>
      </c>
      <c r="N2042" s="29">
        <v>1</v>
      </c>
      <c r="O2042" s="29">
        <v>4</v>
      </c>
      <c r="P2042">
        <f>VLOOKUP($A2042,'Item Detail'!$A$2:$G$3155,7,0)</f>
        <v>1</v>
      </c>
      <c r="Q2042" s="31" t="s">
        <v>19691</v>
      </c>
      <c r="R2042" s="31" t="s">
        <v>19676</v>
      </c>
      <c r="S2042" s="31" t="s">
        <v>19677</v>
      </c>
      <c r="T2042" s="31" t="s">
        <v>19678</v>
      </c>
      <c r="U2042" s="31" t="s">
        <v>19678</v>
      </c>
      <c r="V2042" s="31" t="s">
        <v>19680</v>
      </c>
      <c r="W2042" s="31" t="s">
        <v>19680</v>
      </c>
      <c r="X2042" s="31" t="s">
        <v>19680</v>
      </c>
      <c r="Y2042" s="31" t="s">
        <v>19683</v>
      </c>
      <c r="Z2042" s="31" t="s">
        <v>19683</v>
      </c>
      <c r="AA2042" t="s">
        <v>19737</v>
      </c>
    </row>
    <row r="2043" spans="1:27" x14ac:dyDescent="0.3">
      <c r="A2043" s="29" t="s">
        <v>16145</v>
      </c>
      <c r="B2043" s="29" t="s">
        <v>16438</v>
      </c>
      <c r="C2043" s="29" t="s">
        <v>16146</v>
      </c>
      <c r="D2043" s="29" t="s">
        <v>6332</v>
      </c>
      <c r="E2043" s="29" t="s">
        <v>6430</v>
      </c>
      <c r="F2043" s="29" t="s">
        <v>16623</v>
      </c>
      <c r="G2043" s="29" t="s">
        <v>18026</v>
      </c>
      <c r="H2043" s="29" t="s">
        <v>16416</v>
      </c>
      <c r="I2043" s="29">
        <v>0</v>
      </c>
      <c r="J2043" s="29">
        <v>0</v>
      </c>
      <c r="K2043" s="29">
        <v>0</v>
      </c>
      <c r="L2043" s="29">
        <v>1</v>
      </c>
      <c r="M2043" s="29">
        <v>0</v>
      </c>
      <c r="N2043" s="29">
        <v>1</v>
      </c>
      <c r="O2043" s="29">
        <v>4</v>
      </c>
      <c r="P2043">
        <f>VLOOKUP($A2043,'Item Detail'!$A$2:$G$3155,7,0)</f>
        <v>1</v>
      </c>
      <c r="Q2043" s="31" t="s">
        <v>19690</v>
      </c>
      <c r="R2043" s="31" t="s">
        <v>19676</v>
      </c>
      <c r="S2043" s="31" t="s">
        <v>19677</v>
      </c>
      <c r="T2043" s="31" t="s">
        <v>19678</v>
      </c>
      <c r="U2043" s="31" t="s">
        <v>19678</v>
      </c>
      <c r="V2043" s="31" t="s">
        <v>19683</v>
      </c>
      <c r="W2043" s="31" t="s">
        <v>19683</v>
      </c>
      <c r="X2043" s="31" t="s">
        <v>19683</v>
      </c>
      <c r="Y2043" s="31" t="s">
        <v>19683</v>
      </c>
      <c r="Z2043" s="31" t="s">
        <v>19683</v>
      </c>
      <c r="AA2043" t="s">
        <v>19740</v>
      </c>
    </row>
    <row r="2044" spans="1:27" x14ac:dyDescent="0.3">
      <c r="A2044" s="29" t="s">
        <v>15893</v>
      </c>
      <c r="B2044" s="29" t="s">
        <v>16438</v>
      </c>
      <c r="C2044" s="29" t="s">
        <v>15894</v>
      </c>
      <c r="D2044" s="29" t="s">
        <v>15895</v>
      </c>
      <c r="E2044" s="29" t="s">
        <v>6333</v>
      </c>
      <c r="F2044" s="29" t="s">
        <v>16623</v>
      </c>
      <c r="G2044" s="29" t="s">
        <v>18027</v>
      </c>
      <c r="H2044" s="29" t="s">
        <v>16410</v>
      </c>
      <c r="I2044" s="29">
        <v>0</v>
      </c>
      <c r="J2044" s="29">
        <v>0</v>
      </c>
      <c r="K2044" s="29">
        <v>1</v>
      </c>
      <c r="L2044" s="29">
        <v>0</v>
      </c>
      <c r="M2044" s="29">
        <v>0</v>
      </c>
      <c r="N2044" s="29">
        <v>1</v>
      </c>
      <c r="O2044" s="29">
        <v>4</v>
      </c>
      <c r="P2044">
        <f>VLOOKUP($A2044,'Item Detail'!$A$2:$G$3155,7,0)</f>
        <v>1</v>
      </c>
      <c r="Q2044" s="31" t="s">
        <v>19675</v>
      </c>
      <c r="R2044" s="31" t="s">
        <v>19676</v>
      </c>
      <c r="S2044" s="31" t="s">
        <v>19677</v>
      </c>
      <c r="T2044" s="31" t="s">
        <v>19678</v>
      </c>
      <c r="U2044" s="31" t="s">
        <v>19678</v>
      </c>
      <c r="V2044" s="31" t="s">
        <v>19680</v>
      </c>
      <c r="W2044" s="31" t="s">
        <v>19680</v>
      </c>
      <c r="X2044" s="31" t="s">
        <v>19680</v>
      </c>
      <c r="Y2044" s="31" t="s">
        <v>19680</v>
      </c>
      <c r="Z2044" s="31" t="s">
        <v>19680</v>
      </c>
      <c r="AA2044" t="s">
        <v>19736</v>
      </c>
    </row>
    <row r="2045" spans="1:27" x14ac:dyDescent="0.3">
      <c r="A2045" s="29" t="s">
        <v>15405</v>
      </c>
      <c r="B2045" s="29" t="s">
        <v>16450</v>
      </c>
      <c r="C2045" s="29" t="s">
        <v>8780</v>
      </c>
      <c r="D2045" s="29" t="s">
        <v>8424</v>
      </c>
      <c r="E2045" s="29" t="s">
        <v>6333</v>
      </c>
      <c r="F2045" s="29" t="s">
        <v>17081</v>
      </c>
      <c r="G2045" s="29" t="s">
        <v>18028</v>
      </c>
      <c r="H2045" s="29" t="s">
        <v>16416</v>
      </c>
      <c r="I2045" s="29">
        <v>0</v>
      </c>
      <c r="J2045" s="29">
        <v>0</v>
      </c>
      <c r="K2045" s="29">
        <v>0</v>
      </c>
      <c r="L2045" s="29">
        <v>0</v>
      </c>
      <c r="M2045" s="29">
        <v>1</v>
      </c>
      <c r="N2045" s="29">
        <v>1</v>
      </c>
      <c r="O2045" s="29">
        <v>4</v>
      </c>
      <c r="P2045">
        <f>VLOOKUP($A2045,'Item Detail'!$A$2:$G$3155,7,0)</f>
        <v>1</v>
      </c>
      <c r="Q2045" s="31" t="s">
        <v>19675</v>
      </c>
      <c r="R2045" s="31" t="s">
        <v>19676</v>
      </c>
      <c r="S2045" s="31" t="s">
        <v>19677</v>
      </c>
      <c r="T2045" s="31" t="s">
        <v>19678</v>
      </c>
      <c r="U2045" s="31" t="s">
        <v>19678</v>
      </c>
      <c r="V2045" s="31" t="s">
        <v>19680</v>
      </c>
      <c r="W2045" s="31" t="s">
        <v>19680</v>
      </c>
      <c r="X2045" s="31" t="s">
        <v>19680</v>
      </c>
      <c r="Y2045" s="31" t="s">
        <v>19680</v>
      </c>
      <c r="Z2045" s="31" t="s">
        <v>19683</v>
      </c>
      <c r="AA2045" t="s">
        <v>19737</v>
      </c>
    </row>
    <row r="2046" spans="1:27" x14ac:dyDescent="0.3">
      <c r="A2046" s="29" t="s">
        <v>11708</v>
      </c>
      <c r="B2046" s="29" t="s">
        <v>16450</v>
      </c>
      <c r="C2046" s="29" t="s">
        <v>9166</v>
      </c>
      <c r="D2046" s="29" t="s">
        <v>7098</v>
      </c>
      <c r="E2046" s="29" t="s">
        <v>6333</v>
      </c>
      <c r="F2046" s="29" t="s">
        <v>17081</v>
      </c>
      <c r="G2046" s="29" t="s">
        <v>18029</v>
      </c>
      <c r="H2046" s="29" t="s">
        <v>16416</v>
      </c>
      <c r="I2046" s="29">
        <v>0</v>
      </c>
      <c r="J2046" s="29">
        <v>0</v>
      </c>
      <c r="K2046" s="29">
        <v>1</v>
      </c>
      <c r="L2046" s="29">
        <v>0</v>
      </c>
      <c r="M2046" s="29">
        <v>0</v>
      </c>
      <c r="N2046" s="29">
        <v>1</v>
      </c>
      <c r="O2046" s="29">
        <v>4</v>
      </c>
      <c r="P2046">
        <f>VLOOKUP($A2046,'Item Detail'!$A$2:$G$3155,7,0)</f>
        <v>1</v>
      </c>
      <c r="Q2046" s="31" t="s">
        <v>19675</v>
      </c>
      <c r="R2046" s="31" t="s">
        <v>19676</v>
      </c>
      <c r="S2046" s="31" t="s">
        <v>19677</v>
      </c>
      <c r="T2046" s="31" t="s">
        <v>19678</v>
      </c>
      <c r="U2046" s="31" t="s">
        <v>19678</v>
      </c>
      <c r="V2046" s="31" t="s">
        <v>19680</v>
      </c>
      <c r="W2046" s="31" t="s">
        <v>19683</v>
      </c>
      <c r="X2046" s="31" t="s">
        <v>19683</v>
      </c>
      <c r="Y2046" s="31" t="s">
        <v>19683</v>
      </c>
      <c r="Z2046" s="31" t="s">
        <v>19683</v>
      </c>
      <c r="AA2046" t="s">
        <v>19737</v>
      </c>
    </row>
    <row r="2047" spans="1:27" x14ac:dyDescent="0.3">
      <c r="A2047" s="29" t="s">
        <v>6250</v>
      </c>
      <c r="B2047" s="29" t="s">
        <v>16452</v>
      </c>
      <c r="C2047" s="29" t="s">
        <v>13859</v>
      </c>
      <c r="D2047" s="29" t="s">
        <v>6332</v>
      </c>
      <c r="E2047" s="29" t="s">
        <v>6430</v>
      </c>
      <c r="F2047" s="29" t="s">
        <v>16440</v>
      </c>
      <c r="G2047" s="29" t="s">
        <v>18030</v>
      </c>
      <c r="H2047" s="29" t="s">
        <v>16419</v>
      </c>
      <c r="I2047" s="29">
        <v>0</v>
      </c>
      <c r="J2047" s="29">
        <v>0</v>
      </c>
      <c r="K2047" s="29">
        <v>1</v>
      </c>
      <c r="L2047" s="29">
        <v>0</v>
      </c>
      <c r="M2047" s="29">
        <v>0</v>
      </c>
      <c r="N2047" s="29">
        <v>1</v>
      </c>
      <c r="O2047" s="29">
        <v>4</v>
      </c>
      <c r="P2047">
        <f>VLOOKUP($A2047,'Item Detail'!$A$2:$G$3155,7,0)</f>
        <v>1</v>
      </c>
      <c r="Q2047" s="31" t="s">
        <v>19690</v>
      </c>
      <c r="R2047" s="31" t="s">
        <v>19676</v>
      </c>
      <c r="S2047" s="31" t="s">
        <v>4204</v>
      </c>
      <c r="T2047" s="31" t="s">
        <v>19678</v>
      </c>
      <c r="U2047" s="31" t="s">
        <v>19682</v>
      </c>
      <c r="V2047" s="31" t="s">
        <v>19683</v>
      </c>
      <c r="W2047" s="31" t="s">
        <v>19683</v>
      </c>
      <c r="X2047" s="31" t="s">
        <v>19683</v>
      </c>
      <c r="Y2047" s="31" t="s">
        <v>19683</v>
      </c>
      <c r="Z2047" s="31" t="s">
        <v>19683</v>
      </c>
      <c r="AA2047" t="s">
        <v>19738</v>
      </c>
    </row>
    <row r="2048" spans="1:27" x14ac:dyDescent="0.3">
      <c r="A2048" s="29" t="s">
        <v>16299</v>
      </c>
      <c r="B2048" s="29" t="s">
        <v>16450</v>
      </c>
      <c r="C2048" s="29" t="s">
        <v>16300</v>
      </c>
      <c r="D2048" s="29" t="s">
        <v>16301</v>
      </c>
      <c r="E2048" s="29" t="s">
        <v>6400</v>
      </c>
      <c r="F2048" s="29" t="s">
        <v>4361</v>
      </c>
      <c r="G2048" s="29" t="s">
        <v>18031</v>
      </c>
      <c r="H2048" s="29" t="s">
        <v>16416</v>
      </c>
      <c r="I2048" s="29">
        <v>0</v>
      </c>
      <c r="J2048" s="29">
        <v>1</v>
      </c>
      <c r="K2048" s="29">
        <v>0</v>
      </c>
      <c r="L2048" s="29">
        <v>0</v>
      </c>
      <c r="M2048" s="29">
        <v>0</v>
      </c>
      <c r="N2048" s="29">
        <v>1</v>
      </c>
      <c r="O2048" s="29">
        <v>4</v>
      </c>
      <c r="P2048">
        <f>VLOOKUP($A2048,'Item Detail'!$A$2:$G$3155,7,0)</f>
        <v>1</v>
      </c>
      <c r="Q2048" s="31" t="s">
        <v>19675</v>
      </c>
      <c r="R2048" s="31" t="s">
        <v>19676</v>
      </c>
      <c r="S2048" s="31" t="s">
        <v>19677</v>
      </c>
      <c r="T2048" s="31" t="s">
        <v>19678</v>
      </c>
      <c r="U2048" s="31" t="s">
        <v>19679</v>
      </c>
      <c r="V2048" s="31" t="s">
        <v>19680</v>
      </c>
      <c r="W2048" s="31" t="s">
        <v>19683</v>
      </c>
      <c r="X2048" s="31" t="s">
        <v>19680</v>
      </c>
      <c r="Y2048" s="31" t="s">
        <v>19683</v>
      </c>
      <c r="Z2048" s="31" t="s">
        <v>19683</v>
      </c>
      <c r="AA2048" t="s">
        <v>19737</v>
      </c>
    </row>
    <row r="2049" spans="1:27" x14ac:dyDescent="0.3">
      <c r="A2049" s="29" t="s">
        <v>6273</v>
      </c>
      <c r="B2049" s="29" t="s">
        <v>16450</v>
      </c>
      <c r="C2049" s="29" t="s">
        <v>6461</v>
      </c>
      <c r="D2049" s="29" t="s">
        <v>13868</v>
      </c>
      <c r="E2049" s="29" t="s">
        <v>6333</v>
      </c>
      <c r="F2049" s="29" t="s">
        <v>4361</v>
      </c>
      <c r="G2049" s="29" t="s">
        <v>18032</v>
      </c>
      <c r="H2049" s="29" t="s">
        <v>16419</v>
      </c>
      <c r="I2049" s="29">
        <v>1</v>
      </c>
      <c r="J2049" s="29">
        <v>0</v>
      </c>
      <c r="K2049" s="29">
        <v>0</v>
      </c>
      <c r="L2049" s="29">
        <v>0</v>
      </c>
      <c r="M2049" s="29">
        <v>0</v>
      </c>
      <c r="N2049" s="29">
        <v>1</v>
      </c>
      <c r="O2049" s="29">
        <v>4</v>
      </c>
      <c r="P2049">
        <f>VLOOKUP($A2049,'Item Detail'!$A$2:$G$3155,7,0)</f>
        <v>1</v>
      </c>
      <c r="Q2049" s="31" t="s">
        <v>19689</v>
      </c>
      <c r="R2049" s="31" t="s">
        <v>19676</v>
      </c>
      <c r="S2049" s="31" t="s">
        <v>4204</v>
      </c>
      <c r="T2049" s="31" t="s">
        <v>19678</v>
      </c>
      <c r="U2049" s="31" t="s">
        <v>19679</v>
      </c>
      <c r="V2049" s="31" t="s">
        <v>19683</v>
      </c>
      <c r="W2049" s="31" t="s">
        <v>19683</v>
      </c>
      <c r="X2049" s="31" t="s">
        <v>19683</v>
      </c>
      <c r="Y2049" s="31" t="s">
        <v>19683</v>
      </c>
      <c r="Z2049" s="31" t="s">
        <v>19683</v>
      </c>
      <c r="AA2049" t="s">
        <v>19738</v>
      </c>
    </row>
    <row r="2050" spans="1:27" x14ac:dyDescent="0.3">
      <c r="A2050" s="29" t="s">
        <v>13482</v>
      </c>
      <c r="B2050" s="29" t="s">
        <v>16417</v>
      </c>
      <c r="C2050" s="29" t="s">
        <v>13483</v>
      </c>
      <c r="D2050" s="29" t="s">
        <v>13484</v>
      </c>
      <c r="E2050" s="29" t="s">
        <v>6333</v>
      </c>
      <c r="F2050" s="29" t="s">
        <v>8357</v>
      </c>
      <c r="G2050" s="29" t="s">
        <v>18033</v>
      </c>
      <c r="H2050" s="29" t="s">
        <v>16416</v>
      </c>
      <c r="I2050" s="29">
        <v>0</v>
      </c>
      <c r="J2050" s="29">
        <v>0</v>
      </c>
      <c r="K2050" s="29">
        <v>0</v>
      </c>
      <c r="L2050" s="29">
        <v>0</v>
      </c>
      <c r="M2050" s="29">
        <v>1</v>
      </c>
      <c r="N2050" s="29">
        <v>1</v>
      </c>
      <c r="O2050" s="29">
        <v>4</v>
      </c>
      <c r="P2050">
        <f>VLOOKUP($A2050,'Item Detail'!$A$2:$G$3155,7,0)</f>
        <v>1</v>
      </c>
      <c r="Q2050" s="31" t="s">
        <v>19675</v>
      </c>
      <c r="R2050" s="31" t="s">
        <v>19676</v>
      </c>
      <c r="S2050" s="31" t="s">
        <v>19677</v>
      </c>
      <c r="T2050" s="31" t="s">
        <v>19678</v>
      </c>
      <c r="U2050" s="31" t="s">
        <v>19682</v>
      </c>
      <c r="V2050" s="31" t="s">
        <v>19680</v>
      </c>
      <c r="W2050" s="31" t="s">
        <v>19683</v>
      </c>
      <c r="X2050" s="31" t="s">
        <v>19683</v>
      </c>
      <c r="Y2050" s="31" t="s">
        <v>19683</v>
      </c>
      <c r="Z2050" s="31" t="s">
        <v>19683</v>
      </c>
      <c r="AA2050" t="s">
        <v>19737</v>
      </c>
    </row>
    <row r="2051" spans="1:27" x14ac:dyDescent="0.3">
      <c r="A2051" s="29" t="s">
        <v>14747</v>
      </c>
      <c r="B2051" s="29" t="s">
        <v>16420</v>
      </c>
      <c r="C2051" s="29" t="s">
        <v>14748</v>
      </c>
      <c r="D2051" s="29" t="s">
        <v>6332</v>
      </c>
      <c r="E2051" s="29" t="s">
        <v>6333</v>
      </c>
      <c r="F2051" s="29" t="s">
        <v>7503</v>
      </c>
      <c r="G2051" s="29" t="s">
        <v>18034</v>
      </c>
      <c r="H2051" s="29" t="s">
        <v>16410</v>
      </c>
      <c r="I2051" s="29">
        <v>0</v>
      </c>
      <c r="J2051" s="29">
        <v>0</v>
      </c>
      <c r="K2051" s="29">
        <v>0</v>
      </c>
      <c r="L2051" s="29">
        <v>0</v>
      </c>
      <c r="M2051" s="29">
        <v>1</v>
      </c>
      <c r="N2051" s="29">
        <v>1</v>
      </c>
      <c r="O2051" s="29">
        <v>4</v>
      </c>
      <c r="P2051">
        <f>VLOOKUP($A2051,'Item Detail'!$A$2:$G$3155,7,0)</f>
        <v>1</v>
      </c>
      <c r="Q2051" s="31" t="s">
        <v>19675</v>
      </c>
      <c r="R2051" s="31" t="s">
        <v>19676</v>
      </c>
      <c r="S2051" s="31" t="s">
        <v>19677</v>
      </c>
      <c r="T2051" s="31" t="s">
        <v>19678</v>
      </c>
      <c r="U2051" s="31" t="s">
        <v>19682</v>
      </c>
      <c r="V2051" s="31" t="s">
        <v>19680</v>
      </c>
      <c r="W2051" s="31" t="s">
        <v>19680</v>
      </c>
      <c r="X2051" s="31" t="s">
        <v>19680</v>
      </c>
      <c r="Y2051" s="31" t="s">
        <v>19680</v>
      </c>
      <c r="Z2051" s="31" t="s">
        <v>19680</v>
      </c>
      <c r="AA2051" t="s">
        <v>19736</v>
      </c>
    </row>
    <row r="2052" spans="1:27" x14ac:dyDescent="0.3">
      <c r="A2052" s="29" t="s">
        <v>11261</v>
      </c>
      <c r="B2052" s="29" t="s">
        <v>16432</v>
      </c>
      <c r="C2052" s="29" t="s">
        <v>11262</v>
      </c>
      <c r="D2052" s="29" t="s">
        <v>11263</v>
      </c>
      <c r="E2052" s="29" t="s">
        <v>6333</v>
      </c>
      <c r="F2052" s="29" t="s">
        <v>17387</v>
      </c>
      <c r="G2052" s="29" t="s">
        <v>18035</v>
      </c>
      <c r="H2052" s="29" t="s">
        <v>16416</v>
      </c>
      <c r="I2052" s="29">
        <v>0</v>
      </c>
      <c r="J2052" s="29">
        <v>0</v>
      </c>
      <c r="K2052" s="29">
        <v>0</v>
      </c>
      <c r="L2052" s="29">
        <v>1</v>
      </c>
      <c r="M2052" s="29">
        <v>0</v>
      </c>
      <c r="N2052" s="29">
        <v>1</v>
      </c>
      <c r="O2052" s="29">
        <v>4</v>
      </c>
      <c r="P2052">
        <f>VLOOKUP($A2052,'Item Detail'!$A$2:$G$3155,7,0)</f>
        <v>1</v>
      </c>
      <c r="Q2052" s="31" t="s">
        <v>19675</v>
      </c>
      <c r="R2052" s="31" t="s">
        <v>19676</v>
      </c>
      <c r="S2052" s="31" t="s">
        <v>19677</v>
      </c>
      <c r="T2052" s="31" t="s">
        <v>19678</v>
      </c>
      <c r="U2052" s="31" t="s">
        <v>19678</v>
      </c>
      <c r="V2052" s="31" t="s">
        <v>19680</v>
      </c>
      <c r="W2052" s="31" t="s">
        <v>19683</v>
      </c>
      <c r="X2052" s="31" t="s">
        <v>19683</v>
      </c>
      <c r="Y2052" s="31" t="s">
        <v>19683</v>
      </c>
      <c r="Z2052" s="31" t="s">
        <v>19683</v>
      </c>
      <c r="AA2052" t="s">
        <v>19737</v>
      </c>
    </row>
    <row r="2053" spans="1:27" x14ac:dyDescent="0.3">
      <c r="A2053" s="29" t="s">
        <v>11679</v>
      </c>
      <c r="B2053" s="29" t="s">
        <v>16458</v>
      </c>
      <c r="C2053" s="29" t="s">
        <v>11680</v>
      </c>
      <c r="D2053" s="29" t="s">
        <v>11579</v>
      </c>
      <c r="E2053" s="29" t="s">
        <v>6593</v>
      </c>
      <c r="F2053" s="29" t="s">
        <v>7017</v>
      </c>
      <c r="G2053" s="29" t="s">
        <v>18036</v>
      </c>
      <c r="H2053" s="29" t="s">
        <v>16410</v>
      </c>
      <c r="I2053" s="29">
        <v>0</v>
      </c>
      <c r="J2053" s="29">
        <v>0</v>
      </c>
      <c r="K2053" s="29">
        <v>1</v>
      </c>
      <c r="L2053" s="29">
        <v>0</v>
      </c>
      <c r="M2053" s="29">
        <v>0</v>
      </c>
      <c r="N2053" s="29">
        <v>1</v>
      </c>
      <c r="O2053" s="29">
        <v>4</v>
      </c>
      <c r="P2053">
        <f>VLOOKUP($A2053,'Item Detail'!$A$2:$G$3155,7,0)</f>
        <v>1</v>
      </c>
      <c r="Q2053" s="31" t="s">
        <v>19691</v>
      </c>
      <c r="R2053" s="31" t="s">
        <v>19676</v>
      </c>
      <c r="S2053" s="31" t="s">
        <v>19677</v>
      </c>
      <c r="T2053" s="31" t="s">
        <v>19678</v>
      </c>
      <c r="U2053" s="31" t="s">
        <v>19678</v>
      </c>
      <c r="V2053" s="31" t="s">
        <v>19680</v>
      </c>
      <c r="W2053" s="31" t="s">
        <v>19680</v>
      </c>
      <c r="X2053" s="31" t="s">
        <v>19680</v>
      </c>
      <c r="Y2053" s="31" t="s">
        <v>19680</v>
      </c>
      <c r="Z2053" s="31" t="s">
        <v>19680</v>
      </c>
      <c r="AA2053" t="s">
        <v>19736</v>
      </c>
    </row>
    <row r="2054" spans="1:27" x14ac:dyDescent="0.3">
      <c r="A2054" s="29" t="s">
        <v>15160</v>
      </c>
      <c r="B2054" s="29" t="s">
        <v>16456</v>
      </c>
      <c r="C2054" s="29" t="s">
        <v>15161</v>
      </c>
      <c r="D2054" s="29" t="s">
        <v>15162</v>
      </c>
      <c r="E2054" s="29" t="s">
        <v>6333</v>
      </c>
      <c r="F2054" s="29" t="s">
        <v>12398</v>
      </c>
      <c r="G2054" s="29" t="s">
        <v>18037</v>
      </c>
      <c r="H2054" s="29" t="s">
        <v>16410</v>
      </c>
      <c r="I2054" s="29">
        <v>0</v>
      </c>
      <c r="J2054" s="29">
        <v>1</v>
      </c>
      <c r="K2054" s="29">
        <v>0</v>
      </c>
      <c r="L2054" s="29">
        <v>0</v>
      </c>
      <c r="M2054" s="29">
        <v>0</v>
      </c>
      <c r="N2054" s="29">
        <v>1</v>
      </c>
      <c r="O2054" s="29">
        <v>4</v>
      </c>
      <c r="P2054">
        <f>VLOOKUP($A2054,'Item Detail'!$A$2:$G$3155,7,0)</f>
        <v>1</v>
      </c>
      <c r="Q2054" s="31" t="s">
        <v>19675</v>
      </c>
      <c r="R2054" s="31" t="s">
        <v>19676</v>
      </c>
      <c r="S2054" s="31" t="s">
        <v>19677</v>
      </c>
      <c r="T2054" s="31" t="s">
        <v>19678</v>
      </c>
      <c r="U2054" s="31" t="s">
        <v>19679</v>
      </c>
      <c r="V2054" s="31" t="s">
        <v>19680</v>
      </c>
      <c r="W2054" s="31" t="s">
        <v>19680</v>
      </c>
      <c r="X2054" s="31" t="s">
        <v>19683</v>
      </c>
      <c r="Y2054" s="31" t="s">
        <v>19680</v>
      </c>
      <c r="Z2054" s="31" t="s">
        <v>19683</v>
      </c>
      <c r="AA2054" t="s">
        <v>19736</v>
      </c>
    </row>
    <row r="2055" spans="1:27" x14ac:dyDescent="0.3">
      <c r="A2055" s="29" t="s">
        <v>12731</v>
      </c>
      <c r="B2055" s="29" t="s">
        <v>16487</v>
      </c>
      <c r="C2055" s="29" t="s">
        <v>12732</v>
      </c>
      <c r="D2055" s="29" t="s">
        <v>6332</v>
      </c>
      <c r="E2055" s="29" t="s">
        <v>12733</v>
      </c>
      <c r="F2055" s="29" t="s">
        <v>12734</v>
      </c>
      <c r="G2055" s="29" t="s">
        <v>18038</v>
      </c>
      <c r="H2055" s="29" t="s">
        <v>16416</v>
      </c>
      <c r="I2055" s="29">
        <v>0</v>
      </c>
      <c r="J2055" s="29">
        <v>0</v>
      </c>
      <c r="K2055" s="29">
        <v>0</v>
      </c>
      <c r="L2055" s="29">
        <v>0</v>
      </c>
      <c r="M2055" s="29">
        <v>1</v>
      </c>
      <c r="N2055" s="29">
        <v>1</v>
      </c>
      <c r="O2055" s="29">
        <v>4</v>
      </c>
      <c r="P2055">
        <f>VLOOKUP($A2055,'Item Detail'!$A$2:$G$3155,7,0)</f>
        <v>1</v>
      </c>
      <c r="Q2055" s="31" t="s">
        <v>19675</v>
      </c>
      <c r="R2055" s="31" t="s">
        <v>19676</v>
      </c>
      <c r="S2055" s="31" t="s">
        <v>19677</v>
      </c>
      <c r="T2055" s="31" t="s">
        <v>19678</v>
      </c>
      <c r="U2055" s="31" t="s">
        <v>19682</v>
      </c>
      <c r="V2055" s="31" t="s">
        <v>19680</v>
      </c>
      <c r="W2055" s="31" t="s">
        <v>19683</v>
      </c>
      <c r="X2055" s="31" t="s">
        <v>19683</v>
      </c>
      <c r="Y2055" s="31" t="s">
        <v>19683</v>
      </c>
      <c r="Z2055" s="31" t="s">
        <v>19683</v>
      </c>
      <c r="AA2055" t="s">
        <v>19737</v>
      </c>
    </row>
    <row r="2056" spans="1:27" x14ac:dyDescent="0.3">
      <c r="A2056" s="29" t="s">
        <v>12830</v>
      </c>
      <c r="B2056" s="29" t="s">
        <v>16411</v>
      </c>
      <c r="C2056" s="29" t="s">
        <v>12831</v>
      </c>
      <c r="D2056" s="29" t="s">
        <v>12832</v>
      </c>
      <c r="E2056" s="29" t="s">
        <v>6333</v>
      </c>
      <c r="F2056" s="29" t="s">
        <v>16796</v>
      </c>
      <c r="G2056" s="29" t="s">
        <v>18039</v>
      </c>
      <c r="H2056" s="29" t="s">
        <v>16416</v>
      </c>
      <c r="I2056" s="29">
        <v>0</v>
      </c>
      <c r="J2056" s="29">
        <v>0</v>
      </c>
      <c r="K2056" s="29">
        <v>1</v>
      </c>
      <c r="L2056" s="29">
        <v>0</v>
      </c>
      <c r="M2056" s="29">
        <v>0</v>
      </c>
      <c r="N2056" s="29">
        <v>1</v>
      </c>
      <c r="O2056" s="29">
        <v>4</v>
      </c>
      <c r="P2056">
        <f>VLOOKUP($A2056,'Item Detail'!$A$2:$G$3155,7,0)</f>
        <v>1</v>
      </c>
      <c r="Q2056" s="31" t="s">
        <v>19675</v>
      </c>
      <c r="R2056" s="31" t="s">
        <v>19676</v>
      </c>
      <c r="S2056" s="31" t="s">
        <v>19677</v>
      </c>
      <c r="T2056" s="31" t="s">
        <v>19678</v>
      </c>
      <c r="U2056" s="31" t="s">
        <v>19682</v>
      </c>
      <c r="V2056" s="31" t="s">
        <v>19680</v>
      </c>
      <c r="W2056" s="31" t="s">
        <v>19683</v>
      </c>
      <c r="X2056" s="31" t="s">
        <v>19683</v>
      </c>
      <c r="Y2056" s="31" t="s">
        <v>19683</v>
      </c>
      <c r="Z2056" s="31" t="s">
        <v>19683</v>
      </c>
      <c r="AA2056" t="s">
        <v>19737</v>
      </c>
    </row>
    <row r="2057" spans="1:27" x14ac:dyDescent="0.3">
      <c r="A2057" s="29" t="s">
        <v>14622</v>
      </c>
      <c r="B2057" s="29" t="s">
        <v>16411</v>
      </c>
      <c r="C2057" s="29" t="s">
        <v>14623</v>
      </c>
      <c r="D2057" s="29" t="s">
        <v>14624</v>
      </c>
      <c r="E2057" s="29" t="s">
        <v>6333</v>
      </c>
      <c r="F2057" s="29" t="s">
        <v>5162</v>
      </c>
      <c r="G2057" s="29" t="s">
        <v>18040</v>
      </c>
      <c r="H2057" s="29" t="s">
        <v>16416</v>
      </c>
      <c r="I2057" s="29">
        <v>0</v>
      </c>
      <c r="J2057" s="29">
        <v>0</v>
      </c>
      <c r="K2057" s="29">
        <v>0</v>
      </c>
      <c r="L2057" s="29">
        <v>0</v>
      </c>
      <c r="M2057" s="29">
        <v>1</v>
      </c>
      <c r="N2057" s="29">
        <v>1</v>
      </c>
      <c r="O2057" s="29">
        <v>4</v>
      </c>
      <c r="P2057">
        <f>VLOOKUP($A2057,'Item Detail'!$A$2:$G$3155,7,0)</f>
        <v>1</v>
      </c>
      <c r="Q2057" s="31" t="s">
        <v>19675</v>
      </c>
      <c r="R2057" s="31" t="s">
        <v>19676</v>
      </c>
      <c r="S2057" s="31" t="s">
        <v>19677</v>
      </c>
      <c r="T2057" s="31" t="s">
        <v>19678</v>
      </c>
      <c r="U2057" s="31" t="s">
        <v>19678</v>
      </c>
      <c r="V2057" s="31" t="s">
        <v>19680</v>
      </c>
      <c r="W2057" s="31" t="s">
        <v>19683</v>
      </c>
      <c r="X2057" s="31" t="s">
        <v>19683</v>
      </c>
      <c r="Y2057" s="31" t="s">
        <v>19680</v>
      </c>
      <c r="Z2057" s="31" t="s">
        <v>19683</v>
      </c>
      <c r="AA2057" t="s">
        <v>19737</v>
      </c>
    </row>
    <row r="2058" spans="1:27" x14ac:dyDescent="0.3">
      <c r="A2058" s="29" t="s">
        <v>12459</v>
      </c>
      <c r="B2058" s="29" t="s">
        <v>16411</v>
      </c>
      <c r="C2058" s="29" t="s">
        <v>12460</v>
      </c>
      <c r="D2058" s="29" t="s">
        <v>6332</v>
      </c>
      <c r="E2058" s="29" t="s">
        <v>6333</v>
      </c>
      <c r="F2058" s="29" t="s">
        <v>5162</v>
      </c>
      <c r="G2058" s="29" t="s">
        <v>18041</v>
      </c>
      <c r="H2058" s="29" t="s">
        <v>16410</v>
      </c>
      <c r="I2058" s="29">
        <v>0</v>
      </c>
      <c r="J2058" s="29">
        <v>0</v>
      </c>
      <c r="K2058" s="29">
        <v>1</v>
      </c>
      <c r="L2058" s="29">
        <v>0</v>
      </c>
      <c r="M2058" s="29">
        <v>0</v>
      </c>
      <c r="N2058" s="29">
        <v>1</v>
      </c>
      <c r="O2058" s="29">
        <v>4</v>
      </c>
      <c r="P2058">
        <f>VLOOKUP($A2058,'Item Detail'!$A$2:$G$3155,7,0)</f>
        <v>1</v>
      </c>
      <c r="Q2058" s="31" t="s">
        <v>19675</v>
      </c>
      <c r="R2058" s="31" t="s">
        <v>19676</v>
      </c>
      <c r="S2058" s="31" t="s">
        <v>19677</v>
      </c>
      <c r="T2058" s="31" t="s">
        <v>19678</v>
      </c>
      <c r="U2058" s="31" t="s">
        <v>19678</v>
      </c>
      <c r="V2058" s="31" t="s">
        <v>19680</v>
      </c>
      <c r="W2058" s="31" t="s">
        <v>19680</v>
      </c>
      <c r="X2058" s="31" t="s">
        <v>19680</v>
      </c>
      <c r="Y2058" s="31" t="s">
        <v>19683</v>
      </c>
      <c r="Z2058" s="31" t="s">
        <v>19683</v>
      </c>
      <c r="AA2058" t="s">
        <v>19736</v>
      </c>
    </row>
    <row r="2059" spans="1:27" x14ac:dyDescent="0.3">
      <c r="A2059" s="29" t="s">
        <v>15431</v>
      </c>
      <c r="B2059" s="29" t="s">
        <v>16485</v>
      </c>
      <c r="C2059" s="29" t="s">
        <v>15432</v>
      </c>
      <c r="D2059" s="29" t="s">
        <v>6332</v>
      </c>
      <c r="E2059" s="29" t="s">
        <v>6416</v>
      </c>
      <c r="F2059" s="29" t="s">
        <v>4168</v>
      </c>
      <c r="G2059" s="29" t="s">
        <v>18042</v>
      </c>
      <c r="H2059" s="29" t="s">
        <v>16416</v>
      </c>
      <c r="I2059" s="29">
        <v>1</v>
      </c>
      <c r="J2059" s="29">
        <v>0</v>
      </c>
      <c r="K2059" s="29">
        <v>0</v>
      </c>
      <c r="L2059" s="29">
        <v>0</v>
      </c>
      <c r="M2059" s="29">
        <v>0</v>
      </c>
      <c r="N2059" s="29">
        <v>1</v>
      </c>
      <c r="O2059" s="29">
        <v>4</v>
      </c>
      <c r="P2059">
        <f>VLOOKUP($A2059,'Item Detail'!$A$2:$G$3155,7,0)</f>
        <v>1</v>
      </c>
      <c r="Q2059" s="31" t="s">
        <v>19681</v>
      </c>
      <c r="R2059" s="31" t="s">
        <v>19676</v>
      </c>
      <c r="S2059" s="31" t="s">
        <v>19677</v>
      </c>
      <c r="T2059" s="31" t="s">
        <v>19678</v>
      </c>
      <c r="U2059" s="31" t="s">
        <v>19678</v>
      </c>
      <c r="V2059" s="31" t="s">
        <v>19680</v>
      </c>
      <c r="W2059" s="31" t="s">
        <v>19680</v>
      </c>
      <c r="X2059" s="31" t="s">
        <v>19680</v>
      </c>
      <c r="Y2059" s="31" t="s">
        <v>19680</v>
      </c>
      <c r="Z2059" s="31" t="s">
        <v>19680</v>
      </c>
      <c r="AA2059" t="s">
        <v>19735</v>
      </c>
    </row>
    <row r="2060" spans="1:27" x14ac:dyDescent="0.3">
      <c r="A2060" s="29" t="s">
        <v>12243</v>
      </c>
      <c r="B2060" s="29" t="s">
        <v>16501</v>
      </c>
      <c r="C2060" s="29" t="s">
        <v>12244</v>
      </c>
      <c r="D2060" s="29" t="s">
        <v>10698</v>
      </c>
      <c r="E2060" s="29" t="s">
        <v>6333</v>
      </c>
      <c r="F2060" s="29" t="s">
        <v>6739</v>
      </c>
      <c r="G2060" s="29" t="s">
        <v>18043</v>
      </c>
      <c r="H2060" s="29" t="s">
        <v>16410</v>
      </c>
      <c r="I2060" s="29">
        <v>0</v>
      </c>
      <c r="J2060" s="29">
        <v>0</v>
      </c>
      <c r="K2060" s="29">
        <v>0</v>
      </c>
      <c r="L2060" s="29">
        <v>0</v>
      </c>
      <c r="M2060" s="29">
        <v>1</v>
      </c>
      <c r="N2060" s="29">
        <v>1</v>
      </c>
      <c r="O2060" s="29">
        <v>4</v>
      </c>
      <c r="P2060">
        <f>VLOOKUP($A2060,'Item Detail'!$A$2:$G$3155,7,0)</f>
        <v>1</v>
      </c>
      <c r="Q2060" s="31" t="s">
        <v>19675</v>
      </c>
      <c r="R2060" s="31" t="s">
        <v>19676</v>
      </c>
      <c r="S2060" s="31" t="s">
        <v>19677</v>
      </c>
      <c r="T2060" s="31" t="s">
        <v>19678</v>
      </c>
      <c r="U2060" s="31" t="s">
        <v>19678</v>
      </c>
      <c r="V2060" s="31" t="s">
        <v>19680</v>
      </c>
      <c r="W2060" s="31" t="s">
        <v>19680</v>
      </c>
      <c r="X2060" s="31" t="s">
        <v>19680</v>
      </c>
      <c r="Y2060" s="31" t="s">
        <v>19680</v>
      </c>
      <c r="Z2060" s="31" t="s">
        <v>19680</v>
      </c>
      <c r="AA2060" t="s">
        <v>19736</v>
      </c>
    </row>
    <row r="2061" spans="1:27" x14ac:dyDescent="0.3">
      <c r="A2061" s="29" t="s">
        <v>11945</v>
      </c>
      <c r="B2061" s="29" t="s">
        <v>16427</v>
      </c>
      <c r="C2061" s="29" t="s">
        <v>10805</v>
      </c>
      <c r="D2061" s="29" t="s">
        <v>11946</v>
      </c>
      <c r="E2061" s="29" t="s">
        <v>6375</v>
      </c>
      <c r="F2061" s="29" t="s">
        <v>6376</v>
      </c>
      <c r="G2061" s="29" t="s">
        <v>18044</v>
      </c>
      <c r="H2061" s="29" t="s">
        <v>16410</v>
      </c>
      <c r="I2061" s="29">
        <v>0</v>
      </c>
      <c r="J2061" s="29">
        <v>0</v>
      </c>
      <c r="K2061" s="29">
        <v>1</v>
      </c>
      <c r="L2061" s="29">
        <v>0</v>
      </c>
      <c r="M2061" s="29">
        <v>0</v>
      </c>
      <c r="N2061" s="29">
        <v>1</v>
      </c>
      <c r="O2061" s="29">
        <v>4</v>
      </c>
      <c r="P2061">
        <f>VLOOKUP($A2061,'Item Detail'!$A$2:$G$3155,7,0)</f>
        <v>1</v>
      </c>
      <c r="Q2061" s="31" t="s">
        <v>19675</v>
      </c>
      <c r="R2061" s="31" t="s">
        <v>19676</v>
      </c>
      <c r="S2061" s="31" t="s">
        <v>19677</v>
      </c>
      <c r="T2061" s="31" t="s">
        <v>19678</v>
      </c>
      <c r="U2061" s="31" t="s">
        <v>19678</v>
      </c>
      <c r="V2061" s="31" t="s">
        <v>19680</v>
      </c>
      <c r="W2061" s="31" t="s">
        <v>19680</v>
      </c>
      <c r="X2061" s="31" t="s">
        <v>19680</v>
      </c>
      <c r="Y2061" s="31" t="s">
        <v>19680</v>
      </c>
      <c r="Z2061" s="31" t="s">
        <v>19683</v>
      </c>
      <c r="AA2061" t="s">
        <v>19736</v>
      </c>
    </row>
    <row r="2062" spans="1:27" x14ac:dyDescent="0.3">
      <c r="A2062" s="29" t="s">
        <v>10833</v>
      </c>
      <c r="B2062" s="29" t="s">
        <v>16450</v>
      </c>
      <c r="C2062" s="29" t="s">
        <v>10834</v>
      </c>
      <c r="D2062" s="29" t="s">
        <v>8424</v>
      </c>
      <c r="E2062" s="29" t="s">
        <v>6333</v>
      </c>
      <c r="F2062" s="29" t="s">
        <v>10835</v>
      </c>
      <c r="G2062" s="29" t="s">
        <v>18045</v>
      </c>
      <c r="H2062" s="29" t="s">
        <v>16410</v>
      </c>
      <c r="I2062" s="29">
        <v>1</v>
      </c>
      <c r="J2062" s="29">
        <v>0</v>
      </c>
      <c r="K2062" s="29">
        <v>0</v>
      </c>
      <c r="L2062" s="29">
        <v>0</v>
      </c>
      <c r="M2062" s="29">
        <v>0</v>
      </c>
      <c r="N2062" s="29">
        <v>1</v>
      </c>
      <c r="O2062" s="29">
        <v>4</v>
      </c>
      <c r="P2062">
        <f>VLOOKUP($A2062,'Item Detail'!$A$2:$G$3155,7,0)</f>
        <v>1</v>
      </c>
      <c r="Q2062" s="31" t="s">
        <v>19675</v>
      </c>
      <c r="R2062" s="31" t="s">
        <v>19676</v>
      </c>
      <c r="S2062" s="31" t="s">
        <v>19677</v>
      </c>
      <c r="T2062" s="31" t="s">
        <v>19678</v>
      </c>
      <c r="U2062" s="31" t="s">
        <v>19678</v>
      </c>
      <c r="V2062" s="31" t="s">
        <v>19680</v>
      </c>
      <c r="W2062" s="31" t="s">
        <v>19680</v>
      </c>
      <c r="X2062" s="31" t="s">
        <v>19680</v>
      </c>
      <c r="Y2062" s="31" t="s">
        <v>19680</v>
      </c>
      <c r="Z2062" s="31" t="s">
        <v>19680</v>
      </c>
      <c r="AA2062" t="s">
        <v>19736</v>
      </c>
    </row>
    <row r="2063" spans="1:27" x14ac:dyDescent="0.3">
      <c r="A2063" s="29" t="s">
        <v>10998</v>
      </c>
      <c r="B2063" s="29" t="s">
        <v>16501</v>
      </c>
      <c r="C2063" s="29" t="s">
        <v>10999</v>
      </c>
      <c r="D2063" s="29" t="s">
        <v>7419</v>
      </c>
      <c r="E2063" s="29" t="s">
        <v>6333</v>
      </c>
      <c r="F2063" s="29" t="s">
        <v>6739</v>
      </c>
      <c r="G2063" s="29" t="s">
        <v>18046</v>
      </c>
      <c r="H2063" s="29" t="s">
        <v>16409</v>
      </c>
      <c r="I2063" s="29">
        <v>1</v>
      </c>
      <c r="J2063" s="29">
        <v>0</v>
      </c>
      <c r="K2063" s="29">
        <v>0</v>
      </c>
      <c r="L2063" s="29">
        <v>0</v>
      </c>
      <c r="M2063" s="29">
        <v>0</v>
      </c>
      <c r="N2063" s="29">
        <v>1</v>
      </c>
      <c r="O2063" s="29">
        <v>4</v>
      </c>
      <c r="P2063">
        <f>VLOOKUP($A2063,'Item Detail'!$A$2:$G$3155,7,0)</f>
        <v>1</v>
      </c>
      <c r="Q2063" s="31" t="s">
        <v>19675</v>
      </c>
      <c r="R2063" s="31" t="s">
        <v>19676</v>
      </c>
      <c r="S2063" s="31" t="s">
        <v>19677</v>
      </c>
      <c r="T2063" s="31" t="s">
        <v>19678</v>
      </c>
      <c r="U2063" s="31" t="s">
        <v>19678</v>
      </c>
      <c r="V2063" s="31" t="s">
        <v>19680</v>
      </c>
      <c r="W2063" s="31" t="s">
        <v>19683</v>
      </c>
      <c r="X2063" s="31" t="s">
        <v>19683</v>
      </c>
      <c r="Y2063" s="31" t="s">
        <v>19683</v>
      </c>
      <c r="Z2063" s="31" t="s">
        <v>19683</v>
      </c>
      <c r="AA2063" t="s">
        <v>19736</v>
      </c>
    </row>
    <row r="2064" spans="1:27" x14ac:dyDescent="0.3">
      <c r="A2064" s="29" t="s">
        <v>14195</v>
      </c>
      <c r="B2064" s="29" t="s">
        <v>16458</v>
      </c>
      <c r="C2064" s="29" t="s">
        <v>14196</v>
      </c>
      <c r="D2064" s="29" t="s">
        <v>6332</v>
      </c>
      <c r="E2064" s="29" t="s">
        <v>6449</v>
      </c>
      <c r="F2064" s="29" t="s">
        <v>6450</v>
      </c>
      <c r="G2064" s="29" t="s">
        <v>18047</v>
      </c>
      <c r="H2064" s="29" t="s">
        <v>16410</v>
      </c>
      <c r="I2064" s="29">
        <v>0</v>
      </c>
      <c r="J2064" s="29">
        <v>0</v>
      </c>
      <c r="K2064" s="29">
        <v>1</v>
      </c>
      <c r="L2064" s="29">
        <v>0</v>
      </c>
      <c r="M2064" s="29">
        <v>0</v>
      </c>
      <c r="N2064" s="29">
        <v>1</v>
      </c>
      <c r="O2064" s="29">
        <v>4</v>
      </c>
      <c r="P2064">
        <f>VLOOKUP($A2064,'Item Detail'!$A$2:$G$3155,7,0)</f>
        <v>1</v>
      </c>
      <c r="Q2064" s="31" t="s">
        <v>19675</v>
      </c>
      <c r="R2064" s="31" t="s">
        <v>19676</v>
      </c>
      <c r="S2064" s="31" t="s">
        <v>19677</v>
      </c>
      <c r="T2064" s="31" t="s">
        <v>19678</v>
      </c>
      <c r="U2064" s="31" t="s">
        <v>19678</v>
      </c>
      <c r="V2064" s="31" t="s">
        <v>19680</v>
      </c>
      <c r="W2064" s="31" t="s">
        <v>19680</v>
      </c>
      <c r="X2064" s="31" t="s">
        <v>19680</v>
      </c>
      <c r="Y2064" s="31" t="s">
        <v>19680</v>
      </c>
      <c r="Z2064" s="31" t="s">
        <v>19680</v>
      </c>
      <c r="AA2064" t="s">
        <v>19736</v>
      </c>
    </row>
    <row r="2065" spans="1:27" x14ac:dyDescent="0.3">
      <c r="A2065" s="29" t="s">
        <v>16140</v>
      </c>
      <c r="B2065" s="29" t="s">
        <v>16458</v>
      </c>
      <c r="C2065" s="29" t="s">
        <v>16141</v>
      </c>
      <c r="D2065" s="29" t="s">
        <v>6332</v>
      </c>
      <c r="E2065" s="29" t="s">
        <v>6449</v>
      </c>
      <c r="F2065" s="29" t="s">
        <v>6450</v>
      </c>
      <c r="G2065" s="29" t="s">
        <v>18048</v>
      </c>
      <c r="H2065" s="29" t="s">
        <v>16410</v>
      </c>
      <c r="I2065" s="29">
        <v>0</v>
      </c>
      <c r="J2065" s="29">
        <v>0</v>
      </c>
      <c r="K2065" s="29">
        <v>1</v>
      </c>
      <c r="L2065" s="29">
        <v>0</v>
      </c>
      <c r="M2065" s="29">
        <v>0</v>
      </c>
      <c r="N2065" s="29">
        <v>1</v>
      </c>
      <c r="O2065" s="29">
        <v>4</v>
      </c>
      <c r="P2065">
        <f>VLOOKUP($A2065,'Item Detail'!$A$2:$G$3155,7,0)</f>
        <v>1</v>
      </c>
      <c r="Q2065" s="31" t="s">
        <v>19675</v>
      </c>
      <c r="R2065" s="31" t="s">
        <v>19676</v>
      </c>
      <c r="S2065" s="31" t="s">
        <v>19677</v>
      </c>
      <c r="T2065" s="31" t="s">
        <v>19678</v>
      </c>
      <c r="U2065" s="31" t="s">
        <v>19678</v>
      </c>
      <c r="V2065" s="31" t="s">
        <v>19680</v>
      </c>
      <c r="W2065" s="31" t="s">
        <v>19680</v>
      </c>
      <c r="X2065" s="31" t="s">
        <v>19680</v>
      </c>
      <c r="Y2065" s="31" t="s">
        <v>19680</v>
      </c>
      <c r="Z2065" s="31" t="s">
        <v>19683</v>
      </c>
      <c r="AA2065" t="s">
        <v>19736</v>
      </c>
    </row>
    <row r="2066" spans="1:27" x14ac:dyDescent="0.3">
      <c r="A2066" s="29" t="s">
        <v>12416</v>
      </c>
      <c r="B2066" s="29" t="s">
        <v>16458</v>
      </c>
      <c r="C2066" s="29" t="s">
        <v>13272</v>
      </c>
      <c r="D2066" s="29" t="s">
        <v>6332</v>
      </c>
      <c r="E2066" s="29" t="s">
        <v>6449</v>
      </c>
      <c r="F2066" s="29" t="s">
        <v>6450</v>
      </c>
      <c r="G2066" s="29" t="s">
        <v>17937</v>
      </c>
      <c r="H2066" s="29" t="s">
        <v>16416</v>
      </c>
      <c r="I2066" s="29">
        <v>0</v>
      </c>
      <c r="J2066" s="29">
        <v>0</v>
      </c>
      <c r="K2066" s="29">
        <v>0</v>
      </c>
      <c r="L2066" s="29">
        <v>0</v>
      </c>
      <c r="M2066" s="29">
        <v>1</v>
      </c>
      <c r="N2066" s="29">
        <v>1</v>
      </c>
      <c r="O2066" s="29">
        <v>4</v>
      </c>
      <c r="P2066">
        <f>VLOOKUP($A2066,'Item Detail'!$A$2:$G$3155,7,0)</f>
        <v>1</v>
      </c>
      <c r="Q2066" s="31" t="s">
        <v>19675</v>
      </c>
      <c r="R2066" s="31" t="s">
        <v>19676</v>
      </c>
      <c r="S2066" s="31" t="s">
        <v>19677</v>
      </c>
      <c r="T2066" s="31" t="s">
        <v>19678</v>
      </c>
      <c r="U2066" s="31" t="s">
        <v>19678</v>
      </c>
      <c r="V2066" s="31" t="s">
        <v>19680</v>
      </c>
      <c r="W2066" s="31" t="s">
        <v>19680</v>
      </c>
      <c r="X2066" s="31" t="s">
        <v>19680</v>
      </c>
      <c r="Y2066" s="31" t="s">
        <v>19680</v>
      </c>
      <c r="Z2066" s="31" t="s">
        <v>19683</v>
      </c>
      <c r="AA2066" t="s">
        <v>19737</v>
      </c>
    </row>
    <row r="2067" spans="1:27" x14ac:dyDescent="0.3">
      <c r="A2067" s="29" t="s">
        <v>14909</v>
      </c>
      <c r="B2067" s="29" t="s">
        <v>16458</v>
      </c>
      <c r="C2067" s="29" t="s">
        <v>14910</v>
      </c>
      <c r="D2067" s="29" t="s">
        <v>6332</v>
      </c>
      <c r="E2067" s="29" t="s">
        <v>6449</v>
      </c>
      <c r="F2067" s="29" t="s">
        <v>6450</v>
      </c>
      <c r="G2067" s="29" t="s">
        <v>18049</v>
      </c>
      <c r="H2067" s="29" t="s">
        <v>16416</v>
      </c>
      <c r="I2067" s="29">
        <v>0</v>
      </c>
      <c r="J2067" s="29">
        <v>0</v>
      </c>
      <c r="K2067" s="29">
        <v>0</v>
      </c>
      <c r="L2067" s="29">
        <v>1</v>
      </c>
      <c r="M2067" s="29">
        <v>0</v>
      </c>
      <c r="N2067" s="29">
        <v>1</v>
      </c>
      <c r="O2067" s="29">
        <v>4</v>
      </c>
      <c r="P2067">
        <f>VLOOKUP($A2067,'Item Detail'!$A$2:$G$3155,7,0)</f>
        <v>1</v>
      </c>
      <c r="Q2067" s="31" t="s">
        <v>19675</v>
      </c>
      <c r="R2067" s="31" t="s">
        <v>19676</v>
      </c>
      <c r="S2067" s="31" t="s">
        <v>19677</v>
      </c>
      <c r="T2067" s="31" t="s">
        <v>19678</v>
      </c>
      <c r="U2067" s="31" t="s">
        <v>19678</v>
      </c>
      <c r="V2067" s="31" t="s">
        <v>19680</v>
      </c>
      <c r="W2067" s="31" t="s">
        <v>19680</v>
      </c>
      <c r="X2067" s="31" t="s">
        <v>19680</v>
      </c>
      <c r="Y2067" s="31" t="s">
        <v>19683</v>
      </c>
      <c r="Z2067" s="31" t="s">
        <v>19680</v>
      </c>
      <c r="AA2067" t="s">
        <v>19737</v>
      </c>
    </row>
    <row r="2068" spans="1:27" x14ac:dyDescent="0.3">
      <c r="A2068" s="29" t="s">
        <v>11759</v>
      </c>
      <c r="B2068" s="29" t="s">
        <v>16501</v>
      </c>
      <c r="C2068" s="29" t="s">
        <v>11760</v>
      </c>
      <c r="D2068" s="29" t="s">
        <v>6332</v>
      </c>
      <c r="E2068" s="29" t="s">
        <v>6333</v>
      </c>
      <c r="F2068" s="29" t="s">
        <v>6739</v>
      </c>
      <c r="G2068" s="29" t="s">
        <v>18050</v>
      </c>
      <c r="H2068" s="29" t="s">
        <v>16410</v>
      </c>
      <c r="I2068" s="29">
        <v>1</v>
      </c>
      <c r="J2068" s="29">
        <v>0</v>
      </c>
      <c r="K2068" s="29">
        <v>0</v>
      </c>
      <c r="L2068" s="29">
        <v>0</v>
      </c>
      <c r="M2068" s="29">
        <v>0</v>
      </c>
      <c r="N2068" s="29">
        <v>1</v>
      </c>
      <c r="O2068" s="29">
        <v>4</v>
      </c>
      <c r="P2068">
        <f>VLOOKUP($A2068,'Item Detail'!$A$2:$G$3155,7,0)</f>
        <v>1</v>
      </c>
      <c r="Q2068" s="31" t="s">
        <v>19675</v>
      </c>
      <c r="R2068" s="31" t="s">
        <v>19676</v>
      </c>
      <c r="S2068" s="31" t="s">
        <v>19677</v>
      </c>
      <c r="T2068" s="31" t="s">
        <v>19678</v>
      </c>
      <c r="U2068" s="31" t="s">
        <v>19678</v>
      </c>
      <c r="V2068" s="31" t="s">
        <v>19680</v>
      </c>
      <c r="W2068" s="31" t="s">
        <v>19680</v>
      </c>
      <c r="X2068" s="31" t="s">
        <v>19680</v>
      </c>
      <c r="Y2068" s="31" t="s">
        <v>19680</v>
      </c>
      <c r="Z2068" s="31" t="s">
        <v>19680</v>
      </c>
      <c r="AA2068" t="s">
        <v>19736</v>
      </c>
    </row>
    <row r="2069" spans="1:27" x14ac:dyDescent="0.3">
      <c r="A2069" s="29" t="s">
        <v>15495</v>
      </c>
      <c r="B2069" s="29" t="s">
        <v>16456</v>
      </c>
      <c r="C2069" s="29" t="s">
        <v>11507</v>
      </c>
      <c r="D2069" s="29" t="s">
        <v>15496</v>
      </c>
      <c r="E2069" s="29" t="s">
        <v>6333</v>
      </c>
      <c r="F2069" s="29" t="s">
        <v>7247</v>
      </c>
      <c r="G2069" s="29" t="s">
        <v>18051</v>
      </c>
      <c r="H2069" s="29" t="s">
        <v>16416</v>
      </c>
      <c r="I2069" s="29">
        <v>0</v>
      </c>
      <c r="J2069" s="29">
        <v>0</v>
      </c>
      <c r="K2069" s="29">
        <v>0</v>
      </c>
      <c r="L2069" s="29">
        <v>0</v>
      </c>
      <c r="M2069" s="29">
        <v>1</v>
      </c>
      <c r="N2069" s="29">
        <v>1</v>
      </c>
      <c r="O2069" s="29">
        <v>4</v>
      </c>
      <c r="P2069">
        <f>VLOOKUP($A2069,'Item Detail'!$A$2:$G$3155,7,0)</f>
        <v>1</v>
      </c>
      <c r="Q2069" s="31" t="s">
        <v>19675</v>
      </c>
      <c r="R2069" s="31" t="s">
        <v>19676</v>
      </c>
      <c r="S2069" s="31" t="s">
        <v>19677</v>
      </c>
      <c r="T2069" s="31" t="s">
        <v>19678</v>
      </c>
      <c r="U2069" s="31" t="s">
        <v>19678</v>
      </c>
      <c r="V2069" s="31" t="s">
        <v>19680</v>
      </c>
      <c r="W2069" s="31" t="s">
        <v>19680</v>
      </c>
      <c r="X2069" s="31" t="s">
        <v>19683</v>
      </c>
      <c r="Y2069" s="31" t="s">
        <v>19683</v>
      </c>
      <c r="Z2069" s="31" t="s">
        <v>19683</v>
      </c>
      <c r="AA2069" t="s">
        <v>19737</v>
      </c>
    </row>
    <row r="2070" spans="1:27" x14ac:dyDescent="0.3">
      <c r="A2070" s="29" t="s">
        <v>13727</v>
      </c>
      <c r="B2070" s="29" t="s">
        <v>16456</v>
      </c>
      <c r="C2070" s="29" t="s">
        <v>8504</v>
      </c>
      <c r="D2070" s="29" t="s">
        <v>9637</v>
      </c>
      <c r="E2070" s="29" t="s">
        <v>13728</v>
      </c>
      <c r="F2070" s="29" t="s">
        <v>8506</v>
      </c>
      <c r="G2070" s="29" t="s">
        <v>18052</v>
      </c>
      <c r="H2070" s="29" t="s">
        <v>16409</v>
      </c>
      <c r="I2070" s="29">
        <v>1</v>
      </c>
      <c r="J2070" s="29">
        <v>0</v>
      </c>
      <c r="K2070" s="29">
        <v>0</v>
      </c>
      <c r="L2070" s="29">
        <v>0</v>
      </c>
      <c r="M2070" s="29">
        <v>0</v>
      </c>
      <c r="N2070" s="29">
        <v>1</v>
      </c>
      <c r="O2070" s="29">
        <v>3</v>
      </c>
      <c r="P2070">
        <f>VLOOKUP($A2070,'Item Detail'!$A$2:$G$3155,7,0)</f>
        <v>1</v>
      </c>
      <c r="Q2070" s="31" t="s">
        <v>19675</v>
      </c>
      <c r="R2070" s="31" t="s">
        <v>19676</v>
      </c>
      <c r="S2070" s="31" t="s">
        <v>19677</v>
      </c>
      <c r="T2070" s="31" t="s">
        <v>19678</v>
      </c>
      <c r="U2070" s="31" t="s">
        <v>19678</v>
      </c>
      <c r="V2070" s="31" t="s">
        <v>19680</v>
      </c>
      <c r="W2070" s="31" t="s">
        <v>19683</v>
      </c>
      <c r="X2070" s="31" t="s">
        <v>19683</v>
      </c>
      <c r="Y2070" s="31" t="s">
        <v>19683</v>
      </c>
      <c r="Z2070" s="31" t="s">
        <v>19683</v>
      </c>
      <c r="AA2070" t="s">
        <v>19736</v>
      </c>
    </row>
    <row r="2071" spans="1:27" x14ac:dyDescent="0.3">
      <c r="A2071" s="29" t="s">
        <v>12454</v>
      </c>
      <c r="B2071" s="29" t="s">
        <v>16432</v>
      </c>
      <c r="C2071" s="29" t="s">
        <v>6828</v>
      </c>
      <c r="D2071" s="29" t="s">
        <v>12455</v>
      </c>
      <c r="E2071" s="29" t="s">
        <v>6333</v>
      </c>
      <c r="F2071" s="29" t="s">
        <v>6830</v>
      </c>
      <c r="G2071" s="29" t="s">
        <v>18053</v>
      </c>
      <c r="H2071" s="29" t="s">
        <v>16416</v>
      </c>
      <c r="I2071" s="29">
        <v>0</v>
      </c>
      <c r="J2071" s="29">
        <v>0</v>
      </c>
      <c r="K2071" s="29">
        <v>0</v>
      </c>
      <c r="L2071" s="29">
        <v>1</v>
      </c>
      <c r="M2071" s="29">
        <v>0</v>
      </c>
      <c r="N2071" s="29">
        <v>1</v>
      </c>
      <c r="O2071" s="29">
        <v>3</v>
      </c>
      <c r="P2071">
        <f>VLOOKUP($A2071,'Item Detail'!$A$2:$G$3155,7,0)</f>
        <v>1</v>
      </c>
      <c r="Q2071" s="31" t="s">
        <v>19681</v>
      </c>
      <c r="R2071" s="31" t="s">
        <v>19676</v>
      </c>
      <c r="S2071" s="31" t="s">
        <v>19677</v>
      </c>
      <c r="T2071" s="31" t="s">
        <v>19678</v>
      </c>
      <c r="U2071" s="31" t="s">
        <v>19678</v>
      </c>
      <c r="V2071" s="31" t="s">
        <v>19680</v>
      </c>
      <c r="W2071" s="31" t="s">
        <v>19680</v>
      </c>
      <c r="X2071" s="31" t="s">
        <v>19680</v>
      </c>
      <c r="Y2071" s="31" t="s">
        <v>19683</v>
      </c>
      <c r="Z2071" s="31" t="s">
        <v>19680</v>
      </c>
      <c r="AA2071" t="s">
        <v>19737</v>
      </c>
    </row>
    <row r="2072" spans="1:27" x14ac:dyDescent="0.3">
      <c r="A2072" s="29" t="s">
        <v>14827</v>
      </c>
      <c r="B2072" s="29" t="s">
        <v>16501</v>
      </c>
      <c r="C2072" s="29" t="s">
        <v>9643</v>
      </c>
      <c r="D2072" s="29" t="s">
        <v>9707</v>
      </c>
      <c r="E2072" s="29" t="s">
        <v>6381</v>
      </c>
      <c r="F2072" s="29" t="s">
        <v>6739</v>
      </c>
      <c r="G2072" s="29" t="s">
        <v>18054</v>
      </c>
      <c r="H2072" s="29" t="s">
        <v>16410</v>
      </c>
      <c r="I2072" s="29">
        <v>1</v>
      </c>
      <c r="J2072" s="29">
        <v>0</v>
      </c>
      <c r="K2072" s="29">
        <v>0</v>
      </c>
      <c r="L2072" s="29">
        <v>0</v>
      </c>
      <c r="M2072" s="29">
        <v>0</v>
      </c>
      <c r="N2072" s="29">
        <v>1</v>
      </c>
      <c r="O2072" s="29">
        <v>3</v>
      </c>
      <c r="P2072">
        <f>VLOOKUP($A2072,'Item Detail'!$A$2:$G$3155,7,0)</f>
        <v>1</v>
      </c>
      <c r="Q2072" s="31" t="s">
        <v>19675</v>
      </c>
      <c r="R2072" s="31" t="s">
        <v>19676</v>
      </c>
      <c r="S2072" s="31" t="s">
        <v>19677</v>
      </c>
      <c r="T2072" s="31" t="s">
        <v>19678</v>
      </c>
      <c r="U2072" s="31" t="s">
        <v>19678</v>
      </c>
      <c r="V2072" s="31" t="s">
        <v>19680</v>
      </c>
      <c r="W2072" s="31" t="s">
        <v>19680</v>
      </c>
      <c r="X2072" s="31" t="s">
        <v>19680</v>
      </c>
      <c r="Y2072" s="31" t="s">
        <v>19680</v>
      </c>
      <c r="Z2072" s="31" t="s">
        <v>19680</v>
      </c>
      <c r="AA2072" t="s">
        <v>19736</v>
      </c>
    </row>
    <row r="2073" spans="1:27" x14ac:dyDescent="0.3">
      <c r="A2073" s="29" t="s">
        <v>14552</v>
      </c>
      <c r="B2073" s="29" t="s">
        <v>16501</v>
      </c>
      <c r="C2073" s="29" t="s">
        <v>14553</v>
      </c>
      <c r="D2073" s="29" t="s">
        <v>6834</v>
      </c>
      <c r="E2073" s="29" t="s">
        <v>6333</v>
      </c>
      <c r="F2073" s="29" t="s">
        <v>6739</v>
      </c>
      <c r="G2073" s="29" t="s">
        <v>18055</v>
      </c>
      <c r="H2073" s="29" t="s">
        <v>16410</v>
      </c>
      <c r="I2073" s="29">
        <v>0</v>
      </c>
      <c r="J2073" s="29">
        <v>0</v>
      </c>
      <c r="K2073" s="29">
        <v>1</v>
      </c>
      <c r="L2073" s="29">
        <v>0</v>
      </c>
      <c r="M2073" s="29">
        <v>0</v>
      </c>
      <c r="N2073" s="29">
        <v>1</v>
      </c>
      <c r="O2073" s="29">
        <v>3</v>
      </c>
      <c r="P2073">
        <f>VLOOKUP($A2073,'Item Detail'!$A$2:$G$3155,7,0)</f>
        <v>1</v>
      </c>
      <c r="Q2073" s="31" t="s">
        <v>19675</v>
      </c>
      <c r="R2073" s="31" t="s">
        <v>19676</v>
      </c>
      <c r="S2073" s="31" t="s">
        <v>19677</v>
      </c>
      <c r="T2073" s="31" t="s">
        <v>19678</v>
      </c>
      <c r="U2073" s="31" t="s">
        <v>19678</v>
      </c>
      <c r="V2073" s="31" t="s">
        <v>19680</v>
      </c>
      <c r="W2073" s="31" t="s">
        <v>19680</v>
      </c>
      <c r="X2073" s="31" t="s">
        <v>19680</v>
      </c>
      <c r="Y2073" s="31" t="s">
        <v>19680</v>
      </c>
      <c r="Z2073" s="31" t="s">
        <v>19680</v>
      </c>
      <c r="AA2073" t="s">
        <v>19736</v>
      </c>
    </row>
    <row r="2074" spans="1:27" x14ac:dyDescent="0.3">
      <c r="A2074" s="29" t="s">
        <v>15662</v>
      </c>
      <c r="B2074" s="29" t="s">
        <v>16501</v>
      </c>
      <c r="C2074" s="29" t="s">
        <v>9282</v>
      </c>
      <c r="D2074" s="29" t="s">
        <v>10996</v>
      </c>
      <c r="E2074" s="29" t="s">
        <v>6333</v>
      </c>
      <c r="F2074" s="29" t="s">
        <v>6739</v>
      </c>
      <c r="G2074" s="29" t="s">
        <v>18056</v>
      </c>
      <c r="H2074" s="29" t="s">
        <v>16410</v>
      </c>
      <c r="I2074" s="29">
        <v>1</v>
      </c>
      <c r="J2074" s="29">
        <v>0</v>
      </c>
      <c r="K2074" s="29">
        <v>0</v>
      </c>
      <c r="L2074" s="29">
        <v>0</v>
      </c>
      <c r="M2074" s="29">
        <v>0</v>
      </c>
      <c r="N2074" s="29">
        <v>1</v>
      </c>
      <c r="O2074" s="29">
        <v>3</v>
      </c>
      <c r="P2074">
        <f>VLOOKUP($A2074,'Item Detail'!$A$2:$G$3155,7,0)</f>
        <v>1</v>
      </c>
      <c r="Q2074" s="31" t="s">
        <v>19675</v>
      </c>
      <c r="R2074" s="31" t="s">
        <v>19676</v>
      </c>
      <c r="S2074" s="31" t="s">
        <v>19677</v>
      </c>
      <c r="T2074" s="31" t="s">
        <v>19678</v>
      </c>
      <c r="U2074" s="31" t="s">
        <v>19678</v>
      </c>
      <c r="V2074" s="31" t="s">
        <v>19680</v>
      </c>
      <c r="W2074" s="31" t="s">
        <v>19680</v>
      </c>
      <c r="X2074" s="31" t="s">
        <v>19680</v>
      </c>
      <c r="Y2074" s="31" t="s">
        <v>19680</v>
      </c>
      <c r="Z2074" s="31" t="s">
        <v>19680</v>
      </c>
      <c r="AA2074" t="s">
        <v>19736</v>
      </c>
    </row>
    <row r="2075" spans="1:27" x14ac:dyDescent="0.3">
      <c r="A2075" s="29" t="s">
        <v>10995</v>
      </c>
      <c r="B2075" s="29" t="s">
        <v>16501</v>
      </c>
      <c r="C2075" s="29" t="s">
        <v>8637</v>
      </c>
      <c r="D2075" s="29" t="s">
        <v>10996</v>
      </c>
      <c r="E2075" s="29" t="s">
        <v>6333</v>
      </c>
      <c r="F2075" s="29" t="s">
        <v>6739</v>
      </c>
      <c r="G2075" s="29" t="s">
        <v>18057</v>
      </c>
      <c r="H2075" s="29" t="s">
        <v>16410</v>
      </c>
      <c r="I2075" s="29">
        <v>1</v>
      </c>
      <c r="J2075" s="29">
        <v>0</v>
      </c>
      <c r="K2075" s="29">
        <v>0</v>
      </c>
      <c r="L2075" s="29">
        <v>0</v>
      </c>
      <c r="M2075" s="29">
        <v>0</v>
      </c>
      <c r="N2075" s="29">
        <v>1</v>
      </c>
      <c r="O2075" s="29">
        <v>3</v>
      </c>
      <c r="P2075">
        <f>VLOOKUP($A2075,'Item Detail'!$A$2:$G$3155,7,0)</f>
        <v>1</v>
      </c>
      <c r="Q2075" s="31" t="s">
        <v>19675</v>
      </c>
      <c r="R2075" s="31" t="s">
        <v>19676</v>
      </c>
      <c r="S2075" s="31" t="s">
        <v>19677</v>
      </c>
      <c r="T2075" s="31" t="s">
        <v>19678</v>
      </c>
      <c r="U2075" s="31" t="s">
        <v>19678</v>
      </c>
      <c r="V2075" s="31" t="s">
        <v>19680</v>
      </c>
      <c r="W2075" s="31" t="s">
        <v>19680</v>
      </c>
      <c r="X2075" s="31" t="s">
        <v>19680</v>
      </c>
      <c r="Y2075" s="31" t="s">
        <v>19680</v>
      </c>
      <c r="Z2075" s="31" t="s">
        <v>19680</v>
      </c>
      <c r="AA2075" t="s">
        <v>19736</v>
      </c>
    </row>
    <row r="2076" spans="1:27" x14ac:dyDescent="0.3">
      <c r="A2076" s="29" t="s">
        <v>14812</v>
      </c>
      <c r="B2076" s="29" t="s">
        <v>16497</v>
      </c>
      <c r="C2076" s="29" t="s">
        <v>12432</v>
      </c>
      <c r="D2076" s="29" t="s">
        <v>14813</v>
      </c>
      <c r="E2076" s="29" t="s">
        <v>6333</v>
      </c>
      <c r="F2076" s="29" t="s">
        <v>3885</v>
      </c>
      <c r="G2076" s="29" t="s">
        <v>18058</v>
      </c>
      <c r="H2076" s="29" t="s">
        <v>16410</v>
      </c>
      <c r="I2076" s="29">
        <v>0</v>
      </c>
      <c r="J2076" s="29">
        <v>0</v>
      </c>
      <c r="K2076" s="29">
        <v>0</v>
      </c>
      <c r="L2076" s="29">
        <v>0</v>
      </c>
      <c r="M2076" s="29">
        <v>1</v>
      </c>
      <c r="N2076" s="29">
        <v>1</v>
      </c>
      <c r="O2076" s="29">
        <v>3</v>
      </c>
      <c r="P2076">
        <f>VLOOKUP($A2076,'Item Detail'!$A$2:$G$3155,7,0)</f>
        <v>1</v>
      </c>
      <c r="Q2076" s="31" t="s">
        <v>19681</v>
      </c>
      <c r="R2076" s="31" t="s">
        <v>19676</v>
      </c>
      <c r="S2076" s="31" t="s">
        <v>19677</v>
      </c>
      <c r="T2076" s="31" t="s">
        <v>19678</v>
      </c>
      <c r="U2076" s="31" t="s">
        <v>19678</v>
      </c>
      <c r="V2076" s="31" t="s">
        <v>19680</v>
      </c>
      <c r="W2076" s="31" t="s">
        <v>19680</v>
      </c>
      <c r="X2076" s="31" t="s">
        <v>19680</v>
      </c>
      <c r="Y2076" s="31" t="s">
        <v>19680</v>
      </c>
      <c r="Z2076" s="31" t="s">
        <v>19680</v>
      </c>
      <c r="AA2076" t="s">
        <v>19736</v>
      </c>
    </row>
    <row r="2077" spans="1:27" x14ac:dyDescent="0.3">
      <c r="A2077" s="29" t="s">
        <v>12287</v>
      </c>
      <c r="B2077" s="29" t="s">
        <v>16413</v>
      </c>
      <c r="C2077" s="29" t="s">
        <v>12288</v>
      </c>
      <c r="D2077" s="29" t="s">
        <v>6332</v>
      </c>
      <c r="E2077" s="29" t="s">
        <v>12289</v>
      </c>
      <c r="F2077" s="29" t="s">
        <v>16414</v>
      </c>
      <c r="G2077" s="29" t="s">
        <v>18059</v>
      </c>
      <c r="H2077" s="29" t="s">
        <v>16410</v>
      </c>
      <c r="I2077" s="29">
        <v>1</v>
      </c>
      <c r="J2077" s="29">
        <v>0</v>
      </c>
      <c r="K2077" s="29">
        <v>0</v>
      </c>
      <c r="L2077" s="29">
        <v>0</v>
      </c>
      <c r="M2077" s="29">
        <v>0</v>
      </c>
      <c r="N2077" s="29">
        <v>1</v>
      </c>
      <c r="O2077" s="29">
        <v>3</v>
      </c>
      <c r="P2077">
        <f>VLOOKUP($A2077,'Item Detail'!$A$2:$G$3155,7,0)</f>
        <v>1</v>
      </c>
      <c r="Q2077" s="31" t="s">
        <v>19675</v>
      </c>
      <c r="R2077" s="31" t="s">
        <v>19676</v>
      </c>
      <c r="S2077" s="31" t="s">
        <v>19677</v>
      </c>
      <c r="T2077" s="31" t="s">
        <v>19703</v>
      </c>
      <c r="U2077" s="31" t="s">
        <v>19679</v>
      </c>
      <c r="V2077" s="31" t="s">
        <v>19680</v>
      </c>
      <c r="W2077" s="31" t="s">
        <v>19680</v>
      </c>
      <c r="X2077" s="31" t="s">
        <v>19680</v>
      </c>
      <c r="Y2077" s="31" t="s">
        <v>19680</v>
      </c>
      <c r="Z2077" s="31" t="s">
        <v>19680</v>
      </c>
      <c r="AA2077" t="s">
        <v>19736</v>
      </c>
    </row>
    <row r="2078" spans="1:27" x14ac:dyDescent="0.3">
      <c r="A2078" s="29" t="s">
        <v>15689</v>
      </c>
      <c r="B2078" s="29" t="s">
        <v>16456</v>
      </c>
      <c r="C2078" s="29" t="s">
        <v>8504</v>
      </c>
      <c r="D2078" s="29" t="s">
        <v>6852</v>
      </c>
      <c r="E2078" s="29" t="s">
        <v>6405</v>
      </c>
      <c r="F2078" s="29" t="s">
        <v>8506</v>
      </c>
      <c r="G2078" s="29" t="s">
        <v>18060</v>
      </c>
      <c r="H2078" s="29" t="s">
        <v>16416</v>
      </c>
      <c r="I2078" s="29">
        <v>1</v>
      </c>
      <c r="J2078" s="29">
        <v>0</v>
      </c>
      <c r="K2078" s="29">
        <v>0</v>
      </c>
      <c r="L2078" s="29">
        <v>0</v>
      </c>
      <c r="M2078" s="29">
        <v>0</v>
      </c>
      <c r="N2078" s="29">
        <v>1</v>
      </c>
      <c r="O2078" s="29">
        <v>3</v>
      </c>
      <c r="P2078">
        <f>VLOOKUP($A2078,'Item Detail'!$A$2:$G$3155,7,0)</f>
        <v>1</v>
      </c>
      <c r="Q2078" s="31" t="s">
        <v>19675</v>
      </c>
      <c r="R2078" s="31" t="s">
        <v>19676</v>
      </c>
      <c r="S2078" s="31" t="s">
        <v>19677</v>
      </c>
      <c r="T2078" s="31" t="s">
        <v>19678</v>
      </c>
      <c r="U2078" s="31" t="s">
        <v>19678</v>
      </c>
      <c r="V2078" s="31" t="s">
        <v>19683</v>
      </c>
      <c r="W2078" s="31" t="s">
        <v>19680</v>
      </c>
      <c r="X2078" s="31" t="s">
        <v>19683</v>
      </c>
      <c r="Y2078" s="31" t="s">
        <v>19683</v>
      </c>
      <c r="Z2078" s="31" t="s">
        <v>19683</v>
      </c>
      <c r="AA2078" t="s">
        <v>19737</v>
      </c>
    </row>
    <row r="2079" spans="1:27" x14ac:dyDescent="0.3">
      <c r="A2079" s="29" t="s">
        <v>13003</v>
      </c>
      <c r="B2079" s="29" t="s">
        <v>16501</v>
      </c>
      <c r="C2079" s="29" t="s">
        <v>10314</v>
      </c>
      <c r="D2079" s="29" t="s">
        <v>13004</v>
      </c>
      <c r="E2079" s="29" t="s">
        <v>6333</v>
      </c>
      <c r="F2079" s="29" t="s">
        <v>6739</v>
      </c>
      <c r="G2079" s="29" t="s">
        <v>18061</v>
      </c>
      <c r="H2079" s="29" t="s">
        <v>16410</v>
      </c>
      <c r="I2079" s="29">
        <v>0</v>
      </c>
      <c r="J2079" s="29">
        <v>0</v>
      </c>
      <c r="K2079" s="29">
        <v>0</v>
      </c>
      <c r="L2079" s="29">
        <v>0</v>
      </c>
      <c r="M2079" s="29">
        <v>1</v>
      </c>
      <c r="N2079" s="29">
        <v>1</v>
      </c>
      <c r="O2079" s="29">
        <v>3</v>
      </c>
      <c r="P2079">
        <f>VLOOKUP($A2079,'Item Detail'!$A$2:$G$3155,7,0)</f>
        <v>1</v>
      </c>
      <c r="Q2079" s="31" t="s">
        <v>19675</v>
      </c>
      <c r="R2079" s="31" t="s">
        <v>19676</v>
      </c>
      <c r="S2079" s="31" t="s">
        <v>19677</v>
      </c>
      <c r="T2079" s="31" t="s">
        <v>19678</v>
      </c>
      <c r="U2079" s="31" t="s">
        <v>19678</v>
      </c>
      <c r="V2079" s="31" t="s">
        <v>19680</v>
      </c>
      <c r="W2079" s="31" t="s">
        <v>19680</v>
      </c>
      <c r="X2079" s="31" t="s">
        <v>19680</v>
      </c>
      <c r="Y2079" s="31" t="s">
        <v>19683</v>
      </c>
      <c r="Z2079" s="31" t="s">
        <v>19680</v>
      </c>
      <c r="AA2079" t="s">
        <v>19736</v>
      </c>
    </row>
    <row r="2080" spans="1:27" x14ac:dyDescent="0.3">
      <c r="A2080" s="29" t="s">
        <v>15621</v>
      </c>
      <c r="B2080" s="29" t="s">
        <v>16420</v>
      </c>
      <c r="C2080" s="29" t="s">
        <v>15622</v>
      </c>
      <c r="D2080" s="29" t="s">
        <v>15623</v>
      </c>
      <c r="E2080" s="29" t="s">
        <v>6333</v>
      </c>
      <c r="F2080" s="29" t="s">
        <v>3748</v>
      </c>
      <c r="G2080" s="29" t="s">
        <v>18062</v>
      </c>
      <c r="H2080" s="29" t="s">
        <v>16416</v>
      </c>
      <c r="I2080" s="29">
        <v>0</v>
      </c>
      <c r="J2080" s="29">
        <v>0</v>
      </c>
      <c r="K2080" s="29">
        <v>0</v>
      </c>
      <c r="L2080" s="29">
        <v>1</v>
      </c>
      <c r="M2080" s="29">
        <v>0</v>
      </c>
      <c r="N2080" s="29">
        <v>1</v>
      </c>
      <c r="O2080" s="29">
        <v>3</v>
      </c>
      <c r="P2080">
        <f>VLOOKUP($A2080,'Item Detail'!$A$2:$G$3155,7,0)</f>
        <v>1</v>
      </c>
      <c r="Q2080" s="31" t="s">
        <v>19675</v>
      </c>
      <c r="R2080" s="31" t="s">
        <v>19676</v>
      </c>
      <c r="S2080" s="31" t="s">
        <v>19677</v>
      </c>
      <c r="T2080" s="31" t="s">
        <v>19678</v>
      </c>
      <c r="U2080" s="31" t="s">
        <v>19678</v>
      </c>
      <c r="V2080" s="31" t="s">
        <v>19680</v>
      </c>
      <c r="W2080" s="31" t="s">
        <v>19683</v>
      </c>
      <c r="X2080" s="31" t="s">
        <v>19683</v>
      </c>
      <c r="Y2080" s="31" t="s">
        <v>19683</v>
      </c>
      <c r="Z2080" s="31" t="s">
        <v>19683</v>
      </c>
      <c r="AA2080" t="s">
        <v>19737</v>
      </c>
    </row>
    <row r="2081" spans="1:27" x14ac:dyDescent="0.3">
      <c r="A2081" s="29" t="s">
        <v>14220</v>
      </c>
      <c r="B2081" s="29" t="s">
        <v>16501</v>
      </c>
      <c r="C2081" s="29" t="s">
        <v>7571</v>
      </c>
      <c r="D2081" s="29" t="s">
        <v>10996</v>
      </c>
      <c r="E2081" s="29" t="s">
        <v>6333</v>
      </c>
      <c r="F2081" s="29" t="s">
        <v>6739</v>
      </c>
      <c r="G2081" s="29" t="s">
        <v>18063</v>
      </c>
      <c r="H2081" s="29" t="s">
        <v>16410</v>
      </c>
      <c r="I2081" s="29">
        <v>1</v>
      </c>
      <c r="J2081" s="29">
        <v>0</v>
      </c>
      <c r="K2081" s="29">
        <v>0</v>
      </c>
      <c r="L2081" s="29">
        <v>0</v>
      </c>
      <c r="M2081" s="29">
        <v>0</v>
      </c>
      <c r="N2081" s="29">
        <v>1</v>
      </c>
      <c r="O2081" s="29">
        <v>3</v>
      </c>
      <c r="P2081">
        <f>VLOOKUP($A2081,'Item Detail'!$A$2:$G$3155,7,0)</f>
        <v>1</v>
      </c>
      <c r="Q2081" s="31" t="s">
        <v>19675</v>
      </c>
      <c r="R2081" s="31" t="s">
        <v>19676</v>
      </c>
      <c r="S2081" s="31" t="s">
        <v>19677</v>
      </c>
      <c r="T2081" s="31" t="s">
        <v>19678</v>
      </c>
      <c r="U2081" s="31" t="s">
        <v>19678</v>
      </c>
      <c r="V2081" s="31" t="s">
        <v>19680</v>
      </c>
      <c r="W2081" s="31" t="s">
        <v>19680</v>
      </c>
      <c r="X2081" s="31" t="s">
        <v>19680</v>
      </c>
      <c r="Y2081" s="31" t="s">
        <v>19680</v>
      </c>
      <c r="Z2081" s="31" t="s">
        <v>19680</v>
      </c>
      <c r="AA2081" t="s">
        <v>19736</v>
      </c>
    </row>
    <row r="2082" spans="1:27" x14ac:dyDescent="0.3">
      <c r="A2082" s="29" t="s">
        <v>14163</v>
      </c>
      <c r="B2082" s="29" t="s">
        <v>16501</v>
      </c>
      <c r="C2082" s="29" t="s">
        <v>14164</v>
      </c>
      <c r="D2082" s="29" t="s">
        <v>10483</v>
      </c>
      <c r="E2082" s="29" t="s">
        <v>6333</v>
      </c>
      <c r="F2082" s="29" t="s">
        <v>6739</v>
      </c>
      <c r="G2082" s="29" t="s">
        <v>18064</v>
      </c>
      <c r="H2082" s="29" t="s">
        <v>16410</v>
      </c>
      <c r="I2082" s="29">
        <v>0</v>
      </c>
      <c r="J2082" s="29">
        <v>0</v>
      </c>
      <c r="K2082" s="29">
        <v>0</v>
      </c>
      <c r="L2082" s="29">
        <v>0</v>
      </c>
      <c r="M2082" s="29">
        <v>1</v>
      </c>
      <c r="N2082" s="29">
        <v>1</v>
      </c>
      <c r="O2082" s="29">
        <v>3</v>
      </c>
      <c r="P2082">
        <f>VLOOKUP($A2082,'Item Detail'!$A$2:$G$3155,7,0)</f>
        <v>1</v>
      </c>
      <c r="Q2082" s="31" t="s">
        <v>19675</v>
      </c>
      <c r="R2082" s="31" t="s">
        <v>19676</v>
      </c>
      <c r="S2082" s="31" t="s">
        <v>19677</v>
      </c>
      <c r="T2082" s="31" t="s">
        <v>19678</v>
      </c>
      <c r="U2082" s="31" t="s">
        <v>19678</v>
      </c>
      <c r="V2082" s="31" t="s">
        <v>19680</v>
      </c>
      <c r="W2082" s="31" t="s">
        <v>19680</v>
      </c>
      <c r="X2082" s="31" t="s">
        <v>19680</v>
      </c>
      <c r="Y2082" s="31" t="s">
        <v>19680</v>
      </c>
      <c r="Z2082" s="31" t="s">
        <v>19680</v>
      </c>
      <c r="AA2082" t="s">
        <v>19736</v>
      </c>
    </row>
    <row r="2083" spans="1:27" x14ac:dyDescent="0.3">
      <c r="A2083" s="29" t="s">
        <v>15882</v>
      </c>
      <c r="B2083" s="29" t="s">
        <v>16501</v>
      </c>
      <c r="C2083" s="29" t="s">
        <v>15883</v>
      </c>
      <c r="D2083" s="29" t="s">
        <v>15884</v>
      </c>
      <c r="E2083" s="29" t="s">
        <v>6333</v>
      </c>
      <c r="F2083" s="29" t="s">
        <v>6739</v>
      </c>
      <c r="G2083" s="29" t="s">
        <v>18065</v>
      </c>
      <c r="H2083" s="29" t="s">
        <v>16410</v>
      </c>
      <c r="I2083" s="29">
        <v>1</v>
      </c>
      <c r="J2083" s="29">
        <v>0</v>
      </c>
      <c r="K2083" s="29">
        <v>0</v>
      </c>
      <c r="L2083" s="29">
        <v>0</v>
      </c>
      <c r="M2083" s="29">
        <v>0</v>
      </c>
      <c r="N2083" s="29">
        <v>1</v>
      </c>
      <c r="O2083" s="29">
        <v>3</v>
      </c>
      <c r="P2083">
        <f>VLOOKUP($A2083,'Item Detail'!$A$2:$G$3155,7,0)</f>
        <v>1</v>
      </c>
      <c r="Q2083" s="31" t="s">
        <v>19675</v>
      </c>
      <c r="R2083" s="31" t="s">
        <v>19676</v>
      </c>
      <c r="S2083" s="31" t="s">
        <v>19677</v>
      </c>
      <c r="T2083" s="31" t="s">
        <v>19678</v>
      </c>
      <c r="U2083" s="31" t="s">
        <v>19678</v>
      </c>
      <c r="V2083" s="31" t="s">
        <v>19680</v>
      </c>
      <c r="W2083" s="31" t="s">
        <v>19680</v>
      </c>
      <c r="X2083" s="31" t="s">
        <v>19680</v>
      </c>
      <c r="Y2083" s="31" t="s">
        <v>19680</v>
      </c>
      <c r="Z2083" s="31" t="s">
        <v>19680</v>
      </c>
      <c r="AA2083" t="s">
        <v>19736</v>
      </c>
    </row>
    <row r="2084" spans="1:27" x14ac:dyDescent="0.3">
      <c r="A2084" s="29" t="s">
        <v>14602</v>
      </c>
      <c r="B2084" s="29" t="s">
        <v>16501</v>
      </c>
      <c r="C2084" s="29" t="s">
        <v>8596</v>
      </c>
      <c r="D2084" s="29" t="s">
        <v>14603</v>
      </c>
      <c r="E2084" s="29" t="s">
        <v>6333</v>
      </c>
      <c r="F2084" s="29" t="s">
        <v>6739</v>
      </c>
      <c r="G2084" s="29" t="s">
        <v>18066</v>
      </c>
      <c r="H2084" s="29" t="s">
        <v>16416</v>
      </c>
      <c r="I2084" s="29">
        <v>0</v>
      </c>
      <c r="J2084" s="29">
        <v>0</v>
      </c>
      <c r="K2084" s="29">
        <v>0</v>
      </c>
      <c r="L2084" s="29">
        <v>0</v>
      </c>
      <c r="M2084" s="29">
        <v>1</v>
      </c>
      <c r="N2084" s="29">
        <v>1</v>
      </c>
      <c r="O2084" s="29">
        <v>3</v>
      </c>
      <c r="P2084">
        <f>VLOOKUP($A2084,'Item Detail'!$A$2:$G$3155,7,0)</f>
        <v>1</v>
      </c>
      <c r="Q2084" s="31" t="s">
        <v>19675</v>
      </c>
      <c r="R2084" s="31" t="s">
        <v>19676</v>
      </c>
      <c r="S2084" s="31" t="s">
        <v>19677</v>
      </c>
      <c r="T2084" s="31" t="s">
        <v>19678</v>
      </c>
      <c r="U2084" s="31" t="s">
        <v>19678</v>
      </c>
      <c r="V2084" s="31" t="s">
        <v>19680</v>
      </c>
      <c r="W2084" s="31" t="s">
        <v>19680</v>
      </c>
      <c r="X2084" s="31" t="s">
        <v>19680</v>
      </c>
      <c r="Y2084" s="31" t="s">
        <v>19683</v>
      </c>
      <c r="Z2084" s="31" t="s">
        <v>19683</v>
      </c>
      <c r="AA2084" t="s">
        <v>19737</v>
      </c>
    </row>
    <row r="2085" spans="1:27" x14ac:dyDescent="0.3">
      <c r="A2085" s="29" t="s">
        <v>12346</v>
      </c>
      <c r="B2085" s="29" t="s">
        <v>16450</v>
      </c>
      <c r="C2085" s="29" t="s">
        <v>12347</v>
      </c>
      <c r="D2085" s="29" t="s">
        <v>6332</v>
      </c>
      <c r="E2085" s="29" t="s">
        <v>6333</v>
      </c>
      <c r="F2085" s="29" t="s">
        <v>12348</v>
      </c>
      <c r="G2085" s="29" t="s">
        <v>18067</v>
      </c>
      <c r="H2085" s="29" t="s">
        <v>16416</v>
      </c>
      <c r="I2085" s="29">
        <v>0</v>
      </c>
      <c r="J2085" s="29">
        <v>0</v>
      </c>
      <c r="K2085" s="29">
        <v>0</v>
      </c>
      <c r="L2085" s="29">
        <v>0</v>
      </c>
      <c r="M2085" s="29">
        <v>1</v>
      </c>
      <c r="N2085" s="29">
        <v>1</v>
      </c>
      <c r="O2085" s="29">
        <v>3</v>
      </c>
      <c r="P2085">
        <f>VLOOKUP($A2085,'Item Detail'!$A$2:$G$3155,7,0)</f>
        <v>1</v>
      </c>
      <c r="Q2085" s="31" t="s">
        <v>19675</v>
      </c>
      <c r="R2085" s="31" t="s">
        <v>19676</v>
      </c>
      <c r="S2085" s="31" t="s">
        <v>19677</v>
      </c>
      <c r="T2085" s="31" t="s">
        <v>19678</v>
      </c>
      <c r="U2085" s="31" t="s">
        <v>19678</v>
      </c>
      <c r="V2085" s="31" t="s">
        <v>19680</v>
      </c>
      <c r="W2085" s="31" t="s">
        <v>19680</v>
      </c>
      <c r="X2085" s="31" t="s">
        <v>19680</v>
      </c>
      <c r="Y2085" s="31" t="s">
        <v>19680</v>
      </c>
      <c r="Z2085" s="31" t="s">
        <v>19683</v>
      </c>
      <c r="AA2085" t="s">
        <v>19737</v>
      </c>
    </row>
    <row r="2086" spans="1:27" x14ac:dyDescent="0.3">
      <c r="A2086" s="29" t="s">
        <v>13719</v>
      </c>
      <c r="B2086" s="29" t="s">
        <v>16420</v>
      </c>
      <c r="C2086" s="29" t="s">
        <v>13720</v>
      </c>
      <c r="D2086" s="29" t="s">
        <v>8925</v>
      </c>
      <c r="E2086" s="29" t="s">
        <v>6333</v>
      </c>
      <c r="F2086" s="29" t="s">
        <v>3748</v>
      </c>
      <c r="G2086" s="29" t="s">
        <v>18068</v>
      </c>
      <c r="H2086" s="29" t="s">
        <v>16410</v>
      </c>
      <c r="I2086" s="29">
        <v>0</v>
      </c>
      <c r="J2086" s="29">
        <v>0</v>
      </c>
      <c r="K2086" s="29">
        <v>0</v>
      </c>
      <c r="L2086" s="29">
        <v>1</v>
      </c>
      <c r="M2086" s="29">
        <v>0</v>
      </c>
      <c r="N2086" s="29">
        <v>1</v>
      </c>
      <c r="O2086" s="29">
        <v>3</v>
      </c>
      <c r="P2086">
        <f>VLOOKUP($A2086,'Item Detail'!$A$2:$G$3155,7,0)</f>
        <v>1</v>
      </c>
      <c r="Q2086" s="31" t="s">
        <v>19675</v>
      </c>
      <c r="R2086" s="31" t="s">
        <v>19676</v>
      </c>
      <c r="S2086" s="31" t="s">
        <v>19677</v>
      </c>
      <c r="T2086" s="31" t="s">
        <v>19678</v>
      </c>
      <c r="U2086" s="31" t="s">
        <v>19678</v>
      </c>
      <c r="V2086" s="31" t="s">
        <v>19680</v>
      </c>
      <c r="W2086" s="31" t="s">
        <v>19680</v>
      </c>
      <c r="X2086" s="31" t="s">
        <v>19680</v>
      </c>
      <c r="Y2086" s="31" t="s">
        <v>19680</v>
      </c>
      <c r="Z2086" s="31" t="s">
        <v>19680</v>
      </c>
      <c r="AA2086" t="s">
        <v>19736</v>
      </c>
    </row>
    <row r="2087" spans="1:27" x14ac:dyDescent="0.3">
      <c r="A2087" s="29" t="s">
        <v>13421</v>
      </c>
      <c r="B2087" s="29" t="s">
        <v>16407</v>
      </c>
      <c r="C2087" s="29" t="s">
        <v>13422</v>
      </c>
      <c r="D2087" s="29" t="s">
        <v>7098</v>
      </c>
      <c r="E2087" s="29" t="s">
        <v>13423</v>
      </c>
      <c r="F2087" s="29" t="s">
        <v>6842</v>
      </c>
      <c r="G2087" s="29" t="s">
        <v>18069</v>
      </c>
      <c r="H2087" s="29" t="s">
        <v>16410</v>
      </c>
      <c r="I2087" s="29">
        <v>1</v>
      </c>
      <c r="J2087" s="29">
        <v>0</v>
      </c>
      <c r="K2087" s="29">
        <v>0</v>
      </c>
      <c r="L2087" s="29">
        <v>0</v>
      </c>
      <c r="M2087" s="29">
        <v>0</v>
      </c>
      <c r="N2087" s="29">
        <v>1</v>
      </c>
      <c r="O2087" s="29">
        <v>3</v>
      </c>
      <c r="P2087">
        <f>VLOOKUP($A2087,'Item Detail'!$A$2:$G$3155,7,0)</f>
        <v>1</v>
      </c>
      <c r="Q2087" s="31" t="s">
        <v>19675</v>
      </c>
      <c r="R2087" s="31" t="s">
        <v>19676</v>
      </c>
      <c r="S2087" s="31" t="s">
        <v>19677</v>
      </c>
      <c r="T2087" s="31" t="s">
        <v>19678</v>
      </c>
      <c r="U2087" s="31" t="s">
        <v>19678</v>
      </c>
      <c r="V2087" s="31" t="s">
        <v>19680</v>
      </c>
      <c r="W2087" s="31" t="s">
        <v>19680</v>
      </c>
      <c r="X2087" s="31" t="s">
        <v>19680</v>
      </c>
      <c r="Y2087" s="31" t="s">
        <v>19680</v>
      </c>
      <c r="Z2087" s="31" t="s">
        <v>19680</v>
      </c>
      <c r="AA2087" t="s">
        <v>19736</v>
      </c>
    </row>
    <row r="2088" spans="1:27" x14ac:dyDescent="0.3">
      <c r="A2088" s="29" t="s">
        <v>12628</v>
      </c>
      <c r="B2088" s="29" t="s">
        <v>16407</v>
      </c>
      <c r="C2088" s="29" t="s">
        <v>12629</v>
      </c>
      <c r="D2088" s="29" t="s">
        <v>7149</v>
      </c>
      <c r="E2088" s="29" t="s">
        <v>6333</v>
      </c>
      <c r="F2088" s="29" t="s">
        <v>18070</v>
      </c>
      <c r="G2088" s="29" t="s">
        <v>18071</v>
      </c>
      <c r="H2088" s="29" t="s">
        <v>16416</v>
      </c>
      <c r="I2088" s="29">
        <v>0</v>
      </c>
      <c r="J2088" s="29">
        <v>0</v>
      </c>
      <c r="K2088" s="29">
        <v>0</v>
      </c>
      <c r="L2088" s="29">
        <v>1</v>
      </c>
      <c r="M2088" s="29">
        <v>0</v>
      </c>
      <c r="N2088" s="29">
        <v>1</v>
      </c>
      <c r="O2088" s="29">
        <v>3</v>
      </c>
      <c r="P2088">
        <f>VLOOKUP($A2088,'Item Detail'!$A$2:$G$3155,7,0)</f>
        <v>1</v>
      </c>
      <c r="Q2088" s="31" t="s">
        <v>19675</v>
      </c>
      <c r="R2088" s="31" t="s">
        <v>4204</v>
      </c>
      <c r="S2088" s="31" t="s">
        <v>19677</v>
      </c>
      <c r="T2088" s="31" t="s">
        <v>19678</v>
      </c>
      <c r="U2088" s="31" t="s">
        <v>19678</v>
      </c>
      <c r="V2088" s="31" t="s">
        <v>19683</v>
      </c>
      <c r="W2088" s="31" t="s">
        <v>19683</v>
      </c>
      <c r="X2088" s="31" t="s">
        <v>19683</v>
      </c>
      <c r="Y2088" s="31" t="s">
        <v>19683</v>
      </c>
      <c r="Z2088" s="31" t="s">
        <v>19683</v>
      </c>
      <c r="AA2088" t="s">
        <v>19734</v>
      </c>
    </row>
    <row r="2089" spans="1:27" x14ac:dyDescent="0.3">
      <c r="A2089" s="29" t="s">
        <v>12156</v>
      </c>
      <c r="B2089" s="29" t="s">
        <v>16427</v>
      </c>
      <c r="C2089" s="29" t="s">
        <v>12157</v>
      </c>
      <c r="D2089" s="29" t="s">
        <v>12158</v>
      </c>
      <c r="E2089" s="29" t="s">
        <v>11090</v>
      </c>
      <c r="F2089" s="29" t="s">
        <v>7827</v>
      </c>
      <c r="G2089" s="29" t="s">
        <v>18072</v>
      </c>
      <c r="H2089" s="29" t="s">
        <v>16410</v>
      </c>
      <c r="I2089" s="29">
        <v>1</v>
      </c>
      <c r="J2089" s="29">
        <v>0</v>
      </c>
      <c r="K2089" s="29">
        <v>0</v>
      </c>
      <c r="L2089" s="29">
        <v>0</v>
      </c>
      <c r="M2089" s="29">
        <v>0</v>
      </c>
      <c r="N2089" s="29">
        <v>1</v>
      </c>
      <c r="O2089" s="29">
        <v>3</v>
      </c>
      <c r="P2089">
        <f>VLOOKUP($A2089,'Item Detail'!$A$2:$G$3155,7,0)</f>
        <v>1</v>
      </c>
      <c r="Q2089" s="31" t="s">
        <v>19675</v>
      </c>
      <c r="R2089" s="31" t="s">
        <v>19676</v>
      </c>
      <c r="S2089" s="31" t="s">
        <v>19677</v>
      </c>
      <c r="T2089" s="31" t="s">
        <v>19678</v>
      </c>
      <c r="U2089" s="31" t="s">
        <v>19678</v>
      </c>
      <c r="V2089" s="31" t="s">
        <v>19680</v>
      </c>
      <c r="W2089" s="31" t="s">
        <v>19680</v>
      </c>
      <c r="X2089" s="31" t="s">
        <v>19680</v>
      </c>
      <c r="Y2089" s="31" t="s">
        <v>19680</v>
      </c>
      <c r="Z2089" s="31" t="s">
        <v>19680</v>
      </c>
      <c r="AA2089" t="s">
        <v>19736</v>
      </c>
    </row>
    <row r="2090" spans="1:27" x14ac:dyDescent="0.3">
      <c r="A2090" s="29" t="s">
        <v>11265</v>
      </c>
      <c r="B2090" s="29" t="s">
        <v>16420</v>
      </c>
      <c r="C2090" s="29" t="s">
        <v>11266</v>
      </c>
      <c r="D2090" s="29" t="s">
        <v>7792</v>
      </c>
      <c r="E2090" s="29" t="s">
        <v>6333</v>
      </c>
      <c r="F2090" s="29" t="s">
        <v>3748</v>
      </c>
      <c r="G2090" s="29" t="s">
        <v>18073</v>
      </c>
      <c r="H2090" s="29" t="s">
        <v>16416</v>
      </c>
      <c r="I2090" s="29">
        <v>0</v>
      </c>
      <c r="J2090" s="29">
        <v>0</v>
      </c>
      <c r="K2090" s="29">
        <v>1</v>
      </c>
      <c r="L2090" s="29">
        <v>0</v>
      </c>
      <c r="M2090" s="29">
        <v>0</v>
      </c>
      <c r="N2090" s="29">
        <v>1</v>
      </c>
      <c r="O2090" s="29">
        <v>3</v>
      </c>
      <c r="P2090">
        <f>VLOOKUP($A2090,'Item Detail'!$A$2:$G$3155,7,0)</f>
        <v>1</v>
      </c>
      <c r="Q2090" s="31" t="s">
        <v>19675</v>
      </c>
      <c r="R2090" s="31" t="s">
        <v>19676</v>
      </c>
      <c r="S2090" s="31" t="s">
        <v>19677</v>
      </c>
      <c r="T2090" s="31" t="s">
        <v>19678</v>
      </c>
      <c r="U2090" s="31" t="s">
        <v>19678</v>
      </c>
      <c r="V2090" s="31" t="s">
        <v>19680</v>
      </c>
      <c r="W2090" s="31" t="s">
        <v>19683</v>
      </c>
      <c r="X2090" s="31" t="s">
        <v>19683</v>
      </c>
      <c r="Y2090" s="31" t="s">
        <v>19683</v>
      </c>
      <c r="Z2090" s="31" t="s">
        <v>19683</v>
      </c>
      <c r="AA2090" t="s">
        <v>19737</v>
      </c>
    </row>
    <row r="2091" spans="1:27" x14ac:dyDescent="0.3">
      <c r="A2091" s="29" t="s">
        <v>13548</v>
      </c>
      <c r="B2091" s="29" t="s">
        <v>16427</v>
      </c>
      <c r="C2091" s="29" t="s">
        <v>6932</v>
      </c>
      <c r="D2091" s="29" t="s">
        <v>13549</v>
      </c>
      <c r="E2091" s="29" t="s">
        <v>6400</v>
      </c>
      <c r="F2091" s="29" t="s">
        <v>6376</v>
      </c>
      <c r="G2091" s="29" t="s">
        <v>18074</v>
      </c>
      <c r="H2091" s="29" t="s">
        <v>16410</v>
      </c>
      <c r="I2091" s="29">
        <v>0</v>
      </c>
      <c r="J2091" s="29">
        <v>0</v>
      </c>
      <c r="K2091" s="29">
        <v>0</v>
      </c>
      <c r="L2091" s="29">
        <v>0</v>
      </c>
      <c r="M2091" s="29">
        <v>1</v>
      </c>
      <c r="N2091" s="29">
        <v>1</v>
      </c>
      <c r="O2091" s="29">
        <v>3</v>
      </c>
      <c r="P2091">
        <f>VLOOKUP($A2091,'Item Detail'!$A$2:$G$3155,7,0)</f>
        <v>1</v>
      </c>
      <c r="Q2091" s="31" t="s">
        <v>19675</v>
      </c>
      <c r="R2091" s="31" t="s">
        <v>19676</v>
      </c>
      <c r="S2091" s="31" t="s">
        <v>19677</v>
      </c>
      <c r="T2091" s="31" t="s">
        <v>19678</v>
      </c>
      <c r="U2091" s="31" t="s">
        <v>19678</v>
      </c>
      <c r="V2091" s="31" t="s">
        <v>19680</v>
      </c>
      <c r="W2091" s="31" t="s">
        <v>19680</v>
      </c>
      <c r="X2091" s="31" t="s">
        <v>19680</v>
      </c>
      <c r="Y2091" s="31" t="s">
        <v>19680</v>
      </c>
      <c r="Z2091" s="31" t="s">
        <v>19680</v>
      </c>
      <c r="AA2091" t="s">
        <v>19736</v>
      </c>
    </row>
    <row r="2092" spans="1:27" x14ac:dyDescent="0.3">
      <c r="A2092" s="29" t="s">
        <v>12430</v>
      </c>
      <c r="B2092" s="29" t="s">
        <v>16407</v>
      </c>
      <c r="C2092" s="29" t="s">
        <v>6495</v>
      </c>
      <c r="D2092" s="29" t="s">
        <v>6948</v>
      </c>
      <c r="E2092" s="29" t="s">
        <v>6372</v>
      </c>
      <c r="F2092" s="29" t="s">
        <v>6319</v>
      </c>
      <c r="G2092" s="29" t="s">
        <v>18075</v>
      </c>
      <c r="H2092" s="29" t="s">
        <v>16410</v>
      </c>
      <c r="I2092" s="29">
        <v>0</v>
      </c>
      <c r="J2092" s="29">
        <v>0</v>
      </c>
      <c r="K2092" s="29">
        <v>0</v>
      </c>
      <c r="L2092" s="29">
        <v>0</v>
      </c>
      <c r="M2092" s="29">
        <v>1</v>
      </c>
      <c r="N2092" s="29">
        <v>1</v>
      </c>
      <c r="O2092" s="29">
        <v>3</v>
      </c>
      <c r="P2092">
        <f>VLOOKUP($A2092,'Item Detail'!$A$2:$G$3155,7,0)</f>
        <v>1</v>
      </c>
      <c r="Q2092" s="31" t="s">
        <v>19675</v>
      </c>
      <c r="R2092" s="31" t="s">
        <v>19676</v>
      </c>
      <c r="S2092" s="31" t="s">
        <v>19677</v>
      </c>
      <c r="T2092" s="31" t="s">
        <v>19678</v>
      </c>
      <c r="U2092" s="31" t="s">
        <v>19679</v>
      </c>
      <c r="V2092" s="31" t="s">
        <v>19680</v>
      </c>
      <c r="W2092" s="31" t="s">
        <v>19680</v>
      </c>
      <c r="X2092" s="31" t="s">
        <v>19680</v>
      </c>
      <c r="Y2092" s="31" t="s">
        <v>19680</v>
      </c>
      <c r="Z2092" s="31" t="s">
        <v>19680</v>
      </c>
      <c r="AA2092" t="s">
        <v>19736</v>
      </c>
    </row>
    <row r="2093" spans="1:27" x14ac:dyDescent="0.3">
      <c r="A2093" s="29" t="s">
        <v>12655</v>
      </c>
      <c r="B2093" s="29" t="s">
        <v>16501</v>
      </c>
      <c r="C2093" s="29" t="s">
        <v>12656</v>
      </c>
      <c r="D2093" s="29" t="s">
        <v>6332</v>
      </c>
      <c r="E2093" s="29" t="s">
        <v>6333</v>
      </c>
      <c r="F2093" s="29" t="s">
        <v>6739</v>
      </c>
      <c r="G2093" s="29" t="s">
        <v>18076</v>
      </c>
      <c r="H2093" s="29" t="s">
        <v>16416</v>
      </c>
      <c r="I2093" s="29">
        <v>0</v>
      </c>
      <c r="J2093" s="29">
        <v>0</v>
      </c>
      <c r="K2093" s="29">
        <v>1</v>
      </c>
      <c r="L2093" s="29">
        <v>0</v>
      </c>
      <c r="M2093" s="29">
        <v>0</v>
      </c>
      <c r="N2093" s="29">
        <v>1</v>
      </c>
      <c r="O2093" s="29">
        <v>3</v>
      </c>
      <c r="P2093">
        <f>VLOOKUP($A2093,'Item Detail'!$A$2:$G$3155,7,0)</f>
        <v>1</v>
      </c>
      <c r="Q2093" s="31" t="s">
        <v>19675</v>
      </c>
      <c r="R2093" s="31" t="s">
        <v>19676</v>
      </c>
      <c r="S2093" s="31" t="s">
        <v>19677</v>
      </c>
      <c r="T2093" s="31" t="s">
        <v>19678</v>
      </c>
      <c r="U2093" s="31" t="s">
        <v>19678</v>
      </c>
      <c r="V2093" s="31" t="s">
        <v>19680</v>
      </c>
      <c r="W2093" s="31" t="s">
        <v>19683</v>
      </c>
      <c r="X2093" s="31" t="s">
        <v>19683</v>
      </c>
      <c r="Y2093" s="31" t="s">
        <v>19683</v>
      </c>
      <c r="Z2093" s="31" t="s">
        <v>19683</v>
      </c>
      <c r="AA2093" t="s">
        <v>19737</v>
      </c>
    </row>
    <row r="2094" spans="1:27" x14ac:dyDescent="0.3">
      <c r="A2094" s="29" t="s">
        <v>16181</v>
      </c>
      <c r="B2094" s="29" t="s">
        <v>16461</v>
      </c>
      <c r="C2094" s="29" t="s">
        <v>16182</v>
      </c>
      <c r="D2094" s="29" t="s">
        <v>6317</v>
      </c>
      <c r="E2094" s="29" t="s">
        <v>6405</v>
      </c>
      <c r="F2094" s="29" t="s">
        <v>11467</v>
      </c>
      <c r="G2094" s="29" t="s">
        <v>18077</v>
      </c>
      <c r="H2094" s="29" t="s">
        <v>16410</v>
      </c>
      <c r="I2094" s="29">
        <v>1</v>
      </c>
      <c r="J2094" s="29">
        <v>0</v>
      </c>
      <c r="K2094" s="29">
        <v>0</v>
      </c>
      <c r="L2094" s="29">
        <v>0</v>
      </c>
      <c r="M2094" s="29">
        <v>0</v>
      </c>
      <c r="N2094" s="29">
        <v>1</v>
      </c>
      <c r="O2094" s="29">
        <v>3</v>
      </c>
      <c r="P2094">
        <f>VLOOKUP($A2094,'Item Detail'!$A$2:$G$3155,7,0)</f>
        <v>1</v>
      </c>
      <c r="Q2094" s="31" t="s">
        <v>19675</v>
      </c>
      <c r="R2094" s="31" t="s">
        <v>19676</v>
      </c>
      <c r="S2094" s="31" t="s">
        <v>19677</v>
      </c>
      <c r="T2094" s="31" t="s">
        <v>19678</v>
      </c>
      <c r="U2094" s="31" t="s">
        <v>19679</v>
      </c>
      <c r="V2094" s="31" t="s">
        <v>19680</v>
      </c>
      <c r="W2094" s="31" t="s">
        <v>19680</v>
      </c>
      <c r="X2094" s="31" t="s">
        <v>19680</v>
      </c>
      <c r="Y2094" s="31" t="s">
        <v>19680</v>
      </c>
      <c r="Z2094" s="31" t="s">
        <v>19680</v>
      </c>
      <c r="AA2094" t="s">
        <v>19736</v>
      </c>
    </row>
    <row r="2095" spans="1:27" x14ac:dyDescent="0.3">
      <c r="A2095" s="29" t="s">
        <v>15135</v>
      </c>
      <c r="B2095" s="29" t="s">
        <v>16458</v>
      </c>
      <c r="C2095" s="29" t="s">
        <v>15136</v>
      </c>
      <c r="D2095" s="29" t="s">
        <v>15137</v>
      </c>
      <c r="E2095" s="29" t="s">
        <v>8372</v>
      </c>
      <c r="F2095" s="29" t="s">
        <v>3949</v>
      </c>
      <c r="G2095" s="29" t="s">
        <v>18078</v>
      </c>
      <c r="H2095" s="29" t="s">
        <v>16409</v>
      </c>
      <c r="I2095" s="29">
        <v>1</v>
      </c>
      <c r="J2095" s="29">
        <v>0</v>
      </c>
      <c r="K2095" s="29">
        <v>0</v>
      </c>
      <c r="L2095" s="29">
        <v>0</v>
      </c>
      <c r="M2095" s="29">
        <v>0</v>
      </c>
      <c r="N2095" s="29">
        <v>1</v>
      </c>
      <c r="O2095" s="29">
        <v>3</v>
      </c>
      <c r="P2095">
        <f>VLOOKUP($A2095,'Item Detail'!$A$2:$G$3155,7,0)</f>
        <v>1</v>
      </c>
      <c r="Q2095" s="31" t="s">
        <v>19675</v>
      </c>
      <c r="R2095" s="31" t="s">
        <v>19676</v>
      </c>
      <c r="S2095" s="31" t="s">
        <v>19677</v>
      </c>
      <c r="T2095" s="31" t="s">
        <v>19678</v>
      </c>
      <c r="U2095" s="31" t="s">
        <v>19679</v>
      </c>
      <c r="V2095" s="31" t="s">
        <v>19680</v>
      </c>
      <c r="W2095" s="31" t="s">
        <v>19683</v>
      </c>
      <c r="X2095" s="31" t="s">
        <v>19683</v>
      </c>
      <c r="Y2095" s="31" t="s">
        <v>19683</v>
      </c>
      <c r="Z2095" s="31" t="s">
        <v>19683</v>
      </c>
      <c r="AA2095" t="s">
        <v>19736</v>
      </c>
    </row>
    <row r="2096" spans="1:27" x14ac:dyDescent="0.3">
      <c r="A2096" s="29" t="s">
        <v>11740</v>
      </c>
      <c r="B2096" s="29" t="s">
        <v>16411</v>
      </c>
      <c r="C2096" s="29" t="s">
        <v>11741</v>
      </c>
      <c r="D2096" s="29" t="s">
        <v>8172</v>
      </c>
      <c r="E2096" s="29" t="s">
        <v>7434</v>
      </c>
      <c r="F2096" s="29" t="s">
        <v>6619</v>
      </c>
      <c r="G2096" s="29" t="s">
        <v>18079</v>
      </c>
      <c r="H2096" s="29" t="s">
        <v>16410</v>
      </c>
      <c r="I2096" s="29">
        <v>1</v>
      </c>
      <c r="J2096" s="29">
        <v>0</v>
      </c>
      <c r="K2096" s="29">
        <v>0</v>
      </c>
      <c r="L2096" s="29">
        <v>0</v>
      </c>
      <c r="M2096" s="29">
        <v>0</v>
      </c>
      <c r="N2096" s="29">
        <v>1</v>
      </c>
      <c r="O2096" s="29">
        <v>3</v>
      </c>
      <c r="P2096">
        <f>VLOOKUP($A2096,'Item Detail'!$A$2:$G$3155,7,0)</f>
        <v>1</v>
      </c>
      <c r="Q2096" s="31" t="s">
        <v>19675</v>
      </c>
      <c r="R2096" s="31" t="s">
        <v>19676</v>
      </c>
      <c r="S2096" s="31" t="s">
        <v>19677</v>
      </c>
      <c r="T2096" s="31" t="s">
        <v>19678</v>
      </c>
      <c r="U2096" s="31" t="s">
        <v>19678</v>
      </c>
      <c r="V2096" s="31" t="s">
        <v>19680</v>
      </c>
      <c r="W2096" s="31" t="s">
        <v>19680</v>
      </c>
      <c r="X2096" s="31" t="s">
        <v>19680</v>
      </c>
      <c r="Y2096" s="31" t="s">
        <v>19680</v>
      </c>
      <c r="Z2096" s="31" t="s">
        <v>19680</v>
      </c>
      <c r="AA2096" t="s">
        <v>19736</v>
      </c>
    </row>
    <row r="2097" spans="1:27" x14ac:dyDescent="0.3">
      <c r="A2097" s="29" t="s">
        <v>13763</v>
      </c>
      <c r="B2097" s="29" t="s">
        <v>16458</v>
      </c>
      <c r="C2097" s="29" t="s">
        <v>13764</v>
      </c>
      <c r="D2097" s="29" t="s">
        <v>6332</v>
      </c>
      <c r="E2097" s="29" t="s">
        <v>6400</v>
      </c>
      <c r="F2097" s="29" t="s">
        <v>6450</v>
      </c>
      <c r="G2097" s="29" t="s">
        <v>18080</v>
      </c>
      <c r="H2097" s="29" t="s">
        <v>16410</v>
      </c>
      <c r="I2097" s="29">
        <v>0</v>
      </c>
      <c r="J2097" s="29">
        <v>0</v>
      </c>
      <c r="K2097" s="29">
        <v>0</v>
      </c>
      <c r="L2097" s="29">
        <v>0</v>
      </c>
      <c r="M2097" s="29">
        <v>1</v>
      </c>
      <c r="N2097" s="29">
        <v>1</v>
      </c>
      <c r="O2097" s="29">
        <v>3</v>
      </c>
      <c r="P2097">
        <f>VLOOKUP($A2097,'Item Detail'!$A$2:$G$3155,7,0)</f>
        <v>1</v>
      </c>
      <c r="Q2097" s="31" t="s">
        <v>19675</v>
      </c>
      <c r="R2097" s="31" t="s">
        <v>19676</v>
      </c>
      <c r="S2097" s="31" t="s">
        <v>19677</v>
      </c>
      <c r="T2097" s="31" t="s">
        <v>19678</v>
      </c>
      <c r="U2097" s="31" t="s">
        <v>19678</v>
      </c>
      <c r="V2097" s="31" t="s">
        <v>19680</v>
      </c>
      <c r="W2097" s="31" t="s">
        <v>19680</v>
      </c>
      <c r="X2097" s="31" t="s">
        <v>19680</v>
      </c>
      <c r="Y2097" s="31" t="s">
        <v>19680</v>
      </c>
      <c r="Z2097" s="31" t="s">
        <v>19680</v>
      </c>
      <c r="AA2097" t="s">
        <v>19736</v>
      </c>
    </row>
    <row r="2098" spans="1:27" x14ac:dyDescent="0.3">
      <c r="A2098" s="29" t="s">
        <v>11595</v>
      </c>
      <c r="B2098" s="29" t="s">
        <v>16458</v>
      </c>
      <c r="C2098" s="29" t="s">
        <v>11596</v>
      </c>
      <c r="D2098" s="29" t="s">
        <v>6332</v>
      </c>
      <c r="E2098" s="29" t="s">
        <v>6400</v>
      </c>
      <c r="F2098" s="29" t="s">
        <v>6450</v>
      </c>
      <c r="G2098" s="29" t="s">
        <v>18081</v>
      </c>
      <c r="H2098" s="29" t="s">
        <v>16410</v>
      </c>
      <c r="I2098" s="29">
        <v>0</v>
      </c>
      <c r="J2098" s="29">
        <v>0</v>
      </c>
      <c r="K2098" s="29">
        <v>1</v>
      </c>
      <c r="L2098" s="29">
        <v>0</v>
      </c>
      <c r="M2098" s="29">
        <v>0</v>
      </c>
      <c r="N2098" s="29">
        <v>1</v>
      </c>
      <c r="O2098" s="29">
        <v>3</v>
      </c>
      <c r="P2098">
        <f>VLOOKUP($A2098,'Item Detail'!$A$2:$G$3155,7,0)</f>
        <v>1</v>
      </c>
      <c r="Q2098" s="31" t="s">
        <v>19675</v>
      </c>
      <c r="R2098" s="31" t="s">
        <v>19676</v>
      </c>
      <c r="S2098" s="31" t="s">
        <v>19677</v>
      </c>
      <c r="T2098" s="31" t="s">
        <v>19678</v>
      </c>
      <c r="U2098" s="31" t="s">
        <v>19678</v>
      </c>
      <c r="V2098" s="31" t="s">
        <v>19680</v>
      </c>
      <c r="W2098" s="31" t="s">
        <v>19680</v>
      </c>
      <c r="X2098" s="31" t="s">
        <v>19680</v>
      </c>
      <c r="Y2098" s="31" t="s">
        <v>19680</v>
      </c>
      <c r="Z2098" s="31" t="s">
        <v>19680</v>
      </c>
      <c r="AA2098" t="s">
        <v>19736</v>
      </c>
    </row>
    <row r="2099" spans="1:27" x14ac:dyDescent="0.3">
      <c r="A2099" s="29" t="s">
        <v>15747</v>
      </c>
      <c r="B2099" s="29" t="s">
        <v>16458</v>
      </c>
      <c r="C2099" s="29" t="s">
        <v>15748</v>
      </c>
      <c r="D2099" s="29" t="s">
        <v>6332</v>
      </c>
      <c r="E2099" s="29" t="s">
        <v>6400</v>
      </c>
      <c r="F2099" s="29" t="s">
        <v>6450</v>
      </c>
      <c r="G2099" s="29" t="s">
        <v>18082</v>
      </c>
      <c r="H2099" s="29" t="s">
        <v>16416</v>
      </c>
      <c r="I2099" s="29">
        <v>0</v>
      </c>
      <c r="J2099" s="29">
        <v>0</v>
      </c>
      <c r="K2099" s="29">
        <v>1</v>
      </c>
      <c r="L2099" s="29">
        <v>0</v>
      </c>
      <c r="M2099" s="29">
        <v>0</v>
      </c>
      <c r="N2099" s="29">
        <v>1</v>
      </c>
      <c r="O2099" s="29">
        <v>3</v>
      </c>
      <c r="P2099">
        <f>VLOOKUP($A2099,'Item Detail'!$A$2:$G$3155,7,0)</f>
        <v>1</v>
      </c>
      <c r="Q2099" s="31" t="s">
        <v>19675</v>
      </c>
      <c r="R2099" s="31" t="s">
        <v>19676</v>
      </c>
      <c r="S2099" s="31" t="s">
        <v>19677</v>
      </c>
      <c r="T2099" s="31" t="s">
        <v>19678</v>
      </c>
      <c r="U2099" s="31" t="s">
        <v>19678</v>
      </c>
      <c r="V2099" s="31" t="s">
        <v>19680</v>
      </c>
      <c r="W2099" s="31" t="s">
        <v>19683</v>
      </c>
      <c r="X2099" s="31" t="s">
        <v>19683</v>
      </c>
      <c r="Y2099" s="31" t="s">
        <v>19683</v>
      </c>
      <c r="Z2099" s="31" t="s">
        <v>19683</v>
      </c>
      <c r="AA2099" t="s">
        <v>19737</v>
      </c>
    </row>
    <row r="2100" spans="1:27" x14ac:dyDescent="0.3">
      <c r="A2100" s="29" t="s">
        <v>12818</v>
      </c>
      <c r="B2100" s="29" t="s">
        <v>16458</v>
      </c>
      <c r="C2100" s="29" t="s">
        <v>12819</v>
      </c>
      <c r="D2100" s="29" t="s">
        <v>6332</v>
      </c>
      <c r="E2100" s="29" t="s">
        <v>6400</v>
      </c>
      <c r="F2100" s="29" t="s">
        <v>6450</v>
      </c>
      <c r="G2100" s="29" t="s">
        <v>18083</v>
      </c>
      <c r="H2100" s="29" t="s">
        <v>16410</v>
      </c>
      <c r="I2100" s="29">
        <v>1</v>
      </c>
      <c r="J2100" s="29">
        <v>0</v>
      </c>
      <c r="K2100" s="29">
        <v>0</v>
      </c>
      <c r="L2100" s="29">
        <v>0</v>
      </c>
      <c r="M2100" s="29">
        <v>0</v>
      </c>
      <c r="N2100" s="29">
        <v>1</v>
      </c>
      <c r="O2100" s="29">
        <v>3</v>
      </c>
      <c r="P2100">
        <f>VLOOKUP($A2100,'Item Detail'!$A$2:$G$3155,7,0)</f>
        <v>1</v>
      </c>
      <c r="Q2100" s="31" t="s">
        <v>19675</v>
      </c>
      <c r="R2100" s="31" t="s">
        <v>19676</v>
      </c>
      <c r="S2100" s="31" t="s">
        <v>19677</v>
      </c>
      <c r="T2100" s="31" t="s">
        <v>19678</v>
      </c>
      <c r="U2100" s="31" t="s">
        <v>19678</v>
      </c>
      <c r="V2100" s="31" t="s">
        <v>19680</v>
      </c>
      <c r="W2100" s="31" t="s">
        <v>19680</v>
      </c>
      <c r="X2100" s="31" t="s">
        <v>19680</v>
      </c>
      <c r="Y2100" s="31" t="s">
        <v>19680</v>
      </c>
      <c r="Z2100" s="31" t="s">
        <v>19680</v>
      </c>
      <c r="AA2100" t="s">
        <v>19736</v>
      </c>
    </row>
    <row r="2101" spans="1:27" x14ac:dyDescent="0.3">
      <c r="A2101" s="29" t="s">
        <v>15823</v>
      </c>
      <c r="B2101" s="29" t="s">
        <v>16429</v>
      </c>
      <c r="C2101" s="29" t="s">
        <v>15824</v>
      </c>
      <c r="D2101" s="29" t="s">
        <v>15825</v>
      </c>
      <c r="E2101" s="29" t="s">
        <v>9235</v>
      </c>
      <c r="F2101" s="29" t="s">
        <v>14161</v>
      </c>
      <c r="G2101" s="29" t="s">
        <v>18084</v>
      </c>
      <c r="H2101" s="29" t="s">
        <v>16410</v>
      </c>
      <c r="I2101" s="29">
        <v>0</v>
      </c>
      <c r="J2101" s="29">
        <v>0</v>
      </c>
      <c r="K2101" s="29">
        <v>0</v>
      </c>
      <c r="L2101" s="29">
        <v>0</v>
      </c>
      <c r="M2101" s="29">
        <v>1</v>
      </c>
      <c r="N2101" s="29">
        <v>1</v>
      </c>
      <c r="O2101" s="29">
        <v>3</v>
      </c>
      <c r="P2101">
        <f>VLOOKUP($A2101,'Item Detail'!$A$2:$G$3155,7,0)</f>
        <v>1</v>
      </c>
      <c r="Q2101" s="31" t="s">
        <v>19691</v>
      </c>
      <c r="R2101" s="31" t="s">
        <v>19676</v>
      </c>
      <c r="S2101" s="31" t="s">
        <v>19677</v>
      </c>
      <c r="T2101" s="31" t="s">
        <v>19678</v>
      </c>
      <c r="U2101" s="31" t="s">
        <v>19682</v>
      </c>
      <c r="V2101" s="31" t="s">
        <v>19680</v>
      </c>
      <c r="W2101" s="31" t="s">
        <v>19680</v>
      </c>
      <c r="X2101" s="31" t="s">
        <v>19680</v>
      </c>
      <c r="Y2101" s="31" t="s">
        <v>19680</v>
      </c>
      <c r="Z2101" s="31" t="s">
        <v>19680</v>
      </c>
      <c r="AA2101" t="s">
        <v>19736</v>
      </c>
    </row>
    <row r="2102" spans="1:27" x14ac:dyDescent="0.3">
      <c r="A2102" s="29" t="s">
        <v>13475</v>
      </c>
      <c r="B2102" s="29" t="s">
        <v>16411</v>
      </c>
      <c r="C2102" s="29" t="s">
        <v>13476</v>
      </c>
      <c r="D2102" s="29" t="s">
        <v>13477</v>
      </c>
      <c r="E2102" s="29" t="s">
        <v>7487</v>
      </c>
      <c r="F2102" s="29" t="s">
        <v>6619</v>
      </c>
      <c r="G2102" s="29" t="s">
        <v>18085</v>
      </c>
      <c r="H2102" s="29" t="s">
        <v>16410</v>
      </c>
      <c r="I2102" s="29">
        <v>0</v>
      </c>
      <c r="J2102" s="29">
        <v>0</v>
      </c>
      <c r="K2102" s="29">
        <v>1</v>
      </c>
      <c r="L2102" s="29">
        <v>0</v>
      </c>
      <c r="M2102" s="29">
        <v>0</v>
      </c>
      <c r="N2102" s="29">
        <v>1</v>
      </c>
      <c r="O2102" s="29">
        <v>3</v>
      </c>
      <c r="P2102">
        <f>VLOOKUP($A2102,'Item Detail'!$A$2:$G$3155,7,0)</f>
        <v>1</v>
      </c>
      <c r="Q2102" s="31" t="s">
        <v>19675</v>
      </c>
      <c r="R2102" s="31" t="s">
        <v>19676</v>
      </c>
      <c r="S2102" s="31" t="s">
        <v>19677</v>
      </c>
      <c r="T2102" s="31" t="s">
        <v>19678</v>
      </c>
      <c r="U2102" s="31" t="s">
        <v>19678</v>
      </c>
      <c r="V2102" s="31" t="s">
        <v>19680</v>
      </c>
      <c r="W2102" s="31" t="s">
        <v>19680</v>
      </c>
      <c r="X2102" s="31" t="s">
        <v>19680</v>
      </c>
      <c r="Y2102" s="31" t="s">
        <v>19680</v>
      </c>
      <c r="Z2102" s="31" t="s">
        <v>19680</v>
      </c>
      <c r="AA2102" t="s">
        <v>19736</v>
      </c>
    </row>
    <row r="2103" spans="1:27" x14ac:dyDescent="0.3">
      <c r="A2103" s="29" t="s">
        <v>14350</v>
      </c>
      <c r="B2103" s="29" t="s">
        <v>16432</v>
      </c>
      <c r="C2103" s="29" t="s">
        <v>14351</v>
      </c>
      <c r="D2103" s="29" t="s">
        <v>6884</v>
      </c>
      <c r="E2103" s="29" t="s">
        <v>6333</v>
      </c>
      <c r="F2103" s="29" t="s">
        <v>3751</v>
      </c>
      <c r="G2103" s="29" t="s">
        <v>18086</v>
      </c>
      <c r="H2103" s="29" t="s">
        <v>16410</v>
      </c>
      <c r="I2103" s="29">
        <v>0</v>
      </c>
      <c r="J2103" s="29">
        <v>0</v>
      </c>
      <c r="K2103" s="29">
        <v>0</v>
      </c>
      <c r="L2103" s="29">
        <v>0</v>
      </c>
      <c r="M2103" s="29">
        <v>1</v>
      </c>
      <c r="N2103" s="29">
        <v>1</v>
      </c>
      <c r="O2103" s="29">
        <v>3</v>
      </c>
      <c r="P2103">
        <f>VLOOKUP($A2103,'Item Detail'!$A$2:$G$3155,7,0)</f>
        <v>1</v>
      </c>
      <c r="Q2103" s="31" t="s">
        <v>19675</v>
      </c>
      <c r="R2103" s="31" t="s">
        <v>19676</v>
      </c>
      <c r="S2103" s="31" t="s">
        <v>19677</v>
      </c>
      <c r="T2103" s="31" t="s">
        <v>19678</v>
      </c>
      <c r="U2103" s="31" t="s">
        <v>19678</v>
      </c>
      <c r="V2103" s="31" t="s">
        <v>19680</v>
      </c>
      <c r="W2103" s="31" t="s">
        <v>19680</v>
      </c>
      <c r="X2103" s="31" t="s">
        <v>19680</v>
      </c>
      <c r="Y2103" s="31" t="s">
        <v>19683</v>
      </c>
      <c r="Z2103" s="31" t="s">
        <v>19680</v>
      </c>
      <c r="AA2103" t="s">
        <v>19736</v>
      </c>
    </row>
    <row r="2104" spans="1:27" x14ac:dyDescent="0.3">
      <c r="A2104" s="29" t="s">
        <v>15641</v>
      </c>
      <c r="B2104" s="29" t="s">
        <v>16516</v>
      </c>
      <c r="C2104" s="29" t="s">
        <v>15642</v>
      </c>
      <c r="D2104" s="29" t="s">
        <v>6332</v>
      </c>
      <c r="E2104" s="29" t="s">
        <v>8996</v>
      </c>
      <c r="F2104" s="29" t="s">
        <v>17664</v>
      </c>
      <c r="G2104" s="29" t="s">
        <v>18087</v>
      </c>
      <c r="H2104" s="29" t="s">
        <v>16410</v>
      </c>
      <c r="I2104" s="29">
        <v>1</v>
      </c>
      <c r="J2104" s="29">
        <v>0</v>
      </c>
      <c r="K2104" s="29">
        <v>0</v>
      </c>
      <c r="L2104" s="29">
        <v>0</v>
      </c>
      <c r="M2104" s="29">
        <v>0</v>
      </c>
      <c r="N2104" s="29">
        <v>1</v>
      </c>
      <c r="O2104" s="29">
        <v>3</v>
      </c>
      <c r="P2104">
        <f>VLOOKUP($A2104,'Item Detail'!$A$2:$G$3155,7,0)</f>
        <v>1</v>
      </c>
      <c r="Q2104" s="31" t="s">
        <v>19687</v>
      </c>
      <c r="R2104" s="31" t="s">
        <v>19676</v>
      </c>
      <c r="S2104" s="31" t="s">
        <v>19677</v>
      </c>
      <c r="T2104" s="31" t="s">
        <v>19678</v>
      </c>
      <c r="U2104" s="31" t="s">
        <v>19682</v>
      </c>
      <c r="V2104" s="31" t="s">
        <v>19680</v>
      </c>
      <c r="W2104" s="31" t="s">
        <v>19680</v>
      </c>
      <c r="X2104" s="31" t="s">
        <v>19680</v>
      </c>
      <c r="Y2104" s="31" t="s">
        <v>19680</v>
      </c>
      <c r="Z2104" s="31" t="s">
        <v>19680</v>
      </c>
      <c r="AA2104" t="s">
        <v>19736</v>
      </c>
    </row>
    <row r="2105" spans="1:27" x14ac:dyDescent="0.3">
      <c r="A2105" s="29" t="s">
        <v>14275</v>
      </c>
      <c r="B2105" s="29" t="s">
        <v>16501</v>
      </c>
      <c r="C2105" s="29" t="s">
        <v>14276</v>
      </c>
      <c r="D2105" s="29" t="s">
        <v>14277</v>
      </c>
      <c r="E2105" s="29" t="s">
        <v>6323</v>
      </c>
      <c r="F2105" s="29" t="s">
        <v>14278</v>
      </c>
      <c r="G2105" s="29" t="s">
        <v>18088</v>
      </c>
      <c r="H2105" s="29" t="s">
        <v>16409</v>
      </c>
      <c r="I2105" s="29">
        <v>0</v>
      </c>
      <c r="J2105" s="29">
        <v>0</v>
      </c>
      <c r="K2105" s="29">
        <v>1</v>
      </c>
      <c r="L2105" s="29">
        <v>0</v>
      </c>
      <c r="M2105" s="29">
        <v>0</v>
      </c>
      <c r="N2105" s="29">
        <v>1</v>
      </c>
      <c r="O2105" s="29">
        <v>3</v>
      </c>
      <c r="P2105">
        <f>VLOOKUP($A2105,'Item Detail'!$A$2:$G$3155,7,0)</f>
        <v>1</v>
      </c>
      <c r="Q2105" s="31" t="s">
        <v>19713</v>
      </c>
      <c r="R2105" s="31" t="s">
        <v>19676</v>
      </c>
      <c r="S2105" s="31" t="s">
        <v>19677</v>
      </c>
      <c r="T2105" s="31" t="s">
        <v>19678</v>
      </c>
      <c r="U2105" s="31" t="s">
        <v>19678</v>
      </c>
      <c r="V2105" s="31" t="s">
        <v>19680</v>
      </c>
      <c r="W2105" s="31" t="s">
        <v>19680</v>
      </c>
      <c r="X2105" s="31" t="s">
        <v>19680</v>
      </c>
      <c r="Y2105" s="31" t="s">
        <v>19680</v>
      </c>
      <c r="Z2105" s="31" t="s">
        <v>19680</v>
      </c>
      <c r="AA2105" t="s">
        <v>19736</v>
      </c>
    </row>
    <row r="2106" spans="1:27" x14ac:dyDescent="0.3">
      <c r="A2106" s="29" t="s">
        <v>15806</v>
      </c>
      <c r="B2106" s="29" t="s">
        <v>16425</v>
      </c>
      <c r="C2106" s="29" t="s">
        <v>15598</v>
      </c>
      <c r="D2106" s="29" t="s">
        <v>9637</v>
      </c>
      <c r="E2106" s="29" t="s">
        <v>6389</v>
      </c>
      <c r="F2106" s="29" t="s">
        <v>8205</v>
      </c>
      <c r="G2106" s="29" t="s">
        <v>18089</v>
      </c>
      <c r="H2106" s="29" t="s">
        <v>16410</v>
      </c>
      <c r="I2106" s="29">
        <v>0</v>
      </c>
      <c r="J2106" s="29">
        <v>0</v>
      </c>
      <c r="K2106" s="29">
        <v>1</v>
      </c>
      <c r="L2106" s="29">
        <v>0</v>
      </c>
      <c r="M2106" s="29">
        <v>0</v>
      </c>
      <c r="N2106" s="29">
        <v>1</v>
      </c>
      <c r="O2106" s="29">
        <v>3</v>
      </c>
      <c r="P2106">
        <f>VLOOKUP($A2106,'Item Detail'!$A$2:$G$3155,7,0)</f>
        <v>1</v>
      </c>
      <c r="Q2106" s="31" t="s">
        <v>19675</v>
      </c>
      <c r="R2106" s="31" t="s">
        <v>19676</v>
      </c>
      <c r="S2106" s="31" t="s">
        <v>19677</v>
      </c>
      <c r="T2106" s="31" t="s">
        <v>19678</v>
      </c>
      <c r="U2106" s="31" t="s">
        <v>19678</v>
      </c>
      <c r="V2106" s="31" t="s">
        <v>19680</v>
      </c>
      <c r="W2106" s="31" t="s">
        <v>19680</v>
      </c>
      <c r="X2106" s="31" t="s">
        <v>19680</v>
      </c>
      <c r="Y2106" s="31" t="s">
        <v>19683</v>
      </c>
      <c r="Z2106" s="31" t="s">
        <v>19683</v>
      </c>
      <c r="AA2106" t="s">
        <v>19736</v>
      </c>
    </row>
    <row r="2107" spans="1:27" x14ac:dyDescent="0.3">
      <c r="A2107" s="29" t="s">
        <v>15597</v>
      </c>
      <c r="B2107" s="29" t="s">
        <v>16425</v>
      </c>
      <c r="C2107" s="29" t="s">
        <v>15598</v>
      </c>
      <c r="D2107" s="29" t="s">
        <v>9896</v>
      </c>
      <c r="E2107" s="29" t="s">
        <v>6389</v>
      </c>
      <c r="F2107" s="29" t="s">
        <v>8205</v>
      </c>
      <c r="G2107" s="29" t="s">
        <v>18090</v>
      </c>
      <c r="H2107" s="29" t="s">
        <v>16410</v>
      </c>
      <c r="I2107" s="29">
        <v>0</v>
      </c>
      <c r="J2107" s="29">
        <v>0</v>
      </c>
      <c r="K2107" s="29">
        <v>1</v>
      </c>
      <c r="L2107" s="29">
        <v>0</v>
      </c>
      <c r="M2107" s="29">
        <v>0</v>
      </c>
      <c r="N2107" s="29">
        <v>1</v>
      </c>
      <c r="O2107" s="29">
        <v>3</v>
      </c>
      <c r="P2107">
        <f>VLOOKUP($A2107,'Item Detail'!$A$2:$G$3155,7,0)</f>
        <v>1</v>
      </c>
      <c r="Q2107" s="31" t="s">
        <v>19675</v>
      </c>
      <c r="R2107" s="31" t="s">
        <v>19676</v>
      </c>
      <c r="S2107" s="31" t="s">
        <v>19677</v>
      </c>
      <c r="T2107" s="31" t="s">
        <v>19678</v>
      </c>
      <c r="U2107" s="31" t="s">
        <v>19678</v>
      </c>
      <c r="V2107" s="31" t="s">
        <v>19680</v>
      </c>
      <c r="W2107" s="31" t="s">
        <v>19680</v>
      </c>
      <c r="X2107" s="31" t="s">
        <v>19680</v>
      </c>
      <c r="Y2107" s="31" t="s">
        <v>19680</v>
      </c>
      <c r="Z2107" s="31" t="s">
        <v>19683</v>
      </c>
      <c r="AA2107" t="s">
        <v>19736</v>
      </c>
    </row>
    <row r="2108" spans="1:27" x14ac:dyDescent="0.3">
      <c r="A2108" s="29" t="s">
        <v>14771</v>
      </c>
      <c r="B2108" s="29" t="s">
        <v>16425</v>
      </c>
      <c r="C2108" s="29" t="s">
        <v>14772</v>
      </c>
      <c r="D2108" s="29" t="s">
        <v>6332</v>
      </c>
      <c r="E2108" s="29" t="s">
        <v>6333</v>
      </c>
      <c r="F2108" s="29" t="s">
        <v>8205</v>
      </c>
      <c r="G2108" s="29" t="s">
        <v>18091</v>
      </c>
      <c r="H2108" s="29" t="s">
        <v>16410</v>
      </c>
      <c r="I2108" s="29">
        <v>0</v>
      </c>
      <c r="J2108" s="29">
        <v>1</v>
      </c>
      <c r="K2108" s="29">
        <v>0</v>
      </c>
      <c r="L2108" s="29">
        <v>0</v>
      </c>
      <c r="M2108" s="29">
        <v>0</v>
      </c>
      <c r="N2108" s="29">
        <v>1</v>
      </c>
      <c r="O2108" s="29">
        <v>3</v>
      </c>
      <c r="P2108">
        <f>VLOOKUP($A2108,'Item Detail'!$A$2:$G$3155,7,0)</f>
        <v>1</v>
      </c>
      <c r="Q2108" s="31" t="s">
        <v>19675</v>
      </c>
      <c r="R2108" s="31" t="s">
        <v>19676</v>
      </c>
      <c r="S2108" s="31" t="s">
        <v>19677</v>
      </c>
      <c r="T2108" s="31" t="s">
        <v>19678</v>
      </c>
      <c r="U2108" s="31" t="s">
        <v>19678</v>
      </c>
      <c r="V2108" s="31" t="s">
        <v>19680</v>
      </c>
      <c r="W2108" s="31" t="s">
        <v>19680</v>
      </c>
      <c r="X2108" s="31" t="s">
        <v>19680</v>
      </c>
      <c r="Y2108" s="31" t="s">
        <v>19683</v>
      </c>
      <c r="Z2108" s="31" t="s">
        <v>19683</v>
      </c>
      <c r="AA2108" t="s">
        <v>19736</v>
      </c>
    </row>
    <row r="2109" spans="1:27" x14ac:dyDescent="0.3">
      <c r="A2109" s="29" t="s">
        <v>6173</v>
      </c>
      <c r="B2109" s="29" t="s">
        <v>16407</v>
      </c>
      <c r="C2109" s="29" t="s">
        <v>11431</v>
      </c>
      <c r="D2109" s="29" t="s">
        <v>6332</v>
      </c>
      <c r="E2109" s="29" t="s">
        <v>6468</v>
      </c>
      <c r="F2109" s="29" t="s">
        <v>4267</v>
      </c>
      <c r="G2109" s="29" t="s">
        <v>18092</v>
      </c>
      <c r="H2109" s="29" t="s">
        <v>16419</v>
      </c>
      <c r="I2109" s="29">
        <v>1</v>
      </c>
      <c r="J2109" s="29">
        <v>0</v>
      </c>
      <c r="K2109" s="29">
        <v>0</v>
      </c>
      <c r="L2109" s="29">
        <v>0</v>
      </c>
      <c r="M2109" s="29">
        <v>0</v>
      </c>
      <c r="N2109" s="29">
        <v>1</v>
      </c>
      <c r="O2109" s="29">
        <v>3</v>
      </c>
      <c r="P2109">
        <f>VLOOKUP($A2109,'Item Detail'!$A$2:$G$3155,7,0)</f>
        <v>1</v>
      </c>
      <c r="Q2109" s="31" t="s">
        <v>19684</v>
      </c>
      <c r="R2109" s="31" t="s">
        <v>19676</v>
      </c>
      <c r="S2109" s="31" t="s">
        <v>4204</v>
      </c>
      <c r="T2109" s="31" t="s">
        <v>19678</v>
      </c>
      <c r="U2109" s="31" t="s">
        <v>19682</v>
      </c>
      <c r="V2109" s="31" t="s">
        <v>19683</v>
      </c>
      <c r="W2109" s="31" t="s">
        <v>19683</v>
      </c>
      <c r="X2109" s="31" t="s">
        <v>19683</v>
      </c>
      <c r="Y2109" s="31" t="s">
        <v>19683</v>
      </c>
      <c r="Z2109" s="31" t="s">
        <v>19683</v>
      </c>
      <c r="AA2109" t="s">
        <v>19738</v>
      </c>
    </row>
    <row r="2110" spans="1:27" x14ac:dyDescent="0.3">
      <c r="A2110" s="29" t="s">
        <v>14473</v>
      </c>
      <c r="B2110" s="29" t="s">
        <v>16407</v>
      </c>
      <c r="C2110" s="29" t="s">
        <v>14474</v>
      </c>
      <c r="D2110" s="29" t="s">
        <v>7388</v>
      </c>
      <c r="E2110" s="29" t="s">
        <v>14475</v>
      </c>
      <c r="F2110" s="29" t="s">
        <v>3771</v>
      </c>
      <c r="G2110" s="29" t="s">
        <v>18093</v>
      </c>
      <c r="H2110" s="29" t="s">
        <v>16410</v>
      </c>
      <c r="I2110" s="29">
        <v>0</v>
      </c>
      <c r="J2110" s="29">
        <v>0</v>
      </c>
      <c r="K2110" s="29">
        <v>1</v>
      </c>
      <c r="L2110" s="29">
        <v>0</v>
      </c>
      <c r="M2110" s="29">
        <v>0</v>
      </c>
      <c r="N2110" s="29">
        <v>1</v>
      </c>
      <c r="O2110" s="29">
        <v>3</v>
      </c>
      <c r="P2110">
        <f>VLOOKUP($A2110,'Item Detail'!$A$2:$G$3155,7,0)</f>
        <v>1</v>
      </c>
      <c r="Q2110" s="31" t="s">
        <v>19675</v>
      </c>
      <c r="R2110" s="31" t="s">
        <v>19676</v>
      </c>
      <c r="S2110" s="31" t="s">
        <v>19677</v>
      </c>
      <c r="T2110" s="31" t="s">
        <v>19678</v>
      </c>
      <c r="U2110" s="31" t="s">
        <v>19678</v>
      </c>
      <c r="V2110" s="31" t="s">
        <v>19680</v>
      </c>
      <c r="W2110" s="31" t="s">
        <v>19680</v>
      </c>
      <c r="X2110" s="31" t="s">
        <v>19680</v>
      </c>
      <c r="Y2110" s="31" t="s">
        <v>19680</v>
      </c>
      <c r="Z2110" s="31" t="s">
        <v>19680</v>
      </c>
      <c r="AA2110" t="s">
        <v>19736</v>
      </c>
    </row>
    <row r="2111" spans="1:27" x14ac:dyDescent="0.3">
      <c r="A2111" s="29" t="s">
        <v>11236</v>
      </c>
      <c r="B2111" s="29" t="s">
        <v>16429</v>
      </c>
      <c r="C2111" s="29" t="s">
        <v>11237</v>
      </c>
      <c r="D2111" s="29" t="s">
        <v>6592</v>
      </c>
      <c r="E2111" s="29" t="s">
        <v>6593</v>
      </c>
      <c r="F2111" s="29" t="s">
        <v>10653</v>
      </c>
      <c r="G2111" s="29" t="s">
        <v>18094</v>
      </c>
      <c r="H2111" s="29" t="s">
        <v>16409</v>
      </c>
      <c r="I2111" s="29">
        <v>1</v>
      </c>
      <c r="J2111" s="29">
        <v>0</v>
      </c>
      <c r="K2111" s="29">
        <v>0</v>
      </c>
      <c r="L2111" s="29">
        <v>0</v>
      </c>
      <c r="M2111" s="29">
        <v>0</v>
      </c>
      <c r="N2111" s="29">
        <v>1</v>
      </c>
      <c r="O2111" s="29">
        <v>3</v>
      </c>
      <c r="P2111">
        <f>VLOOKUP($A2111,'Item Detail'!$A$2:$G$3155,7,0)</f>
        <v>1</v>
      </c>
      <c r="Q2111" s="31" t="s">
        <v>19697</v>
      </c>
      <c r="R2111" s="31" t="s">
        <v>19676</v>
      </c>
      <c r="S2111" s="31" t="s">
        <v>19677</v>
      </c>
      <c r="T2111" s="31" t="s">
        <v>19678</v>
      </c>
      <c r="U2111" s="31" t="s">
        <v>19698</v>
      </c>
      <c r="V2111" s="31" t="s">
        <v>19680</v>
      </c>
      <c r="W2111" s="31" t="s">
        <v>19683</v>
      </c>
      <c r="X2111" s="31" t="s">
        <v>19683</v>
      </c>
      <c r="Y2111" s="31" t="s">
        <v>19683</v>
      </c>
      <c r="Z2111" s="31" t="s">
        <v>19680</v>
      </c>
      <c r="AA2111" t="s">
        <v>19736</v>
      </c>
    </row>
    <row r="2112" spans="1:27" x14ac:dyDescent="0.3">
      <c r="A2112" s="29" t="s">
        <v>12897</v>
      </c>
      <c r="B2112" s="29" t="s">
        <v>16516</v>
      </c>
      <c r="C2112" s="29" t="s">
        <v>12898</v>
      </c>
      <c r="D2112" s="29" t="s">
        <v>12899</v>
      </c>
      <c r="E2112" s="29" t="s">
        <v>6895</v>
      </c>
      <c r="F2112" s="29" t="s">
        <v>9259</v>
      </c>
      <c r="G2112" s="29" t="s">
        <v>18095</v>
      </c>
      <c r="H2112" s="29" t="s">
        <v>16409</v>
      </c>
      <c r="I2112" s="29">
        <v>1</v>
      </c>
      <c r="J2112" s="29">
        <v>0</v>
      </c>
      <c r="K2112" s="29">
        <v>0</v>
      </c>
      <c r="L2112" s="29">
        <v>0</v>
      </c>
      <c r="M2112" s="29">
        <v>0</v>
      </c>
      <c r="N2112" s="29">
        <v>1</v>
      </c>
      <c r="O2112" s="29">
        <v>3</v>
      </c>
      <c r="P2112">
        <f>VLOOKUP($A2112,'Item Detail'!$A$2:$G$3155,7,0)</f>
        <v>1</v>
      </c>
      <c r="Q2112" s="31" t="s">
        <v>19700</v>
      </c>
      <c r="R2112" s="31" t="s">
        <v>19676</v>
      </c>
      <c r="S2112" s="31" t="s">
        <v>19677</v>
      </c>
      <c r="T2112" s="31" t="s">
        <v>19678</v>
      </c>
      <c r="U2112" s="31" t="s">
        <v>19701</v>
      </c>
      <c r="V2112" s="31" t="s">
        <v>19680</v>
      </c>
      <c r="W2112" s="31" t="s">
        <v>19683</v>
      </c>
      <c r="X2112" s="31" t="s">
        <v>19683</v>
      </c>
      <c r="Y2112" s="31" t="s">
        <v>19683</v>
      </c>
      <c r="Z2112" s="31" t="s">
        <v>19683</v>
      </c>
      <c r="AA2112" t="s">
        <v>19736</v>
      </c>
    </row>
    <row r="2113" spans="1:27" x14ac:dyDescent="0.3">
      <c r="A2113" s="29" t="s">
        <v>11819</v>
      </c>
      <c r="B2113" s="29" t="s">
        <v>16425</v>
      </c>
      <c r="C2113" s="29" t="s">
        <v>11820</v>
      </c>
      <c r="D2113" s="29" t="s">
        <v>6332</v>
      </c>
      <c r="E2113" s="29" t="s">
        <v>6333</v>
      </c>
      <c r="F2113" s="29" t="s">
        <v>8410</v>
      </c>
      <c r="G2113" s="29" t="s">
        <v>18096</v>
      </c>
      <c r="H2113" s="29" t="s">
        <v>16416</v>
      </c>
      <c r="I2113" s="29">
        <v>0</v>
      </c>
      <c r="J2113" s="29">
        <v>0</v>
      </c>
      <c r="K2113" s="29">
        <v>1</v>
      </c>
      <c r="L2113" s="29">
        <v>0</v>
      </c>
      <c r="M2113" s="29">
        <v>0</v>
      </c>
      <c r="N2113" s="29">
        <v>1</v>
      </c>
      <c r="O2113" s="29">
        <v>3</v>
      </c>
      <c r="P2113">
        <f>VLOOKUP($A2113,'Item Detail'!$A$2:$G$3155,7,0)</f>
        <v>1</v>
      </c>
      <c r="Q2113" s="31" t="s">
        <v>19675</v>
      </c>
      <c r="R2113" s="31" t="s">
        <v>19676</v>
      </c>
      <c r="S2113" s="31" t="s">
        <v>19677</v>
      </c>
      <c r="T2113" s="31" t="s">
        <v>19678</v>
      </c>
      <c r="U2113" s="31" t="s">
        <v>19678</v>
      </c>
      <c r="V2113" s="31" t="s">
        <v>19680</v>
      </c>
      <c r="W2113" s="31" t="s">
        <v>19683</v>
      </c>
      <c r="X2113" s="31" t="s">
        <v>19683</v>
      </c>
      <c r="Y2113" s="31" t="s">
        <v>19683</v>
      </c>
      <c r="Z2113" s="31" t="s">
        <v>19683</v>
      </c>
      <c r="AA2113" t="s">
        <v>19737</v>
      </c>
    </row>
    <row r="2114" spans="1:27" x14ac:dyDescent="0.3">
      <c r="A2114" s="29" t="s">
        <v>12856</v>
      </c>
      <c r="B2114" s="29" t="s">
        <v>16425</v>
      </c>
      <c r="C2114" s="29" t="s">
        <v>9108</v>
      </c>
      <c r="D2114" s="29" t="s">
        <v>12857</v>
      </c>
      <c r="E2114" s="29" t="s">
        <v>6333</v>
      </c>
      <c r="F2114" s="29" t="s">
        <v>8410</v>
      </c>
      <c r="G2114" s="29" t="s">
        <v>18097</v>
      </c>
      <c r="H2114" s="29" t="s">
        <v>16416</v>
      </c>
      <c r="I2114" s="29">
        <v>0</v>
      </c>
      <c r="J2114" s="29">
        <v>0</v>
      </c>
      <c r="K2114" s="29">
        <v>0</v>
      </c>
      <c r="L2114" s="29">
        <v>0</v>
      </c>
      <c r="M2114" s="29">
        <v>1</v>
      </c>
      <c r="N2114" s="29">
        <v>1</v>
      </c>
      <c r="O2114" s="29">
        <v>3</v>
      </c>
      <c r="P2114">
        <f>VLOOKUP($A2114,'Item Detail'!$A$2:$G$3155,7,0)</f>
        <v>1</v>
      </c>
      <c r="Q2114" s="31" t="s">
        <v>19675</v>
      </c>
      <c r="R2114" s="31" t="s">
        <v>19676</v>
      </c>
      <c r="S2114" s="31" t="s">
        <v>19677</v>
      </c>
      <c r="T2114" s="31" t="s">
        <v>19678</v>
      </c>
      <c r="U2114" s="31" t="s">
        <v>19678</v>
      </c>
      <c r="V2114" s="31" t="s">
        <v>19680</v>
      </c>
      <c r="W2114" s="31" t="s">
        <v>19680</v>
      </c>
      <c r="X2114" s="31" t="s">
        <v>19683</v>
      </c>
      <c r="Y2114" s="31" t="s">
        <v>19683</v>
      </c>
      <c r="Z2114" s="31" t="s">
        <v>19683</v>
      </c>
      <c r="AA2114" t="s">
        <v>19737</v>
      </c>
    </row>
    <row r="2115" spans="1:27" x14ac:dyDescent="0.3">
      <c r="A2115" s="29" t="s">
        <v>15964</v>
      </c>
      <c r="B2115" s="29" t="s">
        <v>16425</v>
      </c>
      <c r="C2115" s="29" t="s">
        <v>10588</v>
      </c>
      <c r="D2115" s="29" t="s">
        <v>9109</v>
      </c>
      <c r="E2115" s="29" t="s">
        <v>6333</v>
      </c>
      <c r="F2115" s="29" t="s">
        <v>8410</v>
      </c>
      <c r="G2115" s="29" t="s">
        <v>18098</v>
      </c>
      <c r="H2115" s="29" t="s">
        <v>16416</v>
      </c>
      <c r="I2115" s="29">
        <v>0</v>
      </c>
      <c r="J2115" s="29">
        <v>0</v>
      </c>
      <c r="K2115" s="29">
        <v>0</v>
      </c>
      <c r="L2115" s="29">
        <v>0</v>
      </c>
      <c r="M2115" s="29">
        <v>1</v>
      </c>
      <c r="N2115" s="29">
        <v>1</v>
      </c>
      <c r="O2115" s="29">
        <v>3</v>
      </c>
      <c r="P2115">
        <f>VLOOKUP($A2115,'Item Detail'!$A$2:$G$3155,7,0)</f>
        <v>1</v>
      </c>
      <c r="Q2115" s="31" t="s">
        <v>19675</v>
      </c>
      <c r="R2115" s="31" t="s">
        <v>19676</v>
      </c>
      <c r="S2115" s="31" t="s">
        <v>19677</v>
      </c>
      <c r="T2115" s="31" t="s">
        <v>19678</v>
      </c>
      <c r="U2115" s="31" t="s">
        <v>19678</v>
      </c>
      <c r="V2115" s="31" t="s">
        <v>19680</v>
      </c>
      <c r="W2115" s="31" t="s">
        <v>19680</v>
      </c>
      <c r="X2115" s="31" t="s">
        <v>19680</v>
      </c>
      <c r="Y2115" s="31" t="s">
        <v>19680</v>
      </c>
      <c r="Z2115" s="31" t="s">
        <v>19683</v>
      </c>
      <c r="AA2115" t="s">
        <v>19737</v>
      </c>
    </row>
    <row r="2116" spans="1:27" x14ac:dyDescent="0.3">
      <c r="A2116" s="29" t="s">
        <v>11456</v>
      </c>
      <c r="B2116" s="29" t="s">
        <v>16497</v>
      </c>
      <c r="C2116" s="29" t="s">
        <v>6605</v>
      </c>
      <c r="D2116" s="29" t="s">
        <v>11457</v>
      </c>
      <c r="E2116" s="29" t="s">
        <v>6333</v>
      </c>
      <c r="F2116" s="29" t="s">
        <v>3885</v>
      </c>
      <c r="G2116" s="29" t="s">
        <v>18099</v>
      </c>
      <c r="H2116" s="29" t="s">
        <v>16416</v>
      </c>
      <c r="I2116" s="29">
        <v>0</v>
      </c>
      <c r="J2116" s="29">
        <v>0</v>
      </c>
      <c r="K2116" s="29">
        <v>0</v>
      </c>
      <c r="L2116" s="29">
        <v>0</v>
      </c>
      <c r="M2116" s="29">
        <v>1</v>
      </c>
      <c r="N2116" s="29">
        <v>1</v>
      </c>
      <c r="O2116" s="29">
        <v>3</v>
      </c>
      <c r="P2116">
        <f>VLOOKUP($A2116,'Item Detail'!$A$2:$G$3155,7,0)</f>
        <v>1</v>
      </c>
      <c r="Q2116" s="31" t="s">
        <v>19681</v>
      </c>
      <c r="R2116" s="31" t="s">
        <v>19676</v>
      </c>
      <c r="S2116" s="31" t="s">
        <v>19677</v>
      </c>
      <c r="T2116" s="31" t="s">
        <v>19678</v>
      </c>
      <c r="U2116" s="31" t="s">
        <v>19678</v>
      </c>
      <c r="V2116" s="31" t="s">
        <v>19680</v>
      </c>
      <c r="W2116" s="31" t="s">
        <v>19680</v>
      </c>
      <c r="X2116" s="31" t="s">
        <v>19680</v>
      </c>
      <c r="Y2116" s="31" t="s">
        <v>19680</v>
      </c>
      <c r="Z2116" s="31" t="s">
        <v>19683</v>
      </c>
      <c r="AA2116" t="s">
        <v>19737</v>
      </c>
    </row>
    <row r="2117" spans="1:27" x14ac:dyDescent="0.3">
      <c r="A2117" s="29" t="s">
        <v>13886</v>
      </c>
      <c r="B2117" s="29" t="s">
        <v>16432</v>
      </c>
      <c r="C2117" s="29" t="s">
        <v>13887</v>
      </c>
      <c r="D2117" s="29" t="s">
        <v>13888</v>
      </c>
      <c r="E2117" s="29" t="s">
        <v>7104</v>
      </c>
      <c r="F2117" s="29" t="s">
        <v>5087</v>
      </c>
      <c r="G2117" s="29" t="s">
        <v>18100</v>
      </c>
      <c r="H2117" s="29" t="s">
        <v>16416</v>
      </c>
      <c r="I2117" s="29">
        <v>0</v>
      </c>
      <c r="J2117" s="29">
        <v>0</v>
      </c>
      <c r="K2117" s="29">
        <v>0</v>
      </c>
      <c r="L2117" s="29">
        <v>0</v>
      </c>
      <c r="M2117" s="29">
        <v>1</v>
      </c>
      <c r="N2117" s="29">
        <v>1</v>
      </c>
      <c r="O2117" s="29">
        <v>3</v>
      </c>
      <c r="P2117">
        <f>VLOOKUP($A2117,'Item Detail'!$A$2:$G$3155,7,0)</f>
        <v>1</v>
      </c>
      <c r="Q2117" s="31" t="s">
        <v>19675</v>
      </c>
      <c r="R2117" s="31" t="s">
        <v>19676</v>
      </c>
      <c r="S2117" s="31" t="s">
        <v>19677</v>
      </c>
      <c r="T2117" s="31" t="s">
        <v>19678</v>
      </c>
      <c r="U2117" s="31" t="s">
        <v>19678</v>
      </c>
      <c r="V2117" s="31" t="s">
        <v>19680</v>
      </c>
      <c r="W2117" s="31" t="s">
        <v>19680</v>
      </c>
      <c r="X2117" s="31" t="s">
        <v>19680</v>
      </c>
      <c r="Y2117" s="31" t="s">
        <v>19680</v>
      </c>
      <c r="Z2117" s="31" t="s">
        <v>19683</v>
      </c>
      <c r="AA2117" t="s">
        <v>19737</v>
      </c>
    </row>
    <row r="2118" spans="1:27" x14ac:dyDescent="0.3">
      <c r="A2118" s="29" t="s">
        <v>14128</v>
      </c>
      <c r="B2118" s="29" t="s">
        <v>16413</v>
      </c>
      <c r="C2118" s="29" t="s">
        <v>14129</v>
      </c>
      <c r="D2118" s="29" t="s">
        <v>7098</v>
      </c>
      <c r="E2118" s="29" t="s">
        <v>7635</v>
      </c>
      <c r="F2118" s="29" t="s">
        <v>16680</v>
      </c>
      <c r="G2118" s="29" t="s">
        <v>18101</v>
      </c>
      <c r="H2118" s="29" t="s">
        <v>16410</v>
      </c>
      <c r="I2118" s="29">
        <v>0</v>
      </c>
      <c r="J2118" s="29">
        <v>0</v>
      </c>
      <c r="K2118" s="29">
        <v>0</v>
      </c>
      <c r="L2118" s="29">
        <v>0</v>
      </c>
      <c r="M2118" s="29">
        <v>1</v>
      </c>
      <c r="N2118" s="29">
        <v>1</v>
      </c>
      <c r="O2118" s="29">
        <v>3</v>
      </c>
      <c r="P2118">
        <f>VLOOKUP($A2118,'Item Detail'!$A$2:$G$3155,7,0)</f>
        <v>1</v>
      </c>
      <c r="Q2118" s="31" t="s">
        <v>19675</v>
      </c>
      <c r="R2118" s="31" t="s">
        <v>19676</v>
      </c>
      <c r="S2118" s="31" t="s">
        <v>19677</v>
      </c>
      <c r="T2118" s="31" t="s">
        <v>19678</v>
      </c>
      <c r="U2118" s="31" t="s">
        <v>19678</v>
      </c>
      <c r="V2118" s="31" t="s">
        <v>19680</v>
      </c>
      <c r="W2118" s="31" t="s">
        <v>19680</v>
      </c>
      <c r="X2118" s="31" t="s">
        <v>19680</v>
      </c>
      <c r="Y2118" s="31" t="s">
        <v>19683</v>
      </c>
      <c r="Z2118" s="31" t="s">
        <v>19680</v>
      </c>
      <c r="AA2118" t="s">
        <v>19736</v>
      </c>
    </row>
    <row r="2119" spans="1:27" x14ac:dyDescent="0.3">
      <c r="A2119" s="29" t="s">
        <v>12329</v>
      </c>
      <c r="B2119" s="29" t="s">
        <v>16413</v>
      </c>
      <c r="C2119" s="29" t="s">
        <v>12330</v>
      </c>
      <c r="D2119" s="29" t="s">
        <v>7050</v>
      </c>
      <c r="E2119" s="29" t="s">
        <v>7635</v>
      </c>
      <c r="F2119" s="29" t="s">
        <v>16680</v>
      </c>
      <c r="G2119" s="29" t="s">
        <v>18102</v>
      </c>
      <c r="H2119" s="29" t="s">
        <v>16410</v>
      </c>
      <c r="I2119" s="29">
        <v>0</v>
      </c>
      <c r="J2119" s="29">
        <v>0</v>
      </c>
      <c r="K2119" s="29">
        <v>0</v>
      </c>
      <c r="L2119" s="29">
        <v>0</v>
      </c>
      <c r="M2119" s="29">
        <v>1</v>
      </c>
      <c r="N2119" s="29">
        <v>1</v>
      </c>
      <c r="O2119" s="29">
        <v>3</v>
      </c>
      <c r="P2119">
        <f>VLOOKUP($A2119,'Item Detail'!$A$2:$G$3155,7,0)</f>
        <v>1</v>
      </c>
      <c r="Q2119" s="31" t="s">
        <v>19675</v>
      </c>
      <c r="R2119" s="31" t="s">
        <v>19676</v>
      </c>
      <c r="S2119" s="31" t="s">
        <v>19677</v>
      </c>
      <c r="T2119" s="31" t="s">
        <v>19678</v>
      </c>
      <c r="U2119" s="31" t="s">
        <v>19678</v>
      </c>
      <c r="V2119" s="31" t="s">
        <v>19680</v>
      </c>
      <c r="W2119" s="31" t="s">
        <v>19680</v>
      </c>
      <c r="X2119" s="31" t="s">
        <v>19680</v>
      </c>
      <c r="Y2119" s="31" t="s">
        <v>19680</v>
      </c>
      <c r="Z2119" s="31" t="s">
        <v>19680</v>
      </c>
      <c r="AA2119" t="s">
        <v>19736</v>
      </c>
    </row>
    <row r="2120" spans="1:27" x14ac:dyDescent="0.3">
      <c r="A2120" s="29" t="s">
        <v>14853</v>
      </c>
      <c r="B2120" s="29" t="s">
        <v>16432</v>
      </c>
      <c r="C2120" s="29" t="s">
        <v>14854</v>
      </c>
      <c r="D2120" s="29" t="s">
        <v>14855</v>
      </c>
      <c r="E2120" s="29" t="s">
        <v>6333</v>
      </c>
      <c r="F2120" s="29" t="s">
        <v>7363</v>
      </c>
      <c r="G2120" s="29" t="s">
        <v>18103</v>
      </c>
      <c r="H2120" s="29" t="s">
        <v>16409</v>
      </c>
      <c r="I2120" s="29">
        <v>1</v>
      </c>
      <c r="J2120" s="29">
        <v>0</v>
      </c>
      <c r="K2120" s="29">
        <v>0</v>
      </c>
      <c r="L2120" s="29">
        <v>0</v>
      </c>
      <c r="M2120" s="29">
        <v>0</v>
      </c>
      <c r="N2120" s="29">
        <v>1</v>
      </c>
      <c r="O2120" s="29">
        <v>3</v>
      </c>
      <c r="P2120">
        <f>VLOOKUP($A2120,'Item Detail'!$A$2:$G$3155,7,0)</f>
        <v>1</v>
      </c>
      <c r="Q2120" s="31" t="s">
        <v>19675</v>
      </c>
      <c r="R2120" s="31" t="s">
        <v>19676</v>
      </c>
      <c r="S2120" s="31" t="s">
        <v>19677</v>
      </c>
      <c r="T2120" s="31" t="s">
        <v>19678</v>
      </c>
      <c r="U2120" s="31" t="s">
        <v>19678</v>
      </c>
      <c r="V2120" s="31" t="s">
        <v>19680</v>
      </c>
      <c r="W2120" s="31" t="s">
        <v>19683</v>
      </c>
      <c r="X2120" s="31" t="s">
        <v>19683</v>
      </c>
      <c r="Y2120" s="31" t="s">
        <v>19683</v>
      </c>
      <c r="Z2120" s="31" t="s">
        <v>19683</v>
      </c>
      <c r="AA2120" t="s">
        <v>19736</v>
      </c>
    </row>
    <row r="2121" spans="1:27" x14ac:dyDescent="0.3">
      <c r="A2121" s="29" t="s">
        <v>11345</v>
      </c>
      <c r="B2121" s="29" t="s">
        <v>16461</v>
      </c>
      <c r="C2121" s="29" t="s">
        <v>11346</v>
      </c>
      <c r="D2121" s="29" t="s">
        <v>11347</v>
      </c>
      <c r="E2121" s="29" t="s">
        <v>6938</v>
      </c>
      <c r="F2121" s="29" t="s">
        <v>16580</v>
      </c>
      <c r="G2121" s="29" t="s">
        <v>18104</v>
      </c>
      <c r="H2121" s="29" t="s">
        <v>16410</v>
      </c>
      <c r="I2121" s="29">
        <v>1</v>
      </c>
      <c r="J2121" s="29">
        <v>0</v>
      </c>
      <c r="K2121" s="29">
        <v>0</v>
      </c>
      <c r="L2121" s="29">
        <v>0</v>
      </c>
      <c r="M2121" s="29">
        <v>0</v>
      </c>
      <c r="N2121" s="29">
        <v>1</v>
      </c>
      <c r="O2121" s="29">
        <v>3</v>
      </c>
      <c r="P2121">
        <f>VLOOKUP($A2121,'Item Detail'!$A$2:$G$3155,7,0)</f>
        <v>1</v>
      </c>
      <c r="Q2121" s="31" t="s">
        <v>19675</v>
      </c>
      <c r="R2121" s="31" t="s">
        <v>19676</v>
      </c>
      <c r="S2121" s="31" t="s">
        <v>19677</v>
      </c>
      <c r="T2121" s="31" t="s">
        <v>19678</v>
      </c>
      <c r="U2121" s="31" t="s">
        <v>19679</v>
      </c>
      <c r="V2121" s="31" t="s">
        <v>19680</v>
      </c>
      <c r="W2121" s="31" t="s">
        <v>19680</v>
      </c>
      <c r="X2121" s="31" t="s">
        <v>19680</v>
      </c>
      <c r="Y2121" s="31" t="s">
        <v>19680</v>
      </c>
      <c r="Z2121" s="31" t="s">
        <v>19680</v>
      </c>
      <c r="AA2121" t="s">
        <v>19736</v>
      </c>
    </row>
    <row r="2122" spans="1:27" x14ac:dyDescent="0.3">
      <c r="A2122" s="29" t="s">
        <v>5146</v>
      </c>
      <c r="B2122" s="29" t="s">
        <v>16487</v>
      </c>
      <c r="C2122" s="29" t="s">
        <v>12276</v>
      </c>
      <c r="D2122" s="29" t="s">
        <v>6332</v>
      </c>
      <c r="E2122" s="29" t="s">
        <v>6333</v>
      </c>
      <c r="F2122" s="29" t="s">
        <v>4391</v>
      </c>
      <c r="G2122" s="29" t="s">
        <v>18105</v>
      </c>
      <c r="H2122" s="29" t="s">
        <v>16419</v>
      </c>
      <c r="I2122" s="29">
        <v>0</v>
      </c>
      <c r="J2122" s="29">
        <v>0</v>
      </c>
      <c r="K2122" s="29">
        <v>0</v>
      </c>
      <c r="L2122" s="29">
        <v>0</v>
      </c>
      <c r="M2122" s="29">
        <v>1</v>
      </c>
      <c r="N2122" s="29">
        <v>1</v>
      </c>
      <c r="O2122" s="29">
        <v>3</v>
      </c>
      <c r="P2122">
        <f>VLOOKUP($A2122,'Item Detail'!$A$2:$G$3155,7,0)</f>
        <v>1</v>
      </c>
      <c r="Q2122" s="31" t="s">
        <v>19684</v>
      </c>
      <c r="R2122" s="31" t="s">
        <v>19676</v>
      </c>
      <c r="S2122" s="31" t="s">
        <v>4204</v>
      </c>
      <c r="T2122" s="31" t="s">
        <v>19678</v>
      </c>
      <c r="U2122" s="31" t="s">
        <v>19678</v>
      </c>
      <c r="V2122" s="31" t="s">
        <v>19683</v>
      </c>
      <c r="W2122" s="31" t="s">
        <v>19683</v>
      </c>
      <c r="X2122" s="31" t="s">
        <v>19683</v>
      </c>
      <c r="Y2122" s="31" t="s">
        <v>19683</v>
      </c>
      <c r="Z2122" s="31" t="s">
        <v>19683</v>
      </c>
      <c r="AA2122" t="s">
        <v>19738</v>
      </c>
    </row>
    <row r="2123" spans="1:27" x14ac:dyDescent="0.3">
      <c r="A2123" s="29" t="s">
        <v>13509</v>
      </c>
      <c r="B2123" s="29" t="s">
        <v>16413</v>
      </c>
      <c r="C2123" s="29" t="s">
        <v>9636</v>
      </c>
      <c r="D2123" s="29" t="s">
        <v>11579</v>
      </c>
      <c r="E2123" s="29" t="s">
        <v>6389</v>
      </c>
      <c r="F2123" s="29" t="s">
        <v>8526</v>
      </c>
      <c r="G2123" s="29" t="s">
        <v>18106</v>
      </c>
      <c r="H2123" s="29" t="s">
        <v>16410</v>
      </c>
      <c r="I2123" s="29">
        <v>0</v>
      </c>
      <c r="J2123" s="29">
        <v>0</v>
      </c>
      <c r="K2123" s="29">
        <v>0</v>
      </c>
      <c r="L2123" s="29">
        <v>1</v>
      </c>
      <c r="M2123" s="29">
        <v>0</v>
      </c>
      <c r="N2123" s="29">
        <v>1</v>
      </c>
      <c r="O2123" s="29">
        <v>3</v>
      </c>
      <c r="P2123">
        <f>VLOOKUP($A2123,'Item Detail'!$A$2:$G$3155,7,0)</f>
        <v>1</v>
      </c>
      <c r="Q2123" s="31" t="s">
        <v>19675</v>
      </c>
      <c r="R2123" s="31" t="s">
        <v>19676</v>
      </c>
      <c r="S2123" s="31" t="s">
        <v>19677</v>
      </c>
      <c r="T2123" s="31" t="s">
        <v>19678</v>
      </c>
      <c r="U2123" s="31" t="s">
        <v>19678</v>
      </c>
      <c r="V2123" s="31" t="s">
        <v>19680</v>
      </c>
      <c r="W2123" s="31" t="s">
        <v>19680</v>
      </c>
      <c r="X2123" s="31" t="s">
        <v>19680</v>
      </c>
      <c r="Y2123" s="31" t="s">
        <v>19680</v>
      </c>
      <c r="Z2123" s="31" t="s">
        <v>19680</v>
      </c>
      <c r="AA2123" t="s">
        <v>19736</v>
      </c>
    </row>
    <row r="2124" spans="1:27" x14ac:dyDescent="0.3">
      <c r="A2124" s="29" t="s">
        <v>13146</v>
      </c>
      <c r="B2124" s="29" t="s">
        <v>16497</v>
      </c>
      <c r="C2124" s="29" t="s">
        <v>13147</v>
      </c>
      <c r="D2124" s="29" t="s">
        <v>13148</v>
      </c>
      <c r="E2124" s="29" t="s">
        <v>13149</v>
      </c>
      <c r="F2124" s="29" t="s">
        <v>4122</v>
      </c>
      <c r="G2124" s="29" t="s">
        <v>18107</v>
      </c>
      <c r="H2124" s="29" t="s">
        <v>16410</v>
      </c>
      <c r="I2124" s="29">
        <v>0</v>
      </c>
      <c r="J2124" s="29">
        <v>0</v>
      </c>
      <c r="K2124" s="29">
        <v>0</v>
      </c>
      <c r="L2124" s="29">
        <v>1</v>
      </c>
      <c r="M2124" s="29">
        <v>0</v>
      </c>
      <c r="N2124" s="29">
        <v>1</v>
      </c>
      <c r="O2124" s="29">
        <v>3</v>
      </c>
      <c r="P2124">
        <f>VLOOKUP($A2124,'Item Detail'!$A$2:$G$3155,7,0)</f>
        <v>1</v>
      </c>
      <c r="Q2124" s="31" t="s">
        <v>19675</v>
      </c>
      <c r="R2124" s="31" t="s">
        <v>19676</v>
      </c>
      <c r="S2124" s="31" t="s">
        <v>19677</v>
      </c>
      <c r="T2124" s="31" t="s">
        <v>19678</v>
      </c>
      <c r="U2124" s="31" t="s">
        <v>19678</v>
      </c>
      <c r="V2124" s="31" t="s">
        <v>19680</v>
      </c>
      <c r="W2124" s="31" t="s">
        <v>19680</v>
      </c>
      <c r="X2124" s="31" t="s">
        <v>19680</v>
      </c>
      <c r="Y2124" s="31" t="s">
        <v>19680</v>
      </c>
      <c r="Z2124" s="31" t="s">
        <v>19680</v>
      </c>
      <c r="AA2124" t="s">
        <v>19736</v>
      </c>
    </row>
    <row r="2125" spans="1:27" x14ac:dyDescent="0.3">
      <c r="A2125" s="29" t="s">
        <v>14282</v>
      </c>
      <c r="B2125" s="29" t="s">
        <v>16432</v>
      </c>
      <c r="C2125" s="29" t="s">
        <v>14283</v>
      </c>
      <c r="D2125" s="29" t="s">
        <v>14284</v>
      </c>
      <c r="E2125" s="29" t="s">
        <v>6381</v>
      </c>
      <c r="F2125" s="29" t="s">
        <v>5426</v>
      </c>
      <c r="G2125" s="29" t="s">
        <v>18108</v>
      </c>
      <c r="H2125" s="29" t="s">
        <v>16410</v>
      </c>
      <c r="I2125" s="29">
        <v>1</v>
      </c>
      <c r="J2125" s="29">
        <v>0</v>
      </c>
      <c r="K2125" s="29">
        <v>0</v>
      </c>
      <c r="L2125" s="29">
        <v>0</v>
      </c>
      <c r="M2125" s="29">
        <v>0</v>
      </c>
      <c r="N2125" s="29">
        <v>1</v>
      </c>
      <c r="O2125" s="29">
        <v>3</v>
      </c>
      <c r="P2125">
        <f>VLOOKUP($A2125,'Item Detail'!$A$2:$G$3155,7,0)</f>
        <v>1</v>
      </c>
      <c r="Q2125" s="31" t="s">
        <v>19675</v>
      </c>
      <c r="R2125" s="31" t="s">
        <v>19676</v>
      </c>
      <c r="S2125" s="31" t="s">
        <v>19677</v>
      </c>
      <c r="T2125" s="31" t="s">
        <v>19678</v>
      </c>
      <c r="U2125" s="31" t="s">
        <v>19678</v>
      </c>
      <c r="V2125" s="31" t="s">
        <v>19680</v>
      </c>
      <c r="W2125" s="31" t="s">
        <v>19680</v>
      </c>
      <c r="X2125" s="31" t="s">
        <v>19680</v>
      </c>
      <c r="Y2125" s="31" t="s">
        <v>19680</v>
      </c>
      <c r="Z2125" s="31" t="s">
        <v>19680</v>
      </c>
      <c r="AA2125" t="s">
        <v>19736</v>
      </c>
    </row>
    <row r="2126" spans="1:27" x14ac:dyDescent="0.3">
      <c r="A2126" s="29" t="s">
        <v>14044</v>
      </c>
      <c r="B2126" s="29" t="s">
        <v>16432</v>
      </c>
      <c r="C2126" s="29" t="s">
        <v>14045</v>
      </c>
      <c r="D2126" s="29" t="s">
        <v>14046</v>
      </c>
      <c r="E2126" s="29" t="s">
        <v>6381</v>
      </c>
      <c r="F2126" s="29" t="s">
        <v>5426</v>
      </c>
      <c r="G2126" s="29" t="s">
        <v>18109</v>
      </c>
      <c r="H2126" s="29" t="s">
        <v>16410</v>
      </c>
      <c r="I2126" s="29">
        <v>1</v>
      </c>
      <c r="J2126" s="29">
        <v>0</v>
      </c>
      <c r="K2126" s="29">
        <v>0</v>
      </c>
      <c r="L2126" s="29">
        <v>0</v>
      </c>
      <c r="M2126" s="29">
        <v>0</v>
      </c>
      <c r="N2126" s="29">
        <v>1</v>
      </c>
      <c r="O2126" s="29">
        <v>3</v>
      </c>
      <c r="P2126">
        <f>VLOOKUP($A2126,'Item Detail'!$A$2:$G$3155,7,0)</f>
        <v>1</v>
      </c>
      <c r="Q2126" s="31" t="s">
        <v>19675</v>
      </c>
      <c r="R2126" s="31" t="s">
        <v>19676</v>
      </c>
      <c r="S2126" s="31" t="s">
        <v>19677</v>
      </c>
      <c r="T2126" s="31" t="s">
        <v>19678</v>
      </c>
      <c r="U2126" s="31" t="s">
        <v>19678</v>
      </c>
      <c r="V2126" s="31" t="s">
        <v>19680</v>
      </c>
      <c r="W2126" s="31" t="s">
        <v>19680</v>
      </c>
      <c r="X2126" s="31" t="s">
        <v>19680</v>
      </c>
      <c r="Y2126" s="31" t="s">
        <v>19680</v>
      </c>
      <c r="Z2126" s="31" t="s">
        <v>19680</v>
      </c>
      <c r="AA2126" t="s">
        <v>19736</v>
      </c>
    </row>
    <row r="2127" spans="1:27" x14ac:dyDescent="0.3">
      <c r="A2127" s="29" t="s">
        <v>11185</v>
      </c>
      <c r="B2127" s="29" t="s">
        <v>16438</v>
      </c>
      <c r="C2127" s="29" t="s">
        <v>11186</v>
      </c>
      <c r="D2127" s="29" t="s">
        <v>6948</v>
      </c>
      <c r="E2127" s="29" t="s">
        <v>6318</v>
      </c>
      <c r="F2127" s="29" t="s">
        <v>16446</v>
      </c>
      <c r="G2127" s="29" t="s">
        <v>18110</v>
      </c>
      <c r="H2127" s="29" t="s">
        <v>16410</v>
      </c>
      <c r="I2127" s="29">
        <v>0</v>
      </c>
      <c r="J2127" s="29">
        <v>0</v>
      </c>
      <c r="K2127" s="29">
        <v>1</v>
      </c>
      <c r="L2127" s="29">
        <v>0</v>
      </c>
      <c r="M2127" s="29">
        <v>0</v>
      </c>
      <c r="N2127" s="29">
        <v>1</v>
      </c>
      <c r="O2127" s="29">
        <v>3</v>
      </c>
      <c r="P2127">
        <f>VLOOKUP($A2127,'Item Detail'!$A$2:$G$3155,7,0)</f>
        <v>1</v>
      </c>
      <c r="Q2127" s="31" t="s">
        <v>19675</v>
      </c>
      <c r="R2127" s="31" t="s">
        <v>19676</v>
      </c>
      <c r="S2127" s="31" t="s">
        <v>19677</v>
      </c>
      <c r="T2127" s="31" t="s">
        <v>19678</v>
      </c>
      <c r="U2127" s="31" t="s">
        <v>19679</v>
      </c>
      <c r="V2127" s="31" t="s">
        <v>19680</v>
      </c>
      <c r="W2127" s="31" t="s">
        <v>19680</v>
      </c>
      <c r="X2127" s="31" t="s">
        <v>19680</v>
      </c>
      <c r="Y2127" s="31" t="s">
        <v>19680</v>
      </c>
      <c r="Z2127" s="31" t="s">
        <v>19680</v>
      </c>
      <c r="AA2127" t="s">
        <v>19736</v>
      </c>
    </row>
    <row r="2128" spans="1:27" x14ac:dyDescent="0.3">
      <c r="A2128" s="29" t="s">
        <v>5220</v>
      </c>
      <c r="B2128" s="29" t="s">
        <v>16427</v>
      </c>
      <c r="C2128" s="29" t="s">
        <v>14294</v>
      </c>
      <c r="D2128" s="29" t="s">
        <v>6332</v>
      </c>
      <c r="E2128" s="29" t="s">
        <v>6333</v>
      </c>
      <c r="F2128" s="29" t="s">
        <v>3822</v>
      </c>
      <c r="G2128" s="29" t="s">
        <v>18111</v>
      </c>
      <c r="H2128" s="29" t="s">
        <v>16419</v>
      </c>
      <c r="I2128" s="29">
        <v>1</v>
      </c>
      <c r="J2128" s="29">
        <v>0</v>
      </c>
      <c r="K2128" s="29">
        <v>0</v>
      </c>
      <c r="L2128" s="29">
        <v>0</v>
      </c>
      <c r="M2128" s="29">
        <v>0</v>
      </c>
      <c r="N2128" s="29">
        <v>1</v>
      </c>
      <c r="O2128" s="29">
        <v>3</v>
      </c>
      <c r="P2128">
        <f>VLOOKUP($A2128,'Item Detail'!$A$2:$G$3155,7,0)</f>
        <v>1</v>
      </c>
      <c r="Q2128" s="31" t="s">
        <v>19684</v>
      </c>
      <c r="R2128" s="31" t="s">
        <v>19676</v>
      </c>
      <c r="S2128" s="31" t="s">
        <v>4204</v>
      </c>
      <c r="T2128" s="31" t="s">
        <v>19678</v>
      </c>
      <c r="U2128" s="31" t="s">
        <v>19679</v>
      </c>
      <c r="V2128" s="31" t="s">
        <v>19683</v>
      </c>
      <c r="W2128" s="31" t="s">
        <v>19683</v>
      </c>
      <c r="X2128" s="31" t="s">
        <v>19683</v>
      </c>
      <c r="Y2128" s="31" t="s">
        <v>19683</v>
      </c>
      <c r="Z2128" s="31" t="s">
        <v>19683</v>
      </c>
      <c r="AA2128" t="s">
        <v>19738</v>
      </c>
    </row>
    <row r="2129" spans="1:27" x14ac:dyDescent="0.3">
      <c r="A2129" s="29" t="s">
        <v>13202</v>
      </c>
      <c r="B2129" s="29" t="s">
        <v>16427</v>
      </c>
      <c r="C2129" s="29" t="s">
        <v>9695</v>
      </c>
      <c r="D2129" s="29" t="s">
        <v>13203</v>
      </c>
      <c r="E2129" s="29" t="s">
        <v>6333</v>
      </c>
      <c r="F2129" s="29" t="s">
        <v>3822</v>
      </c>
      <c r="G2129" s="29" t="s">
        <v>18112</v>
      </c>
      <c r="H2129" s="29" t="s">
        <v>16416</v>
      </c>
      <c r="I2129" s="29">
        <v>0</v>
      </c>
      <c r="J2129" s="29">
        <v>0</v>
      </c>
      <c r="K2129" s="29">
        <v>0</v>
      </c>
      <c r="L2129" s="29">
        <v>1</v>
      </c>
      <c r="M2129" s="29">
        <v>0</v>
      </c>
      <c r="N2129" s="29">
        <v>1</v>
      </c>
      <c r="O2129" s="29">
        <v>3</v>
      </c>
      <c r="P2129">
        <f>VLOOKUP($A2129,'Item Detail'!$A$2:$G$3155,7,0)</f>
        <v>1</v>
      </c>
      <c r="Q2129" s="31" t="s">
        <v>19675</v>
      </c>
      <c r="R2129" s="31" t="s">
        <v>19676</v>
      </c>
      <c r="S2129" s="31" t="s">
        <v>19677</v>
      </c>
      <c r="T2129" s="31" t="s">
        <v>19678</v>
      </c>
      <c r="U2129" s="31" t="s">
        <v>19678</v>
      </c>
      <c r="V2129" s="31" t="s">
        <v>19680</v>
      </c>
      <c r="W2129" s="31" t="s">
        <v>19683</v>
      </c>
      <c r="X2129" s="31" t="s">
        <v>19680</v>
      </c>
      <c r="Y2129" s="31" t="s">
        <v>19683</v>
      </c>
      <c r="Z2129" s="31" t="s">
        <v>19683</v>
      </c>
      <c r="AA2129" t="s">
        <v>19737</v>
      </c>
    </row>
    <row r="2130" spans="1:27" x14ac:dyDescent="0.3">
      <c r="A2130" s="29" t="s">
        <v>4678</v>
      </c>
      <c r="B2130" s="29" t="s">
        <v>16427</v>
      </c>
      <c r="C2130" s="29" t="s">
        <v>15998</v>
      </c>
      <c r="D2130" s="29" t="s">
        <v>6332</v>
      </c>
      <c r="E2130" s="29" t="s">
        <v>6333</v>
      </c>
      <c r="F2130" s="29" t="s">
        <v>3822</v>
      </c>
      <c r="G2130" s="29" t="s">
        <v>18113</v>
      </c>
      <c r="H2130" s="29" t="s">
        <v>16419</v>
      </c>
      <c r="I2130" s="29">
        <v>0</v>
      </c>
      <c r="J2130" s="29">
        <v>0</v>
      </c>
      <c r="K2130" s="29">
        <v>1</v>
      </c>
      <c r="L2130" s="29">
        <v>0</v>
      </c>
      <c r="M2130" s="29">
        <v>0</v>
      </c>
      <c r="N2130" s="29">
        <v>1</v>
      </c>
      <c r="O2130" s="29">
        <v>3</v>
      </c>
      <c r="P2130">
        <f>VLOOKUP($A2130,'Item Detail'!$A$2:$G$3155,7,0)</f>
        <v>1</v>
      </c>
      <c r="Q2130" s="31" t="s">
        <v>19684</v>
      </c>
      <c r="R2130" s="31" t="s">
        <v>19676</v>
      </c>
      <c r="S2130" s="31" t="s">
        <v>4204</v>
      </c>
      <c r="T2130" s="31" t="s">
        <v>19678</v>
      </c>
      <c r="U2130" s="31" t="s">
        <v>19678</v>
      </c>
      <c r="V2130" s="31" t="s">
        <v>19683</v>
      </c>
      <c r="W2130" s="31" t="s">
        <v>19683</v>
      </c>
      <c r="X2130" s="31" t="s">
        <v>19683</v>
      </c>
      <c r="Y2130" s="31" t="s">
        <v>19683</v>
      </c>
      <c r="Z2130" s="31" t="s">
        <v>19683</v>
      </c>
      <c r="AA2130" t="s">
        <v>19738</v>
      </c>
    </row>
    <row r="2131" spans="1:27" x14ac:dyDescent="0.3">
      <c r="A2131" s="29" t="s">
        <v>15932</v>
      </c>
      <c r="B2131" s="29" t="s">
        <v>16427</v>
      </c>
      <c r="C2131" s="29" t="s">
        <v>15933</v>
      </c>
      <c r="D2131" s="29" t="s">
        <v>14097</v>
      </c>
      <c r="E2131" s="29" t="s">
        <v>6333</v>
      </c>
      <c r="F2131" s="29" t="s">
        <v>3822</v>
      </c>
      <c r="G2131" s="29" t="s">
        <v>18114</v>
      </c>
      <c r="H2131" s="29" t="s">
        <v>16416</v>
      </c>
      <c r="I2131" s="29">
        <v>0</v>
      </c>
      <c r="J2131" s="29">
        <v>1</v>
      </c>
      <c r="K2131" s="29">
        <v>0</v>
      </c>
      <c r="L2131" s="29">
        <v>0</v>
      </c>
      <c r="M2131" s="29">
        <v>0</v>
      </c>
      <c r="N2131" s="29">
        <v>1</v>
      </c>
      <c r="O2131" s="29">
        <v>3</v>
      </c>
      <c r="P2131">
        <f>VLOOKUP($A2131,'Item Detail'!$A$2:$G$3155,7,0)</f>
        <v>1</v>
      </c>
      <c r="Q2131" s="31" t="s">
        <v>19675</v>
      </c>
      <c r="R2131" s="31" t="s">
        <v>19676</v>
      </c>
      <c r="S2131" s="31" t="s">
        <v>19677</v>
      </c>
      <c r="T2131" s="31" t="s">
        <v>19678</v>
      </c>
      <c r="U2131" s="31" t="s">
        <v>19678</v>
      </c>
      <c r="V2131" s="31" t="s">
        <v>19680</v>
      </c>
      <c r="W2131" s="31" t="s">
        <v>19683</v>
      </c>
      <c r="X2131" s="31" t="s">
        <v>19683</v>
      </c>
      <c r="Y2131" s="31" t="s">
        <v>19683</v>
      </c>
      <c r="Z2131" s="31" t="s">
        <v>19680</v>
      </c>
      <c r="AA2131" t="s">
        <v>19737</v>
      </c>
    </row>
    <row r="2132" spans="1:27" x14ac:dyDescent="0.3">
      <c r="A2132" s="29" t="s">
        <v>13027</v>
      </c>
      <c r="B2132" s="29" t="s">
        <v>16456</v>
      </c>
      <c r="C2132" s="29" t="s">
        <v>13028</v>
      </c>
      <c r="D2132" s="29" t="s">
        <v>6332</v>
      </c>
      <c r="E2132" s="29" t="s">
        <v>6333</v>
      </c>
      <c r="F2132" s="29" t="s">
        <v>4558</v>
      </c>
      <c r="G2132" s="29" t="s">
        <v>18115</v>
      </c>
      <c r="H2132" s="29" t="s">
        <v>16410</v>
      </c>
      <c r="I2132" s="29">
        <v>0</v>
      </c>
      <c r="J2132" s="29">
        <v>1</v>
      </c>
      <c r="K2132" s="29">
        <v>0</v>
      </c>
      <c r="L2132" s="29">
        <v>0</v>
      </c>
      <c r="M2132" s="29">
        <v>0</v>
      </c>
      <c r="N2132" s="29">
        <v>1</v>
      </c>
      <c r="O2132" s="29">
        <v>3</v>
      </c>
      <c r="P2132">
        <f>VLOOKUP($A2132,'Item Detail'!$A$2:$G$3155,7,0)</f>
        <v>1</v>
      </c>
      <c r="Q2132" s="31" t="s">
        <v>19675</v>
      </c>
      <c r="R2132" s="31" t="s">
        <v>19676</v>
      </c>
      <c r="S2132" s="31" t="s">
        <v>19677</v>
      </c>
      <c r="T2132" s="31" t="s">
        <v>19678</v>
      </c>
      <c r="U2132" s="31" t="s">
        <v>19678</v>
      </c>
      <c r="V2132" s="31" t="s">
        <v>19680</v>
      </c>
      <c r="W2132" s="31" t="s">
        <v>19680</v>
      </c>
      <c r="X2132" s="31" t="s">
        <v>19680</v>
      </c>
      <c r="Y2132" s="31" t="s">
        <v>19683</v>
      </c>
      <c r="Z2132" s="31" t="s">
        <v>19683</v>
      </c>
      <c r="AA2132" t="s">
        <v>19736</v>
      </c>
    </row>
    <row r="2133" spans="1:27" x14ac:dyDescent="0.3">
      <c r="A2133" s="29" t="s">
        <v>13366</v>
      </c>
      <c r="B2133" s="29" t="s">
        <v>16458</v>
      </c>
      <c r="C2133" s="29" t="s">
        <v>13367</v>
      </c>
      <c r="D2133" s="29" t="s">
        <v>6852</v>
      </c>
      <c r="E2133" s="29" t="s">
        <v>8551</v>
      </c>
      <c r="F2133" s="29" t="s">
        <v>13368</v>
      </c>
      <c r="G2133" s="29" t="s">
        <v>18116</v>
      </c>
      <c r="H2133" s="29" t="s">
        <v>16409</v>
      </c>
      <c r="I2133" s="29">
        <v>1</v>
      </c>
      <c r="J2133" s="29">
        <v>0</v>
      </c>
      <c r="K2133" s="29">
        <v>0</v>
      </c>
      <c r="L2133" s="29">
        <v>0</v>
      </c>
      <c r="M2133" s="29">
        <v>0</v>
      </c>
      <c r="N2133" s="29">
        <v>1</v>
      </c>
      <c r="O2133" s="29">
        <v>3</v>
      </c>
      <c r="P2133">
        <f>VLOOKUP($A2133,'Item Detail'!$A$2:$G$3155,7,0)</f>
        <v>1</v>
      </c>
      <c r="Q2133" s="31" t="s">
        <v>19675</v>
      </c>
      <c r="R2133" s="31" t="s">
        <v>19676</v>
      </c>
      <c r="S2133" s="31" t="s">
        <v>19677</v>
      </c>
      <c r="T2133" s="31" t="s">
        <v>19678</v>
      </c>
      <c r="U2133" s="31" t="s">
        <v>19682</v>
      </c>
      <c r="V2133" s="31" t="s">
        <v>19680</v>
      </c>
      <c r="W2133" s="31" t="s">
        <v>19680</v>
      </c>
      <c r="X2133" s="31" t="s">
        <v>19680</v>
      </c>
      <c r="Y2133" s="31" t="s">
        <v>19680</v>
      </c>
      <c r="Z2133" s="31" t="s">
        <v>19680</v>
      </c>
      <c r="AA2133" t="s">
        <v>19736</v>
      </c>
    </row>
    <row r="2134" spans="1:27" x14ac:dyDescent="0.3">
      <c r="A2134" s="29" t="s">
        <v>15811</v>
      </c>
      <c r="B2134" s="29" t="s">
        <v>16497</v>
      </c>
      <c r="C2134" s="29" t="s">
        <v>6909</v>
      </c>
      <c r="D2134" s="29" t="s">
        <v>8074</v>
      </c>
      <c r="E2134" s="29" t="s">
        <v>6911</v>
      </c>
      <c r="F2134" s="29" t="s">
        <v>4122</v>
      </c>
      <c r="G2134" s="29" t="s">
        <v>18117</v>
      </c>
      <c r="H2134" s="29" t="s">
        <v>16410</v>
      </c>
      <c r="I2134" s="29">
        <v>0</v>
      </c>
      <c r="J2134" s="29">
        <v>0</v>
      </c>
      <c r="K2134" s="29">
        <v>1</v>
      </c>
      <c r="L2134" s="29">
        <v>0</v>
      </c>
      <c r="M2134" s="29">
        <v>0</v>
      </c>
      <c r="N2134" s="29">
        <v>1</v>
      </c>
      <c r="O2134" s="29">
        <v>3</v>
      </c>
      <c r="P2134">
        <f>VLOOKUP($A2134,'Item Detail'!$A$2:$G$3155,7,0)</f>
        <v>1</v>
      </c>
      <c r="Q2134" s="31" t="s">
        <v>19675</v>
      </c>
      <c r="R2134" s="31" t="s">
        <v>19676</v>
      </c>
      <c r="S2134" s="31" t="s">
        <v>19677</v>
      </c>
      <c r="T2134" s="31" t="s">
        <v>19678</v>
      </c>
      <c r="U2134" s="31" t="s">
        <v>19692</v>
      </c>
      <c r="V2134" s="31" t="s">
        <v>19680</v>
      </c>
      <c r="W2134" s="31" t="s">
        <v>19680</v>
      </c>
      <c r="X2134" s="31" t="s">
        <v>19680</v>
      </c>
      <c r="Y2134" s="31" t="s">
        <v>19680</v>
      </c>
      <c r="Z2134" s="31" t="s">
        <v>19680</v>
      </c>
      <c r="AA2134" t="s">
        <v>19736</v>
      </c>
    </row>
    <row r="2135" spans="1:27" x14ac:dyDescent="0.3">
      <c r="A2135" s="29" t="s">
        <v>12589</v>
      </c>
      <c r="B2135" s="29" t="s">
        <v>16497</v>
      </c>
      <c r="C2135" s="29" t="s">
        <v>6909</v>
      </c>
      <c r="D2135" s="29" t="s">
        <v>7694</v>
      </c>
      <c r="E2135" s="29" t="s">
        <v>6911</v>
      </c>
      <c r="F2135" s="29" t="s">
        <v>4122</v>
      </c>
      <c r="G2135" s="29" t="s">
        <v>18118</v>
      </c>
      <c r="H2135" s="29" t="s">
        <v>16410</v>
      </c>
      <c r="I2135" s="29">
        <v>0</v>
      </c>
      <c r="J2135" s="29">
        <v>0</v>
      </c>
      <c r="K2135" s="29">
        <v>1</v>
      </c>
      <c r="L2135" s="29">
        <v>0</v>
      </c>
      <c r="M2135" s="29">
        <v>0</v>
      </c>
      <c r="N2135" s="29">
        <v>1</v>
      </c>
      <c r="O2135" s="29">
        <v>3</v>
      </c>
      <c r="P2135">
        <f>VLOOKUP($A2135,'Item Detail'!$A$2:$G$3155,7,0)</f>
        <v>1</v>
      </c>
      <c r="Q2135" s="31" t="s">
        <v>19675</v>
      </c>
      <c r="R2135" s="31" t="s">
        <v>19676</v>
      </c>
      <c r="S2135" s="31" t="s">
        <v>19677</v>
      </c>
      <c r="T2135" s="31" t="s">
        <v>19678</v>
      </c>
      <c r="U2135" s="31" t="s">
        <v>19692</v>
      </c>
      <c r="V2135" s="31" t="s">
        <v>19680</v>
      </c>
      <c r="W2135" s="31" t="s">
        <v>19680</v>
      </c>
      <c r="X2135" s="31" t="s">
        <v>19680</v>
      </c>
      <c r="Y2135" s="31" t="s">
        <v>19680</v>
      </c>
      <c r="Z2135" s="31" t="s">
        <v>19680</v>
      </c>
      <c r="AA2135" t="s">
        <v>19736</v>
      </c>
    </row>
    <row r="2136" spans="1:27" x14ac:dyDescent="0.3">
      <c r="A2136" s="29" t="s">
        <v>16092</v>
      </c>
      <c r="B2136" s="29" t="s">
        <v>16432</v>
      </c>
      <c r="C2136" s="29" t="s">
        <v>16093</v>
      </c>
      <c r="D2136" s="29" t="s">
        <v>6332</v>
      </c>
      <c r="E2136" s="29" t="s">
        <v>6333</v>
      </c>
      <c r="F2136" s="29" t="s">
        <v>4337</v>
      </c>
      <c r="G2136" s="29" t="s">
        <v>18119</v>
      </c>
      <c r="H2136" s="29" t="s">
        <v>16410</v>
      </c>
      <c r="I2136" s="29">
        <v>0</v>
      </c>
      <c r="J2136" s="29">
        <v>1</v>
      </c>
      <c r="K2136" s="29">
        <v>0</v>
      </c>
      <c r="L2136" s="29">
        <v>0</v>
      </c>
      <c r="M2136" s="29">
        <v>0</v>
      </c>
      <c r="N2136" s="29">
        <v>1</v>
      </c>
      <c r="O2136" s="29">
        <v>3</v>
      </c>
      <c r="P2136">
        <f>VLOOKUP($A2136,'Item Detail'!$A$2:$G$3155,7,0)</f>
        <v>1</v>
      </c>
      <c r="Q2136" s="31" t="s">
        <v>19675</v>
      </c>
      <c r="R2136" s="31" t="s">
        <v>19676</v>
      </c>
      <c r="S2136" s="31" t="s">
        <v>19677</v>
      </c>
      <c r="T2136" s="31" t="s">
        <v>19678</v>
      </c>
      <c r="U2136" s="31" t="s">
        <v>19678</v>
      </c>
      <c r="V2136" s="31" t="s">
        <v>19680</v>
      </c>
      <c r="W2136" s="31" t="s">
        <v>19680</v>
      </c>
      <c r="X2136" s="31" t="s">
        <v>19680</v>
      </c>
      <c r="Y2136" s="31" t="s">
        <v>19680</v>
      </c>
      <c r="Z2136" s="31" t="s">
        <v>19680</v>
      </c>
      <c r="AA2136" t="s">
        <v>19736</v>
      </c>
    </row>
    <row r="2137" spans="1:27" x14ac:dyDescent="0.3">
      <c r="A2137" s="29" t="s">
        <v>14883</v>
      </c>
      <c r="B2137" s="29" t="s">
        <v>16585</v>
      </c>
      <c r="C2137" s="29" t="s">
        <v>14884</v>
      </c>
      <c r="D2137" s="29" t="s">
        <v>6332</v>
      </c>
      <c r="E2137" s="29" t="s">
        <v>14885</v>
      </c>
      <c r="F2137" s="29" t="s">
        <v>18120</v>
      </c>
      <c r="G2137" s="29" t="s">
        <v>18121</v>
      </c>
      <c r="H2137" s="29" t="s">
        <v>16409</v>
      </c>
      <c r="I2137" s="29">
        <v>1</v>
      </c>
      <c r="J2137" s="29">
        <v>0</v>
      </c>
      <c r="K2137" s="29">
        <v>0</v>
      </c>
      <c r="L2137" s="29">
        <v>0</v>
      </c>
      <c r="M2137" s="29">
        <v>0</v>
      </c>
      <c r="N2137" s="29">
        <v>1</v>
      </c>
      <c r="O2137" s="29">
        <v>3</v>
      </c>
      <c r="P2137">
        <f>VLOOKUP($A2137,'Item Detail'!$A$2:$G$3155,7,0)</f>
        <v>1</v>
      </c>
      <c r="Q2137" s="31" t="s">
        <v>19675</v>
      </c>
      <c r="R2137" s="31" t="s">
        <v>19676</v>
      </c>
      <c r="S2137" s="31" t="s">
        <v>19677</v>
      </c>
      <c r="T2137" s="31" t="s">
        <v>19678</v>
      </c>
      <c r="U2137" s="31" t="s">
        <v>19678</v>
      </c>
      <c r="V2137" s="31" t="s">
        <v>19680</v>
      </c>
      <c r="W2137" s="31" t="s">
        <v>19680</v>
      </c>
      <c r="X2137" s="31" t="s">
        <v>19680</v>
      </c>
      <c r="Y2137" s="31" t="s">
        <v>19680</v>
      </c>
      <c r="Z2137" s="31" t="s">
        <v>19680</v>
      </c>
      <c r="AA2137" t="s">
        <v>19736</v>
      </c>
    </row>
    <row r="2138" spans="1:27" x14ac:dyDescent="0.3">
      <c r="A2138" s="29" t="s">
        <v>5945</v>
      </c>
      <c r="B2138" s="29" t="s">
        <v>16407</v>
      </c>
      <c r="C2138" s="29" t="s">
        <v>10856</v>
      </c>
      <c r="D2138" s="29" t="s">
        <v>6332</v>
      </c>
      <c r="E2138" s="29" t="s">
        <v>6333</v>
      </c>
      <c r="F2138" s="29" t="s">
        <v>4267</v>
      </c>
      <c r="G2138" s="29" t="s">
        <v>18122</v>
      </c>
      <c r="H2138" s="29" t="s">
        <v>16419</v>
      </c>
      <c r="I2138" s="29">
        <v>0</v>
      </c>
      <c r="J2138" s="29">
        <v>0</v>
      </c>
      <c r="K2138" s="29">
        <v>0</v>
      </c>
      <c r="L2138" s="29">
        <v>0</v>
      </c>
      <c r="M2138" s="29">
        <v>1</v>
      </c>
      <c r="N2138" s="29">
        <v>1</v>
      </c>
      <c r="O2138" s="29">
        <v>3</v>
      </c>
      <c r="P2138">
        <f>VLOOKUP($A2138,'Item Detail'!$A$2:$G$3155,7,0)</f>
        <v>1</v>
      </c>
      <c r="Q2138" s="31" t="s">
        <v>19684</v>
      </c>
      <c r="R2138" s="31" t="s">
        <v>19676</v>
      </c>
      <c r="S2138" s="31" t="s">
        <v>4204</v>
      </c>
      <c r="T2138" s="31" t="s">
        <v>19678</v>
      </c>
      <c r="U2138" s="31" t="s">
        <v>19678</v>
      </c>
      <c r="V2138" s="31" t="s">
        <v>19683</v>
      </c>
      <c r="W2138" s="31" t="s">
        <v>19683</v>
      </c>
      <c r="X2138" s="31" t="s">
        <v>19683</v>
      </c>
      <c r="Y2138" s="31" t="s">
        <v>19683</v>
      </c>
      <c r="Z2138" s="31" t="s">
        <v>19683</v>
      </c>
      <c r="AA2138" t="s">
        <v>19738</v>
      </c>
    </row>
    <row r="2139" spans="1:27" x14ac:dyDescent="0.3">
      <c r="A2139" s="29" t="s">
        <v>13270</v>
      </c>
      <c r="B2139" s="29" t="s">
        <v>16407</v>
      </c>
      <c r="C2139" s="29" t="s">
        <v>12350</v>
      </c>
      <c r="D2139" s="29" t="s">
        <v>6332</v>
      </c>
      <c r="E2139" s="29" t="s">
        <v>6333</v>
      </c>
      <c r="F2139" s="29" t="s">
        <v>4267</v>
      </c>
      <c r="G2139" s="29" t="s">
        <v>18123</v>
      </c>
      <c r="H2139" s="29" t="s">
        <v>16416</v>
      </c>
      <c r="I2139" s="29">
        <v>0</v>
      </c>
      <c r="J2139" s="29">
        <v>1</v>
      </c>
      <c r="K2139" s="29">
        <v>0</v>
      </c>
      <c r="L2139" s="29">
        <v>0</v>
      </c>
      <c r="M2139" s="29">
        <v>0</v>
      </c>
      <c r="N2139" s="29">
        <v>1</v>
      </c>
      <c r="O2139" s="29">
        <v>3</v>
      </c>
      <c r="P2139">
        <f>VLOOKUP($A2139,'Item Detail'!$A$2:$G$3155,7,0)</f>
        <v>1</v>
      </c>
      <c r="Q2139" s="31" t="s">
        <v>19675</v>
      </c>
      <c r="R2139" s="31" t="s">
        <v>19676</v>
      </c>
      <c r="S2139" s="31" t="s">
        <v>19677</v>
      </c>
      <c r="T2139" s="31" t="s">
        <v>19678</v>
      </c>
      <c r="U2139" s="31" t="s">
        <v>19678</v>
      </c>
      <c r="V2139" s="31" t="s">
        <v>19680</v>
      </c>
      <c r="W2139" s="31" t="s">
        <v>19683</v>
      </c>
      <c r="X2139" s="31" t="s">
        <v>19683</v>
      </c>
      <c r="Y2139" s="31" t="s">
        <v>19683</v>
      </c>
      <c r="Z2139" s="31" t="s">
        <v>19683</v>
      </c>
      <c r="AA2139" t="s">
        <v>19737</v>
      </c>
    </row>
    <row r="2140" spans="1:27" x14ac:dyDescent="0.3">
      <c r="A2140" s="29" t="s">
        <v>12343</v>
      </c>
      <c r="B2140" s="29" t="s">
        <v>16407</v>
      </c>
      <c r="C2140" s="29" t="s">
        <v>11024</v>
      </c>
      <c r="D2140" s="29" t="s">
        <v>12344</v>
      </c>
      <c r="E2140" s="29" t="s">
        <v>6333</v>
      </c>
      <c r="F2140" s="29" t="s">
        <v>4267</v>
      </c>
      <c r="G2140" s="29" t="s">
        <v>18124</v>
      </c>
      <c r="H2140" s="29" t="s">
        <v>16416</v>
      </c>
      <c r="I2140" s="29">
        <v>0</v>
      </c>
      <c r="J2140" s="29">
        <v>1</v>
      </c>
      <c r="K2140" s="29">
        <v>0</v>
      </c>
      <c r="L2140" s="29">
        <v>0</v>
      </c>
      <c r="M2140" s="29">
        <v>0</v>
      </c>
      <c r="N2140" s="29">
        <v>1</v>
      </c>
      <c r="O2140" s="29">
        <v>3</v>
      </c>
      <c r="P2140">
        <f>VLOOKUP($A2140,'Item Detail'!$A$2:$G$3155,7,0)</f>
        <v>1</v>
      </c>
      <c r="Q2140" s="31" t="s">
        <v>19675</v>
      </c>
      <c r="R2140" s="31" t="s">
        <v>19676</v>
      </c>
      <c r="S2140" s="31" t="s">
        <v>19677</v>
      </c>
      <c r="T2140" s="31" t="s">
        <v>19678</v>
      </c>
      <c r="U2140" s="31" t="s">
        <v>19678</v>
      </c>
      <c r="V2140" s="31" t="s">
        <v>19680</v>
      </c>
      <c r="W2140" s="31" t="s">
        <v>19683</v>
      </c>
      <c r="X2140" s="31" t="s">
        <v>19683</v>
      </c>
      <c r="Y2140" s="31" t="s">
        <v>19683</v>
      </c>
      <c r="Z2140" s="31" t="s">
        <v>19683</v>
      </c>
      <c r="AA2140" t="s">
        <v>19737</v>
      </c>
    </row>
    <row r="2141" spans="1:27" x14ac:dyDescent="0.3">
      <c r="A2141" s="29" t="s">
        <v>6180</v>
      </c>
      <c r="B2141" s="29" t="s">
        <v>16407</v>
      </c>
      <c r="C2141" s="29" t="s">
        <v>8529</v>
      </c>
      <c r="D2141" s="29" t="s">
        <v>7098</v>
      </c>
      <c r="E2141" s="29" t="s">
        <v>6333</v>
      </c>
      <c r="F2141" s="29" t="s">
        <v>4267</v>
      </c>
      <c r="G2141" s="29" t="s">
        <v>18125</v>
      </c>
      <c r="H2141" s="29" t="s">
        <v>16419</v>
      </c>
      <c r="I2141" s="29">
        <v>0</v>
      </c>
      <c r="J2141" s="29">
        <v>0</v>
      </c>
      <c r="K2141" s="29">
        <v>1</v>
      </c>
      <c r="L2141" s="29">
        <v>0</v>
      </c>
      <c r="M2141" s="29">
        <v>0</v>
      </c>
      <c r="N2141" s="29">
        <v>1</v>
      </c>
      <c r="O2141" s="29">
        <v>3</v>
      </c>
      <c r="P2141">
        <f>VLOOKUP($A2141,'Item Detail'!$A$2:$G$3155,7,0)</f>
        <v>1</v>
      </c>
      <c r="Q2141" s="31" t="s">
        <v>19684</v>
      </c>
      <c r="R2141" s="31" t="s">
        <v>19676</v>
      </c>
      <c r="S2141" s="31" t="s">
        <v>4204</v>
      </c>
      <c r="T2141" s="31" t="s">
        <v>19678</v>
      </c>
      <c r="U2141" s="31" t="s">
        <v>19678</v>
      </c>
      <c r="V2141" s="31" t="s">
        <v>19683</v>
      </c>
      <c r="W2141" s="31" t="s">
        <v>19683</v>
      </c>
      <c r="X2141" s="31" t="s">
        <v>19683</v>
      </c>
      <c r="Y2141" s="31" t="s">
        <v>19683</v>
      </c>
      <c r="Z2141" s="31" t="s">
        <v>19683</v>
      </c>
      <c r="AA2141" t="s">
        <v>19738</v>
      </c>
    </row>
    <row r="2142" spans="1:27" x14ac:dyDescent="0.3">
      <c r="A2142" s="29" t="s">
        <v>16098</v>
      </c>
      <c r="B2142" s="29" t="s">
        <v>16407</v>
      </c>
      <c r="C2142" s="29" t="s">
        <v>16099</v>
      </c>
      <c r="D2142" s="29" t="s">
        <v>6332</v>
      </c>
      <c r="E2142" s="29" t="s">
        <v>6333</v>
      </c>
      <c r="F2142" s="29" t="s">
        <v>4267</v>
      </c>
      <c r="G2142" s="29" t="s">
        <v>18126</v>
      </c>
      <c r="H2142" s="29" t="s">
        <v>16416</v>
      </c>
      <c r="I2142" s="29">
        <v>0</v>
      </c>
      <c r="J2142" s="29">
        <v>0</v>
      </c>
      <c r="K2142" s="29">
        <v>0</v>
      </c>
      <c r="L2142" s="29">
        <v>0</v>
      </c>
      <c r="M2142" s="29">
        <v>1</v>
      </c>
      <c r="N2142" s="29">
        <v>1</v>
      </c>
      <c r="O2142" s="29">
        <v>3</v>
      </c>
      <c r="P2142">
        <f>VLOOKUP($A2142,'Item Detail'!$A$2:$G$3155,7,0)</f>
        <v>1</v>
      </c>
      <c r="Q2142" s="31" t="s">
        <v>19675</v>
      </c>
      <c r="R2142" s="31" t="s">
        <v>19676</v>
      </c>
      <c r="S2142" s="31" t="s">
        <v>19677</v>
      </c>
      <c r="T2142" s="31" t="s">
        <v>19678</v>
      </c>
      <c r="U2142" s="31" t="s">
        <v>19678</v>
      </c>
      <c r="V2142" s="31" t="s">
        <v>19680</v>
      </c>
      <c r="W2142" s="31" t="s">
        <v>19683</v>
      </c>
      <c r="X2142" s="31" t="s">
        <v>19680</v>
      </c>
      <c r="Y2142" s="31" t="s">
        <v>19680</v>
      </c>
      <c r="Z2142" s="31" t="s">
        <v>19683</v>
      </c>
      <c r="AA2142" t="s">
        <v>19737</v>
      </c>
    </row>
    <row r="2143" spans="1:27" x14ac:dyDescent="0.3">
      <c r="A2143" s="29" t="s">
        <v>15675</v>
      </c>
      <c r="B2143" s="29" t="s">
        <v>16407</v>
      </c>
      <c r="C2143" s="29" t="s">
        <v>15676</v>
      </c>
      <c r="D2143" s="29" t="s">
        <v>7572</v>
      </c>
      <c r="E2143" s="29" t="s">
        <v>6333</v>
      </c>
      <c r="F2143" s="29" t="s">
        <v>4267</v>
      </c>
      <c r="G2143" s="29" t="s">
        <v>18127</v>
      </c>
      <c r="H2143" s="29" t="s">
        <v>16416</v>
      </c>
      <c r="I2143" s="29">
        <v>0</v>
      </c>
      <c r="J2143" s="29">
        <v>0</v>
      </c>
      <c r="K2143" s="29">
        <v>1</v>
      </c>
      <c r="L2143" s="29">
        <v>0</v>
      </c>
      <c r="M2143" s="29">
        <v>0</v>
      </c>
      <c r="N2143" s="29">
        <v>1</v>
      </c>
      <c r="O2143" s="29">
        <v>3</v>
      </c>
      <c r="P2143">
        <f>VLOOKUP($A2143,'Item Detail'!$A$2:$G$3155,7,0)</f>
        <v>1</v>
      </c>
      <c r="Q2143" s="31" t="s">
        <v>19675</v>
      </c>
      <c r="R2143" s="31" t="s">
        <v>19676</v>
      </c>
      <c r="S2143" s="31" t="s">
        <v>19677</v>
      </c>
      <c r="T2143" s="31" t="s">
        <v>19678</v>
      </c>
      <c r="U2143" s="31" t="s">
        <v>19678</v>
      </c>
      <c r="V2143" s="31" t="s">
        <v>19680</v>
      </c>
      <c r="W2143" s="31" t="s">
        <v>19683</v>
      </c>
      <c r="X2143" s="31" t="s">
        <v>19683</v>
      </c>
      <c r="Y2143" s="31" t="s">
        <v>19683</v>
      </c>
      <c r="Z2143" s="31" t="s">
        <v>19683</v>
      </c>
      <c r="AA2143" t="s">
        <v>19737</v>
      </c>
    </row>
    <row r="2144" spans="1:27" x14ac:dyDescent="0.3">
      <c r="A2144" s="29" t="s">
        <v>11300</v>
      </c>
      <c r="B2144" s="29" t="s">
        <v>16407</v>
      </c>
      <c r="C2144" s="29" t="s">
        <v>6942</v>
      </c>
      <c r="D2144" s="29" t="s">
        <v>11301</v>
      </c>
      <c r="E2144" s="29" t="s">
        <v>6333</v>
      </c>
      <c r="F2144" s="29" t="s">
        <v>4267</v>
      </c>
      <c r="G2144" s="29" t="s">
        <v>18128</v>
      </c>
      <c r="H2144" s="29" t="s">
        <v>16410</v>
      </c>
      <c r="I2144" s="29">
        <v>1</v>
      </c>
      <c r="J2144" s="29">
        <v>0</v>
      </c>
      <c r="K2144" s="29">
        <v>0</v>
      </c>
      <c r="L2144" s="29">
        <v>0</v>
      </c>
      <c r="M2144" s="29">
        <v>0</v>
      </c>
      <c r="N2144" s="29">
        <v>1</v>
      </c>
      <c r="O2144" s="29">
        <v>3</v>
      </c>
      <c r="P2144">
        <f>VLOOKUP($A2144,'Item Detail'!$A$2:$G$3155,7,0)</f>
        <v>1</v>
      </c>
      <c r="Q2144" s="31" t="s">
        <v>19675</v>
      </c>
      <c r="R2144" s="31" t="s">
        <v>19676</v>
      </c>
      <c r="S2144" s="31" t="s">
        <v>19677</v>
      </c>
      <c r="T2144" s="31" t="s">
        <v>19678</v>
      </c>
      <c r="U2144" s="31" t="s">
        <v>19678</v>
      </c>
      <c r="V2144" s="31" t="s">
        <v>19680</v>
      </c>
      <c r="W2144" s="31" t="s">
        <v>19680</v>
      </c>
      <c r="X2144" s="31" t="s">
        <v>19680</v>
      </c>
      <c r="Y2144" s="31" t="s">
        <v>19680</v>
      </c>
      <c r="Z2144" s="31" t="s">
        <v>19680</v>
      </c>
      <c r="AA2144" t="s">
        <v>19736</v>
      </c>
    </row>
    <row r="2145" spans="1:27" x14ac:dyDescent="0.3">
      <c r="A2145" s="29" t="s">
        <v>4543</v>
      </c>
      <c r="B2145" s="29" t="s">
        <v>16407</v>
      </c>
      <c r="C2145" s="29" t="s">
        <v>12002</v>
      </c>
      <c r="D2145" s="29" t="s">
        <v>7814</v>
      </c>
      <c r="E2145" s="29" t="s">
        <v>6333</v>
      </c>
      <c r="F2145" s="29" t="s">
        <v>4267</v>
      </c>
      <c r="G2145" s="29" t="s">
        <v>18129</v>
      </c>
      <c r="H2145" s="29" t="s">
        <v>16419</v>
      </c>
      <c r="I2145" s="29">
        <v>0</v>
      </c>
      <c r="J2145" s="29">
        <v>0</v>
      </c>
      <c r="K2145" s="29">
        <v>1</v>
      </c>
      <c r="L2145" s="29">
        <v>0</v>
      </c>
      <c r="M2145" s="29">
        <v>0</v>
      </c>
      <c r="N2145" s="29">
        <v>1</v>
      </c>
      <c r="O2145" s="29">
        <v>3</v>
      </c>
      <c r="P2145">
        <f>VLOOKUP($A2145,'Item Detail'!$A$2:$G$3155,7,0)</f>
        <v>1</v>
      </c>
      <c r="Q2145" s="31" t="s">
        <v>19684</v>
      </c>
      <c r="R2145" s="31" t="s">
        <v>19676</v>
      </c>
      <c r="S2145" s="31" t="s">
        <v>4204</v>
      </c>
      <c r="T2145" s="31" t="s">
        <v>19678</v>
      </c>
      <c r="U2145" s="31" t="s">
        <v>19678</v>
      </c>
      <c r="V2145" s="31" t="s">
        <v>19683</v>
      </c>
      <c r="W2145" s="31" t="s">
        <v>19683</v>
      </c>
      <c r="X2145" s="31" t="s">
        <v>19683</v>
      </c>
      <c r="Y2145" s="31" t="s">
        <v>19683</v>
      </c>
      <c r="Z2145" s="31" t="s">
        <v>19683</v>
      </c>
      <c r="AA2145" t="s">
        <v>19738</v>
      </c>
    </row>
    <row r="2146" spans="1:27" x14ac:dyDescent="0.3">
      <c r="A2146" s="29" t="s">
        <v>16080</v>
      </c>
      <c r="B2146" s="29" t="s">
        <v>16407</v>
      </c>
      <c r="C2146" s="29" t="s">
        <v>16081</v>
      </c>
      <c r="D2146" s="29" t="s">
        <v>7572</v>
      </c>
      <c r="E2146" s="29" t="s">
        <v>6333</v>
      </c>
      <c r="F2146" s="29" t="s">
        <v>4267</v>
      </c>
      <c r="G2146" s="29" t="s">
        <v>18130</v>
      </c>
      <c r="H2146" s="29" t="s">
        <v>16416</v>
      </c>
      <c r="I2146" s="29">
        <v>0</v>
      </c>
      <c r="J2146" s="29">
        <v>0</v>
      </c>
      <c r="K2146" s="29">
        <v>0</v>
      </c>
      <c r="L2146" s="29">
        <v>0</v>
      </c>
      <c r="M2146" s="29">
        <v>1</v>
      </c>
      <c r="N2146" s="29">
        <v>1</v>
      </c>
      <c r="O2146" s="29">
        <v>3</v>
      </c>
      <c r="P2146">
        <f>VLOOKUP($A2146,'Item Detail'!$A$2:$G$3155,7,0)</f>
        <v>1</v>
      </c>
      <c r="Q2146" s="31" t="s">
        <v>19675</v>
      </c>
      <c r="R2146" s="31" t="s">
        <v>19676</v>
      </c>
      <c r="S2146" s="31" t="s">
        <v>19677</v>
      </c>
      <c r="T2146" s="31" t="s">
        <v>19678</v>
      </c>
      <c r="U2146" s="31" t="s">
        <v>19678</v>
      </c>
      <c r="V2146" s="31" t="s">
        <v>19680</v>
      </c>
      <c r="W2146" s="31" t="s">
        <v>19680</v>
      </c>
      <c r="X2146" s="31" t="s">
        <v>19683</v>
      </c>
      <c r="Y2146" s="31" t="s">
        <v>19680</v>
      </c>
      <c r="Z2146" s="31" t="s">
        <v>19683</v>
      </c>
      <c r="AA2146" t="s">
        <v>19737</v>
      </c>
    </row>
    <row r="2147" spans="1:27" x14ac:dyDescent="0.3">
      <c r="A2147" s="29" t="s">
        <v>11927</v>
      </c>
      <c r="B2147" s="29" t="s">
        <v>16407</v>
      </c>
      <c r="C2147" s="29" t="s">
        <v>11928</v>
      </c>
      <c r="D2147" s="29" t="s">
        <v>6332</v>
      </c>
      <c r="E2147" s="29" t="s">
        <v>6333</v>
      </c>
      <c r="F2147" s="29" t="s">
        <v>4267</v>
      </c>
      <c r="G2147" s="29" t="s">
        <v>18131</v>
      </c>
      <c r="H2147" s="29" t="s">
        <v>16416</v>
      </c>
      <c r="I2147" s="29">
        <v>0</v>
      </c>
      <c r="J2147" s="29">
        <v>1</v>
      </c>
      <c r="K2147" s="29">
        <v>0</v>
      </c>
      <c r="L2147" s="29">
        <v>0</v>
      </c>
      <c r="M2147" s="29">
        <v>0</v>
      </c>
      <c r="N2147" s="29">
        <v>1</v>
      </c>
      <c r="O2147" s="29">
        <v>3</v>
      </c>
      <c r="P2147">
        <f>VLOOKUP($A2147,'Item Detail'!$A$2:$G$3155,7,0)</f>
        <v>1</v>
      </c>
      <c r="Q2147" s="31" t="s">
        <v>19675</v>
      </c>
      <c r="R2147" s="31" t="s">
        <v>19676</v>
      </c>
      <c r="S2147" s="31" t="s">
        <v>19677</v>
      </c>
      <c r="T2147" s="31" t="s">
        <v>19678</v>
      </c>
      <c r="U2147" s="31" t="s">
        <v>19678</v>
      </c>
      <c r="V2147" s="31" t="s">
        <v>19680</v>
      </c>
      <c r="W2147" s="31" t="s">
        <v>19683</v>
      </c>
      <c r="X2147" s="31" t="s">
        <v>19683</v>
      </c>
      <c r="Y2147" s="31" t="s">
        <v>19683</v>
      </c>
      <c r="Z2147" s="31" t="s">
        <v>19683</v>
      </c>
      <c r="AA2147" t="s">
        <v>19737</v>
      </c>
    </row>
    <row r="2148" spans="1:27" x14ac:dyDescent="0.3">
      <c r="A2148" s="29" t="s">
        <v>4392</v>
      </c>
      <c r="B2148" s="29" t="s">
        <v>16407</v>
      </c>
      <c r="C2148" s="29" t="s">
        <v>15842</v>
      </c>
      <c r="D2148" s="29" t="s">
        <v>8906</v>
      </c>
      <c r="E2148" s="29" t="s">
        <v>6333</v>
      </c>
      <c r="F2148" s="29" t="s">
        <v>4267</v>
      </c>
      <c r="G2148" s="29" t="s">
        <v>18132</v>
      </c>
      <c r="H2148" s="29" t="s">
        <v>16419</v>
      </c>
      <c r="I2148" s="29">
        <v>0</v>
      </c>
      <c r="J2148" s="29">
        <v>1</v>
      </c>
      <c r="K2148" s="29">
        <v>0</v>
      </c>
      <c r="L2148" s="29">
        <v>0</v>
      </c>
      <c r="M2148" s="29">
        <v>0</v>
      </c>
      <c r="N2148" s="29">
        <v>1</v>
      </c>
      <c r="O2148" s="29">
        <v>3</v>
      </c>
      <c r="P2148">
        <f>VLOOKUP($A2148,'Item Detail'!$A$2:$G$3155,7,0)</f>
        <v>1</v>
      </c>
      <c r="Q2148" s="31" t="s">
        <v>19675</v>
      </c>
      <c r="R2148" s="31" t="s">
        <v>19676</v>
      </c>
      <c r="S2148" s="31" t="s">
        <v>19677</v>
      </c>
      <c r="T2148" s="31" t="s">
        <v>19678</v>
      </c>
      <c r="U2148" s="31" t="s">
        <v>19678</v>
      </c>
      <c r="V2148" s="31" t="s">
        <v>19680</v>
      </c>
      <c r="W2148" s="31" t="s">
        <v>19680</v>
      </c>
      <c r="X2148" s="31" t="s">
        <v>19680</v>
      </c>
      <c r="Y2148" s="31" t="s">
        <v>19680</v>
      </c>
      <c r="Z2148" s="31" t="s">
        <v>19683</v>
      </c>
      <c r="AA2148" t="s">
        <v>19735</v>
      </c>
    </row>
    <row r="2149" spans="1:27" x14ac:dyDescent="0.3">
      <c r="A2149" s="29" t="s">
        <v>13807</v>
      </c>
      <c r="B2149" s="29" t="s">
        <v>16407</v>
      </c>
      <c r="C2149" s="29" t="s">
        <v>13808</v>
      </c>
      <c r="D2149" s="29" t="s">
        <v>13809</v>
      </c>
      <c r="E2149" s="29" t="s">
        <v>6333</v>
      </c>
      <c r="F2149" s="29" t="s">
        <v>4267</v>
      </c>
      <c r="G2149" s="29" t="s">
        <v>18133</v>
      </c>
      <c r="H2149" s="29" t="s">
        <v>16416</v>
      </c>
      <c r="I2149" s="29">
        <v>0</v>
      </c>
      <c r="J2149" s="29">
        <v>0</v>
      </c>
      <c r="K2149" s="29">
        <v>0</v>
      </c>
      <c r="L2149" s="29">
        <v>1</v>
      </c>
      <c r="M2149" s="29">
        <v>0</v>
      </c>
      <c r="N2149" s="29">
        <v>1</v>
      </c>
      <c r="O2149" s="29">
        <v>3</v>
      </c>
      <c r="P2149">
        <f>VLOOKUP($A2149,'Item Detail'!$A$2:$G$3155,7,0)</f>
        <v>1</v>
      </c>
      <c r="Q2149" s="31" t="s">
        <v>19675</v>
      </c>
      <c r="R2149" s="31" t="s">
        <v>19676</v>
      </c>
      <c r="S2149" s="31" t="s">
        <v>19677</v>
      </c>
      <c r="T2149" s="31" t="s">
        <v>19678</v>
      </c>
      <c r="U2149" s="31" t="s">
        <v>19678</v>
      </c>
      <c r="V2149" s="31" t="s">
        <v>19680</v>
      </c>
      <c r="W2149" s="31" t="s">
        <v>19680</v>
      </c>
      <c r="X2149" s="31" t="s">
        <v>19680</v>
      </c>
      <c r="Y2149" s="31" t="s">
        <v>19683</v>
      </c>
      <c r="Z2149" s="31" t="s">
        <v>19683</v>
      </c>
      <c r="AA2149" t="s">
        <v>19737</v>
      </c>
    </row>
    <row r="2150" spans="1:27" x14ac:dyDescent="0.3">
      <c r="A2150" s="29" t="s">
        <v>11687</v>
      </c>
      <c r="B2150" s="29" t="s">
        <v>16407</v>
      </c>
      <c r="C2150" s="29" t="s">
        <v>11688</v>
      </c>
      <c r="D2150" s="29" t="s">
        <v>6332</v>
      </c>
      <c r="E2150" s="29" t="s">
        <v>6333</v>
      </c>
      <c r="F2150" s="29" t="s">
        <v>4267</v>
      </c>
      <c r="G2150" s="29" t="s">
        <v>18134</v>
      </c>
      <c r="H2150" s="29" t="s">
        <v>16410</v>
      </c>
      <c r="I2150" s="29">
        <v>0</v>
      </c>
      <c r="J2150" s="29">
        <v>0</v>
      </c>
      <c r="K2150" s="29">
        <v>0</v>
      </c>
      <c r="L2150" s="29">
        <v>1</v>
      </c>
      <c r="M2150" s="29">
        <v>0</v>
      </c>
      <c r="N2150" s="29">
        <v>1</v>
      </c>
      <c r="O2150" s="29">
        <v>3</v>
      </c>
      <c r="P2150">
        <f>VLOOKUP($A2150,'Item Detail'!$A$2:$G$3155,7,0)</f>
        <v>1</v>
      </c>
      <c r="Q2150" s="31" t="s">
        <v>19675</v>
      </c>
      <c r="R2150" s="31" t="s">
        <v>19676</v>
      </c>
      <c r="S2150" s="31" t="s">
        <v>19677</v>
      </c>
      <c r="T2150" s="31" t="s">
        <v>19678</v>
      </c>
      <c r="U2150" s="31" t="s">
        <v>19678</v>
      </c>
      <c r="V2150" s="31" t="s">
        <v>19680</v>
      </c>
      <c r="W2150" s="31" t="s">
        <v>19680</v>
      </c>
      <c r="X2150" s="31" t="s">
        <v>19680</v>
      </c>
      <c r="Y2150" s="31" t="s">
        <v>19680</v>
      </c>
      <c r="Z2150" s="31" t="s">
        <v>19683</v>
      </c>
      <c r="AA2150" t="s">
        <v>19736</v>
      </c>
    </row>
    <row r="2151" spans="1:27" x14ac:dyDescent="0.3">
      <c r="A2151" s="29" t="s">
        <v>5701</v>
      </c>
      <c r="B2151" s="29" t="s">
        <v>16407</v>
      </c>
      <c r="C2151" s="29" t="s">
        <v>13695</v>
      </c>
      <c r="D2151" s="29" t="s">
        <v>6332</v>
      </c>
      <c r="E2151" s="29" t="s">
        <v>6333</v>
      </c>
      <c r="F2151" s="29" t="s">
        <v>4267</v>
      </c>
      <c r="G2151" s="29" t="s">
        <v>18135</v>
      </c>
      <c r="H2151" s="29" t="s">
        <v>16419</v>
      </c>
      <c r="I2151" s="29">
        <v>0</v>
      </c>
      <c r="J2151" s="29">
        <v>0</v>
      </c>
      <c r="K2151" s="29">
        <v>0</v>
      </c>
      <c r="L2151" s="29">
        <v>1</v>
      </c>
      <c r="M2151" s="29">
        <v>0</v>
      </c>
      <c r="N2151" s="29">
        <v>1</v>
      </c>
      <c r="O2151" s="29">
        <v>3</v>
      </c>
      <c r="P2151">
        <f>VLOOKUP($A2151,'Item Detail'!$A$2:$G$3155,7,0)</f>
        <v>1</v>
      </c>
      <c r="Q2151" s="31" t="s">
        <v>19684</v>
      </c>
      <c r="R2151" s="31" t="s">
        <v>19676</v>
      </c>
      <c r="S2151" s="31" t="s">
        <v>4204</v>
      </c>
      <c r="T2151" s="31" t="s">
        <v>19678</v>
      </c>
      <c r="U2151" s="31" t="s">
        <v>19678</v>
      </c>
      <c r="V2151" s="31" t="s">
        <v>19683</v>
      </c>
      <c r="W2151" s="31" t="s">
        <v>19683</v>
      </c>
      <c r="X2151" s="31" t="s">
        <v>19683</v>
      </c>
      <c r="Y2151" s="31" t="s">
        <v>19683</v>
      </c>
      <c r="Z2151" s="31" t="s">
        <v>19683</v>
      </c>
      <c r="AA2151" t="s">
        <v>19738</v>
      </c>
    </row>
    <row r="2152" spans="1:27" x14ac:dyDescent="0.3">
      <c r="A2152" s="29" t="s">
        <v>13730</v>
      </c>
      <c r="B2152" s="29" t="s">
        <v>16407</v>
      </c>
      <c r="C2152" s="29" t="s">
        <v>13731</v>
      </c>
      <c r="D2152" s="29" t="s">
        <v>13732</v>
      </c>
      <c r="E2152" s="29" t="s">
        <v>6333</v>
      </c>
      <c r="F2152" s="29" t="s">
        <v>4267</v>
      </c>
      <c r="G2152" s="29" t="s">
        <v>18136</v>
      </c>
      <c r="H2152" s="29" t="s">
        <v>16410</v>
      </c>
      <c r="I2152" s="29">
        <v>0</v>
      </c>
      <c r="J2152" s="29">
        <v>0</v>
      </c>
      <c r="K2152" s="29">
        <v>0</v>
      </c>
      <c r="L2152" s="29">
        <v>0</v>
      </c>
      <c r="M2152" s="29">
        <v>1</v>
      </c>
      <c r="N2152" s="29">
        <v>1</v>
      </c>
      <c r="O2152" s="29">
        <v>3</v>
      </c>
      <c r="P2152">
        <f>VLOOKUP($A2152,'Item Detail'!$A$2:$G$3155,7,0)</f>
        <v>1</v>
      </c>
      <c r="Q2152" s="31" t="s">
        <v>19675</v>
      </c>
      <c r="R2152" s="31" t="s">
        <v>19676</v>
      </c>
      <c r="S2152" s="31" t="s">
        <v>19677</v>
      </c>
      <c r="T2152" s="31" t="s">
        <v>19678</v>
      </c>
      <c r="U2152" s="31" t="s">
        <v>19678</v>
      </c>
      <c r="V2152" s="31" t="s">
        <v>19680</v>
      </c>
      <c r="W2152" s="31" t="s">
        <v>19680</v>
      </c>
      <c r="X2152" s="31" t="s">
        <v>19680</v>
      </c>
      <c r="Y2152" s="31" t="s">
        <v>19680</v>
      </c>
      <c r="Z2152" s="31" t="s">
        <v>19680</v>
      </c>
      <c r="AA2152" t="s">
        <v>19736</v>
      </c>
    </row>
    <row r="2153" spans="1:27" x14ac:dyDescent="0.3">
      <c r="A2153" s="29" t="s">
        <v>4455</v>
      </c>
      <c r="B2153" s="29" t="s">
        <v>16407</v>
      </c>
      <c r="C2153" s="29" t="s">
        <v>9502</v>
      </c>
      <c r="D2153" s="29" t="s">
        <v>7305</v>
      </c>
      <c r="E2153" s="29" t="s">
        <v>6333</v>
      </c>
      <c r="F2153" s="29" t="s">
        <v>4267</v>
      </c>
      <c r="G2153" s="29" t="s">
        <v>18137</v>
      </c>
      <c r="H2153" s="29" t="s">
        <v>16419</v>
      </c>
      <c r="I2153" s="29">
        <v>0</v>
      </c>
      <c r="J2153" s="29">
        <v>0</v>
      </c>
      <c r="K2153" s="29">
        <v>1</v>
      </c>
      <c r="L2153" s="29">
        <v>0</v>
      </c>
      <c r="M2153" s="29">
        <v>0</v>
      </c>
      <c r="N2153" s="29">
        <v>1</v>
      </c>
      <c r="O2153" s="29">
        <v>3</v>
      </c>
      <c r="P2153">
        <f>VLOOKUP($A2153,'Item Detail'!$A$2:$G$3155,7,0)</f>
        <v>1</v>
      </c>
      <c r="Q2153" s="31" t="s">
        <v>19684</v>
      </c>
      <c r="R2153" s="31" t="s">
        <v>19676</v>
      </c>
      <c r="S2153" s="31" t="s">
        <v>4204</v>
      </c>
      <c r="T2153" s="31" t="s">
        <v>19678</v>
      </c>
      <c r="U2153" s="31" t="s">
        <v>19682</v>
      </c>
      <c r="V2153" s="31" t="s">
        <v>19683</v>
      </c>
      <c r="W2153" s="31" t="s">
        <v>19683</v>
      </c>
      <c r="X2153" s="31" t="s">
        <v>19683</v>
      </c>
      <c r="Y2153" s="31" t="s">
        <v>19683</v>
      </c>
      <c r="Z2153" s="31" t="s">
        <v>19683</v>
      </c>
      <c r="AA2153" t="s">
        <v>19738</v>
      </c>
    </row>
    <row r="2154" spans="1:27" x14ac:dyDescent="0.3">
      <c r="A2154" s="29" t="s">
        <v>15672</v>
      </c>
      <c r="B2154" s="29" t="s">
        <v>16407</v>
      </c>
      <c r="C2154" s="29" t="s">
        <v>15673</v>
      </c>
      <c r="D2154" s="29" t="s">
        <v>8007</v>
      </c>
      <c r="E2154" s="29" t="s">
        <v>6333</v>
      </c>
      <c r="F2154" s="29" t="s">
        <v>4267</v>
      </c>
      <c r="G2154" s="29" t="s">
        <v>18138</v>
      </c>
      <c r="H2154" s="29" t="s">
        <v>16410</v>
      </c>
      <c r="I2154" s="29">
        <v>0</v>
      </c>
      <c r="J2154" s="29">
        <v>0</v>
      </c>
      <c r="K2154" s="29">
        <v>0</v>
      </c>
      <c r="L2154" s="29">
        <v>0</v>
      </c>
      <c r="M2154" s="29">
        <v>1</v>
      </c>
      <c r="N2154" s="29">
        <v>1</v>
      </c>
      <c r="O2154" s="29">
        <v>3</v>
      </c>
      <c r="P2154">
        <f>VLOOKUP($A2154,'Item Detail'!$A$2:$G$3155,7,0)</f>
        <v>1</v>
      </c>
      <c r="Q2154" s="31" t="s">
        <v>19675</v>
      </c>
      <c r="R2154" s="31" t="s">
        <v>19676</v>
      </c>
      <c r="S2154" s="31" t="s">
        <v>19677</v>
      </c>
      <c r="T2154" s="31" t="s">
        <v>19678</v>
      </c>
      <c r="U2154" s="31" t="s">
        <v>19682</v>
      </c>
      <c r="V2154" s="31" t="s">
        <v>19680</v>
      </c>
      <c r="W2154" s="31" t="s">
        <v>19680</v>
      </c>
      <c r="X2154" s="31" t="s">
        <v>19680</v>
      </c>
      <c r="Y2154" s="31" t="s">
        <v>19680</v>
      </c>
      <c r="Z2154" s="31" t="s">
        <v>19680</v>
      </c>
      <c r="AA2154" t="s">
        <v>19736</v>
      </c>
    </row>
    <row r="2155" spans="1:27" x14ac:dyDescent="0.3">
      <c r="A2155" s="29" t="s">
        <v>12368</v>
      </c>
      <c r="B2155" s="29" t="s">
        <v>16407</v>
      </c>
      <c r="C2155" s="29" t="s">
        <v>12369</v>
      </c>
      <c r="D2155" s="29" t="s">
        <v>7305</v>
      </c>
      <c r="E2155" s="29" t="s">
        <v>6333</v>
      </c>
      <c r="F2155" s="29" t="s">
        <v>4267</v>
      </c>
      <c r="G2155" s="29" t="s">
        <v>18139</v>
      </c>
      <c r="H2155" s="29" t="s">
        <v>16410</v>
      </c>
      <c r="I2155" s="29">
        <v>0</v>
      </c>
      <c r="J2155" s="29">
        <v>0</v>
      </c>
      <c r="K2155" s="29">
        <v>1</v>
      </c>
      <c r="L2155" s="29">
        <v>0</v>
      </c>
      <c r="M2155" s="29">
        <v>0</v>
      </c>
      <c r="N2155" s="29">
        <v>1</v>
      </c>
      <c r="O2155" s="29">
        <v>3</v>
      </c>
      <c r="P2155">
        <f>VLOOKUP($A2155,'Item Detail'!$A$2:$G$3155,7,0)</f>
        <v>1</v>
      </c>
      <c r="Q2155" s="31" t="s">
        <v>19675</v>
      </c>
      <c r="R2155" s="31" t="s">
        <v>19676</v>
      </c>
      <c r="S2155" s="31" t="s">
        <v>19677</v>
      </c>
      <c r="T2155" s="31" t="s">
        <v>19678</v>
      </c>
      <c r="U2155" s="31" t="s">
        <v>19682</v>
      </c>
      <c r="V2155" s="31" t="s">
        <v>19680</v>
      </c>
      <c r="W2155" s="31" t="s">
        <v>19683</v>
      </c>
      <c r="X2155" s="31" t="s">
        <v>19680</v>
      </c>
      <c r="Y2155" s="31" t="s">
        <v>19680</v>
      </c>
      <c r="Z2155" s="31" t="s">
        <v>19680</v>
      </c>
      <c r="AA2155" t="s">
        <v>19736</v>
      </c>
    </row>
    <row r="2156" spans="1:27" x14ac:dyDescent="0.3">
      <c r="A2156" s="29" t="s">
        <v>10853</v>
      </c>
      <c r="B2156" s="29" t="s">
        <v>16407</v>
      </c>
      <c r="C2156" s="29" t="s">
        <v>10854</v>
      </c>
      <c r="D2156" s="29" t="s">
        <v>8007</v>
      </c>
      <c r="E2156" s="29" t="s">
        <v>6333</v>
      </c>
      <c r="F2156" s="29" t="s">
        <v>4267</v>
      </c>
      <c r="G2156" s="29" t="s">
        <v>18140</v>
      </c>
      <c r="H2156" s="29" t="s">
        <v>16409</v>
      </c>
      <c r="I2156" s="29">
        <v>1</v>
      </c>
      <c r="J2156" s="29">
        <v>0</v>
      </c>
      <c r="K2156" s="29">
        <v>0</v>
      </c>
      <c r="L2156" s="29">
        <v>0</v>
      </c>
      <c r="M2156" s="29">
        <v>0</v>
      </c>
      <c r="N2156" s="29">
        <v>1</v>
      </c>
      <c r="O2156" s="29">
        <v>3</v>
      </c>
      <c r="P2156">
        <f>VLOOKUP($A2156,'Item Detail'!$A$2:$G$3155,7,0)</f>
        <v>1</v>
      </c>
      <c r="Q2156" s="31" t="s">
        <v>19675</v>
      </c>
      <c r="R2156" s="31" t="s">
        <v>19676</v>
      </c>
      <c r="S2156" s="31" t="s">
        <v>19677</v>
      </c>
      <c r="T2156" s="31" t="s">
        <v>19678</v>
      </c>
      <c r="U2156" s="31" t="s">
        <v>19682</v>
      </c>
      <c r="V2156" s="31" t="s">
        <v>19680</v>
      </c>
      <c r="W2156" s="31" t="s">
        <v>19680</v>
      </c>
      <c r="X2156" s="31" t="s">
        <v>19680</v>
      </c>
      <c r="Y2156" s="31" t="s">
        <v>19680</v>
      </c>
      <c r="Z2156" s="31" t="s">
        <v>19680</v>
      </c>
      <c r="AA2156" t="s">
        <v>19736</v>
      </c>
    </row>
    <row r="2157" spans="1:27" x14ac:dyDescent="0.3">
      <c r="A2157" s="29" t="s">
        <v>12314</v>
      </c>
      <c r="B2157" s="29" t="s">
        <v>16407</v>
      </c>
      <c r="C2157" s="29" t="s">
        <v>12315</v>
      </c>
      <c r="D2157" s="29" t="s">
        <v>8007</v>
      </c>
      <c r="E2157" s="29" t="s">
        <v>6333</v>
      </c>
      <c r="F2157" s="29" t="s">
        <v>4267</v>
      </c>
      <c r="G2157" s="29" t="s">
        <v>18141</v>
      </c>
      <c r="H2157" s="29" t="s">
        <v>16416</v>
      </c>
      <c r="I2157" s="29">
        <v>0</v>
      </c>
      <c r="J2157" s="29">
        <v>0</v>
      </c>
      <c r="K2157" s="29">
        <v>0</v>
      </c>
      <c r="L2157" s="29">
        <v>1</v>
      </c>
      <c r="M2157" s="29">
        <v>0</v>
      </c>
      <c r="N2157" s="29">
        <v>1</v>
      </c>
      <c r="O2157" s="29">
        <v>3</v>
      </c>
      <c r="P2157">
        <f>VLOOKUP($A2157,'Item Detail'!$A$2:$G$3155,7,0)</f>
        <v>1</v>
      </c>
      <c r="Q2157" s="31" t="s">
        <v>19675</v>
      </c>
      <c r="R2157" s="31" t="s">
        <v>19676</v>
      </c>
      <c r="S2157" s="31" t="s">
        <v>19677</v>
      </c>
      <c r="T2157" s="31" t="s">
        <v>19678</v>
      </c>
      <c r="U2157" s="31" t="s">
        <v>19682</v>
      </c>
      <c r="V2157" s="31" t="s">
        <v>19680</v>
      </c>
      <c r="W2157" s="31" t="s">
        <v>19680</v>
      </c>
      <c r="X2157" s="31" t="s">
        <v>19680</v>
      </c>
      <c r="Y2157" s="31" t="s">
        <v>19683</v>
      </c>
      <c r="Z2157" s="31" t="s">
        <v>19683</v>
      </c>
      <c r="AA2157" t="s">
        <v>19737</v>
      </c>
    </row>
    <row r="2158" spans="1:27" x14ac:dyDescent="0.3">
      <c r="A2158" s="29" t="s">
        <v>15055</v>
      </c>
      <c r="B2158" s="29" t="s">
        <v>16407</v>
      </c>
      <c r="C2158" s="29" t="s">
        <v>15056</v>
      </c>
      <c r="D2158" s="29" t="s">
        <v>8007</v>
      </c>
      <c r="E2158" s="29" t="s">
        <v>6333</v>
      </c>
      <c r="F2158" s="29" t="s">
        <v>4267</v>
      </c>
      <c r="G2158" s="29" t="s">
        <v>18142</v>
      </c>
      <c r="H2158" s="29" t="s">
        <v>16410</v>
      </c>
      <c r="I2158" s="29">
        <v>0</v>
      </c>
      <c r="J2158" s="29">
        <v>0</v>
      </c>
      <c r="K2158" s="29">
        <v>0</v>
      </c>
      <c r="L2158" s="29">
        <v>0</v>
      </c>
      <c r="M2158" s="29">
        <v>1</v>
      </c>
      <c r="N2158" s="29">
        <v>1</v>
      </c>
      <c r="O2158" s="29">
        <v>3</v>
      </c>
      <c r="P2158">
        <f>VLOOKUP($A2158,'Item Detail'!$A$2:$G$3155,7,0)</f>
        <v>1</v>
      </c>
      <c r="Q2158" s="31" t="s">
        <v>19675</v>
      </c>
      <c r="R2158" s="31" t="s">
        <v>19676</v>
      </c>
      <c r="S2158" s="31" t="s">
        <v>19677</v>
      </c>
      <c r="T2158" s="31" t="s">
        <v>19678</v>
      </c>
      <c r="U2158" s="31" t="s">
        <v>19682</v>
      </c>
      <c r="V2158" s="31" t="s">
        <v>19680</v>
      </c>
      <c r="W2158" s="31" t="s">
        <v>19680</v>
      </c>
      <c r="X2158" s="31" t="s">
        <v>19680</v>
      </c>
      <c r="Y2158" s="31" t="s">
        <v>19680</v>
      </c>
      <c r="Z2158" s="31" t="s">
        <v>19680</v>
      </c>
      <c r="AA2158" t="s">
        <v>19736</v>
      </c>
    </row>
    <row r="2159" spans="1:27" x14ac:dyDescent="0.3">
      <c r="A2159" s="29" t="s">
        <v>14949</v>
      </c>
      <c r="B2159" s="29" t="s">
        <v>16407</v>
      </c>
      <c r="C2159" s="29" t="s">
        <v>14950</v>
      </c>
      <c r="D2159" s="29" t="s">
        <v>8007</v>
      </c>
      <c r="E2159" s="29" t="s">
        <v>6333</v>
      </c>
      <c r="F2159" s="29" t="s">
        <v>4267</v>
      </c>
      <c r="G2159" s="29" t="s">
        <v>18143</v>
      </c>
      <c r="H2159" s="29" t="s">
        <v>16410</v>
      </c>
      <c r="I2159" s="29">
        <v>0</v>
      </c>
      <c r="J2159" s="29">
        <v>0</v>
      </c>
      <c r="K2159" s="29">
        <v>1</v>
      </c>
      <c r="L2159" s="29">
        <v>0</v>
      </c>
      <c r="M2159" s="29">
        <v>0</v>
      </c>
      <c r="N2159" s="29">
        <v>1</v>
      </c>
      <c r="O2159" s="29">
        <v>3</v>
      </c>
      <c r="P2159">
        <f>VLOOKUP($A2159,'Item Detail'!$A$2:$G$3155,7,0)</f>
        <v>1</v>
      </c>
      <c r="Q2159" s="31" t="s">
        <v>19675</v>
      </c>
      <c r="R2159" s="31" t="s">
        <v>19676</v>
      </c>
      <c r="S2159" s="31" t="s">
        <v>19677</v>
      </c>
      <c r="T2159" s="31" t="s">
        <v>19678</v>
      </c>
      <c r="U2159" s="31" t="s">
        <v>19682</v>
      </c>
      <c r="V2159" s="31" t="s">
        <v>19680</v>
      </c>
      <c r="W2159" s="31" t="s">
        <v>19680</v>
      </c>
      <c r="X2159" s="31" t="s">
        <v>19680</v>
      </c>
      <c r="Y2159" s="31" t="s">
        <v>19680</v>
      </c>
      <c r="Z2159" s="31" t="s">
        <v>19680</v>
      </c>
      <c r="AA2159" t="s">
        <v>19736</v>
      </c>
    </row>
    <row r="2160" spans="1:27" x14ac:dyDescent="0.3">
      <c r="A2160" s="29" t="s">
        <v>12363</v>
      </c>
      <c r="B2160" s="29" t="s">
        <v>16438</v>
      </c>
      <c r="C2160" s="29" t="s">
        <v>12364</v>
      </c>
      <c r="D2160" s="29" t="s">
        <v>12365</v>
      </c>
      <c r="E2160" s="29" t="s">
        <v>12366</v>
      </c>
      <c r="F2160" s="29" t="s">
        <v>16623</v>
      </c>
      <c r="G2160" s="29" t="s">
        <v>18144</v>
      </c>
      <c r="H2160" s="29" t="s">
        <v>16416</v>
      </c>
      <c r="I2160" s="29">
        <v>1</v>
      </c>
      <c r="J2160" s="29">
        <v>0</v>
      </c>
      <c r="K2160" s="29">
        <v>0</v>
      </c>
      <c r="L2160" s="29">
        <v>0</v>
      </c>
      <c r="M2160" s="29">
        <v>0</v>
      </c>
      <c r="N2160" s="29">
        <v>1</v>
      </c>
      <c r="O2160" s="29">
        <v>3</v>
      </c>
      <c r="P2160">
        <f>VLOOKUP($A2160,'Item Detail'!$A$2:$G$3155,7,0)</f>
        <v>1</v>
      </c>
      <c r="Q2160" s="31" t="s">
        <v>19690</v>
      </c>
      <c r="R2160" s="31" t="s">
        <v>19676</v>
      </c>
      <c r="S2160" s="31" t="s">
        <v>19677</v>
      </c>
      <c r="T2160" s="31" t="s">
        <v>19678</v>
      </c>
      <c r="U2160" s="31" t="s">
        <v>19678</v>
      </c>
      <c r="V2160" s="31" t="s">
        <v>19683</v>
      </c>
      <c r="W2160" s="31" t="s">
        <v>19683</v>
      </c>
      <c r="X2160" s="31" t="s">
        <v>19683</v>
      </c>
      <c r="Y2160" s="31" t="s">
        <v>19683</v>
      </c>
      <c r="Z2160" s="31" t="s">
        <v>19683</v>
      </c>
      <c r="AA2160" t="s">
        <v>19740</v>
      </c>
    </row>
    <row r="2161" spans="1:27" x14ac:dyDescent="0.3">
      <c r="A2161" s="29" t="s">
        <v>14019</v>
      </c>
      <c r="B2161" s="29" t="s">
        <v>16450</v>
      </c>
      <c r="C2161" s="29" t="s">
        <v>11812</v>
      </c>
      <c r="D2161" s="29" t="s">
        <v>8424</v>
      </c>
      <c r="E2161" s="29" t="s">
        <v>6333</v>
      </c>
      <c r="F2161" s="29" t="s">
        <v>17081</v>
      </c>
      <c r="G2161" s="29" t="s">
        <v>18145</v>
      </c>
      <c r="H2161" s="29" t="s">
        <v>16416</v>
      </c>
      <c r="I2161" s="29">
        <v>0</v>
      </c>
      <c r="J2161" s="29">
        <v>0</v>
      </c>
      <c r="K2161" s="29">
        <v>0</v>
      </c>
      <c r="L2161" s="29">
        <v>0</v>
      </c>
      <c r="M2161" s="29">
        <v>1</v>
      </c>
      <c r="N2161" s="29">
        <v>1</v>
      </c>
      <c r="O2161" s="29">
        <v>3</v>
      </c>
      <c r="P2161">
        <f>VLOOKUP($A2161,'Item Detail'!$A$2:$G$3155,7,0)</f>
        <v>1</v>
      </c>
      <c r="Q2161" s="31" t="s">
        <v>19675</v>
      </c>
      <c r="R2161" s="31" t="s">
        <v>19676</v>
      </c>
      <c r="S2161" s="31" t="s">
        <v>19677</v>
      </c>
      <c r="T2161" s="31" t="s">
        <v>19678</v>
      </c>
      <c r="U2161" s="31" t="s">
        <v>19678</v>
      </c>
      <c r="V2161" s="31" t="s">
        <v>19680</v>
      </c>
      <c r="W2161" s="31" t="s">
        <v>19683</v>
      </c>
      <c r="X2161" s="31" t="s">
        <v>19683</v>
      </c>
      <c r="Y2161" s="31" t="s">
        <v>19683</v>
      </c>
      <c r="Z2161" s="31" t="s">
        <v>19683</v>
      </c>
      <c r="AA2161" t="s">
        <v>19737</v>
      </c>
    </row>
    <row r="2162" spans="1:27" x14ac:dyDescent="0.3">
      <c r="A2162" s="29" t="s">
        <v>13046</v>
      </c>
      <c r="B2162" s="29" t="s">
        <v>16450</v>
      </c>
      <c r="C2162" s="29" t="s">
        <v>11812</v>
      </c>
      <c r="D2162" s="29" t="s">
        <v>13047</v>
      </c>
      <c r="E2162" s="29" t="s">
        <v>6333</v>
      </c>
      <c r="F2162" s="29" t="s">
        <v>17081</v>
      </c>
      <c r="G2162" s="29" t="s">
        <v>18146</v>
      </c>
      <c r="H2162" s="29" t="s">
        <v>16416</v>
      </c>
      <c r="I2162" s="29">
        <v>0</v>
      </c>
      <c r="J2162" s="29">
        <v>0</v>
      </c>
      <c r="K2162" s="29">
        <v>0</v>
      </c>
      <c r="L2162" s="29">
        <v>0</v>
      </c>
      <c r="M2162" s="29">
        <v>1</v>
      </c>
      <c r="N2162" s="29">
        <v>1</v>
      </c>
      <c r="O2162" s="29">
        <v>3</v>
      </c>
      <c r="P2162">
        <f>VLOOKUP($A2162,'Item Detail'!$A$2:$G$3155,7,0)</f>
        <v>1</v>
      </c>
      <c r="Q2162" s="31" t="s">
        <v>19675</v>
      </c>
      <c r="R2162" s="31" t="s">
        <v>19676</v>
      </c>
      <c r="S2162" s="31" t="s">
        <v>19677</v>
      </c>
      <c r="T2162" s="31" t="s">
        <v>19678</v>
      </c>
      <c r="U2162" s="31" t="s">
        <v>19678</v>
      </c>
      <c r="V2162" s="31" t="s">
        <v>19680</v>
      </c>
      <c r="W2162" s="31" t="s">
        <v>19680</v>
      </c>
      <c r="X2162" s="31" t="s">
        <v>19683</v>
      </c>
      <c r="Y2162" s="31" t="s">
        <v>19683</v>
      </c>
      <c r="Z2162" s="31" t="s">
        <v>19683</v>
      </c>
      <c r="AA2162" t="s">
        <v>19737</v>
      </c>
    </row>
    <row r="2163" spans="1:27" x14ac:dyDescent="0.3">
      <c r="A2163" s="29" t="s">
        <v>15886</v>
      </c>
      <c r="B2163" s="29" t="s">
        <v>16450</v>
      </c>
      <c r="C2163" s="29" t="s">
        <v>15887</v>
      </c>
      <c r="D2163" s="29" t="s">
        <v>7502</v>
      </c>
      <c r="E2163" s="29" t="s">
        <v>6333</v>
      </c>
      <c r="F2163" s="29" t="s">
        <v>17081</v>
      </c>
      <c r="G2163" s="29" t="s">
        <v>18147</v>
      </c>
      <c r="H2163" s="29" t="s">
        <v>16416</v>
      </c>
      <c r="I2163" s="29">
        <v>0</v>
      </c>
      <c r="J2163" s="29">
        <v>0</v>
      </c>
      <c r="K2163" s="29">
        <v>0</v>
      </c>
      <c r="L2163" s="29">
        <v>0</v>
      </c>
      <c r="M2163" s="29">
        <v>1</v>
      </c>
      <c r="N2163" s="29">
        <v>1</v>
      </c>
      <c r="O2163" s="29">
        <v>3</v>
      </c>
      <c r="P2163">
        <f>VLOOKUP($A2163,'Item Detail'!$A$2:$G$3155,7,0)</f>
        <v>1</v>
      </c>
      <c r="Q2163" s="31" t="s">
        <v>19675</v>
      </c>
      <c r="R2163" s="31" t="s">
        <v>19676</v>
      </c>
      <c r="S2163" s="31" t="s">
        <v>19677</v>
      </c>
      <c r="T2163" s="31" t="s">
        <v>19678</v>
      </c>
      <c r="U2163" s="31" t="s">
        <v>19678</v>
      </c>
      <c r="V2163" s="31" t="s">
        <v>19680</v>
      </c>
      <c r="W2163" s="31" t="s">
        <v>19680</v>
      </c>
      <c r="X2163" s="31" t="s">
        <v>19680</v>
      </c>
      <c r="Y2163" s="31" t="s">
        <v>19680</v>
      </c>
      <c r="Z2163" s="31" t="s">
        <v>19683</v>
      </c>
      <c r="AA2163" t="s">
        <v>19737</v>
      </c>
    </row>
    <row r="2164" spans="1:27" x14ac:dyDescent="0.3">
      <c r="A2164" s="29" t="s">
        <v>13844</v>
      </c>
      <c r="B2164" s="29" t="s">
        <v>16450</v>
      </c>
      <c r="C2164" s="29" t="s">
        <v>8780</v>
      </c>
      <c r="D2164" s="29" t="s">
        <v>7540</v>
      </c>
      <c r="E2164" s="29" t="s">
        <v>6333</v>
      </c>
      <c r="F2164" s="29" t="s">
        <v>17081</v>
      </c>
      <c r="G2164" s="29" t="s">
        <v>18148</v>
      </c>
      <c r="H2164" s="29" t="s">
        <v>16416</v>
      </c>
      <c r="I2164" s="29">
        <v>0</v>
      </c>
      <c r="J2164" s="29">
        <v>0</v>
      </c>
      <c r="K2164" s="29">
        <v>0</v>
      </c>
      <c r="L2164" s="29">
        <v>0</v>
      </c>
      <c r="M2164" s="29">
        <v>1</v>
      </c>
      <c r="N2164" s="29">
        <v>1</v>
      </c>
      <c r="O2164" s="29">
        <v>3</v>
      </c>
      <c r="P2164">
        <f>VLOOKUP($A2164,'Item Detail'!$A$2:$G$3155,7,0)</f>
        <v>1</v>
      </c>
      <c r="Q2164" s="31" t="s">
        <v>19675</v>
      </c>
      <c r="R2164" s="31" t="s">
        <v>19676</v>
      </c>
      <c r="S2164" s="31" t="s">
        <v>19677</v>
      </c>
      <c r="T2164" s="31" t="s">
        <v>19678</v>
      </c>
      <c r="U2164" s="31" t="s">
        <v>19678</v>
      </c>
      <c r="V2164" s="31" t="s">
        <v>19680</v>
      </c>
      <c r="W2164" s="31" t="s">
        <v>19680</v>
      </c>
      <c r="X2164" s="31" t="s">
        <v>19680</v>
      </c>
      <c r="Y2164" s="31" t="s">
        <v>19683</v>
      </c>
      <c r="Z2164" s="31" t="s">
        <v>19683</v>
      </c>
      <c r="AA2164" t="s">
        <v>19737</v>
      </c>
    </row>
    <row r="2165" spans="1:27" x14ac:dyDescent="0.3">
      <c r="A2165" s="29" t="s">
        <v>14941</v>
      </c>
      <c r="B2165" s="29" t="s">
        <v>16450</v>
      </c>
      <c r="C2165" s="29" t="s">
        <v>11812</v>
      </c>
      <c r="D2165" s="29" t="s">
        <v>6637</v>
      </c>
      <c r="E2165" s="29" t="s">
        <v>6333</v>
      </c>
      <c r="F2165" s="29" t="s">
        <v>17081</v>
      </c>
      <c r="G2165" s="29" t="s">
        <v>18149</v>
      </c>
      <c r="H2165" s="29" t="s">
        <v>16416</v>
      </c>
      <c r="I2165" s="29">
        <v>0</v>
      </c>
      <c r="J2165" s="29">
        <v>0</v>
      </c>
      <c r="K2165" s="29">
        <v>0</v>
      </c>
      <c r="L2165" s="29">
        <v>0</v>
      </c>
      <c r="M2165" s="29">
        <v>1</v>
      </c>
      <c r="N2165" s="29">
        <v>1</v>
      </c>
      <c r="O2165" s="29">
        <v>3</v>
      </c>
      <c r="P2165">
        <f>VLOOKUP($A2165,'Item Detail'!$A$2:$G$3155,7,0)</f>
        <v>1</v>
      </c>
      <c r="Q2165" s="31" t="s">
        <v>19675</v>
      </c>
      <c r="R2165" s="31" t="s">
        <v>19676</v>
      </c>
      <c r="S2165" s="31" t="s">
        <v>19677</v>
      </c>
      <c r="T2165" s="31" t="s">
        <v>19678</v>
      </c>
      <c r="U2165" s="31" t="s">
        <v>19678</v>
      </c>
      <c r="V2165" s="31" t="s">
        <v>19680</v>
      </c>
      <c r="W2165" s="31" t="s">
        <v>19683</v>
      </c>
      <c r="X2165" s="31" t="s">
        <v>19680</v>
      </c>
      <c r="Y2165" s="31" t="s">
        <v>19680</v>
      </c>
      <c r="Z2165" s="31" t="s">
        <v>19680</v>
      </c>
      <c r="AA2165" t="s">
        <v>19735</v>
      </c>
    </row>
    <row r="2166" spans="1:27" x14ac:dyDescent="0.3">
      <c r="A2166" s="29" t="s">
        <v>11811</v>
      </c>
      <c r="B2166" s="29" t="s">
        <v>16450</v>
      </c>
      <c r="C2166" s="29" t="s">
        <v>11812</v>
      </c>
      <c r="D2166" s="29" t="s">
        <v>7540</v>
      </c>
      <c r="E2166" s="29" t="s">
        <v>6333</v>
      </c>
      <c r="F2166" s="29" t="s">
        <v>17081</v>
      </c>
      <c r="G2166" s="29" t="s">
        <v>18150</v>
      </c>
      <c r="H2166" s="29" t="s">
        <v>16416</v>
      </c>
      <c r="I2166" s="29">
        <v>0</v>
      </c>
      <c r="J2166" s="29">
        <v>0</v>
      </c>
      <c r="K2166" s="29">
        <v>0</v>
      </c>
      <c r="L2166" s="29">
        <v>1</v>
      </c>
      <c r="M2166" s="29">
        <v>0</v>
      </c>
      <c r="N2166" s="29">
        <v>1</v>
      </c>
      <c r="O2166" s="29">
        <v>3</v>
      </c>
      <c r="P2166">
        <f>VLOOKUP($A2166,'Item Detail'!$A$2:$G$3155,7,0)</f>
        <v>1</v>
      </c>
      <c r="Q2166" s="31" t="s">
        <v>19675</v>
      </c>
      <c r="R2166" s="31" t="s">
        <v>19676</v>
      </c>
      <c r="S2166" s="31" t="s">
        <v>19677</v>
      </c>
      <c r="T2166" s="31" t="s">
        <v>19678</v>
      </c>
      <c r="U2166" s="31" t="s">
        <v>19678</v>
      </c>
      <c r="V2166" s="31" t="s">
        <v>19680</v>
      </c>
      <c r="W2166" s="31" t="s">
        <v>19680</v>
      </c>
      <c r="X2166" s="31" t="s">
        <v>19683</v>
      </c>
      <c r="Y2166" s="31" t="s">
        <v>19683</v>
      </c>
      <c r="Z2166" s="31" t="s">
        <v>19683</v>
      </c>
      <c r="AA2166" t="s">
        <v>19737</v>
      </c>
    </row>
    <row r="2167" spans="1:27" x14ac:dyDescent="0.3">
      <c r="A2167" s="29" t="s">
        <v>12968</v>
      </c>
      <c r="B2167" s="29" t="s">
        <v>16450</v>
      </c>
      <c r="C2167" s="29" t="s">
        <v>11864</v>
      </c>
      <c r="D2167" s="29" t="s">
        <v>12969</v>
      </c>
      <c r="E2167" s="29" t="s">
        <v>6400</v>
      </c>
      <c r="F2167" s="29" t="s">
        <v>4361</v>
      </c>
      <c r="G2167" s="29" t="s">
        <v>18151</v>
      </c>
      <c r="H2167" s="29" t="s">
        <v>16416</v>
      </c>
      <c r="I2167" s="29">
        <v>0</v>
      </c>
      <c r="J2167" s="29">
        <v>0</v>
      </c>
      <c r="K2167" s="29">
        <v>0</v>
      </c>
      <c r="L2167" s="29">
        <v>0</v>
      </c>
      <c r="M2167" s="29">
        <v>1</v>
      </c>
      <c r="N2167" s="29">
        <v>1</v>
      </c>
      <c r="O2167" s="29">
        <v>3</v>
      </c>
      <c r="P2167">
        <f>VLOOKUP($A2167,'Item Detail'!$A$2:$G$3155,7,0)</f>
        <v>1</v>
      </c>
      <c r="Q2167" s="31" t="s">
        <v>19675</v>
      </c>
      <c r="R2167" s="31" t="s">
        <v>19676</v>
      </c>
      <c r="S2167" s="31" t="s">
        <v>19677</v>
      </c>
      <c r="T2167" s="31" t="s">
        <v>19678</v>
      </c>
      <c r="U2167" s="31" t="s">
        <v>19679</v>
      </c>
      <c r="V2167" s="31" t="s">
        <v>19680</v>
      </c>
      <c r="W2167" s="31" t="s">
        <v>19683</v>
      </c>
      <c r="X2167" s="31" t="s">
        <v>19683</v>
      </c>
      <c r="Y2167" s="31" t="s">
        <v>19683</v>
      </c>
      <c r="Z2167" s="31" t="s">
        <v>19683</v>
      </c>
      <c r="AA2167" t="s">
        <v>19737</v>
      </c>
    </row>
    <row r="2168" spans="1:27" x14ac:dyDescent="0.3">
      <c r="A2168" s="29" t="s">
        <v>11629</v>
      </c>
      <c r="B2168" s="29" t="s">
        <v>16450</v>
      </c>
      <c r="C2168" s="29" t="s">
        <v>11630</v>
      </c>
      <c r="D2168" s="29" t="s">
        <v>11631</v>
      </c>
      <c r="E2168" s="29" t="s">
        <v>6400</v>
      </c>
      <c r="F2168" s="29" t="s">
        <v>4361</v>
      </c>
      <c r="G2168" s="29" t="s">
        <v>18152</v>
      </c>
      <c r="H2168" s="29" t="s">
        <v>16416</v>
      </c>
      <c r="I2168" s="29">
        <v>0</v>
      </c>
      <c r="J2168" s="29">
        <v>0</v>
      </c>
      <c r="K2168" s="29">
        <v>1</v>
      </c>
      <c r="L2168" s="29">
        <v>0</v>
      </c>
      <c r="M2168" s="29">
        <v>0</v>
      </c>
      <c r="N2168" s="29">
        <v>1</v>
      </c>
      <c r="O2168" s="29">
        <v>3</v>
      </c>
      <c r="P2168">
        <f>VLOOKUP($A2168,'Item Detail'!$A$2:$G$3155,7,0)</f>
        <v>1</v>
      </c>
      <c r="Q2168" s="31" t="s">
        <v>19675</v>
      </c>
      <c r="R2168" s="31" t="s">
        <v>19676</v>
      </c>
      <c r="S2168" s="31" t="s">
        <v>19677</v>
      </c>
      <c r="T2168" s="31" t="s">
        <v>19678</v>
      </c>
      <c r="U2168" s="31" t="s">
        <v>19679</v>
      </c>
      <c r="V2168" s="31" t="s">
        <v>19680</v>
      </c>
      <c r="W2168" s="31" t="s">
        <v>19683</v>
      </c>
      <c r="X2168" s="31" t="s">
        <v>19683</v>
      </c>
      <c r="Y2168" s="31" t="s">
        <v>19683</v>
      </c>
      <c r="Z2168" s="31" t="s">
        <v>19683</v>
      </c>
      <c r="AA2168" t="s">
        <v>19737</v>
      </c>
    </row>
    <row r="2169" spans="1:27" x14ac:dyDescent="0.3">
      <c r="A2169" s="29" t="s">
        <v>15359</v>
      </c>
      <c r="B2169" s="29" t="s">
        <v>16450</v>
      </c>
      <c r="C2169" s="29" t="s">
        <v>15360</v>
      </c>
      <c r="D2169" s="29" t="s">
        <v>15361</v>
      </c>
      <c r="E2169" s="29" t="s">
        <v>6400</v>
      </c>
      <c r="F2169" s="29" t="s">
        <v>4361</v>
      </c>
      <c r="G2169" s="29" t="s">
        <v>18153</v>
      </c>
      <c r="H2169" s="29" t="s">
        <v>16416</v>
      </c>
      <c r="I2169" s="29">
        <v>0</v>
      </c>
      <c r="J2169" s="29">
        <v>1</v>
      </c>
      <c r="K2169" s="29">
        <v>0</v>
      </c>
      <c r="L2169" s="29">
        <v>0</v>
      </c>
      <c r="M2169" s="29">
        <v>0</v>
      </c>
      <c r="N2169" s="29">
        <v>1</v>
      </c>
      <c r="O2169" s="29">
        <v>3</v>
      </c>
      <c r="P2169">
        <f>VLOOKUP($A2169,'Item Detail'!$A$2:$G$3155,7,0)</f>
        <v>1</v>
      </c>
      <c r="Q2169" s="31" t="s">
        <v>19675</v>
      </c>
      <c r="R2169" s="31" t="s">
        <v>19676</v>
      </c>
      <c r="S2169" s="31" t="s">
        <v>19677</v>
      </c>
      <c r="T2169" s="31" t="s">
        <v>19678</v>
      </c>
      <c r="U2169" s="31" t="s">
        <v>19679</v>
      </c>
      <c r="V2169" s="31" t="s">
        <v>19680</v>
      </c>
      <c r="W2169" s="31" t="s">
        <v>19680</v>
      </c>
      <c r="X2169" s="31" t="s">
        <v>19683</v>
      </c>
      <c r="Y2169" s="31" t="s">
        <v>19683</v>
      </c>
      <c r="Z2169" s="31" t="s">
        <v>19683</v>
      </c>
      <c r="AA2169" t="s">
        <v>19735</v>
      </c>
    </row>
    <row r="2170" spans="1:27" x14ac:dyDescent="0.3">
      <c r="A2170" s="29" t="s">
        <v>16290</v>
      </c>
      <c r="B2170" s="29" t="s">
        <v>16589</v>
      </c>
      <c r="C2170" s="29" t="s">
        <v>9278</v>
      </c>
      <c r="D2170" s="29" t="s">
        <v>16291</v>
      </c>
      <c r="E2170" s="29" t="s">
        <v>7583</v>
      </c>
      <c r="F2170" s="29" t="s">
        <v>17769</v>
      </c>
      <c r="G2170" s="29" t="s">
        <v>18154</v>
      </c>
      <c r="H2170" s="29" t="s">
        <v>16409</v>
      </c>
      <c r="I2170" s="29">
        <v>0</v>
      </c>
      <c r="J2170" s="29">
        <v>0</v>
      </c>
      <c r="K2170" s="29">
        <v>0</v>
      </c>
      <c r="L2170" s="29">
        <v>0</v>
      </c>
      <c r="M2170" s="29">
        <v>1</v>
      </c>
      <c r="N2170" s="29">
        <v>1</v>
      </c>
      <c r="O2170" s="29">
        <v>3</v>
      </c>
      <c r="P2170">
        <f>VLOOKUP($A2170,'Item Detail'!$A$2:$G$3155,7,0)</f>
        <v>1</v>
      </c>
      <c r="Q2170" s="31" t="s">
        <v>19675</v>
      </c>
      <c r="R2170" s="31" t="s">
        <v>19676</v>
      </c>
      <c r="S2170" s="31" t="s">
        <v>19677</v>
      </c>
      <c r="T2170" s="31" t="s">
        <v>19678</v>
      </c>
      <c r="U2170" s="31" t="s">
        <v>19679</v>
      </c>
      <c r="V2170" s="31" t="s">
        <v>19680</v>
      </c>
      <c r="W2170" s="31" t="s">
        <v>19680</v>
      </c>
      <c r="X2170" s="31" t="s">
        <v>19680</v>
      </c>
      <c r="Y2170" s="31" t="s">
        <v>19680</v>
      </c>
      <c r="Z2170" s="31" t="s">
        <v>19680</v>
      </c>
      <c r="AA2170" t="s">
        <v>19736</v>
      </c>
    </row>
    <row r="2171" spans="1:27" x14ac:dyDescent="0.3">
      <c r="A2171" s="29" t="s">
        <v>5045</v>
      </c>
      <c r="B2171" s="29" t="s">
        <v>16411</v>
      </c>
      <c r="C2171" s="29" t="s">
        <v>13968</v>
      </c>
      <c r="D2171" s="29" t="s">
        <v>13969</v>
      </c>
      <c r="E2171" s="29" t="s">
        <v>6333</v>
      </c>
      <c r="F2171" s="29" t="s">
        <v>16796</v>
      </c>
      <c r="G2171" s="29" t="s">
        <v>18155</v>
      </c>
      <c r="H2171" s="29" t="s">
        <v>16419</v>
      </c>
      <c r="I2171" s="29">
        <v>1</v>
      </c>
      <c r="J2171" s="29">
        <v>0</v>
      </c>
      <c r="K2171" s="29">
        <v>0</v>
      </c>
      <c r="L2171" s="29">
        <v>0</v>
      </c>
      <c r="M2171" s="29">
        <v>0</v>
      </c>
      <c r="N2171" s="29">
        <v>1</v>
      </c>
      <c r="O2171" s="29">
        <v>3</v>
      </c>
      <c r="P2171">
        <f>VLOOKUP($A2171,'Item Detail'!$A$2:$G$3155,7,0)</f>
        <v>1</v>
      </c>
      <c r="Q2171" s="31" t="s">
        <v>19689</v>
      </c>
      <c r="R2171" s="31" t="s">
        <v>19676</v>
      </c>
      <c r="S2171" s="31" t="s">
        <v>4204</v>
      </c>
      <c r="T2171" s="31" t="s">
        <v>19678</v>
      </c>
      <c r="U2171" s="31" t="s">
        <v>19679</v>
      </c>
      <c r="V2171" s="31" t="s">
        <v>19683</v>
      </c>
      <c r="W2171" s="31" t="s">
        <v>19683</v>
      </c>
      <c r="X2171" s="31" t="s">
        <v>19683</v>
      </c>
      <c r="Y2171" s="31" t="s">
        <v>19683</v>
      </c>
      <c r="Z2171" s="31" t="s">
        <v>19683</v>
      </c>
      <c r="AA2171" t="s">
        <v>19738</v>
      </c>
    </row>
    <row r="2172" spans="1:27" x14ac:dyDescent="0.3">
      <c r="A2172" s="29" t="s">
        <v>14147</v>
      </c>
      <c r="B2172" s="29" t="s">
        <v>16411</v>
      </c>
      <c r="C2172" s="29" t="s">
        <v>14148</v>
      </c>
      <c r="D2172" s="29" t="s">
        <v>6332</v>
      </c>
      <c r="E2172" s="29" t="s">
        <v>6333</v>
      </c>
      <c r="F2172" s="29" t="s">
        <v>5162</v>
      </c>
      <c r="G2172" s="29" t="s">
        <v>18156</v>
      </c>
      <c r="H2172" s="29" t="s">
        <v>16416</v>
      </c>
      <c r="I2172" s="29">
        <v>0</v>
      </c>
      <c r="J2172" s="29">
        <v>0</v>
      </c>
      <c r="K2172" s="29">
        <v>0</v>
      </c>
      <c r="L2172" s="29">
        <v>0</v>
      </c>
      <c r="M2172" s="29">
        <v>1</v>
      </c>
      <c r="N2172" s="29">
        <v>1</v>
      </c>
      <c r="O2172" s="29">
        <v>3</v>
      </c>
      <c r="P2172">
        <f>VLOOKUP($A2172,'Item Detail'!$A$2:$G$3155,7,0)</f>
        <v>1</v>
      </c>
      <c r="Q2172" s="31" t="s">
        <v>19675</v>
      </c>
      <c r="R2172" s="31" t="s">
        <v>19676</v>
      </c>
      <c r="S2172" s="31" t="s">
        <v>19677</v>
      </c>
      <c r="T2172" s="31" t="s">
        <v>19678</v>
      </c>
      <c r="U2172" s="31" t="s">
        <v>19678</v>
      </c>
      <c r="V2172" s="31" t="s">
        <v>19680</v>
      </c>
      <c r="W2172" s="31" t="s">
        <v>19680</v>
      </c>
      <c r="X2172" s="31" t="s">
        <v>19680</v>
      </c>
      <c r="Y2172" s="31" t="s">
        <v>19683</v>
      </c>
      <c r="Z2172" s="31" t="s">
        <v>19683</v>
      </c>
      <c r="AA2172" t="s">
        <v>19737</v>
      </c>
    </row>
    <row r="2173" spans="1:27" x14ac:dyDescent="0.3">
      <c r="A2173" s="29" t="s">
        <v>14007</v>
      </c>
      <c r="B2173" s="29" t="s">
        <v>16425</v>
      </c>
      <c r="C2173" s="29" t="s">
        <v>14008</v>
      </c>
      <c r="D2173" s="29" t="s">
        <v>14009</v>
      </c>
      <c r="E2173" s="29" t="s">
        <v>6400</v>
      </c>
      <c r="F2173" s="29" t="s">
        <v>3811</v>
      </c>
      <c r="G2173" s="29" t="s">
        <v>18157</v>
      </c>
      <c r="H2173" s="29" t="s">
        <v>16410</v>
      </c>
      <c r="I2173" s="29">
        <v>0</v>
      </c>
      <c r="J2173" s="29">
        <v>0</v>
      </c>
      <c r="K2173" s="29">
        <v>1</v>
      </c>
      <c r="L2173" s="29">
        <v>0</v>
      </c>
      <c r="M2173" s="29">
        <v>0</v>
      </c>
      <c r="N2173" s="29">
        <v>1</v>
      </c>
      <c r="O2173" s="29">
        <v>3</v>
      </c>
      <c r="P2173">
        <f>VLOOKUP($A2173,'Item Detail'!$A$2:$G$3155,7,0)</f>
        <v>1</v>
      </c>
      <c r="Q2173" s="31" t="s">
        <v>19675</v>
      </c>
      <c r="R2173" s="31" t="s">
        <v>19676</v>
      </c>
      <c r="S2173" s="31" t="s">
        <v>19677</v>
      </c>
      <c r="T2173" s="31" t="s">
        <v>19678</v>
      </c>
      <c r="U2173" s="31" t="s">
        <v>19679</v>
      </c>
      <c r="V2173" s="31" t="s">
        <v>19680</v>
      </c>
      <c r="W2173" s="31" t="s">
        <v>19680</v>
      </c>
      <c r="X2173" s="31" t="s">
        <v>19680</v>
      </c>
      <c r="Y2173" s="31" t="s">
        <v>19680</v>
      </c>
      <c r="Z2173" s="31" t="s">
        <v>19680</v>
      </c>
      <c r="AA2173" t="s">
        <v>19736</v>
      </c>
    </row>
    <row r="2174" spans="1:27" x14ac:dyDescent="0.3">
      <c r="A2174" s="29" t="s">
        <v>11469</v>
      </c>
      <c r="B2174" s="29" t="s">
        <v>16427</v>
      </c>
      <c r="C2174" s="29" t="s">
        <v>6452</v>
      </c>
      <c r="D2174" s="29" t="s">
        <v>11470</v>
      </c>
      <c r="E2174" s="29" t="s">
        <v>6400</v>
      </c>
      <c r="F2174" s="29" t="s">
        <v>6376</v>
      </c>
      <c r="G2174" s="29" t="s">
        <v>18158</v>
      </c>
      <c r="H2174" s="29" t="s">
        <v>16410</v>
      </c>
      <c r="I2174" s="29">
        <v>1</v>
      </c>
      <c r="J2174" s="29">
        <v>0</v>
      </c>
      <c r="K2174" s="29">
        <v>0</v>
      </c>
      <c r="L2174" s="29">
        <v>0</v>
      </c>
      <c r="M2174" s="29">
        <v>0</v>
      </c>
      <c r="N2174" s="29">
        <v>1</v>
      </c>
      <c r="O2174" s="29">
        <v>3</v>
      </c>
      <c r="P2174">
        <f>VLOOKUP($A2174,'Item Detail'!$A$2:$G$3155,7,0)</f>
        <v>1</v>
      </c>
      <c r="Q2174" s="31" t="s">
        <v>19675</v>
      </c>
      <c r="R2174" s="31" t="s">
        <v>19676</v>
      </c>
      <c r="S2174" s="31" t="s">
        <v>19677</v>
      </c>
      <c r="T2174" s="31" t="s">
        <v>19678</v>
      </c>
      <c r="U2174" s="31" t="s">
        <v>19678</v>
      </c>
      <c r="V2174" s="31" t="s">
        <v>19680</v>
      </c>
      <c r="W2174" s="31" t="s">
        <v>19680</v>
      </c>
      <c r="X2174" s="31" t="s">
        <v>19680</v>
      </c>
      <c r="Y2174" s="31" t="s">
        <v>19680</v>
      </c>
      <c r="Z2174" s="31" t="s">
        <v>19680</v>
      </c>
      <c r="AA2174" t="s">
        <v>19736</v>
      </c>
    </row>
    <row r="2175" spans="1:27" x14ac:dyDescent="0.3">
      <c r="A2175" s="29" t="s">
        <v>14976</v>
      </c>
      <c r="B2175" s="29" t="s">
        <v>16427</v>
      </c>
      <c r="C2175" s="29" t="s">
        <v>6452</v>
      </c>
      <c r="D2175" s="29" t="s">
        <v>14977</v>
      </c>
      <c r="E2175" s="29" t="s">
        <v>6400</v>
      </c>
      <c r="F2175" s="29" t="s">
        <v>6376</v>
      </c>
      <c r="G2175" s="29" t="s">
        <v>18159</v>
      </c>
      <c r="H2175" s="29" t="s">
        <v>16410</v>
      </c>
      <c r="I2175" s="29">
        <v>1</v>
      </c>
      <c r="J2175" s="29">
        <v>0</v>
      </c>
      <c r="K2175" s="29">
        <v>0</v>
      </c>
      <c r="L2175" s="29">
        <v>0</v>
      </c>
      <c r="M2175" s="29">
        <v>0</v>
      </c>
      <c r="N2175" s="29">
        <v>1</v>
      </c>
      <c r="O2175" s="29">
        <v>3</v>
      </c>
      <c r="P2175">
        <f>VLOOKUP($A2175,'Item Detail'!$A$2:$G$3155,7,0)</f>
        <v>1</v>
      </c>
      <c r="Q2175" s="31" t="s">
        <v>19675</v>
      </c>
      <c r="R2175" s="31" t="s">
        <v>19676</v>
      </c>
      <c r="S2175" s="31" t="s">
        <v>19677</v>
      </c>
      <c r="T2175" s="31" t="s">
        <v>19678</v>
      </c>
      <c r="U2175" s="31" t="s">
        <v>19678</v>
      </c>
      <c r="V2175" s="31" t="s">
        <v>19680</v>
      </c>
      <c r="W2175" s="31" t="s">
        <v>19680</v>
      </c>
      <c r="X2175" s="31" t="s">
        <v>19680</v>
      </c>
      <c r="Y2175" s="31" t="s">
        <v>19680</v>
      </c>
      <c r="Z2175" s="31" t="s">
        <v>19680</v>
      </c>
      <c r="AA2175" t="s">
        <v>19736</v>
      </c>
    </row>
    <row r="2176" spans="1:27" x14ac:dyDescent="0.3">
      <c r="A2176" s="29" t="s">
        <v>11404</v>
      </c>
      <c r="B2176" s="29" t="s">
        <v>16501</v>
      </c>
      <c r="C2176" s="29" t="s">
        <v>11405</v>
      </c>
      <c r="D2176" s="29" t="s">
        <v>6332</v>
      </c>
      <c r="E2176" s="29" t="s">
        <v>6333</v>
      </c>
      <c r="F2176" s="29" t="s">
        <v>6739</v>
      </c>
      <c r="G2176" s="29" t="s">
        <v>18160</v>
      </c>
      <c r="H2176" s="29" t="s">
        <v>16410</v>
      </c>
      <c r="I2176" s="29">
        <v>1</v>
      </c>
      <c r="J2176" s="29">
        <v>0</v>
      </c>
      <c r="K2176" s="29">
        <v>0</v>
      </c>
      <c r="L2176" s="29">
        <v>0</v>
      </c>
      <c r="M2176" s="29">
        <v>0</v>
      </c>
      <c r="N2176" s="29">
        <v>1</v>
      </c>
      <c r="O2176" s="29">
        <v>3</v>
      </c>
      <c r="P2176">
        <f>VLOOKUP($A2176,'Item Detail'!$A$2:$G$3155,7,0)</f>
        <v>1</v>
      </c>
      <c r="Q2176" s="31" t="s">
        <v>19675</v>
      </c>
      <c r="R2176" s="31" t="s">
        <v>19676</v>
      </c>
      <c r="S2176" s="31" t="s">
        <v>19677</v>
      </c>
      <c r="T2176" s="31" t="s">
        <v>19678</v>
      </c>
      <c r="U2176" s="31" t="s">
        <v>19678</v>
      </c>
      <c r="V2176" s="31" t="s">
        <v>19680</v>
      </c>
      <c r="W2176" s="31" t="s">
        <v>19680</v>
      </c>
      <c r="X2176" s="31" t="s">
        <v>19680</v>
      </c>
      <c r="Y2176" s="31" t="s">
        <v>19680</v>
      </c>
      <c r="Z2176" s="31" t="s">
        <v>19680</v>
      </c>
      <c r="AA2176" t="s">
        <v>19736</v>
      </c>
    </row>
    <row r="2177" spans="1:27" x14ac:dyDescent="0.3">
      <c r="A2177" s="29" t="s">
        <v>14158</v>
      </c>
      <c r="B2177" s="29" t="s">
        <v>16429</v>
      </c>
      <c r="C2177" s="29" t="s">
        <v>14159</v>
      </c>
      <c r="D2177" s="29" t="s">
        <v>7551</v>
      </c>
      <c r="E2177" s="29" t="s">
        <v>14160</v>
      </c>
      <c r="F2177" s="29" t="s">
        <v>14161</v>
      </c>
      <c r="G2177" s="29" t="s">
        <v>18161</v>
      </c>
      <c r="H2177" s="29" t="s">
        <v>16410</v>
      </c>
      <c r="I2177" s="29">
        <v>1</v>
      </c>
      <c r="J2177" s="29">
        <v>0</v>
      </c>
      <c r="K2177" s="29">
        <v>0</v>
      </c>
      <c r="L2177" s="29">
        <v>0</v>
      </c>
      <c r="M2177" s="29">
        <v>0</v>
      </c>
      <c r="N2177" s="29">
        <v>1</v>
      </c>
      <c r="O2177" s="29">
        <v>3</v>
      </c>
      <c r="P2177">
        <f>VLOOKUP($A2177,'Item Detail'!$A$2:$G$3155,7,0)</f>
        <v>1</v>
      </c>
      <c r="Q2177" s="31" t="s">
        <v>19713</v>
      </c>
      <c r="R2177" s="31" t="s">
        <v>19676</v>
      </c>
      <c r="S2177" s="31" t="s">
        <v>19677</v>
      </c>
      <c r="T2177" s="31" t="s">
        <v>19678</v>
      </c>
      <c r="U2177" s="31" t="s">
        <v>19692</v>
      </c>
      <c r="V2177" s="31" t="s">
        <v>19680</v>
      </c>
      <c r="W2177" s="31" t="s">
        <v>19680</v>
      </c>
      <c r="X2177" s="31" t="s">
        <v>19680</v>
      </c>
      <c r="Y2177" s="31" t="s">
        <v>19680</v>
      </c>
      <c r="Z2177" s="31" t="s">
        <v>19680</v>
      </c>
      <c r="AA2177" t="s">
        <v>19736</v>
      </c>
    </row>
    <row r="2178" spans="1:27" x14ac:dyDescent="0.3">
      <c r="A2178" s="29" t="s">
        <v>12224</v>
      </c>
      <c r="B2178" s="29" t="s">
        <v>16458</v>
      </c>
      <c r="C2178" s="29" t="s">
        <v>12225</v>
      </c>
      <c r="D2178" s="29" t="s">
        <v>6332</v>
      </c>
      <c r="E2178" s="29" t="s">
        <v>6449</v>
      </c>
      <c r="F2178" s="29" t="s">
        <v>6450</v>
      </c>
      <c r="G2178" s="29" t="s">
        <v>18162</v>
      </c>
      <c r="H2178" s="29" t="s">
        <v>16416</v>
      </c>
      <c r="I2178" s="29">
        <v>0</v>
      </c>
      <c r="J2178" s="29">
        <v>0</v>
      </c>
      <c r="K2178" s="29">
        <v>0</v>
      </c>
      <c r="L2178" s="29">
        <v>0</v>
      </c>
      <c r="M2178" s="29">
        <v>1</v>
      </c>
      <c r="N2178" s="29">
        <v>1</v>
      </c>
      <c r="O2178" s="29">
        <v>3</v>
      </c>
      <c r="P2178">
        <f>VLOOKUP($A2178,'Item Detail'!$A$2:$G$3155,7,0)</f>
        <v>1</v>
      </c>
      <c r="Q2178" s="31" t="s">
        <v>19675</v>
      </c>
      <c r="R2178" s="31" t="s">
        <v>19676</v>
      </c>
      <c r="S2178" s="31" t="s">
        <v>19677</v>
      </c>
      <c r="T2178" s="31" t="s">
        <v>19678</v>
      </c>
      <c r="U2178" s="31" t="s">
        <v>19678</v>
      </c>
      <c r="V2178" s="31" t="s">
        <v>19680</v>
      </c>
      <c r="W2178" s="31" t="s">
        <v>19680</v>
      </c>
      <c r="X2178" s="31" t="s">
        <v>19680</v>
      </c>
      <c r="Y2178" s="31" t="s">
        <v>19683</v>
      </c>
      <c r="Z2178" s="31" t="s">
        <v>19683</v>
      </c>
      <c r="AA2178" t="s">
        <v>19737</v>
      </c>
    </row>
    <row r="2179" spans="1:27" x14ac:dyDescent="0.3">
      <c r="A2179" s="29" t="s">
        <v>11019</v>
      </c>
      <c r="B2179" s="29" t="s">
        <v>16458</v>
      </c>
      <c r="C2179" s="29" t="s">
        <v>11020</v>
      </c>
      <c r="D2179" s="29" t="s">
        <v>6332</v>
      </c>
      <c r="E2179" s="29" t="s">
        <v>6449</v>
      </c>
      <c r="F2179" s="29" t="s">
        <v>6450</v>
      </c>
      <c r="G2179" s="29" t="s">
        <v>18163</v>
      </c>
      <c r="H2179" s="29" t="s">
        <v>16416</v>
      </c>
      <c r="I2179" s="29">
        <v>0</v>
      </c>
      <c r="J2179" s="29">
        <v>0</v>
      </c>
      <c r="K2179" s="29">
        <v>0</v>
      </c>
      <c r="L2179" s="29">
        <v>1</v>
      </c>
      <c r="M2179" s="29">
        <v>0</v>
      </c>
      <c r="N2179" s="29">
        <v>1</v>
      </c>
      <c r="O2179" s="29">
        <v>3</v>
      </c>
      <c r="P2179">
        <f>VLOOKUP($A2179,'Item Detail'!$A$2:$G$3155,7,0)</f>
        <v>1</v>
      </c>
      <c r="Q2179" s="31" t="s">
        <v>19675</v>
      </c>
      <c r="R2179" s="31" t="s">
        <v>19676</v>
      </c>
      <c r="S2179" s="31" t="s">
        <v>19677</v>
      </c>
      <c r="T2179" s="31" t="s">
        <v>19678</v>
      </c>
      <c r="U2179" s="31" t="s">
        <v>19678</v>
      </c>
      <c r="V2179" s="31" t="s">
        <v>19680</v>
      </c>
      <c r="W2179" s="31" t="s">
        <v>19680</v>
      </c>
      <c r="X2179" s="31" t="s">
        <v>19680</v>
      </c>
      <c r="Y2179" s="31" t="s">
        <v>19683</v>
      </c>
      <c r="Z2179" s="31" t="s">
        <v>19680</v>
      </c>
      <c r="AA2179" t="s">
        <v>19737</v>
      </c>
    </row>
    <row r="2180" spans="1:27" x14ac:dyDescent="0.3">
      <c r="A2180" s="29" t="s">
        <v>11587</v>
      </c>
      <c r="B2180" s="29" t="s">
        <v>16458</v>
      </c>
      <c r="C2180" s="29" t="s">
        <v>11588</v>
      </c>
      <c r="D2180" s="29" t="s">
        <v>6332</v>
      </c>
      <c r="E2180" s="29" t="s">
        <v>6449</v>
      </c>
      <c r="F2180" s="29" t="s">
        <v>6450</v>
      </c>
      <c r="G2180" s="29" t="s">
        <v>18164</v>
      </c>
      <c r="H2180" s="29" t="s">
        <v>16410</v>
      </c>
      <c r="I2180" s="29">
        <v>1</v>
      </c>
      <c r="J2180" s="29">
        <v>0</v>
      </c>
      <c r="K2180" s="29">
        <v>0</v>
      </c>
      <c r="L2180" s="29">
        <v>0</v>
      </c>
      <c r="M2180" s="29">
        <v>0</v>
      </c>
      <c r="N2180" s="29">
        <v>1</v>
      </c>
      <c r="O2180" s="29">
        <v>3</v>
      </c>
      <c r="P2180">
        <f>VLOOKUP($A2180,'Item Detail'!$A$2:$G$3155,7,0)</f>
        <v>1</v>
      </c>
      <c r="Q2180" s="31" t="s">
        <v>19675</v>
      </c>
      <c r="R2180" s="31" t="s">
        <v>19676</v>
      </c>
      <c r="S2180" s="31" t="s">
        <v>19677</v>
      </c>
      <c r="T2180" s="31" t="s">
        <v>19678</v>
      </c>
      <c r="U2180" s="31" t="s">
        <v>19678</v>
      </c>
      <c r="V2180" s="31" t="s">
        <v>19680</v>
      </c>
      <c r="W2180" s="31" t="s">
        <v>19683</v>
      </c>
      <c r="X2180" s="31" t="s">
        <v>19680</v>
      </c>
      <c r="Y2180" s="31" t="s">
        <v>19680</v>
      </c>
      <c r="Z2180" s="31" t="s">
        <v>19680</v>
      </c>
      <c r="AA2180" t="s">
        <v>19736</v>
      </c>
    </row>
    <row r="2181" spans="1:27" x14ac:dyDescent="0.3">
      <c r="A2181" s="29" t="s">
        <v>13372</v>
      </c>
      <c r="B2181" s="29" t="s">
        <v>16458</v>
      </c>
      <c r="C2181" s="29" t="s">
        <v>13373</v>
      </c>
      <c r="D2181" s="29" t="s">
        <v>6332</v>
      </c>
      <c r="E2181" s="29" t="s">
        <v>6449</v>
      </c>
      <c r="F2181" s="29" t="s">
        <v>6450</v>
      </c>
      <c r="G2181" s="29" t="s">
        <v>18165</v>
      </c>
      <c r="H2181" s="29" t="s">
        <v>16416</v>
      </c>
      <c r="I2181" s="29">
        <v>1</v>
      </c>
      <c r="J2181" s="29">
        <v>0</v>
      </c>
      <c r="K2181" s="29">
        <v>0</v>
      </c>
      <c r="L2181" s="29">
        <v>0</v>
      </c>
      <c r="M2181" s="29">
        <v>0</v>
      </c>
      <c r="N2181" s="29">
        <v>1</v>
      </c>
      <c r="O2181" s="29">
        <v>3</v>
      </c>
      <c r="P2181">
        <f>VLOOKUP($A2181,'Item Detail'!$A$2:$G$3155,7,0)</f>
        <v>1</v>
      </c>
      <c r="Q2181" s="31" t="s">
        <v>19675</v>
      </c>
      <c r="R2181" s="31" t="s">
        <v>19676</v>
      </c>
      <c r="S2181" s="31" t="s">
        <v>19677</v>
      </c>
      <c r="T2181" s="31" t="s">
        <v>19678</v>
      </c>
      <c r="U2181" s="31" t="s">
        <v>19678</v>
      </c>
      <c r="V2181" s="31" t="s">
        <v>19683</v>
      </c>
      <c r="W2181" s="31" t="s">
        <v>19680</v>
      </c>
      <c r="X2181" s="31" t="s">
        <v>19680</v>
      </c>
      <c r="Y2181" s="31" t="s">
        <v>19683</v>
      </c>
      <c r="Z2181" s="31" t="s">
        <v>19680</v>
      </c>
      <c r="AA2181" t="s">
        <v>19737</v>
      </c>
    </row>
    <row r="2182" spans="1:27" x14ac:dyDescent="0.3">
      <c r="A2182" s="29" t="s">
        <v>13907</v>
      </c>
      <c r="B2182" s="29" t="s">
        <v>16458</v>
      </c>
      <c r="C2182" s="29" t="s">
        <v>13908</v>
      </c>
      <c r="D2182" s="29" t="s">
        <v>6332</v>
      </c>
      <c r="E2182" s="29" t="s">
        <v>6449</v>
      </c>
      <c r="F2182" s="29" t="s">
        <v>6450</v>
      </c>
      <c r="G2182" s="29" t="s">
        <v>18166</v>
      </c>
      <c r="H2182" s="29" t="s">
        <v>16416</v>
      </c>
      <c r="I2182" s="29">
        <v>0</v>
      </c>
      <c r="J2182" s="29">
        <v>1</v>
      </c>
      <c r="K2182" s="29">
        <v>0</v>
      </c>
      <c r="L2182" s="29">
        <v>0</v>
      </c>
      <c r="M2182" s="29">
        <v>0</v>
      </c>
      <c r="N2182" s="29">
        <v>1</v>
      </c>
      <c r="O2182" s="29">
        <v>3</v>
      </c>
      <c r="P2182">
        <f>VLOOKUP($A2182,'Item Detail'!$A$2:$G$3155,7,0)</f>
        <v>1</v>
      </c>
      <c r="Q2182" s="31" t="s">
        <v>19675</v>
      </c>
      <c r="R2182" s="31" t="s">
        <v>19676</v>
      </c>
      <c r="S2182" s="31" t="s">
        <v>19677</v>
      </c>
      <c r="T2182" s="31" t="s">
        <v>19678</v>
      </c>
      <c r="U2182" s="31" t="s">
        <v>19678</v>
      </c>
      <c r="V2182" s="31" t="s">
        <v>19680</v>
      </c>
      <c r="W2182" s="31" t="s">
        <v>19683</v>
      </c>
      <c r="X2182" s="31" t="s">
        <v>19680</v>
      </c>
      <c r="Y2182" s="31" t="s">
        <v>19683</v>
      </c>
      <c r="Z2182" s="31" t="s">
        <v>19683</v>
      </c>
      <c r="AA2182" t="s">
        <v>19737</v>
      </c>
    </row>
    <row r="2183" spans="1:27" x14ac:dyDescent="0.3">
      <c r="A2183" s="29" t="s">
        <v>15712</v>
      </c>
      <c r="B2183" s="29" t="s">
        <v>16458</v>
      </c>
      <c r="C2183" s="29" t="s">
        <v>15713</v>
      </c>
      <c r="D2183" s="29" t="s">
        <v>6332</v>
      </c>
      <c r="E2183" s="29" t="s">
        <v>6449</v>
      </c>
      <c r="F2183" s="29" t="s">
        <v>6450</v>
      </c>
      <c r="G2183" s="29" t="s">
        <v>18167</v>
      </c>
      <c r="H2183" s="29" t="s">
        <v>16410</v>
      </c>
      <c r="I2183" s="29">
        <v>1</v>
      </c>
      <c r="J2183" s="29">
        <v>0</v>
      </c>
      <c r="K2183" s="29">
        <v>0</v>
      </c>
      <c r="L2183" s="29">
        <v>0</v>
      </c>
      <c r="M2183" s="29">
        <v>0</v>
      </c>
      <c r="N2183" s="29">
        <v>1</v>
      </c>
      <c r="O2183" s="29">
        <v>3</v>
      </c>
      <c r="P2183">
        <f>VLOOKUP($A2183,'Item Detail'!$A$2:$G$3155,7,0)</f>
        <v>1</v>
      </c>
      <c r="Q2183" s="31" t="s">
        <v>19675</v>
      </c>
      <c r="R2183" s="31" t="s">
        <v>19676</v>
      </c>
      <c r="S2183" s="31" t="s">
        <v>19677</v>
      </c>
      <c r="T2183" s="31" t="s">
        <v>19678</v>
      </c>
      <c r="U2183" s="31" t="s">
        <v>19678</v>
      </c>
      <c r="V2183" s="31" t="s">
        <v>19680</v>
      </c>
      <c r="W2183" s="31" t="s">
        <v>19680</v>
      </c>
      <c r="X2183" s="31" t="s">
        <v>19680</v>
      </c>
      <c r="Y2183" s="31" t="s">
        <v>19680</v>
      </c>
      <c r="Z2183" s="31" t="s">
        <v>19683</v>
      </c>
      <c r="AA2183" t="s">
        <v>19736</v>
      </c>
    </row>
    <row r="2184" spans="1:27" x14ac:dyDescent="0.3">
      <c r="A2184" s="29" t="s">
        <v>13975</v>
      </c>
      <c r="B2184" s="29" t="s">
        <v>16458</v>
      </c>
      <c r="C2184" s="29" t="s">
        <v>13976</v>
      </c>
      <c r="D2184" s="29" t="s">
        <v>6332</v>
      </c>
      <c r="E2184" s="29" t="s">
        <v>6449</v>
      </c>
      <c r="F2184" s="29" t="s">
        <v>6450</v>
      </c>
      <c r="G2184" s="29" t="s">
        <v>18168</v>
      </c>
      <c r="H2184" s="29" t="s">
        <v>16410</v>
      </c>
      <c r="I2184" s="29">
        <v>0</v>
      </c>
      <c r="J2184" s="29">
        <v>1</v>
      </c>
      <c r="K2184" s="29">
        <v>0</v>
      </c>
      <c r="L2184" s="29">
        <v>0</v>
      </c>
      <c r="M2184" s="29">
        <v>0</v>
      </c>
      <c r="N2184" s="29">
        <v>1</v>
      </c>
      <c r="O2184" s="29">
        <v>3</v>
      </c>
      <c r="P2184">
        <f>VLOOKUP($A2184,'Item Detail'!$A$2:$G$3155,7,0)</f>
        <v>1</v>
      </c>
      <c r="Q2184" s="31" t="s">
        <v>19675</v>
      </c>
      <c r="R2184" s="31" t="s">
        <v>19676</v>
      </c>
      <c r="S2184" s="31" t="s">
        <v>19677</v>
      </c>
      <c r="T2184" s="31" t="s">
        <v>19678</v>
      </c>
      <c r="U2184" s="31" t="s">
        <v>19678</v>
      </c>
      <c r="V2184" s="31" t="s">
        <v>19680</v>
      </c>
      <c r="W2184" s="31" t="s">
        <v>19680</v>
      </c>
      <c r="X2184" s="31" t="s">
        <v>19680</v>
      </c>
      <c r="Y2184" s="31" t="s">
        <v>19680</v>
      </c>
      <c r="Z2184" s="31" t="s">
        <v>19680</v>
      </c>
      <c r="AA2184" t="s">
        <v>19736</v>
      </c>
    </row>
    <row r="2185" spans="1:27" x14ac:dyDescent="0.3">
      <c r="A2185" s="29" t="s">
        <v>15694</v>
      </c>
      <c r="B2185" s="29" t="s">
        <v>16649</v>
      </c>
      <c r="C2185" s="29" t="s">
        <v>15695</v>
      </c>
      <c r="D2185" s="29" t="s">
        <v>15395</v>
      </c>
      <c r="E2185" s="29" t="s">
        <v>6333</v>
      </c>
      <c r="F2185" s="29" t="s">
        <v>15696</v>
      </c>
      <c r="G2185" s="29" t="s">
        <v>18169</v>
      </c>
      <c r="H2185" s="29" t="s">
        <v>16410</v>
      </c>
      <c r="I2185" s="29">
        <v>0</v>
      </c>
      <c r="J2185" s="29">
        <v>0</v>
      </c>
      <c r="K2185" s="29">
        <v>0</v>
      </c>
      <c r="L2185" s="29">
        <v>0</v>
      </c>
      <c r="M2185" s="29">
        <v>1</v>
      </c>
      <c r="N2185" s="29">
        <v>1</v>
      </c>
      <c r="O2185" s="29">
        <v>3</v>
      </c>
      <c r="P2185">
        <f>VLOOKUP($A2185,'Item Detail'!$A$2:$G$3155,7,0)</f>
        <v>1</v>
      </c>
      <c r="Q2185" s="31" t="s">
        <v>19691</v>
      </c>
      <c r="R2185" s="31" t="s">
        <v>19676</v>
      </c>
      <c r="S2185" s="31" t="s">
        <v>19677</v>
      </c>
      <c r="T2185" s="31" t="s">
        <v>19678</v>
      </c>
      <c r="U2185" s="31" t="s">
        <v>19678</v>
      </c>
      <c r="V2185" s="31" t="s">
        <v>19680</v>
      </c>
      <c r="W2185" s="31" t="s">
        <v>19680</v>
      </c>
      <c r="X2185" s="31" t="s">
        <v>19680</v>
      </c>
      <c r="Y2185" s="31" t="s">
        <v>19680</v>
      </c>
      <c r="Z2185" s="31" t="s">
        <v>19680</v>
      </c>
      <c r="AA2185" t="s">
        <v>19736</v>
      </c>
    </row>
    <row r="2186" spans="1:27" x14ac:dyDescent="0.3">
      <c r="A2186" s="29" t="s">
        <v>12547</v>
      </c>
      <c r="B2186" s="29" t="s">
        <v>16438</v>
      </c>
      <c r="C2186" s="29" t="s">
        <v>12548</v>
      </c>
      <c r="D2186" s="29" t="s">
        <v>6371</v>
      </c>
      <c r="E2186" s="29" t="s">
        <v>6416</v>
      </c>
      <c r="F2186" s="29" t="s">
        <v>7384</v>
      </c>
      <c r="G2186" s="29" t="s">
        <v>18170</v>
      </c>
      <c r="H2186" s="29" t="s">
        <v>16410</v>
      </c>
      <c r="I2186" s="29">
        <v>1</v>
      </c>
      <c r="J2186" s="29">
        <v>0</v>
      </c>
      <c r="K2186" s="29">
        <v>0</v>
      </c>
      <c r="L2186" s="29">
        <v>0</v>
      </c>
      <c r="M2186" s="29">
        <v>0</v>
      </c>
      <c r="N2186" s="29">
        <v>1</v>
      </c>
      <c r="O2186" s="29">
        <v>3</v>
      </c>
      <c r="P2186">
        <f>VLOOKUP($A2186,'Item Detail'!$A$2:$G$3155,7,0)</f>
        <v>1</v>
      </c>
      <c r="Q2186" s="31" t="s">
        <v>19675</v>
      </c>
      <c r="R2186" s="31" t="s">
        <v>19676</v>
      </c>
      <c r="S2186" s="31" t="s">
        <v>19677</v>
      </c>
      <c r="T2186" s="31" t="s">
        <v>19678</v>
      </c>
      <c r="U2186" s="31" t="s">
        <v>19678</v>
      </c>
      <c r="V2186" s="31" t="s">
        <v>19680</v>
      </c>
      <c r="W2186" s="31" t="s">
        <v>19680</v>
      </c>
      <c r="X2186" s="31" t="s">
        <v>19680</v>
      </c>
      <c r="Y2186" s="31" t="s">
        <v>19683</v>
      </c>
      <c r="Z2186" s="31" t="s">
        <v>19683</v>
      </c>
      <c r="AA2186" t="s">
        <v>19736</v>
      </c>
    </row>
    <row r="2187" spans="1:27" x14ac:dyDescent="0.3">
      <c r="A2187" s="29" t="s">
        <v>13760</v>
      </c>
      <c r="B2187" s="29" t="s">
        <v>16420</v>
      </c>
      <c r="C2187" s="29" t="s">
        <v>13761</v>
      </c>
      <c r="D2187" s="29" t="s">
        <v>6332</v>
      </c>
      <c r="E2187" s="29" t="s">
        <v>6333</v>
      </c>
      <c r="F2187" s="29" t="s">
        <v>3748</v>
      </c>
      <c r="G2187" s="29" t="s">
        <v>18171</v>
      </c>
      <c r="H2187" s="29" t="s">
        <v>16416</v>
      </c>
      <c r="I2187" s="29">
        <v>0</v>
      </c>
      <c r="J2187" s="29">
        <v>0</v>
      </c>
      <c r="K2187" s="29">
        <v>0</v>
      </c>
      <c r="L2187" s="29">
        <v>0</v>
      </c>
      <c r="M2187" s="29">
        <v>1</v>
      </c>
      <c r="N2187" s="29">
        <v>1</v>
      </c>
      <c r="O2187" s="29">
        <v>3</v>
      </c>
      <c r="P2187">
        <f>VLOOKUP($A2187,'Item Detail'!$A$2:$G$3155,7,0)</f>
        <v>1</v>
      </c>
      <c r="Q2187" s="31" t="s">
        <v>19675</v>
      </c>
      <c r="R2187" s="31" t="s">
        <v>19676</v>
      </c>
      <c r="S2187" s="31" t="s">
        <v>19677</v>
      </c>
      <c r="T2187" s="31" t="s">
        <v>19678</v>
      </c>
      <c r="U2187" s="31" t="s">
        <v>19678</v>
      </c>
      <c r="V2187" s="31" t="s">
        <v>19680</v>
      </c>
      <c r="W2187" s="31" t="s">
        <v>19683</v>
      </c>
      <c r="X2187" s="31" t="s">
        <v>19683</v>
      </c>
      <c r="Y2187" s="31" t="s">
        <v>19683</v>
      </c>
      <c r="Z2187" s="31" t="s">
        <v>19683</v>
      </c>
      <c r="AA2187" t="s">
        <v>19737</v>
      </c>
    </row>
    <row r="2188" spans="1:27" x14ac:dyDescent="0.3">
      <c r="A2188" s="29" t="s">
        <v>15444</v>
      </c>
      <c r="B2188" s="29" t="s">
        <v>16420</v>
      </c>
      <c r="C2188" s="29" t="s">
        <v>7276</v>
      </c>
      <c r="D2188" s="29" t="s">
        <v>7305</v>
      </c>
      <c r="E2188" s="29" t="s">
        <v>6333</v>
      </c>
      <c r="F2188" s="29" t="s">
        <v>3748</v>
      </c>
      <c r="G2188" s="29" t="s">
        <v>18172</v>
      </c>
      <c r="H2188" s="29" t="s">
        <v>16410</v>
      </c>
      <c r="I2188" s="29">
        <v>0</v>
      </c>
      <c r="J2188" s="29">
        <v>0</v>
      </c>
      <c r="K2188" s="29">
        <v>0</v>
      </c>
      <c r="L2188" s="29">
        <v>1</v>
      </c>
      <c r="M2188" s="29">
        <v>0</v>
      </c>
      <c r="N2188" s="29">
        <v>1</v>
      </c>
      <c r="O2188" s="29">
        <v>3</v>
      </c>
      <c r="P2188">
        <f>VLOOKUP($A2188,'Item Detail'!$A$2:$G$3155,7,0)</f>
        <v>1</v>
      </c>
      <c r="Q2188" s="31" t="s">
        <v>19675</v>
      </c>
      <c r="R2188" s="31" t="s">
        <v>19676</v>
      </c>
      <c r="S2188" s="31" t="s">
        <v>19677</v>
      </c>
      <c r="T2188" s="31" t="s">
        <v>19678</v>
      </c>
      <c r="U2188" s="31" t="s">
        <v>19679</v>
      </c>
      <c r="V2188" s="31" t="s">
        <v>19680</v>
      </c>
      <c r="W2188" s="31" t="s">
        <v>19680</v>
      </c>
      <c r="X2188" s="31" t="s">
        <v>19680</v>
      </c>
      <c r="Y2188" s="31" t="s">
        <v>19680</v>
      </c>
      <c r="Z2188" s="31" t="s">
        <v>19680</v>
      </c>
      <c r="AA2188" t="s">
        <v>19736</v>
      </c>
    </row>
    <row r="2189" spans="1:27" x14ac:dyDescent="0.3">
      <c r="A2189" s="29" t="s">
        <v>15400</v>
      </c>
      <c r="B2189" s="29" t="s">
        <v>16429</v>
      </c>
      <c r="C2189" s="29" t="s">
        <v>15401</v>
      </c>
      <c r="D2189" s="29" t="s">
        <v>6332</v>
      </c>
      <c r="E2189" s="29" t="s">
        <v>6375</v>
      </c>
      <c r="F2189" s="29" t="s">
        <v>4239</v>
      </c>
      <c r="G2189" s="29" t="s">
        <v>18173</v>
      </c>
      <c r="H2189" s="29" t="s">
        <v>16410</v>
      </c>
      <c r="I2189" s="29">
        <v>0</v>
      </c>
      <c r="J2189" s="29">
        <v>0</v>
      </c>
      <c r="K2189" s="29">
        <v>1</v>
      </c>
      <c r="L2189" s="29">
        <v>0</v>
      </c>
      <c r="M2189" s="29">
        <v>0</v>
      </c>
      <c r="N2189" s="29">
        <v>1</v>
      </c>
      <c r="O2189" s="29">
        <v>3</v>
      </c>
      <c r="P2189">
        <f>VLOOKUP($A2189,'Item Detail'!$A$2:$G$3155,7,0)</f>
        <v>1</v>
      </c>
      <c r="Q2189" s="31" t="s">
        <v>19675</v>
      </c>
      <c r="R2189" s="31" t="s">
        <v>19676</v>
      </c>
      <c r="S2189" s="31" t="s">
        <v>19677</v>
      </c>
      <c r="T2189" s="31" t="s">
        <v>19678</v>
      </c>
      <c r="U2189" s="31" t="s">
        <v>19682</v>
      </c>
      <c r="V2189" s="31" t="s">
        <v>19680</v>
      </c>
      <c r="W2189" s="31" t="s">
        <v>19680</v>
      </c>
      <c r="X2189" s="31" t="s">
        <v>19680</v>
      </c>
      <c r="Y2189" s="31" t="s">
        <v>19680</v>
      </c>
      <c r="Z2189" s="31" t="s">
        <v>19680</v>
      </c>
      <c r="AA2189" t="s">
        <v>19736</v>
      </c>
    </row>
    <row r="2190" spans="1:27" x14ac:dyDescent="0.3">
      <c r="A2190" s="29" t="s">
        <v>11046</v>
      </c>
      <c r="B2190" s="29" t="s">
        <v>16429</v>
      </c>
      <c r="C2190" s="29" t="s">
        <v>11047</v>
      </c>
      <c r="D2190" s="29" t="s">
        <v>6332</v>
      </c>
      <c r="E2190" s="29" t="s">
        <v>6375</v>
      </c>
      <c r="F2190" s="29" t="s">
        <v>4239</v>
      </c>
      <c r="G2190" s="29" t="s">
        <v>18174</v>
      </c>
      <c r="H2190" s="29" t="s">
        <v>16410</v>
      </c>
      <c r="I2190" s="29">
        <v>0</v>
      </c>
      <c r="J2190" s="29">
        <v>0</v>
      </c>
      <c r="K2190" s="29">
        <v>0</v>
      </c>
      <c r="L2190" s="29">
        <v>1</v>
      </c>
      <c r="M2190" s="29">
        <v>0</v>
      </c>
      <c r="N2190" s="29">
        <v>1</v>
      </c>
      <c r="O2190" s="29">
        <v>3</v>
      </c>
      <c r="P2190">
        <f>VLOOKUP($A2190,'Item Detail'!$A$2:$G$3155,7,0)</f>
        <v>1</v>
      </c>
      <c r="Q2190" s="31" t="s">
        <v>19675</v>
      </c>
      <c r="R2190" s="31" t="s">
        <v>19676</v>
      </c>
      <c r="S2190" s="31" t="s">
        <v>19677</v>
      </c>
      <c r="T2190" s="31" t="s">
        <v>19678</v>
      </c>
      <c r="U2190" s="31" t="s">
        <v>19678</v>
      </c>
      <c r="V2190" s="31" t="s">
        <v>19680</v>
      </c>
      <c r="W2190" s="31" t="s">
        <v>19680</v>
      </c>
      <c r="X2190" s="31" t="s">
        <v>19680</v>
      </c>
      <c r="Y2190" s="31" t="s">
        <v>19680</v>
      </c>
      <c r="Z2190" s="31" t="s">
        <v>19680</v>
      </c>
      <c r="AA2190" t="s">
        <v>19736</v>
      </c>
    </row>
    <row r="2191" spans="1:27" x14ac:dyDescent="0.3">
      <c r="A2191" s="29" t="s">
        <v>13861</v>
      </c>
      <c r="B2191" s="29" t="s">
        <v>16501</v>
      </c>
      <c r="C2191" s="29" t="s">
        <v>13862</v>
      </c>
      <c r="D2191" s="29" t="s">
        <v>6834</v>
      </c>
      <c r="E2191" s="29" t="s">
        <v>6333</v>
      </c>
      <c r="F2191" s="29" t="s">
        <v>6739</v>
      </c>
      <c r="G2191" s="29" t="s">
        <v>18175</v>
      </c>
      <c r="H2191" s="29" t="s">
        <v>16416</v>
      </c>
      <c r="I2191" s="29">
        <v>0</v>
      </c>
      <c r="J2191" s="29">
        <v>0</v>
      </c>
      <c r="K2191" s="29">
        <v>0</v>
      </c>
      <c r="L2191" s="29">
        <v>0</v>
      </c>
      <c r="M2191" s="29">
        <v>1</v>
      </c>
      <c r="N2191" s="29">
        <v>1</v>
      </c>
      <c r="O2191" s="29">
        <v>2</v>
      </c>
      <c r="P2191">
        <f>VLOOKUP($A2191,'Item Detail'!$A$2:$G$3155,7,0)</f>
        <v>1</v>
      </c>
      <c r="Q2191" s="31" t="s">
        <v>19675</v>
      </c>
      <c r="R2191" s="31" t="s">
        <v>19676</v>
      </c>
      <c r="S2191" s="31" t="s">
        <v>19677</v>
      </c>
      <c r="T2191" s="31" t="s">
        <v>19678</v>
      </c>
      <c r="U2191" s="31" t="s">
        <v>19678</v>
      </c>
      <c r="V2191" s="31" t="s">
        <v>19680</v>
      </c>
      <c r="W2191" s="31" t="s">
        <v>19683</v>
      </c>
      <c r="X2191" s="31" t="s">
        <v>19683</v>
      </c>
      <c r="Y2191" s="31" t="s">
        <v>19683</v>
      </c>
      <c r="Z2191" s="31" t="s">
        <v>19683</v>
      </c>
      <c r="AA2191" t="s">
        <v>19737</v>
      </c>
    </row>
    <row r="2192" spans="1:27" x14ac:dyDescent="0.3">
      <c r="A2192" s="29" t="s">
        <v>11762</v>
      </c>
      <c r="B2192" s="29" t="s">
        <v>16501</v>
      </c>
      <c r="C2192" s="29" t="s">
        <v>11763</v>
      </c>
      <c r="D2192" s="29" t="s">
        <v>9889</v>
      </c>
      <c r="E2192" s="29" t="s">
        <v>6333</v>
      </c>
      <c r="F2192" s="29" t="s">
        <v>6739</v>
      </c>
      <c r="G2192" s="29" t="s">
        <v>18176</v>
      </c>
      <c r="H2192" s="29" t="s">
        <v>16416</v>
      </c>
      <c r="I2192" s="29">
        <v>0</v>
      </c>
      <c r="J2192" s="29">
        <v>0</v>
      </c>
      <c r="K2192" s="29">
        <v>0</v>
      </c>
      <c r="L2192" s="29">
        <v>1</v>
      </c>
      <c r="M2192" s="29">
        <v>0</v>
      </c>
      <c r="N2192" s="29">
        <v>1</v>
      </c>
      <c r="O2192" s="29">
        <v>2</v>
      </c>
      <c r="P2192">
        <f>VLOOKUP($A2192,'Item Detail'!$A$2:$G$3155,7,0)</f>
        <v>1</v>
      </c>
      <c r="Q2192" s="31" t="s">
        <v>19675</v>
      </c>
      <c r="R2192" s="31" t="s">
        <v>19676</v>
      </c>
      <c r="S2192" s="31" t="s">
        <v>19677</v>
      </c>
      <c r="T2192" s="31" t="s">
        <v>19678</v>
      </c>
      <c r="U2192" s="31" t="s">
        <v>19678</v>
      </c>
      <c r="V2192" s="31" t="s">
        <v>19680</v>
      </c>
      <c r="W2192" s="31" t="s">
        <v>19680</v>
      </c>
      <c r="X2192" s="31" t="s">
        <v>19683</v>
      </c>
      <c r="Y2192" s="31" t="s">
        <v>19683</v>
      </c>
      <c r="Z2192" s="31" t="s">
        <v>19680</v>
      </c>
      <c r="AA2192" t="s">
        <v>19737</v>
      </c>
    </row>
    <row r="2193" spans="1:27" x14ac:dyDescent="0.3">
      <c r="A2193" s="29" t="s">
        <v>12889</v>
      </c>
      <c r="B2193" s="29" t="s">
        <v>16407</v>
      </c>
      <c r="C2193" s="29" t="s">
        <v>12645</v>
      </c>
      <c r="D2193" s="29" t="s">
        <v>12890</v>
      </c>
      <c r="E2193" s="29" t="s">
        <v>6938</v>
      </c>
      <c r="F2193" s="29" t="s">
        <v>9411</v>
      </c>
      <c r="G2193" s="29" t="s">
        <v>18177</v>
      </c>
      <c r="H2193" s="29" t="s">
        <v>16416</v>
      </c>
      <c r="I2193" s="29">
        <v>0</v>
      </c>
      <c r="J2193" s="29">
        <v>1</v>
      </c>
      <c r="K2193" s="29">
        <v>0</v>
      </c>
      <c r="L2193" s="29">
        <v>0</v>
      </c>
      <c r="M2193" s="29">
        <v>0</v>
      </c>
      <c r="N2193" s="29">
        <v>1</v>
      </c>
      <c r="O2193" s="29">
        <v>2</v>
      </c>
      <c r="P2193">
        <f>VLOOKUP($A2193,'Item Detail'!$A$2:$G$3155,7,0)</f>
        <v>1</v>
      </c>
      <c r="Q2193" s="31" t="s">
        <v>19675</v>
      </c>
      <c r="R2193" s="31" t="s">
        <v>19676</v>
      </c>
      <c r="S2193" s="31" t="s">
        <v>19677</v>
      </c>
      <c r="T2193" s="31" t="s">
        <v>19678</v>
      </c>
      <c r="U2193" s="31" t="s">
        <v>19678</v>
      </c>
      <c r="V2193" s="31" t="s">
        <v>19680</v>
      </c>
      <c r="W2193" s="31" t="s">
        <v>19683</v>
      </c>
      <c r="X2193" s="31" t="s">
        <v>19683</v>
      </c>
      <c r="Y2193" s="31" t="s">
        <v>19683</v>
      </c>
      <c r="Z2193" s="31" t="s">
        <v>19683</v>
      </c>
      <c r="AA2193" t="s">
        <v>19737</v>
      </c>
    </row>
    <row r="2194" spans="1:27" x14ac:dyDescent="0.3">
      <c r="A2194" s="29" t="s">
        <v>11154</v>
      </c>
      <c r="B2194" s="29" t="s">
        <v>16501</v>
      </c>
      <c r="C2194" s="29" t="s">
        <v>11155</v>
      </c>
      <c r="D2194" s="29" t="s">
        <v>6332</v>
      </c>
      <c r="E2194" s="29" t="s">
        <v>6333</v>
      </c>
      <c r="F2194" s="29" t="s">
        <v>6739</v>
      </c>
      <c r="G2194" s="29" t="s">
        <v>18178</v>
      </c>
      <c r="H2194" s="29" t="s">
        <v>16416</v>
      </c>
      <c r="I2194" s="29">
        <v>0</v>
      </c>
      <c r="J2194" s="29">
        <v>0</v>
      </c>
      <c r="K2194" s="29">
        <v>0</v>
      </c>
      <c r="L2194" s="29">
        <v>1</v>
      </c>
      <c r="M2194" s="29">
        <v>0</v>
      </c>
      <c r="N2194" s="29">
        <v>1</v>
      </c>
      <c r="O2194" s="29">
        <v>2</v>
      </c>
      <c r="P2194">
        <f>VLOOKUP($A2194,'Item Detail'!$A$2:$G$3155,7,0)</f>
        <v>1</v>
      </c>
      <c r="Q2194" s="31" t="s">
        <v>19675</v>
      </c>
      <c r="R2194" s="31" t="s">
        <v>19676</v>
      </c>
      <c r="S2194" s="31" t="s">
        <v>19677</v>
      </c>
      <c r="T2194" s="31" t="s">
        <v>19678</v>
      </c>
      <c r="U2194" s="31" t="s">
        <v>19678</v>
      </c>
      <c r="V2194" s="31" t="s">
        <v>19680</v>
      </c>
      <c r="W2194" s="31" t="s">
        <v>19680</v>
      </c>
      <c r="X2194" s="31" t="s">
        <v>19680</v>
      </c>
      <c r="Y2194" s="31" t="s">
        <v>19683</v>
      </c>
      <c r="Z2194" s="31" t="s">
        <v>19683</v>
      </c>
      <c r="AA2194" t="s">
        <v>19737</v>
      </c>
    </row>
    <row r="2195" spans="1:27" x14ac:dyDescent="0.3">
      <c r="A2195" s="29" t="s">
        <v>14931</v>
      </c>
      <c r="B2195" s="29" t="s">
        <v>16501</v>
      </c>
      <c r="C2195" s="29" t="s">
        <v>14932</v>
      </c>
      <c r="D2195" s="29" t="s">
        <v>6332</v>
      </c>
      <c r="E2195" s="29" t="s">
        <v>6333</v>
      </c>
      <c r="F2195" s="29" t="s">
        <v>6739</v>
      </c>
      <c r="G2195" s="29" t="s">
        <v>18179</v>
      </c>
      <c r="H2195" s="29" t="s">
        <v>16410</v>
      </c>
      <c r="I2195" s="29">
        <v>0</v>
      </c>
      <c r="J2195" s="29">
        <v>1</v>
      </c>
      <c r="K2195" s="29">
        <v>0</v>
      </c>
      <c r="L2195" s="29">
        <v>0</v>
      </c>
      <c r="M2195" s="29">
        <v>0</v>
      </c>
      <c r="N2195" s="29">
        <v>1</v>
      </c>
      <c r="O2195" s="29">
        <v>2</v>
      </c>
      <c r="P2195">
        <f>VLOOKUP($A2195,'Item Detail'!$A$2:$G$3155,7,0)</f>
        <v>1</v>
      </c>
      <c r="Q2195" s="31" t="s">
        <v>19675</v>
      </c>
      <c r="R2195" s="31" t="s">
        <v>19676</v>
      </c>
      <c r="S2195" s="31" t="s">
        <v>19677</v>
      </c>
      <c r="T2195" s="31" t="s">
        <v>19678</v>
      </c>
      <c r="U2195" s="31" t="s">
        <v>19678</v>
      </c>
      <c r="V2195" s="31" t="s">
        <v>19680</v>
      </c>
      <c r="W2195" s="31" t="s">
        <v>19680</v>
      </c>
      <c r="X2195" s="31" t="s">
        <v>19680</v>
      </c>
      <c r="Y2195" s="31" t="s">
        <v>19683</v>
      </c>
      <c r="Z2195" s="31" t="s">
        <v>19683</v>
      </c>
      <c r="AA2195" t="s">
        <v>19736</v>
      </c>
    </row>
    <row r="2196" spans="1:27" x14ac:dyDescent="0.3">
      <c r="A2196" s="29" t="s">
        <v>12304</v>
      </c>
      <c r="B2196" s="29" t="s">
        <v>16461</v>
      </c>
      <c r="C2196" s="29" t="s">
        <v>11893</v>
      </c>
      <c r="D2196" s="29" t="s">
        <v>12305</v>
      </c>
      <c r="E2196" s="29" t="s">
        <v>7765</v>
      </c>
      <c r="F2196" s="29" t="s">
        <v>17202</v>
      </c>
      <c r="G2196" s="29" t="s">
        <v>18180</v>
      </c>
      <c r="H2196" s="29" t="s">
        <v>16410</v>
      </c>
      <c r="I2196" s="29">
        <v>1</v>
      </c>
      <c r="J2196" s="29">
        <v>0</v>
      </c>
      <c r="K2196" s="29">
        <v>0</v>
      </c>
      <c r="L2196" s="29">
        <v>0</v>
      </c>
      <c r="M2196" s="29">
        <v>0</v>
      </c>
      <c r="N2196" s="29">
        <v>1</v>
      </c>
      <c r="O2196" s="29">
        <v>2</v>
      </c>
      <c r="P2196">
        <f>VLOOKUP($A2196,'Item Detail'!$A$2:$G$3155,7,0)</f>
        <v>1</v>
      </c>
      <c r="Q2196" s="31" t="s">
        <v>19675</v>
      </c>
      <c r="R2196" s="31" t="s">
        <v>19676</v>
      </c>
      <c r="S2196" s="31" t="s">
        <v>19677</v>
      </c>
      <c r="T2196" s="31" t="s">
        <v>19678</v>
      </c>
      <c r="U2196" s="31" t="s">
        <v>19678</v>
      </c>
      <c r="V2196" s="31" t="s">
        <v>19680</v>
      </c>
      <c r="W2196" s="31" t="s">
        <v>19680</v>
      </c>
      <c r="X2196" s="31" t="s">
        <v>19680</v>
      </c>
      <c r="Y2196" s="31" t="s">
        <v>19680</v>
      </c>
      <c r="Z2196" s="31" t="s">
        <v>19680</v>
      </c>
      <c r="AA2196" t="s">
        <v>19736</v>
      </c>
    </row>
    <row r="2197" spans="1:27" x14ac:dyDescent="0.3">
      <c r="A2197" s="29" t="s">
        <v>11165</v>
      </c>
      <c r="B2197" s="29" t="s">
        <v>16407</v>
      </c>
      <c r="C2197" s="29" t="s">
        <v>11166</v>
      </c>
      <c r="D2197" s="29" t="s">
        <v>7098</v>
      </c>
      <c r="E2197" s="29" t="s">
        <v>11167</v>
      </c>
      <c r="F2197" s="29" t="s">
        <v>6842</v>
      </c>
      <c r="G2197" s="29" t="s">
        <v>18181</v>
      </c>
      <c r="H2197" s="29" t="s">
        <v>16410</v>
      </c>
      <c r="I2197" s="29">
        <v>1</v>
      </c>
      <c r="J2197" s="29">
        <v>0</v>
      </c>
      <c r="K2197" s="29">
        <v>0</v>
      </c>
      <c r="L2197" s="29">
        <v>0</v>
      </c>
      <c r="M2197" s="29">
        <v>0</v>
      </c>
      <c r="N2197" s="29">
        <v>1</v>
      </c>
      <c r="O2197" s="29">
        <v>2</v>
      </c>
      <c r="P2197">
        <f>VLOOKUP($A2197,'Item Detail'!$A$2:$G$3155,7,0)</f>
        <v>1</v>
      </c>
      <c r="Q2197" s="31" t="s">
        <v>19675</v>
      </c>
      <c r="R2197" s="31" t="s">
        <v>19676</v>
      </c>
      <c r="S2197" s="31" t="s">
        <v>19677</v>
      </c>
      <c r="T2197" s="31" t="s">
        <v>19678</v>
      </c>
      <c r="U2197" s="31" t="s">
        <v>19678</v>
      </c>
      <c r="V2197" s="31" t="s">
        <v>19680</v>
      </c>
      <c r="W2197" s="31" t="s">
        <v>19680</v>
      </c>
      <c r="X2197" s="31" t="s">
        <v>19680</v>
      </c>
      <c r="Y2197" s="31" t="s">
        <v>19680</v>
      </c>
      <c r="Z2197" s="31" t="s">
        <v>19680</v>
      </c>
      <c r="AA2197" t="s">
        <v>19736</v>
      </c>
    </row>
    <row r="2198" spans="1:27" x14ac:dyDescent="0.3">
      <c r="A2198" s="29" t="s">
        <v>12644</v>
      </c>
      <c r="B2198" s="29" t="s">
        <v>16407</v>
      </c>
      <c r="C2198" s="29" t="s">
        <v>12645</v>
      </c>
      <c r="D2198" s="29" t="s">
        <v>12646</v>
      </c>
      <c r="E2198" s="29" t="s">
        <v>6938</v>
      </c>
      <c r="F2198" s="29" t="s">
        <v>9411</v>
      </c>
      <c r="G2198" s="29" t="s">
        <v>18182</v>
      </c>
      <c r="H2198" s="29" t="s">
        <v>16416</v>
      </c>
      <c r="I2198" s="29">
        <v>0</v>
      </c>
      <c r="J2198" s="29">
        <v>1</v>
      </c>
      <c r="K2198" s="29">
        <v>0</v>
      </c>
      <c r="L2198" s="29">
        <v>0</v>
      </c>
      <c r="M2198" s="29">
        <v>0</v>
      </c>
      <c r="N2198" s="29">
        <v>1</v>
      </c>
      <c r="O2198" s="29">
        <v>2</v>
      </c>
      <c r="P2198">
        <f>VLOOKUP($A2198,'Item Detail'!$A$2:$G$3155,7,0)</f>
        <v>1</v>
      </c>
      <c r="Q2198" s="31" t="s">
        <v>19675</v>
      </c>
      <c r="R2198" s="31" t="s">
        <v>19676</v>
      </c>
      <c r="S2198" s="31" t="s">
        <v>19677</v>
      </c>
      <c r="T2198" s="31" t="s">
        <v>19678</v>
      </c>
      <c r="U2198" s="31" t="s">
        <v>19678</v>
      </c>
      <c r="V2198" s="31" t="s">
        <v>19680</v>
      </c>
      <c r="W2198" s="31" t="s">
        <v>19683</v>
      </c>
      <c r="X2198" s="31" t="s">
        <v>19683</v>
      </c>
      <c r="Y2198" s="31" t="s">
        <v>19683</v>
      </c>
      <c r="Z2198" s="31" t="s">
        <v>19683</v>
      </c>
      <c r="AA2198" t="s">
        <v>19737</v>
      </c>
    </row>
    <row r="2199" spans="1:27" x14ac:dyDescent="0.3">
      <c r="A2199" s="29" t="s">
        <v>12648</v>
      </c>
      <c r="B2199" s="29" t="s">
        <v>16450</v>
      </c>
      <c r="C2199" s="29" t="s">
        <v>12649</v>
      </c>
      <c r="D2199" s="29" t="s">
        <v>9588</v>
      </c>
      <c r="E2199" s="29" t="s">
        <v>6381</v>
      </c>
      <c r="F2199" s="29" t="s">
        <v>6982</v>
      </c>
      <c r="G2199" s="29" t="s">
        <v>18183</v>
      </c>
      <c r="H2199" s="29" t="s">
        <v>16409</v>
      </c>
      <c r="I2199" s="29">
        <v>0</v>
      </c>
      <c r="J2199" s="29">
        <v>0</v>
      </c>
      <c r="K2199" s="29">
        <v>1</v>
      </c>
      <c r="L2199" s="29">
        <v>0</v>
      </c>
      <c r="M2199" s="29">
        <v>0</v>
      </c>
      <c r="N2199" s="29">
        <v>1</v>
      </c>
      <c r="O2199" s="29">
        <v>2</v>
      </c>
      <c r="P2199">
        <f>VLOOKUP($A2199,'Item Detail'!$A$2:$G$3155,7,0)</f>
        <v>1</v>
      </c>
      <c r="Q2199" s="31" t="s">
        <v>19675</v>
      </c>
      <c r="R2199" s="31" t="s">
        <v>19676</v>
      </c>
      <c r="S2199" s="31" t="s">
        <v>19677</v>
      </c>
      <c r="T2199" s="31" t="s">
        <v>19678</v>
      </c>
      <c r="U2199" s="31" t="s">
        <v>19678</v>
      </c>
      <c r="V2199" s="31" t="s">
        <v>19683</v>
      </c>
      <c r="W2199" s="31" t="s">
        <v>19680</v>
      </c>
      <c r="X2199" s="31" t="s">
        <v>19680</v>
      </c>
      <c r="Y2199" s="31" t="s">
        <v>19683</v>
      </c>
      <c r="Z2199" s="31" t="s">
        <v>19683</v>
      </c>
      <c r="AA2199" t="s">
        <v>19736</v>
      </c>
    </row>
    <row r="2200" spans="1:27" x14ac:dyDescent="0.3">
      <c r="A2200" s="29" t="s">
        <v>13770</v>
      </c>
      <c r="B2200" s="29" t="s">
        <v>16407</v>
      </c>
      <c r="C2200" s="29" t="s">
        <v>12645</v>
      </c>
      <c r="D2200" s="29" t="s">
        <v>13771</v>
      </c>
      <c r="E2200" s="29" t="s">
        <v>6938</v>
      </c>
      <c r="F2200" s="29" t="s">
        <v>9411</v>
      </c>
      <c r="G2200" s="29" t="s">
        <v>18184</v>
      </c>
      <c r="H2200" s="29" t="s">
        <v>16416</v>
      </c>
      <c r="I2200" s="29">
        <v>0</v>
      </c>
      <c r="J2200" s="29">
        <v>1</v>
      </c>
      <c r="K2200" s="29">
        <v>0</v>
      </c>
      <c r="L2200" s="29">
        <v>0</v>
      </c>
      <c r="M2200" s="29">
        <v>0</v>
      </c>
      <c r="N2200" s="29">
        <v>1</v>
      </c>
      <c r="O2200" s="29">
        <v>2</v>
      </c>
      <c r="P2200">
        <f>VLOOKUP($A2200,'Item Detail'!$A$2:$G$3155,7,0)</f>
        <v>1</v>
      </c>
      <c r="Q2200" s="31" t="s">
        <v>19675</v>
      </c>
      <c r="R2200" s="31" t="s">
        <v>19676</v>
      </c>
      <c r="S2200" s="31" t="s">
        <v>19677</v>
      </c>
      <c r="T2200" s="31" t="s">
        <v>19678</v>
      </c>
      <c r="U2200" s="31" t="s">
        <v>19678</v>
      </c>
      <c r="V2200" s="31" t="s">
        <v>19680</v>
      </c>
      <c r="W2200" s="31" t="s">
        <v>19683</v>
      </c>
      <c r="X2200" s="31" t="s">
        <v>19683</v>
      </c>
      <c r="Y2200" s="31" t="s">
        <v>19683</v>
      </c>
      <c r="Z2200" s="31" t="s">
        <v>19683</v>
      </c>
      <c r="AA2200" t="s">
        <v>19737</v>
      </c>
    </row>
    <row r="2201" spans="1:27" x14ac:dyDescent="0.3">
      <c r="A2201" s="29" t="s">
        <v>14189</v>
      </c>
      <c r="B2201" s="29" t="s">
        <v>16427</v>
      </c>
      <c r="C2201" s="29" t="s">
        <v>14190</v>
      </c>
      <c r="D2201" s="29" t="s">
        <v>6332</v>
      </c>
      <c r="E2201" s="29" t="s">
        <v>6375</v>
      </c>
      <c r="F2201" s="29" t="s">
        <v>6376</v>
      </c>
      <c r="G2201" s="29" t="s">
        <v>18185</v>
      </c>
      <c r="H2201" s="29" t="s">
        <v>16410</v>
      </c>
      <c r="I2201" s="29">
        <v>1</v>
      </c>
      <c r="J2201" s="29">
        <v>0</v>
      </c>
      <c r="K2201" s="29">
        <v>0</v>
      </c>
      <c r="L2201" s="29">
        <v>0</v>
      </c>
      <c r="M2201" s="29">
        <v>0</v>
      </c>
      <c r="N2201" s="29">
        <v>1</v>
      </c>
      <c r="O2201" s="29">
        <v>2</v>
      </c>
      <c r="P2201">
        <f>VLOOKUP($A2201,'Item Detail'!$A$2:$G$3155,7,0)</f>
        <v>1</v>
      </c>
      <c r="Q2201" s="31" t="s">
        <v>19675</v>
      </c>
      <c r="R2201" s="31" t="s">
        <v>19676</v>
      </c>
      <c r="S2201" s="31" t="s">
        <v>19677</v>
      </c>
      <c r="T2201" s="31" t="s">
        <v>19678</v>
      </c>
      <c r="U2201" s="31" t="s">
        <v>19678</v>
      </c>
      <c r="V2201" s="31" t="s">
        <v>19680</v>
      </c>
      <c r="W2201" s="31" t="s">
        <v>19680</v>
      </c>
      <c r="X2201" s="31" t="s">
        <v>19680</v>
      </c>
      <c r="Y2201" s="31" t="s">
        <v>19680</v>
      </c>
      <c r="Z2201" s="31" t="s">
        <v>19680</v>
      </c>
      <c r="AA2201" t="s">
        <v>19736</v>
      </c>
    </row>
    <row r="2202" spans="1:27" x14ac:dyDescent="0.3">
      <c r="A2202" s="29" t="s">
        <v>12235</v>
      </c>
      <c r="B2202" s="29" t="s">
        <v>16501</v>
      </c>
      <c r="C2202" s="29" t="s">
        <v>8596</v>
      </c>
      <c r="D2202" s="29" t="s">
        <v>9588</v>
      </c>
      <c r="E2202" s="29" t="s">
        <v>6333</v>
      </c>
      <c r="F2202" s="29" t="s">
        <v>6739</v>
      </c>
      <c r="G2202" s="29" t="s">
        <v>18186</v>
      </c>
      <c r="H2202" s="29" t="s">
        <v>16410</v>
      </c>
      <c r="I2202" s="29">
        <v>1</v>
      </c>
      <c r="J2202" s="29">
        <v>0</v>
      </c>
      <c r="K2202" s="29">
        <v>0</v>
      </c>
      <c r="L2202" s="29">
        <v>0</v>
      </c>
      <c r="M2202" s="29">
        <v>0</v>
      </c>
      <c r="N2202" s="29">
        <v>1</v>
      </c>
      <c r="O2202" s="29">
        <v>2</v>
      </c>
      <c r="P2202">
        <f>VLOOKUP($A2202,'Item Detail'!$A$2:$G$3155,7,0)</f>
        <v>1</v>
      </c>
      <c r="Q2202" s="31" t="s">
        <v>19675</v>
      </c>
      <c r="R2202" s="31" t="s">
        <v>19676</v>
      </c>
      <c r="S2202" s="31" t="s">
        <v>19677</v>
      </c>
      <c r="T2202" s="31" t="s">
        <v>19678</v>
      </c>
      <c r="U2202" s="31" t="s">
        <v>19678</v>
      </c>
      <c r="V2202" s="31" t="s">
        <v>19680</v>
      </c>
      <c r="W2202" s="31" t="s">
        <v>19680</v>
      </c>
      <c r="X2202" s="31" t="s">
        <v>19680</v>
      </c>
      <c r="Y2202" s="31" t="s">
        <v>19680</v>
      </c>
      <c r="Z2202" s="31" t="s">
        <v>19680</v>
      </c>
      <c r="AA2202" t="s">
        <v>19736</v>
      </c>
    </row>
    <row r="2203" spans="1:27" x14ac:dyDescent="0.3">
      <c r="A2203" s="29" t="s">
        <v>13012</v>
      </c>
      <c r="B2203" s="29" t="s">
        <v>16501</v>
      </c>
      <c r="C2203" s="29" t="s">
        <v>13013</v>
      </c>
      <c r="D2203" s="29" t="s">
        <v>13014</v>
      </c>
      <c r="E2203" s="29" t="s">
        <v>6333</v>
      </c>
      <c r="F2203" s="29" t="s">
        <v>6739</v>
      </c>
      <c r="G2203" s="29" t="s">
        <v>18187</v>
      </c>
      <c r="H2203" s="29" t="s">
        <v>16409</v>
      </c>
      <c r="I2203" s="29">
        <v>0</v>
      </c>
      <c r="J2203" s="29">
        <v>1</v>
      </c>
      <c r="K2203" s="29">
        <v>0</v>
      </c>
      <c r="L2203" s="29">
        <v>0</v>
      </c>
      <c r="M2203" s="29">
        <v>0</v>
      </c>
      <c r="N2203" s="29">
        <v>1</v>
      </c>
      <c r="O2203" s="29">
        <v>2</v>
      </c>
      <c r="P2203">
        <f>VLOOKUP($A2203,'Item Detail'!$A$2:$G$3155,7,0)</f>
        <v>1</v>
      </c>
      <c r="Q2203" s="31" t="s">
        <v>19675</v>
      </c>
      <c r="R2203" s="31" t="s">
        <v>19676</v>
      </c>
      <c r="S2203" s="31" t="s">
        <v>19677</v>
      </c>
      <c r="T2203" s="31" t="s">
        <v>19678</v>
      </c>
      <c r="U2203" s="31" t="s">
        <v>19678</v>
      </c>
      <c r="V2203" s="31" t="s">
        <v>19680</v>
      </c>
      <c r="W2203" s="31" t="s">
        <v>19680</v>
      </c>
      <c r="X2203" s="31" t="s">
        <v>19680</v>
      </c>
      <c r="Y2203" s="31" t="s">
        <v>19680</v>
      </c>
      <c r="Z2203" s="31" t="s">
        <v>19680</v>
      </c>
      <c r="AA2203" t="s">
        <v>19736</v>
      </c>
    </row>
    <row r="2204" spans="1:27" x14ac:dyDescent="0.3">
      <c r="A2204" s="29" t="s">
        <v>10922</v>
      </c>
      <c r="B2204" s="29" t="s">
        <v>16450</v>
      </c>
      <c r="C2204" s="29" t="s">
        <v>9971</v>
      </c>
      <c r="D2204" s="29" t="s">
        <v>10923</v>
      </c>
      <c r="E2204" s="29" t="s">
        <v>6381</v>
      </c>
      <c r="F2204" s="29" t="s">
        <v>6982</v>
      </c>
      <c r="G2204" s="29" t="s">
        <v>18188</v>
      </c>
      <c r="H2204" s="29" t="s">
        <v>16416</v>
      </c>
      <c r="I2204" s="29">
        <v>0</v>
      </c>
      <c r="J2204" s="29">
        <v>0</v>
      </c>
      <c r="K2204" s="29">
        <v>0</v>
      </c>
      <c r="L2204" s="29">
        <v>0</v>
      </c>
      <c r="M2204" s="29">
        <v>1</v>
      </c>
      <c r="N2204" s="29">
        <v>1</v>
      </c>
      <c r="O2204" s="29">
        <v>2</v>
      </c>
      <c r="P2204">
        <f>VLOOKUP($A2204,'Item Detail'!$A$2:$G$3155,7,0)</f>
        <v>1</v>
      </c>
      <c r="Q2204" s="31" t="s">
        <v>19675</v>
      </c>
      <c r="R2204" s="31" t="s">
        <v>19676</v>
      </c>
      <c r="S2204" s="31" t="s">
        <v>19677</v>
      </c>
      <c r="T2204" s="31" t="s">
        <v>19678</v>
      </c>
      <c r="U2204" s="31" t="s">
        <v>19678</v>
      </c>
      <c r="V2204" s="31" t="s">
        <v>19680</v>
      </c>
      <c r="W2204" s="31" t="s">
        <v>19680</v>
      </c>
      <c r="X2204" s="31" t="s">
        <v>19680</v>
      </c>
      <c r="Y2204" s="31" t="s">
        <v>19683</v>
      </c>
      <c r="Z2204" s="31" t="s">
        <v>19683</v>
      </c>
      <c r="AA2204" t="s">
        <v>19737</v>
      </c>
    </row>
    <row r="2205" spans="1:27" x14ac:dyDescent="0.3">
      <c r="A2205" s="29" t="s">
        <v>13267</v>
      </c>
      <c r="B2205" s="29" t="s">
        <v>16427</v>
      </c>
      <c r="C2205" s="29" t="s">
        <v>13268</v>
      </c>
      <c r="D2205" s="29" t="s">
        <v>6332</v>
      </c>
      <c r="E2205" s="29" t="s">
        <v>6375</v>
      </c>
      <c r="F2205" s="29" t="s">
        <v>6376</v>
      </c>
      <c r="G2205" s="29" t="s">
        <v>18189</v>
      </c>
      <c r="H2205" s="29" t="s">
        <v>16416</v>
      </c>
      <c r="I2205" s="29">
        <v>0</v>
      </c>
      <c r="J2205" s="29">
        <v>0</v>
      </c>
      <c r="K2205" s="29">
        <v>0</v>
      </c>
      <c r="L2205" s="29">
        <v>1</v>
      </c>
      <c r="M2205" s="29">
        <v>0</v>
      </c>
      <c r="N2205" s="29">
        <v>1</v>
      </c>
      <c r="O2205" s="29">
        <v>2</v>
      </c>
      <c r="P2205">
        <f>VLOOKUP($A2205,'Item Detail'!$A$2:$G$3155,7,0)</f>
        <v>1</v>
      </c>
      <c r="Q2205" s="31" t="s">
        <v>19675</v>
      </c>
      <c r="R2205" s="31" t="s">
        <v>19676</v>
      </c>
      <c r="S2205" s="31" t="s">
        <v>19677</v>
      </c>
      <c r="T2205" s="31" t="s">
        <v>19678</v>
      </c>
      <c r="U2205" s="31" t="s">
        <v>19678</v>
      </c>
      <c r="V2205" s="31" t="s">
        <v>19680</v>
      </c>
      <c r="W2205" s="31" t="s">
        <v>19683</v>
      </c>
      <c r="X2205" s="31" t="s">
        <v>19683</v>
      </c>
      <c r="Y2205" s="31" t="s">
        <v>19683</v>
      </c>
      <c r="Z2205" s="31" t="s">
        <v>19683</v>
      </c>
      <c r="AA2205" t="s">
        <v>19737</v>
      </c>
    </row>
    <row r="2206" spans="1:27" x14ac:dyDescent="0.3">
      <c r="A2206" s="29" t="s">
        <v>16051</v>
      </c>
      <c r="B2206" s="29" t="s">
        <v>16501</v>
      </c>
      <c r="C2206" s="29" t="s">
        <v>16052</v>
      </c>
      <c r="D2206" s="29" t="s">
        <v>6332</v>
      </c>
      <c r="E2206" s="29" t="s">
        <v>6333</v>
      </c>
      <c r="F2206" s="29" t="s">
        <v>6739</v>
      </c>
      <c r="G2206" s="29" t="s">
        <v>18190</v>
      </c>
      <c r="H2206" s="29" t="s">
        <v>16410</v>
      </c>
      <c r="I2206" s="29">
        <v>1</v>
      </c>
      <c r="J2206" s="29">
        <v>0</v>
      </c>
      <c r="K2206" s="29">
        <v>0</v>
      </c>
      <c r="L2206" s="29">
        <v>0</v>
      </c>
      <c r="M2206" s="29">
        <v>0</v>
      </c>
      <c r="N2206" s="29">
        <v>1</v>
      </c>
      <c r="O2206" s="29">
        <v>2</v>
      </c>
      <c r="P2206">
        <f>VLOOKUP($A2206,'Item Detail'!$A$2:$G$3155,7,0)</f>
        <v>1</v>
      </c>
      <c r="Q2206" s="31" t="s">
        <v>19675</v>
      </c>
      <c r="R2206" s="31" t="s">
        <v>19676</v>
      </c>
      <c r="S2206" s="31" t="s">
        <v>19677</v>
      </c>
      <c r="T2206" s="31" t="s">
        <v>19678</v>
      </c>
      <c r="U2206" s="31" t="s">
        <v>19678</v>
      </c>
      <c r="V2206" s="31" t="s">
        <v>19680</v>
      </c>
      <c r="W2206" s="31" t="s">
        <v>19680</v>
      </c>
      <c r="X2206" s="31" t="s">
        <v>19680</v>
      </c>
      <c r="Y2206" s="31" t="s">
        <v>19680</v>
      </c>
      <c r="Z2206" s="31" t="s">
        <v>19680</v>
      </c>
      <c r="AA2206" t="s">
        <v>19736</v>
      </c>
    </row>
    <row r="2207" spans="1:27" x14ac:dyDescent="0.3">
      <c r="A2207" s="29" t="s">
        <v>12514</v>
      </c>
      <c r="B2207" s="29" t="s">
        <v>16427</v>
      </c>
      <c r="C2207" s="29" t="s">
        <v>12515</v>
      </c>
      <c r="D2207" s="29" t="s">
        <v>6332</v>
      </c>
      <c r="E2207" s="29" t="s">
        <v>6375</v>
      </c>
      <c r="F2207" s="29" t="s">
        <v>6376</v>
      </c>
      <c r="G2207" s="29" t="s">
        <v>18191</v>
      </c>
      <c r="H2207" s="29" t="s">
        <v>16416</v>
      </c>
      <c r="I2207" s="29">
        <v>0</v>
      </c>
      <c r="J2207" s="29">
        <v>0</v>
      </c>
      <c r="K2207" s="29">
        <v>1</v>
      </c>
      <c r="L2207" s="29">
        <v>0</v>
      </c>
      <c r="M2207" s="29">
        <v>0</v>
      </c>
      <c r="N2207" s="29">
        <v>1</v>
      </c>
      <c r="O2207" s="29">
        <v>2</v>
      </c>
      <c r="P2207">
        <f>VLOOKUP($A2207,'Item Detail'!$A$2:$G$3155,7,0)</f>
        <v>1</v>
      </c>
      <c r="Q2207" s="31" t="s">
        <v>19675</v>
      </c>
      <c r="R2207" s="31" t="s">
        <v>19676</v>
      </c>
      <c r="S2207" s="31" t="s">
        <v>19677</v>
      </c>
      <c r="T2207" s="31" t="s">
        <v>19678</v>
      </c>
      <c r="U2207" s="31" t="s">
        <v>19678</v>
      </c>
      <c r="V2207" s="31" t="s">
        <v>19680</v>
      </c>
      <c r="W2207" s="31" t="s">
        <v>19683</v>
      </c>
      <c r="X2207" s="31" t="s">
        <v>19683</v>
      </c>
      <c r="Y2207" s="31" t="s">
        <v>19683</v>
      </c>
      <c r="Z2207" s="31" t="s">
        <v>19683</v>
      </c>
      <c r="AA2207" t="s">
        <v>19737</v>
      </c>
    </row>
    <row r="2208" spans="1:27" x14ac:dyDescent="0.3">
      <c r="A2208" s="29" t="s">
        <v>11892</v>
      </c>
      <c r="B2208" s="29" t="s">
        <v>16461</v>
      </c>
      <c r="C2208" s="29" t="s">
        <v>11893</v>
      </c>
      <c r="D2208" s="29" t="s">
        <v>11894</v>
      </c>
      <c r="E2208" s="29" t="s">
        <v>7765</v>
      </c>
      <c r="F2208" s="29" t="s">
        <v>17202</v>
      </c>
      <c r="G2208" s="29" t="s">
        <v>18192</v>
      </c>
      <c r="H2208" s="29" t="s">
        <v>16416</v>
      </c>
      <c r="I2208" s="29">
        <v>0</v>
      </c>
      <c r="J2208" s="29">
        <v>0</v>
      </c>
      <c r="K2208" s="29">
        <v>1</v>
      </c>
      <c r="L2208" s="29">
        <v>0</v>
      </c>
      <c r="M2208" s="29">
        <v>0</v>
      </c>
      <c r="N2208" s="29">
        <v>1</v>
      </c>
      <c r="O2208" s="29">
        <v>2</v>
      </c>
      <c r="P2208">
        <f>VLOOKUP($A2208,'Item Detail'!$A$2:$G$3155,7,0)</f>
        <v>1</v>
      </c>
      <c r="Q2208" s="31" t="s">
        <v>19675</v>
      </c>
      <c r="R2208" s="31" t="s">
        <v>19676</v>
      </c>
      <c r="S2208" s="31" t="s">
        <v>19677</v>
      </c>
      <c r="T2208" s="31" t="s">
        <v>19678</v>
      </c>
      <c r="U2208" s="31" t="s">
        <v>19678</v>
      </c>
      <c r="V2208" s="31" t="s">
        <v>19680</v>
      </c>
      <c r="W2208" s="31" t="s">
        <v>19683</v>
      </c>
      <c r="X2208" s="31" t="s">
        <v>19683</v>
      </c>
      <c r="Y2208" s="31" t="s">
        <v>19683</v>
      </c>
      <c r="Z2208" s="31" t="s">
        <v>19683</v>
      </c>
      <c r="AA2208" t="s">
        <v>19737</v>
      </c>
    </row>
    <row r="2209" spans="1:27" x14ac:dyDescent="0.3">
      <c r="A2209" s="29" t="s">
        <v>10797</v>
      </c>
      <c r="B2209" s="29" t="s">
        <v>16501</v>
      </c>
      <c r="C2209" s="29" t="s">
        <v>10798</v>
      </c>
      <c r="D2209" s="29" t="s">
        <v>8814</v>
      </c>
      <c r="E2209" s="29" t="s">
        <v>6333</v>
      </c>
      <c r="F2209" s="29" t="s">
        <v>6739</v>
      </c>
      <c r="G2209" s="29" t="s">
        <v>18193</v>
      </c>
      <c r="H2209" s="29" t="s">
        <v>16410</v>
      </c>
      <c r="I2209" s="29">
        <v>0</v>
      </c>
      <c r="J2209" s="29">
        <v>0</v>
      </c>
      <c r="K2209" s="29">
        <v>1</v>
      </c>
      <c r="L2209" s="29">
        <v>0</v>
      </c>
      <c r="M2209" s="29">
        <v>0</v>
      </c>
      <c r="N2209" s="29">
        <v>1</v>
      </c>
      <c r="O2209" s="29">
        <v>2</v>
      </c>
      <c r="P2209">
        <f>VLOOKUP($A2209,'Item Detail'!$A$2:$G$3155,7,0)</f>
        <v>1</v>
      </c>
      <c r="Q2209" s="31" t="s">
        <v>19675</v>
      </c>
      <c r="R2209" s="31" t="s">
        <v>19676</v>
      </c>
      <c r="S2209" s="31" t="s">
        <v>19677</v>
      </c>
      <c r="T2209" s="31" t="s">
        <v>19678</v>
      </c>
      <c r="U2209" s="31" t="s">
        <v>19678</v>
      </c>
      <c r="V2209" s="31" t="s">
        <v>19680</v>
      </c>
      <c r="W2209" s="31" t="s">
        <v>19680</v>
      </c>
      <c r="X2209" s="31" t="s">
        <v>19680</v>
      </c>
      <c r="Y2209" s="31" t="s">
        <v>19680</v>
      </c>
      <c r="Z2209" s="31" t="s">
        <v>19680</v>
      </c>
      <c r="AA2209" t="s">
        <v>19736</v>
      </c>
    </row>
    <row r="2210" spans="1:27" x14ac:dyDescent="0.3">
      <c r="A2210" s="29" t="s">
        <v>11420</v>
      </c>
      <c r="B2210" s="29" t="s">
        <v>16420</v>
      </c>
      <c r="C2210" s="29" t="s">
        <v>11421</v>
      </c>
      <c r="D2210" s="29" t="s">
        <v>6332</v>
      </c>
      <c r="E2210" s="29" t="s">
        <v>6333</v>
      </c>
      <c r="F2210" s="29" t="s">
        <v>3748</v>
      </c>
      <c r="G2210" s="29" t="s">
        <v>18194</v>
      </c>
      <c r="H2210" s="29" t="s">
        <v>16416</v>
      </c>
      <c r="I2210" s="29">
        <v>0</v>
      </c>
      <c r="J2210" s="29">
        <v>0</v>
      </c>
      <c r="K2210" s="29">
        <v>1</v>
      </c>
      <c r="L2210" s="29">
        <v>0</v>
      </c>
      <c r="M2210" s="29">
        <v>0</v>
      </c>
      <c r="N2210" s="29">
        <v>1</v>
      </c>
      <c r="O2210" s="29">
        <v>2</v>
      </c>
      <c r="P2210">
        <f>VLOOKUP($A2210,'Item Detail'!$A$2:$G$3155,7,0)</f>
        <v>1</v>
      </c>
      <c r="Q2210" s="31" t="s">
        <v>19675</v>
      </c>
      <c r="R2210" s="31" t="s">
        <v>19676</v>
      </c>
      <c r="S2210" s="31" t="s">
        <v>19677</v>
      </c>
      <c r="T2210" s="31" t="s">
        <v>19678</v>
      </c>
      <c r="U2210" s="31" t="s">
        <v>19678</v>
      </c>
      <c r="V2210" s="31" t="s">
        <v>19680</v>
      </c>
      <c r="W2210" s="31" t="s">
        <v>19683</v>
      </c>
      <c r="X2210" s="31" t="s">
        <v>19683</v>
      </c>
      <c r="Y2210" s="31" t="s">
        <v>19683</v>
      </c>
      <c r="Z2210" s="31" t="s">
        <v>19683</v>
      </c>
      <c r="AA2210" t="s">
        <v>19737</v>
      </c>
    </row>
    <row r="2211" spans="1:27" x14ac:dyDescent="0.3">
      <c r="A2211" s="29" t="s">
        <v>12557</v>
      </c>
      <c r="B2211" s="29" t="s">
        <v>16420</v>
      </c>
      <c r="C2211" s="29" t="s">
        <v>12558</v>
      </c>
      <c r="D2211" s="29" t="s">
        <v>12559</v>
      </c>
      <c r="E2211" s="29" t="s">
        <v>6333</v>
      </c>
      <c r="F2211" s="29" t="s">
        <v>3748</v>
      </c>
      <c r="G2211" s="29" t="s">
        <v>18195</v>
      </c>
      <c r="H2211" s="29" t="s">
        <v>16416</v>
      </c>
      <c r="I2211" s="29">
        <v>0</v>
      </c>
      <c r="J2211" s="29">
        <v>0</v>
      </c>
      <c r="K2211" s="29">
        <v>0</v>
      </c>
      <c r="L2211" s="29">
        <v>0</v>
      </c>
      <c r="M2211" s="29">
        <v>1</v>
      </c>
      <c r="N2211" s="29">
        <v>1</v>
      </c>
      <c r="O2211" s="29">
        <v>2</v>
      </c>
      <c r="P2211">
        <f>VLOOKUP($A2211,'Item Detail'!$A$2:$G$3155,7,0)</f>
        <v>1</v>
      </c>
      <c r="Q2211" s="31" t="s">
        <v>19675</v>
      </c>
      <c r="R2211" s="31" t="s">
        <v>19676</v>
      </c>
      <c r="S2211" s="31" t="s">
        <v>19677</v>
      </c>
      <c r="T2211" s="31" t="s">
        <v>19678</v>
      </c>
      <c r="U2211" s="31" t="s">
        <v>19678</v>
      </c>
      <c r="V2211" s="31" t="s">
        <v>19680</v>
      </c>
      <c r="W2211" s="31" t="s">
        <v>19683</v>
      </c>
      <c r="X2211" s="31" t="s">
        <v>19683</v>
      </c>
      <c r="Y2211" s="31" t="s">
        <v>19683</v>
      </c>
      <c r="Z2211" s="31" t="s">
        <v>19683</v>
      </c>
      <c r="AA2211" t="s">
        <v>19737</v>
      </c>
    </row>
    <row r="2212" spans="1:27" x14ac:dyDescent="0.3">
      <c r="A2212" s="29" t="s">
        <v>11437</v>
      </c>
      <c r="B2212" s="29" t="s">
        <v>16450</v>
      </c>
      <c r="C2212" s="29" t="s">
        <v>9971</v>
      </c>
      <c r="D2212" s="29" t="s">
        <v>11438</v>
      </c>
      <c r="E2212" s="29" t="s">
        <v>6381</v>
      </c>
      <c r="F2212" s="29" t="s">
        <v>6982</v>
      </c>
      <c r="G2212" s="29" t="s">
        <v>18196</v>
      </c>
      <c r="H2212" s="29" t="s">
        <v>16416</v>
      </c>
      <c r="I2212" s="29">
        <v>0</v>
      </c>
      <c r="J2212" s="29">
        <v>0</v>
      </c>
      <c r="K2212" s="29">
        <v>0</v>
      </c>
      <c r="L2212" s="29">
        <v>0</v>
      </c>
      <c r="M2212" s="29">
        <v>1</v>
      </c>
      <c r="N2212" s="29">
        <v>1</v>
      </c>
      <c r="O2212" s="29">
        <v>2</v>
      </c>
      <c r="P2212">
        <f>VLOOKUP($A2212,'Item Detail'!$A$2:$G$3155,7,0)</f>
        <v>1</v>
      </c>
      <c r="Q2212" s="31" t="s">
        <v>19675</v>
      </c>
      <c r="R2212" s="31" t="s">
        <v>19676</v>
      </c>
      <c r="S2212" s="31" t="s">
        <v>19677</v>
      </c>
      <c r="T2212" s="31" t="s">
        <v>19678</v>
      </c>
      <c r="U2212" s="31" t="s">
        <v>19678</v>
      </c>
      <c r="V2212" s="31" t="s">
        <v>19680</v>
      </c>
      <c r="W2212" s="31" t="s">
        <v>19680</v>
      </c>
      <c r="X2212" s="31" t="s">
        <v>19680</v>
      </c>
      <c r="Y2212" s="31" t="s">
        <v>19683</v>
      </c>
      <c r="Z2212" s="31" t="s">
        <v>19683</v>
      </c>
      <c r="AA2212" t="s">
        <v>19737</v>
      </c>
    </row>
    <row r="2213" spans="1:27" x14ac:dyDescent="0.3">
      <c r="A2213" s="29" t="s">
        <v>13796</v>
      </c>
      <c r="B2213" s="29" t="s">
        <v>16417</v>
      </c>
      <c r="C2213" s="29" t="s">
        <v>13797</v>
      </c>
      <c r="D2213" s="29" t="s">
        <v>6332</v>
      </c>
      <c r="E2213" s="29" t="s">
        <v>13798</v>
      </c>
      <c r="F2213" s="29" t="s">
        <v>13799</v>
      </c>
      <c r="G2213" s="29" t="s">
        <v>18197</v>
      </c>
      <c r="H2213" s="29" t="s">
        <v>16410</v>
      </c>
      <c r="I2213" s="29">
        <v>1</v>
      </c>
      <c r="J2213" s="29">
        <v>0</v>
      </c>
      <c r="K2213" s="29">
        <v>0</v>
      </c>
      <c r="L2213" s="29">
        <v>0</v>
      </c>
      <c r="M2213" s="29">
        <v>0</v>
      </c>
      <c r="N2213" s="29">
        <v>1</v>
      </c>
      <c r="O2213" s="29">
        <v>2</v>
      </c>
      <c r="P2213">
        <f>VLOOKUP($A2213,'Item Detail'!$A$2:$G$3155,7,0)</f>
        <v>1</v>
      </c>
      <c r="Q2213" s="31" t="s">
        <v>19675</v>
      </c>
      <c r="R2213" s="31" t="s">
        <v>19676</v>
      </c>
      <c r="S2213" s="31" t="s">
        <v>19677</v>
      </c>
      <c r="T2213" s="31" t="s">
        <v>19678</v>
      </c>
      <c r="U2213" s="31" t="s">
        <v>19678</v>
      </c>
      <c r="V2213" s="31" t="s">
        <v>19680</v>
      </c>
      <c r="W2213" s="31" t="s">
        <v>19680</v>
      </c>
      <c r="X2213" s="31" t="s">
        <v>19680</v>
      </c>
      <c r="Y2213" s="31" t="s">
        <v>19680</v>
      </c>
      <c r="Z2213" s="31" t="s">
        <v>19680</v>
      </c>
      <c r="AA2213" t="s">
        <v>19736</v>
      </c>
    </row>
    <row r="2214" spans="1:27" x14ac:dyDescent="0.3">
      <c r="A2214" s="29" t="s">
        <v>15718</v>
      </c>
      <c r="B2214" s="29" t="s">
        <v>16450</v>
      </c>
      <c r="C2214" s="29" t="s">
        <v>9971</v>
      </c>
      <c r="D2214" s="29" t="s">
        <v>15719</v>
      </c>
      <c r="E2214" s="29" t="s">
        <v>6381</v>
      </c>
      <c r="F2214" s="29" t="s">
        <v>6982</v>
      </c>
      <c r="G2214" s="29" t="s">
        <v>18198</v>
      </c>
      <c r="H2214" s="29" t="s">
        <v>16416</v>
      </c>
      <c r="I2214" s="29">
        <v>0</v>
      </c>
      <c r="J2214" s="29">
        <v>0</v>
      </c>
      <c r="K2214" s="29">
        <v>0</v>
      </c>
      <c r="L2214" s="29">
        <v>0</v>
      </c>
      <c r="M2214" s="29">
        <v>1</v>
      </c>
      <c r="N2214" s="29">
        <v>1</v>
      </c>
      <c r="O2214" s="29">
        <v>2</v>
      </c>
      <c r="P2214">
        <f>VLOOKUP($A2214,'Item Detail'!$A$2:$G$3155,7,0)</f>
        <v>1</v>
      </c>
      <c r="Q2214" s="31" t="s">
        <v>19675</v>
      </c>
      <c r="R2214" s="31" t="s">
        <v>19676</v>
      </c>
      <c r="S2214" s="31" t="s">
        <v>19677</v>
      </c>
      <c r="T2214" s="31" t="s">
        <v>19678</v>
      </c>
      <c r="U2214" s="31" t="s">
        <v>19678</v>
      </c>
      <c r="V2214" s="31" t="s">
        <v>19680</v>
      </c>
      <c r="W2214" s="31" t="s">
        <v>19680</v>
      </c>
      <c r="X2214" s="31" t="s">
        <v>19680</v>
      </c>
      <c r="Y2214" s="31" t="s">
        <v>19683</v>
      </c>
      <c r="Z2214" s="31" t="s">
        <v>19683</v>
      </c>
      <c r="AA2214" t="s">
        <v>19737</v>
      </c>
    </row>
    <row r="2215" spans="1:27" x14ac:dyDescent="0.3">
      <c r="A2215" s="29" t="s">
        <v>11001</v>
      </c>
      <c r="B2215" s="29" t="s">
        <v>16456</v>
      </c>
      <c r="C2215" s="29" t="s">
        <v>8504</v>
      </c>
      <c r="D2215" s="29" t="s">
        <v>8420</v>
      </c>
      <c r="E2215" s="29" t="s">
        <v>6405</v>
      </c>
      <c r="F2215" s="29" t="s">
        <v>8506</v>
      </c>
      <c r="G2215" s="29" t="s">
        <v>18199</v>
      </c>
      <c r="H2215" s="29" t="s">
        <v>16410</v>
      </c>
      <c r="I2215" s="29">
        <v>1</v>
      </c>
      <c r="J2215" s="29">
        <v>0</v>
      </c>
      <c r="K2215" s="29">
        <v>0</v>
      </c>
      <c r="L2215" s="29">
        <v>0</v>
      </c>
      <c r="M2215" s="29">
        <v>0</v>
      </c>
      <c r="N2215" s="29">
        <v>1</v>
      </c>
      <c r="O2215" s="29">
        <v>2</v>
      </c>
      <c r="P2215">
        <f>VLOOKUP($A2215,'Item Detail'!$A$2:$G$3155,7,0)</f>
        <v>1</v>
      </c>
      <c r="Q2215" s="31" t="s">
        <v>19675</v>
      </c>
      <c r="R2215" s="31" t="s">
        <v>19676</v>
      </c>
      <c r="S2215" s="31" t="s">
        <v>19677</v>
      </c>
      <c r="T2215" s="31" t="s">
        <v>19678</v>
      </c>
      <c r="U2215" s="31" t="s">
        <v>19678</v>
      </c>
      <c r="V2215" s="31" t="s">
        <v>19680</v>
      </c>
      <c r="W2215" s="31" t="s">
        <v>19680</v>
      </c>
      <c r="X2215" s="31" t="s">
        <v>19680</v>
      </c>
      <c r="Y2215" s="31" t="s">
        <v>19683</v>
      </c>
      <c r="Z2215" s="31" t="s">
        <v>19683</v>
      </c>
      <c r="AA2215" t="s">
        <v>19736</v>
      </c>
    </row>
    <row r="2216" spans="1:27" x14ac:dyDescent="0.3">
      <c r="A2216" s="29" t="s">
        <v>15479</v>
      </c>
      <c r="B2216" s="29" t="s">
        <v>16501</v>
      </c>
      <c r="C2216" s="29" t="s">
        <v>15480</v>
      </c>
      <c r="D2216" s="29" t="s">
        <v>6332</v>
      </c>
      <c r="E2216" s="29" t="s">
        <v>6333</v>
      </c>
      <c r="F2216" s="29" t="s">
        <v>6739</v>
      </c>
      <c r="G2216" s="29" t="s">
        <v>18200</v>
      </c>
      <c r="H2216" s="29" t="s">
        <v>16410</v>
      </c>
      <c r="I2216" s="29">
        <v>1</v>
      </c>
      <c r="J2216" s="29">
        <v>0</v>
      </c>
      <c r="K2216" s="29">
        <v>0</v>
      </c>
      <c r="L2216" s="29">
        <v>0</v>
      </c>
      <c r="M2216" s="29">
        <v>0</v>
      </c>
      <c r="N2216" s="29">
        <v>1</v>
      </c>
      <c r="O2216" s="29">
        <v>2</v>
      </c>
      <c r="P2216">
        <f>VLOOKUP($A2216,'Item Detail'!$A$2:$G$3155,7,0)</f>
        <v>1</v>
      </c>
      <c r="Q2216" s="31" t="s">
        <v>19675</v>
      </c>
      <c r="R2216" s="31" t="s">
        <v>19676</v>
      </c>
      <c r="S2216" s="31" t="s">
        <v>19677</v>
      </c>
      <c r="T2216" s="31" t="s">
        <v>19678</v>
      </c>
      <c r="U2216" s="31" t="s">
        <v>19678</v>
      </c>
      <c r="V2216" s="31" t="s">
        <v>19680</v>
      </c>
      <c r="W2216" s="31" t="s">
        <v>19680</v>
      </c>
      <c r="X2216" s="31" t="s">
        <v>19680</v>
      </c>
      <c r="Y2216" s="31" t="s">
        <v>19680</v>
      </c>
      <c r="Z2216" s="31" t="s">
        <v>19680</v>
      </c>
      <c r="AA2216" t="s">
        <v>19736</v>
      </c>
    </row>
    <row r="2217" spans="1:27" x14ac:dyDescent="0.3">
      <c r="A2217" s="29" t="s">
        <v>12332</v>
      </c>
      <c r="B2217" s="29" t="s">
        <v>16501</v>
      </c>
      <c r="C2217" s="29" t="s">
        <v>12333</v>
      </c>
      <c r="D2217" s="29" t="s">
        <v>6834</v>
      </c>
      <c r="E2217" s="29" t="s">
        <v>6333</v>
      </c>
      <c r="F2217" s="29" t="s">
        <v>6739</v>
      </c>
      <c r="G2217" s="29" t="s">
        <v>18201</v>
      </c>
      <c r="H2217" s="29" t="s">
        <v>16416</v>
      </c>
      <c r="I2217" s="29">
        <v>0</v>
      </c>
      <c r="J2217" s="29">
        <v>0</v>
      </c>
      <c r="K2217" s="29">
        <v>0</v>
      </c>
      <c r="L2217" s="29">
        <v>0</v>
      </c>
      <c r="M2217" s="29">
        <v>1</v>
      </c>
      <c r="N2217" s="29">
        <v>1</v>
      </c>
      <c r="O2217" s="29">
        <v>2</v>
      </c>
      <c r="P2217">
        <f>VLOOKUP($A2217,'Item Detail'!$A$2:$G$3155,7,0)</f>
        <v>1</v>
      </c>
      <c r="Q2217" s="31" t="s">
        <v>19675</v>
      </c>
      <c r="R2217" s="31" t="s">
        <v>19676</v>
      </c>
      <c r="S2217" s="31" t="s">
        <v>19677</v>
      </c>
      <c r="T2217" s="31" t="s">
        <v>19678</v>
      </c>
      <c r="U2217" s="31" t="s">
        <v>19678</v>
      </c>
      <c r="V2217" s="31" t="s">
        <v>19680</v>
      </c>
      <c r="W2217" s="31" t="s">
        <v>19683</v>
      </c>
      <c r="X2217" s="31" t="s">
        <v>19683</v>
      </c>
      <c r="Y2217" s="31" t="s">
        <v>19683</v>
      </c>
      <c r="Z2217" s="31" t="s">
        <v>19683</v>
      </c>
      <c r="AA2217" t="s">
        <v>19737</v>
      </c>
    </row>
    <row r="2218" spans="1:27" x14ac:dyDescent="0.3">
      <c r="A2218" s="29" t="s">
        <v>14424</v>
      </c>
      <c r="B2218" s="29" t="s">
        <v>16425</v>
      </c>
      <c r="C2218" s="29" t="s">
        <v>14425</v>
      </c>
      <c r="D2218" s="29" t="s">
        <v>14426</v>
      </c>
      <c r="E2218" s="29" t="s">
        <v>14427</v>
      </c>
      <c r="F2218" s="29" t="s">
        <v>8410</v>
      </c>
      <c r="G2218" s="29" t="s">
        <v>18202</v>
      </c>
      <c r="H2218" s="29" t="s">
        <v>16416</v>
      </c>
      <c r="I2218" s="29">
        <v>1</v>
      </c>
      <c r="J2218" s="29">
        <v>0</v>
      </c>
      <c r="K2218" s="29">
        <v>0</v>
      </c>
      <c r="L2218" s="29">
        <v>0</v>
      </c>
      <c r="M2218" s="29">
        <v>0</v>
      </c>
      <c r="N2218" s="29">
        <v>1</v>
      </c>
      <c r="O2218" s="29">
        <v>2</v>
      </c>
      <c r="P2218">
        <f>VLOOKUP($A2218,'Item Detail'!$A$2:$G$3155,7,0)</f>
        <v>1</v>
      </c>
      <c r="Q2218" s="31" t="s">
        <v>19675</v>
      </c>
      <c r="R2218" s="31" t="s">
        <v>19676</v>
      </c>
      <c r="S2218" s="31" t="s">
        <v>19677</v>
      </c>
      <c r="T2218" s="31" t="s">
        <v>19678</v>
      </c>
      <c r="U2218" s="31" t="s">
        <v>19682</v>
      </c>
      <c r="V2218" s="31" t="s">
        <v>19683</v>
      </c>
      <c r="W2218" s="31" t="s">
        <v>19683</v>
      </c>
      <c r="X2218" s="31" t="s">
        <v>19683</v>
      </c>
      <c r="Y2218" s="31" t="s">
        <v>19680</v>
      </c>
      <c r="Z2218" s="31" t="s">
        <v>19680</v>
      </c>
      <c r="AA2218" t="s">
        <v>19737</v>
      </c>
    </row>
    <row r="2219" spans="1:27" x14ac:dyDescent="0.3">
      <c r="A2219" s="29" t="s">
        <v>15108</v>
      </c>
      <c r="B2219" s="29" t="s">
        <v>16501</v>
      </c>
      <c r="C2219" s="29" t="s">
        <v>15109</v>
      </c>
      <c r="D2219" s="29" t="s">
        <v>9796</v>
      </c>
      <c r="E2219" s="29" t="s">
        <v>6333</v>
      </c>
      <c r="F2219" s="29" t="s">
        <v>6739</v>
      </c>
      <c r="G2219" s="29" t="s">
        <v>18203</v>
      </c>
      <c r="H2219" s="29" t="s">
        <v>16410</v>
      </c>
      <c r="I2219" s="29">
        <v>1</v>
      </c>
      <c r="J2219" s="29">
        <v>0</v>
      </c>
      <c r="K2219" s="29">
        <v>0</v>
      </c>
      <c r="L2219" s="29">
        <v>0</v>
      </c>
      <c r="M2219" s="29">
        <v>0</v>
      </c>
      <c r="N2219" s="29">
        <v>1</v>
      </c>
      <c r="O2219" s="29">
        <v>2</v>
      </c>
      <c r="P2219">
        <f>VLOOKUP($A2219,'Item Detail'!$A$2:$G$3155,7,0)</f>
        <v>1</v>
      </c>
      <c r="Q2219" s="31" t="s">
        <v>19675</v>
      </c>
      <c r="R2219" s="31" t="s">
        <v>19676</v>
      </c>
      <c r="S2219" s="31" t="s">
        <v>19677</v>
      </c>
      <c r="T2219" s="31" t="s">
        <v>19678</v>
      </c>
      <c r="U2219" s="31" t="s">
        <v>19679</v>
      </c>
      <c r="V2219" s="31" t="s">
        <v>19680</v>
      </c>
      <c r="W2219" s="31" t="s">
        <v>19680</v>
      </c>
      <c r="X2219" s="31" t="s">
        <v>19680</v>
      </c>
      <c r="Y2219" s="31" t="s">
        <v>19680</v>
      </c>
      <c r="Z2219" s="31" t="s">
        <v>19680</v>
      </c>
      <c r="AA2219" t="s">
        <v>19736</v>
      </c>
    </row>
    <row r="2220" spans="1:27" x14ac:dyDescent="0.3">
      <c r="A2220" s="29" t="s">
        <v>13788</v>
      </c>
      <c r="B2220" s="29" t="s">
        <v>16501</v>
      </c>
      <c r="C2220" s="29" t="s">
        <v>13789</v>
      </c>
      <c r="D2220" s="29" t="s">
        <v>8814</v>
      </c>
      <c r="E2220" s="29" t="s">
        <v>6333</v>
      </c>
      <c r="F2220" s="29" t="s">
        <v>6739</v>
      </c>
      <c r="G2220" s="29" t="s">
        <v>18204</v>
      </c>
      <c r="H2220" s="29" t="s">
        <v>16410</v>
      </c>
      <c r="I2220" s="29">
        <v>0</v>
      </c>
      <c r="J2220" s="29">
        <v>1</v>
      </c>
      <c r="K2220" s="29">
        <v>0</v>
      </c>
      <c r="L2220" s="29">
        <v>0</v>
      </c>
      <c r="M2220" s="29">
        <v>0</v>
      </c>
      <c r="N2220" s="29">
        <v>1</v>
      </c>
      <c r="O2220" s="29">
        <v>2</v>
      </c>
      <c r="P2220">
        <f>VLOOKUP($A2220,'Item Detail'!$A$2:$G$3155,7,0)</f>
        <v>1</v>
      </c>
      <c r="Q2220" s="31" t="s">
        <v>19675</v>
      </c>
      <c r="R2220" s="31" t="s">
        <v>19676</v>
      </c>
      <c r="S2220" s="31" t="s">
        <v>19677</v>
      </c>
      <c r="T2220" s="31" t="s">
        <v>19678</v>
      </c>
      <c r="U2220" s="31" t="s">
        <v>19678</v>
      </c>
      <c r="V2220" s="31" t="s">
        <v>19680</v>
      </c>
      <c r="W2220" s="31" t="s">
        <v>19680</v>
      </c>
      <c r="X2220" s="31" t="s">
        <v>19680</v>
      </c>
      <c r="Y2220" s="31" t="s">
        <v>19680</v>
      </c>
      <c r="Z2220" s="31" t="s">
        <v>19680</v>
      </c>
      <c r="AA2220" t="s">
        <v>19736</v>
      </c>
    </row>
    <row r="2221" spans="1:27" x14ac:dyDescent="0.3">
      <c r="A2221" s="29" t="s">
        <v>15511</v>
      </c>
      <c r="B2221" s="29" t="s">
        <v>16497</v>
      </c>
      <c r="C2221" s="29" t="s">
        <v>15512</v>
      </c>
      <c r="D2221" s="29" t="s">
        <v>15513</v>
      </c>
      <c r="E2221" s="29" t="s">
        <v>6333</v>
      </c>
      <c r="F2221" s="29" t="s">
        <v>4122</v>
      </c>
      <c r="G2221" s="29" t="s">
        <v>18205</v>
      </c>
      <c r="H2221" s="29" t="s">
        <v>16410</v>
      </c>
      <c r="I2221" s="29">
        <v>0</v>
      </c>
      <c r="J2221" s="29">
        <v>0</v>
      </c>
      <c r="K2221" s="29">
        <v>0</v>
      </c>
      <c r="L2221" s="29">
        <v>1</v>
      </c>
      <c r="M2221" s="29">
        <v>0</v>
      </c>
      <c r="N2221" s="29">
        <v>1</v>
      </c>
      <c r="O2221" s="29">
        <v>2</v>
      </c>
      <c r="P2221">
        <f>VLOOKUP($A2221,'Item Detail'!$A$2:$G$3155,7,0)</f>
        <v>1</v>
      </c>
      <c r="Q2221" s="31" t="s">
        <v>19681</v>
      </c>
      <c r="R2221" s="31" t="s">
        <v>19676</v>
      </c>
      <c r="S2221" s="31" t="s">
        <v>19677</v>
      </c>
      <c r="T2221" s="31" t="s">
        <v>19678</v>
      </c>
      <c r="U2221" s="31" t="s">
        <v>19678</v>
      </c>
      <c r="V2221" s="31" t="s">
        <v>19680</v>
      </c>
      <c r="W2221" s="31" t="s">
        <v>19680</v>
      </c>
      <c r="X2221" s="31" t="s">
        <v>19680</v>
      </c>
      <c r="Y2221" s="31" t="s">
        <v>19680</v>
      </c>
      <c r="Z2221" s="31" t="s">
        <v>19680</v>
      </c>
      <c r="AA2221" t="s">
        <v>19736</v>
      </c>
    </row>
    <row r="2222" spans="1:27" x14ac:dyDescent="0.3">
      <c r="A2222" s="29" t="s">
        <v>11783</v>
      </c>
      <c r="B2222" s="29" t="s">
        <v>16501</v>
      </c>
      <c r="C2222" s="29" t="s">
        <v>11784</v>
      </c>
      <c r="D2222" s="29" t="s">
        <v>9796</v>
      </c>
      <c r="E2222" s="29" t="s">
        <v>6333</v>
      </c>
      <c r="F2222" s="29" t="s">
        <v>6739</v>
      </c>
      <c r="G2222" s="29" t="s">
        <v>18206</v>
      </c>
      <c r="H2222" s="29" t="s">
        <v>16416</v>
      </c>
      <c r="I2222" s="29">
        <v>0</v>
      </c>
      <c r="J2222" s="29">
        <v>0</v>
      </c>
      <c r="K2222" s="29">
        <v>0</v>
      </c>
      <c r="L2222" s="29">
        <v>0</v>
      </c>
      <c r="M2222" s="29">
        <v>1</v>
      </c>
      <c r="N2222" s="29">
        <v>1</v>
      </c>
      <c r="O2222" s="29">
        <v>2</v>
      </c>
      <c r="P2222">
        <f>VLOOKUP($A2222,'Item Detail'!$A$2:$G$3155,7,0)</f>
        <v>1</v>
      </c>
      <c r="Q2222" s="31" t="s">
        <v>19675</v>
      </c>
      <c r="R2222" s="31" t="s">
        <v>19676</v>
      </c>
      <c r="S2222" s="31" t="s">
        <v>19677</v>
      </c>
      <c r="T2222" s="31" t="s">
        <v>19678</v>
      </c>
      <c r="U2222" s="31" t="s">
        <v>19678</v>
      </c>
      <c r="V2222" s="31" t="s">
        <v>19680</v>
      </c>
      <c r="W2222" s="31" t="s">
        <v>19683</v>
      </c>
      <c r="X2222" s="31" t="s">
        <v>19683</v>
      </c>
      <c r="Y2222" s="31" t="s">
        <v>19683</v>
      </c>
      <c r="Z2222" s="31" t="s">
        <v>19683</v>
      </c>
      <c r="AA2222" t="s">
        <v>19737</v>
      </c>
    </row>
    <row r="2223" spans="1:27" x14ac:dyDescent="0.3">
      <c r="A2223" s="29" t="s">
        <v>12070</v>
      </c>
      <c r="B2223" s="29" t="s">
        <v>16432</v>
      </c>
      <c r="C2223" s="29" t="s">
        <v>12071</v>
      </c>
      <c r="D2223" s="29" t="s">
        <v>7597</v>
      </c>
      <c r="E2223" s="29" t="s">
        <v>6333</v>
      </c>
      <c r="F2223" s="29" t="s">
        <v>7598</v>
      </c>
      <c r="G2223" s="29" t="s">
        <v>18207</v>
      </c>
      <c r="H2223" s="29" t="s">
        <v>16410</v>
      </c>
      <c r="I2223" s="29">
        <v>1</v>
      </c>
      <c r="J2223" s="29">
        <v>0</v>
      </c>
      <c r="K2223" s="29">
        <v>0</v>
      </c>
      <c r="L2223" s="29">
        <v>0</v>
      </c>
      <c r="M2223" s="29">
        <v>0</v>
      </c>
      <c r="N2223" s="29">
        <v>1</v>
      </c>
      <c r="O2223" s="29">
        <v>2</v>
      </c>
      <c r="P2223">
        <f>VLOOKUP($A2223,'Item Detail'!$A$2:$G$3155,7,0)</f>
        <v>1</v>
      </c>
      <c r="Q2223" s="31" t="s">
        <v>19675</v>
      </c>
      <c r="R2223" s="31" t="s">
        <v>19676</v>
      </c>
      <c r="S2223" s="31" t="s">
        <v>19677</v>
      </c>
      <c r="T2223" s="31" t="s">
        <v>19678</v>
      </c>
      <c r="U2223" s="31" t="s">
        <v>19678</v>
      </c>
      <c r="V2223" s="31" t="s">
        <v>19680</v>
      </c>
      <c r="W2223" s="31" t="s">
        <v>19683</v>
      </c>
      <c r="X2223" s="31" t="s">
        <v>19680</v>
      </c>
      <c r="Y2223" s="31" t="s">
        <v>19683</v>
      </c>
      <c r="Z2223" s="31" t="s">
        <v>19683</v>
      </c>
      <c r="AA2223" t="s">
        <v>19736</v>
      </c>
    </row>
    <row r="2224" spans="1:27" x14ac:dyDescent="0.3">
      <c r="A2224" s="29" t="s">
        <v>14258</v>
      </c>
      <c r="B2224" s="29" t="s">
        <v>16407</v>
      </c>
      <c r="C2224" s="29" t="s">
        <v>14259</v>
      </c>
      <c r="D2224" s="29" t="s">
        <v>6332</v>
      </c>
      <c r="E2224" s="29" t="s">
        <v>6333</v>
      </c>
      <c r="F2224" s="29" t="s">
        <v>6319</v>
      </c>
      <c r="G2224" s="29" t="s">
        <v>18208</v>
      </c>
      <c r="H2224" s="29" t="s">
        <v>16410</v>
      </c>
      <c r="I2224" s="29">
        <v>0</v>
      </c>
      <c r="J2224" s="29">
        <v>0</v>
      </c>
      <c r="K2224" s="29">
        <v>1</v>
      </c>
      <c r="L2224" s="29">
        <v>0</v>
      </c>
      <c r="M2224" s="29">
        <v>0</v>
      </c>
      <c r="N2224" s="29">
        <v>1</v>
      </c>
      <c r="O2224" s="29">
        <v>2</v>
      </c>
      <c r="P2224">
        <f>VLOOKUP($A2224,'Item Detail'!$A$2:$G$3155,7,0)</f>
        <v>1</v>
      </c>
      <c r="Q2224" s="31" t="s">
        <v>19675</v>
      </c>
      <c r="R2224" s="31" t="s">
        <v>19676</v>
      </c>
      <c r="S2224" s="31" t="s">
        <v>19677</v>
      </c>
      <c r="T2224" s="31" t="s">
        <v>19678</v>
      </c>
      <c r="U2224" s="31" t="s">
        <v>19678</v>
      </c>
      <c r="V2224" s="31" t="s">
        <v>19680</v>
      </c>
      <c r="W2224" s="31" t="s">
        <v>19680</v>
      </c>
      <c r="X2224" s="31" t="s">
        <v>19680</v>
      </c>
      <c r="Y2224" s="31" t="s">
        <v>19680</v>
      </c>
      <c r="Z2224" s="31" t="s">
        <v>19680</v>
      </c>
      <c r="AA2224" t="s">
        <v>19736</v>
      </c>
    </row>
    <row r="2225" spans="1:27" x14ac:dyDescent="0.3">
      <c r="A2225" s="29" t="s">
        <v>10978</v>
      </c>
      <c r="B2225" s="29" t="s">
        <v>16501</v>
      </c>
      <c r="C2225" s="29" t="s">
        <v>10979</v>
      </c>
      <c r="D2225" s="29" t="s">
        <v>8209</v>
      </c>
      <c r="E2225" s="29" t="s">
        <v>6333</v>
      </c>
      <c r="F2225" s="29" t="s">
        <v>6739</v>
      </c>
      <c r="G2225" s="29" t="s">
        <v>18209</v>
      </c>
      <c r="H2225" s="29" t="s">
        <v>16410</v>
      </c>
      <c r="I2225" s="29">
        <v>0</v>
      </c>
      <c r="J2225" s="29">
        <v>0</v>
      </c>
      <c r="K2225" s="29">
        <v>0</v>
      </c>
      <c r="L2225" s="29">
        <v>1</v>
      </c>
      <c r="M2225" s="29">
        <v>0</v>
      </c>
      <c r="N2225" s="29">
        <v>1</v>
      </c>
      <c r="O2225" s="29">
        <v>2</v>
      </c>
      <c r="P2225">
        <f>VLOOKUP($A2225,'Item Detail'!$A$2:$G$3155,7,0)</f>
        <v>1</v>
      </c>
      <c r="Q2225" s="31" t="s">
        <v>19675</v>
      </c>
      <c r="R2225" s="31" t="s">
        <v>19676</v>
      </c>
      <c r="S2225" s="31" t="s">
        <v>19677</v>
      </c>
      <c r="T2225" s="31" t="s">
        <v>19678</v>
      </c>
      <c r="U2225" s="31" t="s">
        <v>19678</v>
      </c>
      <c r="V2225" s="31" t="s">
        <v>19680</v>
      </c>
      <c r="W2225" s="31" t="s">
        <v>19680</v>
      </c>
      <c r="X2225" s="31" t="s">
        <v>19680</v>
      </c>
      <c r="Y2225" s="31" t="s">
        <v>19680</v>
      </c>
      <c r="Z2225" s="31" t="s">
        <v>19680</v>
      </c>
      <c r="AA2225" t="s">
        <v>19736</v>
      </c>
    </row>
    <row r="2226" spans="1:27" x14ac:dyDescent="0.3">
      <c r="A2226" s="29" t="s">
        <v>13999</v>
      </c>
      <c r="B2226" s="29" t="s">
        <v>16427</v>
      </c>
      <c r="C2226" s="29" t="s">
        <v>14000</v>
      </c>
      <c r="D2226" s="29" t="s">
        <v>14001</v>
      </c>
      <c r="E2226" s="29" t="s">
        <v>14002</v>
      </c>
      <c r="F2226" s="29" t="s">
        <v>7061</v>
      </c>
      <c r="G2226" s="29" t="s">
        <v>18210</v>
      </c>
      <c r="H2226" s="29" t="s">
        <v>16410</v>
      </c>
      <c r="I2226" s="29">
        <v>0</v>
      </c>
      <c r="J2226" s="29">
        <v>0</v>
      </c>
      <c r="K2226" s="29">
        <v>0</v>
      </c>
      <c r="L2226" s="29">
        <v>0</v>
      </c>
      <c r="M2226" s="29">
        <v>1</v>
      </c>
      <c r="N2226" s="29">
        <v>1</v>
      </c>
      <c r="O2226" s="29">
        <v>2</v>
      </c>
      <c r="P2226">
        <f>VLOOKUP($A2226,'Item Detail'!$A$2:$G$3155,7,0)</f>
        <v>1</v>
      </c>
      <c r="Q2226" s="31" t="s">
        <v>19681</v>
      </c>
      <c r="R2226" s="31" t="s">
        <v>19676</v>
      </c>
      <c r="S2226" s="31" t="s">
        <v>19677</v>
      </c>
      <c r="T2226" s="31" t="s">
        <v>19678</v>
      </c>
      <c r="U2226" s="31" t="s">
        <v>19679</v>
      </c>
      <c r="V2226" s="31" t="s">
        <v>19680</v>
      </c>
      <c r="W2226" s="31" t="s">
        <v>19680</v>
      </c>
      <c r="X2226" s="31" t="s">
        <v>19680</v>
      </c>
      <c r="Y2226" s="31" t="s">
        <v>19680</v>
      </c>
      <c r="Z2226" s="31" t="s">
        <v>19680</v>
      </c>
      <c r="AA2226" t="s">
        <v>19736</v>
      </c>
    </row>
    <row r="2227" spans="1:27" x14ac:dyDescent="0.3">
      <c r="A2227" s="29" t="s">
        <v>15129</v>
      </c>
      <c r="B2227" s="29" t="s">
        <v>16501</v>
      </c>
      <c r="C2227" s="29" t="s">
        <v>9640</v>
      </c>
      <c r="D2227" s="29" t="s">
        <v>15130</v>
      </c>
      <c r="E2227" s="29" t="s">
        <v>6333</v>
      </c>
      <c r="F2227" s="29" t="s">
        <v>6739</v>
      </c>
      <c r="G2227" s="29" t="s">
        <v>18211</v>
      </c>
      <c r="H2227" s="29" t="s">
        <v>16410</v>
      </c>
      <c r="I2227" s="29">
        <v>1</v>
      </c>
      <c r="J2227" s="29">
        <v>0</v>
      </c>
      <c r="K2227" s="29">
        <v>0</v>
      </c>
      <c r="L2227" s="29">
        <v>0</v>
      </c>
      <c r="M2227" s="29">
        <v>0</v>
      </c>
      <c r="N2227" s="29">
        <v>1</v>
      </c>
      <c r="O2227" s="29">
        <v>2</v>
      </c>
      <c r="P2227">
        <f>VLOOKUP($A2227,'Item Detail'!$A$2:$G$3155,7,0)</f>
        <v>1</v>
      </c>
      <c r="Q2227" s="31" t="s">
        <v>19675</v>
      </c>
      <c r="R2227" s="31" t="s">
        <v>19676</v>
      </c>
      <c r="S2227" s="31" t="s">
        <v>19677</v>
      </c>
      <c r="T2227" s="31" t="s">
        <v>19678</v>
      </c>
      <c r="U2227" s="31" t="s">
        <v>19678</v>
      </c>
      <c r="V2227" s="31" t="s">
        <v>19680</v>
      </c>
      <c r="W2227" s="31" t="s">
        <v>19680</v>
      </c>
      <c r="X2227" s="31" t="s">
        <v>19680</v>
      </c>
      <c r="Y2227" s="31" t="s">
        <v>19680</v>
      </c>
      <c r="Z2227" s="31" t="s">
        <v>19680</v>
      </c>
      <c r="AA2227" t="s">
        <v>19736</v>
      </c>
    </row>
    <row r="2228" spans="1:27" x14ac:dyDescent="0.3">
      <c r="A2228" s="29" t="s">
        <v>14809</v>
      </c>
      <c r="B2228" s="29" t="s">
        <v>16425</v>
      </c>
      <c r="C2228" s="29" t="s">
        <v>14810</v>
      </c>
      <c r="D2228" s="29" t="s">
        <v>6332</v>
      </c>
      <c r="E2228" s="29" t="s">
        <v>9249</v>
      </c>
      <c r="F2228" s="29" t="s">
        <v>8410</v>
      </c>
      <c r="G2228" s="29" t="s">
        <v>18212</v>
      </c>
      <c r="H2228" s="29" t="s">
        <v>16410</v>
      </c>
      <c r="I2228" s="29">
        <v>1</v>
      </c>
      <c r="J2228" s="29">
        <v>0</v>
      </c>
      <c r="K2228" s="29">
        <v>0</v>
      </c>
      <c r="L2228" s="29">
        <v>0</v>
      </c>
      <c r="M2228" s="29">
        <v>0</v>
      </c>
      <c r="N2228" s="29">
        <v>1</v>
      </c>
      <c r="O2228" s="29">
        <v>2</v>
      </c>
      <c r="P2228">
        <f>VLOOKUP($A2228,'Item Detail'!$A$2:$G$3155,7,0)</f>
        <v>1</v>
      </c>
      <c r="Q2228" s="31" t="s">
        <v>19675</v>
      </c>
      <c r="R2228" s="31" t="s">
        <v>19676</v>
      </c>
      <c r="S2228" s="31" t="s">
        <v>19677</v>
      </c>
      <c r="T2228" s="31" t="s">
        <v>19678</v>
      </c>
      <c r="U2228" s="31" t="s">
        <v>19678</v>
      </c>
      <c r="V2228" s="31" t="s">
        <v>19680</v>
      </c>
      <c r="W2228" s="31" t="s">
        <v>19680</v>
      </c>
      <c r="X2228" s="31" t="s">
        <v>19680</v>
      </c>
      <c r="Y2228" s="31" t="s">
        <v>19680</v>
      </c>
      <c r="Z2228" s="31" t="s">
        <v>19680</v>
      </c>
      <c r="AA2228" t="s">
        <v>19736</v>
      </c>
    </row>
    <row r="2229" spans="1:27" x14ac:dyDescent="0.3">
      <c r="A2229" s="29" t="s">
        <v>14273</v>
      </c>
      <c r="B2229" s="29" t="s">
        <v>16497</v>
      </c>
      <c r="C2229" s="29" t="s">
        <v>7122</v>
      </c>
      <c r="D2229" s="29" t="s">
        <v>8413</v>
      </c>
      <c r="E2229" s="29" t="s">
        <v>6333</v>
      </c>
      <c r="F2229" s="29" t="s">
        <v>4122</v>
      </c>
      <c r="G2229" s="29" t="s">
        <v>18213</v>
      </c>
      <c r="H2229" s="29" t="s">
        <v>16410</v>
      </c>
      <c r="I2229" s="29">
        <v>0</v>
      </c>
      <c r="J2229" s="29">
        <v>1</v>
      </c>
      <c r="K2229" s="29">
        <v>0</v>
      </c>
      <c r="L2229" s="29">
        <v>0</v>
      </c>
      <c r="M2229" s="29">
        <v>0</v>
      </c>
      <c r="N2229" s="29">
        <v>1</v>
      </c>
      <c r="O2229" s="29">
        <v>2</v>
      </c>
      <c r="P2229">
        <f>VLOOKUP($A2229,'Item Detail'!$A$2:$G$3155,7,0)</f>
        <v>1</v>
      </c>
      <c r="Q2229" s="31" t="s">
        <v>19675</v>
      </c>
      <c r="R2229" s="31" t="s">
        <v>19676</v>
      </c>
      <c r="S2229" s="31" t="s">
        <v>19677</v>
      </c>
      <c r="T2229" s="31" t="s">
        <v>19678</v>
      </c>
      <c r="U2229" s="31" t="s">
        <v>19678</v>
      </c>
      <c r="V2229" s="31" t="s">
        <v>19680</v>
      </c>
      <c r="W2229" s="31" t="s">
        <v>19680</v>
      </c>
      <c r="X2229" s="31" t="s">
        <v>19680</v>
      </c>
      <c r="Y2229" s="31" t="s">
        <v>19680</v>
      </c>
      <c r="Z2229" s="31" t="s">
        <v>19680</v>
      </c>
      <c r="AA2229" t="s">
        <v>19736</v>
      </c>
    </row>
    <row r="2230" spans="1:27" x14ac:dyDescent="0.3">
      <c r="A2230" s="29" t="s">
        <v>13989</v>
      </c>
      <c r="B2230" s="29" t="s">
        <v>16432</v>
      </c>
      <c r="C2230" s="29" t="s">
        <v>13990</v>
      </c>
      <c r="D2230" s="29" t="s">
        <v>6332</v>
      </c>
      <c r="E2230" s="29" t="s">
        <v>6364</v>
      </c>
      <c r="F2230" s="29" t="s">
        <v>6469</v>
      </c>
      <c r="G2230" s="29" t="s">
        <v>18214</v>
      </c>
      <c r="H2230" s="29" t="s">
        <v>16410</v>
      </c>
      <c r="I2230" s="29">
        <v>0</v>
      </c>
      <c r="J2230" s="29">
        <v>0</v>
      </c>
      <c r="K2230" s="29">
        <v>0</v>
      </c>
      <c r="L2230" s="29">
        <v>0</v>
      </c>
      <c r="M2230" s="29">
        <v>1</v>
      </c>
      <c r="N2230" s="29">
        <v>1</v>
      </c>
      <c r="O2230" s="29">
        <v>2</v>
      </c>
      <c r="P2230">
        <f>VLOOKUP($A2230,'Item Detail'!$A$2:$G$3155,7,0)</f>
        <v>1</v>
      </c>
      <c r="Q2230" s="31" t="s">
        <v>19675</v>
      </c>
      <c r="R2230" s="31" t="s">
        <v>19676</v>
      </c>
      <c r="S2230" s="31" t="s">
        <v>19677</v>
      </c>
      <c r="T2230" s="31" t="s">
        <v>19678</v>
      </c>
      <c r="U2230" s="31" t="s">
        <v>19678</v>
      </c>
      <c r="V2230" s="31" t="s">
        <v>19680</v>
      </c>
      <c r="W2230" s="31" t="s">
        <v>19680</v>
      </c>
      <c r="X2230" s="31" t="s">
        <v>19680</v>
      </c>
      <c r="Y2230" s="31" t="s">
        <v>19680</v>
      </c>
      <c r="Z2230" s="31" t="s">
        <v>19680</v>
      </c>
      <c r="AA2230" t="s">
        <v>19736</v>
      </c>
    </row>
    <row r="2231" spans="1:27" x14ac:dyDescent="0.3">
      <c r="A2231" s="29" t="s">
        <v>12519</v>
      </c>
      <c r="B2231" s="29" t="s">
        <v>16501</v>
      </c>
      <c r="C2231" s="29" t="s">
        <v>12520</v>
      </c>
      <c r="D2231" s="29" t="s">
        <v>12521</v>
      </c>
      <c r="E2231" s="29" t="s">
        <v>6333</v>
      </c>
      <c r="F2231" s="29" t="s">
        <v>6739</v>
      </c>
      <c r="G2231" s="29" t="s">
        <v>18215</v>
      </c>
      <c r="H2231" s="29" t="s">
        <v>16410</v>
      </c>
      <c r="I2231" s="29">
        <v>1</v>
      </c>
      <c r="J2231" s="29">
        <v>0</v>
      </c>
      <c r="K2231" s="29">
        <v>0</v>
      </c>
      <c r="L2231" s="29">
        <v>0</v>
      </c>
      <c r="M2231" s="29">
        <v>0</v>
      </c>
      <c r="N2231" s="29">
        <v>1</v>
      </c>
      <c r="O2231" s="29">
        <v>2</v>
      </c>
      <c r="P2231">
        <f>VLOOKUP($A2231,'Item Detail'!$A$2:$G$3155,7,0)</f>
        <v>1</v>
      </c>
      <c r="Q2231" s="31" t="s">
        <v>19675</v>
      </c>
      <c r="R2231" s="31" t="s">
        <v>19676</v>
      </c>
      <c r="S2231" s="31" t="s">
        <v>19677</v>
      </c>
      <c r="T2231" s="31" t="s">
        <v>19678</v>
      </c>
      <c r="U2231" s="31" t="s">
        <v>19678</v>
      </c>
      <c r="V2231" s="31" t="s">
        <v>19680</v>
      </c>
      <c r="W2231" s="31" t="s">
        <v>19680</v>
      </c>
      <c r="X2231" s="31" t="s">
        <v>19680</v>
      </c>
      <c r="Y2231" s="31" t="s">
        <v>19680</v>
      </c>
      <c r="Z2231" s="31" t="s">
        <v>19680</v>
      </c>
      <c r="AA2231" t="s">
        <v>19736</v>
      </c>
    </row>
    <row r="2232" spans="1:27" x14ac:dyDescent="0.3">
      <c r="A2232" s="29" t="s">
        <v>11036</v>
      </c>
      <c r="B2232" s="29" t="s">
        <v>16456</v>
      </c>
      <c r="C2232" s="29" t="s">
        <v>11037</v>
      </c>
      <c r="D2232" s="29" t="s">
        <v>11038</v>
      </c>
      <c r="E2232" s="29" t="s">
        <v>6333</v>
      </c>
      <c r="F2232" s="29" t="s">
        <v>7584</v>
      </c>
      <c r="G2232" s="29" t="s">
        <v>18216</v>
      </c>
      <c r="H2232" s="29" t="s">
        <v>16409</v>
      </c>
      <c r="I2232" s="29">
        <v>0</v>
      </c>
      <c r="J2232" s="29">
        <v>0</v>
      </c>
      <c r="K2232" s="29">
        <v>1</v>
      </c>
      <c r="L2232" s="29">
        <v>0</v>
      </c>
      <c r="M2232" s="29">
        <v>0</v>
      </c>
      <c r="N2232" s="29">
        <v>1</v>
      </c>
      <c r="O2232" s="29">
        <v>2</v>
      </c>
      <c r="P2232">
        <f>VLOOKUP($A2232,'Item Detail'!$A$2:$G$3155,7,0)</f>
        <v>1</v>
      </c>
      <c r="Q2232" s="31" t="s">
        <v>19675</v>
      </c>
      <c r="R2232" s="31" t="s">
        <v>19676</v>
      </c>
      <c r="S2232" s="31" t="s">
        <v>19677</v>
      </c>
      <c r="T2232" s="31" t="s">
        <v>19707</v>
      </c>
      <c r="U2232" s="31" t="s">
        <v>19679</v>
      </c>
      <c r="V2232" s="31" t="s">
        <v>19680</v>
      </c>
      <c r="W2232" s="31" t="s">
        <v>19680</v>
      </c>
      <c r="X2232" s="31" t="s">
        <v>19680</v>
      </c>
      <c r="Y2232" s="31" t="s">
        <v>19680</v>
      </c>
      <c r="Z2232" s="31" t="s">
        <v>19683</v>
      </c>
      <c r="AA2232" t="s">
        <v>19736</v>
      </c>
    </row>
    <row r="2233" spans="1:27" x14ac:dyDescent="0.3">
      <c r="A2233" s="29" t="s">
        <v>14630</v>
      </c>
      <c r="B2233" s="29" t="s">
        <v>16501</v>
      </c>
      <c r="C2233" s="29" t="s">
        <v>13987</v>
      </c>
      <c r="D2233" s="29" t="s">
        <v>13037</v>
      </c>
      <c r="E2233" s="29" t="s">
        <v>6333</v>
      </c>
      <c r="F2233" s="29" t="s">
        <v>6739</v>
      </c>
      <c r="G2233" s="29" t="s">
        <v>18217</v>
      </c>
      <c r="H2233" s="29" t="s">
        <v>16416</v>
      </c>
      <c r="I2233" s="29">
        <v>0</v>
      </c>
      <c r="J2233" s="29">
        <v>0</v>
      </c>
      <c r="K2233" s="29">
        <v>0</v>
      </c>
      <c r="L2233" s="29">
        <v>0</v>
      </c>
      <c r="M2233" s="29">
        <v>1</v>
      </c>
      <c r="N2233" s="29">
        <v>1</v>
      </c>
      <c r="O2233" s="29">
        <v>2</v>
      </c>
      <c r="P2233">
        <f>VLOOKUP($A2233,'Item Detail'!$A$2:$G$3155,7,0)</f>
        <v>1</v>
      </c>
      <c r="Q2233" s="31" t="s">
        <v>19675</v>
      </c>
      <c r="R2233" s="31" t="s">
        <v>19676</v>
      </c>
      <c r="S2233" s="31" t="s">
        <v>19677</v>
      </c>
      <c r="T2233" s="31" t="s">
        <v>19678</v>
      </c>
      <c r="U2233" s="31" t="s">
        <v>19678</v>
      </c>
      <c r="V2233" s="31" t="s">
        <v>19680</v>
      </c>
      <c r="W2233" s="31" t="s">
        <v>19683</v>
      </c>
      <c r="X2233" s="31" t="s">
        <v>19683</v>
      </c>
      <c r="Y2233" s="31" t="s">
        <v>19683</v>
      </c>
      <c r="Z2233" s="31" t="s">
        <v>19683</v>
      </c>
      <c r="AA2233" t="s">
        <v>19737</v>
      </c>
    </row>
    <row r="2234" spans="1:27" x14ac:dyDescent="0.3">
      <c r="A2234" s="29" t="s">
        <v>11425</v>
      </c>
      <c r="B2234" s="29" t="s">
        <v>16458</v>
      </c>
      <c r="C2234" s="29" t="s">
        <v>7182</v>
      </c>
      <c r="D2234" s="29" t="s">
        <v>11426</v>
      </c>
      <c r="E2234" s="29" t="s">
        <v>6895</v>
      </c>
      <c r="F2234" s="29" t="s">
        <v>6450</v>
      </c>
      <c r="G2234" s="29" t="s">
        <v>18218</v>
      </c>
      <c r="H2234" s="29" t="s">
        <v>16410</v>
      </c>
      <c r="I2234" s="29">
        <v>0</v>
      </c>
      <c r="J2234" s="29">
        <v>0</v>
      </c>
      <c r="K2234" s="29">
        <v>0</v>
      </c>
      <c r="L2234" s="29">
        <v>1</v>
      </c>
      <c r="M2234" s="29">
        <v>0</v>
      </c>
      <c r="N2234" s="29">
        <v>1</v>
      </c>
      <c r="O2234" s="29">
        <v>2</v>
      </c>
      <c r="P2234">
        <f>VLOOKUP($A2234,'Item Detail'!$A$2:$G$3155,7,0)</f>
        <v>1</v>
      </c>
      <c r="Q2234" s="31" t="s">
        <v>19675</v>
      </c>
      <c r="R2234" s="31" t="s">
        <v>19676</v>
      </c>
      <c r="S2234" s="31" t="s">
        <v>19677</v>
      </c>
      <c r="T2234" s="31" t="s">
        <v>19678</v>
      </c>
      <c r="U2234" s="31" t="s">
        <v>19678</v>
      </c>
      <c r="V2234" s="31" t="s">
        <v>19680</v>
      </c>
      <c r="W2234" s="31" t="s">
        <v>19680</v>
      </c>
      <c r="X2234" s="31" t="s">
        <v>19680</v>
      </c>
      <c r="Y2234" s="31" t="s">
        <v>19680</v>
      </c>
      <c r="Z2234" s="31" t="s">
        <v>19680</v>
      </c>
      <c r="AA2234" t="s">
        <v>19736</v>
      </c>
    </row>
    <row r="2235" spans="1:27" x14ac:dyDescent="0.3">
      <c r="A2235" s="29" t="s">
        <v>11514</v>
      </c>
      <c r="B2235" s="29" t="s">
        <v>16458</v>
      </c>
      <c r="C2235" s="29" t="s">
        <v>7182</v>
      </c>
      <c r="D2235" s="29" t="s">
        <v>11515</v>
      </c>
      <c r="E2235" s="29" t="s">
        <v>6895</v>
      </c>
      <c r="F2235" s="29" t="s">
        <v>6450</v>
      </c>
      <c r="G2235" s="29" t="s">
        <v>18219</v>
      </c>
      <c r="H2235" s="29" t="s">
        <v>16410</v>
      </c>
      <c r="I2235" s="29">
        <v>0</v>
      </c>
      <c r="J2235" s="29">
        <v>0</v>
      </c>
      <c r="K2235" s="29">
        <v>0</v>
      </c>
      <c r="L2235" s="29">
        <v>0</v>
      </c>
      <c r="M2235" s="29">
        <v>1</v>
      </c>
      <c r="N2235" s="29">
        <v>1</v>
      </c>
      <c r="O2235" s="29">
        <v>2</v>
      </c>
      <c r="P2235">
        <f>VLOOKUP($A2235,'Item Detail'!$A$2:$G$3155,7,0)</f>
        <v>1</v>
      </c>
      <c r="Q2235" s="31" t="s">
        <v>19675</v>
      </c>
      <c r="R2235" s="31" t="s">
        <v>19676</v>
      </c>
      <c r="S2235" s="31" t="s">
        <v>19677</v>
      </c>
      <c r="T2235" s="31" t="s">
        <v>19678</v>
      </c>
      <c r="U2235" s="31" t="s">
        <v>19678</v>
      </c>
      <c r="V2235" s="31" t="s">
        <v>19680</v>
      </c>
      <c r="W2235" s="31" t="s">
        <v>19680</v>
      </c>
      <c r="X2235" s="31" t="s">
        <v>19680</v>
      </c>
      <c r="Y2235" s="31" t="s">
        <v>19680</v>
      </c>
      <c r="Z2235" s="31" t="s">
        <v>19680</v>
      </c>
      <c r="AA2235" t="s">
        <v>19736</v>
      </c>
    </row>
    <row r="2236" spans="1:27" x14ac:dyDescent="0.3">
      <c r="A2236" s="29" t="s">
        <v>16117</v>
      </c>
      <c r="B2236" s="29" t="s">
        <v>16458</v>
      </c>
      <c r="C2236" s="29" t="s">
        <v>7182</v>
      </c>
      <c r="D2236" s="29" t="s">
        <v>16118</v>
      </c>
      <c r="E2236" s="29" t="s">
        <v>6895</v>
      </c>
      <c r="F2236" s="29" t="s">
        <v>6450</v>
      </c>
      <c r="G2236" s="29" t="s">
        <v>18220</v>
      </c>
      <c r="H2236" s="29" t="s">
        <v>16410</v>
      </c>
      <c r="I2236" s="29">
        <v>1</v>
      </c>
      <c r="J2236" s="29">
        <v>0</v>
      </c>
      <c r="K2236" s="29">
        <v>0</v>
      </c>
      <c r="L2236" s="29">
        <v>0</v>
      </c>
      <c r="M2236" s="29">
        <v>0</v>
      </c>
      <c r="N2236" s="29">
        <v>1</v>
      </c>
      <c r="O2236" s="29">
        <v>2</v>
      </c>
      <c r="P2236">
        <f>VLOOKUP($A2236,'Item Detail'!$A$2:$G$3155,7,0)</f>
        <v>1</v>
      </c>
      <c r="Q2236" s="31" t="s">
        <v>19675</v>
      </c>
      <c r="R2236" s="31" t="s">
        <v>19676</v>
      </c>
      <c r="S2236" s="31" t="s">
        <v>19677</v>
      </c>
      <c r="T2236" s="31" t="s">
        <v>19678</v>
      </c>
      <c r="U2236" s="31" t="s">
        <v>19678</v>
      </c>
      <c r="V2236" s="31" t="s">
        <v>19680</v>
      </c>
      <c r="W2236" s="31" t="s">
        <v>19680</v>
      </c>
      <c r="X2236" s="31" t="s">
        <v>19680</v>
      </c>
      <c r="Y2236" s="31" t="s">
        <v>19680</v>
      </c>
      <c r="Z2236" s="31" t="s">
        <v>19680</v>
      </c>
      <c r="AA2236" t="s">
        <v>19736</v>
      </c>
    </row>
    <row r="2237" spans="1:27" x14ac:dyDescent="0.3">
      <c r="A2237" s="29" t="s">
        <v>12320</v>
      </c>
      <c r="B2237" s="29" t="s">
        <v>16432</v>
      </c>
      <c r="C2237" s="29" t="s">
        <v>7894</v>
      </c>
      <c r="D2237" s="29" t="s">
        <v>6436</v>
      </c>
      <c r="E2237" s="29" t="s">
        <v>7413</v>
      </c>
      <c r="F2237" s="29" t="s">
        <v>6365</v>
      </c>
      <c r="G2237" s="29" t="s">
        <v>18221</v>
      </c>
      <c r="H2237" s="29" t="s">
        <v>16410</v>
      </c>
      <c r="I2237" s="29">
        <v>0</v>
      </c>
      <c r="J2237" s="29">
        <v>0</v>
      </c>
      <c r="K2237" s="29">
        <v>0</v>
      </c>
      <c r="L2237" s="29">
        <v>0</v>
      </c>
      <c r="M2237" s="29">
        <v>1</v>
      </c>
      <c r="N2237" s="29">
        <v>1</v>
      </c>
      <c r="O2237" s="29">
        <v>2</v>
      </c>
      <c r="P2237">
        <f>VLOOKUP($A2237,'Item Detail'!$A$2:$G$3155,7,0)</f>
        <v>1</v>
      </c>
      <c r="Q2237" s="31" t="s">
        <v>19675</v>
      </c>
      <c r="R2237" s="31" t="s">
        <v>19676</v>
      </c>
      <c r="S2237" s="31" t="s">
        <v>19677</v>
      </c>
      <c r="T2237" s="31" t="s">
        <v>19678</v>
      </c>
      <c r="U2237" s="31" t="s">
        <v>19679</v>
      </c>
      <c r="V2237" s="31" t="s">
        <v>19680</v>
      </c>
      <c r="W2237" s="31" t="s">
        <v>19680</v>
      </c>
      <c r="X2237" s="31" t="s">
        <v>19680</v>
      </c>
      <c r="Y2237" s="31" t="s">
        <v>19680</v>
      </c>
      <c r="Z2237" s="31" t="s">
        <v>19680</v>
      </c>
      <c r="AA2237" t="s">
        <v>19736</v>
      </c>
    </row>
    <row r="2238" spans="1:27" x14ac:dyDescent="0.3">
      <c r="A2238" s="29" t="s">
        <v>15951</v>
      </c>
      <c r="B2238" s="29" t="s">
        <v>16458</v>
      </c>
      <c r="C2238" s="29" t="s">
        <v>7182</v>
      </c>
      <c r="D2238" s="29" t="s">
        <v>15952</v>
      </c>
      <c r="E2238" s="29" t="s">
        <v>6895</v>
      </c>
      <c r="F2238" s="29" t="s">
        <v>6450</v>
      </c>
      <c r="G2238" s="29" t="s">
        <v>18222</v>
      </c>
      <c r="H2238" s="29" t="s">
        <v>16410</v>
      </c>
      <c r="I2238" s="29">
        <v>0</v>
      </c>
      <c r="J2238" s="29">
        <v>1</v>
      </c>
      <c r="K2238" s="29">
        <v>0</v>
      </c>
      <c r="L2238" s="29">
        <v>0</v>
      </c>
      <c r="M2238" s="29">
        <v>0</v>
      </c>
      <c r="N2238" s="29">
        <v>1</v>
      </c>
      <c r="O2238" s="29">
        <v>2</v>
      </c>
      <c r="P2238">
        <f>VLOOKUP($A2238,'Item Detail'!$A$2:$G$3155,7,0)</f>
        <v>1</v>
      </c>
      <c r="Q2238" s="31" t="s">
        <v>19675</v>
      </c>
      <c r="R2238" s="31" t="s">
        <v>19676</v>
      </c>
      <c r="S2238" s="31" t="s">
        <v>19677</v>
      </c>
      <c r="T2238" s="31" t="s">
        <v>19678</v>
      </c>
      <c r="U2238" s="31" t="s">
        <v>19678</v>
      </c>
      <c r="V2238" s="31" t="s">
        <v>19680</v>
      </c>
      <c r="W2238" s="31" t="s">
        <v>19680</v>
      </c>
      <c r="X2238" s="31" t="s">
        <v>19680</v>
      </c>
      <c r="Y2238" s="31" t="s">
        <v>19680</v>
      </c>
      <c r="Z2238" s="31" t="s">
        <v>19680</v>
      </c>
      <c r="AA2238" t="s">
        <v>19736</v>
      </c>
    </row>
    <row r="2239" spans="1:27" x14ac:dyDescent="0.3">
      <c r="A2239" s="29" t="s">
        <v>15145</v>
      </c>
      <c r="B2239" s="29" t="s">
        <v>16438</v>
      </c>
      <c r="C2239" s="29" t="s">
        <v>15146</v>
      </c>
      <c r="D2239" s="29" t="s">
        <v>9896</v>
      </c>
      <c r="E2239" s="29" t="s">
        <v>6405</v>
      </c>
      <c r="F2239" s="29" t="s">
        <v>5478</v>
      </c>
      <c r="G2239" s="29" t="s">
        <v>18223</v>
      </c>
      <c r="H2239" s="29" t="s">
        <v>16410</v>
      </c>
      <c r="I2239" s="29">
        <v>1</v>
      </c>
      <c r="J2239" s="29">
        <v>0</v>
      </c>
      <c r="K2239" s="29">
        <v>0</v>
      </c>
      <c r="L2239" s="29">
        <v>0</v>
      </c>
      <c r="M2239" s="29">
        <v>0</v>
      </c>
      <c r="N2239" s="29">
        <v>1</v>
      </c>
      <c r="O2239" s="29">
        <v>2</v>
      </c>
      <c r="P2239">
        <f>VLOOKUP($A2239,'Item Detail'!$A$2:$G$3155,7,0)</f>
        <v>1</v>
      </c>
      <c r="Q2239" s="31" t="s">
        <v>19675</v>
      </c>
      <c r="R2239" s="31" t="s">
        <v>19676</v>
      </c>
      <c r="S2239" s="31" t="s">
        <v>19677</v>
      </c>
      <c r="T2239" s="31" t="s">
        <v>19678</v>
      </c>
      <c r="U2239" s="31" t="s">
        <v>19678</v>
      </c>
      <c r="V2239" s="31" t="s">
        <v>19680</v>
      </c>
      <c r="W2239" s="31" t="s">
        <v>19680</v>
      </c>
      <c r="X2239" s="31" t="s">
        <v>19680</v>
      </c>
      <c r="Y2239" s="31" t="s">
        <v>19680</v>
      </c>
      <c r="Z2239" s="31" t="s">
        <v>19680</v>
      </c>
      <c r="AA2239" t="s">
        <v>19736</v>
      </c>
    </row>
    <row r="2240" spans="1:27" x14ac:dyDescent="0.3">
      <c r="A2240" s="29" t="s">
        <v>15911</v>
      </c>
      <c r="B2240" s="29" t="s">
        <v>16501</v>
      </c>
      <c r="C2240" s="29" t="s">
        <v>10187</v>
      </c>
      <c r="D2240" s="29" t="s">
        <v>7482</v>
      </c>
      <c r="E2240" s="29" t="s">
        <v>6333</v>
      </c>
      <c r="F2240" s="29" t="s">
        <v>6739</v>
      </c>
      <c r="G2240" s="29" t="s">
        <v>18224</v>
      </c>
      <c r="H2240" s="29" t="s">
        <v>16410</v>
      </c>
      <c r="I2240" s="29">
        <v>0</v>
      </c>
      <c r="J2240" s="29">
        <v>0</v>
      </c>
      <c r="K2240" s="29">
        <v>0</v>
      </c>
      <c r="L2240" s="29">
        <v>0</v>
      </c>
      <c r="M2240" s="29">
        <v>1</v>
      </c>
      <c r="N2240" s="29">
        <v>1</v>
      </c>
      <c r="O2240" s="29">
        <v>2</v>
      </c>
      <c r="P2240">
        <f>VLOOKUP($A2240,'Item Detail'!$A$2:$G$3155,7,0)</f>
        <v>1</v>
      </c>
      <c r="Q2240" s="31" t="s">
        <v>19675</v>
      </c>
      <c r="R2240" s="31" t="s">
        <v>19676</v>
      </c>
      <c r="S2240" s="31" t="s">
        <v>19677</v>
      </c>
      <c r="T2240" s="31" t="s">
        <v>19678</v>
      </c>
      <c r="U2240" s="31" t="s">
        <v>19678</v>
      </c>
      <c r="V2240" s="31" t="s">
        <v>19680</v>
      </c>
      <c r="W2240" s="31" t="s">
        <v>19680</v>
      </c>
      <c r="X2240" s="31" t="s">
        <v>19680</v>
      </c>
      <c r="Y2240" s="31" t="s">
        <v>19680</v>
      </c>
      <c r="Z2240" s="31" t="s">
        <v>19680</v>
      </c>
      <c r="AA2240" t="s">
        <v>19736</v>
      </c>
    </row>
    <row r="2241" spans="1:27" x14ac:dyDescent="0.3">
      <c r="A2241" s="29" t="s">
        <v>14200</v>
      </c>
      <c r="B2241" s="29" t="s">
        <v>16501</v>
      </c>
      <c r="C2241" s="29" t="s">
        <v>14201</v>
      </c>
      <c r="D2241" s="29" t="s">
        <v>6332</v>
      </c>
      <c r="E2241" s="29" t="s">
        <v>6381</v>
      </c>
      <c r="F2241" s="29" t="s">
        <v>6739</v>
      </c>
      <c r="G2241" s="29" t="s">
        <v>18225</v>
      </c>
      <c r="H2241" s="29" t="s">
        <v>16410</v>
      </c>
      <c r="I2241" s="29">
        <v>0</v>
      </c>
      <c r="J2241" s="29">
        <v>0</v>
      </c>
      <c r="K2241" s="29">
        <v>0</v>
      </c>
      <c r="L2241" s="29">
        <v>0</v>
      </c>
      <c r="M2241" s="29">
        <v>1</v>
      </c>
      <c r="N2241" s="29">
        <v>1</v>
      </c>
      <c r="O2241" s="29">
        <v>2</v>
      </c>
      <c r="P2241">
        <f>VLOOKUP($A2241,'Item Detail'!$A$2:$G$3155,7,0)</f>
        <v>1</v>
      </c>
      <c r="Q2241" s="31" t="s">
        <v>19675</v>
      </c>
      <c r="R2241" s="31" t="s">
        <v>19676</v>
      </c>
      <c r="S2241" s="31" t="s">
        <v>19677</v>
      </c>
      <c r="T2241" s="31" t="s">
        <v>19678</v>
      </c>
      <c r="U2241" s="31" t="s">
        <v>19678</v>
      </c>
      <c r="V2241" s="31" t="s">
        <v>19680</v>
      </c>
      <c r="W2241" s="31" t="s">
        <v>19680</v>
      </c>
      <c r="X2241" s="31" t="s">
        <v>19680</v>
      </c>
      <c r="Y2241" s="31" t="s">
        <v>19680</v>
      </c>
      <c r="Z2241" s="31" t="s">
        <v>19680</v>
      </c>
      <c r="AA2241" t="s">
        <v>19736</v>
      </c>
    </row>
    <row r="2242" spans="1:27" x14ac:dyDescent="0.3">
      <c r="A2242" s="29" t="s">
        <v>15154</v>
      </c>
      <c r="B2242" s="29" t="s">
        <v>16575</v>
      </c>
      <c r="C2242" s="29" t="s">
        <v>15155</v>
      </c>
      <c r="D2242" s="29" t="s">
        <v>15156</v>
      </c>
      <c r="E2242" s="29" t="s">
        <v>6416</v>
      </c>
      <c r="F2242" s="29" t="s">
        <v>17806</v>
      </c>
      <c r="G2242" s="29" t="s">
        <v>18226</v>
      </c>
      <c r="H2242" s="29" t="s">
        <v>16410</v>
      </c>
      <c r="I2242" s="29">
        <v>0</v>
      </c>
      <c r="J2242" s="29">
        <v>0</v>
      </c>
      <c r="K2242" s="29">
        <v>0</v>
      </c>
      <c r="L2242" s="29">
        <v>0</v>
      </c>
      <c r="M2242" s="29">
        <v>1</v>
      </c>
      <c r="N2242" s="29">
        <v>1</v>
      </c>
      <c r="O2242" s="29">
        <v>2</v>
      </c>
      <c r="P2242">
        <f>VLOOKUP($A2242,'Item Detail'!$A$2:$G$3155,7,0)</f>
        <v>1</v>
      </c>
      <c r="Q2242" s="31" t="s">
        <v>19675</v>
      </c>
      <c r="R2242" s="31" t="s">
        <v>19676</v>
      </c>
      <c r="S2242" s="31" t="s">
        <v>19677</v>
      </c>
      <c r="T2242" s="31" t="s">
        <v>19678</v>
      </c>
      <c r="U2242" s="31" t="s">
        <v>19678</v>
      </c>
      <c r="V2242" s="31" t="s">
        <v>19680</v>
      </c>
      <c r="W2242" s="31" t="s">
        <v>19680</v>
      </c>
      <c r="X2242" s="31" t="s">
        <v>19680</v>
      </c>
      <c r="Y2242" s="31" t="s">
        <v>19680</v>
      </c>
      <c r="Z2242" s="31" t="s">
        <v>19680</v>
      </c>
      <c r="AA2242" t="s">
        <v>19736</v>
      </c>
    </row>
    <row r="2243" spans="1:27" x14ac:dyDescent="0.3">
      <c r="A2243" s="29" t="s">
        <v>11728</v>
      </c>
      <c r="B2243" s="29" t="s">
        <v>16450</v>
      </c>
      <c r="C2243" s="29" t="s">
        <v>11729</v>
      </c>
      <c r="D2243" s="29" t="s">
        <v>9091</v>
      </c>
      <c r="E2243" s="29" t="s">
        <v>6468</v>
      </c>
      <c r="F2243" s="29" t="s">
        <v>9092</v>
      </c>
      <c r="G2243" s="29" t="s">
        <v>18227</v>
      </c>
      <c r="H2243" s="29" t="s">
        <v>16416</v>
      </c>
      <c r="I2243" s="29">
        <v>0</v>
      </c>
      <c r="J2243" s="29">
        <v>0</v>
      </c>
      <c r="K2243" s="29">
        <v>0</v>
      </c>
      <c r="L2243" s="29">
        <v>0</v>
      </c>
      <c r="M2243" s="29">
        <v>1</v>
      </c>
      <c r="N2243" s="29">
        <v>1</v>
      </c>
      <c r="O2243" s="29">
        <v>2</v>
      </c>
      <c r="P2243">
        <f>VLOOKUP($A2243,'Item Detail'!$A$2:$G$3155,7,0)</f>
        <v>1</v>
      </c>
      <c r="Q2243" s="31" t="s">
        <v>19675</v>
      </c>
      <c r="R2243" s="31" t="s">
        <v>19676</v>
      </c>
      <c r="S2243" s="31" t="s">
        <v>19677</v>
      </c>
      <c r="T2243" s="31" t="s">
        <v>19678</v>
      </c>
      <c r="U2243" s="31" t="s">
        <v>19678</v>
      </c>
      <c r="V2243" s="31" t="s">
        <v>19680</v>
      </c>
      <c r="W2243" s="31" t="s">
        <v>19683</v>
      </c>
      <c r="X2243" s="31" t="s">
        <v>19680</v>
      </c>
      <c r="Y2243" s="31" t="s">
        <v>19683</v>
      </c>
      <c r="Z2243" s="31" t="s">
        <v>19683</v>
      </c>
      <c r="AA2243" t="s">
        <v>19737</v>
      </c>
    </row>
    <row r="2244" spans="1:27" x14ac:dyDescent="0.3">
      <c r="A2244" s="29" t="s">
        <v>13246</v>
      </c>
      <c r="B2244" s="29" t="s">
        <v>16420</v>
      </c>
      <c r="C2244" s="29" t="s">
        <v>13247</v>
      </c>
      <c r="D2244" s="29" t="s">
        <v>13248</v>
      </c>
      <c r="E2244" s="29" t="s">
        <v>6333</v>
      </c>
      <c r="F2244" s="29" t="s">
        <v>4195</v>
      </c>
      <c r="G2244" s="29" t="s">
        <v>18228</v>
      </c>
      <c r="H2244" s="29" t="s">
        <v>16410</v>
      </c>
      <c r="I2244" s="29">
        <v>0</v>
      </c>
      <c r="J2244" s="29">
        <v>0</v>
      </c>
      <c r="K2244" s="29">
        <v>0</v>
      </c>
      <c r="L2244" s="29">
        <v>0</v>
      </c>
      <c r="M2244" s="29">
        <v>1</v>
      </c>
      <c r="N2244" s="29">
        <v>1</v>
      </c>
      <c r="O2244" s="29">
        <v>2</v>
      </c>
      <c r="P2244">
        <f>VLOOKUP($A2244,'Item Detail'!$A$2:$G$3155,7,0)</f>
        <v>1</v>
      </c>
      <c r="Q2244" s="31" t="s">
        <v>19675</v>
      </c>
      <c r="R2244" s="31" t="s">
        <v>19676</v>
      </c>
      <c r="S2244" s="31" t="s">
        <v>19677</v>
      </c>
      <c r="T2244" s="31" t="s">
        <v>19678</v>
      </c>
      <c r="U2244" s="31" t="s">
        <v>19678</v>
      </c>
      <c r="V2244" s="31" t="s">
        <v>19680</v>
      </c>
      <c r="W2244" s="31" t="s">
        <v>19680</v>
      </c>
      <c r="X2244" s="31" t="s">
        <v>19680</v>
      </c>
      <c r="Y2244" s="31" t="s">
        <v>19680</v>
      </c>
      <c r="Z2244" s="31" t="s">
        <v>19680</v>
      </c>
      <c r="AA2244" t="s">
        <v>19736</v>
      </c>
    </row>
    <row r="2245" spans="1:27" x14ac:dyDescent="0.3">
      <c r="A2245" s="29" t="s">
        <v>12859</v>
      </c>
      <c r="B2245" s="29" t="s">
        <v>16425</v>
      </c>
      <c r="C2245" s="29" t="s">
        <v>12860</v>
      </c>
      <c r="D2245" s="29" t="s">
        <v>12861</v>
      </c>
      <c r="E2245" s="29" t="s">
        <v>6895</v>
      </c>
      <c r="F2245" s="29" t="s">
        <v>17841</v>
      </c>
      <c r="G2245" s="29" t="s">
        <v>18229</v>
      </c>
      <c r="H2245" s="29" t="s">
        <v>16410</v>
      </c>
      <c r="I2245" s="29">
        <v>1</v>
      </c>
      <c r="J2245" s="29">
        <v>0</v>
      </c>
      <c r="K2245" s="29">
        <v>0</v>
      </c>
      <c r="L2245" s="29">
        <v>0</v>
      </c>
      <c r="M2245" s="29">
        <v>0</v>
      </c>
      <c r="N2245" s="29">
        <v>1</v>
      </c>
      <c r="O2245" s="29">
        <v>2</v>
      </c>
      <c r="P2245">
        <f>VLOOKUP($A2245,'Item Detail'!$A$2:$G$3155,7,0)</f>
        <v>1</v>
      </c>
      <c r="Q2245" s="31" t="s">
        <v>19675</v>
      </c>
      <c r="R2245" s="31" t="s">
        <v>19676</v>
      </c>
      <c r="S2245" s="31" t="s">
        <v>19677</v>
      </c>
      <c r="T2245" s="31" t="s">
        <v>19678</v>
      </c>
      <c r="U2245" s="31" t="s">
        <v>19678</v>
      </c>
      <c r="V2245" s="31" t="s">
        <v>19680</v>
      </c>
      <c r="W2245" s="31" t="s">
        <v>19680</v>
      </c>
      <c r="X2245" s="31" t="s">
        <v>19680</v>
      </c>
      <c r="Y2245" s="31" t="s">
        <v>19680</v>
      </c>
      <c r="Z2245" s="31" t="s">
        <v>19680</v>
      </c>
      <c r="AA2245" t="s">
        <v>19736</v>
      </c>
    </row>
    <row r="2246" spans="1:27" x14ac:dyDescent="0.3">
      <c r="A2246" s="29" t="s">
        <v>15132</v>
      </c>
      <c r="B2246" s="29" t="s">
        <v>16487</v>
      </c>
      <c r="C2246" s="29" t="s">
        <v>15133</v>
      </c>
      <c r="D2246" s="29" t="s">
        <v>6332</v>
      </c>
      <c r="E2246" s="29" t="s">
        <v>6333</v>
      </c>
      <c r="F2246" s="29" t="s">
        <v>4391</v>
      </c>
      <c r="G2246" s="29" t="s">
        <v>18230</v>
      </c>
      <c r="H2246" s="29" t="s">
        <v>16410</v>
      </c>
      <c r="I2246" s="29">
        <v>0</v>
      </c>
      <c r="J2246" s="29">
        <v>0</v>
      </c>
      <c r="K2246" s="29">
        <v>0</v>
      </c>
      <c r="L2246" s="29">
        <v>0</v>
      </c>
      <c r="M2246" s="29">
        <v>1</v>
      </c>
      <c r="N2246" s="29">
        <v>1</v>
      </c>
      <c r="O2246" s="29">
        <v>2</v>
      </c>
      <c r="P2246">
        <f>VLOOKUP($A2246,'Item Detail'!$A$2:$G$3155,7,0)</f>
        <v>1</v>
      </c>
      <c r="Q2246" s="31" t="s">
        <v>19675</v>
      </c>
      <c r="R2246" s="31" t="s">
        <v>19676</v>
      </c>
      <c r="S2246" s="31" t="s">
        <v>19677</v>
      </c>
      <c r="T2246" s="31" t="s">
        <v>19678</v>
      </c>
      <c r="U2246" s="31" t="s">
        <v>19678</v>
      </c>
      <c r="V2246" s="31" t="s">
        <v>19680</v>
      </c>
      <c r="W2246" s="31" t="s">
        <v>19680</v>
      </c>
      <c r="X2246" s="31" t="s">
        <v>19680</v>
      </c>
      <c r="Y2246" s="31" t="s">
        <v>19680</v>
      </c>
      <c r="Z2246" s="31" t="s">
        <v>19680</v>
      </c>
      <c r="AA2246" t="s">
        <v>19736</v>
      </c>
    </row>
    <row r="2247" spans="1:27" x14ac:dyDescent="0.3">
      <c r="A2247" s="29" t="s">
        <v>14999</v>
      </c>
      <c r="B2247" s="29" t="s">
        <v>16420</v>
      </c>
      <c r="C2247" s="29" t="s">
        <v>15000</v>
      </c>
      <c r="D2247" s="29" t="s">
        <v>14243</v>
      </c>
      <c r="E2247" s="29" t="s">
        <v>6468</v>
      </c>
      <c r="F2247" s="29" t="s">
        <v>4195</v>
      </c>
      <c r="G2247" s="29" t="s">
        <v>18231</v>
      </c>
      <c r="H2247" s="29" t="s">
        <v>16410</v>
      </c>
      <c r="I2247" s="29">
        <v>0</v>
      </c>
      <c r="J2247" s="29">
        <v>0</v>
      </c>
      <c r="K2247" s="29">
        <v>0</v>
      </c>
      <c r="L2247" s="29">
        <v>0</v>
      </c>
      <c r="M2247" s="29">
        <v>1</v>
      </c>
      <c r="N2247" s="29">
        <v>1</v>
      </c>
      <c r="O2247" s="29">
        <v>2</v>
      </c>
      <c r="P2247">
        <f>VLOOKUP($A2247,'Item Detail'!$A$2:$G$3155,7,0)</f>
        <v>1</v>
      </c>
      <c r="Q2247" s="31" t="s">
        <v>19675</v>
      </c>
      <c r="R2247" s="31" t="s">
        <v>19676</v>
      </c>
      <c r="S2247" s="31" t="s">
        <v>19677</v>
      </c>
      <c r="T2247" s="31" t="s">
        <v>19678</v>
      </c>
      <c r="U2247" s="31" t="s">
        <v>19678</v>
      </c>
      <c r="V2247" s="31" t="s">
        <v>19680</v>
      </c>
      <c r="W2247" s="31" t="s">
        <v>19680</v>
      </c>
      <c r="X2247" s="31" t="s">
        <v>19680</v>
      </c>
      <c r="Y2247" s="31" t="s">
        <v>19680</v>
      </c>
      <c r="Z2247" s="31" t="s">
        <v>19680</v>
      </c>
      <c r="AA2247" t="s">
        <v>19736</v>
      </c>
    </row>
    <row r="2248" spans="1:27" x14ac:dyDescent="0.3">
      <c r="A2248" s="29" t="s">
        <v>16168</v>
      </c>
      <c r="B2248" s="29" t="s">
        <v>16487</v>
      </c>
      <c r="C2248" s="29" t="s">
        <v>8645</v>
      </c>
      <c r="D2248" s="29" t="s">
        <v>16169</v>
      </c>
      <c r="E2248" s="29" t="s">
        <v>6333</v>
      </c>
      <c r="F2248" s="29" t="s">
        <v>4391</v>
      </c>
      <c r="G2248" s="29" t="s">
        <v>18232</v>
      </c>
      <c r="H2248" s="29" t="s">
        <v>16410</v>
      </c>
      <c r="I2248" s="29">
        <v>0</v>
      </c>
      <c r="J2248" s="29">
        <v>0</v>
      </c>
      <c r="K2248" s="29">
        <v>0</v>
      </c>
      <c r="L2248" s="29">
        <v>1</v>
      </c>
      <c r="M2248" s="29">
        <v>0</v>
      </c>
      <c r="N2248" s="29">
        <v>1</v>
      </c>
      <c r="O2248" s="29">
        <v>2</v>
      </c>
      <c r="P2248">
        <f>VLOOKUP($A2248,'Item Detail'!$A$2:$G$3155,7,0)</f>
        <v>1</v>
      </c>
      <c r="Q2248" s="31" t="s">
        <v>19675</v>
      </c>
      <c r="R2248" s="31" t="s">
        <v>19676</v>
      </c>
      <c r="S2248" s="31" t="s">
        <v>19677</v>
      </c>
      <c r="T2248" s="31" t="s">
        <v>19678</v>
      </c>
      <c r="U2248" s="31" t="s">
        <v>19678</v>
      </c>
      <c r="V2248" s="31" t="s">
        <v>19680</v>
      </c>
      <c r="W2248" s="31" t="s">
        <v>19680</v>
      </c>
      <c r="X2248" s="31" t="s">
        <v>19680</v>
      </c>
      <c r="Y2248" s="31" t="s">
        <v>19680</v>
      </c>
      <c r="Z2248" s="31" t="s">
        <v>19680</v>
      </c>
      <c r="AA2248" t="s">
        <v>19736</v>
      </c>
    </row>
    <row r="2249" spans="1:27" x14ac:dyDescent="0.3">
      <c r="A2249" s="29" t="s">
        <v>14463</v>
      </c>
      <c r="B2249" s="29" t="s">
        <v>16450</v>
      </c>
      <c r="C2249" s="29" t="s">
        <v>14464</v>
      </c>
      <c r="D2249" s="29" t="s">
        <v>9091</v>
      </c>
      <c r="E2249" s="29" t="s">
        <v>6468</v>
      </c>
      <c r="F2249" s="29" t="s">
        <v>9092</v>
      </c>
      <c r="G2249" s="29" t="s">
        <v>18233</v>
      </c>
      <c r="H2249" s="29" t="s">
        <v>16416</v>
      </c>
      <c r="I2249" s="29">
        <v>0</v>
      </c>
      <c r="J2249" s="29">
        <v>0</v>
      </c>
      <c r="K2249" s="29">
        <v>0</v>
      </c>
      <c r="L2249" s="29">
        <v>0</v>
      </c>
      <c r="M2249" s="29">
        <v>1</v>
      </c>
      <c r="N2249" s="29">
        <v>1</v>
      </c>
      <c r="O2249" s="29">
        <v>2</v>
      </c>
      <c r="P2249">
        <f>VLOOKUP($A2249,'Item Detail'!$A$2:$G$3155,7,0)</f>
        <v>1</v>
      </c>
      <c r="Q2249" s="31" t="s">
        <v>19675</v>
      </c>
      <c r="R2249" s="31" t="s">
        <v>19676</v>
      </c>
      <c r="S2249" s="31" t="s">
        <v>19677</v>
      </c>
      <c r="T2249" s="31" t="s">
        <v>19678</v>
      </c>
      <c r="U2249" s="31" t="s">
        <v>19678</v>
      </c>
      <c r="V2249" s="31" t="s">
        <v>19680</v>
      </c>
      <c r="W2249" s="31" t="s">
        <v>19683</v>
      </c>
      <c r="X2249" s="31" t="s">
        <v>19680</v>
      </c>
      <c r="Y2249" s="31" t="s">
        <v>19683</v>
      </c>
      <c r="Z2249" s="31" t="s">
        <v>19683</v>
      </c>
      <c r="AA2249" t="s">
        <v>19737</v>
      </c>
    </row>
    <row r="2250" spans="1:27" x14ac:dyDescent="0.3">
      <c r="A2250" s="29" t="s">
        <v>4004</v>
      </c>
      <c r="B2250" s="29" t="s">
        <v>16458</v>
      </c>
      <c r="C2250" s="29" t="s">
        <v>14724</v>
      </c>
      <c r="D2250" s="29" t="s">
        <v>10946</v>
      </c>
      <c r="E2250" s="29" t="s">
        <v>8372</v>
      </c>
      <c r="F2250" s="29" t="s">
        <v>3949</v>
      </c>
      <c r="G2250" s="29" t="s">
        <v>18234</v>
      </c>
      <c r="H2250" s="29" t="s">
        <v>16529</v>
      </c>
      <c r="I2250" s="29">
        <v>0</v>
      </c>
      <c r="J2250" s="29">
        <v>0</v>
      </c>
      <c r="K2250" s="29">
        <v>0</v>
      </c>
      <c r="L2250" s="29">
        <v>1</v>
      </c>
      <c r="M2250" s="29">
        <v>0</v>
      </c>
      <c r="N2250" s="29">
        <v>1</v>
      </c>
      <c r="O2250" s="29">
        <v>2</v>
      </c>
      <c r="P2250">
        <f>VLOOKUP($A2250,'Item Detail'!$A$2:$G$3155,7,0)</f>
        <v>1</v>
      </c>
      <c r="Q2250" s="31" t="s">
        <v>19715</v>
      </c>
      <c r="R2250" s="31" t="s">
        <v>19676</v>
      </c>
      <c r="S2250" s="31" t="s">
        <v>19711</v>
      </c>
      <c r="T2250" s="31" t="s">
        <v>19678</v>
      </c>
      <c r="U2250" s="31" t="s">
        <v>19679</v>
      </c>
      <c r="V2250" s="31" t="s">
        <v>19683</v>
      </c>
      <c r="W2250" s="31" t="s">
        <v>19683</v>
      </c>
      <c r="X2250" s="31" t="s">
        <v>19683</v>
      </c>
      <c r="Y2250" s="31" t="s">
        <v>19683</v>
      </c>
      <c r="Z2250" s="31" t="s">
        <v>19683</v>
      </c>
      <c r="AA2250" t="s">
        <v>19738</v>
      </c>
    </row>
    <row r="2251" spans="1:27" x14ac:dyDescent="0.3">
      <c r="A2251" s="29" t="s">
        <v>14969</v>
      </c>
      <c r="B2251" s="29" t="s">
        <v>16487</v>
      </c>
      <c r="C2251" s="29" t="s">
        <v>6851</v>
      </c>
      <c r="D2251" s="29" t="s">
        <v>6729</v>
      </c>
      <c r="E2251" s="29" t="s">
        <v>6416</v>
      </c>
      <c r="F2251" s="29" t="s">
        <v>4391</v>
      </c>
      <c r="G2251" s="29" t="s">
        <v>18235</v>
      </c>
      <c r="H2251" s="29" t="s">
        <v>16410</v>
      </c>
      <c r="I2251" s="29">
        <v>0</v>
      </c>
      <c r="J2251" s="29">
        <v>0</v>
      </c>
      <c r="K2251" s="29">
        <v>0</v>
      </c>
      <c r="L2251" s="29">
        <v>0</v>
      </c>
      <c r="M2251" s="29">
        <v>1</v>
      </c>
      <c r="N2251" s="29">
        <v>1</v>
      </c>
      <c r="O2251" s="29">
        <v>2</v>
      </c>
      <c r="P2251">
        <f>VLOOKUP($A2251,'Item Detail'!$A$2:$G$3155,7,0)</f>
        <v>1</v>
      </c>
      <c r="Q2251" s="31" t="s">
        <v>19675</v>
      </c>
      <c r="R2251" s="31" t="s">
        <v>19676</v>
      </c>
      <c r="S2251" s="31" t="s">
        <v>19677</v>
      </c>
      <c r="T2251" s="31" t="s">
        <v>19678</v>
      </c>
      <c r="U2251" s="31" t="s">
        <v>19678</v>
      </c>
      <c r="V2251" s="31" t="s">
        <v>19680</v>
      </c>
      <c r="W2251" s="31" t="s">
        <v>19680</v>
      </c>
      <c r="X2251" s="31" t="s">
        <v>19680</v>
      </c>
      <c r="Y2251" s="31" t="s">
        <v>19680</v>
      </c>
      <c r="Z2251" s="31" t="s">
        <v>19680</v>
      </c>
      <c r="AA2251" t="s">
        <v>19736</v>
      </c>
    </row>
    <row r="2252" spans="1:27" x14ac:dyDescent="0.3">
      <c r="A2252" s="29" t="s">
        <v>14337</v>
      </c>
      <c r="B2252" s="29" t="s">
        <v>16487</v>
      </c>
      <c r="C2252" s="29" t="s">
        <v>14338</v>
      </c>
      <c r="D2252" s="29" t="s">
        <v>14339</v>
      </c>
      <c r="E2252" s="29" t="s">
        <v>6333</v>
      </c>
      <c r="F2252" s="29" t="s">
        <v>4391</v>
      </c>
      <c r="G2252" s="29" t="s">
        <v>18236</v>
      </c>
      <c r="H2252" s="29" t="s">
        <v>16410</v>
      </c>
      <c r="I2252" s="29">
        <v>0</v>
      </c>
      <c r="J2252" s="29">
        <v>0</v>
      </c>
      <c r="K2252" s="29">
        <v>1</v>
      </c>
      <c r="L2252" s="29">
        <v>0</v>
      </c>
      <c r="M2252" s="29">
        <v>0</v>
      </c>
      <c r="N2252" s="29">
        <v>1</v>
      </c>
      <c r="O2252" s="29">
        <v>2</v>
      </c>
      <c r="P2252">
        <f>VLOOKUP($A2252,'Item Detail'!$A$2:$G$3155,7,0)</f>
        <v>1</v>
      </c>
      <c r="Q2252" s="31" t="s">
        <v>19675</v>
      </c>
      <c r="R2252" s="31" t="s">
        <v>19676</v>
      </c>
      <c r="S2252" s="31" t="s">
        <v>19677</v>
      </c>
      <c r="T2252" s="31" t="s">
        <v>19678</v>
      </c>
      <c r="U2252" s="31" t="s">
        <v>19678</v>
      </c>
      <c r="V2252" s="31" t="s">
        <v>19680</v>
      </c>
      <c r="W2252" s="31" t="s">
        <v>19680</v>
      </c>
      <c r="X2252" s="31" t="s">
        <v>19680</v>
      </c>
      <c r="Y2252" s="31" t="s">
        <v>19680</v>
      </c>
      <c r="Z2252" s="31" t="s">
        <v>19680</v>
      </c>
      <c r="AA2252" t="s">
        <v>19736</v>
      </c>
    </row>
    <row r="2253" spans="1:27" x14ac:dyDescent="0.3">
      <c r="A2253" s="29" t="s">
        <v>12254</v>
      </c>
      <c r="B2253" s="29" t="s">
        <v>16649</v>
      </c>
      <c r="C2253" s="29" t="s">
        <v>12255</v>
      </c>
      <c r="D2253" s="29" t="s">
        <v>6637</v>
      </c>
      <c r="E2253" s="29" t="s">
        <v>6333</v>
      </c>
      <c r="F2253" s="29" t="s">
        <v>18237</v>
      </c>
      <c r="G2253" s="29" t="s">
        <v>18238</v>
      </c>
      <c r="H2253" s="29" t="s">
        <v>16410</v>
      </c>
      <c r="I2253" s="29">
        <v>1</v>
      </c>
      <c r="J2253" s="29">
        <v>0</v>
      </c>
      <c r="K2253" s="29">
        <v>0</v>
      </c>
      <c r="L2253" s="29">
        <v>0</v>
      </c>
      <c r="M2253" s="29">
        <v>0</v>
      </c>
      <c r="N2253" s="29">
        <v>1</v>
      </c>
      <c r="O2253" s="29">
        <v>2</v>
      </c>
      <c r="P2253">
        <f>VLOOKUP($A2253,'Item Detail'!$A$2:$G$3155,7,0)</f>
        <v>1</v>
      </c>
      <c r="Q2253" s="31" t="s">
        <v>19675</v>
      </c>
      <c r="R2253" s="31" t="s">
        <v>19676</v>
      </c>
      <c r="S2253" s="31" t="s">
        <v>19677</v>
      </c>
      <c r="T2253" s="31" t="s">
        <v>19678</v>
      </c>
      <c r="U2253" s="31" t="s">
        <v>19678</v>
      </c>
      <c r="V2253" s="31" t="s">
        <v>19680</v>
      </c>
      <c r="W2253" s="31" t="s">
        <v>19680</v>
      </c>
      <c r="X2253" s="31" t="s">
        <v>19680</v>
      </c>
      <c r="Y2253" s="31" t="s">
        <v>19680</v>
      </c>
      <c r="Z2253" s="31" t="s">
        <v>19680</v>
      </c>
      <c r="AA2253" t="s">
        <v>19736</v>
      </c>
    </row>
    <row r="2254" spans="1:27" x14ac:dyDescent="0.3">
      <c r="A2254" s="29" t="s">
        <v>15703</v>
      </c>
      <c r="B2254" s="29" t="s">
        <v>16487</v>
      </c>
      <c r="C2254" s="29" t="s">
        <v>15704</v>
      </c>
      <c r="D2254" s="29" t="s">
        <v>15705</v>
      </c>
      <c r="E2254" s="29" t="s">
        <v>6333</v>
      </c>
      <c r="F2254" s="29" t="s">
        <v>4391</v>
      </c>
      <c r="G2254" s="29" t="s">
        <v>18239</v>
      </c>
      <c r="H2254" s="29" t="s">
        <v>16409</v>
      </c>
      <c r="I2254" s="29">
        <v>1</v>
      </c>
      <c r="J2254" s="29">
        <v>0</v>
      </c>
      <c r="K2254" s="29">
        <v>0</v>
      </c>
      <c r="L2254" s="29">
        <v>0</v>
      </c>
      <c r="M2254" s="29">
        <v>0</v>
      </c>
      <c r="N2254" s="29">
        <v>1</v>
      </c>
      <c r="O2254" s="29">
        <v>2</v>
      </c>
      <c r="P2254">
        <f>VLOOKUP($A2254,'Item Detail'!$A$2:$G$3155,7,0)</f>
        <v>1</v>
      </c>
      <c r="Q2254" s="31" t="s">
        <v>19675</v>
      </c>
      <c r="R2254" s="31" t="s">
        <v>19676</v>
      </c>
      <c r="S2254" s="31" t="s">
        <v>19677</v>
      </c>
      <c r="T2254" s="31" t="s">
        <v>19678</v>
      </c>
      <c r="U2254" s="31" t="s">
        <v>19678</v>
      </c>
      <c r="V2254" s="31" t="s">
        <v>19680</v>
      </c>
      <c r="W2254" s="31" t="s">
        <v>19683</v>
      </c>
      <c r="X2254" s="31" t="s">
        <v>19683</v>
      </c>
      <c r="Y2254" s="31" t="s">
        <v>19683</v>
      </c>
      <c r="Z2254" s="31" t="s">
        <v>19683</v>
      </c>
      <c r="AA2254" t="s">
        <v>19736</v>
      </c>
    </row>
    <row r="2255" spans="1:27" x14ac:dyDescent="0.3">
      <c r="A2255" s="29" t="s">
        <v>15813</v>
      </c>
      <c r="B2255" s="29" t="s">
        <v>16487</v>
      </c>
      <c r="C2255" s="29" t="s">
        <v>8197</v>
      </c>
      <c r="D2255" s="29" t="s">
        <v>15814</v>
      </c>
      <c r="E2255" s="29" t="s">
        <v>6333</v>
      </c>
      <c r="F2255" s="29" t="s">
        <v>4391</v>
      </c>
      <c r="G2255" s="29" t="s">
        <v>18240</v>
      </c>
      <c r="H2255" s="29" t="s">
        <v>16410</v>
      </c>
      <c r="I2255" s="29">
        <v>1</v>
      </c>
      <c r="J2255" s="29">
        <v>0</v>
      </c>
      <c r="K2255" s="29">
        <v>0</v>
      </c>
      <c r="L2255" s="29">
        <v>0</v>
      </c>
      <c r="M2255" s="29">
        <v>0</v>
      </c>
      <c r="N2255" s="29">
        <v>1</v>
      </c>
      <c r="O2255" s="29">
        <v>2</v>
      </c>
      <c r="P2255">
        <f>VLOOKUP($A2255,'Item Detail'!$A$2:$G$3155,7,0)</f>
        <v>1</v>
      </c>
      <c r="Q2255" s="31" t="s">
        <v>19675</v>
      </c>
      <c r="R2255" s="31" t="s">
        <v>19676</v>
      </c>
      <c r="S2255" s="31" t="s">
        <v>19677</v>
      </c>
      <c r="T2255" s="31" t="s">
        <v>19678</v>
      </c>
      <c r="U2255" s="31" t="s">
        <v>19678</v>
      </c>
      <c r="V2255" s="31" t="s">
        <v>19680</v>
      </c>
      <c r="W2255" s="31" t="s">
        <v>19683</v>
      </c>
      <c r="X2255" s="31" t="s">
        <v>19680</v>
      </c>
      <c r="Y2255" s="31" t="s">
        <v>19680</v>
      </c>
      <c r="Z2255" s="31" t="s">
        <v>19680</v>
      </c>
      <c r="AA2255" t="s">
        <v>19736</v>
      </c>
    </row>
    <row r="2256" spans="1:27" x14ac:dyDescent="0.3">
      <c r="A2256" s="29" t="s">
        <v>14449</v>
      </c>
      <c r="B2256" s="29" t="s">
        <v>16487</v>
      </c>
      <c r="C2256" s="29" t="s">
        <v>13530</v>
      </c>
      <c r="D2256" s="29" t="s">
        <v>14450</v>
      </c>
      <c r="E2256" s="29" t="s">
        <v>6333</v>
      </c>
      <c r="F2256" s="29" t="s">
        <v>4391</v>
      </c>
      <c r="G2256" s="29" t="s">
        <v>18241</v>
      </c>
      <c r="H2256" s="29" t="s">
        <v>16416</v>
      </c>
      <c r="I2256" s="29">
        <v>0</v>
      </c>
      <c r="J2256" s="29">
        <v>1</v>
      </c>
      <c r="K2256" s="29">
        <v>0</v>
      </c>
      <c r="L2256" s="29">
        <v>0</v>
      </c>
      <c r="M2256" s="29">
        <v>0</v>
      </c>
      <c r="N2256" s="29">
        <v>1</v>
      </c>
      <c r="O2256" s="29">
        <v>2</v>
      </c>
      <c r="P2256">
        <f>VLOOKUP($A2256,'Item Detail'!$A$2:$G$3155,7,0)</f>
        <v>1</v>
      </c>
      <c r="Q2256" s="31" t="s">
        <v>19675</v>
      </c>
      <c r="R2256" s="31" t="s">
        <v>19676</v>
      </c>
      <c r="S2256" s="31" t="s">
        <v>19677</v>
      </c>
      <c r="T2256" s="31" t="s">
        <v>19678</v>
      </c>
      <c r="U2256" s="31" t="s">
        <v>19678</v>
      </c>
      <c r="V2256" s="31" t="s">
        <v>19680</v>
      </c>
      <c r="W2256" s="31" t="s">
        <v>19683</v>
      </c>
      <c r="X2256" s="31" t="s">
        <v>19683</v>
      </c>
      <c r="Y2256" s="31" t="s">
        <v>19680</v>
      </c>
      <c r="Z2256" s="31" t="s">
        <v>19683</v>
      </c>
      <c r="AA2256" t="s">
        <v>19737</v>
      </c>
    </row>
    <row r="2257" spans="1:27" x14ac:dyDescent="0.3">
      <c r="A2257" s="29" t="s">
        <v>14048</v>
      </c>
      <c r="B2257" s="29" t="s">
        <v>16411</v>
      </c>
      <c r="C2257" s="29" t="s">
        <v>14049</v>
      </c>
      <c r="D2257" s="29" t="s">
        <v>14050</v>
      </c>
      <c r="E2257" s="29" t="s">
        <v>7413</v>
      </c>
      <c r="F2257" s="29" t="s">
        <v>6619</v>
      </c>
      <c r="G2257" s="29" t="s">
        <v>18242</v>
      </c>
      <c r="H2257" s="29" t="s">
        <v>16410</v>
      </c>
      <c r="I2257" s="29">
        <v>0</v>
      </c>
      <c r="J2257" s="29">
        <v>0</v>
      </c>
      <c r="K2257" s="29">
        <v>0</v>
      </c>
      <c r="L2257" s="29">
        <v>1</v>
      </c>
      <c r="M2257" s="29">
        <v>0</v>
      </c>
      <c r="N2257" s="29">
        <v>1</v>
      </c>
      <c r="O2257" s="29">
        <v>2</v>
      </c>
      <c r="P2257">
        <f>VLOOKUP($A2257,'Item Detail'!$A$2:$G$3155,7,0)</f>
        <v>1</v>
      </c>
      <c r="Q2257" s="31" t="s">
        <v>19675</v>
      </c>
      <c r="R2257" s="31" t="s">
        <v>19676</v>
      </c>
      <c r="S2257" s="31" t="s">
        <v>19677</v>
      </c>
      <c r="T2257" s="31" t="s">
        <v>19678</v>
      </c>
      <c r="U2257" s="31" t="s">
        <v>19678</v>
      </c>
      <c r="V2257" s="31" t="s">
        <v>19680</v>
      </c>
      <c r="W2257" s="31" t="s">
        <v>19680</v>
      </c>
      <c r="X2257" s="31" t="s">
        <v>19680</v>
      </c>
      <c r="Y2257" s="31" t="s">
        <v>19680</v>
      </c>
      <c r="Z2257" s="31" t="s">
        <v>19680</v>
      </c>
      <c r="AA2257" t="s">
        <v>19736</v>
      </c>
    </row>
    <row r="2258" spans="1:27" x14ac:dyDescent="0.3">
      <c r="A2258" s="29" t="s">
        <v>13231</v>
      </c>
      <c r="B2258" s="29" t="s">
        <v>16420</v>
      </c>
      <c r="C2258" s="29" t="s">
        <v>7634</v>
      </c>
      <c r="D2258" s="29" t="s">
        <v>8424</v>
      </c>
      <c r="E2258" s="29" t="s">
        <v>7635</v>
      </c>
      <c r="F2258" s="29" t="s">
        <v>6696</v>
      </c>
      <c r="G2258" s="29" t="s">
        <v>18243</v>
      </c>
      <c r="H2258" s="29" t="s">
        <v>16409</v>
      </c>
      <c r="I2258" s="29">
        <v>0</v>
      </c>
      <c r="J2258" s="29">
        <v>0</v>
      </c>
      <c r="K2258" s="29">
        <v>1</v>
      </c>
      <c r="L2258" s="29">
        <v>0</v>
      </c>
      <c r="M2258" s="29">
        <v>0</v>
      </c>
      <c r="N2258" s="29">
        <v>1</v>
      </c>
      <c r="O2258" s="29">
        <v>2</v>
      </c>
      <c r="P2258">
        <f>VLOOKUP($A2258,'Item Detail'!$A$2:$G$3155,7,0)</f>
        <v>1</v>
      </c>
      <c r="Q2258" s="31" t="s">
        <v>19675</v>
      </c>
      <c r="R2258" s="31" t="s">
        <v>19676</v>
      </c>
      <c r="S2258" s="31" t="s">
        <v>19677</v>
      </c>
      <c r="T2258" s="31" t="s">
        <v>19678</v>
      </c>
      <c r="U2258" s="31" t="s">
        <v>19678</v>
      </c>
      <c r="V2258" s="31" t="s">
        <v>19680</v>
      </c>
      <c r="W2258" s="31" t="s">
        <v>19680</v>
      </c>
      <c r="X2258" s="31" t="s">
        <v>19680</v>
      </c>
      <c r="Y2258" s="31" t="s">
        <v>19680</v>
      </c>
      <c r="Z2258" s="31" t="s">
        <v>19680</v>
      </c>
      <c r="AA2258" t="s">
        <v>19736</v>
      </c>
    </row>
    <row r="2259" spans="1:27" x14ac:dyDescent="0.3">
      <c r="A2259" s="29" t="s">
        <v>13354</v>
      </c>
      <c r="B2259" s="29" t="s">
        <v>16458</v>
      </c>
      <c r="C2259" s="29" t="s">
        <v>13355</v>
      </c>
      <c r="D2259" s="29" t="s">
        <v>13356</v>
      </c>
      <c r="E2259" s="29" t="s">
        <v>6333</v>
      </c>
      <c r="F2259" s="29" t="s">
        <v>6719</v>
      </c>
      <c r="G2259" s="29" t="s">
        <v>18244</v>
      </c>
      <c r="H2259" s="29" t="s">
        <v>16416</v>
      </c>
      <c r="I2259" s="29">
        <v>0</v>
      </c>
      <c r="J2259" s="29">
        <v>0</v>
      </c>
      <c r="K2259" s="29">
        <v>0</v>
      </c>
      <c r="L2259" s="29">
        <v>0</v>
      </c>
      <c r="M2259" s="29">
        <v>1</v>
      </c>
      <c r="N2259" s="29">
        <v>1</v>
      </c>
      <c r="O2259" s="29">
        <v>2</v>
      </c>
      <c r="P2259">
        <f>VLOOKUP($A2259,'Item Detail'!$A$2:$G$3155,7,0)</f>
        <v>1</v>
      </c>
      <c r="Q2259" s="31" t="s">
        <v>19675</v>
      </c>
      <c r="R2259" s="31" t="s">
        <v>19676</v>
      </c>
      <c r="S2259" s="31" t="s">
        <v>19677</v>
      </c>
      <c r="T2259" s="31" t="s">
        <v>19678</v>
      </c>
      <c r="U2259" s="31" t="s">
        <v>19678</v>
      </c>
      <c r="V2259" s="31" t="s">
        <v>19680</v>
      </c>
      <c r="W2259" s="31" t="s">
        <v>19683</v>
      </c>
      <c r="X2259" s="31" t="s">
        <v>19680</v>
      </c>
      <c r="Y2259" s="31" t="s">
        <v>19680</v>
      </c>
      <c r="Z2259" s="31" t="s">
        <v>19683</v>
      </c>
      <c r="AA2259" t="s">
        <v>19737</v>
      </c>
    </row>
    <row r="2260" spans="1:27" x14ac:dyDescent="0.3">
      <c r="A2260" s="29" t="s">
        <v>15541</v>
      </c>
      <c r="B2260" s="29" t="s">
        <v>16458</v>
      </c>
      <c r="C2260" s="29" t="s">
        <v>15542</v>
      </c>
      <c r="D2260" s="29" t="s">
        <v>6332</v>
      </c>
      <c r="E2260" s="29" t="s">
        <v>6400</v>
      </c>
      <c r="F2260" s="29" t="s">
        <v>6450</v>
      </c>
      <c r="G2260" s="29" t="s">
        <v>18245</v>
      </c>
      <c r="H2260" s="29" t="s">
        <v>16416</v>
      </c>
      <c r="I2260" s="29">
        <v>0</v>
      </c>
      <c r="J2260" s="29">
        <v>0</v>
      </c>
      <c r="K2260" s="29">
        <v>0</v>
      </c>
      <c r="L2260" s="29">
        <v>0</v>
      </c>
      <c r="M2260" s="29">
        <v>1</v>
      </c>
      <c r="N2260" s="29">
        <v>1</v>
      </c>
      <c r="O2260" s="29">
        <v>2</v>
      </c>
      <c r="P2260">
        <f>VLOOKUP($A2260,'Item Detail'!$A$2:$G$3155,7,0)</f>
        <v>1</v>
      </c>
      <c r="Q2260" s="31" t="s">
        <v>19675</v>
      </c>
      <c r="R2260" s="31" t="s">
        <v>19676</v>
      </c>
      <c r="S2260" s="31" t="s">
        <v>19677</v>
      </c>
      <c r="T2260" s="31" t="s">
        <v>19678</v>
      </c>
      <c r="U2260" s="31" t="s">
        <v>19678</v>
      </c>
      <c r="V2260" s="31" t="s">
        <v>19680</v>
      </c>
      <c r="W2260" s="31" t="s">
        <v>19683</v>
      </c>
      <c r="X2260" s="31" t="s">
        <v>19680</v>
      </c>
      <c r="Y2260" s="31" t="s">
        <v>19683</v>
      </c>
      <c r="Z2260" s="31" t="s">
        <v>19683</v>
      </c>
      <c r="AA2260" t="s">
        <v>19737</v>
      </c>
    </row>
    <row r="2261" spans="1:27" x14ac:dyDescent="0.3">
      <c r="A2261" s="29" t="s">
        <v>13405</v>
      </c>
      <c r="B2261" s="29" t="s">
        <v>16458</v>
      </c>
      <c r="C2261" s="29" t="s">
        <v>13406</v>
      </c>
      <c r="D2261" s="29" t="s">
        <v>6332</v>
      </c>
      <c r="E2261" s="29" t="s">
        <v>6400</v>
      </c>
      <c r="F2261" s="29" t="s">
        <v>6450</v>
      </c>
      <c r="G2261" s="29" t="s">
        <v>18246</v>
      </c>
      <c r="H2261" s="29" t="s">
        <v>16410</v>
      </c>
      <c r="I2261" s="29">
        <v>0</v>
      </c>
      <c r="J2261" s="29">
        <v>0</v>
      </c>
      <c r="K2261" s="29">
        <v>1</v>
      </c>
      <c r="L2261" s="29">
        <v>0</v>
      </c>
      <c r="M2261" s="29">
        <v>0</v>
      </c>
      <c r="N2261" s="29">
        <v>1</v>
      </c>
      <c r="O2261" s="29">
        <v>2</v>
      </c>
      <c r="P2261">
        <f>VLOOKUP($A2261,'Item Detail'!$A$2:$G$3155,7,0)</f>
        <v>1</v>
      </c>
      <c r="Q2261" s="31" t="s">
        <v>19675</v>
      </c>
      <c r="R2261" s="31" t="s">
        <v>19676</v>
      </c>
      <c r="S2261" s="31" t="s">
        <v>19677</v>
      </c>
      <c r="T2261" s="31" t="s">
        <v>19678</v>
      </c>
      <c r="U2261" s="31" t="s">
        <v>19678</v>
      </c>
      <c r="V2261" s="31" t="s">
        <v>19680</v>
      </c>
      <c r="W2261" s="31" t="s">
        <v>19680</v>
      </c>
      <c r="X2261" s="31" t="s">
        <v>19680</v>
      </c>
      <c r="Y2261" s="31" t="s">
        <v>19680</v>
      </c>
      <c r="Z2261" s="31" t="s">
        <v>19680</v>
      </c>
      <c r="AA2261" t="s">
        <v>19736</v>
      </c>
    </row>
    <row r="2262" spans="1:27" x14ac:dyDescent="0.3">
      <c r="A2262" s="29" t="s">
        <v>15902</v>
      </c>
      <c r="B2262" s="29" t="s">
        <v>16458</v>
      </c>
      <c r="C2262" s="29" t="s">
        <v>15903</v>
      </c>
      <c r="D2262" s="29" t="s">
        <v>6332</v>
      </c>
      <c r="E2262" s="29" t="s">
        <v>6400</v>
      </c>
      <c r="F2262" s="29" t="s">
        <v>6450</v>
      </c>
      <c r="G2262" s="29" t="s">
        <v>18247</v>
      </c>
      <c r="H2262" s="29" t="s">
        <v>16410</v>
      </c>
      <c r="I2262" s="29">
        <v>1</v>
      </c>
      <c r="J2262" s="29">
        <v>0</v>
      </c>
      <c r="K2262" s="29">
        <v>0</v>
      </c>
      <c r="L2262" s="29">
        <v>0</v>
      </c>
      <c r="M2262" s="29">
        <v>0</v>
      </c>
      <c r="N2262" s="29">
        <v>1</v>
      </c>
      <c r="O2262" s="29">
        <v>2</v>
      </c>
      <c r="P2262">
        <f>VLOOKUP($A2262,'Item Detail'!$A$2:$G$3155,7,0)</f>
        <v>1</v>
      </c>
      <c r="Q2262" s="31" t="s">
        <v>19675</v>
      </c>
      <c r="R2262" s="31" t="s">
        <v>19676</v>
      </c>
      <c r="S2262" s="31" t="s">
        <v>19677</v>
      </c>
      <c r="T2262" s="31" t="s">
        <v>19678</v>
      </c>
      <c r="U2262" s="31" t="s">
        <v>19678</v>
      </c>
      <c r="V2262" s="31" t="s">
        <v>19680</v>
      </c>
      <c r="W2262" s="31" t="s">
        <v>19680</v>
      </c>
      <c r="X2262" s="31" t="s">
        <v>19680</v>
      </c>
      <c r="Y2262" s="31" t="s">
        <v>19680</v>
      </c>
      <c r="Z2262" s="31" t="s">
        <v>19680</v>
      </c>
      <c r="AA2262" t="s">
        <v>19736</v>
      </c>
    </row>
    <row r="2263" spans="1:27" x14ac:dyDescent="0.3">
      <c r="A2263" s="29" t="s">
        <v>10795</v>
      </c>
      <c r="B2263" s="29" t="s">
        <v>16458</v>
      </c>
      <c r="C2263" s="29" t="s">
        <v>10796</v>
      </c>
      <c r="D2263" s="29" t="s">
        <v>6332</v>
      </c>
      <c r="E2263" s="29" t="s">
        <v>6400</v>
      </c>
      <c r="F2263" s="29" t="s">
        <v>6450</v>
      </c>
      <c r="G2263" s="29" t="s">
        <v>18248</v>
      </c>
      <c r="H2263" s="29" t="s">
        <v>16410</v>
      </c>
      <c r="I2263" s="29">
        <v>1</v>
      </c>
      <c r="J2263" s="29">
        <v>0</v>
      </c>
      <c r="K2263" s="29">
        <v>0</v>
      </c>
      <c r="L2263" s="29">
        <v>0</v>
      </c>
      <c r="M2263" s="29">
        <v>0</v>
      </c>
      <c r="N2263" s="29">
        <v>1</v>
      </c>
      <c r="O2263" s="29">
        <v>2</v>
      </c>
      <c r="P2263">
        <f>VLOOKUP($A2263,'Item Detail'!$A$2:$G$3155,7,0)</f>
        <v>1</v>
      </c>
      <c r="Q2263" s="31" t="s">
        <v>19675</v>
      </c>
      <c r="R2263" s="31" t="s">
        <v>19676</v>
      </c>
      <c r="S2263" s="31" t="s">
        <v>19677</v>
      </c>
      <c r="T2263" s="31" t="s">
        <v>19678</v>
      </c>
      <c r="U2263" s="31" t="s">
        <v>19678</v>
      </c>
      <c r="V2263" s="31" t="s">
        <v>19680</v>
      </c>
      <c r="W2263" s="31" t="s">
        <v>19680</v>
      </c>
      <c r="X2263" s="31" t="s">
        <v>19680</v>
      </c>
      <c r="Y2263" s="31" t="s">
        <v>19680</v>
      </c>
      <c r="Z2263" s="31" t="s">
        <v>19680</v>
      </c>
      <c r="AA2263" t="s">
        <v>19736</v>
      </c>
    </row>
    <row r="2264" spans="1:27" x14ac:dyDescent="0.3">
      <c r="A2264" s="29" t="s">
        <v>14780</v>
      </c>
      <c r="B2264" s="29" t="s">
        <v>16458</v>
      </c>
      <c r="C2264" s="29" t="s">
        <v>14781</v>
      </c>
      <c r="D2264" s="29" t="s">
        <v>6332</v>
      </c>
      <c r="E2264" s="29" t="s">
        <v>6400</v>
      </c>
      <c r="F2264" s="29" t="s">
        <v>6450</v>
      </c>
      <c r="G2264" s="29" t="s">
        <v>18249</v>
      </c>
      <c r="H2264" s="29" t="s">
        <v>16410</v>
      </c>
      <c r="I2264" s="29">
        <v>0</v>
      </c>
      <c r="J2264" s="29">
        <v>0</v>
      </c>
      <c r="K2264" s="29">
        <v>0</v>
      </c>
      <c r="L2264" s="29">
        <v>1</v>
      </c>
      <c r="M2264" s="29">
        <v>0</v>
      </c>
      <c r="N2264" s="29">
        <v>1</v>
      </c>
      <c r="O2264" s="29">
        <v>2</v>
      </c>
      <c r="P2264">
        <f>VLOOKUP($A2264,'Item Detail'!$A$2:$G$3155,7,0)</f>
        <v>1</v>
      </c>
      <c r="Q2264" s="31" t="s">
        <v>19675</v>
      </c>
      <c r="R2264" s="31" t="s">
        <v>19676</v>
      </c>
      <c r="S2264" s="31" t="s">
        <v>19677</v>
      </c>
      <c r="T2264" s="31" t="s">
        <v>19678</v>
      </c>
      <c r="U2264" s="31" t="s">
        <v>19678</v>
      </c>
      <c r="V2264" s="31" t="s">
        <v>19680</v>
      </c>
      <c r="W2264" s="31" t="s">
        <v>19680</v>
      </c>
      <c r="X2264" s="31" t="s">
        <v>19680</v>
      </c>
      <c r="Y2264" s="31" t="s">
        <v>19680</v>
      </c>
      <c r="Z2264" s="31" t="s">
        <v>19680</v>
      </c>
      <c r="AA2264" t="s">
        <v>19736</v>
      </c>
    </row>
    <row r="2265" spans="1:27" x14ac:dyDescent="0.3">
      <c r="A2265" s="29" t="s">
        <v>12271</v>
      </c>
      <c r="B2265" s="29" t="s">
        <v>16458</v>
      </c>
      <c r="C2265" s="29" t="s">
        <v>12272</v>
      </c>
      <c r="D2265" s="29" t="s">
        <v>6332</v>
      </c>
      <c r="E2265" s="29" t="s">
        <v>6400</v>
      </c>
      <c r="F2265" s="29" t="s">
        <v>6450</v>
      </c>
      <c r="G2265" s="29" t="s">
        <v>18250</v>
      </c>
      <c r="H2265" s="29" t="s">
        <v>16410</v>
      </c>
      <c r="I2265" s="29">
        <v>1</v>
      </c>
      <c r="J2265" s="29">
        <v>0</v>
      </c>
      <c r="K2265" s="29">
        <v>0</v>
      </c>
      <c r="L2265" s="29">
        <v>0</v>
      </c>
      <c r="M2265" s="29">
        <v>0</v>
      </c>
      <c r="N2265" s="29">
        <v>1</v>
      </c>
      <c r="O2265" s="29">
        <v>2</v>
      </c>
      <c r="P2265">
        <f>VLOOKUP($A2265,'Item Detail'!$A$2:$G$3155,7,0)</f>
        <v>1</v>
      </c>
      <c r="Q2265" s="31" t="s">
        <v>19675</v>
      </c>
      <c r="R2265" s="31" t="s">
        <v>19676</v>
      </c>
      <c r="S2265" s="31" t="s">
        <v>19677</v>
      </c>
      <c r="T2265" s="31" t="s">
        <v>19678</v>
      </c>
      <c r="U2265" s="31" t="s">
        <v>19678</v>
      </c>
      <c r="V2265" s="31" t="s">
        <v>19680</v>
      </c>
      <c r="W2265" s="31" t="s">
        <v>19680</v>
      </c>
      <c r="X2265" s="31" t="s">
        <v>19680</v>
      </c>
      <c r="Y2265" s="31" t="s">
        <v>19680</v>
      </c>
      <c r="Z2265" s="31" t="s">
        <v>19680</v>
      </c>
      <c r="AA2265" t="s">
        <v>19736</v>
      </c>
    </row>
    <row r="2266" spans="1:27" x14ac:dyDescent="0.3">
      <c r="A2266" s="29" t="s">
        <v>12948</v>
      </c>
      <c r="B2266" s="29" t="s">
        <v>16458</v>
      </c>
      <c r="C2266" s="29" t="s">
        <v>12949</v>
      </c>
      <c r="D2266" s="29" t="s">
        <v>6332</v>
      </c>
      <c r="E2266" s="29" t="s">
        <v>6400</v>
      </c>
      <c r="F2266" s="29" t="s">
        <v>6450</v>
      </c>
      <c r="G2266" s="29" t="s">
        <v>18251</v>
      </c>
      <c r="H2266" s="29" t="s">
        <v>16410</v>
      </c>
      <c r="I2266" s="29">
        <v>1</v>
      </c>
      <c r="J2266" s="29">
        <v>0</v>
      </c>
      <c r="K2266" s="29">
        <v>0</v>
      </c>
      <c r="L2266" s="29">
        <v>0</v>
      </c>
      <c r="M2266" s="29">
        <v>0</v>
      </c>
      <c r="N2266" s="29">
        <v>1</v>
      </c>
      <c r="O2266" s="29">
        <v>2</v>
      </c>
      <c r="P2266">
        <f>VLOOKUP($A2266,'Item Detail'!$A$2:$G$3155,7,0)</f>
        <v>1</v>
      </c>
      <c r="Q2266" s="31" t="s">
        <v>19675</v>
      </c>
      <c r="R2266" s="31" t="s">
        <v>19676</v>
      </c>
      <c r="S2266" s="31" t="s">
        <v>19677</v>
      </c>
      <c r="T2266" s="31" t="s">
        <v>19678</v>
      </c>
      <c r="U2266" s="31" t="s">
        <v>19678</v>
      </c>
      <c r="V2266" s="31" t="s">
        <v>19680</v>
      </c>
      <c r="W2266" s="31" t="s">
        <v>19683</v>
      </c>
      <c r="X2266" s="31" t="s">
        <v>19680</v>
      </c>
      <c r="Y2266" s="31" t="s">
        <v>19680</v>
      </c>
      <c r="Z2266" s="31" t="s">
        <v>19683</v>
      </c>
      <c r="AA2266" t="s">
        <v>19736</v>
      </c>
    </row>
    <row r="2267" spans="1:27" x14ac:dyDescent="0.3">
      <c r="A2267" s="29" t="s">
        <v>13462</v>
      </c>
      <c r="B2267" s="29" t="s">
        <v>16458</v>
      </c>
      <c r="C2267" s="29" t="s">
        <v>13463</v>
      </c>
      <c r="D2267" s="29" t="s">
        <v>6332</v>
      </c>
      <c r="E2267" s="29" t="s">
        <v>6400</v>
      </c>
      <c r="F2267" s="29" t="s">
        <v>6450</v>
      </c>
      <c r="G2267" s="29" t="s">
        <v>18252</v>
      </c>
      <c r="H2267" s="29" t="s">
        <v>16410</v>
      </c>
      <c r="I2267" s="29">
        <v>0</v>
      </c>
      <c r="J2267" s="29">
        <v>0</v>
      </c>
      <c r="K2267" s="29">
        <v>0</v>
      </c>
      <c r="L2267" s="29">
        <v>0</v>
      </c>
      <c r="M2267" s="29">
        <v>1</v>
      </c>
      <c r="N2267" s="29">
        <v>1</v>
      </c>
      <c r="O2267" s="29">
        <v>2</v>
      </c>
      <c r="P2267">
        <f>VLOOKUP($A2267,'Item Detail'!$A$2:$G$3155,7,0)</f>
        <v>1</v>
      </c>
      <c r="Q2267" s="31" t="s">
        <v>19675</v>
      </c>
      <c r="R2267" s="31" t="s">
        <v>19676</v>
      </c>
      <c r="S2267" s="31" t="s">
        <v>19677</v>
      </c>
      <c r="T2267" s="31" t="s">
        <v>19678</v>
      </c>
      <c r="U2267" s="31" t="s">
        <v>19678</v>
      </c>
      <c r="V2267" s="31" t="s">
        <v>19680</v>
      </c>
      <c r="W2267" s="31" t="s">
        <v>19680</v>
      </c>
      <c r="X2267" s="31" t="s">
        <v>19680</v>
      </c>
      <c r="Y2267" s="31" t="s">
        <v>19680</v>
      </c>
      <c r="Z2267" s="31" t="s">
        <v>19680</v>
      </c>
      <c r="AA2267" t="s">
        <v>19736</v>
      </c>
    </row>
    <row r="2268" spans="1:27" x14ac:dyDescent="0.3">
      <c r="A2268" s="29" t="s">
        <v>15070</v>
      </c>
      <c r="B2268" s="29" t="s">
        <v>16458</v>
      </c>
      <c r="C2268" s="29" t="s">
        <v>15071</v>
      </c>
      <c r="D2268" s="29" t="s">
        <v>6332</v>
      </c>
      <c r="E2268" s="29" t="s">
        <v>6400</v>
      </c>
      <c r="F2268" s="29" t="s">
        <v>6450</v>
      </c>
      <c r="G2268" s="29" t="s">
        <v>18253</v>
      </c>
      <c r="H2268" s="29" t="s">
        <v>16416</v>
      </c>
      <c r="I2268" s="29">
        <v>0</v>
      </c>
      <c r="J2268" s="29">
        <v>0</v>
      </c>
      <c r="K2268" s="29">
        <v>0</v>
      </c>
      <c r="L2268" s="29">
        <v>0</v>
      </c>
      <c r="M2268" s="29">
        <v>1</v>
      </c>
      <c r="N2268" s="29">
        <v>1</v>
      </c>
      <c r="O2268" s="29">
        <v>2</v>
      </c>
      <c r="P2268">
        <f>VLOOKUP($A2268,'Item Detail'!$A$2:$G$3155,7,0)</f>
        <v>1</v>
      </c>
      <c r="Q2268" s="31" t="s">
        <v>19675</v>
      </c>
      <c r="R2268" s="31" t="s">
        <v>19676</v>
      </c>
      <c r="S2268" s="31" t="s">
        <v>19677</v>
      </c>
      <c r="T2268" s="31" t="s">
        <v>19678</v>
      </c>
      <c r="U2268" s="31" t="s">
        <v>19678</v>
      </c>
      <c r="V2268" s="31" t="s">
        <v>19680</v>
      </c>
      <c r="W2268" s="31" t="s">
        <v>19683</v>
      </c>
      <c r="X2268" s="31" t="s">
        <v>19680</v>
      </c>
      <c r="Y2268" s="31" t="s">
        <v>19683</v>
      </c>
      <c r="Z2268" s="31" t="s">
        <v>19683</v>
      </c>
      <c r="AA2268" t="s">
        <v>19737</v>
      </c>
    </row>
    <row r="2269" spans="1:27" x14ac:dyDescent="0.3">
      <c r="A2269" s="29" t="s">
        <v>13240</v>
      </c>
      <c r="B2269" s="29" t="s">
        <v>16458</v>
      </c>
      <c r="C2269" s="29" t="s">
        <v>13241</v>
      </c>
      <c r="D2269" s="29" t="s">
        <v>6332</v>
      </c>
      <c r="E2269" s="29" t="s">
        <v>6400</v>
      </c>
      <c r="F2269" s="29" t="s">
        <v>6450</v>
      </c>
      <c r="G2269" s="29" t="s">
        <v>18254</v>
      </c>
      <c r="H2269" s="29" t="s">
        <v>16416</v>
      </c>
      <c r="I2269" s="29">
        <v>0</v>
      </c>
      <c r="J2269" s="29">
        <v>0</v>
      </c>
      <c r="K2269" s="29">
        <v>0</v>
      </c>
      <c r="L2269" s="29">
        <v>1</v>
      </c>
      <c r="M2269" s="29">
        <v>0</v>
      </c>
      <c r="N2269" s="29">
        <v>1</v>
      </c>
      <c r="O2269" s="29">
        <v>2</v>
      </c>
      <c r="P2269">
        <f>VLOOKUP($A2269,'Item Detail'!$A$2:$G$3155,7,0)</f>
        <v>1</v>
      </c>
      <c r="Q2269" s="31" t="s">
        <v>19675</v>
      </c>
      <c r="R2269" s="31" t="s">
        <v>19676</v>
      </c>
      <c r="S2269" s="31" t="s">
        <v>19677</v>
      </c>
      <c r="T2269" s="31" t="s">
        <v>19678</v>
      </c>
      <c r="U2269" s="31" t="s">
        <v>19678</v>
      </c>
      <c r="V2269" s="31" t="s">
        <v>19680</v>
      </c>
      <c r="W2269" s="31" t="s">
        <v>19683</v>
      </c>
      <c r="X2269" s="31" t="s">
        <v>19680</v>
      </c>
      <c r="Y2269" s="31" t="s">
        <v>19683</v>
      </c>
      <c r="Z2269" s="31" t="s">
        <v>19680</v>
      </c>
      <c r="AA2269" t="s">
        <v>19737</v>
      </c>
    </row>
    <row r="2270" spans="1:27" x14ac:dyDescent="0.3">
      <c r="A2270" s="29" t="s">
        <v>11600</v>
      </c>
      <c r="B2270" s="29" t="s">
        <v>16458</v>
      </c>
      <c r="C2270" s="29" t="s">
        <v>11601</v>
      </c>
      <c r="D2270" s="29" t="s">
        <v>6332</v>
      </c>
      <c r="E2270" s="29" t="s">
        <v>6400</v>
      </c>
      <c r="F2270" s="29" t="s">
        <v>6450</v>
      </c>
      <c r="G2270" s="29" t="s">
        <v>18255</v>
      </c>
      <c r="H2270" s="29" t="s">
        <v>16416</v>
      </c>
      <c r="I2270" s="29">
        <v>0</v>
      </c>
      <c r="J2270" s="29">
        <v>0</v>
      </c>
      <c r="K2270" s="29">
        <v>0</v>
      </c>
      <c r="L2270" s="29">
        <v>0</v>
      </c>
      <c r="M2270" s="29">
        <v>1</v>
      </c>
      <c r="N2270" s="29">
        <v>1</v>
      </c>
      <c r="O2270" s="29">
        <v>2</v>
      </c>
      <c r="P2270">
        <f>VLOOKUP($A2270,'Item Detail'!$A$2:$G$3155,7,0)</f>
        <v>1</v>
      </c>
      <c r="Q2270" s="31" t="s">
        <v>19675</v>
      </c>
      <c r="R2270" s="31" t="s">
        <v>19676</v>
      </c>
      <c r="S2270" s="31" t="s">
        <v>19677</v>
      </c>
      <c r="T2270" s="31" t="s">
        <v>19678</v>
      </c>
      <c r="U2270" s="31" t="s">
        <v>19678</v>
      </c>
      <c r="V2270" s="31" t="s">
        <v>19680</v>
      </c>
      <c r="W2270" s="31" t="s">
        <v>19683</v>
      </c>
      <c r="X2270" s="31" t="s">
        <v>19683</v>
      </c>
      <c r="Y2270" s="31" t="s">
        <v>19683</v>
      </c>
      <c r="Z2270" s="31" t="s">
        <v>19683</v>
      </c>
      <c r="AA2270" t="s">
        <v>19737</v>
      </c>
    </row>
    <row r="2271" spans="1:27" x14ac:dyDescent="0.3">
      <c r="A2271" s="29" t="s">
        <v>15118</v>
      </c>
      <c r="B2271" s="29" t="s">
        <v>16575</v>
      </c>
      <c r="C2271" s="29" t="s">
        <v>15119</v>
      </c>
      <c r="D2271" s="29" t="s">
        <v>7388</v>
      </c>
      <c r="E2271" s="29" t="s">
        <v>9628</v>
      </c>
      <c r="F2271" s="29" t="s">
        <v>17641</v>
      </c>
      <c r="G2271" s="29" t="s">
        <v>18256</v>
      </c>
      <c r="H2271" s="29" t="s">
        <v>16410</v>
      </c>
      <c r="I2271" s="29">
        <v>0</v>
      </c>
      <c r="J2271" s="29">
        <v>0</v>
      </c>
      <c r="K2271" s="29">
        <v>0</v>
      </c>
      <c r="L2271" s="29">
        <v>1</v>
      </c>
      <c r="M2271" s="29">
        <v>0</v>
      </c>
      <c r="N2271" s="29">
        <v>1</v>
      </c>
      <c r="O2271" s="29">
        <v>2</v>
      </c>
      <c r="P2271">
        <f>VLOOKUP($A2271,'Item Detail'!$A$2:$G$3155,7,0)</f>
        <v>1</v>
      </c>
      <c r="Q2271" s="31" t="s">
        <v>19675</v>
      </c>
      <c r="R2271" s="31" t="s">
        <v>19676</v>
      </c>
      <c r="S2271" s="31" t="s">
        <v>19677</v>
      </c>
      <c r="T2271" s="31" t="s">
        <v>19678</v>
      </c>
      <c r="U2271" s="31" t="s">
        <v>19678</v>
      </c>
      <c r="V2271" s="31" t="s">
        <v>19680</v>
      </c>
      <c r="W2271" s="31" t="s">
        <v>19680</v>
      </c>
      <c r="X2271" s="31" t="s">
        <v>19680</v>
      </c>
      <c r="Y2271" s="31" t="s">
        <v>19680</v>
      </c>
      <c r="Z2271" s="31" t="s">
        <v>19680</v>
      </c>
      <c r="AA2271" t="s">
        <v>19736</v>
      </c>
    </row>
    <row r="2272" spans="1:27" x14ac:dyDescent="0.3">
      <c r="A2272" s="29" t="s">
        <v>12631</v>
      </c>
      <c r="B2272" s="29" t="s">
        <v>16458</v>
      </c>
      <c r="C2272" s="29" t="s">
        <v>12632</v>
      </c>
      <c r="D2272" s="29" t="s">
        <v>7280</v>
      </c>
      <c r="E2272" s="29" t="s">
        <v>6333</v>
      </c>
      <c r="F2272" s="29" t="s">
        <v>6719</v>
      </c>
      <c r="G2272" s="29" t="s">
        <v>18257</v>
      </c>
      <c r="H2272" s="29" t="s">
        <v>16416</v>
      </c>
      <c r="I2272" s="29">
        <v>0</v>
      </c>
      <c r="J2272" s="29">
        <v>0</v>
      </c>
      <c r="K2272" s="29">
        <v>0</v>
      </c>
      <c r="L2272" s="29">
        <v>1</v>
      </c>
      <c r="M2272" s="29">
        <v>0</v>
      </c>
      <c r="N2272" s="29">
        <v>1</v>
      </c>
      <c r="O2272" s="29">
        <v>2</v>
      </c>
      <c r="P2272">
        <f>VLOOKUP($A2272,'Item Detail'!$A$2:$G$3155,7,0)</f>
        <v>1</v>
      </c>
      <c r="Q2272" s="31" t="s">
        <v>19675</v>
      </c>
      <c r="R2272" s="31" t="s">
        <v>19676</v>
      </c>
      <c r="S2272" s="31" t="s">
        <v>19677</v>
      </c>
      <c r="T2272" s="31" t="s">
        <v>19678</v>
      </c>
      <c r="U2272" s="31" t="s">
        <v>19678</v>
      </c>
      <c r="V2272" s="31" t="s">
        <v>19680</v>
      </c>
      <c r="W2272" s="31" t="s">
        <v>19680</v>
      </c>
      <c r="X2272" s="31" t="s">
        <v>19680</v>
      </c>
      <c r="Y2272" s="31" t="s">
        <v>19683</v>
      </c>
      <c r="Z2272" s="31" t="s">
        <v>19680</v>
      </c>
      <c r="AA2272" t="s">
        <v>19737</v>
      </c>
    </row>
    <row r="2273" spans="1:27" x14ac:dyDescent="0.3">
      <c r="A2273" s="29" t="s">
        <v>16347</v>
      </c>
      <c r="B2273" s="29" t="s">
        <v>16458</v>
      </c>
      <c r="C2273" s="29" t="s">
        <v>8545</v>
      </c>
      <c r="D2273" s="29" t="s">
        <v>16348</v>
      </c>
      <c r="E2273" s="29" t="s">
        <v>6400</v>
      </c>
      <c r="F2273" s="29" t="s">
        <v>6450</v>
      </c>
      <c r="G2273" s="29" t="s">
        <v>18258</v>
      </c>
      <c r="H2273" s="29" t="s">
        <v>16410</v>
      </c>
      <c r="I2273" s="29">
        <v>0</v>
      </c>
      <c r="J2273" s="29">
        <v>0</v>
      </c>
      <c r="K2273" s="29">
        <v>0</v>
      </c>
      <c r="L2273" s="29">
        <v>0</v>
      </c>
      <c r="M2273" s="29">
        <v>1</v>
      </c>
      <c r="N2273" s="29">
        <v>1</v>
      </c>
      <c r="O2273" s="29">
        <v>2</v>
      </c>
      <c r="P2273">
        <f>VLOOKUP($A2273,'Item Detail'!$A$2:$G$3155,7,0)</f>
        <v>1</v>
      </c>
      <c r="Q2273" s="31" t="s">
        <v>19675</v>
      </c>
      <c r="R2273" s="31" t="s">
        <v>19676</v>
      </c>
      <c r="S2273" s="31" t="s">
        <v>19677</v>
      </c>
      <c r="T2273" s="31" t="s">
        <v>19678</v>
      </c>
      <c r="U2273" s="31" t="s">
        <v>19678</v>
      </c>
      <c r="V2273" s="31" t="s">
        <v>19680</v>
      </c>
      <c r="W2273" s="31" t="s">
        <v>19683</v>
      </c>
      <c r="X2273" s="31" t="s">
        <v>19683</v>
      </c>
      <c r="Y2273" s="31" t="s">
        <v>19683</v>
      </c>
      <c r="Z2273" s="31" t="s">
        <v>19680</v>
      </c>
      <c r="AA2273" t="s">
        <v>19736</v>
      </c>
    </row>
    <row r="2274" spans="1:27" x14ac:dyDescent="0.3">
      <c r="A2274" s="29" t="s">
        <v>15533</v>
      </c>
      <c r="B2274" s="29" t="s">
        <v>16458</v>
      </c>
      <c r="C2274" s="29" t="s">
        <v>8545</v>
      </c>
      <c r="D2274" s="29" t="s">
        <v>15534</v>
      </c>
      <c r="E2274" s="29" t="s">
        <v>6400</v>
      </c>
      <c r="F2274" s="29" t="s">
        <v>6450</v>
      </c>
      <c r="G2274" s="29" t="s">
        <v>18259</v>
      </c>
      <c r="H2274" s="29" t="s">
        <v>16416</v>
      </c>
      <c r="I2274" s="29">
        <v>0</v>
      </c>
      <c r="J2274" s="29">
        <v>0</v>
      </c>
      <c r="K2274" s="29">
        <v>1</v>
      </c>
      <c r="L2274" s="29">
        <v>0</v>
      </c>
      <c r="M2274" s="29">
        <v>0</v>
      </c>
      <c r="N2274" s="29">
        <v>1</v>
      </c>
      <c r="O2274" s="29">
        <v>2</v>
      </c>
      <c r="P2274">
        <f>VLOOKUP($A2274,'Item Detail'!$A$2:$G$3155,7,0)</f>
        <v>1</v>
      </c>
      <c r="Q2274" s="31" t="s">
        <v>19675</v>
      </c>
      <c r="R2274" s="31" t="s">
        <v>19676</v>
      </c>
      <c r="S2274" s="31" t="s">
        <v>19677</v>
      </c>
      <c r="T2274" s="31" t="s">
        <v>19678</v>
      </c>
      <c r="U2274" s="31" t="s">
        <v>19678</v>
      </c>
      <c r="V2274" s="31" t="s">
        <v>19680</v>
      </c>
      <c r="W2274" s="31" t="s">
        <v>19683</v>
      </c>
      <c r="X2274" s="31" t="s">
        <v>19683</v>
      </c>
      <c r="Y2274" s="31" t="s">
        <v>19683</v>
      </c>
      <c r="Z2274" s="31" t="s">
        <v>19683</v>
      </c>
      <c r="AA2274" t="s">
        <v>19737</v>
      </c>
    </row>
    <row r="2275" spans="1:27" x14ac:dyDescent="0.3">
      <c r="A2275" s="29" t="s">
        <v>12740</v>
      </c>
      <c r="B2275" s="29" t="s">
        <v>16458</v>
      </c>
      <c r="C2275" s="29" t="s">
        <v>6883</v>
      </c>
      <c r="D2275" s="29" t="s">
        <v>12122</v>
      </c>
      <c r="E2275" s="29" t="s">
        <v>6333</v>
      </c>
      <c r="F2275" s="29" t="s">
        <v>6719</v>
      </c>
      <c r="G2275" s="29" t="s">
        <v>18260</v>
      </c>
      <c r="H2275" s="29" t="s">
        <v>16410</v>
      </c>
      <c r="I2275" s="29">
        <v>0</v>
      </c>
      <c r="J2275" s="29">
        <v>0</v>
      </c>
      <c r="K2275" s="29">
        <v>1</v>
      </c>
      <c r="L2275" s="29">
        <v>0</v>
      </c>
      <c r="M2275" s="29">
        <v>0</v>
      </c>
      <c r="N2275" s="29">
        <v>1</v>
      </c>
      <c r="O2275" s="29">
        <v>2</v>
      </c>
      <c r="P2275">
        <f>VLOOKUP($A2275,'Item Detail'!$A$2:$G$3155,7,0)</f>
        <v>1</v>
      </c>
      <c r="Q2275" s="31" t="s">
        <v>19675</v>
      </c>
      <c r="R2275" s="31" t="s">
        <v>19676</v>
      </c>
      <c r="S2275" s="31" t="s">
        <v>19677</v>
      </c>
      <c r="T2275" s="31" t="s">
        <v>19678</v>
      </c>
      <c r="U2275" s="31" t="s">
        <v>19679</v>
      </c>
      <c r="V2275" s="31" t="s">
        <v>19680</v>
      </c>
      <c r="W2275" s="31" t="s">
        <v>19680</v>
      </c>
      <c r="X2275" s="31" t="s">
        <v>19680</v>
      </c>
      <c r="Y2275" s="31" t="s">
        <v>19680</v>
      </c>
      <c r="Z2275" s="31" t="s">
        <v>19680</v>
      </c>
      <c r="AA2275" t="s">
        <v>19736</v>
      </c>
    </row>
    <row r="2276" spans="1:27" x14ac:dyDescent="0.3">
      <c r="A2276" s="29" t="s">
        <v>14837</v>
      </c>
      <c r="B2276" s="29" t="s">
        <v>16458</v>
      </c>
      <c r="C2276" s="29" t="s">
        <v>10890</v>
      </c>
      <c r="D2276" s="29" t="s">
        <v>14838</v>
      </c>
      <c r="E2276" s="29" t="s">
        <v>6400</v>
      </c>
      <c r="F2276" s="29" t="s">
        <v>6450</v>
      </c>
      <c r="G2276" s="29" t="s">
        <v>18261</v>
      </c>
      <c r="H2276" s="29" t="s">
        <v>16410</v>
      </c>
      <c r="I2276" s="29">
        <v>0</v>
      </c>
      <c r="J2276" s="29">
        <v>0</v>
      </c>
      <c r="K2276" s="29">
        <v>0</v>
      </c>
      <c r="L2276" s="29">
        <v>0</v>
      </c>
      <c r="M2276" s="29">
        <v>1</v>
      </c>
      <c r="N2276" s="29">
        <v>1</v>
      </c>
      <c r="O2276" s="29">
        <v>2</v>
      </c>
      <c r="P2276">
        <f>VLOOKUP($A2276,'Item Detail'!$A$2:$G$3155,7,0)</f>
        <v>1</v>
      </c>
      <c r="Q2276" s="31" t="s">
        <v>19675</v>
      </c>
      <c r="R2276" s="31" t="s">
        <v>19676</v>
      </c>
      <c r="S2276" s="31" t="s">
        <v>19677</v>
      </c>
      <c r="T2276" s="31" t="s">
        <v>19678</v>
      </c>
      <c r="U2276" s="31" t="s">
        <v>19678</v>
      </c>
      <c r="V2276" s="31" t="s">
        <v>19680</v>
      </c>
      <c r="W2276" s="31" t="s">
        <v>19683</v>
      </c>
      <c r="X2276" s="31" t="s">
        <v>19683</v>
      </c>
      <c r="Y2276" s="31" t="s">
        <v>19683</v>
      </c>
      <c r="Z2276" s="31" t="s">
        <v>19680</v>
      </c>
      <c r="AA2276" t="s">
        <v>19736</v>
      </c>
    </row>
    <row r="2277" spans="1:27" x14ac:dyDescent="0.3">
      <c r="A2277" s="29" t="s">
        <v>15848</v>
      </c>
      <c r="B2277" s="29" t="s">
        <v>16456</v>
      </c>
      <c r="C2277" s="29" t="s">
        <v>15849</v>
      </c>
      <c r="D2277" s="29" t="s">
        <v>7522</v>
      </c>
      <c r="E2277" s="29" t="s">
        <v>6730</v>
      </c>
      <c r="F2277" s="29" t="s">
        <v>7584</v>
      </c>
      <c r="G2277" s="29" t="s">
        <v>18262</v>
      </c>
      <c r="H2277" s="29" t="s">
        <v>16416</v>
      </c>
      <c r="I2277" s="29">
        <v>0</v>
      </c>
      <c r="J2277" s="29">
        <v>0</v>
      </c>
      <c r="K2277" s="29">
        <v>0</v>
      </c>
      <c r="L2277" s="29">
        <v>0</v>
      </c>
      <c r="M2277" s="29">
        <v>1</v>
      </c>
      <c r="N2277" s="29">
        <v>1</v>
      </c>
      <c r="O2277" s="29">
        <v>2</v>
      </c>
      <c r="P2277">
        <f>VLOOKUP($A2277,'Item Detail'!$A$2:$G$3155,7,0)</f>
        <v>1</v>
      </c>
      <c r="Q2277" s="31" t="s">
        <v>19675</v>
      </c>
      <c r="R2277" s="31" t="s">
        <v>19676</v>
      </c>
      <c r="S2277" s="31" t="s">
        <v>19677</v>
      </c>
      <c r="T2277" s="31" t="s">
        <v>19678</v>
      </c>
      <c r="U2277" s="31" t="s">
        <v>19679</v>
      </c>
      <c r="V2277" s="31" t="s">
        <v>19683</v>
      </c>
      <c r="W2277" s="31" t="s">
        <v>19683</v>
      </c>
      <c r="X2277" s="31" t="s">
        <v>19680</v>
      </c>
      <c r="Y2277" s="31" t="s">
        <v>19680</v>
      </c>
      <c r="Z2277" s="31" t="s">
        <v>19683</v>
      </c>
      <c r="AA2277" t="s">
        <v>19737</v>
      </c>
    </row>
    <row r="2278" spans="1:27" x14ac:dyDescent="0.3">
      <c r="A2278" s="29" t="s">
        <v>14777</v>
      </c>
      <c r="B2278" s="29" t="s">
        <v>16575</v>
      </c>
      <c r="C2278" s="29" t="s">
        <v>14778</v>
      </c>
      <c r="D2278" s="29" t="s">
        <v>14779</v>
      </c>
      <c r="E2278" s="29" t="s">
        <v>11481</v>
      </c>
      <c r="F2278" s="29" t="s">
        <v>7140</v>
      </c>
      <c r="G2278" s="29" t="s">
        <v>18263</v>
      </c>
      <c r="H2278" s="29" t="s">
        <v>16410</v>
      </c>
      <c r="I2278" s="29">
        <v>0</v>
      </c>
      <c r="J2278" s="29">
        <v>0</v>
      </c>
      <c r="K2278" s="29">
        <v>0</v>
      </c>
      <c r="L2278" s="29">
        <v>1</v>
      </c>
      <c r="M2278" s="29">
        <v>0</v>
      </c>
      <c r="N2278" s="29">
        <v>1</v>
      </c>
      <c r="O2278" s="29">
        <v>2</v>
      </c>
      <c r="P2278">
        <f>VLOOKUP($A2278,'Item Detail'!$A$2:$G$3155,7,0)</f>
        <v>1</v>
      </c>
      <c r="Q2278" s="31" t="s">
        <v>19675</v>
      </c>
      <c r="R2278" s="31" t="s">
        <v>19676</v>
      </c>
      <c r="S2278" s="31" t="s">
        <v>19677</v>
      </c>
      <c r="T2278" s="31" t="s">
        <v>19678</v>
      </c>
      <c r="U2278" s="31" t="s">
        <v>19682</v>
      </c>
      <c r="V2278" s="31" t="s">
        <v>19680</v>
      </c>
      <c r="W2278" s="31" t="s">
        <v>19680</v>
      </c>
      <c r="X2278" s="31" t="s">
        <v>19680</v>
      </c>
      <c r="Y2278" s="31" t="s">
        <v>19680</v>
      </c>
      <c r="Z2278" s="31" t="s">
        <v>19680</v>
      </c>
      <c r="AA2278" t="s">
        <v>19736</v>
      </c>
    </row>
    <row r="2279" spans="1:27" x14ac:dyDescent="0.3">
      <c r="A2279" s="29" t="s">
        <v>12177</v>
      </c>
      <c r="B2279" s="29" t="s">
        <v>16427</v>
      </c>
      <c r="C2279" s="29" t="s">
        <v>12178</v>
      </c>
      <c r="D2279" s="29" t="s">
        <v>12179</v>
      </c>
      <c r="E2279" s="29" t="s">
        <v>6375</v>
      </c>
      <c r="F2279" s="29" t="s">
        <v>6376</v>
      </c>
      <c r="G2279" s="29" t="s">
        <v>18264</v>
      </c>
      <c r="H2279" s="29" t="s">
        <v>16416</v>
      </c>
      <c r="I2279" s="29">
        <v>0</v>
      </c>
      <c r="J2279" s="29">
        <v>0</v>
      </c>
      <c r="K2279" s="29">
        <v>0</v>
      </c>
      <c r="L2279" s="29">
        <v>1</v>
      </c>
      <c r="M2279" s="29">
        <v>0</v>
      </c>
      <c r="N2279" s="29">
        <v>1</v>
      </c>
      <c r="O2279" s="29">
        <v>2</v>
      </c>
      <c r="P2279">
        <f>VLOOKUP($A2279,'Item Detail'!$A$2:$G$3155,7,0)</f>
        <v>1</v>
      </c>
      <c r="Q2279" s="31" t="s">
        <v>19675</v>
      </c>
      <c r="R2279" s="31" t="s">
        <v>19676</v>
      </c>
      <c r="S2279" s="31" t="s">
        <v>19677</v>
      </c>
      <c r="T2279" s="31" t="s">
        <v>19678</v>
      </c>
      <c r="U2279" s="31" t="s">
        <v>19678</v>
      </c>
      <c r="V2279" s="31" t="s">
        <v>19680</v>
      </c>
      <c r="W2279" s="31" t="s">
        <v>19683</v>
      </c>
      <c r="X2279" s="31" t="s">
        <v>19683</v>
      </c>
      <c r="Y2279" s="31" t="s">
        <v>19683</v>
      </c>
      <c r="Z2279" s="31" t="s">
        <v>19683</v>
      </c>
      <c r="AA2279" t="s">
        <v>19737</v>
      </c>
    </row>
    <row r="2280" spans="1:27" x14ac:dyDescent="0.3">
      <c r="A2280" s="29" t="s">
        <v>13345</v>
      </c>
      <c r="B2280" s="29" t="s">
        <v>16432</v>
      </c>
      <c r="C2280" s="29" t="s">
        <v>13346</v>
      </c>
      <c r="D2280" s="29" t="s">
        <v>6725</v>
      </c>
      <c r="E2280" s="29" t="s">
        <v>6906</v>
      </c>
      <c r="F2280" s="29" t="s">
        <v>9287</v>
      </c>
      <c r="G2280" s="29" t="s">
        <v>18265</v>
      </c>
      <c r="H2280" s="29" t="s">
        <v>16410</v>
      </c>
      <c r="I2280" s="29">
        <v>0</v>
      </c>
      <c r="J2280" s="29">
        <v>0</v>
      </c>
      <c r="K2280" s="29">
        <v>0</v>
      </c>
      <c r="L2280" s="29">
        <v>0</v>
      </c>
      <c r="M2280" s="29">
        <v>1</v>
      </c>
      <c r="N2280" s="29">
        <v>1</v>
      </c>
      <c r="O2280" s="29">
        <v>2</v>
      </c>
      <c r="P2280">
        <f>VLOOKUP($A2280,'Item Detail'!$A$2:$G$3155,7,0)</f>
        <v>1</v>
      </c>
      <c r="Q2280" s="31" t="s">
        <v>19675</v>
      </c>
      <c r="R2280" s="31" t="s">
        <v>19676</v>
      </c>
      <c r="S2280" s="31" t="s">
        <v>19677</v>
      </c>
      <c r="T2280" s="31" t="s">
        <v>19678</v>
      </c>
      <c r="U2280" s="31" t="s">
        <v>19678</v>
      </c>
      <c r="V2280" s="31" t="s">
        <v>19680</v>
      </c>
      <c r="W2280" s="31" t="s">
        <v>19680</v>
      </c>
      <c r="X2280" s="31" t="s">
        <v>19680</v>
      </c>
      <c r="Y2280" s="31" t="s">
        <v>19680</v>
      </c>
      <c r="Z2280" s="31" t="s">
        <v>19680</v>
      </c>
      <c r="AA2280" t="s">
        <v>19736</v>
      </c>
    </row>
    <row r="2281" spans="1:27" x14ac:dyDescent="0.3">
      <c r="A2281" s="29" t="s">
        <v>15446</v>
      </c>
      <c r="B2281" s="29" t="s">
        <v>16458</v>
      </c>
      <c r="C2281" s="29" t="s">
        <v>15447</v>
      </c>
      <c r="D2281" s="29" t="s">
        <v>15448</v>
      </c>
      <c r="E2281" s="29" t="s">
        <v>6333</v>
      </c>
      <c r="F2281" s="29" t="s">
        <v>6719</v>
      </c>
      <c r="G2281" s="29" t="s">
        <v>18266</v>
      </c>
      <c r="H2281" s="29" t="s">
        <v>16416</v>
      </c>
      <c r="I2281" s="29">
        <v>0</v>
      </c>
      <c r="J2281" s="29">
        <v>0</v>
      </c>
      <c r="K2281" s="29">
        <v>0</v>
      </c>
      <c r="L2281" s="29">
        <v>0</v>
      </c>
      <c r="M2281" s="29">
        <v>1</v>
      </c>
      <c r="N2281" s="29">
        <v>1</v>
      </c>
      <c r="O2281" s="29">
        <v>2</v>
      </c>
      <c r="P2281">
        <f>VLOOKUP($A2281,'Item Detail'!$A$2:$G$3155,7,0)</f>
        <v>1</v>
      </c>
      <c r="Q2281" s="31" t="s">
        <v>19675</v>
      </c>
      <c r="R2281" s="31" t="s">
        <v>19676</v>
      </c>
      <c r="S2281" s="31" t="s">
        <v>19677</v>
      </c>
      <c r="T2281" s="31" t="s">
        <v>19678</v>
      </c>
      <c r="U2281" s="31" t="s">
        <v>19679</v>
      </c>
      <c r="V2281" s="31" t="s">
        <v>19680</v>
      </c>
      <c r="W2281" s="31" t="s">
        <v>19683</v>
      </c>
      <c r="X2281" s="31" t="s">
        <v>19680</v>
      </c>
      <c r="Y2281" s="31" t="s">
        <v>19680</v>
      </c>
      <c r="Z2281" s="31" t="s">
        <v>19683</v>
      </c>
      <c r="AA2281" t="s">
        <v>19737</v>
      </c>
    </row>
    <row r="2282" spans="1:27" x14ac:dyDescent="0.3">
      <c r="A2282" s="29" t="s">
        <v>15614</v>
      </c>
      <c r="B2282" s="29" t="s">
        <v>16458</v>
      </c>
      <c r="C2282" s="29" t="s">
        <v>15615</v>
      </c>
      <c r="D2282" s="29" t="s">
        <v>15616</v>
      </c>
      <c r="E2282" s="29" t="s">
        <v>6333</v>
      </c>
      <c r="F2282" s="29" t="s">
        <v>6719</v>
      </c>
      <c r="G2282" s="29" t="s">
        <v>18267</v>
      </c>
      <c r="H2282" s="29" t="s">
        <v>16416</v>
      </c>
      <c r="I2282" s="29">
        <v>0</v>
      </c>
      <c r="J2282" s="29">
        <v>0</v>
      </c>
      <c r="K2282" s="29">
        <v>0</v>
      </c>
      <c r="L2282" s="29">
        <v>0</v>
      </c>
      <c r="M2282" s="29">
        <v>1</v>
      </c>
      <c r="N2282" s="29">
        <v>1</v>
      </c>
      <c r="O2282" s="29">
        <v>2</v>
      </c>
      <c r="P2282">
        <f>VLOOKUP($A2282,'Item Detail'!$A$2:$G$3155,7,0)</f>
        <v>1</v>
      </c>
      <c r="Q2282" s="31" t="s">
        <v>19675</v>
      </c>
      <c r="R2282" s="31" t="s">
        <v>19676</v>
      </c>
      <c r="S2282" s="31" t="s">
        <v>19677</v>
      </c>
      <c r="T2282" s="31" t="s">
        <v>19678</v>
      </c>
      <c r="U2282" s="31" t="s">
        <v>19678</v>
      </c>
      <c r="V2282" s="31" t="s">
        <v>19680</v>
      </c>
      <c r="W2282" s="31" t="s">
        <v>19680</v>
      </c>
      <c r="X2282" s="31" t="s">
        <v>19680</v>
      </c>
      <c r="Y2282" s="31" t="s">
        <v>19680</v>
      </c>
      <c r="Z2282" s="31" t="s">
        <v>19683</v>
      </c>
      <c r="AA2282" t="s">
        <v>19737</v>
      </c>
    </row>
    <row r="2283" spans="1:27" x14ac:dyDescent="0.3">
      <c r="A2283" s="29" t="s">
        <v>3749</v>
      </c>
      <c r="B2283" s="29" t="s">
        <v>16516</v>
      </c>
      <c r="C2283" s="29" t="s">
        <v>15851</v>
      </c>
      <c r="D2283" s="29" t="s">
        <v>15852</v>
      </c>
      <c r="E2283" s="29" t="s">
        <v>6333</v>
      </c>
      <c r="F2283" s="29" t="s">
        <v>3751</v>
      </c>
      <c r="G2283" s="29" t="s">
        <v>18268</v>
      </c>
      <c r="H2283" s="29" t="s">
        <v>16529</v>
      </c>
      <c r="I2283" s="29">
        <v>0</v>
      </c>
      <c r="J2283" s="29">
        <v>1</v>
      </c>
      <c r="K2283" s="29">
        <v>0</v>
      </c>
      <c r="L2283" s="29">
        <v>0</v>
      </c>
      <c r="M2283" s="29">
        <v>0</v>
      </c>
      <c r="N2283" s="29">
        <v>1</v>
      </c>
      <c r="O2283" s="29">
        <v>2</v>
      </c>
      <c r="P2283">
        <f>VLOOKUP($A2283,'Item Detail'!$A$2:$G$3155,7,0)</f>
        <v>1</v>
      </c>
      <c r="Q2283" s="31" t="s">
        <v>19715</v>
      </c>
      <c r="R2283" s="31" t="s">
        <v>19676</v>
      </c>
      <c r="S2283" s="31" t="s">
        <v>19711</v>
      </c>
      <c r="T2283" s="31" t="s">
        <v>19678</v>
      </c>
      <c r="U2283" s="31" t="s">
        <v>19678</v>
      </c>
      <c r="V2283" s="31" t="s">
        <v>19683</v>
      </c>
      <c r="W2283" s="31" t="s">
        <v>19683</v>
      </c>
      <c r="X2283" s="31" t="s">
        <v>19683</v>
      </c>
      <c r="Y2283" s="31" t="s">
        <v>19683</v>
      </c>
      <c r="Z2283" s="31" t="s">
        <v>19683</v>
      </c>
      <c r="AA2283" t="s">
        <v>19738</v>
      </c>
    </row>
    <row r="2284" spans="1:27" x14ac:dyDescent="0.3">
      <c r="A2284" s="29" t="s">
        <v>14605</v>
      </c>
      <c r="B2284" s="29" t="s">
        <v>16450</v>
      </c>
      <c r="C2284" s="29" t="s">
        <v>14606</v>
      </c>
      <c r="D2284" s="29" t="s">
        <v>6347</v>
      </c>
      <c r="E2284" s="29" t="s">
        <v>6847</v>
      </c>
      <c r="F2284" s="29" t="s">
        <v>14607</v>
      </c>
      <c r="G2284" s="29" t="s">
        <v>18269</v>
      </c>
      <c r="H2284" s="29" t="s">
        <v>16410</v>
      </c>
      <c r="I2284" s="29">
        <v>0</v>
      </c>
      <c r="J2284" s="29">
        <v>0</v>
      </c>
      <c r="K2284" s="29">
        <v>0</v>
      </c>
      <c r="L2284" s="29">
        <v>0</v>
      </c>
      <c r="M2284" s="29">
        <v>1</v>
      </c>
      <c r="N2284" s="29">
        <v>1</v>
      </c>
      <c r="O2284" s="29">
        <v>2</v>
      </c>
      <c r="P2284">
        <f>VLOOKUP($A2284,'Item Detail'!$A$2:$G$3155,7,0)</f>
        <v>1</v>
      </c>
      <c r="Q2284" s="31" t="s">
        <v>19675</v>
      </c>
      <c r="R2284" s="31" t="s">
        <v>19676</v>
      </c>
      <c r="S2284" s="31" t="s">
        <v>19677</v>
      </c>
      <c r="T2284" s="31" t="s">
        <v>19678</v>
      </c>
      <c r="U2284" s="31" t="s">
        <v>19678</v>
      </c>
      <c r="V2284" s="31" t="s">
        <v>19680</v>
      </c>
      <c r="W2284" s="31" t="s">
        <v>19680</v>
      </c>
      <c r="X2284" s="31" t="s">
        <v>19680</v>
      </c>
      <c r="Y2284" s="31" t="s">
        <v>19680</v>
      </c>
      <c r="Z2284" s="31" t="s">
        <v>19680</v>
      </c>
      <c r="AA2284" t="s">
        <v>19736</v>
      </c>
    </row>
    <row r="2285" spans="1:27" x14ac:dyDescent="0.3">
      <c r="A2285" s="29" t="s">
        <v>15164</v>
      </c>
      <c r="B2285" s="29" t="s">
        <v>16413</v>
      </c>
      <c r="C2285" s="29" t="s">
        <v>15165</v>
      </c>
      <c r="D2285" s="29" t="s">
        <v>15166</v>
      </c>
      <c r="E2285" s="29" t="s">
        <v>6333</v>
      </c>
      <c r="F2285" s="29" t="s">
        <v>5596</v>
      </c>
      <c r="G2285" s="29" t="s">
        <v>18270</v>
      </c>
      <c r="H2285" s="29" t="s">
        <v>16416</v>
      </c>
      <c r="I2285" s="29">
        <v>1</v>
      </c>
      <c r="J2285" s="29">
        <v>0</v>
      </c>
      <c r="K2285" s="29">
        <v>0</v>
      </c>
      <c r="L2285" s="29">
        <v>0</v>
      </c>
      <c r="M2285" s="29">
        <v>0</v>
      </c>
      <c r="N2285" s="29">
        <v>1</v>
      </c>
      <c r="O2285" s="29">
        <v>2</v>
      </c>
      <c r="P2285">
        <f>VLOOKUP($A2285,'Item Detail'!$A$2:$G$3155,7,0)</f>
        <v>1</v>
      </c>
      <c r="Q2285" s="31" t="s">
        <v>19675</v>
      </c>
      <c r="R2285" s="31" t="s">
        <v>19676</v>
      </c>
      <c r="S2285" s="31" t="s">
        <v>19677</v>
      </c>
      <c r="T2285" s="31" t="s">
        <v>19678</v>
      </c>
      <c r="U2285" s="31" t="s">
        <v>19678</v>
      </c>
      <c r="V2285" s="31" t="s">
        <v>19680</v>
      </c>
      <c r="W2285" s="31" t="s">
        <v>19683</v>
      </c>
      <c r="X2285" s="31" t="s">
        <v>19683</v>
      </c>
      <c r="Y2285" s="31" t="s">
        <v>19683</v>
      </c>
      <c r="Z2285" s="31" t="s">
        <v>19683</v>
      </c>
      <c r="AA2285" t="s">
        <v>19735</v>
      </c>
    </row>
    <row r="2286" spans="1:27" x14ac:dyDescent="0.3">
      <c r="A2286" s="29" t="s">
        <v>13873</v>
      </c>
      <c r="B2286" s="29" t="s">
        <v>16413</v>
      </c>
      <c r="C2286" s="29" t="s">
        <v>13874</v>
      </c>
      <c r="D2286" s="29" t="s">
        <v>13875</v>
      </c>
      <c r="E2286" s="29" t="s">
        <v>6333</v>
      </c>
      <c r="F2286" s="29" t="s">
        <v>5596</v>
      </c>
      <c r="G2286" s="29" t="s">
        <v>18271</v>
      </c>
      <c r="H2286" s="29" t="s">
        <v>16410</v>
      </c>
      <c r="I2286" s="29">
        <v>1</v>
      </c>
      <c r="J2286" s="29">
        <v>0</v>
      </c>
      <c r="K2286" s="29">
        <v>0</v>
      </c>
      <c r="L2286" s="29">
        <v>0</v>
      </c>
      <c r="M2286" s="29">
        <v>0</v>
      </c>
      <c r="N2286" s="29">
        <v>1</v>
      </c>
      <c r="O2286" s="29">
        <v>2</v>
      </c>
      <c r="P2286">
        <f>VLOOKUP($A2286,'Item Detail'!$A$2:$G$3155,7,0)</f>
        <v>1</v>
      </c>
      <c r="Q2286" s="31" t="s">
        <v>19675</v>
      </c>
      <c r="R2286" s="31" t="s">
        <v>19676</v>
      </c>
      <c r="S2286" s="31" t="s">
        <v>19677</v>
      </c>
      <c r="T2286" s="31" t="s">
        <v>19678</v>
      </c>
      <c r="U2286" s="31" t="s">
        <v>19678</v>
      </c>
      <c r="V2286" s="31" t="s">
        <v>19680</v>
      </c>
      <c r="W2286" s="31" t="s">
        <v>19680</v>
      </c>
      <c r="X2286" s="31" t="s">
        <v>19680</v>
      </c>
      <c r="Y2286" s="31" t="s">
        <v>19680</v>
      </c>
      <c r="Z2286" s="31" t="s">
        <v>19680</v>
      </c>
      <c r="AA2286" t="s">
        <v>19736</v>
      </c>
    </row>
    <row r="2287" spans="1:27" x14ac:dyDescent="0.3">
      <c r="A2287" s="29" t="s">
        <v>11606</v>
      </c>
      <c r="B2287" s="29" t="s">
        <v>16497</v>
      </c>
      <c r="C2287" s="29" t="s">
        <v>11607</v>
      </c>
      <c r="D2287" s="29" t="s">
        <v>6332</v>
      </c>
      <c r="E2287" s="29" t="s">
        <v>11608</v>
      </c>
      <c r="F2287" s="29" t="s">
        <v>11609</v>
      </c>
      <c r="G2287" s="29" t="s">
        <v>18272</v>
      </c>
      <c r="H2287" s="29" t="s">
        <v>16410</v>
      </c>
      <c r="I2287" s="29">
        <v>0</v>
      </c>
      <c r="J2287" s="29">
        <v>0</v>
      </c>
      <c r="K2287" s="29">
        <v>0</v>
      </c>
      <c r="L2287" s="29">
        <v>0</v>
      </c>
      <c r="M2287" s="29">
        <v>1</v>
      </c>
      <c r="N2287" s="29">
        <v>1</v>
      </c>
      <c r="O2287" s="29">
        <v>2</v>
      </c>
      <c r="P2287">
        <f>VLOOKUP($A2287,'Item Detail'!$A$2:$G$3155,7,0)</f>
        <v>1</v>
      </c>
      <c r="Q2287" s="31" t="s">
        <v>19675</v>
      </c>
      <c r="R2287" s="31" t="s">
        <v>19676</v>
      </c>
      <c r="S2287" s="31" t="s">
        <v>19677</v>
      </c>
      <c r="T2287" s="31" t="s">
        <v>19678</v>
      </c>
      <c r="U2287" s="31" t="s">
        <v>19678</v>
      </c>
      <c r="V2287" s="31" t="s">
        <v>19680</v>
      </c>
      <c r="W2287" s="31" t="s">
        <v>19680</v>
      </c>
      <c r="X2287" s="31" t="s">
        <v>19680</v>
      </c>
      <c r="Y2287" s="31" t="s">
        <v>19680</v>
      </c>
      <c r="Z2287" s="31" t="s">
        <v>19680</v>
      </c>
      <c r="AA2287" t="s">
        <v>19736</v>
      </c>
    </row>
    <row r="2288" spans="1:27" x14ac:dyDescent="0.3">
      <c r="A2288" s="29" t="s">
        <v>10864</v>
      </c>
      <c r="B2288" s="29" t="s">
        <v>16487</v>
      </c>
      <c r="C2288" s="29" t="s">
        <v>8935</v>
      </c>
      <c r="D2288" s="29" t="s">
        <v>10865</v>
      </c>
      <c r="E2288" s="29" t="s">
        <v>6381</v>
      </c>
      <c r="F2288" s="29" t="s">
        <v>4391</v>
      </c>
      <c r="G2288" s="29" t="s">
        <v>18273</v>
      </c>
      <c r="H2288" s="29" t="s">
        <v>16410</v>
      </c>
      <c r="I2288" s="29">
        <v>1</v>
      </c>
      <c r="J2288" s="29">
        <v>0</v>
      </c>
      <c r="K2288" s="29">
        <v>0</v>
      </c>
      <c r="L2288" s="29">
        <v>0</v>
      </c>
      <c r="M2288" s="29">
        <v>0</v>
      </c>
      <c r="N2288" s="29">
        <v>1</v>
      </c>
      <c r="O2288" s="29">
        <v>2</v>
      </c>
      <c r="P2288">
        <f>VLOOKUP($A2288,'Item Detail'!$A$2:$G$3155,7,0)</f>
        <v>1</v>
      </c>
      <c r="Q2288" s="31" t="s">
        <v>19675</v>
      </c>
      <c r="R2288" s="31" t="s">
        <v>19676</v>
      </c>
      <c r="S2288" s="31" t="s">
        <v>19677</v>
      </c>
      <c r="T2288" s="31" t="s">
        <v>19678</v>
      </c>
      <c r="U2288" s="31" t="s">
        <v>19679</v>
      </c>
      <c r="V2288" s="31" t="s">
        <v>19680</v>
      </c>
      <c r="W2288" s="31" t="s">
        <v>19680</v>
      </c>
      <c r="X2288" s="31" t="s">
        <v>19680</v>
      </c>
      <c r="Y2288" s="31" t="s">
        <v>19680</v>
      </c>
      <c r="Z2288" s="31" t="s">
        <v>19680</v>
      </c>
      <c r="AA2288" t="s">
        <v>19736</v>
      </c>
    </row>
    <row r="2289" spans="1:27" x14ac:dyDescent="0.3">
      <c r="A2289" s="29" t="s">
        <v>12530</v>
      </c>
      <c r="B2289" s="29" t="s">
        <v>16516</v>
      </c>
      <c r="C2289" s="29" t="s">
        <v>12531</v>
      </c>
      <c r="D2289" s="29" t="s">
        <v>9170</v>
      </c>
      <c r="E2289" s="29" t="s">
        <v>6895</v>
      </c>
      <c r="F2289" s="29" t="s">
        <v>6594</v>
      </c>
      <c r="G2289" s="29" t="s">
        <v>18274</v>
      </c>
      <c r="H2289" s="29" t="s">
        <v>16410</v>
      </c>
      <c r="I2289" s="29">
        <v>0</v>
      </c>
      <c r="J2289" s="29">
        <v>0</v>
      </c>
      <c r="K2289" s="29">
        <v>1</v>
      </c>
      <c r="L2289" s="29">
        <v>0</v>
      </c>
      <c r="M2289" s="29">
        <v>0</v>
      </c>
      <c r="N2289" s="29">
        <v>1</v>
      </c>
      <c r="O2289" s="29">
        <v>2</v>
      </c>
      <c r="P2289">
        <f>VLOOKUP($A2289,'Item Detail'!$A$2:$G$3155,7,0)</f>
        <v>1</v>
      </c>
      <c r="Q2289" s="31" t="s">
        <v>19687</v>
      </c>
      <c r="R2289" s="31" t="s">
        <v>19676</v>
      </c>
      <c r="S2289" s="31" t="s">
        <v>19677</v>
      </c>
      <c r="T2289" s="31" t="s">
        <v>19678</v>
      </c>
      <c r="U2289" s="31" t="s">
        <v>19709</v>
      </c>
      <c r="V2289" s="31" t="s">
        <v>19680</v>
      </c>
      <c r="W2289" s="31" t="s">
        <v>19680</v>
      </c>
      <c r="X2289" s="31" t="s">
        <v>19680</v>
      </c>
      <c r="Y2289" s="31" t="s">
        <v>19680</v>
      </c>
      <c r="Z2289" s="31" t="s">
        <v>19680</v>
      </c>
      <c r="AA2289" t="s">
        <v>19736</v>
      </c>
    </row>
    <row r="2290" spans="1:27" x14ac:dyDescent="0.3">
      <c r="A2290" s="29" t="s">
        <v>14131</v>
      </c>
      <c r="B2290" s="29" t="s">
        <v>16425</v>
      </c>
      <c r="C2290" s="29" t="s">
        <v>14132</v>
      </c>
      <c r="D2290" s="29" t="s">
        <v>14133</v>
      </c>
      <c r="E2290" s="29" t="s">
        <v>6333</v>
      </c>
      <c r="F2290" s="29" t="s">
        <v>16520</v>
      </c>
      <c r="G2290" s="29" t="s">
        <v>18275</v>
      </c>
      <c r="H2290" s="29" t="s">
        <v>16410</v>
      </c>
      <c r="I2290" s="29">
        <v>0</v>
      </c>
      <c r="J2290" s="29">
        <v>1</v>
      </c>
      <c r="K2290" s="29">
        <v>0</v>
      </c>
      <c r="L2290" s="29">
        <v>0</v>
      </c>
      <c r="M2290" s="29">
        <v>0</v>
      </c>
      <c r="N2290" s="29">
        <v>1</v>
      </c>
      <c r="O2290" s="29">
        <v>2</v>
      </c>
      <c r="P2290">
        <f>VLOOKUP($A2290,'Item Detail'!$A$2:$G$3155,7,0)</f>
        <v>1</v>
      </c>
      <c r="Q2290" s="31" t="s">
        <v>19675</v>
      </c>
      <c r="R2290" s="31" t="s">
        <v>19676</v>
      </c>
      <c r="S2290" s="31" t="s">
        <v>19677</v>
      </c>
      <c r="T2290" s="31" t="s">
        <v>19678</v>
      </c>
      <c r="U2290" s="31" t="s">
        <v>19678</v>
      </c>
      <c r="V2290" s="31" t="s">
        <v>19680</v>
      </c>
      <c r="W2290" s="31" t="s">
        <v>19680</v>
      </c>
      <c r="X2290" s="31" t="s">
        <v>19680</v>
      </c>
      <c r="Y2290" s="31" t="s">
        <v>19680</v>
      </c>
      <c r="Z2290" s="31" t="s">
        <v>19680</v>
      </c>
      <c r="AA2290" t="s">
        <v>19736</v>
      </c>
    </row>
    <row r="2291" spans="1:27" x14ac:dyDescent="0.3">
      <c r="A2291" s="29" t="s">
        <v>12744</v>
      </c>
      <c r="B2291" s="29" t="s">
        <v>16425</v>
      </c>
      <c r="C2291" s="29" t="s">
        <v>12745</v>
      </c>
      <c r="D2291" s="29" t="s">
        <v>12746</v>
      </c>
      <c r="E2291" s="29" t="s">
        <v>6938</v>
      </c>
      <c r="F2291" s="29" t="s">
        <v>8205</v>
      </c>
      <c r="G2291" s="29" t="s">
        <v>18276</v>
      </c>
      <c r="H2291" s="29" t="s">
        <v>16416</v>
      </c>
      <c r="I2291" s="29">
        <v>0</v>
      </c>
      <c r="J2291" s="29">
        <v>0</v>
      </c>
      <c r="K2291" s="29">
        <v>0</v>
      </c>
      <c r="L2291" s="29">
        <v>1</v>
      </c>
      <c r="M2291" s="29">
        <v>0</v>
      </c>
      <c r="N2291" s="29">
        <v>1</v>
      </c>
      <c r="O2291" s="29">
        <v>2</v>
      </c>
      <c r="P2291">
        <f>VLOOKUP($A2291,'Item Detail'!$A$2:$G$3155,7,0)</f>
        <v>1</v>
      </c>
      <c r="Q2291" s="31" t="s">
        <v>19675</v>
      </c>
      <c r="R2291" s="31" t="s">
        <v>19676</v>
      </c>
      <c r="S2291" s="31" t="s">
        <v>19677</v>
      </c>
      <c r="T2291" s="31" t="s">
        <v>19678</v>
      </c>
      <c r="U2291" s="31" t="s">
        <v>19678</v>
      </c>
      <c r="V2291" s="31" t="s">
        <v>19680</v>
      </c>
      <c r="W2291" s="31" t="s">
        <v>19680</v>
      </c>
      <c r="X2291" s="31" t="s">
        <v>19680</v>
      </c>
      <c r="Y2291" s="31" t="s">
        <v>19683</v>
      </c>
      <c r="Z2291" s="31" t="s">
        <v>19683</v>
      </c>
      <c r="AA2291" t="s">
        <v>19737</v>
      </c>
    </row>
    <row r="2292" spans="1:27" x14ac:dyDescent="0.3">
      <c r="A2292" s="29" t="s">
        <v>15737</v>
      </c>
      <c r="B2292" s="29" t="s">
        <v>16425</v>
      </c>
      <c r="C2292" s="29" t="s">
        <v>15738</v>
      </c>
      <c r="D2292" s="29" t="s">
        <v>9896</v>
      </c>
      <c r="E2292" s="29" t="s">
        <v>6389</v>
      </c>
      <c r="F2292" s="29" t="s">
        <v>8205</v>
      </c>
      <c r="G2292" s="29" t="s">
        <v>18277</v>
      </c>
      <c r="H2292" s="29" t="s">
        <v>16410</v>
      </c>
      <c r="I2292" s="29">
        <v>0</v>
      </c>
      <c r="J2292" s="29">
        <v>0</v>
      </c>
      <c r="K2292" s="29">
        <v>1</v>
      </c>
      <c r="L2292" s="29">
        <v>0</v>
      </c>
      <c r="M2292" s="29">
        <v>0</v>
      </c>
      <c r="N2292" s="29">
        <v>1</v>
      </c>
      <c r="O2292" s="29">
        <v>2</v>
      </c>
      <c r="P2292">
        <f>VLOOKUP($A2292,'Item Detail'!$A$2:$G$3155,7,0)</f>
        <v>1</v>
      </c>
      <c r="Q2292" s="31" t="s">
        <v>19675</v>
      </c>
      <c r="R2292" s="31" t="s">
        <v>19676</v>
      </c>
      <c r="S2292" s="31" t="s">
        <v>19677</v>
      </c>
      <c r="T2292" s="31" t="s">
        <v>19678</v>
      </c>
      <c r="U2292" s="31" t="s">
        <v>19678</v>
      </c>
      <c r="V2292" s="31" t="s">
        <v>19680</v>
      </c>
      <c r="W2292" s="31" t="s">
        <v>19683</v>
      </c>
      <c r="X2292" s="31" t="s">
        <v>19680</v>
      </c>
      <c r="Y2292" s="31" t="s">
        <v>19680</v>
      </c>
      <c r="Z2292" s="31" t="s">
        <v>19683</v>
      </c>
      <c r="AA2292" t="s">
        <v>19736</v>
      </c>
    </row>
    <row r="2293" spans="1:27" x14ac:dyDescent="0.3">
      <c r="A2293" s="29" t="s">
        <v>15802</v>
      </c>
      <c r="B2293" s="29" t="s">
        <v>16425</v>
      </c>
      <c r="C2293" s="29" t="s">
        <v>11077</v>
      </c>
      <c r="D2293" s="29" t="s">
        <v>6671</v>
      </c>
      <c r="E2293" s="29" t="s">
        <v>7263</v>
      </c>
      <c r="F2293" s="29" t="s">
        <v>16520</v>
      </c>
      <c r="G2293" s="29" t="s">
        <v>18278</v>
      </c>
      <c r="H2293" s="29" t="s">
        <v>16416</v>
      </c>
      <c r="I2293" s="29">
        <v>0</v>
      </c>
      <c r="J2293" s="29">
        <v>0</v>
      </c>
      <c r="K2293" s="29">
        <v>0</v>
      </c>
      <c r="L2293" s="29">
        <v>0</v>
      </c>
      <c r="M2293" s="29">
        <v>1</v>
      </c>
      <c r="N2293" s="29">
        <v>1</v>
      </c>
      <c r="O2293" s="29">
        <v>2</v>
      </c>
      <c r="P2293">
        <f>VLOOKUP($A2293,'Item Detail'!$A$2:$G$3155,7,0)</f>
        <v>1</v>
      </c>
      <c r="Q2293" s="31" t="s">
        <v>19675</v>
      </c>
      <c r="R2293" s="31" t="s">
        <v>19676</v>
      </c>
      <c r="S2293" s="31" t="s">
        <v>19677</v>
      </c>
      <c r="T2293" s="31" t="s">
        <v>19678</v>
      </c>
      <c r="U2293" s="31" t="s">
        <v>19679</v>
      </c>
      <c r="V2293" s="31" t="s">
        <v>19680</v>
      </c>
      <c r="W2293" s="31" t="s">
        <v>19680</v>
      </c>
      <c r="X2293" s="31" t="s">
        <v>19683</v>
      </c>
      <c r="Y2293" s="31" t="s">
        <v>19683</v>
      </c>
      <c r="Z2293" s="31" t="s">
        <v>19683</v>
      </c>
      <c r="AA2293" t="s">
        <v>19737</v>
      </c>
    </row>
    <row r="2294" spans="1:27" x14ac:dyDescent="0.3">
      <c r="A2294" s="29" t="s">
        <v>14880</v>
      </c>
      <c r="B2294" s="29" t="s">
        <v>16425</v>
      </c>
      <c r="C2294" s="29" t="s">
        <v>7261</v>
      </c>
      <c r="D2294" s="29" t="s">
        <v>14881</v>
      </c>
      <c r="E2294" s="29" t="s">
        <v>6416</v>
      </c>
      <c r="F2294" s="29" t="s">
        <v>16520</v>
      </c>
      <c r="G2294" s="29" t="s">
        <v>18279</v>
      </c>
      <c r="H2294" s="29" t="s">
        <v>16416</v>
      </c>
      <c r="I2294" s="29">
        <v>0</v>
      </c>
      <c r="J2294" s="29">
        <v>0</v>
      </c>
      <c r="K2294" s="29">
        <v>1</v>
      </c>
      <c r="L2294" s="29">
        <v>0</v>
      </c>
      <c r="M2294" s="29">
        <v>0</v>
      </c>
      <c r="N2294" s="29">
        <v>1</v>
      </c>
      <c r="O2294" s="29">
        <v>2</v>
      </c>
      <c r="P2294">
        <f>VLOOKUP($A2294,'Item Detail'!$A$2:$G$3155,7,0)</f>
        <v>1</v>
      </c>
      <c r="Q2294" s="31" t="s">
        <v>19675</v>
      </c>
      <c r="R2294" s="31" t="s">
        <v>19676</v>
      </c>
      <c r="S2294" s="31" t="s">
        <v>19677</v>
      </c>
      <c r="T2294" s="31" t="s">
        <v>19678</v>
      </c>
      <c r="U2294" s="31" t="s">
        <v>19678</v>
      </c>
      <c r="V2294" s="31" t="s">
        <v>19680</v>
      </c>
      <c r="W2294" s="31" t="s">
        <v>19680</v>
      </c>
      <c r="X2294" s="31" t="s">
        <v>19683</v>
      </c>
      <c r="Y2294" s="31" t="s">
        <v>19683</v>
      </c>
      <c r="Z2294" s="31" t="s">
        <v>19683</v>
      </c>
      <c r="AA2294" t="s">
        <v>19737</v>
      </c>
    </row>
    <row r="2295" spans="1:27" x14ac:dyDescent="0.3">
      <c r="A2295" s="29" t="s">
        <v>15591</v>
      </c>
      <c r="B2295" s="29" t="s">
        <v>16425</v>
      </c>
      <c r="C2295" s="29" t="s">
        <v>15592</v>
      </c>
      <c r="D2295" s="29" t="s">
        <v>6332</v>
      </c>
      <c r="E2295" s="29" t="s">
        <v>6333</v>
      </c>
      <c r="F2295" s="29" t="s">
        <v>16520</v>
      </c>
      <c r="G2295" s="29" t="s">
        <v>18280</v>
      </c>
      <c r="H2295" s="29" t="s">
        <v>16410</v>
      </c>
      <c r="I2295" s="29">
        <v>1</v>
      </c>
      <c r="J2295" s="29">
        <v>0</v>
      </c>
      <c r="K2295" s="29">
        <v>0</v>
      </c>
      <c r="L2295" s="29">
        <v>0</v>
      </c>
      <c r="M2295" s="29">
        <v>0</v>
      </c>
      <c r="N2295" s="29">
        <v>1</v>
      </c>
      <c r="O2295" s="29">
        <v>2</v>
      </c>
      <c r="P2295">
        <f>VLOOKUP($A2295,'Item Detail'!$A$2:$G$3155,7,0)</f>
        <v>1</v>
      </c>
      <c r="Q2295" s="31" t="s">
        <v>19675</v>
      </c>
      <c r="R2295" s="31" t="s">
        <v>19676</v>
      </c>
      <c r="S2295" s="31" t="s">
        <v>19677</v>
      </c>
      <c r="T2295" s="31" t="s">
        <v>19678</v>
      </c>
      <c r="U2295" s="31" t="s">
        <v>19678</v>
      </c>
      <c r="V2295" s="31" t="s">
        <v>19680</v>
      </c>
      <c r="W2295" s="31" t="s">
        <v>19680</v>
      </c>
      <c r="X2295" s="31" t="s">
        <v>19680</v>
      </c>
      <c r="Y2295" s="31" t="s">
        <v>19680</v>
      </c>
      <c r="Z2295" s="31" t="s">
        <v>19680</v>
      </c>
      <c r="AA2295" t="s">
        <v>19736</v>
      </c>
    </row>
    <row r="2296" spans="1:27" x14ac:dyDescent="0.3">
      <c r="A2296" s="29" t="s">
        <v>13669</v>
      </c>
      <c r="B2296" s="29" t="s">
        <v>16425</v>
      </c>
      <c r="C2296" s="29" t="s">
        <v>12200</v>
      </c>
      <c r="D2296" s="29" t="s">
        <v>8709</v>
      </c>
      <c r="E2296" s="29" t="s">
        <v>7583</v>
      </c>
      <c r="F2296" s="29" t="s">
        <v>16520</v>
      </c>
      <c r="G2296" s="29" t="s">
        <v>18281</v>
      </c>
      <c r="H2296" s="29" t="s">
        <v>16416</v>
      </c>
      <c r="I2296" s="29">
        <v>0</v>
      </c>
      <c r="J2296" s="29">
        <v>0</v>
      </c>
      <c r="K2296" s="29">
        <v>0</v>
      </c>
      <c r="L2296" s="29">
        <v>0</v>
      </c>
      <c r="M2296" s="29">
        <v>1</v>
      </c>
      <c r="N2296" s="29">
        <v>1</v>
      </c>
      <c r="O2296" s="29">
        <v>2</v>
      </c>
      <c r="P2296">
        <f>VLOOKUP($A2296,'Item Detail'!$A$2:$G$3155,7,0)</f>
        <v>1</v>
      </c>
      <c r="Q2296" s="31" t="s">
        <v>19675</v>
      </c>
      <c r="R2296" s="31" t="s">
        <v>19676</v>
      </c>
      <c r="S2296" s="31" t="s">
        <v>19677</v>
      </c>
      <c r="T2296" s="31" t="s">
        <v>19678</v>
      </c>
      <c r="U2296" s="31" t="s">
        <v>19678</v>
      </c>
      <c r="V2296" s="31" t="s">
        <v>19680</v>
      </c>
      <c r="W2296" s="31" t="s">
        <v>19683</v>
      </c>
      <c r="X2296" s="31" t="s">
        <v>19680</v>
      </c>
      <c r="Y2296" s="31" t="s">
        <v>19683</v>
      </c>
      <c r="Z2296" s="31" t="s">
        <v>19683</v>
      </c>
      <c r="AA2296" t="s">
        <v>19737</v>
      </c>
    </row>
    <row r="2297" spans="1:27" x14ac:dyDescent="0.3">
      <c r="A2297" s="29" t="s">
        <v>15094</v>
      </c>
      <c r="B2297" s="29" t="s">
        <v>16425</v>
      </c>
      <c r="C2297" s="29" t="s">
        <v>12137</v>
      </c>
      <c r="D2297" s="29" t="s">
        <v>9896</v>
      </c>
      <c r="E2297" s="29" t="s">
        <v>6938</v>
      </c>
      <c r="F2297" s="29" t="s">
        <v>8205</v>
      </c>
      <c r="G2297" s="29" t="s">
        <v>18282</v>
      </c>
      <c r="H2297" s="29" t="s">
        <v>16409</v>
      </c>
      <c r="I2297" s="29">
        <v>0</v>
      </c>
      <c r="J2297" s="29">
        <v>0</v>
      </c>
      <c r="K2297" s="29">
        <v>0</v>
      </c>
      <c r="L2297" s="29">
        <v>1</v>
      </c>
      <c r="M2297" s="29">
        <v>0</v>
      </c>
      <c r="N2297" s="29">
        <v>1</v>
      </c>
      <c r="O2297" s="29">
        <v>2</v>
      </c>
      <c r="P2297">
        <f>VLOOKUP($A2297,'Item Detail'!$A$2:$G$3155,7,0)</f>
        <v>1</v>
      </c>
      <c r="Q2297" s="31" t="s">
        <v>19675</v>
      </c>
      <c r="R2297" s="31" t="s">
        <v>19676</v>
      </c>
      <c r="S2297" s="31" t="s">
        <v>19677</v>
      </c>
      <c r="T2297" s="31" t="s">
        <v>19678</v>
      </c>
      <c r="U2297" s="31" t="s">
        <v>19678</v>
      </c>
      <c r="V2297" s="31" t="s">
        <v>19680</v>
      </c>
      <c r="W2297" s="31" t="s">
        <v>19680</v>
      </c>
      <c r="X2297" s="31" t="s">
        <v>19680</v>
      </c>
      <c r="Y2297" s="31" t="s">
        <v>19680</v>
      </c>
      <c r="Z2297" s="31" t="s">
        <v>19680</v>
      </c>
      <c r="AA2297" t="s">
        <v>19736</v>
      </c>
    </row>
    <row r="2298" spans="1:27" x14ac:dyDescent="0.3">
      <c r="A2298" s="29" t="s">
        <v>13700</v>
      </c>
      <c r="B2298" s="29" t="s">
        <v>16425</v>
      </c>
      <c r="C2298" s="29" t="s">
        <v>12200</v>
      </c>
      <c r="D2298" s="29" t="s">
        <v>13701</v>
      </c>
      <c r="E2298" s="29" t="s">
        <v>7583</v>
      </c>
      <c r="F2298" s="29" t="s">
        <v>16520</v>
      </c>
      <c r="G2298" s="29" t="s">
        <v>18283</v>
      </c>
      <c r="H2298" s="29" t="s">
        <v>16416</v>
      </c>
      <c r="I2298" s="29">
        <v>0</v>
      </c>
      <c r="J2298" s="29">
        <v>0</v>
      </c>
      <c r="K2298" s="29">
        <v>1</v>
      </c>
      <c r="L2298" s="29">
        <v>0</v>
      </c>
      <c r="M2298" s="29">
        <v>0</v>
      </c>
      <c r="N2298" s="29">
        <v>1</v>
      </c>
      <c r="O2298" s="29">
        <v>2</v>
      </c>
      <c r="P2298">
        <f>VLOOKUP($A2298,'Item Detail'!$A$2:$G$3155,7,0)</f>
        <v>1</v>
      </c>
      <c r="Q2298" s="31" t="s">
        <v>19675</v>
      </c>
      <c r="R2298" s="31" t="s">
        <v>19676</v>
      </c>
      <c r="S2298" s="31" t="s">
        <v>19677</v>
      </c>
      <c r="T2298" s="31" t="s">
        <v>19678</v>
      </c>
      <c r="U2298" s="31" t="s">
        <v>19678</v>
      </c>
      <c r="V2298" s="31" t="s">
        <v>19680</v>
      </c>
      <c r="W2298" s="31" t="s">
        <v>19683</v>
      </c>
      <c r="X2298" s="31" t="s">
        <v>19683</v>
      </c>
      <c r="Y2298" s="31" t="s">
        <v>19683</v>
      </c>
      <c r="Z2298" s="31" t="s">
        <v>19683</v>
      </c>
      <c r="AA2298" t="s">
        <v>19737</v>
      </c>
    </row>
    <row r="2299" spans="1:27" x14ac:dyDescent="0.3">
      <c r="A2299" s="29" t="s">
        <v>15555</v>
      </c>
      <c r="B2299" s="29" t="s">
        <v>16425</v>
      </c>
      <c r="C2299" s="29" t="s">
        <v>15556</v>
      </c>
      <c r="D2299" s="29" t="s">
        <v>15557</v>
      </c>
      <c r="E2299" s="29" t="s">
        <v>7583</v>
      </c>
      <c r="F2299" s="29" t="s">
        <v>16520</v>
      </c>
      <c r="G2299" s="29" t="s">
        <v>18284</v>
      </c>
      <c r="H2299" s="29" t="s">
        <v>16410</v>
      </c>
      <c r="I2299" s="29">
        <v>0</v>
      </c>
      <c r="J2299" s="29">
        <v>0</v>
      </c>
      <c r="K2299" s="29">
        <v>0</v>
      </c>
      <c r="L2299" s="29">
        <v>0</v>
      </c>
      <c r="M2299" s="29">
        <v>1</v>
      </c>
      <c r="N2299" s="29">
        <v>1</v>
      </c>
      <c r="O2299" s="29">
        <v>2</v>
      </c>
      <c r="P2299">
        <f>VLOOKUP($A2299,'Item Detail'!$A$2:$G$3155,7,0)</f>
        <v>1</v>
      </c>
      <c r="Q2299" s="31" t="s">
        <v>19675</v>
      </c>
      <c r="R2299" s="31" t="s">
        <v>19676</v>
      </c>
      <c r="S2299" s="31" t="s">
        <v>19677</v>
      </c>
      <c r="T2299" s="31" t="s">
        <v>19678</v>
      </c>
      <c r="U2299" s="31" t="s">
        <v>19678</v>
      </c>
      <c r="V2299" s="31" t="s">
        <v>19680</v>
      </c>
      <c r="W2299" s="31" t="s">
        <v>19680</v>
      </c>
      <c r="X2299" s="31" t="s">
        <v>19680</v>
      </c>
      <c r="Y2299" s="31" t="s">
        <v>19680</v>
      </c>
      <c r="Z2299" s="31" t="s">
        <v>19680</v>
      </c>
      <c r="AA2299" t="s">
        <v>19736</v>
      </c>
    </row>
    <row r="2300" spans="1:27" x14ac:dyDescent="0.3">
      <c r="A2300" s="29" t="s">
        <v>5476</v>
      </c>
      <c r="B2300" s="29" t="s">
        <v>16438</v>
      </c>
      <c r="C2300" s="29" t="s">
        <v>14515</v>
      </c>
      <c r="D2300" s="29" t="s">
        <v>6332</v>
      </c>
      <c r="E2300" s="29" t="s">
        <v>14516</v>
      </c>
      <c r="F2300" s="29" t="s">
        <v>5478</v>
      </c>
      <c r="G2300" s="29" t="s">
        <v>18285</v>
      </c>
      <c r="H2300" s="29" t="s">
        <v>16419</v>
      </c>
      <c r="I2300" s="29">
        <v>1</v>
      </c>
      <c r="J2300" s="29">
        <v>0</v>
      </c>
      <c r="K2300" s="29">
        <v>0</v>
      </c>
      <c r="L2300" s="29">
        <v>0</v>
      </c>
      <c r="M2300" s="29">
        <v>0</v>
      </c>
      <c r="N2300" s="29">
        <v>1</v>
      </c>
      <c r="O2300" s="29">
        <v>2</v>
      </c>
      <c r="P2300">
        <f>VLOOKUP($A2300,'Item Detail'!$A$2:$G$3155,7,0)</f>
        <v>1</v>
      </c>
      <c r="Q2300" s="31" t="s">
        <v>19689</v>
      </c>
      <c r="R2300" s="31" t="s">
        <v>19676</v>
      </c>
      <c r="S2300" s="31" t="s">
        <v>4204</v>
      </c>
      <c r="T2300" s="31" t="s">
        <v>19678</v>
      </c>
      <c r="U2300" s="31" t="s">
        <v>19679</v>
      </c>
      <c r="V2300" s="31" t="s">
        <v>19683</v>
      </c>
      <c r="W2300" s="31" t="s">
        <v>19683</v>
      </c>
      <c r="X2300" s="31" t="s">
        <v>19683</v>
      </c>
      <c r="Y2300" s="31" t="s">
        <v>19683</v>
      </c>
      <c r="Z2300" s="31" t="s">
        <v>19683</v>
      </c>
      <c r="AA2300" t="s">
        <v>19738</v>
      </c>
    </row>
    <row r="2301" spans="1:27" x14ac:dyDescent="0.3">
      <c r="A2301" s="29" t="s">
        <v>16293</v>
      </c>
      <c r="B2301" s="29" t="s">
        <v>16425</v>
      </c>
      <c r="C2301" s="29" t="s">
        <v>12200</v>
      </c>
      <c r="D2301" s="29" t="s">
        <v>8642</v>
      </c>
      <c r="E2301" s="29" t="s">
        <v>7583</v>
      </c>
      <c r="F2301" s="29" t="s">
        <v>16520</v>
      </c>
      <c r="G2301" s="29" t="s">
        <v>18286</v>
      </c>
      <c r="H2301" s="29" t="s">
        <v>16416</v>
      </c>
      <c r="I2301" s="29">
        <v>0</v>
      </c>
      <c r="J2301" s="29">
        <v>0</v>
      </c>
      <c r="K2301" s="29">
        <v>0</v>
      </c>
      <c r="L2301" s="29">
        <v>0</v>
      </c>
      <c r="M2301" s="29">
        <v>1</v>
      </c>
      <c r="N2301" s="29">
        <v>1</v>
      </c>
      <c r="O2301" s="29">
        <v>2</v>
      </c>
      <c r="P2301">
        <f>VLOOKUP($A2301,'Item Detail'!$A$2:$G$3155,7,0)</f>
        <v>1</v>
      </c>
      <c r="Q2301" s="31" t="s">
        <v>19675</v>
      </c>
      <c r="R2301" s="31" t="s">
        <v>19676</v>
      </c>
      <c r="S2301" s="31" t="s">
        <v>19677</v>
      </c>
      <c r="T2301" s="31" t="s">
        <v>19678</v>
      </c>
      <c r="U2301" s="31" t="s">
        <v>19678</v>
      </c>
      <c r="V2301" s="31" t="s">
        <v>19680</v>
      </c>
      <c r="W2301" s="31" t="s">
        <v>19680</v>
      </c>
      <c r="X2301" s="31" t="s">
        <v>19680</v>
      </c>
      <c r="Y2301" s="31" t="s">
        <v>19683</v>
      </c>
      <c r="Z2301" s="31" t="s">
        <v>19683</v>
      </c>
      <c r="AA2301" t="s">
        <v>19737</v>
      </c>
    </row>
    <row r="2302" spans="1:27" x14ac:dyDescent="0.3">
      <c r="A2302" s="29" t="s">
        <v>16157</v>
      </c>
      <c r="B2302" s="29" t="s">
        <v>16425</v>
      </c>
      <c r="C2302" s="29" t="s">
        <v>16158</v>
      </c>
      <c r="D2302" s="29" t="s">
        <v>16159</v>
      </c>
      <c r="E2302" s="29" t="s">
        <v>6416</v>
      </c>
      <c r="F2302" s="29" t="s">
        <v>8205</v>
      </c>
      <c r="G2302" s="29" t="s">
        <v>18287</v>
      </c>
      <c r="H2302" s="29" t="s">
        <v>16410</v>
      </c>
      <c r="I2302" s="29">
        <v>0</v>
      </c>
      <c r="J2302" s="29">
        <v>0</v>
      </c>
      <c r="K2302" s="29">
        <v>0</v>
      </c>
      <c r="L2302" s="29">
        <v>1</v>
      </c>
      <c r="M2302" s="29">
        <v>0</v>
      </c>
      <c r="N2302" s="29">
        <v>1</v>
      </c>
      <c r="O2302" s="29">
        <v>2</v>
      </c>
      <c r="P2302">
        <f>VLOOKUP($A2302,'Item Detail'!$A$2:$G$3155,7,0)</f>
        <v>1</v>
      </c>
      <c r="Q2302" s="31" t="s">
        <v>19675</v>
      </c>
      <c r="R2302" s="31" t="s">
        <v>19676</v>
      </c>
      <c r="S2302" s="31" t="s">
        <v>19677</v>
      </c>
      <c r="T2302" s="31" t="s">
        <v>19678</v>
      </c>
      <c r="U2302" s="31" t="s">
        <v>19678</v>
      </c>
      <c r="V2302" s="31" t="s">
        <v>19680</v>
      </c>
      <c r="W2302" s="31" t="s">
        <v>19680</v>
      </c>
      <c r="X2302" s="31" t="s">
        <v>19680</v>
      </c>
      <c r="Y2302" s="31" t="s">
        <v>19680</v>
      </c>
      <c r="Z2302" s="31" t="s">
        <v>19680</v>
      </c>
      <c r="AA2302" t="s">
        <v>19736</v>
      </c>
    </row>
    <row r="2303" spans="1:27" x14ac:dyDescent="0.3">
      <c r="A2303" s="29" t="s">
        <v>11339</v>
      </c>
      <c r="B2303" s="29" t="s">
        <v>16425</v>
      </c>
      <c r="C2303" s="29" t="s">
        <v>10936</v>
      </c>
      <c r="D2303" s="29" t="s">
        <v>9896</v>
      </c>
      <c r="E2303" s="29" t="s">
        <v>6938</v>
      </c>
      <c r="F2303" s="29" t="s">
        <v>8205</v>
      </c>
      <c r="G2303" s="29" t="s">
        <v>18288</v>
      </c>
      <c r="H2303" s="29" t="s">
        <v>16416</v>
      </c>
      <c r="I2303" s="29">
        <v>0</v>
      </c>
      <c r="J2303" s="29">
        <v>0</v>
      </c>
      <c r="K2303" s="29">
        <v>0</v>
      </c>
      <c r="L2303" s="29">
        <v>1</v>
      </c>
      <c r="M2303" s="29">
        <v>0</v>
      </c>
      <c r="N2303" s="29">
        <v>1</v>
      </c>
      <c r="O2303" s="29">
        <v>2</v>
      </c>
      <c r="P2303">
        <f>VLOOKUP($A2303,'Item Detail'!$A$2:$G$3155,7,0)</f>
        <v>1</v>
      </c>
      <c r="Q2303" s="31" t="s">
        <v>19675</v>
      </c>
      <c r="R2303" s="31" t="s">
        <v>19676</v>
      </c>
      <c r="S2303" s="31" t="s">
        <v>19677</v>
      </c>
      <c r="T2303" s="31" t="s">
        <v>19678</v>
      </c>
      <c r="U2303" s="31" t="s">
        <v>19678</v>
      </c>
      <c r="V2303" s="31" t="s">
        <v>19680</v>
      </c>
      <c r="W2303" s="31" t="s">
        <v>19680</v>
      </c>
      <c r="X2303" s="31" t="s">
        <v>19680</v>
      </c>
      <c r="Y2303" s="31" t="s">
        <v>19683</v>
      </c>
      <c r="Z2303" s="31" t="s">
        <v>19683</v>
      </c>
      <c r="AA2303" t="s">
        <v>19737</v>
      </c>
    </row>
    <row r="2304" spans="1:27" x14ac:dyDescent="0.3">
      <c r="A2304" s="29" t="s">
        <v>10935</v>
      </c>
      <c r="B2304" s="29" t="s">
        <v>16425</v>
      </c>
      <c r="C2304" s="29" t="s">
        <v>10936</v>
      </c>
      <c r="D2304" s="29" t="s">
        <v>10937</v>
      </c>
      <c r="E2304" s="29" t="s">
        <v>6938</v>
      </c>
      <c r="F2304" s="29" t="s">
        <v>8205</v>
      </c>
      <c r="G2304" s="29" t="s">
        <v>18289</v>
      </c>
      <c r="H2304" s="29" t="s">
        <v>16416</v>
      </c>
      <c r="I2304" s="29">
        <v>0</v>
      </c>
      <c r="J2304" s="29">
        <v>0</v>
      </c>
      <c r="K2304" s="29">
        <v>0</v>
      </c>
      <c r="L2304" s="29">
        <v>1</v>
      </c>
      <c r="M2304" s="29">
        <v>0</v>
      </c>
      <c r="N2304" s="29">
        <v>1</v>
      </c>
      <c r="O2304" s="29">
        <v>2</v>
      </c>
      <c r="P2304">
        <f>VLOOKUP($A2304,'Item Detail'!$A$2:$G$3155,7,0)</f>
        <v>1</v>
      </c>
      <c r="Q2304" s="31" t="s">
        <v>19675</v>
      </c>
      <c r="R2304" s="31" t="s">
        <v>19676</v>
      </c>
      <c r="S2304" s="31" t="s">
        <v>19677</v>
      </c>
      <c r="T2304" s="31" t="s">
        <v>19678</v>
      </c>
      <c r="U2304" s="31" t="s">
        <v>19678</v>
      </c>
      <c r="V2304" s="31" t="s">
        <v>19680</v>
      </c>
      <c r="W2304" s="31" t="s">
        <v>19680</v>
      </c>
      <c r="X2304" s="31" t="s">
        <v>19680</v>
      </c>
      <c r="Y2304" s="31" t="s">
        <v>19683</v>
      </c>
      <c r="Z2304" s="31" t="s">
        <v>19683</v>
      </c>
      <c r="AA2304" t="s">
        <v>19737</v>
      </c>
    </row>
    <row r="2305" spans="1:27" x14ac:dyDescent="0.3">
      <c r="A2305" s="29" t="s">
        <v>13686</v>
      </c>
      <c r="B2305" s="29" t="s">
        <v>16425</v>
      </c>
      <c r="C2305" s="29" t="s">
        <v>10936</v>
      </c>
      <c r="D2305" s="29" t="s">
        <v>12746</v>
      </c>
      <c r="E2305" s="29" t="s">
        <v>6938</v>
      </c>
      <c r="F2305" s="29" t="s">
        <v>8205</v>
      </c>
      <c r="G2305" s="29" t="s">
        <v>18290</v>
      </c>
      <c r="H2305" s="29" t="s">
        <v>16416</v>
      </c>
      <c r="I2305" s="29">
        <v>0</v>
      </c>
      <c r="J2305" s="29">
        <v>0</v>
      </c>
      <c r="K2305" s="29">
        <v>0</v>
      </c>
      <c r="L2305" s="29">
        <v>1</v>
      </c>
      <c r="M2305" s="29">
        <v>0</v>
      </c>
      <c r="N2305" s="29">
        <v>1</v>
      </c>
      <c r="O2305" s="29">
        <v>2</v>
      </c>
      <c r="P2305">
        <f>VLOOKUP($A2305,'Item Detail'!$A$2:$G$3155,7,0)</f>
        <v>1</v>
      </c>
      <c r="Q2305" s="31" t="s">
        <v>19675</v>
      </c>
      <c r="R2305" s="31" t="s">
        <v>19676</v>
      </c>
      <c r="S2305" s="31" t="s">
        <v>19677</v>
      </c>
      <c r="T2305" s="31" t="s">
        <v>19678</v>
      </c>
      <c r="U2305" s="31" t="s">
        <v>19678</v>
      </c>
      <c r="V2305" s="31" t="s">
        <v>19680</v>
      </c>
      <c r="W2305" s="31" t="s">
        <v>19683</v>
      </c>
      <c r="X2305" s="31" t="s">
        <v>19683</v>
      </c>
      <c r="Y2305" s="31" t="s">
        <v>19683</v>
      </c>
      <c r="Z2305" s="31" t="s">
        <v>19683</v>
      </c>
      <c r="AA2305" t="s">
        <v>19737</v>
      </c>
    </row>
    <row r="2306" spans="1:27" x14ac:dyDescent="0.3">
      <c r="A2306" s="29" t="s">
        <v>12136</v>
      </c>
      <c r="B2306" s="29" t="s">
        <v>16425</v>
      </c>
      <c r="C2306" s="29" t="s">
        <v>12137</v>
      </c>
      <c r="D2306" s="29" t="s">
        <v>10937</v>
      </c>
      <c r="E2306" s="29" t="s">
        <v>6938</v>
      </c>
      <c r="F2306" s="29" t="s">
        <v>8205</v>
      </c>
      <c r="G2306" s="29" t="s">
        <v>18291</v>
      </c>
      <c r="H2306" s="29" t="s">
        <v>16410</v>
      </c>
      <c r="I2306" s="29">
        <v>0</v>
      </c>
      <c r="J2306" s="29">
        <v>0</v>
      </c>
      <c r="K2306" s="29">
        <v>0</v>
      </c>
      <c r="L2306" s="29">
        <v>1</v>
      </c>
      <c r="M2306" s="29">
        <v>0</v>
      </c>
      <c r="N2306" s="29">
        <v>1</v>
      </c>
      <c r="O2306" s="29">
        <v>2</v>
      </c>
      <c r="P2306">
        <f>VLOOKUP($A2306,'Item Detail'!$A$2:$G$3155,7,0)</f>
        <v>1</v>
      </c>
      <c r="Q2306" s="31" t="s">
        <v>19675</v>
      </c>
      <c r="R2306" s="31" t="s">
        <v>19676</v>
      </c>
      <c r="S2306" s="31" t="s">
        <v>19677</v>
      </c>
      <c r="T2306" s="31" t="s">
        <v>19678</v>
      </c>
      <c r="U2306" s="31" t="s">
        <v>19678</v>
      </c>
      <c r="V2306" s="31" t="s">
        <v>19680</v>
      </c>
      <c r="W2306" s="31" t="s">
        <v>19680</v>
      </c>
      <c r="X2306" s="31" t="s">
        <v>19680</v>
      </c>
      <c r="Y2306" s="31" t="s">
        <v>19680</v>
      </c>
      <c r="Z2306" s="31" t="s">
        <v>19683</v>
      </c>
      <c r="AA2306" t="s">
        <v>19736</v>
      </c>
    </row>
    <row r="2307" spans="1:27" x14ac:dyDescent="0.3">
      <c r="A2307" s="29" t="s">
        <v>13327</v>
      </c>
      <c r="B2307" s="29" t="s">
        <v>16649</v>
      </c>
      <c r="C2307" s="29" t="s">
        <v>3695</v>
      </c>
      <c r="D2307" s="29" t="s">
        <v>13328</v>
      </c>
      <c r="E2307" s="29" t="s">
        <v>7202</v>
      </c>
      <c r="F2307" s="29" t="s">
        <v>17656</v>
      </c>
      <c r="G2307" s="29" t="s">
        <v>18292</v>
      </c>
      <c r="H2307" s="29" t="s">
        <v>16410</v>
      </c>
      <c r="I2307" s="29">
        <v>0</v>
      </c>
      <c r="J2307" s="29">
        <v>0</v>
      </c>
      <c r="K2307" s="29">
        <v>1</v>
      </c>
      <c r="L2307" s="29">
        <v>0</v>
      </c>
      <c r="M2307" s="29">
        <v>0</v>
      </c>
      <c r="N2307" s="29">
        <v>1</v>
      </c>
      <c r="O2307" s="29">
        <v>2</v>
      </c>
      <c r="P2307">
        <f>VLOOKUP($A2307,'Item Detail'!$A$2:$G$3155,7,0)</f>
        <v>1</v>
      </c>
      <c r="Q2307" s="31" t="s">
        <v>19675</v>
      </c>
      <c r="R2307" s="31" t="s">
        <v>19676</v>
      </c>
      <c r="S2307" s="31" t="s">
        <v>19677</v>
      </c>
      <c r="T2307" s="31" t="s">
        <v>19678</v>
      </c>
      <c r="U2307" s="31" t="s">
        <v>19678</v>
      </c>
      <c r="V2307" s="31" t="s">
        <v>19680</v>
      </c>
      <c r="W2307" s="31" t="s">
        <v>19680</v>
      </c>
      <c r="X2307" s="31" t="s">
        <v>19680</v>
      </c>
      <c r="Y2307" s="31" t="s">
        <v>19683</v>
      </c>
      <c r="Z2307" s="31" t="s">
        <v>19680</v>
      </c>
      <c r="AA2307" t="s">
        <v>19736</v>
      </c>
    </row>
    <row r="2308" spans="1:27" x14ac:dyDescent="0.3">
      <c r="A2308" s="29" t="s">
        <v>16224</v>
      </c>
      <c r="B2308" s="29" t="s">
        <v>16425</v>
      </c>
      <c r="C2308" s="29" t="s">
        <v>15486</v>
      </c>
      <c r="D2308" s="29" t="s">
        <v>11209</v>
      </c>
      <c r="E2308" s="29" t="s">
        <v>6375</v>
      </c>
      <c r="F2308" s="29" t="s">
        <v>16520</v>
      </c>
      <c r="G2308" s="29" t="s">
        <v>18293</v>
      </c>
      <c r="H2308" s="29" t="s">
        <v>16410</v>
      </c>
      <c r="I2308" s="29">
        <v>0</v>
      </c>
      <c r="J2308" s="29">
        <v>1</v>
      </c>
      <c r="K2308" s="29">
        <v>0</v>
      </c>
      <c r="L2308" s="29">
        <v>0</v>
      </c>
      <c r="M2308" s="29">
        <v>0</v>
      </c>
      <c r="N2308" s="29">
        <v>1</v>
      </c>
      <c r="O2308" s="29">
        <v>2</v>
      </c>
      <c r="P2308">
        <f>VLOOKUP($A2308,'Item Detail'!$A$2:$G$3155,7,0)</f>
        <v>1</v>
      </c>
      <c r="Q2308" s="31" t="s">
        <v>19675</v>
      </c>
      <c r="R2308" s="31" t="s">
        <v>19676</v>
      </c>
      <c r="S2308" s="31" t="s">
        <v>19677</v>
      </c>
      <c r="T2308" s="31" t="s">
        <v>19678</v>
      </c>
      <c r="U2308" s="31" t="s">
        <v>19682</v>
      </c>
      <c r="V2308" s="31" t="s">
        <v>19680</v>
      </c>
      <c r="W2308" s="31" t="s">
        <v>19680</v>
      </c>
      <c r="X2308" s="31" t="s">
        <v>19680</v>
      </c>
      <c r="Y2308" s="31" t="s">
        <v>19680</v>
      </c>
      <c r="Z2308" s="31" t="s">
        <v>19680</v>
      </c>
      <c r="AA2308" t="s">
        <v>19736</v>
      </c>
    </row>
    <row r="2309" spans="1:27" x14ac:dyDescent="0.3">
      <c r="A2309" s="29" t="s">
        <v>12195</v>
      </c>
      <c r="B2309" s="29" t="s">
        <v>16407</v>
      </c>
      <c r="C2309" s="29" t="s">
        <v>12196</v>
      </c>
      <c r="D2309" s="29" t="s">
        <v>12197</v>
      </c>
      <c r="E2309" s="29" t="s">
        <v>6400</v>
      </c>
      <c r="F2309" s="29" t="s">
        <v>9704</v>
      </c>
      <c r="G2309" s="29" t="s">
        <v>18294</v>
      </c>
      <c r="H2309" s="29" t="s">
        <v>16416</v>
      </c>
      <c r="I2309" s="29">
        <v>0</v>
      </c>
      <c r="J2309" s="29">
        <v>0</v>
      </c>
      <c r="K2309" s="29">
        <v>0</v>
      </c>
      <c r="L2309" s="29">
        <v>0</v>
      </c>
      <c r="M2309" s="29">
        <v>1</v>
      </c>
      <c r="N2309" s="29">
        <v>1</v>
      </c>
      <c r="O2309" s="29">
        <v>2</v>
      </c>
      <c r="P2309">
        <f>VLOOKUP($A2309,'Item Detail'!$A$2:$G$3155,7,0)</f>
        <v>1</v>
      </c>
      <c r="Q2309" s="31" t="s">
        <v>19675</v>
      </c>
      <c r="R2309" s="31" t="s">
        <v>19676</v>
      </c>
      <c r="S2309" s="31" t="s">
        <v>19677</v>
      </c>
      <c r="T2309" s="31" t="s">
        <v>19678</v>
      </c>
      <c r="U2309" s="31" t="s">
        <v>19678</v>
      </c>
      <c r="V2309" s="31" t="s">
        <v>19680</v>
      </c>
      <c r="W2309" s="31" t="s">
        <v>19683</v>
      </c>
      <c r="X2309" s="31" t="s">
        <v>19680</v>
      </c>
      <c r="Y2309" s="31" t="s">
        <v>19683</v>
      </c>
      <c r="Z2309" s="31" t="s">
        <v>19683</v>
      </c>
      <c r="AA2309" t="s">
        <v>19737</v>
      </c>
    </row>
    <row r="2310" spans="1:27" x14ac:dyDescent="0.3">
      <c r="A2310" s="29" t="s">
        <v>11005</v>
      </c>
      <c r="B2310" s="29" t="s">
        <v>16456</v>
      </c>
      <c r="C2310" s="29" t="s">
        <v>11006</v>
      </c>
      <c r="D2310" s="29" t="s">
        <v>11007</v>
      </c>
      <c r="E2310" s="29" t="s">
        <v>6416</v>
      </c>
      <c r="F2310" s="29" t="s">
        <v>7401</v>
      </c>
      <c r="G2310" s="29" t="s">
        <v>18295</v>
      </c>
      <c r="H2310" s="29" t="s">
        <v>16416</v>
      </c>
      <c r="I2310" s="29">
        <v>0</v>
      </c>
      <c r="J2310" s="29">
        <v>0</v>
      </c>
      <c r="K2310" s="29">
        <v>1</v>
      </c>
      <c r="L2310" s="29">
        <v>0</v>
      </c>
      <c r="M2310" s="29">
        <v>0</v>
      </c>
      <c r="N2310" s="29">
        <v>1</v>
      </c>
      <c r="O2310" s="29">
        <v>2</v>
      </c>
      <c r="P2310">
        <f>VLOOKUP($A2310,'Item Detail'!$A$2:$G$3155,7,0)</f>
        <v>1</v>
      </c>
      <c r="Q2310" s="31" t="s">
        <v>19675</v>
      </c>
      <c r="R2310" s="31" t="s">
        <v>19676</v>
      </c>
      <c r="S2310" s="31" t="s">
        <v>19677</v>
      </c>
      <c r="T2310" s="31" t="s">
        <v>19678</v>
      </c>
      <c r="U2310" s="31" t="s">
        <v>19679</v>
      </c>
      <c r="V2310" s="31" t="s">
        <v>19680</v>
      </c>
      <c r="W2310" s="31" t="s">
        <v>19683</v>
      </c>
      <c r="X2310" s="31" t="s">
        <v>19683</v>
      </c>
      <c r="Y2310" s="31" t="s">
        <v>19683</v>
      </c>
      <c r="Z2310" s="31" t="s">
        <v>19683</v>
      </c>
      <c r="AA2310" t="s">
        <v>19737</v>
      </c>
    </row>
    <row r="2311" spans="1:27" x14ac:dyDescent="0.3">
      <c r="A2311" s="29" t="s">
        <v>12130</v>
      </c>
      <c r="B2311" s="29" t="s">
        <v>16456</v>
      </c>
      <c r="C2311" s="29" t="s">
        <v>12131</v>
      </c>
      <c r="D2311" s="29" t="s">
        <v>12132</v>
      </c>
      <c r="E2311" s="29" t="s">
        <v>12133</v>
      </c>
      <c r="F2311" s="29" t="s">
        <v>6441</v>
      </c>
      <c r="G2311" s="29" t="s">
        <v>18296</v>
      </c>
      <c r="H2311" s="29" t="s">
        <v>16410</v>
      </c>
      <c r="I2311" s="29">
        <v>0</v>
      </c>
      <c r="J2311" s="29">
        <v>1</v>
      </c>
      <c r="K2311" s="29">
        <v>0</v>
      </c>
      <c r="L2311" s="29">
        <v>0</v>
      </c>
      <c r="M2311" s="29">
        <v>0</v>
      </c>
      <c r="N2311" s="29">
        <v>1</v>
      </c>
      <c r="O2311" s="29">
        <v>2</v>
      </c>
      <c r="P2311">
        <f>VLOOKUP($A2311,'Item Detail'!$A$2:$G$3155,7,0)</f>
        <v>1</v>
      </c>
      <c r="Q2311" s="31" t="s">
        <v>19675</v>
      </c>
      <c r="R2311" s="31" t="s">
        <v>19676</v>
      </c>
      <c r="S2311" s="31" t="s">
        <v>19677</v>
      </c>
      <c r="T2311" s="31" t="s">
        <v>19678</v>
      </c>
      <c r="U2311" s="31" t="s">
        <v>19688</v>
      </c>
      <c r="V2311" s="31" t="s">
        <v>19680</v>
      </c>
      <c r="W2311" s="31" t="s">
        <v>19680</v>
      </c>
      <c r="X2311" s="31" t="s">
        <v>19680</v>
      </c>
      <c r="Y2311" s="31" t="s">
        <v>19680</v>
      </c>
      <c r="Z2311" s="31" t="s">
        <v>19680</v>
      </c>
      <c r="AA2311" t="s">
        <v>19736</v>
      </c>
    </row>
    <row r="2312" spans="1:27" x14ac:dyDescent="0.3">
      <c r="A2312" s="29" t="s">
        <v>14252</v>
      </c>
      <c r="B2312" s="29" t="s">
        <v>16425</v>
      </c>
      <c r="C2312" s="29" t="s">
        <v>14253</v>
      </c>
      <c r="D2312" s="29" t="s">
        <v>6332</v>
      </c>
      <c r="E2312" s="29" t="s">
        <v>7104</v>
      </c>
      <c r="F2312" s="29" t="s">
        <v>16520</v>
      </c>
      <c r="G2312" s="29" t="s">
        <v>18297</v>
      </c>
      <c r="H2312" s="29" t="s">
        <v>16409</v>
      </c>
      <c r="I2312" s="29">
        <v>0</v>
      </c>
      <c r="J2312" s="29">
        <v>0</v>
      </c>
      <c r="K2312" s="29">
        <v>0</v>
      </c>
      <c r="L2312" s="29">
        <v>1</v>
      </c>
      <c r="M2312" s="29">
        <v>0</v>
      </c>
      <c r="N2312" s="29">
        <v>1</v>
      </c>
      <c r="O2312" s="29">
        <v>2</v>
      </c>
      <c r="P2312">
        <f>VLOOKUP($A2312,'Item Detail'!$A$2:$G$3155,7,0)</f>
        <v>1</v>
      </c>
      <c r="Q2312" s="31" t="s">
        <v>19675</v>
      </c>
      <c r="R2312" s="31" t="s">
        <v>19676</v>
      </c>
      <c r="S2312" s="31" t="s">
        <v>19677</v>
      </c>
      <c r="T2312" s="31" t="s">
        <v>19678</v>
      </c>
      <c r="U2312" s="31" t="s">
        <v>19678</v>
      </c>
      <c r="V2312" s="31" t="s">
        <v>19680</v>
      </c>
      <c r="W2312" s="31" t="s">
        <v>19680</v>
      </c>
      <c r="X2312" s="31" t="s">
        <v>19680</v>
      </c>
      <c r="Y2312" s="31" t="s">
        <v>19680</v>
      </c>
      <c r="Z2312" s="31" t="s">
        <v>19680</v>
      </c>
      <c r="AA2312" t="s">
        <v>19736</v>
      </c>
    </row>
    <row r="2313" spans="1:27" x14ac:dyDescent="0.3">
      <c r="A2313" s="29" t="s">
        <v>13577</v>
      </c>
      <c r="B2313" s="29" t="s">
        <v>16425</v>
      </c>
      <c r="C2313" s="29" t="s">
        <v>13578</v>
      </c>
      <c r="D2313" s="29" t="s">
        <v>6671</v>
      </c>
      <c r="E2313" s="29" t="s">
        <v>6343</v>
      </c>
      <c r="F2313" s="29" t="s">
        <v>16520</v>
      </c>
      <c r="G2313" s="29" t="s">
        <v>18298</v>
      </c>
      <c r="H2313" s="29" t="s">
        <v>16410</v>
      </c>
      <c r="I2313" s="29">
        <v>0</v>
      </c>
      <c r="J2313" s="29">
        <v>0</v>
      </c>
      <c r="K2313" s="29">
        <v>0</v>
      </c>
      <c r="L2313" s="29">
        <v>0</v>
      </c>
      <c r="M2313" s="29">
        <v>1</v>
      </c>
      <c r="N2313" s="29">
        <v>1</v>
      </c>
      <c r="O2313" s="29">
        <v>2</v>
      </c>
      <c r="P2313">
        <f>VLOOKUP($A2313,'Item Detail'!$A$2:$G$3155,7,0)</f>
        <v>1</v>
      </c>
      <c r="Q2313" s="31" t="s">
        <v>19675</v>
      </c>
      <c r="R2313" s="31" t="s">
        <v>19676</v>
      </c>
      <c r="S2313" s="31" t="s">
        <v>19677</v>
      </c>
      <c r="T2313" s="31" t="s">
        <v>19678</v>
      </c>
      <c r="U2313" s="31" t="s">
        <v>19678</v>
      </c>
      <c r="V2313" s="31" t="s">
        <v>19680</v>
      </c>
      <c r="W2313" s="31" t="s">
        <v>19680</v>
      </c>
      <c r="X2313" s="31" t="s">
        <v>19680</v>
      </c>
      <c r="Y2313" s="31" t="s">
        <v>19680</v>
      </c>
      <c r="Z2313" s="31" t="s">
        <v>19680</v>
      </c>
      <c r="AA2313" t="s">
        <v>19736</v>
      </c>
    </row>
    <row r="2314" spans="1:27" x14ac:dyDescent="0.3">
      <c r="A2314" s="29" t="s">
        <v>14564</v>
      </c>
      <c r="B2314" s="29" t="s">
        <v>16425</v>
      </c>
      <c r="C2314" s="29" t="s">
        <v>12055</v>
      </c>
      <c r="D2314" s="29" t="s">
        <v>10570</v>
      </c>
      <c r="E2314" s="29" t="s">
        <v>6333</v>
      </c>
      <c r="F2314" s="29" t="s">
        <v>8410</v>
      </c>
      <c r="G2314" s="29" t="s">
        <v>18299</v>
      </c>
      <c r="H2314" s="29" t="s">
        <v>16410</v>
      </c>
      <c r="I2314" s="29">
        <v>0</v>
      </c>
      <c r="J2314" s="29">
        <v>0</v>
      </c>
      <c r="K2314" s="29">
        <v>1</v>
      </c>
      <c r="L2314" s="29">
        <v>0</v>
      </c>
      <c r="M2314" s="29">
        <v>0</v>
      </c>
      <c r="N2314" s="29">
        <v>1</v>
      </c>
      <c r="O2314" s="29">
        <v>2</v>
      </c>
      <c r="P2314">
        <f>VLOOKUP($A2314,'Item Detail'!$A$2:$G$3155,7,0)</f>
        <v>1</v>
      </c>
      <c r="Q2314" s="31" t="s">
        <v>19675</v>
      </c>
      <c r="R2314" s="31" t="s">
        <v>19676</v>
      </c>
      <c r="S2314" s="31" t="s">
        <v>19677</v>
      </c>
      <c r="T2314" s="31" t="s">
        <v>19678</v>
      </c>
      <c r="U2314" s="31" t="s">
        <v>19678</v>
      </c>
      <c r="V2314" s="31" t="s">
        <v>19680</v>
      </c>
      <c r="W2314" s="31" t="s">
        <v>19680</v>
      </c>
      <c r="X2314" s="31" t="s">
        <v>19680</v>
      </c>
      <c r="Y2314" s="31" t="s">
        <v>19680</v>
      </c>
      <c r="Z2314" s="31" t="s">
        <v>19680</v>
      </c>
      <c r="AA2314" t="s">
        <v>19736</v>
      </c>
    </row>
    <row r="2315" spans="1:27" x14ac:dyDescent="0.3">
      <c r="A2315" s="29" t="s">
        <v>13658</v>
      </c>
      <c r="B2315" s="29" t="s">
        <v>16425</v>
      </c>
      <c r="C2315" s="29" t="s">
        <v>13659</v>
      </c>
      <c r="D2315" s="29" t="s">
        <v>13660</v>
      </c>
      <c r="E2315" s="29" t="s">
        <v>6333</v>
      </c>
      <c r="F2315" s="29" t="s">
        <v>8410</v>
      </c>
      <c r="G2315" s="29" t="s">
        <v>18300</v>
      </c>
      <c r="H2315" s="29" t="s">
        <v>16416</v>
      </c>
      <c r="I2315" s="29">
        <v>0</v>
      </c>
      <c r="J2315" s="29">
        <v>0</v>
      </c>
      <c r="K2315" s="29">
        <v>0</v>
      </c>
      <c r="L2315" s="29">
        <v>1</v>
      </c>
      <c r="M2315" s="29">
        <v>0</v>
      </c>
      <c r="N2315" s="29">
        <v>1</v>
      </c>
      <c r="O2315" s="29">
        <v>2</v>
      </c>
      <c r="P2315">
        <f>VLOOKUP($A2315,'Item Detail'!$A$2:$G$3155,7,0)</f>
        <v>1</v>
      </c>
      <c r="Q2315" s="31" t="s">
        <v>19675</v>
      </c>
      <c r="R2315" s="31" t="s">
        <v>19676</v>
      </c>
      <c r="S2315" s="31" t="s">
        <v>19677</v>
      </c>
      <c r="T2315" s="31" t="s">
        <v>19678</v>
      </c>
      <c r="U2315" s="31" t="s">
        <v>19678</v>
      </c>
      <c r="V2315" s="31" t="s">
        <v>19680</v>
      </c>
      <c r="W2315" s="31" t="s">
        <v>19683</v>
      </c>
      <c r="X2315" s="31" t="s">
        <v>19683</v>
      </c>
      <c r="Y2315" s="31" t="s">
        <v>19683</v>
      </c>
      <c r="Z2315" s="31" t="s">
        <v>19683</v>
      </c>
      <c r="AA2315" t="s">
        <v>19737</v>
      </c>
    </row>
    <row r="2316" spans="1:27" x14ac:dyDescent="0.3">
      <c r="A2316" s="29" t="s">
        <v>15969</v>
      </c>
      <c r="B2316" s="29" t="s">
        <v>16425</v>
      </c>
      <c r="C2316" s="29" t="s">
        <v>10588</v>
      </c>
      <c r="D2316" s="29" t="s">
        <v>7792</v>
      </c>
      <c r="E2316" s="29" t="s">
        <v>6333</v>
      </c>
      <c r="F2316" s="29" t="s">
        <v>8410</v>
      </c>
      <c r="G2316" s="29" t="s">
        <v>18301</v>
      </c>
      <c r="H2316" s="29" t="s">
        <v>16416</v>
      </c>
      <c r="I2316" s="29">
        <v>0</v>
      </c>
      <c r="J2316" s="29">
        <v>0</v>
      </c>
      <c r="K2316" s="29">
        <v>0</v>
      </c>
      <c r="L2316" s="29">
        <v>1</v>
      </c>
      <c r="M2316" s="29">
        <v>0</v>
      </c>
      <c r="N2316" s="29">
        <v>1</v>
      </c>
      <c r="O2316" s="29">
        <v>2</v>
      </c>
      <c r="P2316">
        <f>VLOOKUP($A2316,'Item Detail'!$A$2:$G$3155,7,0)</f>
        <v>1</v>
      </c>
      <c r="Q2316" s="31" t="s">
        <v>19675</v>
      </c>
      <c r="R2316" s="31" t="s">
        <v>19676</v>
      </c>
      <c r="S2316" s="31" t="s">
        <v>19677</v>
      </c>
      <c r="T2316" s="31" t="s">
        <v>19678</v>
      </c>
      <c r="U2316" s="31" t="s">
        <v>19678</v>
      </c>
      <c r="V2316" s="31" t="s">
        <v>19680</v>
      </c>
      <c r="W2316" s="31" t="s">
        <v>19683</v>
      </c>
      <c r="X2316" s="31" t="s">
        <v>19683</v>
      </c>
      <c r="Y2316" s="31" t="s">
        <v>19683</v>
      </c>
      <c r="Z2316" s="31" t="s">
        <v>19683</v>
      </c>
      <c r="AA2316" t="s">
        <v>19737</v>
      </c>
    </row>
    <row r="2317" spans="1:27" x14ac:dyDescent="0.3">
      <c r="A2317" s="29" t="s">
        <v>16327</v>
      </c>
      <c r="B2317" s="29" t="s">
        <v>16425</v>
      </c>
      <c r="C2317" s="29" t="s">
        <v>16328</v>
      </c>
      <c r="D2317" s="29" t="s">
        <v>7098</v>
      </c>
      <c r="E2317" s="29" t="s">
        <v>6333</v>
      </c>
      <c r="F2317" s="29" t="s">
        <v>8410</v>
      </c>
      <c r="G2317" s="29" t="s">
        <v>18302</v>
      </c>
      <c r="H2317" s="29" t="s">
        <v>16416</v>
      </c>
      <c r="I2317" s="29">
        <v>0</v>
      </c>
      <c r="J2317" s="29">
        <v>0</v>
      </c>
      <c r="K2317" s="29">
        <v>0</v>
      </c>
      <c r="L2317" s="29">
        <v>0</v>
      </c>
      <c r="M2317" s="29">
        <v>1</v>
      </c>
      <c r="N2317" s="29">
        <v>1</v>
      </c>
      <c r="O2317" s="29">
        <v>2</v>
      </c>
      <c r="P2317">
        <f>VLOOKUP($A2317,'Item Detail'!$A$2:$G$3155,7,0)</f>
        <v>1</v>
      </c>
      <c r="Q2317" s="31" t="s">
        <v>19675</v>
      </c>
      <c r="R2317" s="31" t="s">
        <v>19676</v>
      </c>
      <c r="S2317" s="31" t="s">
        <v>19677</v>
      </c>
      <c r="T2317" s="31" t="s">
        <v>19678</v>
      </c>
      <c r="U2317" s="31" t="s">
        <v>19678</v>
      </c>
      <c r="V2317" s="31" t="s">
        <v>19680</v>
      </c>
      <c r="W2317" s="31" t="s">
        <v>19683</v>
      </c>
      <c r="X2317" s="31" t="s">
        <v>19680</v>
      </c>
      <c r="Y2317" s="31" t="s">
        <v>19683</v>
      </c>
      <c r="Z2317" s="31" t="s">
        <v>19683</v>
      </c>
      <c r="AA2317" t="s">
        <v>19737</v>
      </c>
    </row>
    <row r="2318" spans="1:27" x14ac:dyDescent="0.3">
      <c r="A2318" s="29" t="s">
        <v>10964</v>
      </c>
      <c r="B2318" s="29" t="s">
        <v>16425</v>
      </c>
      <c r="C2318" s="29" t="s">
        <v>10965</v>
      </c>
      <c r="D2318" s="29" t="s">
        <v>9561</v>
      </c>
      <c r="E2318" s="29" t="s">
        <v>6333</v>
      </c>
      <c r="F2318" s="29" t="s">
        <v>8410</v>
      </c>
      <c r="G2318" s="29" t="s">
        <v>18303</v>
      </c>
      <c r="H2318" s="29" t="s">
        <v>16410</v>
      </c>
      <c r="I2318" s="29">
        <v>0</v>
      </c>
      <c r="J2318" s="29">
        <v>0</v>
      </c>
      <c r="K2318" s="29">
        <v>1</v>
      </c>
      <c r="L2318" s="29">
        <v>0</v>
      </c>
      <c r="M2318" s="29">
        <v>0</v>
      </c>
      <c r="N2318" s="29">
        <v>1</v>
      </c>
      <c r="O2318" s="29">
        <v>2</v>
      </c>
      <c r="P2318">
        <f>VLOOKUP($A2318,'Item Detail'!$A$2:$G$3155,7,0)</f>
        <v>1</v>
      </c>
      <c r="Q2318" s="31" t="s">
        <v>19675</v>
      </c>
      <c r="R2318" s="31" t="s">
        <v>19676</v>
      </c>
      <c r="S2318" s="31" t="s">
        <v>19677</v>
      </c>
      <c r="T2318" s="31" t="s">
        <v>19678</v>
      </c>
      <c r="U2318" s="31" t="s">
        <v>19678</v>
      </c>
      <c r="V2318" s="31" t="s">
        <v>19680</v>
      </c>
      <c r="W2318" s="31" t="s">
        <v>19680</v>
      </c>
      <c r="X2318" s="31" t="s">
        <v>19680</v>
      </c>
      <c r="Y2318" s="31" t="s">
        <v>19683</v>
      </c>
      <c r="Z2318" s="31" t="s">
        <v>19680</v>
      </c>
      <c r="AA2318" t="s">
        <v>19736</v>
      </c>
    </row>
    <row r="2319" spans="1:27" x14ac:dyDescent="0.3">
      <c r="A2319" s="29" t="s">
        <v>13639</v>
      </c>
      <c r="B2319" s="29" t="s">
        <v>16425</v>
      </c>
      <c r="C2319" s="29" t="s">
        <v>13640</v>
      </c>
      <c r="D2319" s="29" t="s">
        <v>6328</v>
      </c>
      <c r="E2319" s="29" t="s">
        <v>6343</v>
      </c>
      <c r="F2319" s="29" t="s">
        <v>16520</v>
      </c>
      <c r="G2319" s="29" t="s">
        <v>18304</v>
      </c>
      <c r="H2319" s="29" t="s">
        <v>16410</v>
      </c>
      <c r="I2319" s="29">
        <v>1</v>
      </c>
      <c r="J2319" s="29">
        <v>0</v>
      </c>
      <c r="K2319" s="29">
        <v>0</v>
      </c>
      <c r="L2319" s="29">
        <v>0</v>
      </c>
      <c r="M2319" s="29">
        <v>0</v>
      </c>
      <c r="N2319" s="29">
        <v>1</v>
      </c>
      <c r="O2319" s="29">
        <v>2</v>
      </c>
      <c r="P2319">
        <f>VLOOKUP($A2319,'Item Detail'!$A$2:$G$3155,7,0)</f>
        <v>1</v>
      </c>
      <c r="Q2319" s="31" t="s">
        <v>19675</v>
      </c>
      <c r="R2319" s="31" t="s">
        <v>19676</v>
      </c>
      <c r="S2319" s="31" t="s">
        <v>19677</v>
      </c>
      <c r="T2319" s="31" t="s">
        <v>19678</v>
      </c>
      <c r="U2319" s="31" t="s">
        <v>19678</v>
      </c>
      <c r="V2319" s="31" t="s">
        <v>19680</v>
      </c>
      <c r="W2319" s="31" t="s">
        <v>19680</v>
      </c>
      <c r="X2319" s="31" t="s">
        <v>19680</v>
      </c>
      <c r="Y2319" s="31" t="s">
        <v>19680</v>
      </c>
      <c r="Z2319" s="31" t="s">
        <v>19680</v>
      </c>
      <c r="AA2319" t="s">
        <v>19736</v>
      </c>
    </row>
    <row r="2320" spans="1:27" x14ac:dyDescent="0.3">
      <c r="A2320" s="29" t="s">
        <v>12808</v>
      </c>
      <c r="B2320" s="29" t="s">
        <v>16425</v>
      </c>
      <c r="C2320" s="29" t="s">
        <v>12809</v>
      </c>
      <c r="D2320" s="29" t="s">
        <v>9096</v>
      </c>
      <c r="E2320" s="29" t="s">
        <v>12810</v>
      </c>
      <c r="F2320" s="29" t="s">
        <v>8410</v>
      </c>
      <c r="G2320" s="29" t="s">
        <v>18305</v>
      </c>
      <c r="H2320" s="29" t="s">
        <v>16416</v>
      </c>
      <c r="I2320" s="29">
        <v>0</v>
      </c>
      <c r="J2320" s="29">
        <v>0</v>
      </c>
      <c r="K2320" s="29">
        <v>0</v>
      </c>
      <c r="L2320" s="29">
        <v>1</v>
      </c>
      <c r="M2320" s="29">
        <v>0</v>
      </c>
      <c r="N2320" s="29">
        <v>1</v>
      </c>
      <c r="O2320" s="29">
        <v>2</v>
      </c>
      <c r="P2320">
        <f>VLOOKUP($A2320,'Item Detail'!$A$2:$G$3155,7,0)</f>
        <v>1</v>
      </c>
      <c r="Q2320" s="31" t="s">
        <v>19675</v>
      </c>
      <c r="R2320" s="31" t="s">
        <v>19676</v>
      </c>
      <c r="S2320" s="31" t="s">
        <v>19677</v>
      </c>
      <c r="T2320" s="31" t="s">
        <v>19703</v>
      </c>
      <c r="U2320" s="31" t="s">
        <v>19678</v>
      </c>
      <c r="V2320" s="31" t="s">
        <v>19680</v>
      </c>
      <c r="W2320" s="31" t="s">
        <v>19683</v>
      </c>
      <c r="X2320" s="31" t="s">
        <v>19680</v>
      </c>
      <c r="Y2320" s="31" t="s">
        <v>19683</v>
      </c>
      <c r="Z2320" s="31" t="s">
        <v>19683</v>
      </c>
      <c r="AA2320" t="s">
        <v>19737</v>
      </c>
    </row>
    <row r="2321" spans="1:27" x14ac:dyDescent="0.3">
      <c r="A2321" s="29" t="s">
        <v>11591</v>
      </c>
      <c r="B2321" s="29" t="s">
        <v>16425</v>
      </c>
      <c r="C2321" s="29" t="s">
        <v>11592</v>
      </c>
      <c r="D2321" s="29" t="s">
        <v>11593</v>
      </c>
      <c r="E2321" s="29" t="s">
        <v>6333</v>
      </c>
      <c r="F2321" s="29" t="s">
        <v>16520</v>
      </c>
      <c r="G2321" s="29" t="s">
        <v>18306</v>
      </c>
      <c r="H2321" s="29" t="s">
        <v>16410</v>
      </c>
      <c r="I2321" s="29">
        <v>0</v>
      </c>
      <c r="J2321" s="29">
        <v>0</v>
      </c>
      <c r="K2321" s="29">
        <v>1</v>
      </c>
      <c r="L2321" s="29">
        <v>0</v>
      </c>
      <c r="M2321" s="29">
        <v>0</v>
      </c>
      <c r="N2321" s="29">
        <v>1</v>
      </c>
      <c r="O2321" s="29">
        <v>2</v>
      </c>
      <c r="P2321">
        <f>VLOOKUP($A2321,'Item Detail'!$A$2:$G$3155,7,0)</f>
        <v>1</v>
      </c>
      <c r="Q2321" s="31" t="s">
        <v>19675</v>
      </c>
      <c r="R2321" s="31" t="s">
        <v>19676</v>
      </c>
      <c r="S2321" s="31" t="s">
        <v>19677</v>
      </c>
      <c r="T2321" s="31" t="s">
        <v>19678</v>
      </c>
      <c r="U2321" s="31" t="s">
        <v>19679</v>
      </c>
      <c r="V2321" s="31" t="s">
        <v>19680</v>
      </c>
      <c r="W2321" s="31" t="s">
        <v>19680</v>
      </c>
      <c r="X2321" s="31" t="s">
        <v>19680</v>
      </c>
      <c r="Y2321" s="31" t="s">
        <v>19680</v>
      </c>
      <c r="Z2321" s="31" t="s">
        <v>19680</v>
      </c>
      <c r="AA2321" t="s">
        <v>19736</v>
      </c>
    </row>
    <row r="2322" spans="1:27" x14ac:dyDescent="0.3">
      <c r="A2322" s="29" t="s">
        <v>13309</v>
      </c>
      <c r="B2322" s="29" t="s">
        <v>16497</v>
      </c>
      <c r="C2322" s="29" t="s">
        <v>13310</v>
      </c>
      <c r="D2322" s="29" t="s">
        <v>13311</v>
      </c>
      <c r="E2322" s="29" t="s">
        <v>6333</v>
      </c>
      <c r="F2322" s="29" t="s">
        <v>3885</v>
      </c>
      <c r="G2322" s="29" t="s">
        <v>18307</v>
      </c>
      <c r="H2322" s="29" t="s">
        <v>16416</v>
      </c>
      <c r="I2322" s="29">
        <v>0</v>
      </c>
      <c r="J2322" s="29">
        <v>0</v>
      </c>
      <c r="K2322" s="29">
        <v>0</v>
      </c>
      <c r="L2322" s="29">
        <v>0</v>
      </c>
      <c r="M2322" s="29">
        <v>1</v>
      </c>
      <c r="N2322" s="29">
        <v>1</v>
      </c>
      <c r="O2322" s="29">
        <v>2</v>
      </c>
      <c r="P2322">
        <f>VLOOKUP($A2322,'Item Detail'!$A$2:$G$3155,7,0)</f>
        <v>1</v>
      </c>
      <c r="Q2322" s="31" t="s">
        <v>19681</v>
      </c>
      <c r="R2322" s="31" t="s">
        <v>19676</v>
      </c>
      <c r="S2322" s="31" t="s">
        <v>19677</v>
      </c>
      <c r="T2322" s="31" t="s">
        <v>19678</v>
      </c>
      <c r="U2322" s="31" t="s">
        <v>19678</v>
      </c>
      <c r="V2322" s="31" t="s">
        <v>19680</v>
      </c>
      <c r="W2322" s="31" t="s">
        <v>19683</v>
      </c>
      <c r="X2322" s="31" t="s">
        <v>19683</v>
      </c>
      <c r="Y2322" s="31" t="s">
        <v>19683</v>
      </c>
      <c r="Z2322" s="31" t="s">
        <v>19683</v>
      </c>
      <c r="AA2322" t="s">
        <v>19737</v>
      </c>
    </row>
    <row r="2323" spans="1:27" x14ac:dyDescent="0.3">
      <c r="A2323" s="29" t="s">
        <v>13781</v>
      </c>
      <c r="B2323" s="29" t="s">
        <v>16497</v>
      </c>
      <c r="C2323" s="29" t="s">
        <v>13782</v>
      </c>
      <c r="D2323" s="29" t="s">
        <v>13783</v>
      </c>
      <c r="E2323" s="29" t="s">
        <v>6333</v>
      </c>
      <c r="F2323" s="29" t="s">
        <v>3885</v>
      </c>
      <c r="G2323" s="29" t="s">
        <v>18308</v>
      </c>
      <c r="H2323" s="29" t="s">
        <v>16410</v>
      </c>
      <c r="I2323" s="29">
        <v>0</v>
      </c>
      <c r="J2323" s="29">
        <v>0</v>
      </c>
      <c r="K2323" s="29">
        <v>1</v>
      </c>
      <c r="L2323" s="29">
        <v>0</v>
      </c>
      <c r="M2323" s="29">
        <v>0</v>
      </c>
      <c r="N2323" s="29">
        <v>1</v>
      </c>
      <c r="O2323" s="29">
        <v>2</v>
      </c>
      <c r="P2323">
        <f>VLOOKUP($A2323,'Item Detail'!$A$2:$G$3155,7,0)</f>
        <v>1</v>
      </c>
      <c r="Q2323" s="31" t="s">
        <v>19681</v>
      </c>
      <c r="R2323" s="31" t="s">
        <v>19676</v>
      </c>
      <c r="S2323" s="31" t="s">
        <v>19677</v>
      </c>
      <c r="T2323" s="31" t="s">
        <v>19678</v>
      </c>
      <c r="U2323" s="31" t="s">
        <v>19678</v>
      </c>
      <c r="V2323" s="31" t="s">
        <v>19680</v>
      </c>
      <c r="W2323" s="31" t="s">
        <v>19680</v>
      </c>
      <c r="X2323" s="31" t="s">
        <v>19680</v>
      </c>
      <c r="Y2323" s="31" t="s">
        <v>19683</v>
      </c>
      <c r="Z2323" s="31" t="s">
        <v>19680</v>
      </c>
      <c r="AA2323" t="s">
        <v>19736</v>
      </c>
    </row>
    <row r="2324" spans="1:27" x14ac:dyDescent="0.3">
      <c r="A2324" s="29" t="s">
        <v>12283</v>
      </c>
      <c r="B2324" s="29" t="s">
        <v>16497</v>
      </c>
      <c r="C2324" s="29" t="s">
        <v>12284</v>
      </c>
      <c r="D2324" s="29" t="s">
        <v>12285</v>
      </c>
      <c r="E2324" s="29" t="s">
        <v>6333</v>
      </c>
      <c r="F2324" s="29" t="s">
        <v>3885</v>
      </c>
      <c r="G2324" s="29" t="s">
        <v>18309</v>
      </c>
      <c r="H2324" s="29" t="s">
        <v>16416</v>
      </c>
      <c r="I2324" s="29">
        <v>0</v>
      </c>
      <c r="J2324" s="29">
        <v>1</v>
      </c>
      <c r="K2324" s="29">
        <v>0</v>
      </c>
      <c r="L2324" s="29">
        <v>0</v>
      </c>
      <c r="M2324" s="29">
        <v>0</v>
      </c>
      <c r="N2324" s="29">
        <v>1</v>
      </c>
      <c r="O2324" s="29">
        <v>2</v>
      </c>
      <c r="P2324">
        <f>VLOOKUP($A2324,'Item Detail'!$A$2:$G$3155,7,0)</f>
        <v>1</v>
      </c>
      <c r="Q2324" s="31" t="s">
        <v>19681</v>
      </c>
      <c r="R2324" s="31" t="s">
        <v>19676</v>
      </c>
      <c r="S2324" s="31" t="s">
        <v>19677</v>
      </c>
      <c r="T2324" s="31" t="s">
        <v>19678</v>
      </c>
      <c r="U2324" s="31" t="s">
        <v>19678</v>
      </c>
      <c r="V2324" s="31" t="s">
        <v>19680</v>
      </c>
      <c r="W2324" s="31" t="s">
        <v>19683</v>
      </c>
      <c r="X2324" s="31" t="s">
        <v>19683</v>
      </c>
      <c r="Y2324" s="31" t="s">
        <v>19683</v>
      </c>
      <c r="Z2324" s="31" t="s">
        <v>19683</v>
      </c>
      <c r="AA2324" t="s">
        <v>19737</v>
      </c>
    </row>
    <row r="2325" spans="1:27" x14ac:dyDescent="0.3">
      <c r="A2325" s="29" t="s">
        <v>12103</v>
      </c>
      <c r="B2325" s="29" t="s">
        <v>16497</v>
      </c>
      <c r="C2325" s="29" t="s">
        <v>12104</v>
      </c>
      <c r="D2325" s="29" t="s">
        <v>12105</v>
      </c>
      <c r="E2325" s="29" t="s">
        <v>6333</v>
      </c>
      <c r="F2325" s="29" t="s">
        <v>3885</v>
      </c>
      <c r="G2325" s="29" t="s">
        <v>18310</v>
      </c>
      <c r="H2325" s="29" t="s">
        <v>16416</v>
      </c>
      <c r="I2325" s="29">
        <v>0</v>
      </c>
      <c r="J2325" s="29">
        <v>0</v>
      </c>
      <c r="K2325" s="29">
        <v>0</v>
      </c>
      <c r="L2325" s="29">
        <v>0</v>
      </c>
      <c r="M2325" s="29">
        <v>1</v>
      </c>
      <c r="N2325" s="29">
        <v>1</v>
      </c>
      <c r="O2325" s="29">
        <v>2</v>
      </c>
      <c r="P2325">
        <f>VLOOKUP($A2325,'Item Detail'!$A$2:$G$3155,7,0)</f>
        <v>1</v>
      </c>
      <c r="Q2325" s="31" t="s">
        <v>19681</v>
      </c>
      <c r="R2325" s="31" t="s">
        <v>19676</v>
      </c>
      <c r="S2325" s="31" t="s">
        <v>19677</v>
      </c>
      <c r="T2325" s="31" t="s">
        <v>19678</v>
      </c>
      <c r="U2325" s="31" t="s">
        <v>19678</v>
      </c>
      <c r="V2325" s="31" t="s">
        <v>19680</v>
      </c>
      <c r="W2325" s="31" t="s">
        <v>19683</v>
      </c>
      <c r="X2325" s="31" t="s">
        <v>19683</v>
      </c>
      <c r="Y2325" s="31" t="s">
        <v>19683</v>
      </c>
      <c r="Z2325" s="31" t="s">
        <v>19683</v>
      </c>
      <c r="AA2325" t="s">
        <v>19737</v>
      </c>
    </row>
    <row r="2326" spans="1:27" x14ac:dyDescent="0.3">
      <c r="A2326" s="29" t="s">
        <v>14394</v>
      </c>
      <c r="B2326" s="29" t="s">
        <v>16497</v>
      </c>
      <c r="C2326" s="29" t="s">
        <v>14395</v>
      </c>
      <c r="D2326" s="29" t="s">
        <v>14396</v>
      </c>
      <c r="E2326" s="29" t="s">
        <v>6333</v>
      </c>
      <c r="F2326" s="29" t="s">
        <v>3885</v>
      </c>
      <c r="G2326" s="29" t="s">
        <v>18311</v>
      </c>
      <c r="H2326" s="29" t="s">
        <v>16416</v>
      </c>
      <c r="I2326" s="29">
        <v>0</v>
      </c>
      <c r="J2326" s="29">
        <v>0</v>
      </c>
      <c r="K2326" s="29">
        <v>0</v>
      </c>
      <c r="L2326" s="29">
        <v>0</v>
      </c>
      <c r="M2326" s="29">
        <v>1</v>
      </c>
      <c r="N2326" s="29">
        <v>1</v>
      </c>
      <c r="O2326" s="29">
        <v>2</v>
      </c>
      <c r="P2326">
        <f>VLOOKUP($A2326,'Item Detail'!$A$2:$G$3155,7,0)</f>
        <v>1</v>
      </c>
      <c r="Q2326" s="31" t="s">
        <v>19681</v>
      </c>
      <c r="R2326" s="31" t="s">
        <v>19676</v>
      </c>
      <c r="S2326" s="31" t="s">
        <v>19677</v>
      </c>
      <c r="T2326" s="31" t="s">
        <v>19678</v>
      </c>
      <c r="U2326" s="31" t="s">
        <v>19678</v>
      </c>
      <c r="V2326" s="31" t="s">
        <v>19680</v>
      </c>
      <c r="W2326" s="31" t="s">
        <v>19683</v>
      </c>
      <c r="X2326" s="31" t="s">
        <v>19683</v>
      </c>
      <c r="Y2326" s="31" t="s">
        <v>19683</v>
      </c>
      <c r="Z2326" s="31" t="s">
        <v>19683</v>
      </c>
      <c r="AA2326" t="s">
        <v>19737</v>
      </c>
    </row>
    <row r="2327" spans="1:27" x14ac:dyDescent="0.3">
      <c r="A2327" s="29" t="s">
        <v>14414</v>
      </c>
      <c r="B2327" s="29" t="s">
        <v>16497</v>
      </c>
      <c r="C2327" s="29" t="s">
        <v>14415</v>
      </c>
      <c r="D2327" s="29" t="s">
        <v>14416</v>
      </c>
      <c r="E2327" s="29" t="s">
        <v>6333</v>
      </c>
      <c r="F2327" s="29" t="s">
        <v>3885</v>
      </c>
      <c r="G2327" s="29" t="s">
        <v>18312</v>
      </c>
      <c r="H2327" s="29" t="s">
        <v>16416</v>
      </c>
      <c r="I2327" s="29">
        <v>0</v>
      </c>
      <c r="J2327" s="29">
        <v>0</v>
      </c>
      <c r="K2327" s="29">
        <v>0</v>
      </c>
      <c r="L2327" s="29">
        <v>0</v>
      </c>
      <c r="M2327" s="29">
        <v>1</v>
      </c>
      <c r="N2327" s="29">
        <v>1</v>
      </c>
      <c r="O2327" s="29">
        <v>2</v>
      </c>
      <c r="P2327">
        <f>VLOOKUP($A2327,'Item Detail'!$A$2:$G$3155,7,0)</f>
        <v>1</v>
      </c>
      <c r="Q2327" s="31" t="s">
        <v>19681</v>
      </c>
      <c r="R2327" s="31" t="s">
        <v>19676</v>
      </c>
      <c r="S2327" s="31" t="s">
        <v>19677</v>
      </c>
      <c r="T2327" s="31" t="s">
        <v>19678</v>
      </c>
      <c r="U2327" s="31" t="s">
        <v>19678</v>
      </c>
      <c r="V2327" s="31" t="s">
        <v>19680</v>
      </c>
      <c r="W2327" s="31" t="s">
        <v>19680</v>
      </c>
      <c r="X2327" s="31" t="s">
        <v>19680</v>
      </c>
      <c r="Y2327" s="31" t="s">
        <v>19683</v>
      </c>
      <c r="Z2327" s="31" t="s">
        <v>19683</v>
      </c>
      <c r="AA2327" t="s">
        <v>19737</v>
      </c>
    </row>
    <row r="2328" spans="1:27" x14ac:dyDescent="0.3">
      <c r="A2328" s="29" t="s">
        <v>12359</v>
      </c>
      <c r="B2328" s="29" t="s">
        <v>16497</v>
      </c>
      <c r="C2328" s="29" t="s">
        <v>12360</v>
      </c>
      <c r="D2328" s="29" t="s">
        <v>12361</v>
      </c>
      <c r="E2328" s="29" t="s">
        <v>6333</v>
      </c>
      <c r="F2328" s="29" t="s">
        <v>3885</v>
      </c>
      <c r="G2328" s="29" t="s">
        <v>18313</v>
      </c>
      <c r="H2328" s="29" t="s">
        <v>16416</v>
      </c>
      <c r="I2328" s="29">
        <v>0</v>
      </c>
      <c r="J2328" s="29">
        <v>0</v>
      </c>
      <c r="K2328" s="29">
        <v>1</v>
      </c>
      <c r="L2328" s="29">
        <v>0</v>
      </c>
      <c r="M2328" s="29">
        <v>0</v>
      </c>
      <c r="N2328" s="29">
        <v>1</v>
      </c>
      <c r="O2328" s="29">
        <v>2</v>
      </c>
      <c r="P2328">
        <f>VLOOKUP($A2328,'Item Detail'!$A$2:$G$3155,7,0)</f>
        <v>1</v>
      </c>
      <c r="Q2328" s="31" t="s">
        <v>19681</v>
      </c>
      <c r="R2328" s="31" t="s">
        <v>19676</v>
      </c>
      <c r="S2328" s="31" t="s">
        <v>19677</v>
      </c>
      <c r="T2328" s="31" t="s">
        <v>19678</v>
      </c>
      <c r="U2328" s="31" t="s">
        <v>19678</v>
      </c>
      <c r="V2328" s="31" t="s">
        <v>19680</v>
      </c>
      <c r="W2328" s="31" t="s">
        <v>19683</v>
      </c>
      <c r="X2328" s="31" t="s">
        <v>19683</v>
      </c>
      <c r="Y2328" s="31" t="s">
        <v>19683</v>
      </c>
      <c r="Z2328" s="31" t="s">
        <v>19683</v>
      </c>
      <c r="AA2328" t="s">
        <v>19737</v>
      </c>
    </row>
    <row r="2329" spans="1:27" x14ac:dyDescent="0.3">
      <c r="A2329" s="29" t="s">
        <v>11731</v>
      </c>
      <c r="B2329" s="29" t="s">
        <v>16497</v>
      </c>
      <c r="C2329" s="29" t="s">
        <v>11732</v>
      </c>
      <c r="D2329" s="29" t="s">
        <v>11733</v>
      </c>
      <c r="E2329" s="29" t="s">
        <v>6333</v>
      </c>
      <c r="F2329" s="29" t="s">
        <v>3885</v>
      </c>
      <c r="G2329" s="29" t="s">
        <v>18314</v>
      </c>
      <c r="H2329" s="29" t="s">
        <v>16410</v>
      </c>
      <c r="I2329" s="29">
        <v>0</v>
      </c>
      <c r="J2329" s="29">
        <v>0</v>
      </c>
      <c r="K2329" s="29">
        <v>1</v>
      </c>
      <c r="L2329" s="29">
        <v>0</v>
      </c>
      <c r="M2329" s="29">
        <v>0</v>
      </c>
      <c r="N2329" s="29">
        <v>1</v>
      </c>
      <c r="O2329" s="29">
        <v>2</v>
      </c>
      <c r="P2329">
        <f>VLOOKUP($A2329,'Item Detail'!$A$2:$G$3155,7,0)</f>
        <v>1</v>
      </c>
      <c r="Q2329" s="31" t="s">
        <v>19681</v>
      </c>
      <c r="R2329" s="31" t="s">
        <v>19676</v>
      </c>
      <c r="S2329" s="31" t="s">
        <v>19677</v>
      </c>
      <c r="T2329" s="31" t="s">
        <v>19678</v>
      </c>
      <c r="U2329" s="31" t="s">
        <v>19678</v>
      </c>
      <c r="V2329" s="31" t="s">
        <v>19680</v>
      </c>
      <c r="W2329" s="31" t="s">
        <v>19680</v>
      </c>
      <c r="X2329" s="31" t="s">
        <v>19680</v>
      </c>
      <c r="Y2329" s="31" t="s">
        <v>19680</v>
      </c>
      <c r="Z2329" s="31" t="s">
        <v>19680</v>
      </c>
      <c r="AA2329" t="s">
        <v>19736</v>
      </c>
    </row>
    <row r="2330" spans="1:27" x14ac:dyDescent="0.3">
      <c r="A2330" s="29" t="s">
        <v>15664</v>
      </c>
      <c r="B2330" s="29" t="s">
        <v>16497</v>
      </c>
      <c r="C2330" s="29" t="s">
        <v>6605</v>
      </c>
      <c r="D2330" s="29" t="s">
        <v>15665</v>
      </c>
      <c r="E2330" s="29" t="s">
        <v>6333</v>
      </c>
      <c r="F2330" s="29" t="s">
        <v>3885</v>
      </c>
      <c r="G2330" s="29" t="s">
        <v>18315</v>
      </c>
      <c r="H2330" s="29" t="s">
        <v>16410</v>
      </c>
      <c r="I2330" s="29">
        <v>0</v>
      </c>
      <c r="J2330" s="29">
        <v>1</v>
      </c>
      <c r="K2330" s="29">
        <v>0</v>
      </c>
      <c r="L2330" s="29">
        <v>0</v>
      </c>
      <c r="M2330" s="29">
        <v>0</v>
      </c>
      <c r="N2330" s="29">
        <v>1</v>
      </c>
      <c r="O2330" s="29">
        <v>2</v>
      </c>
      <c r="P2330">
        <f>VLOOKUP($A2330,'Item Detail'!$A$2:$G$3155,7,0)</f>
        <v>1</v>
      </c>
      <c r="Q2330" s="31" t="s">
        <v>19681</v>
      </c>
      <c r="R2330" s="31" t="s">
        <v>19676</v>
      </c>
      <c r="S2330" s="31" t="s">
        <v>19677</v>
      </c>
      <c r="T2330" s="31" t="s">
        <v>19678</v>
      </c>
      <c r="U2330" s="31" t="s">
        <v>19678</v>
      </c>
      <c r="V2330" s="31" t="s">
        <v>19680</v>
      </c>
      <c r="W2330" s="31" t="s">
        <v>19680</v>
      </c>
      <c r="X2330" s="31" t="s">
        <v>19680</v>
      </c>
      <c r="Y2330" s="31" t="s">
        <v>19680</v>
      </c>
      <c r="Z2330" s="31" t="s">
        <v>19680</v>
      </c>
      <c r="AA2330" t="s">
        <v>19736</v>
      </c>
    </row>
    <row r="2331" spans="1:27" x14ac:dyDescent="0.3">
      <c r="A2331" s="29" t="s">
        <v>11941</v>
      </c>
      <c r="B2331" s="29" t="s">
        <v>16497</v>
      </c>
      <c r="C2331" s="29" t="s">
        <v>11942</v>
      </c>
      <c r="D2331" s="29" t="s">
        <v>11943</v>
      </c>
      <c r="E2331" s="29" t="s">
        <v>6333</v>
      </c>
      <c r="F2331" s="29" t="s">
        <v>3885</v>
      </c>
      <c r="G2331" s="29" t="s">
        <v>18316</v>
      </c>
      <c r="H2331" s="29" t="s">
        <v>16416</v>
      </c>
      <c r="I2331" s="29">
        <v>0</v>
      </c>
      <c r="J2331" s="29">
        <v>0</v>
      </c>
      <c r="K2331" s="29">
        <v>0</v>
      </c>
      <c r="L2331" s="29">
        <v>0</v>
      </c>
      <c r="M2331" s="29">
        <v>1</v>
      </c>
      <c r="N2331" s="29">
        <v>1</v>
      </c>
      <c r="O2331" s="29">
        <v>2</v>
      </c>
      <c r="P2331">
        <f>VLOOKUP($A2331,'Item Detail'!$A$2:$G$3155,7,0)</f>
        <v>1</v>
      </c>
      <c r="Q2331" s="31" t="s">
        <v>19681</v>
      </c>
      <c r="R2331" s="31" t="s">
        <v>19676</v>
      </c>
      <c r="S2331" s="31" t="s">
        <v>19677</v>
      </c>
      <c r="T2331" s="31" t="s">
        <v>19678</v>
      </c>
      <c r="U2331" s="31" t="s">
        <v>19678</v>
      </c>
      <c r="V2331" s="31" t="s">
        <v>19680</v>
      </c>
      <c r="W2331" s="31" t="s">
        <v>19680</v>
      </c>
      <c r="X2331" s="31" t="s">
        <v>19683</v>
      </c>
      <c r="Y2331" s="31" t="s">
        <v>19683</v>
      </c>
      <c r="Z2331" s="31" t="s">
        <v>19683</v>
      </c>
      <c r="AA2331" t="s">
        <v>19737</v>
      </c>
    </row>
    <row r="2332" spans="1:27" x14ac:dyDescent="0.3">
      <c r="A2332" s="29" t="s">
        <v>14958</v>
      </c>
      <c r="B2332" s="29" t="s">
        <v>16497</v>
      </c>
      <c r="C2332" s="29" t="s">
        <v>6605</v>
      </c>
      <c r="D2332" s="29" t="s">
        <v>14959</v>
      </c>
      <c r="E2332" s="29" t="s">
        <v>6333</v>
      </c>
      <c r="F2332" s="29" t="s">
        <v>3885</v>
      </c>
      <c r="G2332" s="29" t="s">
        <v>18317</v>
      </c>
      <c r="H2332" s="29" t="s">
        <v>16416</v>
      </c>
      <c r="I2332" s="29">
        <v>0</v>
      </c>
      <c r="J2332" s="29">
        <v>0</v>
      </c>
      <c r="K2332" s="29">
        <v>1</v>
      </c>
      <c r="L2332" s="29">
        <v>0</v>
      </c>
      <c r="M2332" s="29">
        <v>0</v>
      </c>
      <c r="N2332" s="29">
        <v>1</v>
      </c>
      <c r="O2332" s="29">
        <v>2</v>
      </c>
      <c r="P2332">
        <f>VLOOKUP($A2332,'Item Detail'!$A$2:$G$3155,7,0)</f>
        <v>1</v>
      </c>
      <c r="Q2332" s="31" t="s">
        <v>19681</v>
      </c>
      <c r="R2332" s="31" t="s">
        <v>19676</v>
      </c>
      <c r="S2332" s="31" t="s">
        <v>19677</v>
      </c>
      <c r="T2332" s="31" t="s">
        <v>19678</v>
      </c>
      <c r="U2332" s="31" t="s">
        <v>19678</v>
      </c>
      <c r="V2332" s="31" t="s">
        <v>19680</v>
      </c>
      <c r="W2332" s="31" t="s">
        <v>19683</v>
      </c>
      <c r="X2332" s="31" t="s">
        <v>19683</v>
      </c>
      <c r="Y2332" s="31" t="s">
        <v>19683</v>
      </c>
      <c r="Z2332" s="31" t="s">
        <v>19683</v>
      </c>
      <c r="AA2332" t="s">
        <v>19737</v>
      </c>
    </row>
    <row r="2333" spans="1:27" x14ac:dyDescent="0.3">
      <c r="A2333" s="29" t="s">
        <v>12210</v>
      </c>
      <c r="B2333" s="29" t="s">
        <v>16432</v>
      </c>
      <c r="C2333" s="29" t="s">
        <v>12211</v>
      </c>
      <c r="D2333" s="29" t="s">
        <v>12212</v>
      </c>
      <c r="E2333" s="29" t="s">
        <v>6468</v>
      </c>
      <c r="F2333" s="29" t="s">
        <v>9723</v>
      </c>
      <c r="G2333" s="29" t="s">
        <v>18318</v>
      </c>
      <c r="H2333" s="29" t="s">
        <v>16409</v>
      </c>
      <c r="I2333" s="29">
        <v>0</v>
      </c>
      <c r="J2333" s="29">
        <v>1</v>
      </c>
      <c r="K2333" s="29">
        <v>0</v>
      </c>
      <c r="L2333" s="29">
        <v>0</v>
      </c>
      <c r="M2333" s="29">
        <v>0</v>
      </c>
      <c r="N2333" s="29">
        <v>1</v>
      </c>
      <c r="O2333" s="29">
        <v>2</v>
      </c>
      <c r="P2333">
        <f>VLOOKUP($A2333,'Item Detail'!$A$2:$G$3155,7,0)</f>
        <v>1</v>
      </c>
      <c r="Q2333" s="31" t="s">
        <v>19675</v>
      </c>
      <c r="R2333" s="31" t="s">
        <v>19676</v>
      </c>
      <c r="S2333" s="31" t="s">
        <v>19677</v>
      </c>
      <c r="T2333" s="31" t="s">
        <v>19678</v>
      </c>
      <c r="U2333" s="31" t="s">
        <v>19678</v>
      </c>
      <c r="V2333" s="31" t="s">
        <v>19680</v>
      </c>
      <c r="W2333" s="31" t="s">
        <v>19680</v>
      </c>
      <c r="X2333" s="31" t="s">
        <v>19680</v>
      </c>
      <c r="Y2333" s="31" t="s">
        <v>19680</v>
      </c>
      <c r="Z2333" s="31" t="s">
        <v>19680</v>
      </c>
      <c r="AA2333" t="s">
        <v>19736</v>
      </c>
    </row>
    <row r="2334" spans="1:27" x14ac:dyDescent="0.3">
      <c r="A2334" s="29" t="s">
        <v>10842</v>
      </c>
      <c r="B2334" s="29" t="s">
        <v>16497</v>
      </c>
      <c r="C2334" s="29" t="s">
        <v>10843</v>
      </c>
      <c r="D2334" s="29" t="s">
        <v>7294</v>
      </c>
      <c r="E2334" s="29" t="s">
        <v>9690</v>
      </c>
      <c r="F2334" s="29" t="s">
        <v>9028</v>
      </c>
      <c r="G2334" s="29" t="s">
        <v>18319</v>
      </c>
      <c r="H2334" s="29" t="s">
        <v>16410</v>
      </c>
      <c r="I2334" s="29">
        <v>0</v>
      </c>
      <c r="J2334" s="29">
        <v>0</v>
      </c>
      <c r="K2334" s="29">
        <v>1</v>
      </c>
      <c r="L2334" s="29">
        <v>0</v>
      </c>
      <c r="M2334" s="29">
        <v>0</v>
      </c>
      <c r="N2334" s="29">
        <v>1</v>
      </c>
      <c r="O2334" s="29">
        <v>2</v>
      </c>
      <c r="P2334">
        <f>VLOOKUP($A2334,'Item Detail'!$A$2:$G$3155,7,0)</f>
        <v>1</v>
      </c>
      <c r="Q2334" s="31" t="s">
        <v>19675</v>
      </c>
      <c r="R2334" s="31" t="s">
        <v>19676</v>
      </c>
      <c r="S2334" s="31" t="s">
        <v>19677</v>
      </c>
      <c r="T2334" s="31" t="s">
        <v>19678</v>
      </c>
      <c r="U2334" s="31" t="s">
        <v>19678</v>
      </c>
      <c r="V2334" s="31" t="s">
        <v>19680</v>
      </c>
      <c r="W2334" s="31" t="s">
        <v>19683</v>
      </c>
      <c r="X2334" s="31" t="s">
        <v>19680</v>
      </c>
      <c r="Y2334" s="31" t="s">
        <v>19680</v>
      </c>
      <c r="Z2334" s="31" t="s">
        <v>19683</v>
      </c>
      <c r="AA2334" t="s">
        <v>19736</v>
      </c>
    </row>
    <row r="2335" spans="1:27" x14ac:dyDescent="0.3">
      <c r="A2335" s="29" t="s">
        <v>5594</v>
      </c>
      <c r="B2335" s="29" t="s">
        <v>16413</v>
      </c>
      <c r="C2335" s="29" t="s">
        <v>14653</v>
      </c>
      <c r="D2335" s="29" t="s">
        <v>11444</v>
      </c>
      <c r="E2335" s="29" t="s">
        <v>6333</v>
      </c>
      <c r="F2335" s="29" t="s">
        <v>5596</v>
      </c>
      <c r="G2335" s="29" t="s">
        <v>18320</v>
      </c>
      <c r="H2335" s="29" t="s">
        <v>16419</v>
      </c>
      <c r="I2335" s="29">
        <v>0</v>
      </c>
      <c r="J2335" s="29">
        <v>0</v>
      </c>
      <c r="K2335" s="29">
        <v>1</v>
      </c>
      <c r="L2335" s="29">
        <v>0</v>
      </c>
      <c r="M2335" s="29">
        <v>0</v>
      </c>
      <c r="N2335" s="29">
        <v>1</v>
      </c>
      <c r="O2335" s="29">
        <v>2</v>
      </c>
      <c r="P2335">
        <f>VLOOKUP($A2335,'Item Detail'!$A$2:$G$3155,7,0)</f>
        <v>1</v>
      </c>
      <c r="Q2335" s="31" t="s">
        <v>19684</v>
      </c>
      <c r="R2335" s="31" t="s">
        <v>19676</v>
      </c>
      <c r="S2335" s="31" t="s">
        <v>4204</v>
      </c>
      <c r="T2335" s="31" t="s">
        <v>19678</v>
      </c>
      <c r="U2335" s="31" t="s">
        <v>19679</v>
      </c>
      <c r="V2335" s="31" t="s">
        <v>19683</v>
      </c>
      <c r="W2335" s="31" t="s">
        <v>19683</v>
      </c>
      <c r="X2335" s="31" t="s">
        <v>19683</v>
      </c>
      <c r="Y2335" s="31" t="s">
        <v>19683</v>
      </c>
      <c r="Z2335" s="31" t="s">
        <v>19683</v>
      </c>
      <c r="AA2335" t="s">
        <v>19738</v>
      </c>
    </row>
    <row r="2336" spans="1:27" x14ac:dyDescent="0.3">
      <c r="A2336" s="29" t="s">
        <v>11966</v>
      </c>
      <c r="B2336" s="29" t="s">
        <v>16461</v>
      </c>
      <c r="C2336" s="29" t="s">
        <v>11967</v>
      </c>
      <c r="D2336" s="29" t="s">
        <v>11968</v>
      </c>
      <c r="E2336" s="29" t="s">
        <v>6730</v>
      </c>
      <c r="F2336" s="29" t="s">
        <v>6731</v>
      </c>
      <c r="G2336" s="29" t="s">
        <v>18321</v>
      </c>
      <c r="H2336" s="29" t="s">
        <v>16409</v>
      </c>
      <c r="I2336" s="29">
        <v>0</v>
      </c>
      <c r="J2336" s="29">
        <v>0</v>
      </c>
      <c r="K2336" s="29">
        <v>0</v>
      </c>
      <c r="L2336" s="29">
        <v>0</v>
      </c>
      <c r="M2336" s="29">
        <v>1</v>
      </c>
      <c r="N2336" s="29">
        <v>1</v>
      </c>
      <c r="O2336" s="29">
        <v>2</v>
      </c>
      <c r="P2336">
        <f>VLOOKUP($A2336,'Item Detail'!$A$2:$G$3155,7,0)</f>
        <v>1</v>
      </c>
      <c r="Q2336" s="31" t="s">
        <v>19675</v>
      </c>
      <c r="R2336" s="31" t="s">
        <v>19676</v>
      </c>
      <c r="S2336" s="31" t="s">
        <v>19677</v>
      </c>
      <c r="T2336" s="31" t="s">
        <v>19678</v>
      </c>
      <c r="U2336" s="31" t="s">
        <v>19682</v>
      </c>
      <c r="V2336" s="31" t="s">
        <v>19680</v>
      </c>
      <c r="W2336" s="31" t="s">
        <v>19680</v>
      </c>
      <c r="X2336" s="31" t="s">
        <v>19680</v>
      </c>
      <c r="Y2336" s="31" t="s">
        <v>19680</v>
      </c>
      <c r="Z2336" s="31" t="s">
        <v>19680</v>
      </c>
      <c r="AA2336" t="s">
        <v>19736</v>
      </c>
    </row>
    <row r="2337" spans="1:27" x14ac:dyDescent="0.3">
      <c r="A2337" s="29" t="s">
        <v>11055</v>
      </c>
      <c r="B2337" s="29" t="s">
        <v>16461</v>
      </c>
      <c r="C2337" s="29" t="s">
        <v>11056</v>
      </c>
      <c r="D2337" s="29" t="s">
        <v>6332</v>
      </c>
      <c r="E2337" s="29" t="s">
        <v>7104</v>
      </c>
      <c r="F2337" s="29" t="s">
        <v>6731</v>
      </c>
      <c r="G2337" s="29" t="s">
        <v>18322</v>
      </c>
      <c r="H2337" s="29" t="s">
        <v>16410</v>
      </c>
      <c r="I2337" s="29">
        <v>0</v>
      </c>
      <c r="J2337" s="29">
        <v>0</v>
      </c>
      <c r="K2337" s="29">
        <v>0</v>
      </c>
      <c r="L2337" s="29">
        <v>0</v>
      </c>
      <c r="M2337" s="29">
        <v>1</v>
      </c>
      <c r="N2337" s="29">
        <v>1</v>
      </c>
      <c r="O2337" s="29">
        <v>2</v>
      </c>
      <c r="P2337">
        <f>VLOOKUP($A2337,'Item Detail'!$A$2:$G$3155,7,0)</f>
        <v>1</v>
      </c>
      <c r="Q2337" s="31" t="s">
        <v>19675</v>
      </c>
      <c r="R2337" s="31" t="s">
        <v>19676</v>
      </c>
      <c r="S2337" s="31" t="s">
        <v>19677</v>
      </c>
      <c r="T2337" s="31" t="s">
        <v>19678</v>
      </c>
      <c r="U2337" s="31" t="s">
        <v>19682</v>
      </c>
      <c r="V2337" s="31" t="s">
        <v>19680</v>
      </c>
      <c r="W2337" s="31" t="s">
        <v>19680</v>
      </c>
      <c r="X2337" s="31" t="s">
        <v>19680</v>
      </c>
      <c r="Y2337" s="31" t="s">
        <v>19680</v>
      </c>
      <c r="Z2337" s="31" t="s">
        <v>19680</v>
      </c>
      <c r="AA2337" t="s">
        <v>19736</v>
      </c>
    </row>
    <row r="2338" spans="1:27" x14ac:dyDescent="0.3">
      <c r="A2338" s="29" t="s">
        <v>16077</v>
      </c>
      <c r="B2338" s="29" t="s">
        <v>16413</v>
      </c>
      <c r="C2338" s="29" t="s">
        <v>9063</v>
      </c>
      <c r="D2338" s="29" t="s">
        <v>16078</v>
      </c>
      <c r="E2338" s="29" t="s">
        <v>9065</v>
      </c>
      <c r="F2338" s="29" t="s">
        <v>16680</v>
      </c>
      <c r="G2338" s="29" t="s">
        <v>18323</v>
      </c>
      <c r="H2338" s="29" t="s">
        <v>16410</v>
      </c>
      <c r="I2338" s="29">
        <v>0</v>
      </c>
      <c r="J2338" s="29">
        <v>0</v>
      </c>
      <c r="K2338" s="29">
        <v>0</v>
      </c>
      <c r="L2338" s="29">
        <v>0</v>
      </c>
      <c r="M2338" s="29">
        <v>1</v>
      </c>
      <c r="N2338" s="29">
        <v>1</v>
      </c>
      <c r="O2338" s="29">
        <v>2</v>
      </c>
      <c r="P2338">
        <f>VLOOKUP($A2338,'Item Detail'!$A$2:$G$3155,7,0)</f>
        <v>1</v>
      </c>
      <c r="Q2338" s="31" t="s">
        <v>19675</v>
      </c>
      <c r="R2338" s="31" t="s">
        <v>19676</v>
      </c>
      <c r="S2338" s="31" t="s">
        <v>19677</v>
      </c>
      <c r="T2338" s="31" t="s">
        <v>19678</v>
      </c>
      <c r="U2338" s="31" t="s">
        <v>19679</v>
      </c>
      <c r="V2338" s="31" t="s">
        <v>19680</v>
      </c>
      <c r="W2338" s="31" t="s">
        <v>19680</v>
      </c>
      <c r="X2338" s="31" t="s">
        <v>19680</v>
      </c>
      <c r="Y2338" s="31" t="s">
        <v>19680</v>
      </c>
      <c r="Z2338" s="31" t="s">
        <v>19680</v>
      </c>
      <c r="AA2338" t="s">
        <v>19736</v>
      </c>
    </row>
    <row r="2339" spans="1:27" x14ac:dyDescent="0.3">
      <c r="A2339" s="29" t="s">
        <v>11130</v>
      </c>
      <c r="B2339" s="29" t="s">
        <v>16413</v>
      </c>
      <c r="C2339" s="29" t="s">
        <v>11131</v>
      </c>
      <c r="D2339" s="29" t="s">
        <v>11132</v>
      </c>
      <c r="E2339" s="29" t="s">
        <v>6333</v>
      </c>
      <c r="F2339" s="29" t="s">
        <v>16680</v>
      </c>
      <c r="G2339" s="29" t="s">
        <v>18324</v>
      </c>
      <c r="H2339" s="29" t="s">
        <v>16416</v>
      </c>
      <c r="I2339" s="29">
        <v>0</v>
      </c>
      <c r="J2339" s="29">
        <v>0</v>
      </c>
      <c r="K2339" s="29">
        <v>0</v>
      </c>
      <c r="L2339" s="29">
        <v>1</v>
      </c>
      <c r="M2339" s="29">
        <v>0</v>
      </c>
      <c r="N2339" s="29">
        <v>1</v>
      </c>
      <c r="O2339" s="29">
        <v>2</v>
      </c>
      <c r="P2339">
        <f>VLOOKUP($A2339,'Item Detail'!$A$2:$G$3155,7,0)</f>
        <v>1</v>
      </c>
      <c r="Q2339" s="31" t="s">
        <v>19675</v>
      </c>
      <c r="R2339" s="31" t="s">
        <v>19676</v>
      </c>
      <c r="S2339" s="31" t="s">
        <v>19677</v>
      </c>
      <c r="T2339" s="31" t="s">
        <v>19678</v>
      </c>
      <c r="U2339" s="31" t="s">
        <v>19679</v>
      </c>
      <c r="V2339" s="31" t="s">
        <v>19680</v>
      </c>
      <c r="W2339" s="31" t="s">
        <v>19680</v>
      </c>
      <c r="X2339" s="31" t="s">
        <v>19680</v>
      </c>
      <c r="Y2339" s="31" t="s">
        <v>19680</v>
      </c>
      <c r="Z2339" s="31" t="s">
        <v>19683</v>
      </c>
      <c r="AA2339" t="s">
        <v>19735</v>
      </c>
    </row>
    <row r="2340" spans="1:27" x14ac:dyDescent="0.3">
      <c r="A2340" s="29" t="s">
        <v>11976</v>
      </c>
      <c r="B2340" s="29" t="s">
        <v>16413</v>
      </c>
      <c r="C2340" s="29" t="s">
        <v>11977</v>
      </c>
      <c r="D2340" s="29" t="s">
        <v>11978</v>
      </c>
      <c r="E2340" s="29" t="s">
        <v>6389</v>
      </c>
      <c r="F2340" s="29" t="s">
        <v>16680</v>
      </c>
      <c r="G2340" s="29" t="s">
        <v>18325</v>
      </c>
      <c r="H2340" s="29" t="s">
        <v>16409</v>
      </c>
      <c r="I2340" s="29">
        <v>1</v>
      </c>
      <c r="J2340" s="29">
        <v>0</v>
      </c>
      <c r="K2340" s="29">
        <v>0</v>
      </c>
      <c r="L2340" s="29">
        <v>0</v>
      </c>
      <c r="M2340" s="29">
        <v>0</v>
      </c>
      <c r="N2340" s="29">
        <v>1</v>
      </c>
      <c r="O2340" s="29">
        <v>2</v>
      </c>
      <c r="P2340">
        <f>VLOOKUP($A2340,'Item Detail'!$A$2:$G$3155,7,0)</f>
        <v>1</v>
      </c>
      <c r="Q2340" s="31" t="s">
        <v>19675</v>
      </c>
      <c r="R2340" s="31" t="s">
        <v>19676</v>
      </c>
      <c r="S2340" s="31" t="s">
        <v>19677</v>
      </c>
      <c r="T2340" s="31" t="s">
        <v>19678</v>
      </c>
      <c r="U2340" s="31" t="s">
        <v>19679</v>
      </c>
      <c r="V2340" s="31" t="s">
        <v>19680</v>
      </c>
      <c r="W2340" s="31" t="s">
        <v>19680</v>
      </c>
      <c r="X2340" s="31" t="s">
        <v>19680</v>
      </c>
      <c r="Y2340" s="31" t="s">
        <v>19680</v>
      </c>
      <c r="Z2340" s="31" t="s">
        <v>19680</v>
      </c>
      <c r="AA2340" t="s">
        <v>19736</v>
      </c>
    </row>
    <row r="2341" spans="1:27" x14ac:dyDescent="0.3">
      <c r="A2341" s="29" t="s">
        <v>13197</v>
      </c>
      <c r="B2341" s="29" t="s">
        <v>16413</v>
      </c>
      <c r="C2341" s="29" t="s">
        <v>13198</v>
      </c>
      <c r="D2341" s="29" t="s">
        <v>6332</v>
      </c>
      <c r="E2341" s="29" t="s">
        <v>6333</v>
      </c>
      <c r="F2341" s="29" t="s">
        <v>16680</v>
      </c>
      <c r="G2341" s="29" t="s">
        <v>18326</v>
      </c>
      <c r="H2341" s="29" t="s">
        <v>16410</v>
      </c>
      <c r="I2341" s="29">
        <v>0</v>
      </c>
      <c r="J2341" s="29">
        <v>0</v>
      </c>
      <c r="K2341" s="29">
        <v>0</v>
      </c>
      <c r="L2341" s="29">
        <v>1</v>
      </c>
      <c r="M2341" s="29">
        <v>0</v>
      </c>
      <c r="N2341" s="29">
        <v>1</v>
      </c>
      <c r="O2341" s="29">
        <v>2</v>
      </c>
      <c r="P2341">
        <f>VLOOKUP($A2341,'Item Detail'!$A$2:$G$3155,7,0)</f>
        <v>1</v>
      </c>
      <c r="Q2341" s="31" t="s">
        <v>19675</v>
      </c>
      <c r="R2341" s="31" t="s">
        <v>19676</v>
      </c>
      <c r="S2341" s="31" t="s">
        <v>19677</v>
      </c>
      <c r="T2341" s="31" t="s">
        <v>19678</v>
      </c>
      <c r="U2341" s="31" t="s">
        <v>19678</v>
      </c>
      <c r="V2341" s="31" t="s">
        <v>19680</v>
      </c>
      <c r="W2341" s="31" t="s">
        <v>19680</v>
      </c>
      <c r="X2341" s="31" t="s">
        <v>19680</v>
      </c>
      <c r="Y2341" s="31" t="s">
        <v>19680</v>
      </c>
      <c r="Z2341" s="31" t="s">
        <v>19683</v>
      </c>
      <c r="AA2341" t="s">
        <v>19736</v>
      </c>
    </row>
    <row r="2342" spans="1:27" x14ac:dyDescent="0.3">
      <c r="A2342" s="29" t="s">
        <v>4693</v>
      </c>
      <c r="B2342" s="29" t="s">
        <v>16413</v>
      </c>
      <c r="C2342" s="29" t="s">
        <v>11676</v>
      </c>
      <c r="D2342" s="29" t="s">
        <v>11677</v>
      </c>
      <c r="E2342" s="29" t="s">
        <v>6333</v>
      </c>
      <c r="F2342" s="29" t="s">
        <v>16680</v>
      </c>
      <c r="G2342" s="29" t="s">
        <v>18327</v>
      </c>
      <c r="H2342" s="29" t="s">
        <v>16419</v>
      </c>
      <c r="I2342" s="29">
        <v>0</v>
      </c>
      <c r="J2342" s="29">
        <v>0</v>
      </c>
      <c r="K2342" s="29">
        <v>0</v>
      </c>
      <c r="L2342" s="29">
        <v>0</v>
      </c>
      <c r="M2342" s="29">
        <v>1</v>
      </c>
      <c r="N2342" s="29">
        <v>1</v>
      </c>
      <c r="O2342" s="29">
        <v>2</v>
      </c>
      <c r="P2342">
        <f>VLOOKUP($A2342,'Item Detail'!$A$2:$G$3155,7,0)</f>
        <v>1</v>
      </c>
      <c r="Q2342" s="31" t="s">
        <v>19684</v>
      </c>
      <c r="R2342" s="31" t="s">
        <v>19676</v>
      </c>
      <c r="S2342" s="31" t="s">
        <v>4204</v>
      </c>
      <c r="T2342" s="31" t="s">
        <v>19678</v>
      </c>
      <c r="U2342" s="31" t="s">
        <v>19678</v>
      </c>
      <c r="V2342" s="31" t="s">
        <v>19683</v>
      </c>
      <c r="W2342" s="31" t="s">
        <v>19683</v>
      </c>
      <c r="X2342" s="31" t="s">
        <v>19683</v>
      </c>
      <c r="Y2342" s="31" t="s">
        <v>19683</v>
      </c>
      <c r="Z2342" s="31" t="s">
        <v>19683</v>
      </c>
      <c r="AA2342" t="s">
        <v>19738</v>
      </c>
    </row>
    <row r="2343" spans="1:27" x14ac:dyDescent="0.3">
      <c r="A2343" s="29" t="s">
        <v>15374</v>
      </c>
      <c r="B2343" s="29" t="s">
        <v>16413</v>
      </c>
      <c r="C2343" s="29" t="s">
        <v>8541</v>
      </c>
      <c r="D2343" s="29" t="s">
        <v>15375</v>
      </c>
      <c r="E2343" s="29" t="s">
        <v>7635</v>
      </c>
      <c r="F2343" s="29" t="s">
        <v>16680</v>
      </c>
      <c r="G2343" s="29" t="s">
        <v>18328</v>
      </c>
      <c r="H2343" s="29" t="s">
        <v>16410</v>
      </c>
      <c r="I2343" s="29">
        <v>1</v>
      </c>
      <c r="J2343" s="29">
        <v>0</v>
      </c>
      <c r="K2343" s="29">
        <v>0</v>
      </c>
      <c r="L2343" s="29">
        <v>0</v>
      </c>
      <c r="M2343" s="29">
        <v>0</v>
      </c>
      <c r="N2343" s="29">
        <v>1</v>
      </c>
      <c r="O2343" s="29">
        <v>2</v>
      </c>
      <c r="P2343">
        <f>VLOOKUP($A2343,'Item Detail'!$A$2:$G$3155,7,0)</f>
        <v>1</v>
      </c>
      <c r="Q2343" s="31" t="s">
        <v>19675</v>
      </c>
      <c r="R2343" s="31" t="s">
        <v>19676</v>
      </c>
      <c r="S2343" s="31" t="s">
        <v>19677</v>
      </c>
      <c r="T2343" s="31" t="s">
        <v>19678</v>
      </c>
      <c r="U2343" s="31" t="s">
        <v>19678</v>
      </c>
      <c r="V2343" s="31" t="s">
        <v>19680</v>
      </c>
      <c r="W2343" s="31" t="s">
        <v>19680</v>
      </c>
      <c r="X2343" s="31" t="s">
        <v>19680</v>
      </c>
      <c r="Y2343" s="31" t="s">
        <v>19680</v>
      </c>
      <c r="Z2343" s="31" t="s">
        <v>19680</v>
      </c>
      <c r="AA2343" t="s">
        <v>19736</v>
      </c>
    </row>
    <row r="2344" spans="1:27" x14ac:dyDescent="0.3">
      <c r="A2344" s="29" t="s">
        <v>15820</v>
      </c>
      <c r="B2344" s="29" t="s">
        <v>16589</v>
      </c>
      <c r="C2344" s="29" t="s">
        <v>15821</v>
      </c>
      <c r="D2344" s="29" t="s">
        <v>9455</v>
      </c>
      <c r="E2344" s="29" t="s">
        <v>6405</v>
      </c>
      <c r="F2344" s="29" t="s">
        <v>7023</v>
      </c>
      <c r="G2344" s="29" t="s">
        <v>18329</v>
      </c>
      <c r="H2344" s="29" t="s">
        <v>16410</v>
      </c>
      <c r="I2344" s="29">
        <v>1</v>
      </c>
      <c r="J2344" s="29">
        <v>0</v>
      </c>
      <c r="K2344" s="29">
        <v>0</v>
      </c>
      <c r="L2344" s="29">
        <v>0</v>
      </c>
      <c r="M2344" s="29">
        <v>0</v>
      </c>
      <c r="N2344" s="29">
        <v>1</v>
      </c>
      <c r="O2344" s="29">
        <v>2</v>
      </c>
      <c r="P2344">
        <f>VLOOKUP($A2344,'Item Detail'!$A$2:$G$3155,7,0)</f>
        <v>1</v>
      </c>
      <c r="Q2344" s="31" t="s">
        <v>19675</v>
      </c>
      <c r="R2344" s="31" t="s">
        <v>19676</v>
      </c>
      <c r="S2344" s="31" t="s">
        <v>19677</v>
      </c>
      <c r="T2344" s="31" t="s">
        <v>19678</v>
      </c>
      <c r="U2344" s="31" t="s">
        <v>19679</v>
      </c>
      <c r="V2344" s="31" t="s">
        <v>19680</v>
      </c>
      <c r="W2344" s="31" t="s">
        <v>19680</v>
      </c>
      <c r="X2344" s="31" t="s">
        <v>19680</v>
      </c>
      <c r="Y2344" s="31" t="s">
        <v>19680</v>
      </c>
      <c r="Z2344" s="31" t="s">
        <v>19680</v>
      </c>
      <c r="AA2344" t="s">
        <v>19736</v>
      </c>
    </row>
    <row r="2345" spans="1:27" x14ac:dyDescent="0.3">
      <c r="A2345" s="29" t="s">
        <v>13275</v>
      </c>
      <c r="B2345" s="29" t="s">
        <v>16589</v>
      </c>
      <c r="C2345" s="29" t="s">
        <v>13276</v>
      </c>
      <c r="D2345" s="29" t="s">
        <v>13277</v>
      </c>
      <c r="E2345" s="29" t="s">
        <v>6895</v>
      </c>
      <c r="F2345" s="29" t="s">
        <v>7023</v>
      </c>
      <c r="G2345" s="29" t="s">
        <v>18330</v>
      </c>
      <c r="H2345" s="29" t="s">
        <v>16409</v>
      </c>
      <c r="I2345" s="29">
        <v>0</v>
      </c>
      <c r="J2345" s="29">
        <v>0</v>
      </c>
      <c r="K2345" s="29">
        <v>0</v>
      </c>
      <c r="L2345" s="29">
        <v>1</v>
      </c>
      <c r="M2345" s="29">
        <v>0</v>
      </c>
      <c r="N2345" s="29">
        <v>1</v>
      </c>
      <c r="O2345" s="29">
        <v>2</v>
      </c>
      <c r="P2345">
        <f>VLOOKUP($A2345,'Item Detail'!$A$2:$G$3155,7,0)</f>
        <v>1</v>
      </c>
      <c r="Q2345" s="31" t="s">
        <v>19675</v>
      </c>
      <c r="R2345" s="31" t="s">
        <v>19676</v>
      </c>
      <c r="S2345" s="31" t="s">
        <v>19677</v>
      </c>
      <c r="T2345" s="31" t="s">
        <v>19678</v>
      </c>
      <c r="U2345" s="31" t="s">
        <v>19679</v>
      </c>
      <c r="V2345" s="31" t="s">
        <v>19680</v>
      </c>
      <c r="W2345" s="31" t="s">
        <v>19680</v>
      </c>
      <c r="X2345" s="31" t="s">
        <v>19680</v>
      </c>
      <c r="Y2345" s="31" t="s">
        <v>19680</v>
      </c>
      <c r="Z2345" s="31" t="s">
        <v>19680</v>
      </c>
      <c r="AA2345" t="s">
        <v>19736</v>
      </c>
    </row>
    <row r="2346" spans="1:27" x14ac:dyDescent="0.3">
      <c r="A2346" s="29" t="s">
        <v>11954</v>
      </c>
      <c r="B2346" s="29" t="s">
        <v>16461</v>
      </c>
      <c r="C2346" s="29" t="s">
        <v>11106</v>
      </c>
      <c r="D2346" s="29" t="s">
        <v>8642</v>
      </c>
      <c r="E2346" s="29" t="s">
        <v>6333</v>
      </c>
      <c r="F2346" s="29" t="s">
        <v>16580</v>
      </c>
      <c r="G2346" s="29" t="s">
        <v>18331</v>
      </c>
      <c r="H2346" s="29" t="s">
        <v>16410</v>
      </c>
      <c r="I2346" s="29">
        <v>0</v>
      </c>
      <c r="J2346" s="29">
        <v>0</v>
      </c>
      <c r="K2346" s="29">
        <v>1</v>
      </c>
      <c r="L2346" s="29">
        <v>0</v>
      </c>
      <c r="M2346" s="29">
        <v>0</v>
      </c>
      <c r="N2346" s="29">
        <v>1</v>
      </c>
      <c r="O2346" s="29">
        <v>2</v>
      </c>
      <c r="P2346">
        <f>VLOOKUP($A2346,'Item Detail'!$A$2:$G$3155,7,0)</f>
        <v>1</v>
      </c>
      <c r="Q2346" s="31" t="s">
        <v>19675</v>
      </c>
      <c r="R2346" s="31" t="s">
        <v>19676</v>
      </c>
      <c r="S2346" s="31" t="s">
        <v>19677</v>
      </c>
      <c r="T2346" s="31" t="s">
        <v>19678</v>
      </c>
      <c r="U2346" s="31" t="s">
        <v>19679</v>
      </c>
      <c r="V2346" s="31" t="s">
        <v>19680</v>
      </c>
      <c r="W2346" s="31" t="s">
        <v>19680</v>
      </c>
      <c r="X2346" s="31" t="s">
        <v>19680</v>
      </c>
      <c r="Y2346" s="31" t="s">
        <v>19683</v>
      </c>
      <c r="Z2346" s="31" t="s">
        <v>19683</v>
      </c>
      <c r="AA2346" t="s">
        <v>19736</v>
      </c>
    </row>
    <row r="2347" spans="1:27" x14ac:dyDescent="0.3">
      <c r="A2347" s="29" t="s">
        <v>13279</v>
      </c>
      <c r="B2347" s="29" t="s">
        <v>16461</v>
      </c>
      <c r="C2347" s="29" t="s">
        <v>13280</v>
      </c>
      <c r="D2347" s="29" t="s">
        <v>13281</v>
      </c>
      <c r="E2347" s="29" t="s">
        <v>6323</v>
      </c>
      <c r="F2347" s="29" t="s">
        <v>16580</v>
      </c>
      <c r="G2347" s="29" t="s">
        <v>18332</v>
      </c>
      <c r="H2347" s="29" t="s">
        <v>16410</v>
      </c>
      <c r="I2347" s="29">
        <v>1</v>
      </c>
      <c r="J2347" s="29">
        <v>0</v>
      </c>
      <c r="K2347" s="29">
        <v>0</v>
      </c>
      <c r="L2347" s="29">
        <v>0</v>
      </c>
      <c r="M2347" s="29">
        <v>0</v>
      </c>
      <c r="N2347" s="29">
        <v>1</v>
      </c>
      <c r="O2347" s="29">
        <v>2</v>
      </c>
      <c r="P2347">
        <f>VLOOKUP($A2347,'Item Detail'!$A$2:$G$3155,7,0)</f>
        <v>1</v>
      </c>
      <c r="Q2347" s="31" t="s">
        <v>19675</v>
      </c>
      <c r="R2347" s="31" t="s">
        <v>19676</v>
      </c>
      <c r="S2347" s="31" t="s">
        <v>19677</v>
      </c>
      <c r="T2347" s="31" t="s">
        <v>19678</v>
      </c>
      <c r="U2347" s="31" t="s">
        <v>19679</v>
      </c>
      <c r="V2347" s="31" t="s">
        <v>19680</v>
      </c>
      <c r="W2347" s="31" t="s">
        <v>19680</v>
      </c>
      <c r="X2347" s="31" t="s">
        <v>19680</v>
      </c>
      <c r="Y2347" s="31" t="s">
        <v>19680</v>
      </c>
      <c r="Z2347" s="31" t="s">
        <v>19680</v>
      </c>
      <c r="AA2347" t="s">
        <v>19736</v>
      </c>
    </row>
    <row r="2348" spans="1:27" x14ac:dyDescent="0.3">
      <c r="A2348" s="29" t="s">
        <v>15585</v>
      </c>
      <c r="B2348" s="29" t="s">
        <v>16487</v>
      </c>
      <c r="C2348" s="29" t="s">
        <v>15586</v>
      </c>
      <c r="D2348" s="29" t="s">
        <v>9579</v>
      </c>
      <c r="E2348" s="29" t="s">
        <v>6333</v>
      </c>
      <c r="F2348" s="29" t="s">
        <v>4391</v>
      </c>
      <c r="G2348" s="29" t="s">
        <v>18333</v>
      </c>
      <c r="H2348" s="29" t="s">
        <v>16416</v>
      </c>
      <c r="I2348" s="29">
        <v>0</v>
      </c>
      <c r="J2348" s="29">
        <v>0</v>
      </c>
      <c r="K2348" s="29">
        <v>1</v>
      </c>
      <c r="L2348" s="29">
        <v>0</v>
      </c>
      <c r="M2348" s="29">
        <v>0</v>
      </c>
      <c r="N2348" s="29">
        <v>1</v>
      </c>
      <c r="O2348" s="29">
        <v>2</v>
      </c>
      <c r="P2348">
        <f>VLOOKUP($A2348,'Item Detail'!$A$2:$G$3155,7,0)</f>
        <v>1</v>
      </c>
      <c r="Q2348" s="31" t="s">
        <v>19675</v>
      </c>
      <c r="R2348" s="31" t="s">
        <v>19676</v>
      </c>
      <c r="S2348" s="31" t="s">
        <v>19677</v>
      </c>
      <c r="T2348" s="31" t="s">
        <v>19678</v>
      </c>
      <c r="U2348" s="31" t="s">
        <v>19682</v>
      </c>
      <c r="V2348" s="31" t="s">
        <v>19680</v>
      </c>
      <c r="W2348" s="31" t="s">
        <v>19683</v>
      </c>
      <c r="X2348" s="31" t="s">
        <v>19683</v>
      </c>
      <c r="Y2348" s="31" t="s">
        <v>19683</v>
      </c>
      <c r="Z2348" s="31" t="s">
        <v>19683</v>
      </c>
      <c r="AA2348" t="s">
        <v>19737</v>
      </c>
    </row>
    <row r="2349" spans="1:27" x14ac:dyDescent="0.3">
      <c r="A2349" s="29" t="s">
        <v>12477</v>
      </c>
      <c r="B2349" s="29" t="s">
        <v>16487</v>
      </c>
      <c r="C2349" s="29" t="s">
        <v>12478</v>
      </c>
      <c r="D2349" s="29" t="s">
        <v>9579</v>
      </c>
      <c r="E2349" s="29" t="s">
        <v>6333</v>
      </c>
      <c r="F2349" s="29" t="s">
        <v>4391</v>
      </c>
      <c r="G2349" s="29" t="s">
        <v>18334</v>
      </c>
      <c r="H2349" s="29" t="s">
        <v>16409</v>
      </c>
      <c r="I2349" s="29">
        <v>1</v>
      </c>
      <c r="J2349" s="29">
        <v>0</v>
      </c>
      <c r="K2349" s="29">
        <v>0</v>
      </c>
      <c r="L2349" s="29">
        <v>0</v>
      </c>
      <c r="M2349" s="29">
        <v>0</v>
      </c>
      <c r="N2349" s="29">
        <v>1</v>
      </c>
      <c r="O2349" s="29">
        <v>2</v>
      </c>
      <c r="P2349">
        <f>VLOOKUP($A2349,'Item Detail'!$A$2:$G$3155,7,0)</f>
        <v>1</v>
      </c>
      <c r="Q2349" s="31" t="s">
        <v>19675</v>
      </c>
      <c r="R2349" s="31" t="s">
        <v>19676</v>
      </c>
      <c r="S2349" s="31" t="s">
        <v>19677</v>
      </c>
      <c r="T2349" s="31" t="s">
        <v>19678</v>
      </c>
      <c r="U2349" s="31" t="s">
        <v>19682</v>
      </c>
      <c r="V2349" s="31" t="s">
        <v>19680</v>
      </c>
      <c r="W2349" s="31" t="s">
        <v>19683</v>
      </c>
      <c r="X2349" s="31" t="s">
        <v>19683</v>
      </c>
      <c r="Y2349" s="31" t="s">
        <v>19683</v>
      </c>
      <c r="Z2349" s="31" t="s">
        <v>19683</v>
      </c>
      <c r="AA2349" t="s">
        <v>19736</v>
      </c>
    </row>
    <row r="2350" spans="1:27" x14ac:dyDescent="0.3">
      <c r="A2350" s="29" t="s">
        <v>15428</v>
      </c>
      <c r="B2350" s="29" t="s">
        <v>16407</v>
      </c>
      <c r="C2350" s="29" t="s">
        <v>15429</v>
      </c>
      <c r="D2350" s="29" t="s">
        <v>9076</v>
      </c>
      <c r="E2350" s="29" t="s">
        <v>6389</v>
      </c>
      <c r="F2350" s="29" t="s">
        <v>15430</v>
      </c>
      <c r="G2350" s="29" t="s">
        <v>18335</v>
      </c>
      <c r="H2350" s="29" t="s">
        <v>16410</v>
      </c>
      <c r="I2350" s="29">
        <v>1</v>
      </c>
      <c r="J2350" s="29">
        <v>0</v>
      </c>
      <c r="K2350" s="29">
        <v>0</v>
      </c>
      <c r="L2350" s="29">
        <v>0</v>
      </c>
      <c r="M2350" s="29">
        <v>0</v>
      </c>
      <c r="N2350" s="29">
        <v>1</v>
      </c>
      <c r="O2350" s="29">
        <v>2</v>
      </c>
      <c r="P2350">
        <f>VLOOKUP($A2350,'Item Detail'!$A$2:$G$3155,7,0)</f>
        <v>1</v>
      </c>
      <c r="Q2350" s="31" t="s">
        <v>19675</v>
      </c>
      <c r="R2350" s="31" t="s">
        <v>19676</v>
      </c>
      <c r="S2350" s="31" t="s">
        <v>19677</v>
      </c>
      <c r="T2350" s="31" t="s">
        <v>19678</v>
      </c>
      <c r="U2350" s="31" t="s">
        <v>19679</v>
      </c>
      <c r="V2350" s="31" t="s">
        <v>19680</v>
      </c>
      <c r="W2350" s="31" t="s">
        <v>19680</v>
      </c>
      <c r="X2350" s="31" t="s">
        <v>19680</v>
      </c>
      <c r="Y2350" s="31" t="s">
        <v>19680</v>
      </c>
      <c r="Z2350" s="31" t="s">
        <v>19680</v>
      </c>
      <c r="AA2350" t="s">
        <v>19736</v>
      </c>
    </row>
    <row r="2351" spans="1:27" x14ac:dyDescent="0.3">
      <c r="A2351" s="29" t="s">
        <v>11494</v>
      </c>
      <c r="B2351" s="29" t="s">
        <v>16575</v>
      </c>
      <c r="C2351" s="29" t="s">
        <v>11495</v>
      </c>
      <c r="D2351" s="29" t="s">
        <v>11496</v>
      </c>
      <c r="E2351" s="29" t="s">
        <v>6938</v>
      </c>
      <c r="F2351" s="29" t="s">
        <v>9407</v>
      </c>
      <c r="G2351" s="29" t="s">
        <v>18336</v>
      </c>
      <c r="H2351" s="29" t="s">
        <v>16410</v>
      </c>
      <c r="I2351" s="29">
        <v>0</v>
      </c>
      <c r="J2351" s="29">
        <v>0</v>
      </c>
      <c r="K2351" s="29">
        <v>0</v>
      </c>
      <c r="L2351" s="29">
        <v>1</v>
      </c>
      <c r="M2351" s="29">
        <v>0</v>
      </c>
      <c r="N2351" s="29">
        <v>1</v>
      </c>
      <c r="O2351" s="29">
        <v>2</v>
      </c>
      <c r="P2351">
        <f>VLOOKUP($A2351,'Item Detail'!$A$2:$G$3155,7,0)</f>
        <v>1</v>
      </c>
      <c r="Q2351" s="31" t="s">
        <v>19675</v>
      </c>
      <c r="R2351" s="31" t="s">
        <v>19676</v>
      </c>
      <c r="S2351" s="31" t="s">
        <v>19677</v>
      </c>
      <c r="T2351" s="31" t="s">
        <v>19678</v>
      </c>
      <c r="U2351" s="31" t="s">
        <v>19679</v>
      </c>
      <c r="V2351" s="31" t="s">
        <v>19680</v>
      </c>
      <c r="W2351" s="31" t="s">
        <v>19680</v>
      </c>
      <c r="X2351" s="31" t="s">
        <v>19680</v>
      </c>
      <c r="Y2351" s="31" t="s">
        <v>19680</v>
      </c>
      <c r="Z2351" s="31" t="s">
        <v>19680</v>
      </c>
      <c r="AA2351" t="s">
        <v>19736</v>
      </c>
    </row>
    <row r="2352" spans="1:27" x14ac:dyDescent="0.3">
      <c r="A2352" s="29" t="s">
        <v>12202</v>
      </c>
      <c r="B2352" s="29" t="s">
        <v>16575</v>
      </c>
      <c r="C2352" s="29" t="s">
        <v>11495</v>
      </c>
      <c r="D2352" s="29" t="s">
        <v>12203</v>
      </c>
      <c r="E2352" s="29" t="s">
        <v>6938</v>
      </c>
      <c r="F2352" s="29" t="s">
        <v>9407</v>
      </c>
      <c r="G2352" s="29" t="s">
        <v>18337</v>
      </c>
      <c r="H2352" s="29" t="s">
        <v>16410</v>
      </c>
      <c r="I2352" s="29">
        <v>0</v>
      </c>
      <c r="J2352" s="29">
        <v>0</v>
      </c>
      <c r="K2352" s="29">
        <v>0</v>
      </c>
      <c r="L2352" s="29">
        <v>1</v>
      </c>
      <c r="M2352" s="29">
        <v>0</v>
      </c>
      <c r="N2352" s="29">
        <v>1</v>
      </c>
      <c r="O2352" s="29">
        <v>2</v>
      </c>
      <c r="P2352">
        <f>VLOOKUP($A2352,'Item Detail'!$A$2:$G$3155,7,0)</f>
        <v>1</v>
      </c>
      <c r="Q2352" s="31" t="s">
        <v>19675</v>
      </c>
      <c r="R2352" s="31" t="s">
        <v>19676</v>
      </c>
      <c r="S2352" s="31" t="s">
        <v>19677</v>
      </c>
      <c r="T2352" s="31" t="s">
        <v>19678</v>
      </c>
      <c r="U2352" s="31" t="s">
        <v>19679</v>
      </c>
      <c r="V2352" s="31" t="s">
        <v>19680</v>
      </c>
      <c r="W2352" s="31" t="s">
        <v>19680</v>
      </c>
      <c r="X2352" s="31" t="s">
        <v>19680</v>
      </c>
      <c r="Y2352" s="31" t="s">
        <v>19680</v>
      </c>
      <c r="Z2352" s="31" t="s">
        <v>19680</v>
      </c>
      <c r="AA2352" t="s">
        <v>19736</v>
      </c>
    </row>
    <row r="2353" spans="1:27" x14ac:dyDescent="0.3">
      <c r="A2353" s="29" t="s">
        <v>14082</v>
      </c>
      <c r="B2353" s="29" t="s">
        <v>16575</v>
      </c>
      <c r="C2353" s="29" t="s">
        <v>14083</v>
      </c>
      <c r="D2353" s="29" t="s">
        <v>14084</v>
      </c>
      <c r="E2353" s="29" t="s">
        <v>6389</v>
      </c>
      <c r="F2353" s="29" t="s">
        <v>9407</v>
      </c>
      <c r="G2353" s="29" t="s">
        <v>18338</v>
      </c>
      <c r="H2353" s="29" t="s">
        <v>16416</v>
      </c>
      <c r="I2353" s="29">
        <v>0</v>
      </c>
      <c r="J2353" s="29">
        <v>0</v>
      </c>
      <c r="K2353" s="29">
        <v>0</v>
      </c>
      <c r="L2353" s="29">
        <v>1</v>
      </c>
      <c r="M2353" s="29">
        <v>0</v>
      </c>
      <c r="N2353" s="29">
        <v>1</v>
      </c>
      <c r="O2353" s="29">
        <v>2</v>
      </c>
      <c r="P2353">
        <f>VLOOKUP($A2353,'Item Detail'!$A$2:$G$3155,7,0)</f>
        <v>1</v>
      </c>
      <c r="Q2353" s="31" t="s">
        <v>19675</v>
      </c>
      <c r="R2353" s="31" t="s">
        <v>19676</v>
      </c>
      <c r="S2353" s="31" t="s">
        <v>19677</v>
      </c>
      <c r="T2353" s="31" t="s">
        <v>19678</v>
      </c>
      <c r="U2353" s="31" t="s">
        <v>19678</v>
      </c>
      <c r="V2353" s="31" t="s">
        <v>19680</v>
      </c>
      <c r="W2353" s="31" t="s">
        <v>19683</v>
      </c>
      <c r="X2353" s="31" t="s">
        <v>19680</v>
      </c>
      <c r="Y2353" s="31" t="s">
        <v>19683</v>
      </c>
      <c r="Z2353" s="31" t="s">
        <v>19683</v>
      </c>
      <c r="AA2353" t="s">
        <v>19737</v>
      </c>
    </row>
    <row r="2354" spans="1:27" x14ac:dyDescent="0.3">
      <c r="A2354" s="29" t="s">
        <v>5197</v>
      </c>
      <c r="B2354" s="29" t="s">
        <v>16407</v>
      </c>
      <c r="C2354" s="29" t="s">
        <v>15588</v>
      </c>
      <c r="D2354" s="29" t="s">
        <v>15589</v>
      </c>
      <c r="E2354" s="29" t="s">
        <v>6333</v>
      </c>
      <c r="F2354" s="29" t="s">
        <v>3771</v>
      </c>
      <c r="G2354" s="29" t="s">
        <v>18339</v>
      </c>
      <c r="H2354" s="29" t="s">
        <v>16419</v>
      </c>
      <c r="I2354" s="29">
        <v>1</v>
      </c>
      <c r="J2354" s="29">
        <v>0</v>
      </c>
      <c r="K2354" s="29">
        <v>0</v>
      </c>
      <c r="L2354" s="29">
        <v>0</v>
      </c>
      <c r="M2354" s="29">
        <v>0</v>
      </c>
      <c r="N2354" s="29">
        <v>1</v>
      </c>
      <c r="O2354" s="29">
        <v>2</v>
      </c>
      <c r="P2354">
        <f>VLOOKUP($A2354,'Item Detail'!$A$2:$G$3155,7,0)</f>
        <v>1</v>
      </c>
      <c r="Q2354" s="31" t="s">
        <v>19689</v>
      </c>
      <c r="R2354" s="31" t="s">
        <v>19676</v>
      </c>
      <c r="S2354" s="31" t="s">
        <v>4204</v>
      </c>
      <c r="T2354" s="31" t="s">
        <v>19678</v>
      </c>
      <c r="U2354" s="31" t="s">
        <v>19679</v>
      </c>
      <c r="V2354" s="31" t="s">
        <v>19683</v>
      </c>
      <c r="W2354" s="31" t="s">
        <v>19683</v>
      </c>
      <c r="X2354" s="31" t="s">
        <v>19683</v>
      </c>
      <c r="Y2354" s="31" t="s">
        <v>19683</v>
      </c>
      <c r="Z2354" s="31" t="s">
        <v>19683</v>
      </c>
      <c r="AA2354" t="s">
        <v>19738</v>
      </c>
    </row>
    <row r="2355" spans="1:27" x14ac:dyDescent="0.3">
      <c r="A2355" s="29" t="s">
        <v>11422</v>
      </c>
      <c r="B2355" s="29" t="s">
        <v>16649</v>
      </c>
      <c r="C2355" s="29" t="s">
        <v>11423</v>
      </c>
      <c r="D2355" s="29" t="s">
        <v>8030</v>
      </c>
      <c r="E2355" s="29" t="s">
        <v>6333</v>
      </c>
      <c r="F2355" s="29" t="s">
        <v>16650</v>
      </c>
      <c r="G2355" s="29" t="s">
        <v>18340</v>
      </c>
      <c r="H2355" s="29" t="s">
        <v>16416</v>
      </c>
      <c r="I2355" s="29">
        <v>0</v>
      </c>
      <c r="J2355" s="29">
        <v>0</v>
      </c>
      <c r="K2355" s="29">
        <v>0</v>
      </c>
      <c r="L2355" s="29">
        <v>0</v>
      </c>
      <c r="M2355" s="29">
        <v>1</v>
      </c>
      <c r="N2355" s="29">
        <v>1</v>
      </c>
      <c r="O2355" s="29">
        <v>2</v>
      </c>
      <c r="P2355">
        <f>VLOOKUP($A2355,'Item Detail'!$A$2:$G$3155,7,0)</f>
        <v>1</v>
      </c>
      <c r="Q2355" s="31" t="s">
        <v>19681</v>
      </c>
      <c r="R2355" s="31" t="s">
        <v>19676</v>
      </c>
      <c r="S2355" s="31" t="s">
        <v>19677</v>
      </c>
      <c r="T2355" s="31" t="s">
        <v>19678</v>
      </c>
      <c r="U2355" s="31" t="s">
        <v>19678</v>
      </c>
      <c r="V2355" s="31" t="s">
        <v>19680</v>
      </c>
      <c r="W2355" s="31" t="s">
        <v>19683</v>
      </c>
      <c r="X2355" s="31" t="s">
        <v>19683</v>
      </c>
      <c r="Y2355" s="31" t="s">
        <v>19683</v>
      </c>
      <c r="Z2355" s="31" t="s">
        <v>19683</v>
      </c>
      <c r="AA2355" t="s">
        <v>19737</v>
      </c>
    </row>
    <row r="2356" spans="1:27" x14ac:dyDescent="0.3">
      <c r="A2356" s="29" t="s">
        <v>13551</v>
      </c>
      <c r="B2356" s="29" t="s">
        <v>16649</v>
      </c>
      <c r="C2356" s="29" t="s">
        <v>13552</v>
      </c>
      <c r="D2356" s="29" t="s">
        <v>8030</v>
      </c>
      <c r="E2356" s="29" t="s">
        <v>6333</v>
      </c>
      <c r="F2356" s="29" t="s">
        <v>16650</v>
      </c>
      <c r="G2356" s="29" t="s">
        <v>18341</v>
      </c>
      <c r="H2356" s="29" t="s">
        <v>16416</v>
      </c>
      <c r="I2356" s="29">
        <v>0</v>
      </c>
      <c r="J2356" s="29">
        <v>0</v>
      </c>
      <c r="K2356" s="29">
        <v>0</v>
      </c>
      <c r="L2356" s="29">
        <v>0</v>
      </c>
      <c r="M2356" s="29">
        <v>1</v>
      </c>
      <c r="N2356" s="29">
        <v>1</v>
      </c>
      <c r="O2356" s="29">
        <v>2</v>
      </c>
      <c r="P2356">
        <f>VLOOKUP($A2356,'Item Detail'!$A$2:$G$3155,7,0)</f>
        <v>1</v>
      </c>
      <c r="Q2356" s="31" t="s">
        <v>19681</v>
      </c>
      <c r="R2356" s="31" t="s">
        <v>19676</v>
      </c>
      <c r="S2356" s="31" t="s">
        <v>19677</v>
      </c>
      <c r="T2356" s="31" t="s">
        <v>19678</v>
      </c>
      <c r="U2356" s="31" t="s">
        <v>19678</v>
      </c>
      <c r="V2356" s="31" t="s">
        <v>19680</v>
      </c>
      <c r="W2356" s="31" t="s">
        <v>19683</v>
      </c>
      <c r="X2356" s="31" t="s">
        <v>19680</v>
      </c>
      <c r="Y2356" s="31" t="s">
        <v>19683</v>
      </c>
      <c r="Z2356" s="31" t="s">
        <v>19683</v>
      </c>
      <c r="AA2356" t="s">
        <v>19737</v>
      </c>
    </row>
    <row r="2357" spans="1:27" x14ac:dyDescent="0.3">
      <c r="A2357" s="29" t="s">
        <v>11938</v>
      </c>
      <c r="B2357" s="29" t="s">
        <v>16413</v>
      </c>
      <c r="C2357" s="29" t="s">
        <v>11939</v>
      </c>
      <c r="D2357" s="29" t="s">
        <v>9579</v>
      </c>
      <c r="E2357" s="29" t="s">
        <v>6416</v>
      </c>
      <c r="F2357" s="29" t="s">
        <v>16414</v>
      </c>
      <c r="G2357" s="29" t="s">
        <v>18342</v>
      </c>
      <c r="H2357" s="29" t="s">
        <v>16410</v>
      </c>
      <c r="I2357" s="29">
        <v>0</v>
      </c>
      <c r="J2357" s="29">
        <v>0</v>
      </c>
      <c r="K2357" s="29">
        <v>1</v>
      </c>
      <c r="L2357" s="29">
        <v>0</v>
      </c>
      <c r="M2357" s="29">
        <v>0</v>
      </c>
      <c r="N2357" s="29">
        <v>1</v>
      </c>
      <c r="O2357" s="29">
        <v>2</v>
      </c>
      <c r="P2357">
        <f>VLOOKUP($A2357,'Item Detail'!$A$2:$G$3155,7,0)</f>
        <v>1</v>
      </c>
      <c r="Q2357" s="31" t="s">
        <v>19675</v>
      </c>
      <c r="R2357" s="31" t="s">
        <v>19676</v>
      </c>
      <c r="S2357" s="31" t="s">
        <v>19677</v>
      </c>
      <c r="T2357" s="31" t="s">
        <v>19678</v>
      </c>
      <c r="U2357" s="31" t="s">
        <v>19679</v>
      </c>
      <c r="V2357" s="31" t="s">
        <v>19680</v>
      </c>
      <c r="W2357" s="31" t="s">
        <v>19680</v>
      </c>
      <c r="X2357" s="31" t="s">
        <v>19680</v>
      </c>
      <c r="Y2357" s="31" t="s">
        <v>19680</v>
      </c>
      <c r="Z2357" s="31" t="s">
        <v>19680</v>
      </c>
      <c r="AA2357" t="s">
        <v>19736</v>
      </c>
    </row>
    <row r="2358" spans="1:27" x14ac:dyDescent="0.3">
      <c r="A2358" s="29" t="s">
        <v>12984</v>
      </c>
      <c r="B2358" s="29" t="s">
        <v>16413</v>
      </c>
      <c r="C2358" s="29" t="s">
        <v>12985</v>
      </c>
      <c r="D2358" s="29" t="s">
        <v>9637</v>
      </c>
      <c r="E2358" s="29" t="s">
        <v>6389</v>
      </c>
      <c r="F2358" s="29" t="s">
        <v>8526</v>
      </c>
      <c r="G2358" s="29" t="s">
        <v>18343</v>
      </c>
      <c r="H2358" s="29" t="s">
        <v>16409</v>
      </c>
      <c r="I2358" s="29">
        <v>0</v>
      </c>
      <c r="J2358" s="29">
        <v>0</v>
      </c>
      <c r="K2358" s="29">
        <v>1</v>
      </c>
      <c r="L2358" s="29">
        <v>0</v>
      </c>
      <c r="M2358" s="29">
        <v>0</v>
      </c>
      <c r="N2358" s="29">
        <v>1</v>
      </c>
      <c r="O2358" s="29">
        <v>2</v>
      </c>
      <c r="P2358">
        <f>VLOOKUP($A2358,'Item Detail'!$A$2:$G$3155,7,0)</f>
        <v>1</v>
      </c>
      <c r="Q2358" s="31" t="s">
        <v>19675</v>
      </c>
      <c r="R2358" s="31" t="s">
        <v>19676</v>
      </c>
      <c r="S2358" s="31" t="s">
        <v>19677</v>
      </c>
      <c r="T2358" s="31" t="s">
        <v>19678</v>
      </c>
      <c r="U2358" s="31" t="s">
        <v>19678</v>
      </c>
      <c r="V2358" s="31" t="s">
        <v>19680</v>
      </c>
      <c r="W2358" s="31" t="s">
        <v>19680</v>
      </c>
      <c r="X2358" s="31" t="s">
        <v>19680</v>
      </c>
      <c r="Y2358" s="31" t="s">
        <v>19680</v>
      </c>
      <c r="Z2358" s="31" t="s">
        <v>19680</v>
      </c>
      <c r="AA2358" t="s">
        <v>19736</v>
      </c>
    </row>
    <row r="2359" spans="1:27" x14ac:dyDescent="0.3">
      <c r="A2359" s="29" t="s">
        <v>15030</v>
      </c>
      <c r="B2359" s="29" t="s">
        <v>16413</v>
      </c>
      <c r="C2359" s="29" t="s">
        <v>11554</v>
      </c>
      <c r="D2359" s="29" t="s">
        <v>8505</v>
      </c>
      <c r="E2359" s="29" t="s">
        <v>6389</v>
      </c>
      <c r="F2359" s="29" t="s">
        <v>8526</v>
      </c>
      <c r="G2359" s="29" t="s">
        <v>18344</v>
      </c>
      <c r="H2359" s="29" t="s">
        <v>16416</v>
      </c>
      <c r="I2359" s="29">
        <v>0</v>
      </c>
      <c r="J2359" s="29">
        <v>0</v>
      </c>
      <c r="K2359" s="29">
        <v>0</v>
      </c>
      <c r="L2359" s="29">
        <v>0</v>
      </c>
      <c r="M2359" s="29">
        <v>1</v>
      </c>
      <c r="N2359" s="29">
        <v>1</v>
      </c>
      <c r="O2359" s="29">
        <v>2</v>
      </c>
      <c r="P2359">
        <f>VLOOKUP($A2359,'Item Detail'!$A$2:$G$3155,7,0)</f>
        <v>1</v>
      </c>
      <c r="Q2359" s="31" t="s">
        <v>19675</v>
      </c>
      <c r="R2359" s="31" t="s">
        <v>19676</v>
      </c>
      <c r="S2359" s="31" t="s">
        <v>19677</v>
      </c>
      <c r="T2359" s="31" t="s">
        <v>19678</v>
      </c>
      <c r="U2359" s="31" t="s">
        <v>19679</v>
      </c>
      <c r="V2359" s="31" t="s">
        <v>19680</v>
      </c>
      <c r="W2359" s="31" t="s">
        <v>19683</v>
      </c>
      <c r="X2359" s="31" t="s">
        <v>19683</v>
      </c>
      <c r="Y2359" s="31" t="s">
        <v>19683</v>
      </c>
      <c r="Z2359" s="31" t="s">
        <v>19683</v>
      </c>
      <c r="AA2359" t="s">
        <v>19737</v>
      </c>
    </row>
    <row r="2360" spans="1:27" x14ac:dyDescent="0.3">
      <c r="A2360" s="29" t="s">
        <v>11553</v>
      </c>
      <c r="B2360" s="29" t="s">
        <v>16413</v>
      </c>
      <c r="C2360" s="29" t="s">
        <v>11554</v>
      </c>
      <c r="D2360" s="29" t="s">
        <v>11555</v>
      </c>
      <c r="E2360" s="29" t="s">
        <v>6389</v>
      </c>
      <c r="F2360" s="29" t="s">
        <v>8526</v>
      </c>
      <c r="G2360" s="29" t="s">
        <v>18345</v>
      </c>
      <c r="H2360" s="29" t="s">
        <v>16416</v>
      </c>
      <c r="I2360" s="29">
        <v>0</v>
      </c>
      <c r="J2360" s="29">
        <v>0</v>
      </c>
      <c r="K2360" s="29">
        <v>0</v>
      </c>
      <c r="L2360" s="29">
        <v>0</v>
      </c>
      <c r="M2360" s="29">
        <v>1</v>
      </c>
      <c r="N2360" s="29">
        <v>1</v>
      </c>
      <c r="O2360" s="29">
        <v>2</v>
      </c>
      <c r="P2360">
        <f>VLOOKUP($A2360,'Item Detail'!$A$2:$G$3155,7,0)</f>
        <v>1</v>
      </c>
      <c r="Q2360" s="31" t="s">
        <v>19675</v>
      </c>
      <c r="R2360" s="31" t="s">
        <v>19676</v>
      </c>
      <c r="S2360" s="31" t="s">
        <v>19677</v>
      </c>
      <c r="T2360" s="31" t="s">
        <v>19678</v>
      </c>
      <c r="U2360" s="31" t="s">
        <v>19678</v>
      </c>
      <c r="V2360" s="31" t="s">
        <v>19680</v>
      </c>
      <c r="W2360" s="31" t="s">
        <v>19683</v>
      </c>
      <c r="X2360" s="31" t="s">
        <v>19683</v>
      </c>
      <c r="Y2360" s="31" t="s">
        <v>19683</v>
      </c>
      <c r="Z2360" s="31" t="s">
        <v>19683</v>
      </c>
      <c r="AA2360" t="s">
        <v>19737</v>
      </c>
    </row>
    <row r="2361" spans="1:27" x14ac:dyDescent="0.3">
      <c r="A2361" s="29" t="s">
        <v>14135</v>
      </c>
      <c r="B2361" s="29" t="s">
        <v>16413</v>
      </c>
      <c r="C2361" s="29" t="s">
        <v>14136</v>
      </c>
      <c r="D2361" s="29" t="s">
        <v>8505</v>
      </c>
      <c r="E2361" s="29" t="s">
        <v>6389</v>
      </c>
      <c r="F2361" s="29" t="s">
        <v>8526</v>
      </c>
      <c r="G2361" s="29" t="s">
        <v>18346</v>
      </c>
      <c r="H2361" s="29" t="s">
        <v>16416</v>
      </c>
      <c r="I2361" s="29">
        <v>0</v>
      </c>
      <c r="J2361" s="29">
        <v>0</v>
      </c>
      <c r="K2361" s="29">
        <v>0</v>
      </c>
      <c r="L2361" s="29">
        <v>0</v>
      </c>
      <c r="M2361" s="29">
        <v>1</v>
      </c>
      <c r="N2361" s="29">
        <v>1</v>
      </c>
      <c r="O2361" s="29">
        <v>2</v>
      </c>
      <c r="P2361">
        <f>VLOOKUP($A2361,'Item Detail'!$A$2:$G$3155,7,0)</f>
        <v>1</v>
      </c>
      <c r="Q2361" s="31" t="s">
        <v>19675</v>
      </c>
      <c r="R2361" s="31" t="s">
        <v>19676</v>
      </c>
      <c r="S2361" s="31" t="s">
        <v>19677</v>
      </c>
      <c r="T2361" s="31" t="s">
        <v>19678</v>
      </c>
      <c r="U2361" s="31" t="s">
        <v>19679</v>
      </c>
      <c r="V2361" s="31" t="s">
        <v>19680</v>
      </c>
      <c r="W2361" s="31" t="s">
        <v>19683</v>
      </c>
      <c r="X2361" s="31" t="s">
        <v>19683</v>
      </c>
      <c r="Y2361" s="31" t="s">
        <v>19683</v>
      </c>
      <c r="Z2361" s="31" t="s">
        <v>19683</v>
      </c>
      <c r="AA2361" t="s">
        <v>19737</v>
      </c>
    </row>
    <row r="2362" spans="1:27" x14ac:dyDescent="0.3">
      <c r="A2362" s="29" t="s">
        <v>14355</v>
      </c>
      <c r="B2362" s="29" t="s">
        <v>16413</v>
      </c>
      <c r="C2362" s="29" t="s">
        <v>14136</v>
      </c>
      <c r="D2362" s="29" t="s">
        <v>11555</v>
      </c>
      <c r="E2362" s="29" t="s">
        <v>6389</v>
      </c>
      <c r="F2362" s="29" t="s">
        <v>8526</v>
      </c>
      <c r="G2362" s="29" t="s">
        <v>18347</v>
      </c>
      <c r="H2362" s="29" t="s">
        <v>16416</v>
      </c>
      <c r="I2362" s="29">
        <v>0</v>
      </c>
      <c r="J2362" s="29">
        <v>0</v>
      </c>
      <c r="K2362" s="29">
        <v>0</v>
      </c>
      <c r="L2362" s="29">
        <v>0</v>
      </c>
      <c r="M2362" s="29">
        <v>1</v>
      </c>
      <c r="N2362" s="29">
        <v>1</v>
      </c>
      <c r="O2362" s="29">
        <v>2</v>
      </c>
      <c r="P2362">
        <f>VLOOKUP($A2362,'Item Detail'!$A$2:$G$3155,7,0)</f>
        <v>1</v>
      </c>
      <c r="Q2362" s="31" t="s">
        <v>19675</v>
      </c>
      <c r="R2362" s="31" t="s">
        <v>19676</v>
      </c>
      <c r="S2362" s="31" t="s">
        <v>19677</v>
      </c>
      <c r="T2362" s="31" t="s">
        <v>19678</v>
      </c>
      <c r="U2362" s="31" t="s">
        <v>19678</v>
      </c>
      <c r="V2362" s="31" t="s">
        <v>19680</v>
      </c>
      <c r="W2362" s="31" t="s">
        <v>19680</v>
      </c>
      <c r="X2362" s="31" t="s">
        <v>19680</v>
      </c>
      <c r="Y2362" s="31" t="s">
        <v>19683</v>
      </c>
      <c r="Z2362" s="31" t="s">
        <v>19683</v>
      </c>
      <c r="AA2362" t="s">
        <v>19737</v>
      </c>
    </row>
    <row r="2363" spans="1:27" x14ac:dyDescent="0.3">
      <c r="A2363" s="29" t="s">
        <v>15335</v>
      </c>
      <c r="B2363" s="29" t="s">
        <v>16413</v>
      </c>
      <c r="C2363" s="29" t="s">
        <v>11554</v>
      </c>
      <c r="D2363" s="29" t="s">
        <v>9896</v>
      </c>
      <c r="E2363" s="29" t="s">
        <v>6389</v>
      </c>
      <c r="F2363" s="29" t="s">
        <v>8526</v>
      </c>
      <c r="G2363" s="29" t="s">
        <v>18348</v>
      </c>
      <c r="H2363" s="29" t="s">
        <v>16410</v>
      </c>
      <c r="I2363" s="29">
        <v>0</v>
      </c>
      <c r="J2363" s="29">
        <v>0</v>
      </c>
      <c r="K2363" s="29">
        <v>0</v>
      </c>
      <c r="L2363" s="29">
        <v>0</v>
      </c>
      <c r="M2363" s="29">
        <v>1</v>
      </c>
      <c r="N2363" s="29">
        <v>1</v>
      </c>
      <c r="O2363" s="29">
        <v>2</v>
      </c>
      <c r="P2363">
        <f>VLOOKUP($A2363,'Item Detail'!$A$2:$G$3155,7,0)</f>
        <v>1</v>
      </c>
      <c r="Q2363" s="31" t="s">
        <v>19675</v>
      </c>
      <c r="R2363" s="31" t="s">
        <v>19676</v>
      </c>
      <c r="S2363" s="31" t="s">
        <v>19677</v>
      </c>
      <c r="T2363" s="31" t="s">
        <v>19678</v>
      </c>
      <c r="U2363" s="31" t="s">
        <v>19679</v>
      </c>
      <c r="V2363" s="31" t="s">
        <v>19680</v>
      </c>
      <c r="W2363" s="31" t="s">
        <v>19680</v>
      </c>
      <c r="X2363" s="31" t="s">
        <v>19680</v>
      </c>
      <c r="Y2363" s="31" t="s">
        <v>19683</v>
      </c>
      <c r="Z2363" s="31" t="s">
        <v>19680</v>
      </c>
      <c r="AA2363" t="s">
        <v>19736</v>
      </c>
    </row>
    <row r="2364" spans="1:27" x14ac:dyDescent="0.3">
      <c r="A2364" s="29" t="s">
        <v>14939</v>
      </c>
      <c r="B2364" s="29" t="s">
        <v>16413</v>
      </c>
      <c r="C2364" s="29" t="s">
        <v>9636</v>
      </c>
      <c r="D2364" s="29" t="s">
        <v>9567</v>
      </c>
      <c r="E2364" s="29" t="s">
        <v>6389</v>
      </c>
      <c r="F2364" s="29" t="s">
        <v>8526</v>
      </c>
      <c r="G2364" s="29" t="s">
        <v>18349</v>
      </c>
      <c r="H2364" s="29" t="s">
        <v>16409</v>
      </c>
      <c r="I2364" s="29">
        <v>0</v>
      </c>
      <c r="J2364" s="29">
        <v>0</v>
      </c>
      <c r="K2364" s="29">
        <v>1</v>
      </c>
      <c r="L2364" s="29">
        <v>0</v>
      </c>
      <c r="M2364" s="29">
        <v>0</v>
      </c>
      <c r="N2364" s="29">
        <v>1</v>
      </c>
      <c r="O2364" s="29">
        <v>2</v>
      </c>
      <c r="P2364">
        <f>VLOOKUP($A2364,'Item Detail'!$A$2:$G$3155,7,0)</f>
        <v>1</v>
      </c>
      <c r="Q2364" s="31" t="s">
        <v>19675</v>
      </c>
      <c r="R2364" s="31" t="s">
        <v>19676</v>
      </c>
      <c r="S2364" s="31" t="s">
        <v>19677</v>
      </c>
      <c r="T2364" s="31" t="s">
        <v>19678</v>
      </c>
      <c r="U2364" s="31" t="s">
        <v>19678</v>
      </c>
      <c r="V2364" s="31" t="s">
        <v>19680</v>
      </c>
      <c r="W2364" s="31" t="s">
        <v>19680</v>
      </c>
      <c r="X2364" s="31" t="s">
        <v>19680</v>
      </c>
      <c r="Y2364" s="31" t="s">
        <v>19680</v>
      </c>
      <c r="Z2364" s="31" t="s">
        <v>19680</v>
      </c>
      <c r="AA2364" t="s">
        <v>19736</v>
      </c>
    </row>
    <row r="2365" spans="1:27" x14ac:dyDescent="0.3">
      <c r="A2365" s="29" t="s">
        <v>14529</v>
      </c>
      <c r="B2365" s="29" t="s">
        <v>16413</v>
      </c>
      <c r="C2365" s="29" t="s">
        <v>9636</v>
      </c>
      <c r="D2365" s="29" t="s">
        <v>9076</v>
      </c>
      <c r="E2365" s="29" t="s">
        <v>6389</v>
      </c>
      <c r="F2365" s="29" t="s">
        <v>8526</v>
      </c>
      <c r="G2365" s="29" t="s">
        <v>18350</v>
      </c>
      <c r="H2365" s="29" t="s">
        <v>16410</v>
      </c>
      <c r="I2365" s="29">
        <v>1</v>
      </c>
      <c r="J2365" s="29">
        <v>0</v>
      </c>
      <c r="K2365" s="29">
        <v>0</v>
      </c>
      <c r="L2365" s="29">
        <v>0</v>
      </c>
      <c r="M2365" s="29">
        <v>0</v>
      </c>
      <c r="N2365" s="29">
        <v>1</v>
      </c>
      <c r="O2365" s="29">
        <v>2</v>
      </c>
      <c r="P2365">
        <f>VLOOKUP($A2365,'Item Detail'!$A$2:$G$3155,7,0)</f>
        <v>1</v>
      </c>
      <c r="Q2365" s="31" t="s">
        <v>19675</v>
      </c>
      <c r="R2365" s="31" t="s">
        <v>19676</v>
      </c>
      <c r="S2365" s="31" t="s">
        <v>19677</v>
      </c>
      <c r="T2365" s="31" t="s">
        <v>19678</v>
      </c>
      <c r="U2365" s="31" t="s">
        <v>19678</v>
      </c>
      <c r="V2365" s="31" t="s">
        <v>19680</v>
      </c>
      <c r="W2365" s="31" t="s">
        <v>19680</v>
      </c>
      <c r="X2365" s="31" t="s">
        <v>19680</v>
      </c>
      <c r="Y2365" s="31" t="s">
        <v>19680</v>
      </c>
      <c r="Z2365" s="31" t="s">
        <v>19680</v>
      </c>
      <c r="AA2365" t="s">
        <v>19736</v>
      </c>
    </row>
    <row r="2366" spans="1:27" x14ac:dyDescent="0.3">
      <c r="A2366" s="29" t="s">
        <v>11503</v>
      </c>
      <c r="B2366" s="29" t="s">
        <v>16413</v>
      </c>
      <c r="C2366" s="29" t="s">
        <v>11504</v>
      </c>
      <c r="D2366" s="29" t="s">
        <v>9361</v>
      </c>
      <c r="E2366" s="29" t="s">
        <v>6389</v>
      </c>
      <c r="F2366" s="29" t="s">
        <v>8526</v>
      </c>
      <c r="G2366" s="29" t="s">
        <v>18351</v>
      </c>
      <c r="H2366" s="29" t="s">
        <v>16410</v>
      </c>
      <c r="I2366" s="29">
        <v>0</v>
      </c>
      <c r="J2366" s="29">
        <v>0</v>
      </c>
      <c r="K2366" s="29">
        <v>0</v>
      </c>
      <c r="L2366" s="29">
        <v>0</v>
      </c>
      <c r="M2366" s="29">
        <v>1</v>
      </c>
      <c r="N2366" s="29">
        <v>1</v>
      </c>
      <c r="O2366" s="29">
        <v>2</v>
      </c>
      <c r="P2366">
        <f>VLOOKUP($A2366,'Item Detail'!$A$2:$G$3155,7,0)</f>
        <v>1</v>
      </c>
      <c r="Q2366" s="31" t="s">
        <v>19675</v>
      </c>
      <c r="R2366" s="31" t="s">
        <v>19676</v>
      </c>
      <c r="S2366" s="31" t="s">
        <v>19677</v>
      </c>
      <c r="T2366" s="31" t="s">
        <v>19678</v>
      </c>
      <c r="U2366" s="31" t="s">
        <v>19679</v>
      </c>
      <c r="V2366" s="31" t="s">
        <v>19680</v>
      </c>
      <c r="W2366" s="31" t="s">
        <v>19680</v>
      </c>
      <c r="X2366" s="31" t="s">
        <v>19680</v>
      </c>
      <c r="Y2366" s="31" t="s">
        <v>19683</v>
      </c>
      <c r="Z2366" s="31" t="s">
        <v>19680</v>
      </c>
      <c r="AA2366" t="s">
        <v>19736</v>
      </c>
    </row>
    <row r="2367" spans="1:27" x14ac:dyDescent="0.3">
      <c r="A2367" s="29" t="s">
        <v>11575</v>
      </c>
      <c r="B2367" s="29" t="s">
        <v>16413</v>
      </c>
      <c r="C2367" s="29" t="s">
        <v>11576</v>
      </c>
      <c r="D2367" s="29" t="s">
        <v>9361</v>
      </c>
      <c r="E2367" s="29" t="s">
        <v>6389</v>
      </c>
      <c r="F2367" s="29" t="s">
        <v>8526</v>
      </c>
      <c r="G2367" s="29" t="s">
        <v>18352</v>
      </c>
      <c r="H2367" s="29" t="s">
        <v>16416</v>
      </c>
      <c r="I2367" s="29">
        <v>0</v>
      </c>
      <c r="J2367" s="29">
        <v>0</v>
      </c>
      <c r="K2367" s="29">
        <v>0</v>
      </c>
      <c r="L2367" s="29">
        <v>0</v>
      </c>
      <c r="M2367" s="29">
        <v>1</v>
      </c>
      <c r="N2367" s="29">
        <v>1</v>
      </c>
      <c r="O2367" s="29">
        <v>2</v>
      </c>
      <c r="P2367">
        <f>VLOOKUP($A2367,'Item Detail'!$A$2:$G$3155,7,0)</f>
        <v>1</v>
      </c>
      <c r="Q2367" s="31" t="s">
        <v>19675</v>
      </c>
      <c r="R2367" s="31" t="s">
        <v>19676</v>
      </c>
      <c r="S2367" s="31" t="s">
        <v>19677</v>
      </c>
      <c r="T2367" s="31" t="s">
        <v>19678</v>
      </c>
      <c r="U2367" s="31" t="s">
        <v>19678</v>
      </c>
      <c r="V2367" s="31" t="s">
        <v>19680</v>
      </c>
      <c r="W2367" s="31" t="s">
        <v>19683</v>
      </c>
      <c r="X2367" s="31" t="s">
        <v>19683</v>
      </c>
      <c r="Y2367" s="31" t="s">
        <v>19683</v>
      </c>
      <c r="Z2367" s="31" t="s">
        <v>19683</v>
      </c>
      <c r="AA2367" t="s">
        <v>19737</v>
      </c>
    </row>
    <row r="2368" spans="1:27" x14ac:dyDescent="0.3">
      <c r="A2368" s="29" t="s">
        <v>12019</v>
      </c>
      <c r="B2368" s="29" t="s">
        <v>16413</v>
      </c>
      <c r="C2368" s="29" t="s">
        <v>11504</v>
      </c>
      <c r="D2368" s="29" t="s">
        <v>9896</v>
      </c>
      <c r="E2368" s="29" t="s">
        <v>6389</v>
      </c>
      <c r="F2368" s="29" t="s">
        <v>8526</v>
      </c>
      <c r="G2368" s="29" t="s">
        <v>18353</v>
      </c>
      <c r="H2368" s="29" t="s">
        <v>16416</v>
      </c>
      <c r="I2368" s="29">
        <v>0</v>
      </c>
      <c r="J2368" s="29">
        <v>0</v>
      </c>
      <c r="K2368" s="29">
        <v>0</v>
      </c>
      <c r="L2368" s="29">
        <v>0</v>
      </c>
      <c r="M2368" s="29">
        <v>1</v>
      </c>
      <c r="N2368" s="29">
        <v>1</v>
      </c>
      <c r="O2368" s="29">
        <v>2</v>
      </c>
      <c r="P2368">
        <f>VLOOKUP($A2368,'Item Detail'!$A$2:$G$3155,7,0)</f>
        <v>1</v>
      </c>
      <c r="Q2368" s="31" t="s">
        <v>19675</v>
      </c>
      <c r="R2368" s="31" t="s">
        <v>19676</v>
      </c>
      <c r="S2368" s="31" t="s">
        <v>19677</v>
      </c>
      <c r="T2368" s="31" t="s">
        <v>19678</v>
      </c>
      <c r="U2368" s="31" t="s">
        <v>19679</v>
      </c>
      <c r="V2368" s="31" t="s">
        <v>19680</v>
      </c>
      <c r="W2368" s="31" t="s">
        <v>19683</v>
      </c>
      <c r="X2368" s="31" t="s">
        <v>19680</v>
      </c>
      <c r="Y2368" s="31" t="s">
        <v>19683</v>
      </c>
      <c r="Z2368" s="31" t="s">
        <v>19683</v>
      </c>
      <c r="AA2368" t="s">
        <v>19737</v>
      </c>
    </row>
    <row r="2369" spans="1:27" x14ac:dyDescent="0.3">
      <c r="A2369" s="29" t="s">
        <v>13319</v>
      </c>
      <c r="B2369" s="29" t="s">
        <v>16413</v>
      </c>
      <c r="C2369" s="29" t="s">
        <v>11504</v>
      </c>
      <c r="D2369" s="29" t="s">
        <v>10937</v>
      </c>
      <c r="E2369" s="29" t="s">
        <v>6389</v>
      </c>
      <c r="F2369" s="29" t="s">
        <v>8526</v>
      </c>
      <c r="G2369" s="29" t="s">
        <v>18354</v>
      </c>
      <c r="H2369" s="29" t="s">
        <v>16416</v>
      </c>
      <c r="I2369" s="29">
        <v>0</v>
      </c>
      <c r="J2369" s="29">
        <v>0</v>
      </c>
      <c r="K2369" s="29">
        <v>0</v>
      </c>
      <c r="L2369" s="29">
        <v>0</v>
      </c>
      <c r="M2369" s="29">
        <v>1</v>
      </c>
      <c r="N2369" s="29">
        <v>1</v>
      </c>
      <c r="O2369" s="29">
        <v>2</v>
      </c>
      <c r="P2369">
        <f>VLOOKUP($A2369,'Item Detail'!$A$2:$G$3155,7,0)</f>
        <v>1</v>
      </c>
      <c r="Q2369" s="31" t="s">
        <v>19675</v>
      </c>
      <c r="R2369" s="31" t="s">
        <v>19676</v>
      </c>
      <c r="S2369" s="31" t="s">
        <v>19677</v>
      </c>
      <c r="T2369" s="31" t="s">
        <v>19678</v>
      </c>
      <c r="U2369" s="31" t="s">
        <v>19678</v>
      </c>
      <c r="V2369" s="31" t="s">
        <v>19680</v>
      </c>
      <c r="W2369" s="31" t="s">
        <v>19683</v>
      </c>
      <c r="X2369" s="31" t="s">
        <v>19683</v>
      </c>
      <c r="Y2369" s="31" t="s">
        <v>19683</v>
      </c>
      <c r="Z2369" s="31" t="s">
        <v>19683</v>
      </c>
      <c r="AA2369" t="s">
        <v>19737</v>
      </c>
    </row>
    <row r="2370" spans="1:27" x14ac:dyDescent="0.3">
      <c r="A2370" s="29" t="s">
        <v>15916</v>
      </c>
      <c r="B2370" s="29" t="s">
        <v>16413</v>
      </c>
      <c r="C2370" s="29" t="s">
        <v>11504</v>
      </c>
      <c r="D2370" s="29" t="s">
        <v>8505</v>
      </c>
      <c r="E2370" s="29" t="s">
        <v>6389</v>
      </c>
      <c r="F2370" s="29" t="s">
        <v>8526</v>
      </c>
      <c r="G2370" s="29" t="s">
        <v>18355</v>
      </c>
      <c r="H2370" s="29" t="s">
        <v>16416</v>
      </c>
      <c r="I2370" s="29">
        <v>0</v>
      </c>
      <c r="J2370" s="29">
        <v>0</v>
      </c>
      <c r="K2370" s="29">
        <v>0</v>
      </c>
      <c r="L2370" s="29">
        <v>0</v>
      </c>
      <c r="M2370" s="29">
        <v>1</v>
      </c>
      <c r="N2370" s="29">
        <v>1</v>
      </c>
      <c r="O2370" s="29">
        <v>2</v>
      </c>
      <c r="P2370">
        <f>VLOOKUP($A2370,'Item Detail'!$A$2:$G$3155,7,0)</f>
        <v>1</v>
      </c>
      <c r="Q2370" s="31" t="s">
        <v>19675</v>
      </c>
      <c r="R2370" s="31" t="s">
        <v>19676</v>
      </c>
      <c r="S2370" s="31" t="s">
        <v>19677</v>
      </c>
      <c r="T2370" s="31" t="s">
        <v>19678</v>
      </c>
      <c r="U2370" s="31" t="s">
        <v>19678</v>
      </c>
      <c r="V2370" s="31" t="s">
        <v>19680</v>
      </c>
      <c r="W2370" s="31" t="s">
        <v>19683</v>
      </c>
      <c r="X2370" s="31" t="s">
        <v>19683</v>
      </c>
      <c r="Y2370" s="31" t="s">
        <v>19683</v>
      </c>
      <c r="Z2370" s="31" t="s">
        <v>19683</v>
      </c>
      <c r="AA2370" t="s">
        <v>19737</v>
      </c>
    </row>
    <row r="2371" spans="1:27" x14ac:dyDescent="0.3">
      <c r="A2371" s="29" t="s">
        <v>11192</v>
      </c>
      <c r="B2371" s="29" t="s">
        <v>16413</v>
      </c>
      <c r="C2371" s="29" t="s">
        <v>11193</v>
      </c>
      <c r="D2371" s="29" t="s">
        <v>8505</v>
      </c>
      <c r="E2371" s="29" t="s">
        <v>6389</v>
      </c>
      <c r="F2371" s="29" t="s">
        <v>8526</v>
      </c>
      <c r="G2371" s="29" t="s">
        <v>18356</v>
      </c>
      <c r="H2371" s="29" t="s">
        <v>16416</v>
      </c>
      <c r="I2371" s="29">
        <v>0</v>
      </c>
      <c r="J2371" s="29">
        <v>0</v>
      </c>
      <c r="K2371" s="29">
        <v>0</v>
      </c>
      <c r="L2371" s="29">
        <v>0</v>
      </c>
      <c r="M2371" s="29">
        <v>1</v>
      </c>
      <c r="N2371" s="29">
        <v>1</v>
      </c>
      <c r="O2371" s="29">
        <v>2</v>
      </c>
      <c r="P2371">
        <f>VLOOKUP($A2371,'Item Detail'!$A$2:$G$3155,7,0)</f>
        <v>1</v>
      </c>
      <c r="Q2371" s="31" t="s">
        <v>19675</v>
      </c>
      <c r="R2371" s="31" t="s">
        <v>19676</v>
      </c>
      <c r="S2371" s="31" t="s">
        <v>19677</v>
      </c>
      <c r="T2371" s="31" t="s">
        <v>19678</v>
      </c>
      <c r="U2371" s="31" t="s">
        <v>19678</v>
      </c>
      <c r="V2371" s="31" t="s">
        <v>19680</v>
      </c>
      <c r="W2371" s="31" t="s">
        <v>19683</v>
      </c>
      <c r="X2371" s="31" t="s">
        <v>19683</v>
      </c>
      <c r="Y2371" s="31" t="s">
        <v>19683</v>
      </c>
      <c r="Z2371" s="31" t="s">
        <v>19683</v>
      </c>
      <c r="AA2371" t="s">
        <v>19737</v>
      </c>
    </row>
    <row r="2372" spans="1:27" x14ac:dyDescent="0.3">
      <c r="A2372" s="29" t="s">
        <v>13260</v>
      </c>
      <c r="B2372" s="29" t="s">
        <v>16413</v>
      </c>
      <c r="C2372" s="29" t="s">
        <v>12985</v>
      </c>
      <c r="D2372" s="29" t="s">
        <v>10946</v>
      </c>
      <c r="E2372" s="29" t="s">
        <v>6389</v>
      </c>
      <c r="F2372" s="29" t="s">
        <v>8526</v>
      </c>
      <c r="G2372" s="29" t="s">
        <v>18357</v>
      </c>
      <c r="H2372" s="29" t="s">
        <v>16410</v>
      </c>
      <c r="I2372" s="29">
        <v>1</v>
      </c>
      <c r="J2372" s="29">
        <v>0</v>
      </c>
      <c r="K2372" s="29">
        <v>0</v>
      </c>
      <c r="L2372" s="29">
        <v>0</v>
      </c>
      <c r="M2372" s="29">
        <v>0</v>
      </c>
      <c r="N2372" s="29">
        <v>1</v>
      </c>
      <c r="O2372" s="29">
        <v>2</v>
      </c>
      <c r="P2372">
        <f>VLOOKUP($A2372,'Item Detail'!$A$2:$G$3155,7,0)</f>
        <v>1</v>
      </c>
      <c r="Q2372" s="31" t="s">
        <v>19675</v>
      </c>
      <c r="R2372" s="31" t="s">
        <v>19676</v>
      </c>
      <c r="S2372" s="31" t="s">
        <v>19677</v>
      </c>
      <c r="T2372" s="31" t="s">
        <v>19678</v>
      </c>
      <c r="U2372" s="31" t="s">
        <v>19678</v>
      </c>
      <c r="V2372" s="31" t="s">
        <v>19680</v>
      </c>
      <c r="W2372" s="31" t="s">
        <v>19680</v>
      </c>
      <c r="X2372" s="31" t="s">
        <v>19680</v>
      </c>
      <c r="Y2372" s="31" t="s">
        <v>19680</v>
      </c>
      <c r="Z2372" s="31" t="s">
        <v>19680</v>
      </c>
      <c r="AA2372" t="s">
        <v>19736</v>
      </c>
    </row>
    <row r="2373" spans="1:27" x14ac:dyDescent="0.3">
      <c r="A2373" s="29" t="s">
        <v>14719</v>
      </c>
      <c r="B2373" s="29" t="s">
        <v>16413</v>
      </c>
      <c r="C2373" s="29" t="s">
        <v>12985</v>
      </c>
      <c r="D2373" s="29" t="s">
        <v>9361</v>
      </c>
      <c r="E2373" s="29" t="s">
        <v>6389</v>
      </c>
      <c r="F2373" s="29" t="s">
        <v>8526</v>
      </c>
      <c r="G2373" s="29" t="s">
        <v>18358</v>
      </c>
      <c r="H2373" s="29" t="s">
        <v>16416</v>
      </c>
      <c r="I2373" s="29">
        <v>0</v>
      </c>
      <c r="J2373" s="29">
        <v>0</v>
      </c>
      <c r="K2373" s="29">
        <v>0</v>
      </c>
      <c r="L2373" s="29">
        <v>1</v>
      </c>
      <c r="M2373" s="29">
        <v>0</v>
      </c>
      <c r="N2373" s="29">
        <v>1</v>
      </c>
      <c r="O2373" s="29">
        <v>2</v>
      </c>
      <c r="P2373">
        <f>VLOOKUP($A2373,'Item Detail'!$A$2:$G$3155,7,0)</f>
        <v>1</v>
      </c>
      <c r="Q2373" s="31" t="s">
        <v>19675</v>
      </c>
      <c r="R2373" s="31" t="s">
        <v>19676</v>
      </c>
      <c r="S2373" s="31" t="s">
        <v>19677</v>
      </c>
      <c r="T2373" s="31" t="s">
        <v>19678</v>
      </c>
      <c r="U2373" s="31" t="s">
        <v>19678</v>
      </c>
      <c r="V2373" s="31" t="s">
        <v>19680</v>
      </c>
      <c r="W2373" s="31" t="s">
        <v>19680</v>
      </c>
      <c r="X2373" s="31" t="s">
        <v>19680</v>
      </c>
      <c r="Y2373" s="31" t="s">
        <v>19683</v>
      </c>
      <c r="Z2373" s="31" t="s">
        <v>19680</v>
      </c>
      <c r="AA2373" t="s">
        <v>19737</v>
      </c>
    </row>
    <row r="2374" spans="1:27" x14ac:dyDescent="0.3">
      <c r="A2374" s="29" t="s">
        <v>12192</v>
      </c>
      <c r="B2374" s="29" t="s">
        <v>16413</v>
      </c>
      <c r="C2374" s="29" t="s">
        <v>12193</v>
      </c>
      <c r="D2374" s="29" t="s">
        <v>8955</v>
      </c>
      <c r="E2374" s="29" t="s">
        <v>7400</v>
      </c>
      <c r="F2374" s="29" t="s">
        <v>16414</v>
      </c>
      <c r="G2374" s="29" t="s">
        <v>18359</v>
      </c>
      <c r="H2374" s="29" t="s">
        <v>16410</v>
      </c>
      <c r="I2374" s="29">
        <v>0</v>
      </c>
      <c r="J2374" s="29">
        <v>0</v>
      </c>
      <c r="K2374" s="29">
        <v>0</v>
      </c>
      <c r="L2374" s="29">
        <v>1</v>
      </c>
      <c r="M2374" s="29">
        <v>0</v>
      </c>
      <c r="N2374" s="29">
        <v>1</v>
      </c>
      <c r="O2374" s="29">
        <v>2</v>
      </c>
      <c r="P2374">
        <f>VLOOKUP($A2374,'Item Detail'!$A$2:$G$3155,7,0)</f>
        <v>1</v>
      </c>
      <c r="Q2374" s="31" t="s">
        <v>19675</v>
      </c>
      <c r="R2374" s="31" t="s">
        <v>19676</v>
      </c>
      <c r="S2374" s="31" t="s">
        <v>19677</v>
      </c>
      <c r="T2374" s="31" t="s">
        <v>19678</v>
      </c>
      <c r="U2374" s="31" t="s">
        <v>19679</v>
      </c>
      <c r="V2374" s="31" t="s">
        <v>19680</v>
      </c>
      <c r="W2374" s="31" t="s">
        <v>19680</v>
      </c>
      <c r="X2374" s="31" t="s">
        <v>19680</v>
      </c>
      <c r="Y2374" s="31" t="s">
        <v>19680</v>
      </c>
      <c r="Z2374" s="31" t="s">
        <v>19680</v>
      </c>
      <c r="AA2374" t="s">
        <v>19736</v>
      </c>
    </row>
    <row r="2375" spans="1:27" x14ac:dyDescent="0.3">
      <c r="A2375" s="29" t="s">
        <v>11647</v>
      </c>
      <c r="B2375" s="29" t="s">
        <v>16413</v>
      </c>
      <c r="C2375" s="29" t="s">
        <v>11648</v>
      </c>
      <c r="D2375" s="29" t="s">
        <v>11649</v>
      </c>
      <c r="E2375" s="29" t="s">
        <v>6372</v>
      </c>
      <c r="F2375" s="29" t="s">
        <v>16414</v>
      </c>
      <c r="G2375" s="29" t="s">
        <v>18360</v>
      </c>
      <c r="H2375" s="29" t="s">
        <v>16410</v>
      </c>
      <c r="I2375" s="29">
        <v>0</v>
      </c>
      <c r="J2375" s="29">
        <v>0</v>
      </c>
      <c r="K2375" s="29">
        <v>0</v>
      </c>
      <c r="L2375" s="29">
        <v>1</v>
      </c>
      <c r="M2375" s="29">
        <v>0</v>
      </c>
      <c r="N2375" s="29">
        <v>1</v>
      </c>
      <c r="O2375" s="29">
        <v>2</v>
      </c>
      <c r="P2375">
        <f>VLOOKUP($A2375,'Item Detail'!$A$2:$G$3155,7,0)</f>
        <v>1</v>
      </c>
      <c r="Q2375" s="31" t="s">
        <v>19675</v>
      </c>
      <c r="R2375" s="31" t="s">
        <v>19676</v>
      </c>
      <c r="S2375" s="31" t="s">
        <v>19677</v>
      </c>
      <c r="T2375" s="31" t="s">
        <v>19678</v>
      </c>
      <c r="U2375" s="31" t="s">
        <v>19678</v>
      </c>
      <c r="V2375" s="31" t="s">
        <v>19680</v>
      </c>
      <c r="W2375" s="31" t="s">
        <v>19680</v>
      </c>
      <c r="X2375" s="31" t="s">
        <v>19680</v>
      </c>
      <c r="Y2375" s="31" t="s">
        <v>19680</v>
      </c>
      <c r="Z2375" s="31" t="s">
        <v>19680</v>
      </c>
      <c r="AA2375" t="s">
        <v>19736</v>
      </c>
    </row>
    <row r="2376" spans="1:27" x14ac:dyDescent="0.3">
      <c r="A2376" s="29" t="s">
        <v>15441</v>
      </c>
      <c r="B2376" s="29" t="s">
        <v>16413</v>
      </c>
      <c r="C2376" s="29" t="s">
        <v>15442</v>
      </c>
      <c r="D2376" s="29" t="s">
        <v>8914</v>
      </c>
      <c r="E2376" s="29" t="s">
        <v>6938</v>
      </c>
      <c r="F2376" s="29" t="s">
        <v>8526</v>
      </c>
      <c r="G2376" s="29" t="s">
        <v>18361</v>
      </c>
      <c r="H2376" s="29" t="s">
        <v>16416</v>
      </c>
      <c r="I2376" s="29">
        <v>0</v>
      </c>
      <c r="J2376" s="29">
        <v>0</v>
      </c>
      <c r="K2376" s="29">
        <v>1</v>
      </c>
      <c r="L2376" s="29">
        <v>0</v>
      </c>
      <c r="M2376" s="29">
        <v>0</v>
      </c>
      <c r="N2376" s="29">
        <v>1</v>
      </c>
      <c r="O2376" s="29">
        <v>2</v>
      </c>
      <c r="P2376">
        <f>VLOOKUP($A2376,'Item Detail'!$A$2:$G$3155,7,0)</f>
        <v>1</v>
      </c>
      <c r="Q2376" s="31" t="s">
        <v>19675</v>
      </c>
      <c r="R2376" s="31" t="s">
        <v>19676</v>
      </c>
      <c r="S2376" s="31" t="s">
        <v>19677</v>
      </c>
      <c r="T2376" s="31" t="s">
        <v>19678</v>
      </c>
      <c r="U2376" s="31" t="s">
        <v>19678</v>
      </c>
      <c r="V2376" s="31" t="s">
        <v>19680</v>
      </c>
      <c r="W2376" s="31" t="s">
        <v>19683</v>
      </c>
      <c r="X2376" s="31" t="s">
        <v>19683</v>
      </c>
      <c r="Y2376" s="31" t="s">
        <v>19680</v>
      </c>
      <c r="Z2376" s="31" t="s">
        <v>19680</v>
      </c>
      <c r="AA2376" t="s">
        <v>19737</v>
      </c>
    </row>
    <row r="2377" spans="1:27" x14ac:dyDescent="0.3">
      <c r="A2377" s="29" t="s">
        <v>12317</v>
      </c>
      <c r="B2377" s="29" t="s">
        <v>16413</v>
      </c>
      <c r="C2377" s="29" t="s">
        <v>12318</v>
      </c>
      <c r="D2377" s="29" t="s">
        <v>7235</v>
      </c>
      <c r="E2377" s="29" t="s">
        <v>6422</v>
      </c>
      <c r="F2377" s="29" t="s">
        <v>16414</v>
      </c>
      <c r="G2377" s="29" t="s">
        <v>18362</v>
      </c>
      <c r="H2377" s="29" t="s">
        <v>16410</v>
      </c>
      <c r="I2377" s="29">
        <v>0</v>
      </c>
      <c r="J2377" s="29">
        <v>0</v>
      </c>
      <c r="K2377" s="29">
        <v>1</v>
      </c>
      <c r="L2377" s="29">
        <v>0</v>
      </c>
      <c r="M2377" s="29">
        <v>0</v>
      </c>
      <c r="N2377" s="29">
        <v>1</v>
      </c>
      <c r="O2377" s="29">
        <v>2</v>
      </c>
      <c r="P2377">
        <f>VLOOKUP($A2377,'Item Detail'!$A$2:$G$3155,7,0)</f>
        <v>1</v>
      </c>
      <c r="Q2377" s="31" t="s">
        <v>19675</v>
      </c>
      <c r="R2377" s="31" t="s">
        <v>19676</v>
      </c>
      <c r="S2377" s="31" t="s">
        <v>19677</v>
      </c>
      <c r="T2377" s="31" t="s">
        <v>19678</v>
      </c>
      <c r="U2377" s="31" t="s">
        <v>19678</v>
      </c>
      <c r="V2377" s="31" t="s">
        <v>19680</v>
      </c>
      <c r="W2377" s="31" t="s">
        <v>19683</v>
      </c>
      <c r="X2377" s="31" t="s">
        <v>19680</v>
      </c>
      <c r="Y2377" s="31" t="s">
        <v>19683</v>
      </c>
      <c r="Z2377" s="31" t="s">
        <v>19683</v>
      </c>
      <c r="AA2377" t="s">
        <v>19736</v>
      </c>
    </row>
    <row r="2378" spans="1:27" x14ac:dyDescent="0.3">
      <c r="A2378" s="29" t="s">
        <v>13848</v>
      </c>
      <c r="B2378" s="29" t="s">
        <v>16413</v>
      </c>
      <c r="C2378" s="29" t="s">
        <v>12687</v>
      </c>
      <c r="D2378" s="29" t="s">
        <v>10946</v>
      </c>
      <c r="E2378" s="29" t="s">
        <v>6389</v>
      </c>
      <c r="F2378" s="29" t="s">
        <v>8526</v>
      </c>
      <c r="G2378" s="29" t="s">
        <v>18363</v>
      </c>
      <c r="H2378" s="29" t="s">
        <v>16410</v>
      </c>
      <c r="I2378" s="29">
        <v>1</v>
      </c>
      <c r="J2378" s="29">
        <v>0</v>
      </c>
      <c r="K2378" s="29">
        <v>0</v>
      </c>
      <c r="L2378" s="29">
        <v>0</v>
      </c>
      <c r="M2378" s="29">
        <v>0</v>
      </c>
      <c r="N2378" s="29">
        <v>1</v>
      </c>
      <c r="O2378" s="29">
        <v>2</v>
      </c>
      <c r="P2378">
        <f>VLOOKUP($A2378,'Item Detail'!$A$2:$G$3155,7,0)</f>
        <v>1</v>
      </c>
      <c r="Q2378" s="31" t="s">
        <v>19675</v>
      </c>
      <c r="R2378" s="31" t="s">
        <v>19676</v>
      </c>
      <c r="S2378" s="31" t="s">
        <v>19677</v>
      </c>
      <c r="T2378" s="31" t="s">
        <v>19678</v>
      </c>
      <c r="U2378" s="31" t="s">
        <v>19678</v>
      </c>
      <c r="V2378" s="31" t="s">
        <v>19680</v>
      </c>
      <c r="W2378" s="31" t="s">
        <v>19680</v>
      </c>
      <c r="X2378" s="31" t="s">
        <v>19680</v>
      </c>
      <c r="Y2378" s="31" t="s">
        <v>19680</v>
      </c>
      <c r="Z2378" s="31" t="s">
        <v>19680</v>
      </c>
      <c r="AA2378" t="s">
        <v>19736</v>
      </c>
    </row>
    <row r="2379" spans="1:27" x14ac:dyDescent="0.3">
      <c r="A2379" s="29" t="s">
        <v>15011</v>
      </c>
      <c r="B2379" s="29" t="s">
        <v>16413</v>
      </c>
      <c r="C2379" s="29" t="s">
        <v>12687</v>
      </c>
      <c r="D2379" s="29" t="s">
        <v>9361</v>
      </c>
      <c r="E2379" s="29" t="s">
        <v>6389</v>
      </c>
      <c r="F2379" s="29" t="s">
        <v>8526</v>
      </c>
      <c r="G2379" s="29" t="s">
        <v>18364</v>
      </c>
      <c r="H2379" s="29" t="s">
        <v>16409</v>
      </c>
      <c r="I2379" s="29">
        <v>1</v>
      </c>
      <c r="J2379" s="29">
        <v>0</v>
      </c>
      <c r="K2379" s="29">
        <v>0</v>
      </c>
      <c r="L2379" s="29">
        <v>0</v>
      </c>
      <c r="M2379" s="29">
        <v>0</v>
      </c>
      <c r="N2379" s="29">
        <v>1</v>
      </c>
      <c r="O2379" s="29">
        <v>2</v>
      </c>
      <c r="P2379">
        <f>VLOOKUP($A2379,'Item Detail'!$A$2:$G$3155,7,0)</f>
        <v>1</v>
      </c>
      <c r="Q2379" s="31" t="s">
        <v>19675</v>
      </c>
      <c r="R2379" s="31" t="s">
        <v>19676</v>
      </c>
      <c r="S2379" s="31" t="s">
        <v>19677</v>
      </c>
      <c r="T2379" s="31" t="s">
        <v>19678</v>
      </c>
      <c r="U2379" s="31" t="s">
        <v>19678</v>
      </c>
      <c r="V2379" s="31" t="s">
        <v>19680</v>
      </c>
      <c r="W2379" s="31" t="s">
        <v>19680</v>
      </c>
      <c r="X2379" s="31" t="s">
        <v>19680</v>
      </c>
      <c r="Y2379" s="31" t="s">
        <v>19680</v>
      </c>
      <c r="Z2379" s="31" t="s">
        <v>19680</v>
      </c>
      <c r="AA2379" t="s">
        <v>19736</v>
      </c>
    </row>
    <row r="2380" spans="1:27" x14ac:dyDescent="0.3">
      <c r="A2380" s="29" t="s">
        <v>14323</v>
      </c>
      <c r="B2380" s="29" t="s">
        <v>16413</v>
      </c>
      <c r="C2380" s="29" t="s">
        <v>12687</v>
      </c>
      <c r="D2380" s="29" t="s">
        <v>9896</v>
      </c>
      <c r="E2380" s="29" t="s">
        <v>6389</v>
      </c>
      <c r="F2380" s="29" t="s">
        <v>8526</v>
      </c>
      <c r="G2380" s="29" t="s">
        <v>18365</v>
      </c>
      <c r="H2380" s="29" t="s">
        <v>16410</v>
      </c>
      <c r="I2380" s="29">
        <v>1</v>
      </c>
      <c r="J2380" s="29">
        <v>0</v>
      </c>
      <c r="K2380" s="29">
        <v>0</v>
      </c>
      <c r="L2380" s="29">
        <v>0</v>
      </c>
      <c r="M2380" s="29">
        <v>0</v>
      </c>
      <c r="N2380" s="29">
        <v>1</v>
      </c>
      <c r="O2380" s="29">
        <v>2</v>
      </c>
      <c r="P2380">
        <f>VLOOKUP($A2380,'Item Detail'!$A$2:$G$3155,7,0)</f>
        <v>1</v>
      </c>
      <c r="Q2380" s="31" t="s">
        <v>19675</v>
      </c>
      <c r="R2380" s="31" t="s">
        <v>19676</v>
      </c>
      <c r="S2380" s="31" t="s">
        <v>19677</v>
      </c>
      <c r="T2380" s="31" t="s">
        <v>19678</v>
      </c>
      <c r="U2380" s="31" t="s">
        <v>19678</v>
      </c>
      <c r="V2380" s="31" t="s">
        <v>19680</v>
      </c>
      <c r="W2380" s="31" t="s">
        <v>19680</v>
      </c>
      <c r="X2380" s="31" t="s">
        <v>19680</v>
      </c>
      <c r="Y2380" s="31" t="s">
        <v>19680</v>
      </c>
      <c r="Z2380" s="31" t="s">
        <v>19680</v>
      </c>
      <c r="AA2380" t="s">
        <v>19736</v>
      </c>
    </row>
    <row r="2381" spans="1:27" x14ac:dyDescent="0.3">
      <c r="A2381" s="29" t="s">
        <v>12087</v>
      </c>
      <c r="B2381" s="29" t="s">
        <v>16413</v>
      </c>
      <c r="C2381" s="29" t="s">
        <v>12088</v>
      </c>
      <c r="D2381" s="29" t="s">
        <v>9637</v>
      </c>
      <c r="E2381" s="29" t="s">
        <v>6389</v>
      </c>
      <c r="F2381" s="29" t="s">
        <v>8526</v>
      </c>
      <c r="G2381" s="29" t="s">
        <v>18366</v>
      </c>
      <c r="H2381" s="29" t="s">
        <v>16410</v>
      </c>
      <c r="I2381" s="29">
        <v>0</v>
      </c>
      <c r="J2381" s="29">
        <v>0</v>
      </c>
      <c r="K2381" s="29">
        <v>0</v>
      </c>
      <c r="L2381" s="29">
        <v>1</v>
      </c>
      <c r="M2381" s="29">
        <v>0</v>
      </c>
      <c r="N2381" s="29">
        <v>1</v>
      </c>
      <c r="O2381" s="29">
        <v>2</v>
      </c>
      <c r="P2381">
        <f>VLOOKUP($A2381,'Item Detail'!$A$2:$G$3155,7,0)</f>
        <v>1</v>
      </c>
      <c r="Q2381" s="31" t="s">
        <v>19675</v>
      </c>
      <c r="R2381" s="31" t="s">
        <v>19676</v>
      </c>
      <c r="S2381" s="31" t="s">
        <v>19677</v>
      </c>
      <c r="T2381" s="31" t="s">
        <v>19678</v>
      </c>
      <c r="U2381" s="31" t="s">
        <v>19678</v>
      </c>
      <c r="V2381" s="31" t="s">
        <v>19680</v>
      </c>
      <c r="W2381" s="31" t="s">
        <v>19680</v>
      </c>
      <c r="X2381" s="31" t="s">
        <v>19680</v>
      </c>
      <c r="Y2381" s="31" t="s">
        <v>19680</v>
      </c>
      <c r="Z2381" s="31" t="s">
        <v>19680</v>
      </c>
      <c r="AA2381" t="s">
        <v>19736</v>
      </c>
    </row>
    <row r="2382" spans="1:27" x14ac:dyDescent="0.3">
      <c r="A2382" s="29" t="s">
        <v>14375</v>
      </c>
      <c r="B2382" s="29" t="s">
        <v>16425</v>
      </c>
      <c r="C2382" s="29" t="s">
        <v>14376</v>
      </c>
      <c r="D2382" s="29" t="s">
        <v>6332</v>
      </c>
      <c r="E2382" s="29" t="s">
        <v>6400</v>
      </c>
      <c r="F2382" s="29" t="s">
        <v>16980</v>
      </c>
      <c r="G2382" s="29" t="s">
        <v>18367</v>
      </c>
      <c r="H2382" s="29" t="s">
        <v>16410</v>
      </c>
      <c r="I2382" s="29">
        <v>0</v>
      </c>
      <c r="J2382" s="29">
        <v>0</v>
      </c>
      <c r="K2382" s="29">
        <v>1</v>
      </c>
      <c r="L2382" s="29">
        <v>0</v>
      </c>
      <c r="M2382" s="29">
        <v>0</v>
      </c>
      <c r="N2382" s="29">
        <v>1</v>
      </c>
      <c r="O2382" s="29">
        <v>2</v>
      </c>
      <c r="P2382">
        <f>VLOOKUP($A2382,'Item Detail'!$A$2:$G$3155,7,0)</f>
        <v>1</v>
      </c>
      <c r="Q2382" s="31" t="s">
        <v>19675</v>
      </c>
      <c r="R2382" s="31" t="s">
        <v>19676</v>
      </c>
      <c r="S2382" s="31" t="s">
        <v>19677</v>
      </c>
      <c r="T2382" s="31" t="s">
        <v>19678</v>
      </c>
      <c r="U2382" s="31" t="s">
        <v>19678</v>
      </c>
      <c r="V2382" s="31" t="s">
        <v>19680</v>
      </c>
      <c r="W2382" s="31" t="s">
        <v>19680</v>
      </c>
      <c r="X2382" s="31" t="s">
        <v>19680</v>
      </c>
      <c r="Y2382" s="31" t="s">
        <v>19680</v>
      </c>
      <c r="Z2382" s="31" t="s">
        <v>19680</v>
      </c>
      <c r="AA2382" t="s">
        <v>19736</v>
      </c>
    </row>
    <row r="2383" spans="1:27" x14ac:dyDescent="0.3">
      <c r="A2383" s="29" t="s">
        <v>12078</v>
      </c>
      <c r="B2383" s="29" t="s">
        <v>16425</v>
      </c>
      <c r="C2383" s="29" t="s">
        <v>12079</v>
      </c>
      <c r="D2383" s="29" t="s">
        <v>12080</v>
      </c>
      <c r="E2383" s="29" t="s">
        <v>6400</v>
      </c>
      <c r="F2383" s="29" t="s">
        <v>16980</v>
      </c>
      <c r="G2383" s="29" t="s">
        <v>18368</v>
      </c>
      <c r="H2383" s="29" t="s">
        <v>16416</v>
      </c>
      <c r="I2383" s="29">
        <v>0</v>
      </c>
      <c r="J2383" s="29">
        <v>0</v>
      </c>
      <c r="K2383" s="29">
        <v>0</v>
      </c>
      <c r="L2383" s="29">
        <v>0</v>
      </c>
      <c r="M2383" s="29">
        <v>1</v>
      </c>
      <c r="N2383" s="29">
        <v>1</v>
      </c>
      <c r="O2383" s="29">
        <v>2</v>
      </c>
      <c r="P2383">
        <f>VLOOKUP($A2383,'Item Detail'!$A$2:$G$3155,7,0)</f>
        <v>1</v>
      </c>
      <c r="Q2383" s="31" t="s">
        <v>19675</v>
      </c>
      <c r="R2383" s="31" t="s">
        <v>19676</v>
      </c>
      <c r="S2383" s="31" t="s">
        <v>19677</v>
      </c>
      <c r="T2383" s="31" t="s">
        <v>19678</v>
      </c>
      <c r="U2383" s="31" t="s">
        <v>19678</v>
      </c>
      <c r="V2383" s="31" t="s">
        <v>19680</v>
      </c>
      <c r="W2383" s="31" t="s">
        <v>19680</v>
      </c>
      <c r="X2383" s="31" t="s">
        <v>19680</v>
      </c>
      <c r="Y2383" s="31" t="s">
        <v>19680</v>
      </c>
      <c r="Z2383" s="31" t="s">
        <v>19683</v>
      </c>
      <c r="AA2383" t="s">
        <v>19737</v>
      </c>
    </row>
    <row r="2384" spans="1:27" x14ac:dyDescent="0.3">
      <c r="A2384" s="29" t="s">
        <v>14469</v>
      </c>
      <c r="B2384" s="29" t="s">
        <v>16425</v>
      </c>
      <c r="C2384" s="29" t="s">
        <v>14470</v>
      </c>
      <c r="D2384" s="29" t="s">
        <v>14471</v>
      </c>
      <c r="E2384" s="29" t="s">
        <v>6468</v>
      </c>
      <c r="F2384" s="29" t="s">
        <v>16980</v>
      </c>
      <c r="G2384" s="29" t="s">
        <v>18369</v>
      </c>
      <c r="H2384" s="29" t="s">
        <v>16416</v>
      </c>
      <c r="I2384" s="29">
        <v>0</v>
      </c>
      <c r="J2384" s="29">
        <v>0</v>
      </c>
      <c r="K2384" s="29">
        <v>0</v>
      </c>
      <c r="L2384" s="29">
        <v>1</v>
      </c>
      <c r="M2384" s="29">
        <v>0</v>
      </c>
      <c r="N2384" s="29">
        <v>1</v>
      </c>
      <c r="O2384" s="29">
        <v>2</v>
      </c>
      <c r="P2384">
        <f>VLOOKUP($A2384,'Item Detail'!$A$2:$G$3155,7,0)</f>
        <v>1</v>
      </c>
      <c r="Q2384" s="31" t="s">
        <v>19675</v>
      </c>
      <c r="R2384" s="31" t="s">
        <v>19676</v>
      </c>
      <c r="S2384" s="31" t="s">
        <v>19677</v>
      </c>
      <c r="T2384" s="31" t="s">
        <v>19678</v>
      </c>
      <c r="U2384" s="31" t="s">
        <v>19678</v>
      </c>
      <c r="V2384" s="31" t="s">
        <v>19680</v>
      </c>
      <c r="W2384" s="31" t="s">
        <v>19683</v>
      </c>
      <c r="X2384" s="31" t="s">
        <v>19683</v>
      </c>
      <c r="Y2384" s="31" t="s">
        <v>19683</v>
      </c>
      <c r="Z2384" s="31" t="s">
        <v>19683</v>
      </c>
      <c r="AA2384" t="s">
        <v>19737</v>
      </c>
    </row>
    <row r="2385" spans="1:27" x14ac:dyDescent="0.3">
      <c r="A2385" s="29" t="s">
        <v>13440</v>
      </c>
      <c r="B2385" s="29" t="s">
        <v>16425</v>
      </c>
      <c r="C2385" s="29" t="s">
        <v>8321</v>
      </c>
      <c r="D2385" s="29" t="s">
        <v>13441</v>
      </c>
      <c r="E2385" s="29" t="s">
        <v>6333</v>
      </c>
      <c r="F2385" s="29" t="s">
        <v>16980</v>
      </c>
      <c r="G2385" s="29" t="s">
        <v>18370</v>
      </c>
      <c r="H2385" s="29" t="s">
        <v>16416</v>
      </c>
      <c r="I2385" s="29">
        <v>0</v>
      </c>
      <c r="J2385" s="29">
        <v>0</v>
      </c>
      <c r="K2385" s="29">
        <v>1</v>
      </c>
      <c r="L2385" s="29">
        <v>0</v>
      </c>
      <c r="M2385" s="29">
        <v>0</v>
      </c>
      <c r="N2385" s="29">
        <v>1</v>
      </c>
      <c r="O2385" s="29">
        <v>2</v>
      </c>
      <c r="P2385">
        <f>VLOOKUP($A2385,'Item Detail'!$A$2:$G$3155,7,0)</f>
        <v>1</v>
      </c>
      <c r="Q2385" s="31" t="s">
        <v>19681</v>
      </c>
      <c r="R2385" s="31" t="s">
        <v>19676</v>
      </c>
      <c r="S2385" s="31" t="s">
        <v>19677</v>
      </c>
      <c r="T2385" s="31" t="s">
        <v>19678</v>
      </c>
      <c r="U2385" s="31" t="s">
        <v>19678</v>
      </c>
      <c r="V2385" s="31" t="s">
        <v>19680</v>
      </c>
      <c r="W2385" s="31" t="s">
        <v>19683</v>
      </c>
      <c r="X2385" s="31" t="s">
        <v>19683</v>
      </c>
      <c r="Y2385" s="31" t="s">
        <v>19683</v>
      </c>
      <c r="Z2385" s="31" t="s">
        <v>19683</v>
      </c>
      <c r="AA2385" t="s">
        <v>19737</v>
      </c>
    </row>
    <row r="2386" spans="1:27" x14ac:dyDescent="0.3">
      <c r="A2386" s="29" t="s">
        <v>12168</v>
      </c>
      <c r="B2386" s="29" t="s">
        <v>16425</v>
      </c>
      <c r="C2386" s="29" t="s">
        <v>12169</v>
      </c>
      <c r="D2386" s="29" t="s">
        <v>6332</v>
      </c>
      <c r="E2386" s="29" t="s">
        <v>6375</v>
      </c>
      <c r="F2386" s="29" t="s">
        <v>16980</v>
      </c>
      <c r="G2386" s="29" t="s">
        <v>18371</v>
      </c>
      <c r="H2386" s="29" t="s">
        <v>16410</v>
      </c>
      <c r="I2386" s="29">
        <v>0</v>
      </c>
      <c r="J2386" s="29">
        <v>0</v>
      </c>
      <c r="K2386" s="29">
        <v>1</v>
      </c>
      <c r="L2386" s="29">
        <v>0</v>
      </c>
      <c r="M2386" s="29">
        <v>0</v>
      </c>
      <c r="N2386" s="29">
        <v>1</v>
      </c>
      <c r="O2386" s="29">
        <v>2</v>
      </c>
      <c r="P2386">
        <f>VLOOKUP($A2386,'Item Detail'!$A$2:$G$3155,7,0)</f>
        <v>1</v>
      </c>
      <c r="Q2386" s="31" t="s">
        <v>19675</v>
      </c>
      <c r="R2386" s="31" t="s">
        <v>19676</v>
      </c>
      <c r="S2386" s="31" t="s">
        <v>19677</v>
      </c>
      <c r="T2386" s="31" t="s">
        <v>19678</v>
      </c>
      <c r="U2386" s="31" t="s">
        <v>19678</v>
      </c>
      <c r="V2386" s="31" t="s">
        <v>19680</v>
      </c>
      <c r="W2386" s="31" t="s">
        <v>19680</v>
      </c>
      <c r="X2386" s="31" t="s">
        <v>19680</v>
      </c>
      <c r="Y2386" s="31" t="s">
        <v>19680</v>
      </c>
      <c r="Z2386" s="31" t="s">
        <v>19680</v>
      </c>
      <c r="AA2386" t="s">
        <v>19736</v>
      </c>
    </row>
    <row r="2387" spans="1:27" x14ac:dyDescent="0.3">
      <c r="A2387" s="29" t="s">
        <v>14664</v>
      </c>
      <c r="B2387" s="29" t="s">
        <v>16425</v>
      </c>
      <c r="C2387" s="29" t="s">
        <v>14665</v>
      </c>
      <c r="D2387" s="29" t="s">
        <v>14666</v>
      </c>
      <c r="E2387" s="29" t="s">
        <v>7635</v>
      </c>
      <c r="F2387" s="29" t="s">
        <v>16980</v>
      </c>
      <c r="G2387" s="29" t="s">
        <v>18372</v>
      </c>
      <c r="H2387" s="29" t="s">
        <v>16416</v>
      </c>
      <c r="I2387" s="29">
        <v>0</v>
      </c>
      <c r="J2387" s="29">
        <v>0</v>
      </c>
      <c r="K2387" s="29">
        <v>0</v>
      </c>
      <c r="L2387" s="29">
        <v>0</v>
      </c>
      <c r="M2387" s="29">
        <v>1</v>
      </c>
      <c r="N2387" s="29">
        <v>1</v>
      </c>
      <c r="O2387" s="29">
        <v>2</v>
      </c>
      <c r="P2387">
        <f>VLOOKUP($A2387,'Item Detail'!$A$2:$G$3155,7,0)</f>
        <v>1</v>
      </c>
      <c r="Q2387" s="31" t="s">
        <v>19675</v>
      </c>
      <c r="R2387" s="31" t="s">
        <v>19676</v>
      </c>
      <c r="S2387" s="31" t="s">
        <v>19677</v>
      </c>
      <c r="T2387" s="31" t="s">
        <v>19678</v>
      </c>
      <c r="U2387" s="31" t="s">
        <v>19678</v>
      </c>
      <c r="V2387" s="31" t="s">
        <v>19680</v>
      </c>
      <c r="W2387" s="31" t="s">
        <v>19680</v>
      </c>
      <c r="X2387" s="31" t="s">
        <v>19683</v>
      </c>
      <c r="Y2387" s="31" t="s">
        <v>19680</v>
      </c>
      <c r="Z2387" s="31" t="s">
        <v>19683</v>
      </c>
      <c r="AA2387" t="s">
        <v>19737</v>
      </c>
    </row>
    <row r="2388" spans="1:27" x14ac:dyDescent="0.3">
      <c r="A2388" s="29" t="s">
        <v>11273</v>
      </c>
      <c r="B2388" s="29" t="s">
        <v>16425</v>
      </c>
      <c r="C2388" s="29" t="s">
        <v>11274</v>
      </c>
      <c r="D2388" s="29" t="s">
        <v>11275</v>
      </c>
      <c r="E2388" s="29" t="s">
        <v>6468</v>
      </c>
      <c r="F2388" s="29" t="s">
        <v>16980</v>
      </c>
      <c r="G2388" s="29" t="s">
        <v>18373</v>
      </c>
      <c r="H2388" s="29" t="s">
        <v>16410</v>
      </c>
      <c r="I2388" s="29">
        <v>0</v>
      </c>
      <c r="J2388" s="29">
        <v>0</v>
      </c>
      <c r="K2388" s="29">
        <v>0</v>
      </c>
      <c r="L2388" s="29">
        <v>0</v>
      </c>
      <c r="M2388" s="29">
        <v>1</v>
      </c>
      <c r="N2388" s="29">
        <v>1</v>
      </c>
      <c r="O2388" s="29">
        <v>2</v>
      </c>
      <c r="P2388">
        <f>VLOOKUP($A2388,'Item Detail'!$A$2:$G$3155,7,0)</f>
        <v>1</v>
      </c>
      <c r="Q2388" s="31" t="s">
        <v>19681</v>
      </c>
      <c r="R2388" s="31" t="s">
        <v>19676</v>
      </c>
      <c r="S2388" s="31" t="s">
        <v>19677</v>
      </c>
      <c r="T2388" s="31" t="s">
        <v>19678</v>
      </c>
      <c r="U2388" s="31" t="s">
        <v>19678</v>
      </c>
      <c r="V2388" s="31" t="s">
        <v>19680</v>
      </c>
      <c r="W2388" s="31" t="s">
        <v>19680</v>
      </c>
      <c r="X2388" s="31" t="s">
        <v>19680</v>
      </c>
      <c r="Y2388" s="31" t="s">
        <v>19680</v>
      </c>
      <c r="Z2388" s="31" t="s">
        <v>19680</v>
      </c>
      <c r="AA2388" t="s">
        <v>19736</v>
      </c>
    </row>
    <row r="2389" spans="1:27" x14ac:dyDescent="0.3">
      <c r="A2389" s="29" t="s">
        <v>15678</v>
      </c>
      <c r="B2389" s="29" t="s">
        <v>16425</v>
      </c>
      <c r="C2389" s="29" t="s">
        <v>15679</v>
      </c>
      <c r="D2389" s="29" t="s">
        <v>15680</v>
      </c>
      <c r="E2389" s="29" t="s">
        <v>6333</v>
      </c>
      <c r="F2389" s="29" t="s">
        <v>16980</v>
      </c>
      <c r="G2389" s="29" t="s">
        <v>18374</v>
      </c>
      <c r="H2389" s="29" t="s">
        <v>16410</v>
      </c>
      <c r="I2389" s="29">
        <v>0</v>
      </c>
      <c r="J2389" s="29">
        <v>0</v>
      </c>
      <c r="K2389" s="29">
        <v>0</v>
      </c>
      <c r="L2389" s="29">
        <v>0</v>
      </c>
      <c r="M2389" s="29">
        <v>1</v>
      </c>
      <c r="N2389" s="29">
        <v>1</v>
      </c>
      <c r="O2389" s="29">
        <v>2</v>
      </c>
      <c r="P2389">
        <f>VLOOKUP($A2389,'Item Detail'!$A$2:$G$3155,7,0)</f>
        <v>1</v>
      </c>
      <c r="Q2389" s="31" t="s">
        <v>19675</v>
      </c>
      <c r="R2389" s="31" t="s">
        <v>19676</v>
      </c>
      <c r="S2389" s="31" t="s">
        <v>19677</v>
      </c>
      <c r="T2389" s="31" t="s">
        <v>19678</v>
      </c>
      <c r="U2389" s="31" t="s">
        <v>19678</v>
      </c>
      <c r="V2389" s="31" t="s">
        <v>19680</v>
      </c>
      <c r="W2389" s="31" t="s">
        <v>19680</v>
      </c>
      <c r="X2389" s="31" t="s">
        <v>19680</v>
      </c>
      <c r="Y2389" s="31" t="s">
        <v>19680</v>
      </c>
      <c r="Z2389" s="31" t="s">
        <v>19680</v>
      </c>
      <c r="AA2389" t="s">
        <v>19736</v>
      </c>
    </row>
    <row r="2390" spans="1:27" x14ac:dyDescent="0.3">
      <c r="A2390" s="29" t="s">
        <v>16280</v>
      </c>
      <c r="B2390" s="29" t="s">
        <v>16425</v>
      </c>
      <c r="C2390" s="29" t="s">
        <v>16281</v>
      </c>
      <c r="D2390" s="29" t="s">
        <v>16282</v>
      </c>
      <c r="E2390" s="29" t="s">
        <v>6400</v>
      </c>
      <c r="F2390" s="29" t="s">
        <v>16980</v>
      </c>
      <c r="G2390" s="29" t="s">
        <v>18375</v>
      </c>
      <c r="H2390" s="29" t="s">
        <v>16416</v>
      </c>
      <c r="I2390" s="29">
        <v>0</v>
      </c>
      <c r="J2390" s="29">
        <v>0</v>
      </c>
      <c r="K2390" s="29">
        <v>0</v>
      </c>
      <c r="L2390" s="29">
        <v>0</v>
      </c>
      <c r="M2390" s="29">
        <v>1</v>
      </c>
      <c r="N2390" s="29">
        <v>1</v>
      </c>
      <c r="O2390" s="29">
        <v>2</v>
      </c>
      <c r="P2390">
        <f>VLOOKUP($A2390,'Item Detail'!$A$2:$G$3155,7,0)</f>
        <v>1</v>
      </c>
      <c r="Q2390" s="31" t="s">
        <v>19675</v>
      </c>
      <c r="R2390" s="31" t="s">
        <v>19676</v>
      </c>
      <c r="S2390" s="31" t="s">
        <v>19677</v>
      </c>
      <c r="T2390" s="31" t="s">
        <v>19678</v>
      </c>
      <c r="U2390" s="31" t="s">
        <v>19678</v>
      </c>
      <c r="V2390" s="31" t="s">
        <v>19680</v>
      </c>
      <c r="W2390" s="31" t="s">
        <v>19683</v>
      </c>
      <c r="X2390" s="31" t="s">
        <v>19683</v>
      </c>
      <c r="Y2390" s="31" t="s">
        <v>19683</v>
      </c>
      <c r="Z2390" s="31" t="s">
        <v>19683</v>
      </c>
      <c r="AA2390" t="s">
        <v>19737</v>
      </c>
    </row>
    <row r="2391" spans="1:27" x14ac:dyDescent="0.3">
      <c r="A2391" s="29" t="s">
        <v>12355</v>
      </c>
      <c r="B2391" s="29" t="s">
        <v>16425</v>
      </c>
      <c r="C2391" s="29" t="s">
        <v>12356</v>
      </c>
      <c r="D2391" s="29" t="s">
        <v>12357</v>
      </c>
      <c r="E2391" s="29" t="s">
        <v>7635</v>
      </c>
      <c r="F2391" s="29" t="s">
        <v>16980</v>
      </c>
      <c r="G2391" s="29" t="s">
        <v>18376</v>
      </c>
      <c r="H2391" s="29" t="s">
        <v>16416</v>
      </c>
      <c r="I2391" s="29">
        <v>0</v>
      </c>
      <c r="J2391" s="29">
        <v>0</v>
      </c>
      <c r="K2391" s="29">
        <v>0</v>
      </c>
      <c r="L2391" s="29">
        <v>0</v>
      </c>
      <c r="M2391" s="29">
        <v>1</v>
      </c>
      <c r="N2391" s="29">
        <v>1</v>
      </c>
      <c r="O2391" s="29">
        <v>2</v>
      </c>
      <c r="P2391">
        <f>VLOOKUP($A2391,'Item Detail'!$A$2:$G$3155,7,0)</f>
        <v>1</v>
      </c>
      <c r="Q2391" s="31" t="s">
        <v>19675</v>
      </c>
      <c r="R2391" s="31" t="s">
        <v>19676</v>
      </c>
      <c r="S2391" s="31" t="s">
        <v>19677</v>
      </c>
      <c r="T2391" s="31" t="s">
        <v>19678</v>
      </c>
      <c r="U2391" s="31" t="s">
        <v>19678</v>
      </c>
      <c r="V2391" s="31" t="s">
        <v>19680</v>
      </c>
      <c r="W2391" s="31" t="s">
        <v>19680</v>
      </c>
      <c r="X2391" s="31" t="s">
        <v>19683</v>
      </c>
      <c r="Y2391" s="31" t="s">
        <v>19680</v>
      </c>
      <c r="Z2391" s="31" t="s">
        <v>19683</v>
      </c>
      <c r="AA2391" t="s">
        <v>19737</v>
      </c>
    </row>
    <row r="2392" spans="1:27" x14ac:dyDescent="0.3">
      <c r="A2392" s="29" t="s">
        <v>12464</v>
      </c>
      <c r="B2392" s="29" t="s">
        <v>16425</v>
      </c>
      <c r="C2392" s="29" t="s">
        <v>12465</v>
      </c>
      <c r="D2392" s="29" t="s">
        <v>6332</v>
      </c>
      <c r="E2392" s="29" t="s">
        <v>6333</v>
      </c>
      <c r="F2392" s="29" t="s">
        <v>16980</v>
      </c>
      <c r="G2392" s="29" t="s">
        <v>18377</v>
      </c>
      <c r="H2392" s="29" t="s">
        <v>16416</v>
      </c>
      <c r="I2392" s="29">
        <v>0</v>
      </c>
      <c r="J2392" s="29">
        <v>0</v>
      </c>
      <c r="K2392" s="29">
        <v>0</v>
      </c>
      <c r="L2392" s="29">
        <v>1</v>
      </c>
      <c r="M2392" s="29">
        <v>0</v>
      </c>
      <c r="N2392" s="29">
        <v>1</v>
      </c>
      <c r="O2392" s="29">
        <v>2</v>
      </c>
      <c r="P2392">
        <f>VLOOKUP($A2392,'Item Detail'!$A$2:$G$3155,7,0)</f>
        <v>1</v>
      </c>
      <c r="Q2392" s="31" t="s">
        <v>19675</v>
      </c>
      <c r="R2392" s="31" t="s">
        <v>19676</v>
      </c>
      <c r="S2392" s="31" t="s">
        <v>19677</v>
      </c>
      <c r="T2392" s="31" t="s">
        <v>19678</v>
      </c>
      <c r="U2392" s="31" t="s">
        <v>19678</v>
      </c>
      <c r="V2392" s="31" t="s">
        <v>19680</v>
      </c>
      <c r="W2392" s="31" t="s">
        <v>19680</v>
      </c>
      <c r="X2392" s="31" t="s">
        <v>19680</v>
      </c>
      <c r="Y2392" s="31" t="s">
        <v>19683</v>
      </c>
      <c r="Z2392" s="31" t="s">
        <v>19680</v>
      </c>
      <c r="AA2392" t="s">
        <v>19737</v>
      </c>
    </row>
    <row r="2393" spans="1:27" x14ac:dyDescent="0.3">
      <c r="A2393" s="29" t="s">
        <v>3959</v>
      </c>
      <c r="B2393" s="29" t="s">
        <v>16508</v>
      </c>
      <c r="C2393" s="29" t="s">
        <v>13173</v>
      </c>
      <c r="D2393" s="29" t="s">
        <v>13174</v>
      </c>
      <c r="E2393" s="29" t="s">
        <v>6468</v>
      </c>
      <c r="F2393" s="29" t="s">
        <v>16980</v>
      </c>
      <c r="G2393" s="29" t="s">
        <v>18378</v>
      </c>
      <c r="H2393" s="29" t="s">
        <v>16529</v>
      </c>
      <c r="I2393" s="29">
        <v>0</v>
      </c>
      <c r="J2393" s="29">
        <v>0</v>
      </c>
      <c r="K2393" s="29">
        <v>0</v>
      </c>
      <c r="L2393" s="29">
        <v>1</v>
      </c>
      <c r="M2393" s="29">
        <v>0</v>
      </c>
      <c r="N2393" s="29">
        <v>1</v>
      </c>
      <c r="O2393" s="29">
        <v>2</v>
      </c>
      <c r="P2393">
        <f>VLOOKUP($A2393,'Item Detail'!$A$2:$G$3155,7,0)</f>
        <v>1</v>
      </c>
      <c r="Q2393" s="31" t="s">
        <v>19715</v>
      </c>
      <c r="R2393" s="31" t="s">
        <v>19676</v>
      </c>
      <c r="S2393" s="31" t="s">
        <v>19711</v>
      </c>
      <c r="T2393" s="31" t="s">
        <v>19678</v>
      </c>
      <c r="U2393" s="31" t="s">
        <v>19678</v>
      </c>
      <c r="V2393" s="31" t="s">
        <v>19683</v>
      </c>
      <c r="W2393" s="31" t="s">
        <v>19683</v>
      </c>
      <c r="X2393" s="31" t="s">
        <v>19683</v>
      </c>
      <c r="Y2393" s="31" t="s">
        <v>19683</v>
      </c>
      <c r="Z2393" s="31" t="s">
        <v>19683</v>
      </c>
      <c r="AA2393" t="s">
        <v>19738</v>
      </c>
    </row>
    <row r="2394" spans="1:27" x14ac:dyDescent="0.3">
      <c r="A2394" s="29" t="s">
        <v>13369</v>
      </c>
      <c r="B2394" s="29" t="s">
        <v>16425</v>
      </c>
      <c r="C2394" s="29" t="s">
        <v>13370</v>
      </c>
      <c r="D2394" s="29" t="s">
        <v>7897</v>
      </c>
      <c r="E2394" s="29" t="s">
        <v>6333</v>
      </c>
      <c r="F2394" s="29" t="s">
        <v>16980</v>
      </c>
      <c r="G2394" s="29" t="s">
        <v>18379</v>
      </c>
      <c r="H2394" s="29" t="s">
        <v>16416</v>
      </c>
      <c r="I2394" s="29">
        <v>0</v>
      </c>
      <c r="J2394" s="29">
        <v>0</v>
      </c>
      <c r="K2394" s="29">
        <v>0</v>
      </c>
      <c r="L2394" s="29">
        <v>0</v>
      </c>
      <c r="M2394" s="29">
        <v>1</v>
      </c>
      <c r="N2394" s="29">
        <v>1</v>
      </c>
      <c r="O2394" s="29">
        <v>2</v>
      </c>
      <c r="P2394">
        <f>VLOOKUP($A2394,'Item Detail'!$A$2:$G$3155,7,0)</f>
        <v>1</v>
      </c>
      <c r="Q2394" s="31" t="s">
        <v>19675</v>
      </c>
      <c r="R2394" s="31" t="s">
        <v>19676</v>
      </c>
      <c r="S2394" s="31" t="s">
        <v>19677</v>
      </c>
      <c r="T2394" s="31" t="s">
        <v>19678</v>
      </c>
      <c r="U2394" s="31" t="s">
        <v>19678</v>
      </c>
      <c r="V2394" s="31" t="s">
        <v>19680</v>
      </c>
      <c r="W2394" s="31" t="s">
        <v>19683</v>
      </c>
      <c r="X2394" s="31" t="s">
        <v>19683</v>
      </c>
      <c r="Y2394" s="31" t="s">
        <v>19683</v>
      </c>
      <c r="Z2394" s="31" t="s">
        <v>19683</v>
      </c>
      <c r="AA2394" t="s">
        <v>19737</v>
      </c>
    </row>
    <row r="2395" spans="1:27" x14ac:dyDescent="0.3">
      <c r="A2395" s="29" t="s">
        <v>10993</v>
      </c>
      <c r="B2395" s="29" t="s">
        <v>16425</v>
      </c>
      <c r="C2395" s="29" t="s">
        <v>8321</v>
      </c>
      <c r="D2395" s="29" t="s">
        <v>10994</v>
      </c>
      <c r="E2395" s="29" t="s">
        <v>6333</v>
      </c>
      <c r="F2395" s="29" t="s">
        <v>16980</v>
      </c>
      <c r="G2395" s="29" t="s">
        <v>18380</v>
      </c>
      <c r="H2395" s="29" t="s">
        <v>16410</v>
      </c>
      <c r="I2395" s="29">
        <v>0</v>
      </c>
      <c r="J2395" s="29">
        <v>1</v>
      </c>
      <c r="K2395" s="29">
        <v>0</v>
      </c>
      <c r="L2395" s="29">
        <v>0</v>
      </c>
      <c r="M2395" s="29">
        <v>0</v>
      </c>
      <c r="N2395" s="29">
        <v>1</v>
      </c>
      <c r="O2395" s="29">
        <v>2</v>
      </c>
      <c r="P2395">
        <f>VLOOKUP($A2395,'Item Detail'!$A$2:$G$3155,7,0)</f>
        <v>1</v>
      </c>
      <c r="Q2395" s="31" t="s">
        <v>19681</v>
      </c>
      <c r="R2395" s="31" t="s">
        <v>19676</v>
      </c>
      <c r="S2395" s="31" t="s">
        <v>19677</v>
      </c>
      <c r="T2395" s="31" t="s">
        <v>19678</v>
      </c>
      <c r="U2395" s="31" t="s">
        <v>19678</v>
      </c>
      <c r="V2395" s="31" t="s">
        <v>19680</v>
      </c>
      <c r="W2395" s="31" t="s">
        <v>19680</v>
      </c>
      <c r="X2395" s="31" t="s">
        <v>19680</v>
      </c>
      <c r="Y2395" s="31" t="s">
        <v>19683</v>
      </c>
      <c r="Z2395" s="31" t="s">
        <v>19680</v>
      </c>
      <c r="AA2395" t="s">
        <v>19736</v>
      </c>
    </row>
    <row r="2396" spans="1:27" x14ac:dyDescent="0.3">
      <c r="A2396" s="29" t="s">
        <v>15089</v>
      </c>
      <c r="B2396" s="29" t="s">
        <v>16425</v>
      </c>
      <c r="C2396" s="29" t="s">
        <v>15090</v>
      </c>
      <c r="D2396" s="29" t="s">
        <v>6332</v>
      </c>
      <c r="E2396" s="29" t="s">
        <v>6400</v>
      </c>
      <c r="F2396" s="29" t="s">
        <v>16980</v>
      </c>
      <c r="G2396" s="29" t="s">
        <v>18381</v>
      </c>
      <c r="H2396" s="29" t="s">
        <v>16410</v>
      </c>
      <c r="I2396" s="29">
        <v>0</v>
      </c>
      <c r="J2396" s="29">
        <v>0</v>
      </c>
      <c r="K2396" s="29">
        <v>1</v>
      </c>
      <c r="L2396" s="29">
        <v>0</v>
      </c>
      <c r="M2396" s="29">
        <v>0</v>
      </c>
      <c r="N2396" s="29">
        <v>1</v>
      </c>
      <c r="O2396" s="29">
        <v>2</v>
      </c>
      <c r="P2396">
        <f>VLOOKUP($A2396,'Item Detail'!$A$2:$G$3155,7,0)</f>
        <v>1</v>
      </c>
      <c r="Q2396" s="31" t="s">
        <v>19675</v>
      </c>
      <c r="R2396" s="31" t="s">
        <v>19676</v>
      </c>
      <c r="S2396" s="31" t="s">
        <v>19677</v>
      </c>
      <c r="T2396" s="31" t="s">
        <v>19678</v>
      </c>
      <c r="U2396" s="31" t="s">
        <v>19678</v>
      </c>
      <c r="V2396" s="31" t="s">
        <v>19680</v>
      </c>
      <c r="W2396" s="31" t="s">
        <v>19680</v>
      </c>
      <c r="X2396" s="31" t="s">
        <v>19680</v>
      </c>
      <c r="Y2396" s="31" t="s">
        <v>19680</v>
      </c>
      <c r="Z2396" s="31" t="s">
        <v>19680</v>
      </c>
      <c r="AA2396" t="s">
        <v>19736</v>
      </c>
    </row>
    <row r="2397" spans="1:27" x14ac:dyDescent="0.3">
      <c r="A2397" s="29" t="s">
        <v>11899</v>
      </c>
      <c r="B2397" s="29" t="s">
        <v>16425</v>
      </c>
      <c r="C2397" s="29" t="s">
        <v>11900</v>
      </c>
      <c r="D2397" s="29" t="s">
        <v>6332</v>
      </c>
      <c r="E2397" s="29" t="s">
        <v>6400</v>
      </c>
      <c r="F2397" s="29" t="s">
        <v>16980</v>
      </c>
      <c r="G2397" s="29" t="s">
        <v>18382</v>
      </c>
      <c r="H2397" s="29" t="s">
        <v>16410</v>
      </c>
      <c r="I2397" s="29">
        <v>0</v>
      </c>
      <c r="J2397" s="29">
        <v>0</v>
      </c>
      <c r="K2397" s="29">
        <v>1</v>
      </c>
      <c r="L2397" s="29">
        <v>0</v>
      </c>
      <c r="M2397" s="29">
        <v>0</v>
      </c>
      <c r="N2397" s="29">
        <v>1</v>
      </c>
      <c r="O2397" s="29">
        <v>2</v>
      </c>
      <c r="P2397">
        <f>VLOOKUP($A2397,'Item Detail'!$A$2:$G$3155,7,0)</f>
        <v>1</v>
      </c>
      <c r="Q2397" s="31" t="s">
        <v>19675</v>
      </c>
      <c r="R2397" s="31" t="s">
        <v>19676</v>
      </c>
      <c r="S2397" s="31" t="s">
        <v>19677</v>
      </c>
      <c r="T2397" s="31" t="s">
        <v>19678</v>
      </c>
      <c r="U2397" s="31" t="s">
        <v>19678</v>
      </c>
      <c r="V2397" s="31" t="s">
        <v>19680</v>
      </c>
      <c r="W2397" s="31" t="s">
        <v>19680</v>
      </c>
      <c r="X2397" s="31" t="s">
        <v>19680</v>
      </c>
      <c r="Y2397" s="31" t="s">
        <v>19680</v>
      </c>
      <c r="Z2397" s="31" t="s">
        <v>19683</v>
      </c>
      <c r="AA2397" t="s">
        <v>19736</v>
      </c>
    </row>
    <row r="2398" spans="1:27" x14ac:dyDescent="0.3">
      <c r="A2398" s="29" t="s">
        <v>16308</v>
      </c>
      <c r="B2398" s="29" t="s">
        <v>16497</v>
      </c>
      <c r="C2398" s="29" t="s">
        <v>10781</v>
      </c>
      <c r="D2398" s="29" t="s">
        <v>16309</v>
      </c>
      <c r="E2398" s="29" t="s">
        <v>6468</v>
      </c>
      <c r="F2398" s="29" t="s">
        <v>4122</v>
      </c>
      <c r="G2398" s="29" t="s">
        <v>18383</v>
      </c>
      <c r="H2398" s="29" t="s">
        <v>16416</v>
      </c>
      <c r="I2398" s="29">
        <v>0</v>
      </c>
      <c r="J2398" s="29">
        <v>0</v>
      </c>
      <c r="K2398" s="29">
        <v>0</v>
      </c>
      <c r="L2398" s="29">
        <v>0</v>
      </c>
      <c r="M2398" s="29">
        <v>1</v>
      </c>
      <c r="N2398" s="29">
        <v>1</v>
      </c>
      <c r="O2398" s="29">
        <v>2</v>
      </c>
      <c r="P2398">
        <f>VLOOKUP($A2398,'Item Detail'!$A$2:$G$3155,7,0)</f>
        <v>1</v>
      </c>
      <c r="Q2398" s="31" t="s">
        <v>19681</v>
      </c>
      <c r="R2398" s="31" t="s">
        <v>19676</v>
      </c>
      <c r="S2398" s="31" t="s">
        <v>19677</v>
      </c>
      <c r="T2398" s="31" t="s">
        <v>19678</v>
      </c>
      <c r="U2398" s="31" t="s">
        <v>19678</v>
      </c>
      <c r="V2398" s="31" t="s">
        <v>19680</v>
      </c>
      <c r="W2398" s="31" t="s">
        <v>19680</v>
      </c>
      <c r="X2398" s="31" t="s">
        <v>19680</v>
      </c>
      <c r="Y2398" s="31" t="s">
        <v>19680</v>
      </c>
      <c r="Z2398" s="31" t="s">
        <v>19683</v>
      </c>
      <c r="AA2398" t="s">
        <v>19737</v>
      </c>
    </row>
    <row r="2399" spans="1:27" x14ac:dyDescent="0.3">
      <c r="A2399" s="29" t="s">
        <v>13642</v>
      </c>
      <c r="B2399" s="29" t="s">
        <v>16497</v>
      </c>
      <c r="C2399" s="29" t="s">
        <v>13643</v>
      </c>
      <c r="D2399" s="29" t="s">
        <v>13644</v>
      </c>
      <c r="E2399" s="29" t="s">
        <v>6333</v>
      </c>
      <c r="F2399" s="29" t="s">
        <v>4122</v>
      </c>
      <c r="G2399" s="29" t="s">
        <v>18384</v>
      </c>
      <c r="H2399" s="29" t="s">
        <v>16416</v>
      </c>
      <c r="I2399" s="29">
        <v>0</v>
      </c>
      <c r="J2399" s="29">
        <v>0</v>
      </c>
      <c r="K2399" s="29">
        <v>0</v>
      </c>
      <c r="L2399" s="29">
        <v>0</v>
      </c>
      <c r="M2399" s="29">
        <v>1</v>
      </c>
      <c r="N2399" s="29">
        <v>1</v>
      </c>
      <c r="O2399" s="29">
        <v>2</v>
      </c>
      <c r="P2399">
        <f>VLOOKUP($A2399,'Item Detail'!$A$2:$G$3155,7,0)</f>
        <v>1</v>
      </c>
      <c r="Q2399" s="31" t="s">
        <v>19675</v>
      </c>
      <c r="R2399" s="31" t="s">
        <v>19676</v>
      </c>
      <c r="S2399" s="31" t="s">
        <v>19677</v>
      </c>
      <c r="T2399" s="31" t="s">
        <v>19678</v>
      </c>
      <c r="U2399" s="31" t="s">
        <v>19678</v>
      </c>
      <c r="V2399" s="31" t="s">
        <v>19680</v>
      </c>
      <c r="W2399" s="31" t="s">
        <v>19683</v>
      </c>
      <c r="X2399" s="31" t="s">
        <v>19683</v>
      </c>
      <c r="Y2399" s="31" t="s">
        <v>19683</v>
      </c>
      <c r="Z2399" s="31" t="s">
        <v>19683</v>
      </c>
      <c r="AA2399" t="s">
        <v>19737</v>
      </c>
    </row>
    <row r="2400" spans="1:27" x14ac:dyDescent="0.3">
      <c r="A2400" s="29" t="s">
        <v>13072</v>
      </c>
      <c r="B2400" s="29" t="s">
        <v>16497</v>
      </c>
      <c r="C2400" s="29" t="s">
        <v>13073</v>
      </c>
      <c r="D2400" s="29" t="s">
        <v>6332</v>
      </c>
      <c r="E2400" s="29" t="s">
        <v>13074</v>
      </c>
      <c r="F2400" s="29" t="s">
        <v>4122</v>
      </c>
      <c r="G2400" s="29" t="s">
        <v>18385</v>
      </c>
      <c r="H2400" s="29" t="s">
        <v>16409</v>
      </c>
      <c r="I2400" s="29">
        <v>0</v>
      </c>
      <c r="J2400" s="29">
        <v>0</v>
      </c>
      <c r="K2400" s="29">
        <v>1</v>
      </c>
      <c r="L2400" s="29">
        <v>0</v>
      </c>
      <c r="M2400" s="29">
        <v>0</v>
      </c>
      <c r="N2400" s="29">
        <v>1</v>
      </c>
      <c r="O2400" s="29">
        <v>2</v>
      </c>
      <c r="P2400">
        <f>VLOOKUP($A2400,'Item Detail'!$A$2:$G$3155,7,0)</f>
        <v>1</v>
      </c>
      <c r="Q2400" s="31" t="s">
        <v>19681</v>
      </c>
      <c r="R2400" s="31" t="s">
        <v>19676</v>
      </c>
      <c r="S2400" s="31" t="s">
        <v>19677</v>
      </c>
      <c r="T2400" s="31" t="s">
        <v>19678</v>
      </c>
      <c r="U2400" s="31" t="s">
        <v>19678</v>
      </c>
      <c r="V2400" s="31" t="s">
        <v>19680</v>
      </c>
      <c r="W2400" s="31" t="s">
        <v>19680</v>
      </c>
      <c r="X2400" s="31" t="s">
        <v>19680</v>
      </c>
      <c r="Y2400" s="31" t="s">
        <v>19680</v>
      </c>
      <c r="Z2400" s="31" t="s">
        <v>19680</v>
      </c>
      <c r="AA2400" t="s">
        <v>19736</v>
      </c>
    </row>
    <row r="2401" spans="1:27" x14ac:dyDescent="0.3">
      <c r="A2401" s="29" t="s">
        <v>13094</v>
      </c>
      <c r="B2401" s="29" t="s">
        <v>16477</v>
      </c>
      <c r="C2401" s="29" t="s">
        <v>13095</v>
      </c>
      <c r="D2401" s="29" t="s">
        <v>13096</v>
      </c>
      <c r="E2401" s="29" t="s">
        <v>13097</v>
      </c>
      <c r="F2401" s="29" t="s">
        <v>6492</v>
      </c>
      <c r="G2401" s="29" t="s">
        <v>18386</v>
      </c>
      <c r="H2401" s="29" t="s">
        <v>16409</v>
      </c>
      <c r="I2401" s="29">
        <v>1</v>
      </c>
      <c r="J2401" s="29">
        <v>0</v>
      </c>
      <c r="K2401" s="29">
        <v>0</v>
      </c>
      <c r="L2401" s="29">
        <v>0</v>
      </c>
      <c r="M2401" s="29">
        <v>0</v>
      </c>
      <c r="N2401" s="29">
        <v>1</v>
      </c>
      <c r="O2401" s="29">
        <v>2</v>
      </c>
      <c r="P2401">
        <f>VLOOKUP($A2401,'Item Detail'!$A$2:$G$3155,7,0)</f>
        <v>1</v>
      </c>
      <c r="Q2401" s="31" t="s">
        <v>19694</v>
      </c>
      <c r="R2401" s="31" t="s">
        <v>19695</v>
      </c>
      <c r="S2401" s="31" t="s">
        <v>19677</v>
      </c>
      <c r="T2401" s="31" t="s">
        <v>19678</v>
      </c>
      <c r="U2401" s="31" t="s">
        <v>19688</v>
      </c>
      <c r="V2401" s="31" t="s">
        <v>19680</v>
      </c>
      <c r="W2401" s="31" t="s">
        <v>19680</v>
      </c>
      <c r="X2401" s="31" t="s">
        <v>19680</v>
      </c>
      <c r="Y2401" s="31" t="s">
        <v>19680</v>
      </c>
      <c r="Z2401" s="31" t="s">
        <v>19680</v>
      </c>
      <c r="AA2401" t="s">
        <v>19736</v>
      </c>
    </row>
    <row r="2402" spans="1:27" x14ac:dyDescent="0.3">
      <c r="A2402" s="29" t="s">
        <v>11935</v>
      </c>
      <c r="B2402" s="29" t="s">
        <v>16477</v>
      </c>
      <c r="C2402" s="29" t="s">
        <v>11936</v>
      </c>
      <c r="D2402" s="29" t="s">
        <v>9170</v>
      </c>
      <c r="E2402" s="29" t="s">
        <v>7552</v>
      </c>
      <c r="F2402" s="29" t="s">
        <v>6492</v>
      </c>
      <c r="G2402" s="29" t="s">
        <v>18387</v>
      </c>
      <c r="H2402" s="29" t="s">
        <v>16410</v>
      </c>
      <c r="I2402" s="29">
        <v>0</v>
      </c>
      <c r="J2402" s="29">
        <v>0</v>
      </c>
      <c r="K2402" s="29">
        <v>0</v>
      </c>
      <c r="L2402" s="29">
        <v>1</v>
      </c>
      <c r="M2402" s="29">
        <v>0</v>
      </c>
      <c r="N2402" s="29">
        <v>1</v>
      </c>
      <c r="O2402" s="29">
        <v>2</v>
      </c>
      <c r="P2402">
        <f>VLOOKUP($A2402,'Item Detail'!$A$2:$G$3155,7,0)</f>
        <v>1</v>
      </c>
      <c r="Q2402" s="31" t="s">
        <v>19694</v>
      </c>
      <c r="R2402" s="31" t="s">
        <v>19695</v>
      </c>
      <c r="S2402" s="31" t="s">
        <v>19677</v>
      </c>
      <c r="T2402" s="31" t="s">
        <v>19678</v>
      </c>
      <c r="U2402" s="31" t="s">
        <v>19688</v>
      </c>
      <c r="V2402" s="31" t="s">
        <v>19680</v>
      </c>
      <c r="W2402" s="31" t="s">
        <v>19680</v>
      </c>
      <c r="X2402" s="31" t="s">
        <v>19680</v>
      </c>
      <c r="Y2402" s="31" t="s">
        <v>19680</v>
      </c>
      <c r="Z2402" s="31" t="s">
        <v>19680</v>
      </c>
      <c r="AA2402" t="s">
        <v>19736</v>
      </c>
    </row>
    <row r="2403" spans="1:27" x14ac:dyDescent="0.3">
      <c r="A2403" s="29" t="s">
        <v>14378</v>
      </c>
      <c r="B2403" s="29" t="s">
        <v>16477</v>
      </c>
      <c r="C2403" s="29" t="s">
        <v>14379</v>
      </c>
      <c r="D2403" s="29" t="s">
        <v>14380</v>
      </c>
      <c r="E2403" s="29" t="s">
        <v>10041</v>
      </c>
      <c r="F2403" s="29" t="s">
        <v>6492</v>
      </c>
      <c r="G2403" s="29" t="s">
        <v>18388</v>
      </c>
      <c r="H2403" s="29" t="s">
        <v>16410</v>
      </c>
      <c r="I2403" s="29">
        <v>1</v>
      </c>
      <c r="J2403" s="29">
        <v>0</v>
      </c>
      <c r="K2403" s="29">
        <v>0</v>
      </c>
      <c r="L2403" s="29">
        <v>0</v>
      </c>
      <c r="M2403" s="29">
        <v>0</v>
      </c>
      <c r="N2403" s="29">
        <v>1</v>
      </c>
      <c r="O2403" s="29">
        <v>2</v>
      </c>
      <c r="P2403">
        <f>VLOOKUP($A2403,'Item Detail'!$A$2:$G$3155,7,0)</f>
        <v>1</v>
      </c>
      <c r="Q2403" s="31" t="s">
        <v>19694</v>
      </c>
      <c r="R2403" s="31" t="s">
        <v>19695</v>
      </c>
      <c r="S2403" s="31" t="s">
        <v>19677</v>
      </c>
      <c r="T2403" s="31" t="s">
        <v>19678</v>
      </c>
      <c r="U2403" s="31" t="s">
        <v>19688</v>
      </c>
      <c r="V2403" s="31" t="s">
        <v>19680</v>
      </c>
      <c r="W2403" s="31" t="s">
        <v>19680</v>
      </c>
      <c r="X2403" s="31" t="s">
        <v>19680</v>
      </c>
      <c r="Y2403" s="31" t="s">
        <v>19680</v>
      </c>
      <c r="Z2403" s="31" t="s">
        <v>19680</v>
      </c>
      <c r="AA2403" t="s">
        <v>19736</v>
      </c>
    </row>
    <row r="2404" spans="1:27" x14ac:dyDescent="0.3">
      <c r="A2404" s="29" t="s">
        <v>11306</v>
      </c>
      <c r="B2404" s="29" t="s">
        <v>16497</v>
      </c>
      <c r="C2404" s="29" t="s">
        <v>11307</v>
      </c>
      <c r="D2404" s="29" t="s">
        <v>6473</v>
      </c>
      <c r="E2404" s="29" t="s">
        <v>9005</v>
      </c>
      <c r="F2404" s="29" t="s">
        <v>4122</v>
      </c>
      <c r="G2404" s="29" t="s">
        <v>18389</v>
      </c>
      <c r="H2404" s="29" t="s">
        <v>16409</v>
      </c>
      <c r="I2404" s="29">
        <v>0</v>
      </c>
      <c r="J2404" s="29">
        <v>0</v>
      </c>
      <c r="K2404" s="29">
        <v>0</v>
      </c>
      <c r="L2404" s="29">
        <v>1</v>
      </c>
      <c r="M2404" s="29">
        <v>0</v>
      </c>
      <c r="N2404" s="29">
        <v>1</v>
      </c>
      <c r="O2404" s="29">
        <v>2</v>
      </c>
      <c r="P2404">
        <f>VLOOKUP($A2404,'Item Detail'!$A$2:$G$3155,7,0)</f>
        <v>1</v>
      </c>
      <c r="Q2404" s="31" t="s">
        <v>19675</v>
      </c>
      <c r="R2404" s="31" t="s">
        <v>19676</v>
      </c>
      <c r="S2404" s="31" t="s">
        <v>19677</v>
      </c>
      <c r="T2404" s="31" t="s">
        <v>19678</v>
      </c>
      <c r="U2404" s="31" t="s">
        <v>19678</v>
      </c>
      <c r="V2404" s="31" t="s">
        <v>19680</v>
      </c>
      <c r="W2404" s="31" t="s">
        <v>19680</v>
      </c>
      <c r="X2404" s="31" t="s">
        <v>19680</v>
      </c>
      <c r="Y2404" s="31" t="s">
        <v>19680</v>
      </c>
      <c r="Z2404" s="31" t="s">
        <v>19680</v>
      </c>
      <c r="AA2404" t="s">
        <v>19736</v>
      </c>
    </row>
    <row r="2405" spans="1:27" x14ac:dyDescent="0.3">
      <c r="A2405" s="29" t="s">
        <v>11125</v>
      </c>
      <c r="B2405" s="29" t="s">
        <v>16425</v>
      </c>
      <c r="C2405" s="29" t="s">
        <v>11126</v>
      </c>
      <c r="D2405" s="29" t="s">
        <v>11127</v>
      </c>
      <c r="E2405" s="29" t="s">
        <v>7429</v>
      </c>
      <c r="F2405" s="29" t="s">
        <v>17841</v>
      </c>
      <c r="G2405" s="29" t="s">
        <v>18390</v>
      </c>
      <c r="H2405" s="29" t="s">
        <v>16410</v>
      </c>
      <c r="I2405" s="29">
        <v>1</v>
      </c>
      <c r="J2405" s="29">
        <v>0</v>
      </c>
      <c r="K2405" s="29">
        <v>0</v>
      </c>
      <c r="L2405" s="29">
        <v>0</v>
      </c>
      <c r="M2405" s="29">
        <v>0</v>
      </c>
      <c r="N2405" s="29">
        <v>1</v>
      </c>
      <c r="O2405" s="29">
        <v>2</v>
      </c>
      <c r="P2405">
        <f>VLOOKUP($A2405,'Item Detail'!$A$2:$G$3155,7,0)</f>
        <v>1</v>
      </c>
      <c r="Q2405" s="31" t="s">
        <v>19691</v>
      </c>
      <c r="R2405" s="31" t="s">
        <v>4204</v>
      </c>
      <c r="S2405" s="31" t="s">
        <v>19677</v>
      </c>
      <c r="T2405" s="31" t="s">
        <v>19678</v>
      </c>
      <c r="U2405" s="31" t="s">
        <v>19682</v>
      </c>
      <c r="V2405" s="31" t="s">
        <v>19683</v>
      </c>
      <c r="W2405" s="31" t="s">
        <v>19683</v>
      </c>
      <c r="X2405" s="31" t="s">
        <v>19683</v>
      </c>
      <c r="Y2405" s="31" t="s">
        <v>19683</v>
      </c>
      <c r="Z2405" s="31" t="s">
        <v>19683</v>
      </c>
      <c r="AA2405" t="s">
        <v>19734</v>
      </c>
    </row>
    <row r="2406" spans="1:27" x14ac:dyDescent="0.3">
      <c r="A2406" s="29" t="s">
        <v>4434</v>
      </c>
      <c r="B2406" s="29" t="s">
        <v>16432</v>
      </c>
      <c r="C2406" s="29" t="s">
        <v>11796</v>
      </c>
      <c r="D2406" s="29" t="s">
        <v>12457</v>
      </c>
      <c r="E2406" s="29" t="s">
        <v>6333</v>
      </c>
      <c r="F2406" s="29" t="s">
        <v>4432</v>
      </c>
      <c r="G2406" s="29" t="s">
        <v>18391</v>
      </c>
      <c r="H2406" s="29" t="s">
        <v>16419</v>
      </c>
      <c r="I2406" s="29">
        <v>0</v>
      </c>
      <c r="J2406" s="29">
        <v>0</v>
      </c>
      <c r="K2406" s="29">
        <v>1</v>
      </c>
      <c r="L2406" s="29">
        <v>0</v>
      </c>
      <c r="M2406" s="29">
        <v>0</v>
      </c>
      <c r="N2406" s="29">
        <v>1</v>
      </c>
      <c r="O2406" s="29">
        <v>2</v>
      </c>
      <c r="P2406">
        <f>VLOOKUP($A2406,'Item Detail'!$A$2:$G$3155,7,0)</f>
        <v>1</v>
      </c>
      <c r="Q2406" s="31" t="s">
        <v>19684</v>
      </c>
      <c r="R2406" s="31" t="s">
        <v>19676</v>
      </c>
      <c r="S2406" s="31" t="s">
        <v>4204</v>
      </c>
      <c r="T2406" s="31" t="s">
        <v>19678</v>
      </c>
      <c r="U2406" s="31" t="s">
        <v>19679</v>
      </c>
      <c r="V2406" s="31" t="s">
        <v>19683</v>
      </c>
      <c r="W2406" s="31" t="s">
        <v>19683</v>
      </c>
      <c r="X2406" s="31" t="s">
        <v>19683</v>
      </c>
      <c r="Y2406" s="31" t="s">
        <v>19683</v>
      </c>
      <c r="Z2406" s="31" t="s">
        <v>19683</v>
      </c>
      <c r="AA2406" t="s">
        <v>19738</v>
      </c>
    </row>
    <row r="2407" spans="1:27" x14ac:dyDescent="0.3">
      <c r="A2407" s="29" t="s">
        <v>4374</v>
      </c>
      <c r="B2407" s="29" t="s">
        <v>16450</v>
      </c>
      <c r="C2407" s="29" t="s">
        <v>14632</v>
      </c>
      <c r="D2407" s="29" t="s">
        <v>7003</v>
      </c>
      <c r="E2407" s="29" t="s">
        <v>6333</v>
      </c>
      <c r="F2407" s="29" t="s">
        <v>4377</v>
      </c>
      <c r="G2407" s="29" t="s">
        <v>18392</v>
      </c>
      <c r="H2407" s="29" t="s">
        <v>16419</v>
      </c>
      <c r="I2407" s="29">
        <v>1</v>
      </c>
      <c r="J2407" s="29">
        <v>0</v>
      </c>
      <c r="K2407" s="29">
        <v>0</v>
      </c>
      <c r="L2407" s="29">
        <v>0</v>
      </c>
      <c r="M2407" s="29">
        <v>0</v>
      </c>
      <c r="N2407" s="29">
        <v>1</v>
      </c>
      <c r="O2407" s="29">
        <v>2</v>
      </c>
      <c r="P2407">
        <f>VLOOKUP($A2407,'Item Detail'!$A$2:$G$3155,7,0)</f>
        <v>1</v>
      </c>
      <c r="Q2407" s="31" t="s">
        <v>19689</v>
      </c>
      <c r="R2407" s="31" t="s">
        <v>19676</v>
      </c>
      <c r="S2407" s="31" t="s">
        <v>4204</v>
      </c>
      <c r="T2407" s="31" t="s">
        <v>19678</v>
      </c>
      <c r="U2407" s="31" t="s">
        <v>19678</v>
      </c>
      <c r="V2407" s="31" t="s">
        <v>19683</v>
      </c>
      <c r="W2407" s="31" t="s">
        <v>19683</v>
      </c>
      <c r="X2407" s="31" t="s">
        <v>19683</v>
      </c>
      <c r="Y2407" s="31" t="s">
        <v>19683</v>
      </c>
      <c r="Z2407" s="31" t="s">
        <v>19683</v>
      </c>
      <c r="AA2407" t="s">
        <v>19738</v>
      </c>
    </row>
    <row r="2408" spans="1:27" x14ac:dyDescent="0.3">
      <c r="A2408" s="29" t="s">
        <v>13902</v>
      </c>
      <c r="B2408" s="29" t="s">
        <v>16432</v>
      </c>
      <c r="C2408" s="29" t="s">
        <v>13878</v>
      </c>
      <c r="D2408" s="29" t="s">
        <v>7098</v>
      </c>
      <c r="E2408" s="29" t="s">
        <v>6333</v>
      </c>
      <c r="F2408" s="29" t="s">
        <v>6365</v>
      </c>
      <c r="G2408" s="29" t="s">
        <v>18393</v>
      </c>
      <c r="H2408" s="29" t="s">
        <v>16410</v>
      </c>
      <c r="I2408" s="29">
        <v>1</v>
      </c>
      <c r="J2408" s="29">
        <v>0</v>
      </c>
      <c r="K2408" s="29">
        <v>0</v>
      </c>
      <c r="L2408" s="29">
        <v>0</v>
      </c>
      <c r="M2408" s="29">
        <v>0</v>
      </c>
      <c r="N2408" s="29">
        <v>1</v>
      </c>
      <c r="O2408" s="29">
        <v>2</v>
      </c>
      <c r="P2408">
        <f>VLOOKUP($A2408,'Item Detail'!$A$2:$G$3155,7,0)</f>
        <v>1</v>
      </c>
      <c r="Q2408" s="31" t="s">
        <v>19675</v>
      </c>
      <c r="R2408" s="31" t="s">
        <v>19676</v>
      </c>
      <c r="S2408" s="31" t="s">
        <v>19677</v>
      </c>
      <c r="T2408" s="31" t="s">
        <v>19678</v>
      </c>
      <c r="U2408" s="31" t="s">
        <v>19678</v>
      </c>
      <c r="V2408" s="31" t="s">
        <v>19680</v>
      </c>
      <c r="W2408" s="31" t="s">
        <v>19680</v>
      </c>
      <c r="X2408" s="31" t="s">
        <v>19680</v>
      </c>
      <c r="Y2408" s="31" t="s">
        <v>19680</v>
      </c>
      <c r="Z2408" s="31" t="s">
        <v>19680</v>
      </c>
      <c r="AA2408" t="s">
        <v>19736</v>
      </c>
    </row>
    <row r="2409" spans="1:27" x14ac:dyDescent="0.3">
      <c r="A2409" s="29" t="s">
        <v>5144</v>
      </c>
      <c r="B2409" s="29" t="s">
        <v>16438</v>
      </c>
      <c r="C2409" s="29" t="s">
        <v>11585</v>
      </c>
      <c r="D2409" s="29" t="s">
        <v>6786</v>
      </c>
      <c r="E2409" s="29" t="s">
        <v>6333</v>
      </c>
      <c r="F2409" s="29" t="s">
        <v>4411</v>
      </c>
      <c r="G2409" s="29" t="s">
        <v>18394</v>
      </c>
      <c r="H2409" s="29" t="s">
        <v>16419</v>
      </c>
      <c r="I2409" s="29">
        <v>0</v>
      </c>
      <c r="J2409" s="29">
        <v>0</v>
      </c>
      <c r="K2409" s="29">
        <v>0</v>
      </c>
      <c r="L2409" s="29">
        <v>0</v>
      </c>
      <c r="M2409" s="29">
        <v>1</v>
      </c>
      <c r="N2409" s="29">
        <v>1</v>
      </c>
      <c r="O2409" s="29">
        <v>2</v>
      </c>
      <c r="P2409">
        <f>VLOOKUP($A2409,'Item Detail'!$A$2:$G$3155,7,0)</f>
        <v>1</v>
      </c>
      <c r="Q2409" s="31" t="s">
        <v>19689</v>
      </c>
      <c r="R2409" s="31" t="s">
        <v>19676</v>
      </c>
      <c r="S2409" s="31" t="s">
        <v>4204</v>
      </c>
      <c r="T2409" s="31" t="s">
        <v>19678</v>
      </c>
      <c r="U2409" s="31" t="s">
        <v>19678</v>
      </c>
      <c r="V2409" s="31" t="s">
        <v>19683</v>
      </c>
      <c r="W2409" s="31" t="s">
        <v>19683</v>
      </c>
      <c r="X2409" s="31" t="s">
        <v>19683</v>
      </c>
      <c r="Y2409" s="31" t="s">
        <v>19683</v>
      </c>
      <c r="Z2409" s="31" t="s">
        <v>19683</v>
      </c>
      <c r="AA2409" t="s">
        <v>19738</v>
      </c>
    </row>
    <row r="2410" spans="1:27" x14ac:dyDescent="0.3">
      <c r="A2410" s="29" t="s">
        <v>15213</v>
      </c>
      <c r="B2410" s="29" t="s">
        <v>16585</v>
      </c>
      <c r="C2410" s="29" t="s">
        <v>15214</v>
      </c>
      <c r="D2410" s="29" t="s">
        <v>15215</v>
      </c>
      <c r="E2410" s="29" t="s">
        <v>6906</v>
      </c>
      <c r="F2410" s="29" t="s">
        <v>5095</v>
      </c>
      <c r="G2410" s="29" t="s">
        <v>18395</v>
      </c>
      <c r="H2410" s="29" t="s">
        <v>16416</v>
      </c>
      <c r="I2410" s="29">
        <v>0</v>
      </c>
      <c r="J2410" s="29">
        <v>0</v>
      </c>
      <c r="K2410" s="29">
        <v>1</v>
      </c>
      <c r="L2410" s="29">
        <v>0</v>
      </c>
      <c r="M2410" s="29">
        <v>0</v>
      </c>
      <c r="N2410" s="29">
        <v>1</v>
      </c>
      <c r="O2410" s="29">
        <v>2</v>
      </c>
      <c r="P2410">
        <f>VLOOKUP($A2410,'Item Detail'!$A$2:$G$3155,7,0)</f>
        <v>1</v>
      </c>
      <c r="Q2410" s="31" t="s">
        <v>19675</v>
      </c>
      <c r="R2410" s="31" t="s">
        <v>19676</v>
      </c>
      <c r="S2410" s="31" t="s">
        <v>19677</v>
      </c>
      <c r="T2410" s="31" t="s">
        <v>19678</v>
      </c>
      <c r="U2410" s="31" t="s">
        <v>19679</v>
      </c>
      <c r="V2410" s="31" t="s">
        <v>19680</v>
      </c>
      <c r="W2410" s="31" t="s">
        <v>19683</v>
      </c>
      <c r="X2410" s="31" t="s">
        <v>19683</v>
      </c>
      <c r="Y2410" s="31" t="s">
        <v>19683</v>
      </c>
      <c r="Z2410" s="31" t="s">
        <v>19683</v>
      </c>
      <c r="AA2410" t="s">
        <v>19737</v>
      </c>
    </row>
    <row r="2411" spans="1:27" x14ac:dyDescent="0.3">
      <c r="A2411" s="29" t="s">
        <v>5260</v>
      </c>
      <c r="B2411" s="29" t="s">
        <v>16585</v>
      </c>
      <c r="C2411" s="29" t="s">
        <v>13984</v>
      </c>
      <c r="D2411" s="29" t="s">
        <v>13985</v>
      </c>
      <c r="E2411" s="29" t="s">
        <v>6730</v>
      </c>
      <c r="F2411" s="29" t="s">
        <v>5095</v>
      </c>
      <c r="G2411" s="29" t="s">
        <v>18396</v>
      </c>
      <c r="H2411" s="29" t="s">
        <v>16419</v>
      </c>
      <c r="I2411" s="29">
        <v>1</v>
      </c>
      <c r="J2411" s="29">
        <v>0</v>
      </c>
      <c r="K2411" s="29">
        <v>0</v>
      </c>
      <c r="L2411" s="29">
        <v>0</v>
      </c>
      <c r="M2411" s="29">
        <v>0</v>
      </c>
      <c r="N2411" s="29">
        <v>1</v>
      </c>
      <c r="O2411" s="29">
        <v>2</v>
      </c>
      <c r="P2411">
        <f>VLOOKUP($A2411,'Item Detail'!$A$2:$G$3155,7,0)</f>
        <v>1</v>
      </c>
      <c r="Q2411" s="31" t="s">
        <v>19689</v>
      </c>
      <c r="R2411" s="31" t="s">
        <v>19676</v>
      </c>
      <c r="S2411" s="31" t="s">
        <v>4204</v>
      </c>
      <c r="T2411" s="31" t="s">
        <v>19678</v>
      </c>
      <c r="U2411" s="31" t="s">
        <v>19679</v>
      </c>
      <c r="V2411" s="31" t="s">
        <v>19683</v>
      </c>
      <c r="W2411" s="31" t="s">
        <v>19683</v>
      </c>
      <c r="X2411" s="31" t="s">
        <v>19683</v>
      </c>
      <c r="Y2411" s="31" t="s">
        <v>19683</v>
      </c>
      <c r="Z2411" s="31" t="s">
        <v>19683</v>
      </c>
      <c r="AA2411" t="s">
        <v>19738</v>
      </c>
    </row>
    <row r="2412" spans="1:27" x14ac:dyDescent="0.3">
      <c r="A2412" s="29" t="s">
        <v>15467</v>
      </c>
      <c r="B2412" s="29" t="s">
        <v>16432</v>
      </c>
      <c r="C2412" s="29" t="s">
        <v>15468</v>
      </c>
      <c r="D2412" s="29" t="s">
        <v>6436</v>
      </c>
      <c r="E2412" s="29" t="s">
        <v>15469</v>
      </c>
      <c r="F2412" s="29" t="s">
        <v>5426</v>
      </c>
      <c r="G2412" s="29" t="s">
        <v>18397</v>
      </c>
      <c r="H2412" s="29" t="s">
        <v>16410</v>
      </c>
      <c r="I2412" s="29">
        <v>1</v>
      </c>
      <c r="J2412" s="29">
        <v>0</v>
      </c>
      <c r="K2412" s="29">
        <v>0</v>
      </c>
      <c r="L2412" s="29">
        <v>0</v>
      </c>
      <c r="M2412" s="29">
        <v>0</v>
      </c>
      <c r="N2412" s="29">
        <v>1</v>
      </c>
      <c r="O2412" s="29">
        <v>2</v>
      </c>
      <c r="P2412">
        <f>VLOOKUP($A2412,'Item Detail'!$A$2:$G$3155,7,0)</f>
        <v>1</v>
      </c>
      <c r="Q2412" s="31" t="s">
        <v>19675</v>
      </c>
      <c r="R2412" s="31" t="s">
        <v>19676</v>
      </c>
      <c r="S2412" s="31" t="s">
        <v>19677</v>
      </c>
      <c r="T2412" s="31" t="s">
        <v>19678</v>
      </c>
      <c r="U2412" s="31" t="s">
        <v>19678</v>
      </c>
      <c r="V2412" s="31" t="s">
        <v>19680</v>
      </c>
      <c r="W2412" s="31" t="s">
        <v>19680</v>
      </c>
      <c r="X2412" s="31" t="s">
        <v>19680</v>
      </c>
      <c r="Y2412" s="31" t="s">
        <v>19680</v>
      </c>
      <c r="Z2412" s="31" t="s">
        <v>19680</v>
      </c>
      <c r="AA2412" t="s">
        <v>19736</v>
      </c>
    </row>
    <row r="2413" spans="1:27" x14ac:dyDescent="0.3">
      <c r="A2413" s="29" t="s">
        <v>14241</v>
      </c>
      <c r="B2413" s="29" t="s">
        <v>16432</v>
      </c>
      <c r="C2413" s="29" t="s">
        <v>14242</v>
      </c>
      <c r="D2413" s="29" t="s">
        <v>14243</v>
      </c>
      <c r="E2413" s="29" t="s">
        <v>6381</v>
      </c>
      <c r="F2413" s="29" t="s">
        <v>5426</v>
      </c>
      <c r="G2413" s="29" t="s">
        <v>18398</v>
      </c>
      <c r="H2413" s="29" t="s">
        <v>16410</v>
      </c>
      <c r="I2413" s="29">
        <v>1</v>
      </c>
      <c r="J2413" s="29">
        <v>0</v>
      </c>
      <c r="K2413" s="29">
        <v>0</v>
      </c>
      <c r="L2413" s="29">
        <v>0</v>
      </c>
      <c r="M2413" s="29">
        <v>0</v>
      </c>
      <c r="N2413" s="29">
        <v>1</v>
      </c>
      <c r="O2413" s="29">
        <v>2</v>
      </c>
      <c r="P2413">
        <f>VLOOKUP($A2413,'Item Detail'!$A$2:$G$3155,7,0)</f>
        <v>1</v>
      </c>
      <c r="Q2413" s="31" t="s">
        <v>19675</v>
      </c>
      <c r="R2413" s="31" t="s">
        <v>19676</v>
      </c>
      <c r="S2413" s="31" t="s">
        <v>19677</v>
      </c>
      <c r="T2413" s="31" t="s">
        <v>19678</v>
      </c>
      <c r="U2413" s="31" t="s">
        <v>19678</v>
      </c>
      <c r="V2413" s="31" t="s">
        <v>19680</v>
      </c>
      <c r="W2413" s="31" t="s">
        <v>19680</v>
      </c>
      <c r="X2413" s="31" t="s">
        <v>19680</v>
      </c>
      <c r="Y2413" s="31" t="s">
        <v>19680</v>
      </c>
      <c r="Z2413" s="31" t="s">
        <v>19680</v>
      </c>
      <c r="AA2413" t="s">
        <v>19736</v>
      </c>
    </row>
    <row r="2414" spans="1:27" x14ac:dyDescent="0.3">
      <c r="A2414" s="29" t="s">
        <v>15765</v>
      </c>
      <c r="B2414" s="29" t="s">
        <v>16432</v>
      </c>
      <c r="C2414" s="29" t="s">
        <v>15766</v>
      </c>
      <c r="D2414" s="29" t="s">
        <v>15767</v>
      </c>
      <c r="E2414" s="29" t="s">
        <v>6323</v>
      </c>
      <c r="F2414" s="29" t="s">
        <v>15768</v>
      </c>
      <c r="G2414" s="29" t="s">
        <v>18399</v>
      </c>
      <c r="H2414" s="29" t="s">
        <v>16410</v>
      </c>
      <c r="I2414" s="29">
        <v>0</v>
      </c>
      <c r="J2414" s="29">
        <v>0</v>
      </c>
      <c r="K2414" s="29">
        <v>0</v>
      </c>
      <c r="L2414" s="29">
        <v>0</v>
      </c>
      <c r="M2414" s="29">
        <v>1</v>
      </c>
      <c r="N2414" s="29">
        <v>1</v>
      </c>
      <c r="O2414" s="29">
        <v>2</v>
      </c>
      <c r="P2414">
        <f>VLOOKUP($A2414,'Item Detail'!$A$2:$G$3155,7,0)</f>
        <v>1</v>
      </c>
      <c r="Q2414" s="31" t="s">
        <v>19713</v>
      </c>
      <c r="R2414" s="31" t="s">
        <v>19676</v>
      </c>
      <c r="S2414" s="31" t="s">
        <v>19677</v>
      </c>
      <c r="T2414" s="31" t="s">
        <v>19678</v>
      </c>
      <c r="U2414" s="31" t="s">
        <v>19679</v>
      </c>
      <c r="V2414" s="31" t="s">
        <v>19680</v>
      </c>
      <c r="W2414" s="31" t="s">
        <v>19680</v>
      </c>
      <c r="X2414" s="31" t="s">
        <v>19680</v>
      </c>
      <c r="Y2414" s="31" t="s">
        <v>19680</v>
      </c>
      <c r="Z2414" s="31" t="s">
        <v>19680</v>
      </c>
      <c r="AA2414" t="s">
        <v>19736</v>
      </c>
    </row>
    <row r="2415" spans="1:27" x14ac:dyDescent="0.3">
      <c r="A2415" s="29" t="s">
        <v>12061</v>
      </c>
      <c r="B2415" s="29" t="s">
        <v>16438</v>
      </c>
      <c r="C2415" s="29" t="s">
        <v>6412</v>
      </c>
      <c r="D2415" s="29" t="s">
        <v>8709</v>
      </c>
      <c r="E2415" s="29" t="s">
        <v>6333</v>
      </c>
      <c r="F2415" s="29" t="s">
        <v>16446</v>
      </c>
      <c r="G2415" s="29" t="s">
        <v>18400</v>
      </c>
      <c r="H2415" s="29" t="s">
        <v>16410</v>
      </c>
      <c r="I2415" s="29">
        <v>0</v>
      </c>
      <c r="J2415" s="29">
        <v>0</v>
      </c>
      <c r="K2415" s="29">
        <v>0</v>
      </c>
      <c r="L2415" s="29">
        <v>0</v>
      </c>
      <c r="M2415" s="29">
        <v>1</v>
      </c>
      <c r="N2415" s="29">
        <v>1</v>
      </c>
      <c r="O2415" s="29">
        <v>2</v>
      </c>
      <c r="P2415">
        <f>VLOOKUP($A2415,'Item Detail'!$A$2:$G$3155,7,0)</f>
        <v>1</v>
      </c>
      <c r="Q2415" s="31" t="s">
        <v>19675</v>
      </c>
      <c r="R2415" s="31" t="s">
        <v>19676</v>
      </c>
      <c r="S2415" s="31" t="s">
        <v>19677</v>
      </c>
      <c r="T2415" s="31" t="s">
        <v>19678</v>
      </c>
      <c r="U2415" s="31" t="s">
        <v>19679</v>
      </c>
      <c r="V2415" s="31" t="s">
        <v>19680</v>
      </c>
      <c r="W2415" s="31" t="s">
        <v>19680</v>
      </c>
      <c r="X2415" s="31" t="s">
        <v>19680</v>
      </c>
      <c r="Y2415" s="31" t="s">
        <v>19680</v>
      </c>
      <c r="Z2415" s="31" t="s">
        <v>19680</v>
      </c>
      <c r="AA2415" t="s">
        <v>19736</v>
      </c>
    </row>
    <row r="2416" spans="1:27" x14ac:dyDescent="0.3">
      <c r="A2416" s="29" t="s">
        <v>12048</v>
      </c>
      <c r="B2416" s="29" t="s">
        <v>16438</v>
      </c>
      <c r="C2416" s="29" t="s">
        <v>6412</v>
      </c>
      <c r="D2416" s="29" t="s">
        <v>8942</v>
      </c>
      <c r="E2416" s="29" t="s">
        <v>6333</v>
      </c>
      <c r="F2416" s="29" t="s">
        <v>16446</v>
      </c>
      <c r="G2416" s="29" t="s">
        <v>18401</v>
      </c>
      <c r="H2416" s="29" t="s">
        <v>16410</v>
      </c>
      <c r="I2416" s="29">
        <v>1</v>
      </c>
      <c r="J2416" s="29">
        <v>0</v>
      </c>
      <c r="K2416" s="29">
        <v>0</v>
      </c>
      <c r="L2416" s="29">
        <v>0</v>
      </c>
      <c r="M2416" s="29">
        <v>0</v>
      </c>
      <c r="N2416" s="29">
        <v>1</v>
      </c>
      <c r="O2416" s="29">
        <v>2</v>
      </c>
      <c r="P2416">
        <f>VLOOKUP($A2416,'Item Detail'!$A$2:$G$3155,7,0)</f>
        <v>1</v>
      </c>
      <c r="Q2416" s="31" t="s">
        <v>19675</v>
      </c>
      <c r="R2416" s="31" t="s">
        <v>19676</v>
      </c>
      <c r="S2416" s="31" t="s">
        <v>19677</v>
      </c>
      <c r="T2416" s="31" t="s">
        <v>19678</v>
      </c>
      <c r="U2416" s="31" t="s">
        <v>19679</v>
      </c>
      <c r="V2416" s="31" t="s">
        <v>19680</v>
      </c>
      <c r="W2416" s="31" t="s">
        <v>19680</v>
      </c>
      <c r="X2416" s="31" t="s">
        <v>19680</v>
      </c>
      <c r="Y2416" s="31" t="s">
        <v>19680</v>
      </c>
      <c r="Z2416" s="31" t="s">
        <v>19680</v>
      </c>
      <c r="AA2416" t="s">
        <v>19736</v>
      </c>
    </row>
    <row r="2417" spans="1:27" x14ac:dyDescent="0.3">
      <c r="A2417" s="29" t="s">
        <v>11147</v>
      </c>
      <c r="B2417" s="29" t="s">
        <v>16438</v>
      </c>
      <c r="C2417" s="29" t="s">
        <v>11148</v>
      </c>
      <c r="D2417" s="29" t="s">
        <v>11149</v>
      </c>
      <c r="E2417" s="29" t="s">
        <v>6333</v>
      </c>
      <c r="F2417" s="29" t="s">
        <v>16446</v>
      </c>
      <c r="G2417" s="29" t="s">
        <v>18402</v>
      </c>
      <c r="H2417" s="29" t="s">
        <v>16416</v>
      </c>
      <c r="I2417" s="29">
        <v>0</v>
      </c>
      <c r="J2417" s="29">
        <v>1</v>
      </c>
      <c r="K2417" s="29">
        <v>0</v>
      </c>
      <c r="L2417" s="29">
        <v>0</v>
      </c>
      <c r="M2417" s="29">
        <v>0</v>
      </c>
      <c r="N2417" s="29">
        <v>1</v>
      </c>
      <c r="O2417" s="29">
        <v>2</v>
      </c>
      <c r="P2417">
        <f>VLOOKUP($A2417,'Item Detail'!$A$2:$G$3155,7,0)</f>
        <v>1</v>
      </c>
      <c r="Q2417" s="31" t="s">
        <v>19689</v>
      </c>
      <c r="R2417" s="31" t="s">
        <v>19676</v>
      </c>
      <c r="S2417" s="31" t="s">
        <v>4204</v>
      </c>
      <c r="T2417" s="31" t="s">
        <v>19678</v>
      </c>
      <c r="U2417" s="31" t="s">
        <v>19679</v>
      </c>
      <c r="V2417" s="31" t="s">
        <v>19683</v>
      </c>
      <c r="W2417" s="31" t="s">
        <v>19683</v>
      </c>
      <c r="X2417" s="31" t="s">
        <v>19683</v>
      </c>
      <c r="Y2417" s="31" t="s">
        <v>19683</v>
      </c>
      <c r="Z2417" s="31" t="s">
        <v>19683</v>
      </c>
      <c r="AA2417" t="s">
        <v>19738</v>
      </c>
    </row>
    <row r="2418" spans="1:27" x14ac:dyDescent="0.3">
      <c r="A2418" s="29" t="s">
        <v>15278</v>
      </c>
      <c r="B2418" s="29" t="s">
        <v>16438</v>
      </c>
      <c r="C2418" s="29" t="s">
        <v>15279</v>
      </c>
      <c r="D2418" s="29" t="s">
        <v>12887</v>
      </c>
      <c r="E2418" s="29" t="s">
        <v>6593</v>
      </c>
      <c r="F2418" s="29" t="s">
        <v>16446</v>
      </c>
      <c r="G2418" s="29" t="s">
        <v>18403</v>
      </c>
      <c r="H2418" s="29" t="s">
        <v>16410</v>
      </c>
      <c r="I2418" s="29">
        <v>0</v>
      </c>
      <c r="J2418" s="29">
        <v>0</v>
      </c>
      <c r="K2418" s="29">
        <v>0</v>
      </c>
      <c r="L2418" s="29">
        <v>1</v>
      </c>
      <c r="M2418" s="29">
        <v>0</v>
      </c>
      <c r="N2418" s="29">
        <v>1</v>
      </c>
      <c r="O2418" s="29">
        <v>2</v>
      </c>
      <c r="P2418">
        <f>VLOOKUP($A2418,'Item Detail'!$A$2:$G$3155,7,0)</f>
        <v>1</v>
      </c>
      <c r="Q2418" s="31" t="s">
        <v>19675</v>
      </c>
      <c r="R2418" s="31" t="s">
        <v>19676</v>
      </c>
      <c r="S2418" s="31" t="s">
        <v>19677</v>
      </c>
      <c r="T2418" s="31" t="s">
        <v>19678</v>
      </c>
      <c r="U2418" s="31" t="s">
        <v>19679</v>
      </c>
      <c r="V2418" s="31" t="s">
        <v>19680</v>
      </c>
      <c r="W2418" s="31" t="s">
        <v>19680</v>
      </c>
      <c r="X2418" s="31" t="s">
        <v>19680</v>
      </c>
      <c r="Y2418" s="31" t="s">
        <v>19680</v>
      </c>
      <c r="Z2418" s="31" t="s">
        <v>19680</v>
      </c>
      <c r="AA2418" t="s">
        <v>19736</v>
      </c>
    </row>
    <row r="2419" spans="1:27" x14ac:dyDescent="0.3">
      <c r="A2419" s="29" t="s">
        <v>15027</v>
      </c>
      <c r="B2419" s="29" t="s">
        <v>16438</v>
      </c>
      <c r="C2419" s="29" t="s">
        <v>15028</v>
      </c>
      <c r="D2419" s="29" t="s">
        <v>6413</v>
      </c>
      <c r="E2419" s="29" t="s">
        <v>6416</v>
      </c>
      <c r="F2419" s="29" t="s">
        <v>16446</v>
      </c>
      <c r="G2419" s="29" t="s">
        <v>18404</v>
      </c>
      <c r="H2419" s="29" t="s">
        <v>16410</v>
      </c>
      <c r="I2419" s="29">
        <v>0</v>
      </c>
      <c r="J2419" s="29">
        <v>0</v>
      </c>
      <c r="K2419" s="29">
        <v>1</v>
      </c>
      <c r="L2419" s="29">
        <v>0</v>
      </c>
      <c r="M2419" s="29">
        <v>0</v>
      </c>
      <c r="N2419" s="29">
        <v>1</v>
      </c>
      <c r="O2419" s="29">
        <v>2</v>
      </c>
      <c r="P2419">
        <f>VLOOKUP($A2419,'Item Detail'!$A$2:$G$3155,7,0)</f>
        <v>1</v>
      </c>
      <c r="Q2419" s="31" t="s">
        <v>19675</v>
      </c>
      <c r="R2419" s="31" t="s">
        <v>19676</v>
      </c>
      <c r="S2419" s="31" t="s">
        <v>19677</v>
      </c>
      <c r="T2419" s="31" t="s">
        <v>19678</v>
      </c>
      <c r="U2419" s="31" t="s">
        <v>19679</v>
      </c>
      <c r="V2419" s="31" t="s">
        <v>19680</v>
      </c>
      <c r="W2419" s="31" t="s">
        <v>19680</v>
      </c>
      <c r="X2419" s="31" t="s">
        <v>19680</v>
      </c>
      <c r="Y2419" s="31" t="s">
        <v>19680</v>
      </c>
      <c r="Z2419" s="31" t="s">
        <v>19680</v>
      </c>
      <c r="AA2419" t="s">
        <v>19736</v>
      </c>
    </row>
    <row r="2420" spans="1:27" x14ac:dyDescent="0.3">
      <c r="A2420" s="29" t="s">
        <v>14063</v>
      </c>
      <c r="B2420" s="29" t="s">
        <v>16438</v>
      </c>
      <c r="C2420" s="29" t="s">
        <v>14064</v>
      </c>
      <c r="D2420" s="29" t="s">
        <v>14065</v>
      </c>
      <c r="E2420" s="29" t="s">
        <v>6333</v>
      </c>
      <c r="F2420" s="29" t="s">
        <v>16446</v>
      </c>
      <c r="G2420" s="29" t="s">
        <v>18405</v>
      </c>
      <c r="H2420" s="29" t="s">
        <v>16410</v>
      </c>
      <c r="I2420" s="29">
        <v>0</v>
      </c>
      <c r="J2420" s="29">
        <v>0</v>
      </c>
      <c r="K2420" s="29">
        <v>0</v>
      </c>
      <c r="L2420" s="29">
        <v>0</v>
      </c>
      <c r="M2420" s="29">
        <v>1</v>
      </c>
      <c r="N2420" s="29">
        <v>1</v>
      </c>
      <c r="O2420" s="29">
        <v>2</v>
      </c>
      <c r="P2420">
        <f>VLOOKUP($A2420,'Item Detail'!$A$2:$G$3155,7,0)</f>
        <v>1</v>
      </c>
      <c r="Q2420" s="31" t="s">
        <v>19675</v>
      </c>
      <c r="R2420" s="31" t="s">
        <v>19676</v>
      </c>
      <c r="S2420" s="31" t="s">
        <v>19677</v>
      </c>
      <c r="T2420" s="31" t="s">
        <v>19678</v>
      </c>
      <c r="U2420" s="31" t="s">
        <v>19679</v>
      </c>
      <c r="V2420" s="31" t="s">
        <v>19680</v>
      </c>
      <c r="W2420" s="31" t="s">
        <v>19680</v>
      </c>
      <c r="X2420" s="31" t="s">
        <v>19680</v>
      </c>
      <c r="Y2420" s="31" t="s">
        <v>19680</v>
      </c>
      <c r="Z2420" s="31" t="s">
        <v>19680</v>
      </c>
      <c r="AA2420" t="s">
        <v>19736</v>
      </c>
    </row>
    <row r="2421" spans="1:27" x14ac:dyDescent="0.3">
      <c r="A2421" s="29" t="s">
        <v>15880</v>
      </c>
      <c r="B2421" s="29" t="s">
        <v>16438</v>
      </c>
      <c r="C2421" s="29" t="s">
        <v>7460</v>
      </c>
      <c r="D2421" s="29" t="s">
        <v>6456</v>
      </c>
      <c r="E2421" s="29" t="s">
        <v>6333</v>
      </c>
      <c r="F2421" s="29" t="s">
        <v>16446</v>
      </c>
      <c r="G2421" s="29" t="s">
        <v>18406</v>
      </c>
      <c r="H2421" s="29" t="s">
        <v>16410</v>
      </c>
      <c r="I2421" s="29">
        <v>0</v>
      </c>
      <c r="J2421" s="29">
        <v>0</v>
      </c>
      <c r="K2421" s="29">
        <v>0</v>
      </c>
      <c r="L2421" s="29">
        <v>0</v>
      </c>
      <c r="M2421" s="29">
        <v>1</v>
      </c>
      <c r="N2421" s="29">
        <v>1</v>
      </c>
      <c r="O2421" s="29">
        <v>2</v>
      </c>
      <c r="P2421">
        <f>VLOOKUP($A2421,'Item Detail'!$A$2:$G$3155,7,0)</f>
        <v>1</v>
      </c>
      <c r="Q2421" s="31" t="s">
        <v>19675</v>
      </c>
      <c r="R2421" s="31" t="s">
        <v>19676</v>
      </c>
      <c r="S2421" s="31" t="s">
        <v>19677</v>
      </c>
      <c r="T2421" s="31" t="s">
        <v>19678</v>
      </c>
      <c r="U2421" s="31" t="s">
        <v>19679</v>
      </c>
      <c r="V2421" s="31" t="s">
        <v>19680</v>
      </c>
      <c r="W2421" s="31" t="s">
        <v>19680</v>
      </c>
      <c r="X2421" s="31" t="s">
        <v>19680</v>
      </c>
      <c r="Y2421" s="31" t="s">
        <v>19680</v>
      </c>
      <c r="Z2421" s="31" t="s">
        <v>19680</v>
      </c>
      <c r="AA2421" t="s">
        <v>19736</v>
      </c>
    </row>
    <row r="2422" spans="1:27" x14ac:dyDescent="0.3">
      <c r="A2422" s="29" t="s">
        <v>13283</v>
      </c>
      <c r="B2422" s="29" t="s">
        <v>16438</v>
      </c>
      <c r="C2422" s="29" t="s">
        <v>13284</v>
      </c>
      <c r="D2422" s="29" t="s">
        <v>7149</v>
      </c>
      <c r="E2422" s="29" t="s">
        <v>6333</v>
      </c>
      <c r="F2422" s="29" t="s">
        <v>16446</v>
      </c>
      <c r="G2422" s="29" t="s">
        <v>18407</v>
      </c>
      <c r="H2422" s="29" t="s">
        <v>16410</v>
      </c>
      <c r="I2422" s="29">
        <v>1</v>
      </c>
      <c r="J2422" s="29">
        <v>0</v>
      </c>
      <c r="K2422" s="29">
        <v>0</v>
      </c>
      <c r="L2422" s="29">
        <v>0</v>
      </c>
      <c r="M2422" s="29">
        <v>0</v>
      </c>
      <c r="N2422" s="29">
        <v>1</v>
      </c>
      <c r="O2422" s="29">
        <v>2</v>
      </c>
      <c r="P2422">
        <f>VLOOKUP($A2422,'Item Detail'!$A$2:$G$3155,7,0)</f>
        <v>1</v>
      </c>
      <c r="Q2422" s="31" t="s">
        <v>19675</v>
      </c>
      <c r="R2422" s="31" t="s">
        <v>19676</v>
      </c>
      <c r="S2422" s="31" t="s">
        <v>19677</v>
      </c>
      <c r="T2422" s="31" t="s">
        <v>19678</v>
      </c>
      <c r="U2422" s="31" t="s">
        <v>19679</v>
      </c>
      <c r="V2422" s="31" t="s">
        <v>19680</v>
      </c>
      <c r="W2422" s="31" t="s">
        <v>19680</v>
      </c>
      <c r="X2422" s="31" t="s">
        <v>19680</v>
      </c>
      <c r="Y2422" s="31" t="s">
        <v>19680</v>
      </c>
      <c r="Z2422" s="31" t="s">
        <v>19680</v>
      </c>
      <c r="AA2422" t="s">
        <v>19736</v>
      </c>
    </row>
    <row r="2423" spans="1:27" x14ac:dyDescent="0.3">
      <c r="A2423" s="29" t="s">
        <v>13390</v>
      </c>
      <c r="B2423" s="29" t="s">
        <v>16438</v>
      </c>
      <c r="C2423" s="29" t="s">
        <v>13391</v>
      </c>
      <c r="D2423" s="29" t="s">
        <v>11827</v>
      </c>
      <c r="E2423" s="29" t="s">
        <v>6333</v>
      </c>
      <c r="F2423" s="29" t="s">
        <v>16446</v>
      </c>
      <c r="G2423" s="29" t="s">
        <v>18408</v>
      </c>
      <c r="H2423" s="29" t="s">
        <v>16410</v>
      </c>
      <c r="I2423" s="29">
        <v>1</v>
      </c>
      <c r="J2423" s="29">
        <v>0</v>
      </c>
      <c r="K2423" s="29">
        <v>0</v>
      </c>
      <c r="L2423" s="29">
        <v>0</v>
      </c>
      <c r="M2423" s="29">
        <v>0</v>
      </c>
      <c r="N2423" s="29">
        <v>1</v>
      </c>
      <c r="O2423" s="29">
        <v>2</v>
      </c>
      <c r="P2423">
        <f>VLOOKUP($A2423,'Item Detail'!$A$2:$G$3155,7,0)</f>
        <v>1</v>
      </c>
      <c r="Q2423" s="31" t="s">
        <v>19675</v>
      </c>
      <c r="R2423" s="31" t="s">
        <v>19676</v>
      </c>
      <c r="S2423" s="31" t="s">
        <v>19677</v>
      </c>
      <c r="T2423" s="31" t="s">
        <v>19678</v>
      </c>
      <c r="U2423" s="31" t="s">
        <v>19678</v>
      </c>
      <c r="V2423" s="31" t="s">
        <v>19680</v>
      </c>
      <c r="W2423" s="31" t="s">
        <v>19683</v>
      </c>
      <c r="X2423" s="31" t="s">
        <v>19680</v>
      </c>
      <c r="Y2423" s="31" t="s">
        <v>19683</v>
      </c>
      <c r="Z2423" s="31" t="s">
        <v>19683</v>
      </c>
      <c r="AA2423" t="s">
        <v>19736</v>
      </c>
    </row>
    <row r="2424" spans="1:27" x14ac:dyDescent="0.3">
      <c r="A2424" s="29" t="s">
        <v>14118</v>
      </c>
      <c r="B2424" s="29" t="s">
        <v>16438</v>
      </c>
      <c r="C2424" s="29" t="s">
        <v>14119</v>
      </c>
      <c r="D2424" s="29" t="s">
        <v>6473</v>
      </c>
      <c r="E2424" s="29" t="s">
        <v>6333</v>
      </c>
      <c r="F2424" s="29" t="s">
        <v>16446</v>
      </c>
      <c r="G2424" s="29" t="s">
        <v>18409</v>
      </c>
      <c r="H2424" s="29" t="s">
        <v>16416</v>
      </c>
      <c r="I2424" s="29">
        <v>0</v>
      </c>
      <c r="J2424" s="29">
        <v>0</v>
      </c>
      <c r="K2424" s="29">
        <v>1</v>
      </c>
      <c r="L2424" s="29">
        <v>0</v>
      </c>
      <c r="M2424" s="29">
        <v>0</v>
      </c>
      <c r="N2424" s="29">
        <v>1</v>
      </c>
      <c r="O2424" s="29">
        <v>2</v>
      </c>
      <c r="P2424">
        <f>VLOOKUP($A2424,'Item Detail'!$A$2:$G$3155,7,0)</f>
        <v>1</v>
      </c>
      <c r="Q2424" s="31" t="s">
        <v>19675</v>
      </c>
      <c r="R2424" s="31" t="s">
        <v>19676</v>
      </c>
      <c r="S2424" s="31" t="s">
        <v>19677</v>
      </c>
      <c r="T2424" s="31" t="s">
        <v>19678</v>
      </c>
      <c r="U2424" s="31" t="s">
        <v>19679</v>
      </c>
      <c r="V2424" s="31" t="s">
        <v>19680</v>
      </c>
      <c r="W2424" s="31" t="s">
        <v>19683</v>
      </c>
      <c r="X2424" s="31" t="s">
        <v>19683</v>
      </c>
      <c r="Y2424" s="31" t="s">
        <v>19683</v>
      </c>
      <c r="Z2424" s="31" t="s">
        <v>19683</v>
      </c>
      <c r="AA2424" t="s">
        <v>19737</v>
      </c>
    </row>
    <row r="2425" spans="1:27" x14ac:dyDescent="0.3">
      <c r="A2425" s="29" t="s">
        <v>14291</v>
      </c>
      <c r="B2425" s="29" t="s">
        <v>16438</v>
      </c>
      <c r="C2425" s="29" t="s">
        <v>14292</v>
      </c>
      <c r="D2425" s="29" t="s">
        <v>7684</v>
      </c>
      <c r="E2425" s="29" t="s">
        <v>6333</v>
      </c>
      <c r="F2425" s="29" t="s">
        <v>16446</v>
      </c>
      <c r="G2425" s="29" t="s">
        <v>18410</v>
      </c>
      <c r="H2425" s="29" t="s">
        <v>16410</v>
      </c>
      <c r="I2425" s="29">
        <v>0</v>
      </c>
      <c r="J2425" s="29">
        <v>1</v>
      </c>
      <c r="K2425" s="29">
        <v>0</v>
      </c>
      <c r="L2425" s="29">
        <v>0</v>
      </c>
      <c r="M2425" s="29">
        <v>0</v>
      </c>
      <c r="N2425" s="29">
        <v>1</v>
      </c>
      <c r="O2425" s="29">
        <v>2</v>
      </c>
      <c r="P2425">
        <f>VLOOKUP($A2425,'Item Detail'!$A$2:$G$3155,7,0)</f>
        <v>1</v>
      </c>
      <c r="Q2425" s="31" t="s">
        <v>19675</v>
      </c>
      <c r="R2425" s="31" t="s">
        <v>19676</v>
      </c>
      <c r="S2425" s="31" t="s">
        <v>19677</v>
      </c>
      <c r="T2425" s="31" t="s">
        <v>19678</v>
      </c>
      <c r="U2425" s="31" t="s">
        <v>19679</v>
      </c>
      <c r="V2425" s="31" t="s">
        <v>19680</v>
      </c>
      <c r="W2425" s="31" t="s">
        <v>19680</v>
      </c>
      <c r="X2425" s="31" t="s">
        <v>19680</v>
      </c>
      <c r="Y2425" s="31" t="s">
        <v>19680</v>
      </c>
      <c r="Z2425" s="31" t="s">
        <v>19680</v>
      </c>
      <c r="AA2425" t="s">
        <v>19736</v>
      </c>
    </row>
    <row r="2426" spans="1:27" x14ac:dyDescent="0.3">
      <c r="A2426" s="29" t="s">
        <v>16184</v>
      </c>
      <c r="B2426" s="29" t="s">
        <v>16438</v>
      </c>
      <c r="C2426" s="29" t="s">
        <v>16185</v>
      </c>
      <c r="D2426" s="29" t="s">
        <v>6473</v>
      </c>
      <c r="E2426" s="29" t="s">
        <v>6333</v>
      </c>
      <c r="F2426" s="29" t="s">
        <v>16446</v>
      </c>
      <c r="G2426" s="29" t="s">
        <v>18411</v>
      </c>
      <c r="H2426" s="29" t="s">
        <v>16416</v>
      </c>
      <c r="I2426" s="29">
        <v>0</v>
      </c>
      <c r="J2426" s="29">
        <v>0</v>
      </c>
      <c r="K2426" s="29">
        <v>0</v>
      </c>
      <c r="L2426" s="29">
        <v>0</v>
      </c>
      <c r="M2426" s="29">
        <v>1</v>
      </c>
      <c r="N2426" s="29">
        <v>1</v>
      </c>
      <c r="O2426" s="29">
        <v>2</v>
      </c>
      <c r="P2426">
        <f>VLOOKUP($A2426,'Item Detail'!$A$2:$G$3155,7,0)</f>
        <v>1</v>
      </c>
      <c r="Q2426" s="31" t="s">
        <v>19675</v>
      </c>
      <c r="R2426" s="31" t="s">
        <v>19676</v>
      </c>
      <c r="S2426" s="31" t="s">
        <v>19677</v>
      </c>
      <c r="T2426" s="31" t="s">
        <v>19678</v>
      </c>
      <c r="U2426" s="31" t="s">
        <v>19679</v>
      </c>
      <c r="V2426" s="31" t="s">
        <v>19680</v>
      </c>
      <c r="W2426" s="31" t="s">
        <v>19683</v>
      </c>
      <c r="X2426" s="31" t="s">
        <v>19683</v>
      </c>
      <c r="Y2426" s="31" t="s">
        <v>19683</v>
      </c>
      <c r="Z2426" s="31" t="s">
        <v>19683</v>
      </c>
      <c r="AA2426" t="s">
        <v>19737</v>
      </c>
    </row>
    <row r="2427" spans="1:27" x14ac:dyDescent="0.3">
      <c r="A2427" s="29" t="s">
        <v>14366</v>
      </c>
      <c r="B2427" s="29" t="s">
        <v>16438</v>
      </c>
      <c r="C2427" s="29" t="s">
        <v>14367</v>
      </c>
      <c r="D2427" s="29" t="s">
        <v>8037</v>
      </c>
      <c r="E2427" s="29" t="s">
        <v>14368</v>
      </c>
      <c r="F2427" s="29" t="s">
        <v>16446</v>
      </c>
      <c r="G2427" s="29" t="s">
        <v>18412</v>
      </c>
      <c r="H2427" s="29" t="s">
        <v>16409</v>
      </c>
      <c r="I2427" s="29">
        <v>1</v>
      </c>
      <c r="J2427" s="29">
        <v>0</v>
      </c>
      <c r="K2427" s="29">
        <v>0</v>
      </c>
      <c r="L2427" s="29">
        <v>0</v>
      </c>
      <c r="M2427" s="29">
        <v>0</v>
      </c>
      <c r="N2427" s="29">
        <v>1</v>
      </c>
      <c r="O2427" s="29">
        <v>2</v>
      </c>
      <c r="P2427">
        <f>VLOOKUP($A2427,'Item Detail'!$A$2:$G$3155,7,0)</f>
        <v>1</v>
      </c>
      <c r="Q2427" s="31" t="s">
        <v>19675</v>
      </c>
      <c r="R2427" s="31" t="s">
        <v>19676</v>
      </c>
      <c r="S2427" s="31" t="s">
        <v>19677</v>
      </c>
      <c r="T2427" s="31" t="s">
        <v>19678</v>
      </c>
      <c r="U2427" s="31" t="s">
        <v>19679</v>
      </c>
      <c r="V2427" s="31" t="s">
        <v>19680</v>
      </c>
      <c r="W2427" s="31" t="s">
        <v>19680</v>
      </c>
      <c r="X2427" s="31" t="s">
        <v>19680</v>
      </c>
      <c r="Y2427" s="31" t="s">
        <v>19680</v>
      </c>
      <c r="Z2427" s="31" t="s">
        <v>19680</v>
      </c>
      <c r="AA2427" t="s">
        <v>19736</v>
      </c>
    </row>
    <row r="2428" spans="1:27" x14ac:dyDescent="0.3">
      <c r="A2428" s="29" t="s">
        <v>15460</v>
      </c>
      <c r="B2428" s="29" t="s">
        <v>16438</v>
      </c>
      <c r="C2428" s="29" t="s">
        <v>15461</v>
      </c>
      <c r="D2428" s="29" t="s">
        <v>6332</v>
      </c>
      <c r="E2428" s="29" t="s">
        <v>15462</v>
      </c>
      <c r="F2428" s="29" t="s">
        <v>16446</v>
      </c>
      <c r="G2428" s="29" t="s">
        <v>18413</v>
      </c>
      <c r="H2428" s="29" t="s">
        <v>16416</v>
      </c>
      <c r="I2428" s="29">
        <v>0</v>
      </c>
      <c r="J2428" s="29">
        <v>0</v>
      </c>
      <c r="K2428" s="29">
        <v>1</v>
      </c>
      <c r="L2428" s="29">
        <v>0</v>
      </c>
      <c r="M2428" s="29">
        <v>0</v>
      </c>
      <c r="N2428" s="29">
        <v>1</v>
      </c>
      <c r="O2428" s="29">
        <v>2</v>
      </c>
      <c r="P2428">
        <f>VLOOKUP($A2428,'Item Detail'!$A$2:$G$3155,7,0)</f>
        <v>1</v>
      </c>
      <c r="Q2428" s="31" t="s">
        <v>19675</v>
      </c>
      <c r="R2428" s="31" t="s">
        <v>19676</v>
      </c>
      <c r="S2428" s="31" t="s">
        <v>19677</v>
      </c>
      <c r="T2428" s="31" t="s">
        <v>19678</v>
      </c>
      <c r="U2428" s="31" t="s">
        <v>19679</v>
      </c>
      <c r="V2428" s="31" t="s">
        <v>19680</v>
      </c>
      <c r="W2428" s="31" t="s">
        <v>19683</v>
      </c>
      <c r="X2428" s="31" t="s">
        <v>19683</v>
      </c>
      <c r="Y2428" s="31" t="s">
        <v>19683</v>
      </c>
      <c r="Z2428" s="31" t="s">
        <v>19683</v>
      </c>
      <c r="AA2428" t="s">
        <v>19737</v>
      </c>
    </row>
    <row r="2429" spans="1:27" x14ac:dyDescent="0.3">
      <c r="A2429" s="29" t="s">
        <v>15854</v>
      </c>
      <c r="B2429" s="29" t="s">
        <v>16438</v>
      </c>
      <c r="C2429" s="29" t="s">
        <v>15855</v>
      </c>
      <c r="D2429" s="29" t="s">
        <v>8791</v>
      </c>
      <c r="E2429" s="29" t="s">
        <v>6333</v>
      </c>
      <c r="F2429" s="29" t="s">
        <v>16446</v>
      </c>
      <c r="G2429" s="29" t="s">
        <v>18414</v>
      </c>
      <c r="H2429" s="29" t="s">
        <v>16416</v>
      </c>
      <c r="I2429" s="29">
        <v>0</v>
      </c>
      <c r="J2429" s="29">
        <v>1</v>
      </c>
      <c r="K2429" s="29">
        <v>0</v>
      </c>
      <c r="L2429" s="29">
        <v>0</v>
      </c>
      <c r="M2429" s="29">
        <v>0</v>
      </c>
      <c r="N2429" s="29">
        <v>1</v>
      </c>
      <c r="O2429" s="29">
        <v>2</v>
      </c>
      <c r="P2429">
        <f>VLOOKUP($A2429,'Item Detail'!$A$2:$G$3155,7,0)</f>
        <v>1</v>
      </c>
      <c r="Q2429" s="31" t="s">
        <v>19689</v>
      </c>
      <c r="R2429" s="31" t="s">
        <v>19676</v>
      </c>
      <c r="S2429" s="31" t="s">
        <v>4204</v>
      </c>
      <c r="T2429" s="31" t="s">
        <v>19678</v>
      </c>
      <c r="U2429" s="31" t="s">
        <v>19679</v>
      </c>
      <c r="V2429" s="31" t="s">
        <v>19683</v>
      </c>
      <c r="W2429" s="31" t="s">
        <v>19683</v>
      </c>
      <c r="X2429" s="31" t="s">
        <v>19683</v>
      </c>
      <c r="Y2429" s="31" t="s">
        <v>19683</v>
      </c>
      <c r="Z2429" s="31" t="s">
        <v>19683</v>
      </c>
      <c r="AA2429" t="s">
        <v>19738</v>
      </c>
    </row>
    <row r="2430" spans="1:27" x14ac:dyDescent="0.3">
      <c r="A2430" s="29" t="s">
        <v>12226</v>
      </c>
      <c r="B2430" s="29" t="s">
        <v>16585</v>
      </c>
      <c r="C2430" s="29" t="s">
        <v>12227</v>
      </c>
      <c r="D2430" s="29" t="s">
        <v>12228</v>
      </c>
      <c r="E2430" s="29" t="s">
        <v>6405</v>
      </c>
      <c r="F2430" s="29" t="s">
        <v>18415</v>
      </c>
      <c r="G2430" s="29" t="s">
        <v>18416</v>
      </c>
      <c r="H2430" s="29" t="s">
        <v>16410</v>
      </c>
      <c r="I2430" s="29">
        <v>0</v>
      </c>
      <c r="J2430" s="29">
        <v>0</v>
      </c>
      <c r="K2430" s="29">
        <v>0</v>
      </c>
      <c r="L2430" s="29">
        <v>1</v>
      </c>
      <c r="M2430" s="29">
        <v>0</v>
      </c>
      <c r="N2430" s="29">
        <v>1</v>
      </c>
      <c r="O2430" s="29">
        <v>2</v>
      </c>
      <c r="P2430">
        <f>VLOOKUP($A2430,'Item Detail'!$A$2:$G$3155,7,0)</f>
        <v>1</v>
      </c>
      <c r="Q2430" s="31" t="s">
        <v>19691</v>
      </c>
      <c r="R2430" s="31" t="s">
        <v>19676</v>
      </c>
      <c r="S2430" s="31" t="s">
        <v>19677</v>
      </c>
      <c r="T2430" s="31" t="s">
        <v>19678</v>
      </c>
      <c r="U2430" s="31" t="s">
        <v>19679</v>
      </c>
      <c r="V2430" s="31" t="s">
        <v>19680</v>
      </c>
      <c r="W2430" s="31" t="s">
        <v>19680</v>
      </c>
      <c r="X2430" s="31" t="s">
        <v>19680</v>
      </c>
      <c r="Y2430" s="31" t="s">
        <v>19680</v>
      </c>
      <c r="Z2430" s="31" t="s">
        <v>19680</v>
      </c>
      <c r="AA2430" t="s">
        <v>19736</v>
      </c>
    </row>
    <row r="2431" spans="1:27" x14ac:dyDescent="0.3">
      <c r="A2431" s="29" t="s">
        <v>15066</v>
      </c>
      <c r="B2431" s="29" t="s">
        <v>16432</v>
      </c>
      <c r="C2431" s="29" t="s">
        <v>15067</v>
      </c>
      <c r="D2431" s="29" t="s">
        <v>15068</v>
      </c>
      <c r="E2431" s="29" t="s">
        <v>6333</v>
      </c>
      <c r="F2431" s="29" t="s">
        <v>5426</v>
      </c>
      <c r="G2431" s="29" t="s">
        <v>18417</v>
      </c>
      <c r="H2431" s="29" t="s">
        <v>16410</v>
      </c>
      <c r="I2431" s="29">
        <v>1</v>
      </c>
      <c r="J2431" s="29">
        <v>0</v>
      </c>
      <c r="K2431" s="29">
        <v>0</v>
      </c>
      <c r="L2431" s="29">
        <v>0</v>
      </c>
      <c r="M2431" s="29">
        <v>0</v>
      </c>
      <c r="N2431" s="29">
        <v>1</v>
      </c>
      <c r="O2431" s="29">
        <v>2</v>
      </c>
      <c r="P2431">
        <f>VLOOKUP($A2431,'Item Detail'!$A$2:$G$3155,7,0)</f>
        <v>1</v>
      </c>
      <c r="Q2431" s="31" t="s">
        <v>19691</v>
      </c>
      <c r="R2431" s="31" t="s">
        <v>19676</v>
      </c>
      <c r="S2431" s="31" t="s">
        <v>19677</v>
      </c>
      <c r="T2431" s="31" t="s">
        <v>19678</v>
      </c>
      <c r="U2431" s="31" t="s">
        <v>19678</v>
      </c>
      <c r="V2431" s="31" t="s">
        <v>19680</v>
      </c>
      <c r="W2431" s="31" t="s">
        <v>19680</v>
      </c>
      <c r="X2431" s="31" t="s">
        <v>19680</v>
      </c>
      <c r="Y2431" s="31" t="s">
        <v>19680</v>
      </c>
      <c r="Z2431" s="31" t="s">
        <v>19680</v>
      </c>
      <c r="AA2431" t="s">
        <v>19736</v>
      </c>
    </row>
    <row r="2432" spans="1:27" x14ac:dyDescent="0.3">
      <c r="A2432" s="29" t="s">
        <v>16136</v>
      </c>
      <c r="B2432" s="29" t="s">
        <v>16589</v>
      </c>
      <c r="C2432" s="29" t="s">
        <v>16137</v>
      </c>
      <c r="D2432" s="29" t="s">
        <v>15395</v>
      </c>
      <c r="E2432" s="29" t="s">
        <v>6895</v>
      </c>
      <c r="F2432" s="29" t="s">
        <v>16138</v>
      </c>
      <c r="G2432" s="29" t="s">
        <v>18418</v>
      </c>
      <c r="H2432" s="29" t="s">
        <v>16410</v>
      </c>
      <c r="I2432" s="29">
        <v>1</v>
      </c>
      <c r="J2432" s="29">
        <v>0</v>
      </c>
      <c r="K2432" s="29">
        <v>0</v>
      </c>
      <c r="L2432" s="29">
        <v>0</v>
      </c>
      <c r="M2432" s="29">
        <v>0</v>
      </c>
      <c r="N2432" s="29">
        <v>1</v>
      </c>
      <c r="O2432" s="29">
        <v>2</v>
      </c>
      <c r="P2432">
        <f>VLOOKUP($A2432,'Item Detail'!$A$2:$G$3155,7,0)</f>
        <v>1</v>
      </c>
      <c r="Q2432" s="31" t="s">
        <v>19720</v>
      </c>
      <c r="R2432" s="31" t="s">
        <v>19676</v>
      </c>
      <c r="S2432" s="31" t="s">
        <v>19677</v>
      </c>
      <c r="T2432" s="31" t="s">
        <v>19678</v>
      </c>
      <c r="U2432" s="31" t="s">
        <v>19679</v>
      </c>
      <c r="V2432" s="31" t="s">
        <v>19680</v>
      </c>
      <c r="W2432" s="31" t="s">
        <v>19683</v>
      </c>
      <c r="X2432" s="31" t="s">
        <v>19680</v>
      </c>
      <c r="Y2432" s="31" t="s">
        <v>19683</v>
      </c>
      <c r="Z2432" s="31" t="s">
        <v>19683</v>
      </c>
      <c r="AA2432" t="s">
        <v>19736</v>
      </c>
    </row>
    <row r="2433" spans="1:27" x14ac:dyDescent="0.3">
      <c r="A2433" s="29" t="s">
        <v>13915</v>
      </c>
      <c r="B2433" s="29" t="s">
        <v>16427</v>
      </c>
      <c r="C2433" s="29" t="s">
        <v>10627</v>
      </c>
      <c r="D2433" s="29" t="s">
        <v>13916</v>
      </c>
      <c r="E2433" s="29" t="s">
        <v>6333</v>
      </c>
      <c r="F2433" s="29" t="s">
        <v>3822</v>
      </c>
      <c r="G2433" s="29" t="s">
        <v>18419</v>
      </c>
      <c r="H2433" s="29" t="s">
        <v>16416</v>
      </c>
      <c r="I2433" s="29">
        <v>0</v>
      </c>
      <c r="J2433" s="29">
        <v>0</v>
      </c>
      <c r="K2433" s="29">
        <v>0</v>
      </c>
      <c r="L2433" s="29">
        <v>0</v>
      </c>
      <c r="M2433" s="29">
        <v>1</v>
      </c>
      <c r="N2433" s="29">
        <v>1</v>
      </c>
      <c r="O2433" s="29">
        <v>2</v>
      </c>
      <c r="P2433">
        <f>VLOOKUP($A2433,'Item Detail'!$A$2:$G$3155,7,0)</f>
        <v>1</v>
      </c>
      <c r="Q2433" s="31" t="s">
        <v>19675</v>
      </c>
      <c r="R2433" s="31" t="s">
        <v>19676</v>
      </c>
      <c r="S2433" s="31" t="s">
        <v>19677</v>
      </c>
      <c r="T2433" s="31" t="s">
        <v>19678</v>
      </c>
      <c r="U2433" s="31" t="s">
        <v>19678</v>
      </c>
      <c r="V2433" s="31" t="s">
        <v>19680</v>
      </c>
      <c r="W2433" s="31" t="s">
        <v>19683</v>
      </c>
      <c r="X2433" s="31" t="s">
        <v>19683</v>
      </c>
      <c r="Y2433" s="31" t="s">
        <v>19683</v>
      </c>
      <c r="Z2433" s="31" t="s">
        <v>19683</v>
      </c>
      <c r="AA2433" t="s">
        <v>19737</v>
      </c>
    </row>
    <row r="2434" spans="1:27" x14ac:dyDescent="0.3">
      <c r="A2434" s="29" t="s">
        <v>11413</v>
      </c>
      <c r="B2434" s="29" t="s">
        <v>16427</v>
      </c>
      <c r="C2434" s="29" t="s">
        <v>11414</v>
      </c>
      <c r="D2434" s="29" t="s">
        <v>11415</v>
      </c>
      <c r="E2434" s="29" t="s">
        <v>6400</v>
      </c>
      <c r="F2434" s="29" t="s">
        <v>3822</v>
      </c>
      <c r="G2434" s="29" t="s">
        <v>18420</v>
      </c>
      <c r="H2434" s="29" t="s">
        <v>16410</v>
      </c>
      <c r="I2434" s="29">
        <v>1</v>
      </c>
      <c r="J2434" s="29">
        <v>0</v>
      </c>
      <c r="K2434" s="29">
        <v>0</v>
      </c>
      <c r="L2434" s="29">
        <v>0</v>
      </c>
      <c r="M2434" s="29">
        <v>0</v>
      </c>
      <c r="N2434" s="29">
        <v>1</v>
      </c>
      <c r="O2434" s="29">
        <v>2</v>
      </c>
      <c r="P2434">
        <f>VLOOKUP($A2434,'Item Detail'!$A$2:$G$3155,7,0)</f>
        <v>1</v>
      </c>
      <c r="Q2434" s="31" t="s">
        <v>19675</v>
      </c>
      <c r="R2434" s="31" t="s">
        <v>19676</v>
      </c>
      <c r="S2434" s="31" t="s">
        <v>19677</v>
      </c>
      <c r="T2434" s="31" t="s">
        <v>19678</v>
      </c>
      <c r="U2434" s="31" t="s">
        <v>19678</v>
      </c>
      <c r="V2434" s="31" t="s">
        <v>19680</v>
      </c>
      <c r="W2434" s="31" t="s">
        <v>19680</v>
      </c>
      <c r="X2434" s="31" t="s">
        <v>19680</v>
      </c>
      <c r="Y2434" s="31" t="s">
        <v>19680</v>
      </c>
      <c r="Z2434" s="31" t="s">
        <v>19683</v>
      </c>
      <c r="AA2434" t="s">
        <v>19736</v>
      </c>
    </row>
    <row r="2435" spans="1:27" x14ac:dyDescent="0.3">
      <c r="A2435" s="29" t="s">
        <v>16360</v>
      </c>
      <c r="B2435" s="29" t="s">
        <v>16427</v>
      </c>
      <c r="C2435" s="29" t="s">
        <v>16361</v>
      </c>
      <c r="D2435" s="29" t="s">
        <v>16362</v>
      </c>
      <c r="E2435" s="29" t="s">
        <v>16363</v>
      </c>
      <c r="F2435" s="29" t="s">
        <v>3822</v>
      </c>
      <c r="G2435" s="29" t="s">
        <v>18421</v>
      </c>
      <c r="H2435" s="29" t="s">
        <v>16410</v>
      </c>
      <c r="I2435" s="29">
        <v>0</v>
      </c>
      <c r="J2435" s="29">
        <v>0</v>
      </c>
      <c r="K2435" s="29">
        <v>0</v>
      </c>
      <c r="L2435" s="29">
        <v>1</v>
      </c>
      <c r="M2435" s="29">
        <v>0</v>
      </c>
      <c r="N2435" s="29">
        <v>1</v>
      </c>
      <c r="O2435" s="29">
        <v>2</v>
      </c>
      <c r="P2435">
        <f>VLOOKUP($A2435,'Item Detail'!$A$2:$G$3155,7,0)</f>
        <v>1</v>
      </c>
      <c r="Q2435" s="31" t="s">
        <v>19675</v>
      </c>
      <c r="R2435" s="31" t="s">
        <v>19676</v>
      </c>
      <c r="S2435" s="31" t="s">
        <v>19677</v>
      </c>
      <c r="T2435" s="31" t="s">
        <v>19678</v>
      </c>
      <c r="U2435" s="31" t="s">
        <v>19678</v>
      </c>
      <c r="V2435" s="31" t="s">
        <v>19680</v>
      </c>
      <c r="W2435" s="31" t="s">
        <v>19680</v>
      </c>
      <c r="X2435" s="31" t="s">
        <v>19680</v>
      </c>
      <c r="Y2435" s="31" t="s">
        <v>19680</v>
      </c>
      <c r="Z2435" s="31" t="s">
        <v>19680</v>
      </c>
      <c r="AA2435" t="s">
        <v>19736</v>
      </c>
    </row>
    <row r="2436" spans="1:27" x14ac:dyDescent="0.3">
      <c r="A2436" s="29" t="s">
        <v>12637</v>
      </c>
      <c r="B2436" s="29" t="s">
        <v>16427</v>
      </c>
      <c r="C2436" s="29" t="s">
        <v>11603</v>
      </c>
      <c r="D2436" s="29" t="s">
        <v>12638</v>
      </c>
      <c r="E2436" s="29" t="s">
        <v>6400</v>
      </c>
      <c r="F2436" s="29" t="s">
        <v>3822</v>
      </c>
      <c r="G2436" s="29" t="s">
        <v>18422</v>
      </c>
      <c r="H2436" s="29" t="s">
        <v>16416</v>
      </c>
      <c r="I2436" s="29">
        <v>0</v>
      </c>
      <c r="J2436" s="29">
        <v>0</v>
      </c>
      <c r="K2436" s="29">
        <v>1</v>
      </c>
      <c r="L2436" s="29">
        <v>0</v>
      </c>
      <c r="M2436" s="29">
        <v>0</v>
      </c>
      <c r="N2436" s="29">
        <v>1</v>
      </c>
      <c r="O2436" s="29">
        <v>2</v>
      </c>
      <c r="P2436">
        <f>VLOOKUP($A2436,'Item Detail'!$A$2:$G$3155,7,0)</f>
        <v>1</v>
      </c>
      <c r="Q2436" s="31" t="s">
        <v>19675</v>
      </c>
      <c r="R2436" s="31" t="s">
        <v>19676</v>
      </c>
      <c r="S2436" s="31" t="s">
        <v>19677</v>
      </c>
      <c r="T2436" s="31" t="s">
        <v>19678</v>
      </c>
      <c r="U2436" s="31" t="s">
        <v>19678</v>
      </c>
      <c r="V2436" s="31" t="s">
        <v>19680</v>
      </c>
      <c r="W2436" s="31" t="s">
        <v>19683</v>
      </c>
      <c r="X2436" s="31" t="s">
        <v>19683</v>
      </c>
      <c r="Y2436" s="31" t="s">
        <v>19683</v>
      </c>
      <c r="Z2436" s="31" t="s">
        <v>19683</v>
      </c>
      <c r="AA2436" t="s">
        <v>19737</v>
      </c>
    </row>
    <row r="2437" spans="1:27" x14ac:dyDescent="0.3">
      <c r="A2437" s="29" t="s">
        <v>16246</v>
      </c>
      <c r="B2437" s="29" t="s">
        <v>16427</v>
      </c>
      <c r="C2437" s="29" t="s">
        <v>15109</v>
      </c>
      <c r="D2437" s="29" t="s">
        <v>6332</v>
      </c>
      <c r="E2437" s="29" t="s">
        <v>6333</v>
      </c>
      <c r="F2437" s="29" t="s">
        <v>3822</v>
      </c>
      <c r="G2437" s="29" t="s">
        <v>18423</v>
      </c>
      <c r="H2437" s="29" t="s">
        <v>16416</v>
      </c>
      <c r="I2437" s="29">
        <v>0</v>
      </c>
      <c r="J2437" s="29">
        <v>0</v>
      </c>
      <c r="K2437" s="29">
        <v>0</v>
      </c>
      <c r="L2437" s="29">
        <v>0</v>
      </c>
      <c r="M2437" s="29">
        <v>1</v>
      </c>
      <c r="N2437" s="29">
        <v>1</v>
      </c>
      <c r="O2437" s="29">
        <v>2</v>
      </c>
      <c r="P2437">
        <f>VLOOKUP($A2437,'Item Detail'!$A$2:$G$3155,7,0)</f>
        <v>1</v>
      </c>
      <c r="Q2437" s="31" t="s">
        <v>19675</v>
      </c>
      <c r="R2437" s="31" t="s">
        <v>19676</v>
      </c>
      <c r="S2437" s="31" t="s">
        <v>19677</v>
      </c>
      <c r="T2437" s="31" t="s">
        <v>19678</v>
      </c>
      <c r="U2437" s="31" t="s">
        <v>19678</v>
      </c>
      <c r="V2437" s="31" t="s">
        <v>19680</v>
      </c>
      <c r="W2437" s="31" t="s">
        <v>19683</v>
      </c>
      <c r="X2437" s="31" t="s">
        <v>19683</v>
      </c>
      <c r="Y2437" s="31" t="s">
        <v>19683</v>
      </c>
      <c r="Z2437" s="31" t="s">
        <v>19683</v>
      </c>
      <c r="AA2437" t="s">
        <v>19737</v>
      </c>
    </row>
    <row r="2438" spans="1:27" x14ac:dyDescent="0.3">
      <c r="A2438" s="29" t="s">
        <v>11694</v>
      </c>
      <c r="B2438" s="29" t="s">
        <v>16427</v>
      </c>
      <c r="C2438" s="29" t="s">
        <v>11695</v>
      </c>
      <c r="D2438" s="29" t="s">
        <v>11696</v>
      </c>
      <c r="E2438" s="29" t="s">
        <v>6333</v>
      </c>
      <c r="F2438" s="29" t="s">
        <v>3822</v>
      </c>
      <c r="G2438" s="29" t="s">
        <v>18424</v>
      </c>
      <c r="H2438" s="29" t="s">
        <v>16416</v>
      </c>
      <c r="I2438" s="29">
        <v>1</v>
      </c>
      <c r="J2438" s="29">
        <v>0</v>
      </c>
      <c r="K2438" s="29">
        <v>0</v>
      </c>
      <c r="L2438" s="29">
        <v>0</v>
      </c>
      <c r="M2438" s="29">
        <v>0</v>
      </c>
      <c r="N2438" s="29">
        <v>1</v>
      </c>
      <c r="O2438" s="29">
        <v>2</v>
      </c>
      <c r="P2438">
        <f>VLOOKUP($A2438,'Item Detail'!$A$2:$G$3155,7,0)</f>
        <v>1</v>
      </c>
      <c r="Q2438" s="31" t="s">
        <v>19675</v>
      </c>
      <c r="R2438" s="31" t="s">
        <v>19676</v>
      </c>
      <c r="S2438" s="31" t="s">
        <v>19677</v>
      </c>
      <c r="T2438" s="31" t="s">
        <v>19678</v>
      </c>
      <c r="U2438" s="31" t="s">
        <v>19678</v>
      </c>
      <c r="V2438" s="31" t="s">
        <v>19680</v>
      </c>
      <c r="W2438" s="31" t="s">
        <v>19680</v>
      </c>
      <c r="X2438" s="31" t="s">
        <v>19680</v>
      </c>
      <c r="Y2438" s="31" t="s">
        <v>19680</v>
      </c>
      <c r="Z2438" s="31" t="s">
        <v>19683</v>
      </c>
      <c r="AA2438" t="s">
        <v>19735</v>
      </c>
    </row>
    <row r="2439" spans="1:27" x14ac:dyDescent="0.3">
      <c r="A2439" s="29" t="s">
        <v>12892</v>
      </c>
      <c r="B2439" s="29" t="s">
        <v>16432</v>
      </c>
      <c r="C2439" s="29" t="s">
        <v>12893</v>
      </c>
      <c r="D2439" s="29" t="s">
        <v>12894</v>
      </c>
      <c r="E2439" s="29" t="s">
        <v>7802</v>
      </c>
      <c r="F2439" s="29" t="s">
        <v>12895</v>
      </c>
      <c r="G2439" s="29" t="s">
        <v>18425</v>
      </c>
      <c r="H2439" s="29" t="s">
        <v>16410</v>
      </c>
      <c r="I2439" s="29">
        <v>0</v>
      </c>
      <c r="J2439" s="29">
        <v>0</v>
      </c>
      <c r="K2439" s="29">
        <v>0</v>
      </c>
      <c r="L2439" s="29">
        <v>0</v>
      </c>
      <c r="M2439" s="29">
        <v>1</v>
      </c>
      <c r="N2439" s="29">
        <v>1</v>
      </c>
      <c r="O2439" s="29">
        <v>2</v>
      </c>
      <c r="P2439">
        <f>VLOOKUP($A2439,'Item Detail'!$A$2:$G$3155,7,0)</f>
        <v>1</v>
      </c>
      <c r="Q2439" s="31" t="s">
        <v>19675</v>
      </c>
      <c r="R2439" s="31" t="s">
        <v>19676</v>
      </c>
      <c r="S2439" s="31" t="s">
        <v>19677</v>
      </c>
      <c r="T2439" s="31" t="s">
        <v>19678</v>
      </c>
      <c r="U2439" s="31" t="s">
        <v>19678</v>
      </c>
      <c r="V2439" s="31" t="s">
        <v>19680</v>
      </c>
      <c r="W2439" s="31" t="s">
        <v>19680</v>
      </c>
      <c r="X2439" s="31" t="s">
        <v>19680</v>
      </c>
      <c r="Y2439" s="31" t="s">
        <v>19680</v>
      </c>
      <c r="Z2439" s="31" t="s">
        <v>19680</v>
      </c>
      <c r="AA2439" t="s">
        <v>19736</v>
      </c>
    </row>
    <row r="2440" spans="1:27" x14ac:dyDescent="0.3">
      <c r="A2440" s="29" t="s">
        <v>5806</v>
      </c>
      <c r="B2440" s="29" t="s">
        <v>16407</v>
      </c>
      <c r="C2440" s="29" t="s">
        <v>12386</v>
      </c>
      <c r="D2440" s="29" t="s">
        <v>6332</v>
      </c>
      <c r="E2440" s="29" t="s">
        <v>6389</v>
      </c>
      <c r="F2440" s="29" t="s">
        <v>4072</v>
      </c>
      <c r="G2440" s="29" t="s">
        <v>18426</v>
      </c>
      <c r="H2440" s="29" t="s">
        <v>16419</v>
      </c>
      <c r="I2440" s="29">
        <v>0</v>
      </c>
      <c r="J2440" s="29">
        <v>0</v>
      </c>
      <c r="K2440" s="29">
        <v>0</v>
      </c>
      <c r="L2440" s="29">
        <v>0</v>
      </c>
      <c r="M2440" s="29">
        <v>1</v>
      </c>
      <c r="N2440" s="29">
        <v>1</v>
      </c>
      <c r="O2440" s="29">
        <v>2</v>
      </c>
      <c r="P2440">
        <f>VLOOKUP($A2440,'Item Detail'!$A$2:$G$3155,7,0)</f>
        <v>1</v>
      </c>
      <c r="Q2440" s="31" t="s">
        <v>19727</v>
      </c>
      <c r="R2440" s="31" t="s">
        <v>19676</v>
      </c>
      <c r="S2440" s="31" t="s">
        <v>4204</v>
      </c>
      <c r="T2440" s="31" t="s">
        <v>19678</v>
      </c>
      <c r="U2440" s="31" t="s">
        <v>19678</v>
      </c>
      <c r="V2440" s="31" t="s">
        <v>19683</v>
      </c>
      <c r="W2440" s="31" t="s">
        <v>19683</v>
      </c>
      <c r="X2440" s="31" t="s">
        <v>19683</v>
      </c>
      <c r="Y2440" s="31" t="s">
        <v>19683</v>
      </c>
      <c r="Z2440" s="31" t="s">
        <v>19683</v>
      </c>
      <c r="AA2440" t="s">
        <v>19738</v>
      </c>
    </row>
    <row r="2441" spans="1:27" x14ac:dyDescent="0.3">
      <c r="A2441" s="29" t="s">
        <v>11327</v>
      </c>
      <c r="B2441" s="29" t="s">
        <v>16485</v>
      </c>
      <c r="C2441" s="29" t="s">
        <v>11328</v>
      </c>
      <c r="D2441" s="29" t="s">
        <v>6332</v>
      </c>
      <c r="E2441" s="29" t="s">
        <v>7680</v>
      </c>
      <c r="F2441" s="29" t="s">
        <v>11329</v>
      </c>
      <c r="G2441" s="29" t="s">
        <v>18427</v>
      </c>
      <c r="H2441" s="29" t="s">
        <v>16410</v>
      </c>
      <c r="I2441" s="29">
        <v>1</v>
      </c>
      <c r="J2441" s="29">
        <v>0</v>
      </c>
      <c r="K2441" s="29">
        <v>0</v>
      </c>
      <c r="L2441" s="29">
        <v>0</v>
      </c>
      <c r="M2441" s="29">
        <v>0</v>
      </c>
      <c r="N2441" s="29">
        <v>1</v>
      </c>
      <c r="O2441" s="29">
        <v>2</v>
      </c>
      <c r="P2441">
        <f>VLOOKUP($A2441,'Item Detail'!$A$2:$G$3155,7,0)</f>
        <v>1</v>
      </c>
      <c r="Q2441" s="31" t="s">
        <v>19675</v>
      </c>
      <c r="R2441" s="31" t="s">
        <v>19676</v>
      </c>
      <c r="S2441" s="31" t="s">
        <v>19677</v>
      </c>
      <c r="T2441" s="31" t="s">
        <v>19678</v>
      </c>
      <c r="U2441" s="31" t="s">
        <v>19678</v>
      </c>
      <c r="V2441" s="31" t="s">
        <v>19680</v>
      </c>
      <c r="W2441" s="31" t="s">
        <v>19680</v>
      </c>
      <c r="X2441" s="31" t="s">
        <v>19680</v>
      </c>
      <c r="Y2441" s="31" t="s">
        <v>19680</v>
      </c>
      <c r="Z2441" s="31" t="s">
        <v>19680</v>
      </c>
      <c r="AA2441" t="s">
        <v>19736</v>
      </c>
    </row>
    <row r="2442" spans="1:27" x14ac:dyDescent="0.3">
      <c r="A2442" s="29" t="s">
        <v>15730</v>
      </c>
      <c r="B2442" s="29" t="s">
        <v>16420</v>
      </c>
      <c r="C2442" s="29" t="s">
        <v>15731</v>
      </c>
      <c r="D2442" s="29" t="s">
        <v>6332</v>
      </c>
      <c r="E2442" s="29" t="s">
        <v>6906</v>
      </c>
      <c r="F2442" s="29" t="s">
        <v>4195</v>
      </c>
      <c r="G2442" s="29" t="s">
        <v>18428</v>
      </c>
      <c r="H2442" s="29" t="s">
        <v>16416</v>
      </c>
      <c r="I2442" s="29">
        <v>0</v>
      </c>
      <c r="J2442" s="29">
        <v>0</v>
      </c>
      <c r="K2442" s="29">
        <v>0</v>
      </c>
      <c r="L2442" s="29">
        <v>0</v>
      </c>
      <c r="M2442" s="29">
        <v>1</v>
      </c>
      <c r="N2442" s="29">
        <v>1</v>
      </c>
      <c r="O2442" s="29">
        <v>2</v>
      </c>
      <c r="P2442">
        <f>VLOOKUP($A2442,'Item Detail'!$A$2:$G$3155,7,0)</f>
        <v>1</v>
      </c>
      <c r="Q2442" s="31" t="s">
        <v>19675</v>
      </c>
      <c r="R2442" s="31" t="s">
        <v>19676</v>
      </c>
      <c r="S2442" s="31" t="s">
        <v>19677</v>
      </c>
      <c r="T2442" s="31" t="s">
        <v>19678</v>
      </c>
      <c r="U2442" s="31" t="s">
        <v>19678</v>
      </c>
      <c r="V2442" s="31" t="s">
        <v>19680</v>
      </c>
      <c r="W2442" s="31" t="s">
        <v>19680</v>
      </c>
      <c r="X2442" s="31" t="s">
        <v>19680</v>
      </c>
      <c r="Y2442" s="31" t="s">
        <v>19680</v>
      </c>
      <c r="Z2442" s="31" t="s">
        <v>19683</v>
      </c>
      <c r="AA2442" t="s">
        <v>19737</v>
      </c>
    </row>
    <row r="2443" spans="1:27" x14ac:dyDescent="0.3">
      <c r="A2443" s="29" t="s">
        <v>15844</v>
      </c>
      <c r="B2443" s="29" t="s">
        <v>16456</v>
      </c>
      <c r="C2443" s="29" t="s">
        <v>15845</v>
      </c>
      <c r="D2443" s="29" t="s">
        <v>6332</v>
      </c>
      <c r="E2443" s="29" t="s">
        <v>15846</v>
      </c>
      <c r="F2443" s="29" t="s">
        <v>7675</v>
      </c>
      <c r="G2443" s="29" t="s">
        <v>18429</v>
      </c>
      <c r="H2443" s="29" t="s">
        <v>16416</v>
      </c>
      <c r="I2443" s="29">
        <v>0</v>
      </c>
      <c r="J2443" s="29">
        <v>0</v>
      </c>
      <c r="K2443" s="29">
        <v>0</v>
      </c>
      <c r="L2443" s="29">
        <v>0</v>
      </c>
      <c r="M2443" s="29">
        <v>0</v>
      </c>
      <c r="N2443" s="29">
        <v>1</v>
      </c>
      <c r="O2443" s="29">
        <v>2</v>
      </c>
      <c r="P2443">
        <f>VLOOKUP($A2443,'Item Detail'!$A$2:$G$3155,7,0)</f>
        <v>1</v>
      </c>
      <c r="Q2443" s="31" t="s">
        <v>19675</v>
      </c>
      <c r="R2443" s="31" t="s">
        <v>19676</v>
      </c>
      <c r="S2443" s="31" t="s">
        <v>19677</v>
      </c>
      <c r="T2443" s="31" t="s">
        <v>19678</v>
      </c>
      <c r="U2443" s="31" t="s">
        <v>19688</v>
      </c>
      <c r="V2443" s="31" t="s">
        <v>19680</v>
      </c>
      <c r="W2443" s="31" t="s">
        <v>19680</v>
      </c>
      <c r="X2443" s="31" t="s">
        <v>19680</v>
      </c>
      <c r="Y2443" s="31" t="s">
        <v>19680</v>
      </c>
      <c r="Z2443" s="31" t="s">
        <v>19680</v>
      </c>
      <c r="AA2443" t="s">
        <v>19735</v>
      </c>
    </row>
    <row r="2444" spans="1:27" x14ac:dyDescent="0.3">
      <c r="A2444" s="29" t="s">
        <v>12938</v>
      </c>
      <c r="B2444" s="29" t="s">
        <v>16585</v>
      </c>
      <c r="C2444" s="29" t="s">
        <v>12939</v>
      </c>
      <c r="D2444" s="29" t="s">
        <v>6332</v>
      </c>
      <c r="E2444" s="29" t="s">
        <v>6333</v>
      </c>
      <c r="F2444" s="29" t="s">
        <v>4174</v>
      </c>
      <c r="G2444" s="29" t="s">
        <v>18430</v>
      </c>
      <c r="H2444" s="29" t="s">
        <v>16410</v>
      </c>
      <c r="I2444" s="29">
        <v>0</v>
      </c>
      <c r="J2444" s="29">
        <v>0</v>
      </c>
      <c r="K2444" s="29">
        <v>0</v>
      </c>
      <c r="L2444" s="29">
        <v>1</v>
      </c>
      <c r="M2444" s="29">
        <v>0</v>
      </c>
      <c r="N2444" s="29">
        <v>1</v>
      </c>
      <c r="O2444" s="29">
        <v>2</v>
      </c>
      <c r="P2444">
        <f>VLOOKUP($A2444,'Item Detail'!$A$2:$G$3155,7,0)</f>
        <v>1</v>
      </c>
      <c r="Q2444" s="31" t="s">
        <v>19708</v>
      </c>
      <c r="R2444" s="31" t="s">
        <v>19676</v>
      </c>
      <c r="S2444" s="31" t="s">
        <v>19677</v>
      </c>
      <c r="T2444" s="31" t="s">
        <v>19678</v>
      </c>
      <c r="U2444" s="31" t="s">
        <v>19678</v>
      </c>
      <c r="V2444" s="31" t="s">
        <v>19680</v>
      </c>
      <c r="W2444" s="31" t="s">
        <v>19680</v>
      </c>
      <c r="X2444" s="31" t="s">
        <v>19680</v>
      </c>
      <c r="Y2444" s="31" t="s">
        <v>19680</v>
      </c>
      <c r="Z2444" s="31" t="s">
        <v>19680</v>
      </c>
      <c r="AA2444" t="s">
        <v>19736</v>
      </c>
    </row>
    <row r="2445" spans="1:27" x14ac:dyDescent="0.3">
      <c r="A2445" s="29" t="s">
        <v>12651</v>
      </c>
      <c r="B2445" s="29" t="s">
        <v>16411</v>
      </c>
      <c r="C2445" s="29" t="s">
        <v>12652</v>
      </c>
      <c r="D2445" s="29" t="s">
        <v>12122</v>
      </c>
      <c r="E2445" s="29" t="s">
        <v>7055</v>
      </c>
      <c r="F2445" s="29" t="s">
        <v>12653</v>
      </c>
      <c r="G2445" s="29" t="s">
        <v>18431</v>
      </c>
      <c r="H2445" s="29" t="s">
        <v>16410</v>
      </c>
      <c r="I2445" s="29">
        <v>0</v>
      </c>
      <c r="J2445" s="29">
        <v>0</v>
      </c>
      <c r="K2445" s="29">
        <v>1</v>
      </c>
      <c r="L2445" s="29">
        <v>0</v>
      </c>
      <c r="M2445" s="29">
        <v>0</v>
      </c>
      <c r="N2445" s="29">
        <v>1</v>
      </c>
      <c r="O2445" s="29">
        <v>2</v>
      </c>
      <c r="P2445">
        <f>VLOOKUP($A2445,'Item Detail'!$A$2:$G$3155,7,0)</f>
        <v>1</v>
      </c>
      <c r="Q2445" s="31" t="s">
        <v>19675</v>
      </c>
      <c r="R2445" s="31" t="s">
        <v>19676</v>
      </c>
      <c r="S2445" s="31" t="s">
        <v>19677</v>
      </c>
      <c r="T2445" s="31" t="s">
        <v>19678</v>
      </c>
      <c r="U2445" s="31" t="s">
        <v>19678</v>
      </c>
      <c r="V2445" s="31" t="s">
        <v>19680</v>
      </c>
      <c r="W2445" s="31" t="s">
        <v>19680</v>
      </c>
      <c r="X2445" s="31" t="s">
        <v>19680</v>
      </c>
      <c r="Y2445" s="31" t="s">
        <v>19680</v>
      </c>
      <c r="Z2445" s="31" t="s">
        <v>19680</v>
      </c>
      <c r="AA2445" t="s">
        <v>19736</v>
      </c>
    </row>
    <row r="2446" spans="1:27" x14ac:dyDescent="0.3">
      <c r="A2446" s="29" t="s">
        <v>14873</v>
      </c>
      <c r="B2446" s="29" t="s">
        <v>16417</v>
      </c>
      <c r="C2446" s="29" t="s">
        <v>14874</v>
      </c>
      <c r="D2446" s="29" t="s">
        <v>14875</v>
      </c>
      <c r="E2446" s="29" t="s">
        <v>6333</v>
      </c>
      <c r="F2446" s="29" t="s">
        <v>3835</v>
      </c>
      <c r="G2446" s="29" t="s">
        <v>18432</v>
      </c>
      <c r="H2446" s="29" t="s">
        <v>16410</v>
      </c>
      <c r="I2446" s="29">
        <v>0</v>
      </c>
      <c r="J2446" s="29">
        <v>0</v>
      </c>
      <c r="K2446" s="29">
        <v>1</v>
      </c>
      <c r="L2446" s="29">
        <v>0</v>
      </c>
      <c r="M2446" s="29">
        <v>0</v>
      </c>
      <c r="N2446" s="29">
        <v>1</v>
      </c>
      <c r="O2446" s="29">
        <v>2</v>
      </c>
      <c r="P2446">
        <f>VLOOKUP($A2446,'Item Detail'!$A$2:$G$3155,7,0)</f>
        <v>1</v>
      </c>
      <c r="Q2446" s="31" t="s">
        <v>19675</v>
      </c>
      <c r="R2446" s="31" t="s">
        <v>19676</v>
      </c>
      <c r="S2446" s="31" t="s">
        <v>19677</v>
      </c>
      <c r="T2446" s="31" t="s">
        <v>19678</v>
      </c>
      <c r="U2446" s="31" t="s">
        <v>19682</v>
      </c>
      <c r="V2446" s="31" t="s">
        <v>19680</v>
      </c>
      <c r="W2446" s="31" t="s">
        <v>19680</v>
      </c>
      <c r="X2446" s="31" t="s">
        <v>19680</v>
      </c>
      <c r="Y2446" s="31" t="s">
        <v>19680</v>
      </c>
      <c r="Z2446" s="31" t="s">
        <v>19680</v>
      </c>
      <c r="AA2446" t="s">
        <v>19736</v>
      </c>
    </row>
    <row r="2447" spans="1:27" x14ac:dyDescent="0.3">
      <c r="A2447" s="29" t="s">
        <v>3911</v>
      </c>
      <c r="B2447" s="29" t="s">
        <v>16649</v>
      </c>
      <c r="C2447" s="29" t="s">
        <v>11589</v>
      </c>
      <c r="D2447" s="29" t="s">
        <v>6332</v>
      </c>
      <c r="E2447" s="29" t="s">
        <v>7255</v>
      </c>
      <c r="F2447" s="29" t="s">
        <v>3914</v>
      </c>
      <c r="G2447" s="29" t="s">
        <v>18433</v>
      </c>
      <c r="H2447" s="29" t="s">
        <v>16529</v>
      </c>
      <c r="I2447" s="29">
        <v>0</v>
      </c>
      <c r="J2447" s="29">
        <v>0</v>
      </c>
      <c r="K2447" s="29">
        <v>0</v>
      </c>
      <c r="L2447" s="29">
        <v>0</v>
      </c>
      <c r="M2447" s="29">
        <v>1</v>
      </c>
      <c r="N2447" s="29">
        <v>1</v>
      </c>
      <c r="O2447" s="29">
        <v>2</v>
      </c>
      <c r="P2447">
        <f>VLOOKUP($A2447,'Item Detail'!$A$2:$G$3155,7,0)</f>
        <v>1</v>
      </c>
      <c r="Q2447" s="31" t="s">
        <v>19715</v>
      </c>
      <c r="R2447" s="31" t="s">
        <v>19676</v>
      </c>
      <c r="S2447" s="31" t="s">
        <v>19711</v>
      </c>
      <c r="T2447" s="31" t="s">
        <v>19678</v>
      </c>
      <c r="U2447" s="31" t="s">
        <v>19682</v>
      </c>
      <c r="V2447" s="31" t="s">
        <v>19683</v>
      </c>
      <c r="W2447" s="31" t="s">
        <v>19683</v>
      </c>
      <c r="X2447" s="31" t="s">
        <v>19683</v>
      </c>
      <c r="Y2447" s="31" t="s">
        <v>19683</v>
      </c>
      <c r="Z2447" s="31" t="s">
        <v>19683</v>
      </c>
      <c r="AA2447" t="s">
        <v>19738</v>
      </c>
    </row>
    <row r="2448" spans="1:27" x14ac:dyDescent="0.3">
      <c r="A2448" s="29" t="s">
        <v>15981</v>
      </c>
      <c r="B2448" s="29" t="s">
        <v>16456</v>
      </c>
      <c r="C2448" s="29" t="s">
        <v>15982</v>
      </c>
      <c r="D2448" s="29" t="s">
        <v>10065</v>
      </c>
      <c r="E2448" s="29" t="s">
        <v>6560</v>
      </c>
      <c r="F2448" s="29" t="s">
        <v>4558</v>
      </c>
      <c r="G2448" s="29" t="s">
        <v>18434</v>
      </c>
      <c r="H2448" s="29" t="s">
        <v>16416</v>
      </c>
      <c r="I2448" s="29">
        <v>0</v>
      </c>
      <c r="J2448" s="29">
        <v>0</v>
      </c>
      <c r="K2448" s="29">
        <v>0</v>
      </c>
      <c r="L2448" s="29">
        <v>0</v>
      </c>
      <c r="M2448" s="29">
        <v>1</v>
      </c>
      <c r="N2448" s="29">
        <v>1</v>
      </c>
      <c r="O2448" s="29">
        <v>2</v>
      </c>
      <c r="P2448">
        <f>VLOOKUP($A2448,'Item Detail'!$A$2:$G$3155,7,0)</f>
        <v>1</v>
      </c>
      <c r="Q2448" s="31" t="s">
        <v>19675</v>
      </c>
      <c r="R2448" s="31" t="s">
        <v>19676</v>
      </c>
      <c r="S2448" s="31" t="s">
        <v>19677</v>
      </c>
      <c r="T2448" s="31" t="s">
        <v>19678</v>
      </c>
      <c r="U2448" s="31" t="s">
        <v>19678</v>
      </c>
      <c r="V2448" s="31" t="s">
        <v>19680</v>
      </c>
      <c r="W2448" s="31" t="s">
        <v>19680</v>
      </c>
      <c r="X2448" s="31" t="s">
        <v>19680</v>
      </c>
      <c r="Y2448" s="31" t="s">
        <v>19680</v>
      </c>
      <c r="Z2448" s="31" t="s">
        <v>19683</v>
      </c>
      <c r="AA2448" t="s">
        <v>19737</v>
      </c>
    </row>
    <row r="2449" spans="1:27" x14ac:dyDescent="0.3">
      <c r="A2449" s="29" t="s">
        <v>11867</v>
      </c>
      <c r="B2449" s="29" t="s">
        <v>16427</v>
      </c>
      <c r="C2449" s="29" t="s">
        <v>11868</v>
      </c>
      <c r="D2449" s="29" t="s">
        <v>11869</v>
      </c>
      <c r="E2449" s="29" t="s">
        <v>6333</v>
      </c>
      <c r="F2449" s="29" t="s">
        <v>6354</v>
      </c>
      <c r="G2449" s="29" t="s">
        <v>18435</v>
      </c>
      <c r="H2449" s="29" t="s">
        <v>16410</v>
      </c>
      <c r="I2449" s="29">
        <v>0</v>
      </c>
      <c r="J2449" s="29">
        <v>0</v>
      </c>
      <c r="K2449" s="29">
        <v>1</v>
      </c>
      <c r="L2449" s="29">
        <v>0</v>
      </c>
      <c r="M2449" s="29">
        <v>0</v>
      </c>
      <c r="N2449" s="29">
        <v>1</v>
      </c>
      <c r="O2449" s="29">
        <v>2</v>
      </c>
      <c r="P2449">
        <f>VLOOKUP($A2449,'Item Detail'!$A$2:$G$3155,7,0)</f>
        <v>1</v>
      </c>
      <c r="Q2449" s="31" t="s">
        <v>19675</v>
      </c>
      <c r="R2449" s="31" t="s">
        <v>19676</v>
      </c>
      <c r="S2449" s="31" t="s">
        <v>19677</v>
      </c>
      <c r="T2449" s="31" t="s">
        <v>19678</v>
      </c>
      <c r="U2449" s="31" t="s">
        <v>19682</v>
      </c>
      <c r="V2449" s="31" t="s">
        <v>19680</v>
      </c>
      <c r="W2449" s="31" t="s">
        <v>19680</v>
      </c>
      <c r="X2449" s="31" t="s">
        <v>19680</v>
      </c>
      <c r="Y2449" s="31" t="s">
        <v>19680</v>
      </c>
      <c r="Z2449" s="31" t="s">
        <v>19680</v>
      </c>
      <c r="AA2449" t="s">
        <v>19736</v>
      </c>
    </row>
    <row r="2450" spans="1:27" x14ac:dyDescent="0.3">
      <c r="A2450" s="29" t="s">
        <v>13471</v>
      </c>
      <c r="B2450" s="29" t="s">
        <v>16420</v>
      </c>
      <c r="C2450" s="29" t="s">
        <v>13472</v>
      </c>
      <c r="D2450" s="29" t="s">
        <v>13473</v>
      </c>
      <c r="E2450" s="29" t="s">
        <v>6333</v>
      </c>
      <c r="F2450" s="29" t="s">
        <v>6696</v>
      </c>
      <c r="G2450" s="29" t="s">
        <v>18436</v>
      </c>
      <c r="H2450" s="29" t="s">
        <v>16416</v>
      </c>
      <c r="I2450" s="29">
        <v>0</v>
      </c>
      <c r="J2450" s="29">
        <v>0</v>
      </c>
      <c r="K2450" s="29">
        <v>0</v>
      </c>
      <c r="L2450" s="29">
        <v>0</v>
      </c>
      <c r="M2450" s="29">
        <v>1</v>
      </c>
      <c r="N2450" s="29">
        <v>1</v>
      </c>
      <c r="O2450" s="29">
        <v>2</v>
      </c>
      <c r="P2450">
        <f>VLOOKUP($A2450,'Item Detail'!$A$2:$G$3155,7,0)</f>
        <v>1</v>
      </c>
      <c r="Q2450" s="31" t="s">
        <v>19675</v>
      </c>
      <c r="R2450" s="31" t="s">
        <v>19676</v>
      </c>
      <c r="S2450" s="31" t="s">
        <v>19677</v>
      </c>
      <c r="T2450" s="31" t="s">
        <v>19678</v>
      </c>
      <c r="U2450" s="31" t="s">
        <v>19678</v>
      </c>
      <c r="V2450" s="31" t="s">
        <v>19680</v>
      </c>
      <c r="W2450" s="31" t="s">
        <v>19680</v>
      </c>
      <c r="X2450" s="31" t="s">
        <v>19680</v>
      </c>
      <c r="Y2450" s="31" t="s">
        <v>19683</v>
      </c>
      <c r="Z2450" s="31" t="s">
        <v>19683</v>
      </c>
      <c r="AA2450" t="s">
        <v>19737</v>
      </c>
    </row>
    <row r="2451" spans="1:27" x14ac:dyDescent="0.3">
      <c r="A2451" s="29" t="s">
        <v>4110</v>
      </c>
      <c r="B2451" s="29" t="s">
        <v>16411</v>
      </c>
      <c r="C2451" s="29" t="s">
        <v>12689</v>
      </c>
      <c r="D2451" s="29" t="s">
        <v>12690</v>
      </c>
      <c r="E2451" s="29" t="s">
        <v>6430</v>
      </c>
      <c r="F2451" s="29" t="s">
        <v>4112</v>
      </c>
      <c r="G2451" s="29" t="s">
        <v>18437</v>
      </c>
      <c r="H2451" s="29" t="s">
        <v>16529</v>
      </c>
      <c r="I2451" s="29">
        <v>0</v>
      </c>
      <c r="J2451" s="29">
        <v>0</v>
      </c>
      <c r="K2451" s="29">
        <v>0</v>
      </c>
      <c r="L2451" s="29">
        <v>0</v>
      </c>
      <c r="M2451" s="29">
        <v>1</v>
      </c>
      <c r="N2451" s="29">
        <v>1</v>
      </c>
      <c r="O2451" s="29">
        <v>2</v>
      </c>
      <c r="P2451">
        <f>VLOOKUP($A2451,'Item Detail'!$A$2:$G$3155,7,0)</f>
        <v>1</v>
      </c>
      <c r="Q2451" s="31" t="s">
        <v>19715</v>
      </c>
      <c r="R2451" s="31" t="s">
        <v>19676</v>
      </c>
      <c r="S2451" s="31" t="s">
        <v>19711</v>
      </c>
      <c r="T2451" s="31" t="s">
        <v>19678</v>
      </c>
      <c r="U2451" s="31" t="s">
        <v>19678</v>
      </c>
      <c r="V2451" s="31" t="s">
        <v>19683</v>
      </c>
      <c r="W2451" s="31" t="s">
        <v>19683</v>
      </c>
      <c r="X2451" s="31" t="s">
        <v>19683</v>
      </c>
      <c r="Y2451" s="31" t="s">
        <v>19683</v>
      </c>
      <c r="Z2451" s="31" t="s">
        <v>19683</v>
      </c>
      <c r="AA2451" t="s">
        <v>19738</v>
      </c>
    </row>
    <row r="2452" spans="1:27" x14ac:dyDescent="0.3">
      <c r="A2452" s="29" t="s">
        <v>13745</v>
      </c>
      <c r="B2452" s="29" t="s">
        <v>16450</v>
      </c>
      <c r="C2452" s="29" t="s">
        <v>13746</v>
      </c>
      <c r="D2452" s="29" t="s">
        <v>13747</v>
      </c>
      <c r="E2452" s="29" t="s">
        <v>6333</v>
      </c>
      <c r="F2452" s="29" t="s">
        <v>13748</v>
      </c>
      <c r="G2452" s="29" t="s">
        <v>18438</v>
      </c>
      <c r="H2452" s="29" t="s">
        <v>16410</v>
      </c>
      <c r="I2452" s="29">
        <v>0</v>
      </c>
      <c r="J2452" s="29">
        <v>0</v>
      </c>
      <c r="K2452" s="29">
        <v>1</v>
      </c>
      <c r="L2452" s="29">
        <v>0</v>
      </c>
      <c r="M2452" s="29">
        <v>0</v>
      </c>
      <c r="N2452" s="29">
        <v>1</v>
      </c>
      <c r="O2452" s="29">
        <v>2</v>
      </c>
      <c r="P2452">
        <f>VLOOKUP($A2452,'Item Detail'!$A$2:$G$3155,7,0)</f>
        <v>1</v>
      </c>
      <c r="Q2452" s="31" t="s">
        <v>19675</v>
      </c>
      <c r="R2452" s="31" t="s">
        <v>19676</v>
      </c>
      <c r="S2452" s="31" t="s">
        <v>19677</v>
      </c>
      <c r="T2452" s="31" t="s">
        <v>19678</v>
      </c>
      <c r="U2452" s="31" t="s">
        <v>19678</v>
      </c>
      <c r="V2452" s="31" t="s">
        <v>19680</v>
      </c>
      <c r="W2452" s="31" t="s">
        <v>19680</v>
      </c>
      <c r="X2452" s="31" t="s">
        <v>19680</v>
      </c>
      <c r="Y2452" s="31" t="s">
        <v>19680</v>
      </c>
      <c r="Z2452" s="31" t="s">
        <v>19680</v>
      </c>
      <c r="AA2452" t="s">
        <v>19736</v>
      </c>
    </row>
    <row r="2453" spans="1:27" x14ac:dyDescent="0.3">
      <c r="A2453" s="29" t="s">
        <v>14382</v>
      </c>
      <c r="B2453" s="29" t="s">
        <v>16472</v>
      </c>
      <c r="C2453" s="29" t="s">
        <v>9799</v>
      </c>
      <c r="D2453" s="29" t="s">
        <v>6852</v>
      </c>
      <c r="E2453" s="29" t="s">
        <v>6405</v>
      </c>
      <c r="F2453" s="29" t="s">
        <v>9800</v>
      </c>
      <c r="G2453" s="29" t="s">
        <v>18439</v>
      </c>
      <c r="H2453" s="29" t="s">
        <v>16409</v>
      </c>
      <c r="I2453" s="29">
        <v>0</v>
      </c>
      <c r="J2453" s="29">
        <v>1</v>
      </c>
      <c r="K2453" s="29">
        <v>0</v>
      </c>
      <c r="L2453" s="29">
        <v>0</v>
      </c>
      <c r="M2453" s="29">
        <v>0</v>
      </c>
      <c r="N2453" s="29">
        <v>1</v>
      </c>
      <c r="O2453" s="29">
        <v>2</v>
      </c>
      <c r="P2453">
        <f>VLOOKUP($A2453,'Item Detail'!$A$2:$G$3155,7,0)</f>
        <v>1</v>
      </c>
      <c r="Q2453" s="31" t="s">
        <v>19675</v>
      </c>
      <c r="R2453" s="31" t="s">
        <v>19676</v>
      </c>
      <c r="S2453" s="31" t="s">
        <v>19677</v>
      </c>
      <c r="T2453" s="31" t="s">
        <v>19678</v>
      </c>
      <c r="U2453" s="31" t="s">
        <v>19682</v>
      </c>
      <c r="V2453" s="31" t="s">
        <v>19680</v>
      </c>
      <c r="W2453" s="31" t="s">
        <v>19680</v>
      </c>
      <c r="X2453" s="31" t="s">
        <v>19680</v>
      </c>
      <c r="Y2453" s="31" t="s">
        <v>19680</v>
      </c>
      <c r="Z2453" s="31" t="s">
        <v>19680</v>
      </c>
      <c r="AA2453" t="s">
        <v>19736</v>
      </c>
    </row>
    <row r="2454" spans="1:27" x14ac:dyDescent="0.3">
      <c r="A2454" s="29" t="s">
        <v>11491</v>
      </c>
      <c r="B2454" s="29" t="s">
        <v>16575</v>
      </c>
      <c r="C2454" s="29" t="s">
        <v>11492</v>
      </c>
      <c r="D2454" s="29" t="s">
        <v>6884</v>
      </c>
      <c r="E2454" s="29" t="s">
        <v>6333</v>
      </c>
      <c r="F2454" s="29" t="s">
        <v>6779</v>
      </c>
      <c r="G2454" s="29" t="s">
        <v>18440</v>
      </c>
      <c r="H2454" s="29" t="s">
        <v>16410</v>
      </c>
      <c r="I2454" s="29">
        <v>0</v>
      </c>
      <c r="J2454" s="29">
        <v>0</v>
      </c>
      <c r="K2454" s="29">
        <v>0</v>
      </c>
      <c r="L2454" s="29">
        <v>0</v>
      </c>
      <c r="M2454" s="29">
        <v>1</v>
      </c>
      <c r="N2454" s="29">
        <v>1</v>
      </c>
      <c r="O2454" s="29">
        <v>2</v>
      </c>
      <c r="P2454">
        <f>VLOOKUP($A2454,'Item Detail'!$A$2:$G$3155,7,0)</f>
        <v>1</v>
      </c>
      <c r="Q2454" s="31" t="s">
        <v>19675</v>
      </c>
      <c r="R2454" s="31" t="s">
        <v>19676</v>
      </c>
      <c r="S2454" s="31" t="s">
        <v>19677</v>
      </c>
      <c r="T2454" s="31" t="s">
        <v>19678</v>
      </c>
      <c r="U2454" s="31" t="s">
        <v>19679</v>
      </c>
      <c r="V2454" s="31" t="s">
        <v>19680</v>
      </c>
      <c r="W2454" s="31" t="s">
        <v>19680</v>
      </c>
      <c r="X2454" s="31" t="s">
        <v>19680</v>
      </c>
      <c r="Y2454" s="31" t="s">
        <v>19680</v>
      </c>
      <c r="Z2454" s="31" t="s">
        <v>19680</v>
      </c>
      <c r="AA2454" t="s">
        <v>19736</v>
      </c>
    </row>
    <row r="2455" spans="1:27" x14ac:dyDescent="0.3">
      <c r="A2455" s="29" t="s">
        <v>13542</v>
      </c>
      <c r="B2455" s="29" t="s">
        <v>16427</v>
      </c>
      <c r="C2455" s="29" t="s">
        <v>13543</v>
      </c>
      <c r="D2455" s="29" t="s">
        <v>13544</v>
      </c>
      <c r="E2455" s="29" t="s">
        <v>6400</v>
      </c>
      <c r="F2455" s="29" t="s">
        <v>6376</v>
      </c>
      <c r="G2455" s="29" t="s">
        <v>18441</v>
      </c>
      <c r="H2455" s="29" t="s">
        <v>16416</v>
      </c>
      <c r="I2455" s="29">
        <v>0</v>
      </c>
      <c r="J2455" s="29">
        <v>0</v>
      </c>
      <c r="K2455" s="29">
        <v>0</v>
      </c>
      <c r="L2455" s="29">
        <v>0</v>
      </c>
      <c r="M2455" s="29">
        <v>1</v>
      </c>
      <c r="N2455" s="29">
        <v>1</v>
      </c>
      <c r="O2455" s="29">
        <v>2</v>
      </c>
      <c r="P2455">
        <f>VLOOKUP($A2455,'Item Detail'!$A$2:$G$3155,7,0)</f>
        <v>1</v>
      </c>
      <c r="Q2455" s="31" t="s">
        <v>19675</v>
      </c>
      <c r="R2455" s="31" t="s">
        <v>19676</v>
      </c>
      <c r="S2455" s="31" t="s">
        <v>19677</v>
      </c>
      <c r="T2455" s="31" t="s">
        <v>19678</v>
      </c>
      <c r="U2455" s="31" t="s">
        <v>19679</v>
      </c>
      <c r="V2455" s="31" t="s">
        <v>19680</v>
      </c>
      <c r="W2455" s="31" t="s">
        <v>19680</v>
      </c>
      <c r="X2455" s="31" t="s">
        <v>19680</v>
      </c>
      <c r="Y2455" s="31" t="s">
        <v>19683</v>
      </c>
      <c r="Z2455" s="31" t="s">
        <v>19683</v>
      </c>
      <c r="AA2455" t="s">
        <v>19737</v>
      </c>
    </row>
    <row r="2456" spans="1:27" x14ac:dyDescent="0.3">
      <c r="A2456" s="29" t="s">
        <v>11510</v>
      </c>
      <c r="B2456" s="29" t="s">
        <v>16427</v>
      </c>
      <c r="C2456" s="29" t="s">
        <v>11511</v>
      </c>
      <c r="D2456" s="29" t="s">
        <v>11512</v>
      </c>
      <c r="E2456" s="29" t="s">
        <v>6400</v>
      </c>
      <c r="F2456" s="29" t="s">
        <v>6376</v>
      </c>
      <c r="G2456" s="29" t="s">
        <v>18442</v>
      </c>
      <c r="H2456" s="29" t="s">
        <v>16410</v>
      </c>
      <c r="I2456" s="29">
        <v>1</v>
      </c>
      <c r="J2456" s="29">
        <v>0</v>
      </c>
      <c r="K2456" s="29">
        <v>0</v>
      </c>
      <c r="L2456" s="29">
        <v>0</v>
      </c>
      <c r="M2456" s="29">
        <v>0</v>
      </c>
      <c r="N2456" s="29">
        <v>1</v>
      </c>
      <c r="O2456" s="29">
        <v>2</v>
      </c>
      <c r="P2456">
        <f>VLOOKUP($A2456,'Item Detail'!$A$2:$G$3155,7,0)</f>
        <v>1</v>
      </c>
      <c r="Q2456" s="31" t="s">
        <v>19675</v>
      </c>
      <c r="R2456" s="31" t="s">
        <v>19676</v>
      </c>
      <c r="S2456" s="31" t="s">
        <v>19677</v>
      </c>
      <c r="T2456" s="31" t="s">
        <v>19678</v>
      </c>
      <c r="U2456" s="31" t="s">
        <v>19679</v>
      </c>
      <c r="V2456" s="31" t="s">
        <v>19680</v>
      </c>
      <c r="W2456" s="31" t="s">
        <v>19680</v>
      </c>
      <c r="X2456" s="31" t="s">
        <v>19680</v>
      </c>
      <c r="Y2456" s="31" t="s">
        <v>19680</v>
      </c>
      <c r="Z2456" s="31" t="s">
        <v>19680</v>
      </c>
      <c r="AA2456" t="s">
        <v>19736</v>
      </c>
    </row>
    <row r="2457" spans="1:27" x14ac:dyDescent="0.3">
      <c r="A2457" s="29" t="s">
        <v>16095</v>
      </c>
      <c r="B2457" s="29" t="s">
        <v>16458</v>
      </c>
      <c r="C2457" s="29" t="s">
        <v>16096</v>
      </c>
      <c r="D2457" s="29" t="s">
        <v>16097</v>
      </c>
      <c r="E2457" s="29" t="s">
        <v>6333</v>
      </c>
      <c r="F2457" s="29" t="s">
        <v>6719</v>
      </c>
      <c r="G2457" s="29" t="s">
        <v>18443</v>
      </c>
      <c r="H2457" s="29" t="s">
        <v>16410</v>
      </c>
      <c r="I2457" s="29">
        <v>1</v>
      </c>
      <c r="J2457" s="29">
        <v>0</v>
      </c>
      <c r="K2457" s="29">
        <v>0</v>
      </c>
      <c r="L2457" s="29">
        <v>0</v>
      </c>
      <c r="M2457" s="29">
        <v>0</v>
      </c>
      <c r="N2457" s="29">
        <v>1</v>
      </c>
      <c r="O2457" s="29">
        <v>2</v>
      </c>
      <c r="P2457">
        <f>VLOOKUP($A2457,'Item Detail'!$A$2:$G$3155,7,0)</f>
        <v>1</v>
      </c>
      <c r="Q2457" s="31" t="s">
        <v>19675</v>
      </c>
      <c r="R2457" s="31" t="s">
        <v>19676</v>
      </c>
      <c r="S2457" s="31" t="s">
        <v>19677</v>
      </c>
      <c r="T2457" s="31" t="s">
        <v>19678</v>
      </c>
      <c r="U2457" s="31" t="s">
        <v>19679</v>
      </c>
      <c r="V2457" s="31" t="s">
        <v>19680</v>
      </c>
      <c r="W2457" s="31" t="s">
        <v>19680</v>
      </c>
      <c r="X2457" s="31" t="s">
        <v>19680</v>
      </c>
      <c r="Y2457" s="31" t="s">
        <v>19680</v>
      </c>
      <c r="Z2457" s="31" t="s">
        <v>19680</v>
      </c>
      <c r="AA2457" t="s">
        <v>19736</v>
      </c>
    </row>
    <row r="2458" spans="1:27" x14ac:dyDescent="0.3">
      <c r="A2458" s="29" t="s">
        <v>11220</v>
      </c>
      <c r="B2458" s="29" t="s">
        <v>16575</v>
      </c>
      <c r="C2458" s="29" t="s">
        <v>11221</v>
      </c>
      <c r="D2458" s="29" t="s">
        <v>9567</v>
      </c>
      <c r="E2458" s="29" t="s">
        <v>6938</v>
      </c>
      <c r="F2458" s="29" t="s">
        <v>17555</v>
      </c>
      <c r="G2458" s="29" t="s">
        <v>18444</v>
      </c>
      <c r="H2458" s="29" t="s">
        <v>16410</v>
      </c>
      <c r="I2458" s="29">
        <v>0</v>
      </c>
      <c r="J2458" s="29">
        <v>0</v>
      </c>
      <c r="K2458" s="29">
        <v>0</v>
      </c>
      <c r="L2458" s="29">
        <v>1</v>
      </c>
      <c r="M2458" s="29">
        <v>0</v>
      </c>
      <c r="N2458" s="29">
        <v>1</v>
      </c>
      <c r="O2458" s="29">
        <v>2</v>
      </c>
      <c r="P2458">
        <f>VLOOKUP($A2458,'Item Detail'!$A$2:$G$3155,7,0)</f>
        <v>1</v>
      </c>
      <c r="Q2458" s="31" t="s">
        <v>19675</v>
      </c>
      <c r="R2458" s="31" t="s">
        <v>19676</v>
      </c>
      <c r="S2458" s="31" t="s">
        <v>19677</v>
      </c>
      <c r="T2458" s="31" t="s">
        <v>19678</v>
      </c>
      <c r="U2458" s="31" t="s">
        <v>19679</v>
      </c>
      <c r="V2458" s="31" t="s">
        <v>19680</v>
      </c>
      <c r="W2458" s="31" t="s">
        <v>19680</v>
      </c>
      <c r="X2458" s="31" t="s">
        <v>19680</v>
      </c>
      <c r="Y2458" s="31" t="s">
        <v>19680</v>
      </c>
      <c r="Z2458" s="31" t="s">
        <v>19680</v>
      </c>
      <c r="AA2458" t="s">
        <v>19736</v>
      </c>
    </row>
    <row r="2459" spans="1:27" x14ac:dyDescent="0.3">
      <c r="A2459" s="29" t="s">
        <v>4338</v>
      </c>
      <c r="B2459" s="29" t="s">
        <v>16432</v>
      </c>
      <c r="C2459" s="29" t="s">
        <v>12545</v>
      </c>
      <c r="D2459" s="29" t="s">
        <v>6332</v>
      </c>
      <c r="E2459" s="29" t="s">
        <v>6333</v>
      </c>
      <c r="F2459" s="29" t="s">
        <v>4337</v>
      </c>
      <c r="G2459" s="29" t="s">
        <v>18445</v>
      </c>
      <c r="H2459" s="29" t="s">
        <v>16419</v>
      </c>
      <c r="I2459" s="29">
        <v>0</v>
      </c>
      <c r="J2459" s="29">
        <v>1</v>
      </c>
      <c r="K2459" s="29">
        <v>0</v>
      </c>
      <c r="L2459" s="29">
        <v>0</v>
      </c>
      <c r="M2459" s="29">
        <v>0</v>
      </c>
      <c r="N2459" s="29">
        <v>1</v>
      </c>
      <c r="O2459" s="29">
        <v>2</v>
      </c>
      <c r="P2459">
        <f>VLOOKUP($A2459,'Item Detail'!$A$2:$G$3155,7,0)</f>
        <v>1</v>
      </c>
      <c r="Q2459" s="31" t="s">
        <v>19689</v>
      </c>
      <c r="R2459" s="31" t="s">
        <v>19676</v>
      </c>
      <c r="S2459" s="31" t="s">
        <v>4204</v>
      </c>
      <c r="T2459" s="31" t="s">
        <v>19678</v>
      </c>
      <c r="U2459" s="31" t="s">
        <v>19678</v>
      </c>
      <c r="V2459" s="31" t="s">
        <v>19683</v>
      </c>
      <c r="W2459" s="31" t="s">
        <v>19683</v>
      </c>
      <c r="X2459" s="31" t="s">
        <v>19683</v>
      </c>
      <c r="Y2459" s="31" t="s">
        <v>19683</v>
      </c>
      <c r="Z2459" s="31" t="s">
        <v>19683</v>
      </c>
      <c r="AA2459" t="s">
        <v>19738</v>
      </c>
    </row>
    <row r="2460" spans="1:27" x14ac:dyDescent="0.3">
      <c r="A2460" s="29" t="s">
        <v>15578</v>
      </c>
      <c r="B2460" s="29" t="s">
        <v>16432</v>
      </c>
      <c r="C2460" s="29" t="s">
        <v>15579</v>
      </c>
      <c r="D2460" s="29" t="s">
        <v>7572</v>
      </c>
      <c r="E2460" s="29" t="s">
        <v>6333</v>
      </c>
      <c r="F2460" s="29" t="s">
        <v>4337</v>
      </c>
      <c r="G2460" s="29" t="s">
        <v>18446</v>
      </c>
      <c r="H2460" s="29" t="s">
        <v>16416</v>
      </c>
      <c r="I2460" s="29">
        <v>0</v>
      </c>
      <c r="J2460" s="29">
        <v>0</v>
      </c>
      <c r="K2460" s="29">
        <v>1</v>
      </c>
      <c r="L2460" s="29">
        <v>0</v>
      </c>
      <c r="M2460" s="29">
        <v>0</v>
      </c>
      <c r="N2460" s="29">
        <v>1</v>
      </c>
      <c r="O2460" s="29">
        <v>2</v>
      </c>
      <c r="P2460">
        <f>VLOOKUP($A2460,'Item Detail'!$A$2:$G$3155,7,0)</f>
        <v>1</v>
      </c>
      <c r="Q2460" s="31" t="s">
        <v>19675</v>
      </c>
      <c r="R2460" s="31" t="s">
        <v>19676</v>
      </c>
      <c r="S2460" s="31" t="s">
        <v>19677</v>
      </c>
      <c r="T2460" s="31" t="s">
        <v>19678</v>
      </c>
      <c r="U2460" s="31" t="s">
        <v>19682</v>
      </c>
      <c r="V2460" s="31" t="s">
        <v>19680</v>
      </c>
      <c r="W2460" s="31" t="s">
        <v>19683</v>
      </c>
      <c r="X2460" s="31" t="s">
        <v>19683</v>
      </c>
      <c r="Y2460" s="31" t="s">
        <v>19683</v>
      </c>
      <c r="Z2460" s="31" t="s">
        <v>19683</v>
      </c>
      <c r="AA2460" t="s">
        <v>19737</v>
      </c>
    </row>
    <row r="2461" spans="1:27" x14ac:dyDescent="0.3">
      <c r="A2461" s="29" t="s">
        <v>11581</v>
      </c>
      <c r="B2461" s="29" t="s">
        <v>16432</v>
      </c>
      <c r="C2461" s="29" t="s">
        <v>11582</v>
      </c>
      <c r="D2461" s="29" t="s">
        <v>11583</v>
      </c>
      <c r="E2461" s="29" t="s">
        <v>6333</v>
      </c>
      <c r="F2461" s="29" t="s">
        <v>4337</v>
      </c>
      <c r="G2461" s="29" t="s">
        <v>18447</v>
      </c>
      <c r="H2461" s="29" t="s">
        <v>16416</v>
      </c>
      <c r="I2461" s="29">
        <v>0</v>
      </c>
      <c r="J2461" s="29">
        <v>0</v>
      </c>
      <c r="K2461" s="29">
        <v>0</v>
      </c>
      <c r="L2461" s="29">
        <v>1</v>
      </c>
      <c r="M2461" s="29">
        <v>0</v>
      </c>
      <c r="N2461" s="29">
        <v>1</v>
      </c>
      <c r="O2461" s="29">
        <v>2</v>
      </c>
      <c r="P2461">
        <f>VLOOKUP($A2461,'Item Detail'!$A$2:$G$3155,7,0)</f>
        <v>1</v>
      </c>
      <c r="Q2461" s="31" t="s">
        <v>19675</v>
      </c>
      <c r="R2461" s="31" t="s">
        <v>19676</v>
      </c>
      <c r="S2461" s="31" t="s">
        <v>19677</v>
      </c>
      <c r="T2461" s="31" t="s">
        <v>19678</v>
      </c>
      <c r="U2461" s="31" t="s">
        <v>19678</v>
      </c>
      <c r="V2461" s="31" t="s">
        <v>19680</v>
      </c>
      <c r="W2461" s="31" t="s">
        <v>19680</v>
      </c>
      <c r="X2461" s="31" t="s">
        <v>19683</v>
      </c>
      <c r="Y2461" s="31" t="s">
        <v>19683</v>
      </c>
      <c r="Z2461" s="31" t="s">
        <v>19683</v>
      </c>
      <c r="AA2461" t="s">
        <v>19737</v>
      </c>
    </row>
    <row r="2462" spans="1:27" x14ac:dyDescent="0.3">
      <c r="A2462" s="29" t="s">
        <v>12748</v>
      </c>
      <c r="B2462" s="29" t="s">
        <v>16432</v>
      </c>
      <c r="C2462" s="29" t="s">
        <v>12749</v>
      </c>
      <c r="D2462" s="29" t="s">
        <v>8836</v>
      </c>
      <c r="E2462" s="29" t="s">
        <v>6333</v>
      </c>
      <c r="F2462" s="29" t="s">
        <v>4337</v>
      </c>
      <c r="G2462" s="29" t="s">
        <v>18448</v>
      </c>
      <c r="H2462" s="29" t="s">
        <v>16416</v>
      </c>
      <c r="I2462" s="29">
        <v>0</v>
      </c>
      <c r="J2462" s="29">
        <v>0</v>
      </c>
      <c r="K2462" s="29">
        <v>0</v>
      </c>
      <c r="L2462" s="29">
        <v>0</v>
      </c>
      <c r="M2462" s="29">
        <v>1</v>
      </c>
      <c r="N2462" s="29">
        <v>1</v>
      </c>
      <c r="O2462" s="29">
        <v>2</v>
      </c>
      <c r="P2462">
        <f>VLOOKUP($A2462,'Item Detail'!$A$2:$G$3155,7,0)</f>
        <v>1</v>
      </c>
      <c r="Q2462" s="31" t="s">
        <v>19675</v>
      </c>
      <c r="R2462" s="31" t="s">
        <v>19676</v>
      </c>
      <c r="S2462" s="31" t="s">
        <v>19677</v>
      </c>
      <c r="T2462" s="31" t="s">
        <v>19678</v>
      </c>
      <c r="U2462" s="31" t="s">
        <v>19678</v>
      </c>
      <c r="V2462" s="31" t="s">
        <v>19680</v>
      </c>
      <c r="W2462" s="31" t="s">
        <v>19683</v>
      </c>
      <c r="X2462" s="31" t="s">
        <v>19680</v>
      </c>
      <c r="Y2462" s="31" t="s">
        <v>19680</v>
      </c>
      <c r="Z2462" s="31" t="s">
        <v>19683</v>
      </c>
      <c r="AA2462" t="s">
        <v>19737</v>
      </c>
    </row>
    <row r="2463" spans="1:27" x14ac:dyDescent="0.3">
      <c r="A2463" s="29" t="s">
        <v>15419</v>
      </c>
      <c r="B2463" s="29" t="s">
        <v>16432</v>
      </c>
      <c r="C2463" s="29" t="s">
        <v>15420</v>
      </c>
      <c r="D2463" s="29" t="s">
        <v>15421</v>
      </c>
      <c r="E2463" s="29" t="s">
        <v>6430</v>
      </c>
      <c r="F2463" s="29" t="s">
        <v>4337</v>
      </c>
      <c r="G2463" s="29" t="s">
        <v>18449</v>
      </c>
      <c r="H2463" s="29" t="s">
        <v>16416</v>
      </c>
      <c r="I2463" s="29">
        <v>0</v>
      </c>
      <c r="J2463" s="29">
        <v>0</v>
      </c>
      <c r="K2463" s="29">
        <v>1</v>
      </c>
      <c r="L2463" s="29">
        <v>0</v>
      </c>
      <c r="M2463" s="29">
        <v>0</v>
      </c>
      <c r="N2463" s="29">
        <v>1</v>
      </c>
      <c r="O2463" s="29">
        <v>2</v>
      </c>
      <c r="P2463">
        <f>VLOOKUP($A2463,'Item Detail'!$A$2:$G$3155,7,0)</f>
        <v>1</v>
      </c>
      <c r="Q2463" s="31" t="s">
        <v>19675</v>
      </c>
      <c r="R2463" s="31" t="s">
        <v>19676</v>
      </c>
      <c r="S2463" s="31" t="s">
        <v>19677</v>
      </c>
      <c r="T2463" s="31" t="s">
        <v>19678</v>
      </c>
      <c r="U2463" s="31" t="s">
        <v>19678</v>
      </c>
      <c r="V2463" s="31" t="s">
        <v>19680</v>
      </c>
      <c r="W2463" s="31" t="s">
        <v>19683</v>
      </c>
      <c r="X2463" s="31" t="s">
        <v>19683</v>
      </c>
      <c r="Y2463" s="31" t="s">
        <v>19683</v>
      </c>
      <c r="Z2463" s="31" t="s">
        <v>19683</v>
      </c>
      <c r="AA2463" t="s">
        <v>19737</v>
      </c>
    </row>
    <row r="2464" spans="1:27" x14ac:dyDescent="0.3">
      <c r="A2464" s="29" t="s">
        <v>14466</v>
      </c>
      <c r="B2464" s="29" t="s">
        <v>16432</v>
      </c>
      <c r="C2464" s="29" t="s">
        <v>14467</v>
      </c>
      <c r="D2464" s="29" t="s">
        <v>10210</v>
      </c>
      <c r="E2464" s="29" t="s">
        <v>6333</v>
      </c>
      <c r="F2464" s="29" t="s">
        <v>4337</v>
      </c>
      <c r="G2464" s="29" t="s">
        <v>18450</v>
      </c>
      <c r="H2464" s="29" t="s">
        <v>16410</v>
      </c>
      <c r="I2464" s="29">
        <v>0</v>
      </c>
      <c r="J2464" s="29">
        <v>0</v>
      </c>
      <c r="K2464" s="29">
        <v>1</v>
      </c>
      <c r="L2464" s="29">
        <v>0</v>
      </c>
      <c r="M2464" s="29">
        <v>0</v>
      </c>
      <c r="N2464" s="29">
        <v>1</v>
      </c>
      <c r="O2464" s="29">
        <v>2</v>
      </c>
      <c r="P2464">
        <f>VLOOKUP($A2464,'Item Detail'!$A$2:$G$3155,7,0)</f>
        <v>1</v>
      </c>
      <c r="Q2464" s="31" t="s">
        <v>19675</v>
      </c>
      <c r="R2464" s="31" t="s">
        <v>19676</v>
      </c>
      <c r="S2464" s="31" t="s">
        <v>19677</v>
      </c>
      <c r="T2464" s="31" t="s">
        <v>19678</v>
      </c>
      <c r="U2464" s="31" t="s">
        <v>19678</v>
      </c>
      <c r="V2464" s="31" t="s">
        <v>19680</v>
      </c>
      <c r="W2464" s="31" t="s">
        <v>19680</v>
      </c>
      <c r="X2464" s="31" t="s">
        <v>19680</v>
      </c>
      <c r="Y2464" s="31" t="s">
        <v>19680</v>
      </c>
      <c r="Z2464" s="31" t="s">
        <v>19680</v>
      </c>
      <c r="AA2464" t="s">
        <v>19736</v>
      </c>
    </row>
    <row r="2465" spans="1:27" x14ac:dyDescent="0.3">
      <c r="A2465" s="29" t="s">
        <v>4334</v>
      </c>
      <c r="B2465" s="29" t="s">
        <v>16432</v>
      </c>
      <c r="C2465" s="29" t="s">
        <v>12964</v>
      </c>
      <c r="D2465" s="29" t="s">
        <v>6332</v>
      </c>
      <c r="E2465" s="29" t="s">
        <v>6333</v>
      </c>
      <c r="F2465" s="29" t="s">
        <v>4337</v>
      </c>
      <c r="G2465" s="29" t="s">
        <v>18451</v>
      </c>
      <c r="H2465" s="29" t="s">
        <v>16419</v>
      </c>
      <c r="I2465" s="29">
        <v>0</v>
      </c>
      <c r="J2465" s="29">
        <v>1</v>
      </c>
      <c r="K2465" s="29">
        <v>0</v>
      </c>
      <c r="L2465" s="29">
        <v>0</v>
      </c>
      <c r="M2465" s="29">
        <v>0</v>
      </c>
      <c r="N2465" s="29">
        <v>1</v>
      </c>
      <c r="O2465" s="29">
        <v>2</v>
      </c>
      <c r="P2465">
        <f>VLOOKUP($A2465,'Item Detail'!$A$2:$G$3155,7,0)</f>
        <v>1</v>
      </c>
      <c r="Q2465" s="31" t="s">
        <v>19689</v>
      </c>
      <c r="R2465" s="31" t="s">
        <v>19676</v>
      </c>
      <c r="S2465" s="31" t="s">
        <v>4204</v>
      </c>
      <c r="T2465" s="31" t="s">
        <v>19678</v>
      </c>
      <c r="U2465" s="31" t="s">
        <v>19678</v>
      </c>
      <c r="V2465" s="31" t="s">
        <v>19683</v>
      </c>
      <c r="W2465" s="31" t="s">
        <v>19683</v>
      </c>
      <c r="X2465" s="31" t="s">
        <v>19683</v>
      </c>
      <c r="Y2465" s="31" t="s">
        <v>19683</v>
      </c>
      <c r="Z2465" s="31" t="s">
        <v>19683</v>
      </c>
      <c r="AA2465" t="s">
        <v>19738</v>
      </c>
    </row>
    <row r="2466" spans="1:27" x14ac:dyDescent="0.3">
      <c r="A2466" s="29" t="s">
        <v>15079</v>
      </c>
      <c r="B2466" s="29" t="s">
        <v>16432</v>
      </c>
      <c r="C2466" s="29" t="s">
        <v>15080</v>
      </c>
      <c r="D2466" s="29" t="s">
        <v>15081</v>
      </c>
      <c r="E2466" s="29" t="s">
        <v>6333</v>
      </c>
      <c r="F2466" s="29" t="s">
        <v>4337</v>
      </c>
      <c r="G2466" s="29" t="s">
        <v>18452</v>
      </c>
      <c r="H2466" s="29" t="s">
        <v>16410</v>
      </c>
      <c r="I2466" s="29">
        <v>0</v>
      </c>
      <c r="J2466" s="29">
        <v>0</v>
      </c>
      <c r="K2466" s="29">
        <v>0</v>
      </c>
      <c r="L2466" s="29">
        <v>0</v>
      </c>
      <c r="M2466" s="29">
        <v>1</v>
      </c>
      <c r="N2466" s="29">
        <v>1</v>
      </c>
      <c r="O2466" s="29">
        <v>2</v>
      </c>
      <c r="P2466">
        <f>VLOOKUP($A2466,'Item Detail'!$A$2:$G$3155,7,0)</f>
        <v>1</v>
      </c>
      <c r="Q2466" s="31" t="s">
        <v>19675</v>
      </c>
      <c r="R2466" s="31" t="s">
        <v>19676</v>
      </c>
      <c r="S2466" s="31" t="s">
        <v>19677</v>
      </c>
      <c r="T2466" s="31" t="s">
        <v>19678</v>
      </c>
      <c r="U2466" s="31" t="s">
        <v>19678</v>
      </c>
      <c r="V2466" s="31" t="s">
        <v>19680</v>
      </c>
      <c r="W2466" s="31" t="s">
        <v>19680</v>
      </c>
      <c r="X2466" s="31" t="s">
        <v>19680</v>
      </c>
      <c r="Y2466" s="31" t="s">
        <v>19680</v>
      </c>
      <c r="Z2466" s="31" t="s">
        <v>19680</v>
      </c>
      <c r="AA2466" t="s">
        <v>19736</v>
      </c>
    </row>
    <row r="2467" spans="1:27" x14ac:dyDescent="0.3">
      <c r="A2467" s="29" t="s">
        <v>11227</v>
      </c>
      <c r="B2467" s="29" t="s">
        <v>16407</v>
      </c>
      <c r="C2467" s="29" t="s">
        <v>11228</v>
      </c>
      <c r="D2467" s="29" t="s">
        <v>7174</v>
      </c>
      <c r="E2467" s="29" t="s">
        <v>6333</v>
      </c>
      <c r="F2467" s="29" t="s">
        <v>4267</v>
      </c>
      <c r="G2467" s="29" t="s">
        <v>18453</v>
      </c>
      <c r="H2467" s="29" t="s">
        <v>16410</v>
      </c>
      <c r="I2467" s="29">
        <v>1</v>
      </c>
      <c r="J2467" s="29">
        <v>0</v>
      </c>
      <c r="K2467" s="29">
        <v>0</v>
      </c>
      <c r="L2467" s="29">
        <v>0</v>
      </c>
      <c r="M2467" s="29">
        <v>0</v>
      </c>
      <c r="N2467" s="29">
        <v>1</v>
      </c>
      <c r="O2467" s="29">
        <v>2</v>
      </c>
      <c r="P2467">
        <f>VLOOKUP($A2467,'Item Detail'!$A$2:$G$3155,7,0)</f>
        <v>1</v>
      </c>
      <c r="Q2467" s="31" t="s">
        <v>19675</v>
      </c>
      <c r="R2467" s="31" t="s">
        <v>19676</v>
      </c>
      <c r="S2467" s="31" t="s">
        <v>19677</v>
      </c>
      <c r="T2467" s="31" t="s">
        <v>19678</v>
      </c>
      <c r="U2467" s="31" t="s">
        <v>19678</v>
      </c>
      <c r="V2467" s="31" t="s">
        <v>19680</v>
      </c>
      <c r="W2467" s="31" t="s">
        <v>19680</v>
      </c>
      <c r="X2467" s="31" t="s">
        <v>19680</v>
      </c>
      <c r="Y2467" s="31" t="s">
        <v>19680</v>
      </c>
      <c r="Z2467" s="31" t="s">
        <v>19680</v>
      </c>
      <c r="AA2467" t="s">
        <v>19736</v>
      </c>
    </row>
    <row r="2468" spans="1:27" x14ac:dyDescent="0.3">
      <c r="A2468" s="29" t="s">
        <v>10839</v>
      </c>
      <c r="B2468" s="29" t="s">
        <v>16407</v>
      </c>
      <c r="C2468" s="29" t="s">
        <v>10840</v>
      </c>
      <c r="D2468" s="29" t="s">
        <v>6332</v>
      </c>
      <c r="E2468" s="29" t="s">
        <v>6333</v>
      </c>
      <c r="F2468" s="29" t="s">
        <v>4267</v>
      </c>
      <c r="G2468" s="29" t="s">
        <v>18454</v>
      </c>
      <c r="H2468" s="29" t="s">
        <v>16416</v>
      </c>
      <c r="I2468" s="29">
        <v>0</v>
      </c>
      <c r="J2468" s="29">
        <v>0</v>
      </c>
      <c r="K2468" s="29">
        <v>0</v>
      </c>
      <c r="L2468" s="29">
        <v>0</v>
      </c>
      <c r="M2468" s="29">
        <v>1</v>
      </c>
      <c r="N2468" s="29">
        <v>1</v>
      </c>
      <c r="O2468" s="29">
        <v>2</v>
      </c>
      <c r="P2468">
        <f>VLOOKUP($A2468,'Item Detail'!$A$2:$G$3155,7,0)</f>
        <v>1</v>
      </c>
      <c r="Q2468" s="31" t="s">
        <v>19675</v>
      </c>
      <c r="R2468" s="31" t="s">
        <v>19676</v>
      </c>
      <c r="S2468" s="31" t="s">
        <v>19677</v>
      </c>
      <c r="T2468" s="31" t="s">
        <v>19678</v>
      </c>
      <c r="U2468" s="31" t="s">
        <v>19678</v>
      </c>
      <c r="V2468" s="31" t="s">
        <v>19680</v>
      </c>
      <c r="W2468" s="31" t="s">
        <v>19680</v>
      </c>
      <c r="X2468" s="31" t="s">
        <v>19683</v>
      </c>
      <c r="Y2468" s="31" t="s">
        <v>19683</v>
      </c>
      <c r="Z2468" s="31" t="s">
        <v>19683</v>
      </c>
      <c r="AA2468" t="s">
        <v>19737</v>
      </c>
    </row>
    <row r="2469" spans="1:27" x14ac:dyDescent="0.3">
      <c r="A2469" s="29" t="s">
        <v>12376</v>
      </c>
      <c r="B2469" s="29" t="s">
        <v>16407</v>
      </c>
      <c r="C2469" s="29" t="s">
        <v>12377</v>
      </c>
      <c r="D2469" s="29" t="s">
        <v>6332</v>
      </c>
      <c r="E2469" s="29" t="s">
        <v>6333</v>
      </c>
      <c r="F2469" s="29" t="s">
        <v>4267</v>
      </c>
      <c r="G2469" s="29" t="s">
        <v>18455</v>
      </c>
      <c r="H2469" s="29" t="s">
        <v>16410</v>
      </c>
      <c r="I2469" s="29">
        <v>0</v>
      </c>
      <c r="J2469" s="29">
        <v>0</v>
      </c>
      <c r="K2469" s="29">
        <v>0</v>
      </c>
      <c r="L2469" s="29">
        <v>0</v>
      </c>
      <c r="M2469" s="29">
        <v>1</v>
      </c>
      <c r="N2469" s="29">
        <v>1</v>
      </c>
      <c r="O2469" s="29">
        <v>2</v>
      </c>
      <c r="P2469">
        <f>VLOOKUP($A2469,'Item Detail'!$A$2:$G$3155,7,0)</f>
        <v>1</v>
      </c>
      <c r="Q2469" s="31" t="s">
        <v>19675</v>
      </c>
      <c r="R2469" s="31" t="s">
        <v>19676</v>
      </c>
      <c r="S2469" s="31" t="s">
        <v>19677</v>
      </c>
      <c r="T2469" s="31" t="s">
        <v>19678</v>
      </c>
      <c r="U2469" s="31" t="s">
        <v>19678</v>
      </c>
      <c r="V2469" s="31" t="s">
        <v>19680</v>
      </c>
      <c r="W2469" s="31" t="s">
        <v>19680</v>
      </c>
      <c r="X2469" s="31" t="s">
        <v>19680</v>
      </c>
      <c r="Y2469" s="31" t="s">
        <v>19680</v>
      </c>
      <c r="Z2469" s="31" t="s">
        <v>19680</v>
      </c>
      <c r="AA2469" t="s">
        <v>19736</v>
      </c>
    </row>
    <row r="2470" spans="1:27" x14ac:dyDescent="0.3">
      <c r="A2470" s="29" t="s">
        <v>4396</v>
      </c>
      <c r="B2470" s="29" t="s">
        <v>16407</v>
      </c>
      <c r="C2470" s="29" t="s">
        <v>13184</v>
      </c>
      <c r="D2470" s="29" t="s">
        <v>6332</v>
      </c>
      <c r="E2470" s="29" t="s">
        <v>6333</v>
      </c>
      <c r="F2470" s="29" t="s">
        <v>4267</v>
      </c>
      <c r="G2470" s="29" t="s">
        <v>18456</v>
      </c>
      <c r="H2470" s="29" t="s">
        <v>16419</v>
      </c>
      <c r="I2470" s="29">
        <v>0</v>
      </c>
      <c r="J2470" s="29">
        <v>1</v>
      </c>
      <c r="K2470" s="29">
        <v>0</v>
      </c>
      <c r="L2470" s="29">
        <v>0</v>
      </c>
      <c r="M2470" s="29">
        <v>0</v>
      </c>
      <c r="N2470" s="29">
        <v>1</v>
      </c>
      <c r="O2470" s="29">
        <v>2</v>
      </c>
      <c r="P2470">
        <f>VLOOKUP($A2470,'Item Detail'!$A$2:$G$3155,7,0)</f>
        <v>1</v>
      </c>
      <c r="Q2470" s="31" t="s">
        <v>19684</v>
      </c>
      <c r="R2470" s="31" t="s">
        <v>19676</v>
      </c>
      <c r="S2470" s="31" t="s">
        <v>4204</v>
      </c>
      <c r="T2470" s="31" t="s">
        <v>19678</v>
      </c>
      <c r="U2470" s="31" t="s">
        <v>19678</v>
      </c>
      <c r="V2470" s="31" t="s">
        <v>19683</v>
      </c>
      <c r="W2470" s="31" t="s">
        <v>19683</v>
      </c>
      <c r="X2470" s="31" t="s">
        <v>19683</v>
      </c>
      <c r="Y2470" s="31" t="s">
        <v>19683</v>
      </c>
      <c r="Z2470" s="31" t="s">
        <v>19683</v>
      </c>
      <c r="AA2470" t="s">
        <v>19738</v>
      </c>
    </row>
    <row r="2471" spans="1:27" x14ac:dyDescent="0.3">
      <c r="A2471" s="29" t="s">
        <v>11161</v>
      </c>
      <c r="B2471" s="29" t="s">
        <v>16407</v>
      </c>
      <c r="C2471" s="29" t="s">
        <v>11162</v>
      </c>
      <c r="D2471" s="29" t="s">
        <v>11163</v>
      </c>
      <c r="E2471" s="29" t="s">
        <v>6333</v>
      </c>
      <c r="F2471" s="29" t="s">
        <v>4267</v>
      </c>
      <c r="G2471" s="29" t="s">
        <v>18457</v>
      </c>
      <c r="H2471" s="29" t="s">
        <v>16416</v>
      </c>
      <c r="I2471" s="29">
        <v>0</v>
      </c>
      <c r="J2471" s="29">
        <v>0</v>
      </c>
      <c r="K2471" s="29">
        <v>0</v>
      </c>
      <c r="L2471" s="29">
        <v>0</v>
      </c>
      <c r="M2471" s="29">
        <v>1</v>
      </c>
      <c r="N2471" s="29">
        <v>1</v>
      </c>
      <c r="O2471" s="29">
        <v>2</v>
      </c>
      <c r="P2471">
        <f>VLOOKUP($A2471,'Item Detail'!$A$2:$G$3155,7,0)</f>
        <v>1</v>
      </c>
      <c r="Q2471" s="31" t="s">
        <v>19675</v>
      </c>
      <c r="R2471" s="31" t="s">
        <v>19676</v>
      </c>
      <c r="S2471" s="31" t="s">
        <v>19677</v>
      </c>
      <c r="T2471" s="31" t="s">
        <v>19678</v>
      </c>
      <c r="U2471" s="31" t="s">
        <v>19678</v>
      </c>
      <c r="V2471" s="31" t="s">
        <v>19680</v>
      </c>
      <c r="W2471" s="31" t="s">
        <v>19680</v>
      </c>
      <c r="X2471" s="31" t="s">
        <v>19680</v>
      </c>
      <c r="Y2471" s="31" t="s">
        <v>19680</v>
      </c>
      <c r="Z2471" s="31" t="s">
        <v>19683</v>
      </c>
      <c r="AA2471" t="s">
        <v>19737</v>
      </c>
    </row>
    <row r="2472" spans="1:27" x14ac:dyDescent="0.3">
      <c r="A2472" s="29" t="s">
        <v>16265</v>
      </c>
      <c r="B2472" s="29" t="s">
        <v>16407</v>
      </c>
      <c r="C2472" s="29" t="s">
        <v>16266</v>
      </c>
      <c r="D2472" s="29" t="s">
        <v>6954</v>
      </c>
      <c r="E2472" s="29" t="s">
        <v>6333</v>
      </c>
      <c r="F2472" s="29" t="s">
        <v>4267</v>
      </c>
      <c r="G2472" s="29" t="s">
        <v>18458</v>
      </c>
      <c r="H2472" s="29" t="s">
        <v>16416</v>
      </c>
      <c r="I2472" s="29">
        <v>0</v>
      </c>
      <c r="J2472" s="29">
        <v>0</v>
      </c>
      <c r="K2472" s="29">
        <v>0</v>
      </c>
      <c r="L2472" s="29">
        <v>0</v>
      </c>
      <c r="M2472" s="29">
        <v>1</v>
      </c>
      <c r="N2472" s="29">
        <v>1</v>
      </c>
      <c r="O2472" s="29">
        <v>2</v>
      </c>
      <c r="P2472">
        <f>VLOOKUP($A2472,'Item Detail'!$A$2:$G$3155,7,0)</f>
        <v>1</v>
      </c>
      <c r="Q2472" s="31" t="s">
        <v>19675</v>
      </c>
      <c r="R2472" s="31" t="s">
        <v>19676</v>
      </c>
      <c r="S2472" s="31" t="s">
        <v>19677</v>
      </c>
      <c r="T2472" s="31" t="s">
        <v>19678</v>
      </c>
      <c r="U2472" s="31" t="s">
        <v>19678</v>
      </c>
      <c r="V2472" s="31" t="s">
        <v>19680</v>
      </c>
      <c r="W2472" s="31" t="s">
        <v>19680</v>
      </c>
      <c r="X2472" s="31" t="s">
        <v>19683</v>
      </c>
      <c r="Y2472" s="31" t="s">
        <v>19683</v>
      </c>
      <c r="Z2472" s="31" t="s">
        <v>19683</v>
      </c>
      <c r="AA2472" t="s">
        <v>19737</v>
      </c>
    </row>
    <row r="2473" spans="1:27" x14ac:dyDescent="0.3">
      <c r="A2473" s="29" t="s">
        <v>15633</v>
      </c>
      <c r="B2473" s="29" t="s">
        <v>16407</v>
      </c>
      <c r="C2473" s="29" t="s">
        <v>15634</v>
      </c>
      <c r="D2473" s="29" t="s">
        <v>9588</v>
      </c>
      <c r="E2473" s="29" t="s">
        <v>6333</v>
      </c>
      <c r="F2473" s="29" t="s">
        <v>4267</v>
      </c>
      <c r="G2473" s="29" t="s">
        <v>18459</v>
      </c>
      <c r="H2473" s="29" t="s">
        <v>16410</v>
      </c>
      <c r="I2473" s="29">
        <v>1</v>
      </c>
      <c r="J2473" s="29">
        <v>0</v>
      </c>
      <c r="K2473" s="29">
        <v>0</v>
      </c>
      <c r="L2473" s="29">
        <v>0</v>
      </c>
      <c r="M2473" s="29">
        <v>0</v>
      </c>
      <c r="N2473" s="29">
        <v>1</v>
      </c>
      <c r="O2473" s="29">
        <v>2</v>
      </c>
      <c r="P2473">
        <f>VLOOKUP($A2473,'Item Detail'!$A$2:$G$3155,7,0)</f>
        <v>1</v>
      </c>
      <c r="Q2473" s="31" t="s">
        <v>19675</v>
      </c>
      <c r="R2473" s="31" t="s">
        <v>19676</v>
      </c>
      <c r="S2473" s="31" t="s">
        <v>19677</v>
      </c>
      <c r="T2473" s="31" t="s">
        <v>19678</v>
      </c>
      <c r="U2473" s="31" t="s">
        <v>19678</v>
      </c>
      <c r="V2473" s="31" t="s">
        <v>19680</v>
      </c>
      <c r="W2473" s="31" t="s">
        <v>19680</v>
      </c>
      <c r="X2473" s="31" t="s">
        <v>19680</v>
      </c>
      <c r="Y2473" s="31" t="s">
        <v>19680</v>
      </c>
      <c r="Z2473" s="31" t="s">
        <v>19680</v>
      </c>
      <c r="AA2473" t="s">
        <v>19736</v>
      </c>
    </row>
    <row r="2474" spans="1:27" x14ac:dyDescent="0.3">
      <c r="A2474" s="29" t="s">
        <v>11242</v>
      </c>
      <c r="B2474" s="29" t="s">
        <v>16407</v>
      </c>
      <c r="C2474" s="29" t="s">
        <v>11243</v>
      </c>
      <c r="D2474" s="29" t="s">
        <v>7623</v>
      </c>
      <c r="E2474" s="29" t="s">
        <v>7635</v>
      </c>
      <c r="F2474" s="29" t="s">
        <v>4267</v>
      </c>
      <c r="G2474" s="29" t="s">
        <v>18460</v>
      </c>
      <c r="H2474" s="29" t="s">
        <v>16416</v>
      </c>
      <c r="I2474" s="29">
        <v>0</v>
      </c>
      <c r="J2474" s="29">
        <v>0</v>
      </c>
      <c r="K2474" s="29">
        <v>0</v>
      </c>
      <c r="L2474" s="29">
        <v>0</v>
      </c>
      <c r="M2474" s="29">
        <v>1</v>
      </c>
      <c r="N2474" s="29">
        <v>1</v>
      </c>
      <c r="O2474" s="29">
        <v>2</v>
      </c>
      <c r="P2474">
        <f>VLOOKUP($A2474,'Item Detail'!$A$2:$G$3155,7,0)</f>
        <v>1</v>
      </c>
      <c r="Q2474" s="31" t="s">
        <v>19675</v>
      </c>
      <c r="R2474" s="31" t="s">
        <v>19676</v>
      </c>
      <c r="S2474" s="31" t="s">
        <v>19677</v>
      </c>
      <c r="T2474" s="31" t="s">
        <v>19678</v>
      </c>
      <c r="U2474" s="31" t="s">
        <v>19679</v>
      </c>
      <c r="V2474" s="31" t="s">
        <v>19680</v>
      </c>
      <c r="W2474" s="31" t="s">
        <v>19680</v>
      </c>
      <c r="X2474" s="31" t="s">
        <v>19683</v>
      </c>
      <c r="Y2474" s="31" t="s">
        <v>19680</v>
      </c>
      <c r="Z2474" s="31" t="s">
        <v>19683</v>
      </c>
      <c r="AA2474" t="s">
        <v>19737</v>
      </c>
    </row>
    <row r="2475" spans="1:27" x14ac:dyDescent="0.3">
      <c r="A2475" s="29" t="s">
        <v>5191</v>
      </c>
      <c r="B2475" s="29" t="s">
        <v>16407</v>
      </c>
      <c r="C2475" s="29" t="s">
        <v>14861</v>
      </c>
      <c r="D2475" s="29" t="s">
        <v>11978</v>
      </c>
      <c r="E2475" s="29" t="s">
        <v>6333</v>
      </c>
      <c r="F2475" s="29" t="s">
        <v>4267</v>
      </c>
      <c r="G2475" s="29" t="s">
        <v>18461</v>
      </c>
      <c r="H2475" s="29" t="s">
        <v>16419</v>
      </c>
      <c r="I2475" s="29">
        <v>1</v>
      </c>
      <c r="J2475" s="29">
        <v>0</v>
      </c>
      <c r="K2475" s="29">
        <v>0</v>
      </c>
      <c r="L2475" s="29">
        <v>0</v>
      </c>
      <c r="M2475" s="29">
        <v>0</v>
      </c>
      <c r="N2475" s="29">
        <v>1</v>
      </c>
      <c r="O2475" s="29">
        <v>2</v>
      </c>
      <c r="P2475">
        <f>VLOOKUP($A2475,'Item Detail'!$A$2:$G$3155,7,0)</f>
        <v>1</v>
      </c>
      <c r="Q2475" s="31" t="s">
        <v>19684</v>
      </c>
      <c r="R2475" s="31" t="s">
        <v>19676</v>
      </c>
      <c r="S2475" s="31" t="s">
        <v>4204</v>
      </c>
      <c r="T2475" s="31" t="s">
        <v>19678</v>
      </c>
      <c r="U2475" s="31" t="s">
        <v>19678</v>
      </c>
      <c r="V2475" s="31" t="s">
        <v>19683</v>
      </c>
      <c r="W2475" s="31" t="s">
        <v>19683</v>
      </c>
      <c r="X2475" s="31" t="s">
        <v>19683</v>
      </c>
      <c r="Y2475" s="31" t="s">
        <v>19683</v>
      </c>
      <c r="Z2475" s="31" t="s">
        <v>19683</v>
      </c>
      <c r="AA2475" t="s">
        <v>19738</v>
      </c>
    </row>
    <row r="2476" spans="1:27" x14ac:dyDescent="0.3">
      <c r="A2476" s="29" t="s">
        <v>4398</v>
      </c>
      <c r="B2476" s="29" t="s">
        <v>16407</v>
      </c>
      <c r="C2476" s="29" t="s">
        <v>11645</v>
      </c>
      <c r="D2476" s="29" t="s">
        <v>6332</v>
      </c>
      <c r="E2476" s="29" t="s">
        <v>6333</v>
      </c>
      <c r="F2476" s="29" t="s">
        <v>4267</v>
      </c>
      <c r="G2476" s="29" t="s">
        <v>18462</v>
      </c>
      <c r="H2476" s="29" t="s">
        <v>16419</v>
      </c>
      <c r="I2476" s="29">
        <v>0</v>
      </c>
      <c r="J2476" s="29">
        <v>1</v>
      </c>
      <c r="K2476" s="29">
        <v>0</v>
      </c>
      <c r="L2476" s="29">
        <v>0</v>
      </c>
      <c r="M2476" s="29">
        <v>0</v>
      </c>
      <c r="N2476" s="29">
        <v>1</v>
      </c>
      <c r="O2476" s="29">
        <v>2</v>
      </c>
      <c r="P2476">
        <f>VLOOKUP($A2476,'Item Detail'!$A$2:$G$3155,7,0)</f>
        <v>1</v>
      </c>
      <c r="Q2476" s="31" t="s">
        <v>19684</v>
      </c>
      <c r="R2476" s="31" t="s">
        <v>19676</v>
      </c>
      <c r="S2476" s="31" t="s">
        <v>4204</v>
      </c>
      <c r="T2476" s="31" t="s">
        <v>19678</v>
      </c>
      <c r="U2476" s="31" t="s">
        <v>19678</v>
      </c>
      <c r="V2476" s="31" t="s">
        <v>19683</v>
      </c>
      <c r="W2476" s="31" t="s">
        <v>19683</v>
      </c>
      <c r="X2476" s="31" t="s">
        <v>19683</v>
      </c>
      <c r="Y2476" s="31" t="s">
        <v>19683</v>
      </c>
      <c r="Z2476" s="31" t="s">
        <v>19683</v>
      </c>
      <c r="AA2476" t="s">
        <v>19738</v>
      </c>
    </row>
    <row r="2477" spans="1:27" x14ac:dyDescent="0.3">
      <c r="A2477" s="29" t="s">
        <v>5182</v>
      </c>
      <c r="B2477" s="29" t="s">
        <v>16407</v>
      </c>
      <c r="C2477" s="29" t="s">
        <v>14822</v>
      </c>
      <c r="D2477" s="29" t="s">
        <v>6332</v>
      </c>
      <c r="E2477" s="29" t="s">
        <v>6333</v>
      </c>
      <c r="F2477" s="29" t="s">
        <v>4267</v>
      </c>
      <c r="G2477" s="29" t="s">
        <v>18463</v>
      </c>
      <c r="H2477" s="29" t="s">
        <v>16419</v>
      </c>
      <c r="I2477" s="29">
        <v>1</v>
      </c>
      <c r="J2477" s="29">
        <v>0</v>
      </c>
      <c r="K2477" s="29">
        <v>0</v>
      </c>
      <c r="L2477" s="29">
        <v>0</v>
      </c>
      <c r="M2477" s="29">
        <v>0</v>
      </c>
      <c r="N2477" s="29">
        <v>1</v>
      </c>
      <c r="O2477" s="29">
        <v>2</v>
      </c>
      <c r="P2477">
        <f>VLOOKUP($A2477,'Item Detail'!$A$2:$G$3155,7,0)</f>
        <v>1</v>
      </c>
      <c r="Q2477" s="31" t="s">
        <v>19684</v>
      </c>
      <c r="R2477" s="31" t="s">
        <v>19676</v>
      </c>
      <c r="S2477" s="31" t="s">
        <v>4204</v>
      </c>
      <c r="T2477" s="31" t="s">
        <v>19678</v>
      </c>
      <c r="U2477" s="31" t="s">
        <v>19678</v>
      </c>
      <c r="V2477" s="31" t="s">
        <v>19683</v>
      </c>
      <c r="W2477" s="31" t="s">
        <v>19683</v>
      </c>
      <c r="X2477" s="31" t="s">
        <v>19683</v>
      </c>
      <c r="Y2477" s="31" t="s">
        <v>19683</v>
      </c>
      <c r="Z2477" s="31" t="s">
        <v>19683</v>
      </c>
      <c r="AA2477" t="s">
        <v>19738</v>
      </c>
    </row>
    <row r="2478" spans="1:27" x14ac:dyDescent="0.3">
      <c r="A2478" s="29" t="s">
        <v>15995</v>
      </c>
      <c r="B2478" s="29" t="s">
        <v>16407</v>
      </c>
      <c r="C2478" s="29" t="s">
        <v>6942</v>
      </c>
      <c r="D2478" s="29" t="s">
        <v>15996</v>
      </c>
      <c r="E2478" s="29" t="s">
        <v>6333</v>
      </c>
      <c r="F2478" s="29" t="s">
        <v>4267</v>
      </c>
      <c r="G2478" s="29" t="s">
        <v>18464</v>
      </c>
      <c r="H2478" s="29" t="s">
        <v>16409</v>
      </c>
      <c r="I2478" s="29">
        <v>1</v>
      </c>
      <c r="J2478" s="29">
        <v>0</v>
      </c>
      <c r="K2478" s="29">
        <v>0</v>
      </c>
      <c r="L2478" s="29">
        <v>0</v>
      </c>
      <c r="M2478" s="29">
        <v>0</v>
      </c>
      <c r="N2478" s="29">
        <v>1</v>
      </c>
      <c r="O2478" s="29">
        <v>2</v>
      </c>
      <c r="P2478">
        <f>VLOOKUP($A2478,'Item Detail'!$A$2:$G$3155,7,0)</f>
        <v>1</v>
      </c>
      <c r="Q2478" s="31" t="s">
        <v>19675</v>
      </c>
      <c r="R2478" s="31" t="s">
        <v>19676</v>
      </c>
      <c r="S2478" s="31" t="s">
        <v>19677</v>
      </c>
      <c r="T2478" s="31" t="s">
        <v>19678</v>
      </c>
      <c r="U2478" s="31" t="s">
        <v>19678</v>
      </c>
      <c r="V2478" s="31" t="s">
        <v>19680</v>
      </c>
      <c r="W2478" s="31" t="s">
        <v>19683</v>
      </c>
      <c r="X2478" s="31" t="s">
        <v>19683</v>
      </c>
      <c r="Y2478" s="31" t="s">
        <v>19683</v>
      </c>
      <c r="Z2478" s="31" t="s">
        <v>19683</v>
      </c>
      <c r="AA2478" t="s">
        <v>19736</v>
      </c>
    </row>
    <row r="2479" spans="1:27" x14ac:dyDescent="0.3">
      <c r="A2479" s="29" t="s">
        <v>4482</v>
      </c>
      <c r="B2479" s="29" t="s">
        <v>16407</v>
      </c>
      <c r="C2479" s="29" t="s">
        <v>12837</v>
      </c>
      <c r="D2479" s="29" t="s">
        <v>12838</v>
      </c>
      <c r="E2479" s="29" t="s">
        <v>6333</v>
      </c>
      <c r="F2479" s="29" t="s">
        <v>4267</v>
      </c>
      <c r="G2479" s="29" t="s">
        <v>18465</v>
      </c>
      <c r="H2479" s="29" t="s">
        <v>16419</v>
      </c>
      <c r="I2479" s="29">
        <v>0</v>
      </c>
      <c r="J2479" s="29">
        <v>0</v>
      </c>
      <c r="K2479" s="29">
        <v>0</v>
      </c>
      <c r="L2479" s="29">
        <v>0</v>
      </c>
      <c r="M2479" s="29">
        <v>1</v>
      </c>
      <c r="N2479" s="29">
        <v>1</v>
      </c>
      <c r="O2479" s="29">
        <v>2</v>
      </c>
      <c r="P2479">
        <f>VLOOKUP($A2479,'Item Detail'!$A$2:$G$3155,7,0)</f>
        <v>1</v>
      </c>
      <c r="Q2479" s="31" t="s">
        <v>19684</v>
      </c>
      <c r="R2479" s="31" t="s">
        <v>19676</v>
      </c>
      <c r="S2479" s="31" t="s">
        <v>4204</v>
      </c>
      <c r="T2479" s="31" t="s">
        <v>19678</v>
      </c>
      <c r="U2479" s="31" t="s">
        <v>19678</v>
      </c>
      <c r="V2479" s="31" t="s">
        <v>19683</v>
      </c>
      <c r="W2479" s="31" t="s">
        <v>19683</v>
      </c>
      <c r="X2479" s="31" t="s">
        <v>19683</v>
      </c>
      <c r="Y2479" s="31" t="s">
        <v>19683</v>
      </c>
      <c r="Z2479" s="31" t="s">
        <v>19683</v>
      </c>
      <c r="AA2479" t="s">
        <v>19738</v>
      </c>
    </row>
    <row r="2480" spans="1:27" x14ac:dyDescent="0.3">
      <c r="A2480" s="29" t="s">
        <v>13624</v>
      </c>
      <c r="B2480" s="29" t="s">
        <v>16407</v>
      </c>
      <c r="C2480" s="29" t="s">
        <v>13625</v>
      </c>
      <c r="D2480" s="29" t="s">
        <v>13626</v>
      </c>
      <c r="E2480" s="29" t="s">
        <v>6333</v>
      </c>
      <c r="F2480" s="29" t="s">
        <v>4267</v>
      </c>
      <c r="G2480" s="29" t="s">
        <v>18466</v>
      </c>
      <c r="H2480" s="29" t="s">
        <v>16409</v>
      </c>
      <c r="I2480" s="29">
        <v>1</v>
      </c>
      <c r="J2480" s="29">
        <v>0</v>
      </c>
      <c r="K2480" s="29">
        <v>0</v>
      </c>
      <c r="L2480" s="29">
        <v>0</v>
      </c>
      <c r="M2480" s="29">
        <v>0</v>
      </c>
      <c r="N2480" s="29">
        <v>1</v>
      </c>
      <c r="O2480" s="29">
        <v>2</v>
      </c>
      <c r="P2480">
        <f>VLOOKUP($A2480,'Item Detail'!$A$2:$G$3155,7,0)</f>
        <v>1</v>
      </c>
      <c r="Q2480" s="31" t="s">
        <v>19675</v>
      </c>
      <c r="R2480" s="31" t="s">
        <v>19676</v>
      </c>
      <c r="S2480" s="31" t="s">
        <v>19677</v>
      </c>
      <c r="T2480" s="31" t="s">
        <v>19678</v>
      </c>
      <c r="U2480" s="31" t="s">
        <v>19678</v>
      </c>
      <c r="V2480" s="31" t="s">
        <v>19680</v>
      </c>
      <c r="W2480" s="31" t="s">
        <v>19683</v>
      </c>
      <c r="X2480" s="31" t="s">
        <v>19683</v>
      </c>
      <c r="Y2480" s="31" t="s">
        <v>19683</v>
      </c>
      <c r="Z2480" s="31" t="s">
        <v>19683</v>
      </c>
      <c r="AA2480" t="s">
        <v>19736</v>
      </c>
    </row>
    <row r="2481" spans="1:27" x14ac:dyDescent="0.3">
      <c r="A2481" s="29" t="s">
        <v>14580</v>
      </c>
      <c r="B2481" s="29" t="s">
        <v>16407</v>
      </c>
      <c r="C2481" s="29" t="s">
        <v>14581</v>
      </c>
      <c r="D2481" s="29" t="s">
        <v>6954</v>
      </c>
      <c r="E2481" s="29" t="s">
        <v>6333</v>
      </c>
      <c r="F2481" s="29" t="s">
        <v>4267</v>
      </c>
      <c r="G2481" s="29" t="s">
        <v>18467</v>
      </c>
      <c r="H2481" s="29" t="s">
        <v>16416</v>
      </c>
      <c r="I2481" s="29">
        <v>0</v>
      </c>
      <c r="J2481" s="29">
        <v>0</v>
      </c>
      <c r="K2481" s="29">
        <v>0</v>
      </c>
      <c r="L2481" s="29">
        <v>1</v>
      </c>
      <c r="M2481" s="29">
        <v>0</v>
      </c>
      <c r="N2481" s="29">
        <v>1</v>
      </c>
      <c r="O2481" s="29">
        <v>2</v>
      </c>
      <c r="P2481">
        <f>VLOOKUP($A2481,'Item Detail'!$A$2:$G$3155,7,0)</f>
        <v>1</v>
      </c>
      <c r="Q2481" s="31" t="s">
        <v>19675</v>
      </c>
      <c r="R2481" s="31" t="s">
        <v>19676</v>
      </c>
      <c r="S2481" s="31" t="s">
        <v>19677</v>
      </c>
      <c r="T2481" s="31" t="s">
        <v>19678</v>
      </c>
      <c r="U2481" s="31" t="s">
        <v>19678</v>
      </c>
      <c r="V2481" s="31" t="s">
        <v>19680</v>
      </c>
      <c r="W2481" s="31" t="s">
        <v>19683</v>
      </c>
      <c r="X2481" s="31" t="s">
        <v>19683</v>
      </c>
      <c r="Y2481" s="31" t="s">
        <v>19683</v>
      </c>
      <c r="Z2481" s="31" t="s">
        <v>19683</v>
      </c>
      <c r="AA2481" t="s">
        <v>19737</v>
      </c>
    </row>
    <row r="2482" spans="1:27" x14ac:dyDescent="0.3">
      <c r="A2482" s="29" t="s">
        <v>12273</v>
      </c>
      <c r="B2482" s="29" t="s">
        <v>16407</v>
      </c>
      <c r="C2482" s="29" t="s">
        <v>12274</v>
      </c>
      <c r="D2482" s="29" t="s">
        <v>7572</v>
      </c>
      <c r="E2482" s="29" t="s">
        <v>6333</v>
      </c>
      <c r="F2482" s="29" t="s">
        <v>4267</v>
      </c>
      <c r="G2482" s="29" t="s">
        <v>18468</v>
      </c>
      <c r="H2482" s="29" t="s">
        <v>16416</v>
      </c>
      <c r="I2482" s="29">
        <v>0</v>
      </c>
      <c r="J2482" s="29">
        <v>0</v>
      </c>
      <c r="K2482" s="29">
        <v>0</v>
      </c>
      <c r="L2482" s="29">
        <v>0</v>
      </c>
      <c r="M2482" s="29">
        <v>1</v>
      </c>
      <c r="N2482" s="29">
        <v>1</v>
      </c>
      <c r="O2482" s="29">
        <v>2</v>
      </c>
      <c r="P2482">
        <f>VLOOKUP($A2482,'Item Detail'!$A$2:$G$3155,7,0)</f>
        <v>1</v>
      </c>
      <c r="Q2482" s="31" t="s">
        <v>19675</v>
      </c>
      <c r="R2482" s="31" t="s">
        <v>19676</v>
      </c>
      <c r="S2482" s="31" t="s">
        <v>19677</v>
      </c>
      <c r="T2482" s="31" t="s">
        <v>19678</v>
      </c>
      <c r="U2482" s="31" t="s">
        <v>19678</v>
      </c>
      <c r="V2482" s="31" t="s">
        <v>19680</v>
      </c>
      <c r="W2482" s="31" t="s">
        <v>19683</v>
      </c>
      <c r="X2482" s="31" t="s">
        <v>19683</v>
      </c>
      <c r="Y2482" s="31" t="s">
        <v>19683</v>
      </c>
      <c r="Z2482" s="31" t="s">
        <v>19683</v>
      </c>
      <c r="AA2482" t="s">
        <v>19737</v>
      </c>
    </row>
    <row r="2483" spans="1:27" x14ac:dyDescent="0.3">
      <c r="A2483" s="29" t="s">
        <v>13242</v>
      </c>
      <c r="B2483" s="29" t="s">
        <v>16407</v>
      </c>
      <c r="C2483" s="29" t="s">
        <v>13243</v>
      </c>
      <c r="D2483" s="29" t="s">
        <v>13244</v>
      </c>
      <c r="E2483" s="29" t="s">
        <v>6333</v>
      </c>
      <c r="F2483" s="29" t="s">
        <v>4267</v>
      </c>
      <c r="G2483" s="29" t="s">
        <v>18469</v>
      </c>
      <c r="H2483" s="29" t="s">
        <v>16410</v>
      </c>
      <c r="I2483" s="29">
        <v>0</v>
      </c>
      <c r="J2483" s="29">
        <v>0</v>
      </c>
      <c r="K2483" s="29">
        <v>0</v>
      </c>
      <c r="L2483" s="29">
        <v>0</v>
      </c>
      <c r="M2483" s="29">
        <v>1</v>
      </c>
      <c r="N2483" s="29">
        <v>1</v>
      </c>
      <c r="O2483" s="29">
        <v>2</v>
      </c>
      <c r="P2483">
        <f>VLOOKUP($A2483,'Item Detail'!$A$2:$G$3155,7,0)</f>
        <v>1</v>
      </c>
      <c r="Q2483" s="31" t="s">
        <v>19675</v>
      </c>
      <c r="R2483" s="31" t="s">
        <v>19676</v>
      </c>
      <c r="S2483" s="31" t="s">
        <v>19677</v>
      </c>
      <c r="T2483" s="31" t="s">
        <v>19678</v>
      </c>
      <c r="U2483" s="31" t="s">
        <v>19678</v>
      </c>
      <c r="V2483" s="31" t="s">
        <v>19680</v>
      </c>
      <c r="W2483" s="31" t="s">
        <v>19680</v>
      </c>
      <c r="X2483" s="31" t="s">
        <v>19680</v>
      </c>
      <c r="Y2483" s="31" t="s">
        <v>19680</v>
      </c>
      <c r="Z2483" s="31" t="s">
        <v>19680</v>
      </c>
      <c r="AA2483" t="s">
        <v>19736</v>
      </c>
    </row>
    <row r="2484" spans="1:27" x14ac:dyDescent="0.3">
      <c r="A2484" s="29" t="s">
        <v>11801</v>
      </c>
      <c r="B2484" s="29" t="s">
        <v>16407</v>
      </c>
      <c r="C2484" s="29" t="s">
        <v>6942</v>
      </c>
      <c r="D2484" s="29" t="s">
        <v>11802</v>
      </c>
      <c r="E2484" s="29" t="s">
        <v>6333</v>
      </c>
      <c r="F2484" s="29" t="s">
        <v>4267</v>
      </c>
      <c r="G2484" s="29" t="s">
        <v>18470</v>
      </c>
      <c r="H2484" s="29" t="s">
        <v>16410</v>
      </c>
      <c r="I2484" s="29">
        <v>0</v>
      </c>
      <c r="J2484" s="29">
        <v>0</v>
      </c>
      <c r="K2484" s="29">
        <v>1</v>
      </c>
      <c r="L2484" s="29">
        <v>0</v>
      </c>
      <c r="M2484" s="29">
        <v>0</v>
      </c>
      <c r="N2484" s="29">
        <v>1</v>
      </c>
      <c r="O2484" s="29">
        <v>2</v>
      </c>
      <c r="P2484">
        <f>VLOOKUP($A2484,'Item Detail'!$A$2:$G$3155,7,0)</f>
        <v>1</v>
      </c>
      <c r="Q2484" s="31" t="s">
        <v>19675</v>
      </c>
      <c r="R2484" s="31" t="s">
        <v>19676</v>
      </c>
      <c r="S2484" s="31" t="s">
        <v>19677</v>
      </c>
      <c r="T2484" s="31" t="s">
        <v>19678</v>
      </c>
      <c r="U2484" s="31" t="s">
        <v>19678</v>
      </c>
      <c r="V2484" s="31" t="s">
        <v>19680</v>
      </c>
      <c r="W2484" s="31" t="s">
        <v>19680</v>
      </c>
      <c r="X2484" s="31" t="s">
        <v>19680</v>
      </c>
      <c r="Y2484" s="31" t="s">
        <v>19680</v>
      </c>
      <c r="Z2484" s="31" t="s">
        <v>19680</v>
      </c>
      <c r="AA2484" t="s">
        <v>19736</v>
      </c>
    </row>
    <row r="2485" spans="1:27" x14ac:dyDescent="0.3">
      <c r="A2485" s="29" t="s">
        <v>14857</v>
      </c>
      <c r="B2485" s="29" t="s">
        <v>16407</v>
      </c>
      <c r="C2485" s="29" t="s">
        <v>9282</v>
      </c>
      <c r="D2485" s="29" t="s">
        <v>6954</v>
      </c>
      <c r="E2485" s="29" t="s">
        <v>6333</v>
      </c>
      <c r="F2485" s="29" t="s">
        <v>4267</v>
      </c>
      <c r="G2485" s="29" t="s">
        <v>18471</v>
      </c>
      <c r="H2485" s="29" t="s">
        <v>16410</v>
      </c>
      <c r="I2485" s="29">
        <v>0</v>
      </c>
      <c r="J2485" s="29">
        <v>0</v>
      </c>
      <c r="K2485" s="29">
        <v>1</v>
      </c>
      <c r="L2485" s="29">
        <v>0</v>
      </c>
      <c r="M2485" s="29">
        <v>0</v>
      </c>
      <c r="N2485" s="29">
        <v>1</v>
      </c>
      <c r="O2485" s="29">
        <v>2</v>
      </c>
      <c r="P2485">
        <f>VLOOKUP($A2485,'Item Detail'!$A$2:$G$3155,7,0)</f>
        <v>1</v>
      </c>
      <c r="Q2485" s="31" t="s">
        <v>19675</v>
      </c>
      <c r="R2485" s="31" t="s">
        <v>19676</v>
      </c>
      <c r="S2485" s="31" t="s">
        <v>19677</v>
      </c>
      <c r="T2485" s="31" t="s">
        <v>19678</v>
      </c>
      <c r="U2485" s="31" t="s">
        <v>19678</v>
      </c>
      <c r="V2485" s="31" t="s">
        <v>19680</v>
      </c>
      <c r="W2485" s="31" t="s">
        <v>19680</v>
      </c>
      <c r="X2485" s="31" t="s">
        <v>19680</v>
      </c>
      <c r="Y2485" s="31" t="s">
        <v>19683</v>
      </c>
      <c r="Z2485" s="31" t="s">
        <v>19683</v>
      </c>
      <c r="AA2485" t="s">
        <v>19736</v>
      </c>
    </row>
    <row r="2486" spans="1:27" x14ac:dyDescent="0.3">
      <c r="A2486" s="29" t="s">
        <v>5463</v>
      </c>
      <c r="B2486" s="29" t="s">
        <v>16407</v>
      </c>
      <c r="C2486" s="29" t="s">
        <v>14510</v>
      </c>
      <c r="D2486" s="29" t="s">
        <v>14511</v>
      </c>
      <c r="E2486" s="29" t="s">
        <v>6381</v>
      </c>
      <c r="F2486" s="29" t="s">
        <v>4267</v>
      </c>
      <c r="G2486" s="29" t="s">
        <v>18472</v>
      </c>
      <c r="H2486" s="29" t="s">
        <v>16419</v>
      </c>
      <c r="I2486" s="29">
        <v>1</v>
      </c>
      <c r="J2486" s="29">
        <v>0</v>
      </c>
      <c r="K2486" s="29">
        <v>0</v>
      </c>
      <c r="L2486" s="29">
        <v>0</v>
      </c>
      <c r="M2486" s="29">
        <v>0</v>
      </c>
      <c r="N2486" s="29">
        <v>1</v>
      </c>
      <c r="O2486" s="29">
        <v>2</v>
      </c>
      <c r="P2486">
        <f>VLOOKUP($A2486,'Item Detail'!$A$2:$G$3155,7,0)</f>
        <v>1</v>
      </c>
      <c r="Q2486" s="31" t="s">
        <v>19684</v>
      </c>
      <c r="R2486" s="31" t="s">
        <v>19676</v>
      </c>
      <c r="S2486" s="31" t="s">
        <v>4204</v>
      </c>
      <c r="T2486" s="31" t="s">
        <v>19678</v>
      </c>
      <c r="U2486" s="31" t="s">
        <v>19679</v>
      </c>
      <c r="V2486" s="31" t="s">
        <v>19683</v>
      </c>
      <c r="W2486" s="31" t="s">
        <v>19683</v>
      </c>
      <c r="X2486" s="31" t="s">
        <v>19683</v>
      </c>
      <c r="Y2486" s="31" t="s">
        <v>19683</v>
      </c>
      <c r="Z2486" s="31" t="s">
        <v>19683</v>
      </c>
      <c r="AA2486" t="s">
        <v>19738</v>
      </c>
    </row>
    <row r="2487" spans="1:27" x14ac:dyDescent="0.3">
      <c r="A2487" s="29" t="s">
        <v>11518</v>
      </c>
      <c r="B2487" s="29" t="s">
        <v>16407</v>
      </c>
      <c r="C2487" s="29" t="s">
        <v>9695</v>
      </c>
      <c r="D2487" s="29" t="s">
        <v>11519</v>
      </c>
      <c r="E2487" s="29" t="s">
        <v>6333</v>
      </c>
      <c r="F2487" s="29" t="s">
        <v>4267</v>
      </c>
      <c r="G2487" s="29" t="s">
        <v>18473</v>
      </c>
      <c r="H2487" s="29" t="s">
        <v>16416</v>
      </c>
      <c r="I2487" s="29">
        <v>0</v>
      </c>
      <c r="J2487" s="29">
        <v>0</v>
      </c>
      <c r="K2487" s="29">
        <v>0</v>
      </c>
      <c r="L2487" s="29">
        <v>0</v>
      </c>
      <c r="M2487" s="29">
        <v>1</v>
      </c>
      <c r="N2487" s="29">
        <v>1</v>
      </c>
      <c r="O2487" s="29">
        <v>2</v>
      </c>
      <c r="P2487">
        <f>VLOOKUP($A2487,'Item Detail'!$A$2:$G$3155,7,0)</f>
        <v>1</v>
      </c>
      <c r="Q2487" s="31" t="s">
        <v>19675</v>
      </c>
      <c r="R2487" s="31" t="s">
        <v>19676</v>
      </c>
      <c r="S2487" s="31" t="s">
        <v>19677</v>
      </c>
      <c r="T2487" s="31" t="s">
        <v>19678</v>
      </c>
      <c r="U2487" s="31" t="s">
        <v>19678</v>
      </c>
      <c r="V2487" s="31" t="s">
        <v>19680</v>
      </c>
      <c r="W2487" s="31" t="s">
        <v>19680</v>
      </c>
      <c r="X2487" s="31" t="s">
        <v>19680</v>
      </c>
      <c r="Y2487" s="31" t="s">
        <v>19683</v>
      </c>
      <c r="Z2487" s="31" t="s">
        <v>19683</v>
      </c>
      <c r="AA2487" t="s">
        <v>19737</v>
      </c>
    </row>
    <row r="2488" spans="1:27" x14ac:dyDescent="0.3">
      <c r="A2488" s="29" t="s">
        <v>15724</v>
      </c>
      <c r="B2488" s="29" t="s">
        <v>16407</v>
      </c>
      <c r="C2488" s="29" t="s">
        <v>15725</v>
      </c>
      <c r="D2488" s="29" t="s">
        <v>15726</v>
      </c>
      <c r="E2488" s="29" t="s">
        <v>6333</v>
      </c>
      <c r="F2488" s="29" t="s">
        <v>4267</v>
      </c>
      <c r="G2488" s="29" t="s">
        <v>18474</v>
      </c>
      <c r="H2488" s="29" t="s">
        <v>16416</v>
      </c>
      <c r="I2488" s="29">
        <v>0</v>
      </c>
      <c r="J2488" s="29">
        <v>0</v>
      </c>
      <c r="K2488" s="29">
        <v>0</v>
      </c>
      <c r="L2488" s="29">
        <v>1</v>
      </c>
      <c r="M2488" s="29">
        <v>0</v>
      </c>
      <c r="N2488" s="29">
        <v>1</v>
      </c>
      <c r="O2488" s="29">
        <v>2</v>
      </c>
      <c r="P2488">
        <f>VLOOKUP($A2488,'Item Detail'!$A$2:$G$3155,7,0)</f>
        <v>1</v>
      </c>
      <c r="Q2488" s="31" t="s">
        <v>19675</v>
      </c>
      <c r="R2488" s="31" t="s">
        <v>19676</v>
      </c>
      <c r="S2488" s="31" t="s">
        <v>19677</v>
      </c>
      <c r="T2488" s="31" t="s">
        <v>19678</v>
      </c>
      <c r="U2488" s="31" t="s">
        <v>19678</v>
      </c>
      <c r="V2488" s="31" t="s">
        <v>19680</v>
      </c>
      <c r="W2488" s="31" t="s">
        <v>19683</v>
      </c>
      <c r="X2488" s="31" t="s">
        <v>19683</v>
      </c>
      <c r="Y2488" s="31" t="s">
        <v>19683</v>
      </c>
      <c r="Z2488" s="31" t="s">
        <v>19683</v>
      </c>
      <c r="AA2488" t="s">
        <v>19737</v>
      </c>
    </row>
    <row r="2489" spans="1:27" x14ac:dyDescent="0.3">
      <c r="A2489" s="29" t="s">
        <v>4636</v>
      </c>
      <c r="B2489" s="29" t="s">
        <v>16407</v>
      </c>
      <c r="C2489" s="29" t="s">
        <v>14945</v>
      </c>
      <c r="D2489" s="29" t="s">
        <v>6332</v>
      </c>
      <c r="E2489" s="29" t="s">
        <v>6333</v>
      </c>
      <c r="F2489" s="29" t="s">
        <v>4267</v>
      </c>
      <c r="G2489" s="29" t="s">
        <v>18451</v>
      </c>
      <c r="H2489" s="29" t="s">
        <v>16419</v>
      </c>
      <c r="I2489" s="29">
        <v>0</v>
      </c>
      <c r="J2489" s="29">
        <v>1</v>
      </c>
      <c r="K2489" s="29">
        <v>0</v>
      </c>
      <c r="L2489" s="29">
        <v>0</v>
      </c>
      <c r="M2489" s="29">
        <v>0</v>
      </c>
      <c r="N2489" s="29">
        <v>1</v>
      </c>
      <c r="O2489" s="29">
        <v>2</v>
      </c>
      <c r="P2489">
        <f>VLOOKUP($A2489,'Item Detail'!$A$2:$G$3155,7,0)</f>
        <v>1</v>
      </c>
      <c r="Q2489" s="31" t="s">
        <v>19684</v>
      </c>
      <c r="R2489" s="31" t="s">
        <v>19676</v>
      </c>
      <c r="S2489" s="31" t="s">
        <v>4204</v>
      </c>
      <c r="T2489" s="31" t="s">
        <v>19678</v>
      </c>
      <c r="U2489" s="31" t="s">
        <v>19678</v>
      </c>
      <c r="V2489" s="31" t="s">
        <v>19683</v>
      </c>
      <c r="W2489" s="31" t="s">
        <v>19683</v>
      </c>
      <c r="X2489" s="31" t="s">
        <v>19683</v>
      </c>
      <c r="Y2489" s="31" t="s">
        <v>19683</v>
      </c>
      <c r="Z2489" s="31" t="s">
        <v>19683</v>
      </c>
      <c r="AA2489" t="s">
        <v>19738</v>
      </c>
    </row>
    <row r="2490" spans="1:27" x14ac:dyDescent="0.3">
      <c r="A2490" s="29" t="s">
        <v>4400</v>
      </c>
      <c r="B2490" s="29" t="s">
        <v>16407</v>
      </c>
      <c r="C2490" s="29" t="s">
        <v>12994</v>
      </c>
      <c r="D2490" s="29" t="s">
        <v>6332</v>
      </c>
      <c r="E2490" s="29" t="s">
        <v>6333</v>
      </c>
      <c r="F2490" s="29" t="s">
        <v>4267</v>
      </c>
      <c r="G2490" s="29" t="s">
        <v>18475</v>
      </c>
      <c r="H2490" s="29" t="s">
        <v>16419</v>
      </c>
      <c r="I2490" s="29">
        <v>0</v>
      </c>
      <c r="J2490" s="29">
        <v>1</v>
      </c>
      <c r="K2490" s="29">
        <v>0</v>
      </c>
      <c r="L2490" s="29">
        <v>0</v>
      </c>
      <c r="M2490" s="29">
        <v>0</v>
      </c>
      <c r="N2490" s="29">
        <v>1</v>
      </c>
      <c r="O2490" s="29">
        <v>2</v>
      </c>
      <c r="P2490">
        <f>VLOOKUP($A2490,'Item Detail'!$A$2:$G$3155,7,0)</f>
        <v>1</v>
      </c>
      <c r="Q2490" s="31" t="s">
        <v>19684</v>
      </c>
      <c r="R2490" s="31" t="s">
        <v>19676</v>
      </c>
      <c r="S2490" s="31" t="s">
        <v>4204</v>
      </c>
      <c r="T2490" s="31" t="s">
        <v>19678</v>
      </c>
      <c r="U2490" s="31" t="s">
        <v>19678</v>
      </c>
      <c r="V2490" s="31" t="s">
        <v>19683</v>
      </c>
      <c r="W2490" s="31" t="s">
        <v>19683</v>
      </c>
      <c r="X2490" s="31" t="s">
        <v>19683</v>
      </c>
      <c r="Y2490" s="31" t="s">
        <v>19683</v>
      </c>
      <c r="Z2490" s="31" t="s">
        <v>19683</v>
      </c>
      <c r="AA2490" t="s">
        <v>19738</v>
      </c>
    </row>
    <row r="2491" spans="1:27" x14ac:dyDescent="0.3">
      <c r="A2491" s="29" t="s">
        <v>4638</v>
      </c>
      <c r="B2491" s="29" t="s">
        <v>16407</v>
      </c>
      <c r="C2491" s="29" t="s">
        <v>14393</v>
      </c>
      <c r="D2491" s="29" t="s">
        <v>6332</v>
      </c>
      <c r="E2491" s="29" t="s">
        <v>6333</v>
      </c>
      <c r="F2491" s="29" t="s">
        <v>4267</v>
      </c>
      <c r="G2491" s="29" t="s">
        <v>18445</v>
      </c>
      <c r="H2491" s="29" t="s">
        <v>16419</v>
      </c>
      <c r="I2491" s="29">
        <v>0</v>
      </c>
      <c r="J2491" s="29">
        <v>1</v>
      </c>
      <c r="K2491" s="29">
        <v>0</v>
      </c>
      <c r="L2491" s="29">
        <v>0</v>
      </c>
      <c r="M2491" s="29">
        <v>0</v>
      </c>
      <c r="N2491" s="29">
        <v>1</v>
      </c>
      <c r="O2491" s="29">
        <v>2</v>
      </c>
      <c r="P2491">
        <f>VLOOKUP($A2491,'Item Detail'!$A$2:$G$3155,7,0)</f>
        <v>1</v>
      </c>
      <c r="Q2491" s="31" t="s">
        <v>19684</v>
      </c>
      <c r="R2491" s="31" t="s">
        <v>19676</v>
      </c>
      <c r="S2491" s="31" t="s">
        <v>4204</v>
      </c>
      <c r="T2491" s="31" t="s">
        <v>19678</v>
      </c>
      <c r="U2491" s="31" t="s">
        <v>19678</v>
      </c>
      <c r="V2491" s="31" t="s">
        <v>19683</v>
      </c>
      <c r="W2491" s="31" t="s">
        <v>19683</v>
      </c>
      <c r="X2491" s="31" t="s">
        <v>19683</v>
      </c>
      <c r="Y2491" s="31" t="s">
        <v>19683</v>
      </c>
      <c r="Z2491" s="31" t="s">
        <v>19683</v>
      </c>
      <c r="AA2491" t="s">
        <v>19738</v>
      </c>
    </row>
    <row r="2492" spans="1:27" x14ac:dyDescent="0.3">
      <c r="A2492" s="29" t="s">
        <v>4621</v>
      </c>
      <c r="B2492" s="29" t="s">
        <v>16407</v>
      </c>
      <c r="C2492" s="29" t="s">
        <v>13987</v>
      </c>
      <c r="D2492" s="29" t="s">
        <v>7814</v>
      </c>
      <c r="E2492" s="29" t="s">
        <v>6333</v>
      </c>
      <c r="F2492" s="29" t="s">
        <v>4267</v>
      </c>
      <c r="G2492" s="29" t="s">
        <v>18476</v>
      </c>
      <c r="H2492" s="29" t="s">
        <v>16419</v>
      </c>
      <c r="I2492" s="29">
        <v>0</v>
      </c>
      <c r="J2492" s="29">
        <v>0</v>
      </c>
      <c r="K2492" s="29">
        <v>0</v>
      </c>
      <c r="L2492" s="29">
        <v>0</v>
      </c>
      <c r="M2492" s="29">
        <v>1</v>
      </c>
      <c r="N2492" s="29">
        <v>1</v>
      </c>
      <c r="O2492" s="29">
        <v>2</v>
      </c>
      <c r="P2492">
        <f>VLOOKUP($A2492,'Item Detail'!$A$2:$G$3155,7,0)</f>
        <v>1</v>
      </c>
      <c r="Q2492" s="31" t="s">
        <v>19684</v>
      </c>
      <c r="R2492" s="31" t="s">
        <v>19676</v>
      </c>
      <c r="S2492" s="31" t="s">
        <v>4204</v>
      </c>
      <c r="T2492" s="31" t="s">
        <v>19678</v>
      </c>
      <c r="U2492" s="31" t="s">
        <v>19678</v>
      </c>
      <c r="V2492" s="31" t="s">
        <v>19683</v>
      </c>
      <c r="W2492" s="31" t="s">
        <v>19683</v>
      </c>
      <c r="X2492" s="31" t="s">
        <v>19683</v>
      </c>
      <c r="Y2492" s="31" t="s">
        <v>19683</v>
      </c>
      <c r="Z2492" s="31" t="s">
        <v>19683</v>
      </c>
      <c r="AA2492" t="s">
        <v>19738</v>
      </c>
    </row>
    <row r="2493" spans="1:27" x14ac:dyDescent="0.3">
      <c r="A2493" s="29" t="s">
        <v>16268</v>
      </c>
      <c r="B2493" s="29" t="s">
        <v>16407</v>
      </c>
      <c r="C2493" s="29" t="s">
        <v>16269</v>
      </c>
      <c r="D2493" s="29" t="s">
        <v>6332</v>
      </c>
      <c r="E2493" s="29" t="s">
        <v>6333</v>
      </c>
      <c r="F2493" s="29" t="s">
        <v>4267</v>
      </c>
      <c r="G2493" s="29" t="s">
        <v>18477</v>
      </c>
      <c r="H2493" s="29" t="s">
        <v>16410</v>
      </c>
      <c r="I2493" s="29">
        <v>0</v>
      </c>
      <c r="J2493" s="29">
        <v>0</v>
      </c>
      <c r="K2493" s="29">
        <v>0</v>
      </c>
      <c r="L2493" s="29">
        <v>1</v>
      </c>
      <c r="M2493" s="29">
        <v>0</v>
      </c>
      <c r="N2493" s="29">
        <v>1</v>
      </c>
      <c r="O2493" s="29">
        <v>2</v>
      </c>
      <c r="P2493">
        <f>VLOOKUP($A2493,'Item Detail'!$A$2:$G$3155,7,0)</f>
        <v>1</v>
      </c>
      <c r="Q2493" s="31" t="s">
        <v>19675</v>
      </c>
      <c r="R2493" s="31" t="s">
        <v>19676</v>
      </c>
      <c r="S2493" s="31" t="s">
        <v>19677</v>
      </c>
      <c r="T2493" s="31" t="s">
        <v>19678</v>
      </c>
      <c r="U2493" s="31" t="s">
        <v>19678</v>
      </c>
      <c r="V2493" s="31" t="s">
        <v>19680</v>
      </c>
      <c r="W2493" s="31" t="s">
        <v>19680</v>
      </c>
      <c r="X2493" s="31" t="s">
        <v>19680</v>
      </c>
      <c r="Y2493" s="31" t="s">
        <v>19680</v>
      </c>
      <c r="Z2493" s="31" t="s">
        <v>19683</v>
      </c>
      <c r="AA2493" t="s">
        <v>19736</v>
      </c>
    </row>
    <row r="2494" spans="1:27" x14ac:dyDescent="0.3">
      <c r="A2494" s="29" t="s">
        <v>5776</v>
      </c>
      <c r="B2494" s="29" t="s">
        <v>16407</v>
      </c>
      <c r="C2494" s="29" t="s">
        <v>11390</v>
      </c>
      <c r="D2494" s="29" t="s">
        <v>6332</v>
      </c>
      <c r="E2494" s="29" t="s">
        <v>6333</v>
      </c>
      <c r="F2494" s="29" t="s">
        <v>4267</v>
      </c>
      <c r="G2494" s="29" t="s">
        <v>18478</v>
      </c>
      <c r="H2494" s="29" t="s">
        <v>16419</v>
      </c>
      <c r="I2494" s="29">
        <v>1</v>
      </c>
      <c r="J2494" s="29">
        <v>0</v>
      </c>
      <c r="K2494" s="29">
        <v>0</v>
      </c>
      <c r="L2494" s="29">
        <v>0</v>
      </c>
      <c r="M2494" s="29">
        <v>0</v>
      </c>
      <c r="N2494" s="29">
        <v>1</v>
      </c>
      <c r="O2494" s="29">
        <v>2</v>
      </c>
      <c r="P2494">
        <f>VLOOKUP($A2494,'Item Detail'!$A$2:$G$3155,7,0)</f>
        <v>1</v>
      </c>
      <c r="Q2494" s="31" t="s">
        <v>19684</v>
      </c>
      <c r="R2494" s="31" t="s">
        <v>19676</v>
      </c>
      <c r="S2494" s="31" t="s">
        <v>4204</v>
      </c>
      <c r="T2494" s="31" t="s">
        <v>19678</v>
      </c>
      <c r="U2494" s="31" t="s">
        <v>19682</v>
      </c>
      <c r="V2494" s="31" t="s">
        <v>19683</v>
      </c>
      <c r="W2494" s="31" t="s">
        <v>19683</v>
      </c>
      <c r="X2494" s="31" t="s">
        <v>19683</v>
      </c>
      <c r="Y2494" s="31" t="s">
        <v>19683</v>
      </c>
      <c r="Z2494" s="31" t="s">
        <v>19683</v>
      </c>
      <c r="AA2494" t="s">
        <v>19738</v>
      </c>
    </row>
    <row r="2495" spans="1:27" x14ac:dyDescent="0.3">
      <c r="A2495" s="29" t="s">
        <v>14586</v>
      </c>
      <c r="B2495" s="29" t="s">
        <v>16407</v>
      </c>
      <c r="C2495" s="29" t="s">
        <v>14587</v>
      </c>
      <c r="D2495" s="29" t="s">
        <v>6332</v>
      </c>
      <c r="E2495" s="29" t="s">
        <v>6333</v>
      </c>
      <c r="F2495" s="29" t="s">
        <v>4267</v>
      </c>
      <c r="G2495" s="29" t="s">
        <v>18479</v>
      </c>
      <c r="H2495" s="29" t="s">
        <v>16416</v>
      </c>
      <c r="I2495" s="29">
        <v>0</v>
      </c>
      <c r="J2495" s="29">
        <v>0</v>
      </c>
      <c r="K2495" s="29">
        <v>0</v>
      </c>
      <c r="L2495" s="29">
        <v>1</v>
      </c>
      <c r="M2495" s="29">
        <v>0</v>
      </c>
      <c r="N2495" s="29">
        <v>1</v>
      </c>
      <c r="O2495" s="29">
        <v>2</v>
      </c>
      <c r="P2495">
        <f>VLOOKUP($A2495,'Item Detail'!$A$2:$G$3155,7,0)</f>
        <v>1</v>
      </c>
      <c r="Q2495" s="31" t="s">
        <v>19675</v>
      </c>
      <c r="R2495" s="31" t="s">
        <v>19676</v>
      </c>
      <c r="S2495" s="31" t="s">
        <v>19677</v>
      </c>
      <c r="T2495" s="31" t="s">
        <v>19678</v>
      </c>
      <c r="U2495" s="31" t="s">
        <v>19682</v>
      </c>
      <c r="V2495" s="31" t="s">
        <v>19680</v>
      </c>
      <c r="W2495" s="31" t="s">
        <v>19683</v>
      </c>
      <c r="X2495" s="31" t="s">
        <v>19680</v>
      </c>
      <c r="Y2495" s="31" t="s">
        <v>19683</v>
      </c>
      <c r="Z2495" s="31" t="s">
        <v>19683</v>
      </c>
      <c r="AA2495" t="s">
        <v>19737</v>
      </c>
    </row>
    <row r="2496" spans="1:27" x14ac:dyDescent="0.3">
      <c r="A2496" s="29" t="s">
        <v>13316</v>
      </c>
      <c r="B2496" s="29" t="s">
        <v>16407</v>
      </c>
      <c r="C2496" s="29" t="s">
        <v>13317</v>
      </c>
      <c r="D2496" s="29" t="s">
        <v>7098</v>
      </c>
      <c r="E2496" s="29" t="s">
        <v>6333</v>
      </c>
      <c r="F2496" s="29" t="s">
        <v>4267</v>
      </c>
      <c r="G2496" s="29" t="s">
        <v>18480</v>
      </c>
      <c r="H2496" s="29" t="s">
        <v>16410</v>
      </c>
      <c r="I2496" s="29">
        <v>0</v>
      </c>
      <c r="J2496" s="29">
        <v>0</v>
      </c>
      <c r="K2496" s="29">
        <v>0</v>
      </c>
      <c r="L2496" s="29">
        <v>1</v>
      </c>
      <c r="M2496" s="29">
        <v>0</v>
      </c>
      <c r="N2496" s="29">
        <v>1</v>
      </c>
      <c r="O2496" s="29">
        <v>2</v>
      </c>
      <c r="P2496">
        <f>VLOOKUP($A2496,'Item Detail'!$A$2:$G$3155,7,0)</f>
        <v>1</v>
      </c>
      <c r="Q2496" s="31" t="s">
        <v>19675</v>
      </c>
      <c r="R2496" s="31" t="s">
        <v>19676</v>
      </c>
      <c r="S2496" s="31" t="s">
        <v>19677</v>
      </c>
      <c r="T2496" s="31" t="s">
        <v>19678</v>
      </c>
      <c r="U2496" s="31" t="s">
        <v>19682</v>
      </c>
      <c r="V2496" s="31" t="s">
        <v>19680</v>
      </c>
      <c r="W2496" s="31" t="s">
        <v>19680</v>
      </c>
      <c r="X2496" s="31" t="s">
        <v>19680</v>
      </c>
      <c r="Y2496" s="31" t="s">
        <v>19680</v>
      </c>
      <c r="Z2496" s="31" t="s">
        <v>19680</v>
      </c>
      <c r="AA2496" t="s">
        <v>19736</v>
      </c>
    </row>
    <row r="2497" spans="1:27" x14ac:dyDescent="0.3">
      <c r="A2497" s="29" t="s">
        <v>15243</v>
      </c>
      <c r="B2497" s="29" t="s">
        <v>16407</v>
      </c>
      <c r="C2497" s="29" t="s">
        <v>10954</v>
      </c>
      <c r="D2497" s="29" t="s">
        <v>15244</v>
      </c>
      <c r="E2497" s="29" t="s">
        <v>6333</v>
      </c>
      <c r="F2497" s="29" t="s">
        <v>4267</v>
      </c>
      <c r="G2497" s="29" t="s">
        <v>18481</v>
      </c>
      <c r="H2497" s="29" t="s">
        <v>16416</v>
      </c>
      <c r="I2497" s="29">
        <v>0</v>
      </c>
      <c r="J2497" s="29">
        <v>0</v>
      </c>
      <c r="K2497" s="29">
        <v>0</v>
      </c>
      <c r="L2497" s="29">
        <v>0</v>
      </c>
      <c r="M2497" s="29">
        <v>1</v>
      </c>
      <c r="N2497" s="29">
        <v>1</v>
      </c>
      <c r="O2497" s="29">
        <v>2</v>
      </c>
      <c r="P2497">
        <f>VLOOKUP($A2497,'Item Detail'!$A$2:$G$3155,7,0)</f>
        <v>1</v>
      </c>
      <c r="Q2497" s="31" t="s">
        <v>19675</v>
      </c>
      <c r="R2497" s="31" t="s">
        <v>19676</v>
      </c>
      <c r="S2497" s="31" t="s">
        <v>19677</v>
      </c>
      <c r="T2497" s="31" t="s">
        <v>19678</v>
      </c>
      <c r="U2497" s="31" t="s">
        <v>19682</v>
      </c>
      <c r="V2497" s="31" t="s">
        <v>19680</v>
      </c>
      <c r="W2497" s="31" t="s">
        <v>19683</v>
      </c>
      <c r="X2497" s="31" t="s">
        <v>19683</v>
      </c>
      <c r="Y2497" s="31" t="s">
        <v>19683</v>
      </c>
      <c r="Z2497" s="31" t="s">
        <v>19683</v>
      </c>
      <c r="AA2497" t="s">
        <v>19737</v>
      </c>
    </row>
    <row r="2498" spans="1:27" x14ac:dyDescent="0.3">
      <c r="A2498" s="29" t="s">
        <v>10953</v>
      </c>
      <c r="B2498" s="29" t="s">
        <v>16407</v>
      </c>
      <c r="C2498" s="29" t="s">
        <v>10954</v>
      </c>
      <c r="D2498" s="29" t="s">
        <v>10955</v>
      </c>
      <c r="E2498" s="29" t="s">
        <v>6333</v>
      </c>
      <c r="F2498" s="29" t="s">
        <v>4267</v>
      </c>
      <c r="G2498" s="29" t="s">
        <v>18482</v>
      </c>
      <c r="H2498" s="29" t="s">
        <v>16416</v>
      </c>
      <c r="I2498" s="29">
        <v>0</v>
      </c>
      <c r="J2498" s="29">
        <v>0</v>
      </c>
      <c r="K2498" s="29">
        <v>0</v>
      </c>
      <c r="L2498" s="29">
        <v>0</v>
      </c>
      <c r="M2498" s="29">
        <v>1</v>
      </c>
      <c r="N2498" s="29">
        <v>1</v>
      </c>
      <c r="O2498" s="29">
        <v>2</v>
      </c>
      <c r="P2498">
        <f>VLOOKUP($A2498,'Item Detail'!$A$2:$G$3155,7,0)</f>
        <v>1</v>
      </c>
      <c r="Q2498" s="31" t="s">
        <v>19675</v>
      </c>
      <c r="R2498" s="31" t="s">
        <v>19676</v>
      </c>
      <c r="S2498" s="31" t="s">
        <v>19677</v>
      </c>
      <c r="T2498" s="31" t="s">
        <v>19678</v>
      </c>
      <c r="U2498" s="31" t="s">
        <v>19682</v>
      </c>
      <c r="V2498" s="31" t="s">
        <v>19680</v>
      </c>
      <c r="W2498" s="31" t="s">
        <v>19683</v>
      </c>
      <c r="X2498" s="31" t="s">
        <v>19683</v>
      </c>
      <c r="Y2498" s="31" t="s">
        <v>19683</v>
      </c>
      <c r="Z2498" s="31" t="s">
        <v>19683</v>
      </c>
      <c r="AA2498" t="s">
        <v>19737</v>
      </c>
    </row>
    <row r="2499" spans="1:27" x14ac:dyDescent="0.3">
      <c r="A2499" s="29" t="s">
        <v>12834</v>
      </c>
      <c r="B2499" s="29" t="s">
        <v>16407</v>
      </c>
      <c r="C2499" s="29" t="s">
        <v>10954</v>
      </c>
      <c r="D2499" s="29" t="s">
        <v>12835</v>
      </c>
      <c r="E2499" s="29" t="s">
        <v>6333</v>
      </c>
      <c r="F2499" s="29" t="s">
        <v>4267</v>
      </c>
      <c r="G2499" s="29" t="s">
        <v>18483</v>
      </c>
      <c r="H2499" s="29" t="s">
        <v>16416</v>
      </c>
      <c r="I2499" s="29">
        <v>0</v>
      </c>
      <c r="J2499" s="29">
        <v>0</v>
      </c>
      <c r="K2499" s="29">
        <v>0</v>
      </c>
      <c r="L2499" s="29">
        <v>0</v>
      </c>
      <c r="M2499" s="29">
        <v>1</v>
      </c>
      <c r="N2499" s="29">
        <v>1</v>
      </c>
      <c r="O2499" s="29">
        <v>2</v>
      </c>
      <c r="P2499">
        <f>VLOOKUP($A2499,'Item Detail'!$A$2:$G$3155,7,0)</f>
        <v>1</v>
      </c>
      <c r="Q2499" s="31" t="s">
        <v>19675</v>
      </c>
      <c r="R2499" s="31" t="s">
        <v>19676</v>
      </c>
      <c r="S2499" s="31" t="s">
        <v>19677</v>
      </c>
      <c r="T2499" s="31" t="s">
        <v>19678</v>
      </c>
      <c r="U2499" s="31" t="s">
        <v>19682</v>
      </c>
      <c r="V2499" s="31" t="s">
        <v>19680</v>
      </c>
      <c r="W2499" s="31" t="s">
        <v>19683</v>
      </c>
      <c r="X2499" s="31" t="s">
        <v>19683</v>
      </c>
      <c r="Y2499" s="31" t="s">
        <v>19683</v>
      </c>
      <c r="Z2499" s="31" t="s">
        <v>19683</v>
      </c>
      <c r="AA2499" t="s">
        <v>19737</v>
      </c>
    </row>
    <row r="2500" spans="1:27" x14ac:dyDescent="0.3">
      <c r="A2500" s="29" t="s">
        <v>12233</v>
      </c>
      <c r="B2500" s="29" t="s">
        <v>16407</v>
      </c>
      <c r="C2500" s="29" t="s">
        <v>10954</v>
      </c>
      <c r="D2500" s="29" t="s">
        <v>9889</v>
      </c>
      <c r="E2500" s="29" t="s">
        <v>6333</v>
      </c>
      <c r="F2500" s="29" t="s">
        <v>4267</v>
      </c>
      <c r="G2500" s="29" t="s">
        <v>18484</v>
      </c>
      <c r="H2500" s="29" t="s">
        <v>16416</v>
      </c>
      <c r="I2500" s="29">
        <v>0</v>
      </c>
      <c r="J2500" s="29">
        <v>0</v>
      </c>
      <c r="K2500" s="29">
        <v>0</v>
      </c>
      <c r="L2500" s="29">
        <v>0</v>
      </c>
      <c r="M2500" s="29">
        <v>1</v>
      </c>
      <c r="N2500" s="29">
        <v>1</v>
      </c>
      <c r="O2500" s="29">
        <v>2</v>
      </c>
      <c r="P2500">
        <f>VLOOKUP($A2500,'Item Detail'!$A$2:$G$3155,7,0)</f>
        <v>1</v>
      </c>
      <c r="Q2500" s="31" t="s">
        <v>19675</v>
      </c>
      <c r="R2500" s="31" t="s">
        <v>19676</v>
      </c>
      <c r="S2500" s="31" t="s">
        <v>19677</v>
      </c>
      <c r="T2500" s="31" t="s">
        <v>19678</v>
      </c>
      <c r="U2500" s="31" t="s">
        <v>19682</v>
      </c>
      <c r="V2500" s="31" t="s">
        <v>19680</v>
      </c>
      <c r="W2500" s="31" t="s">
        <v>19683</v>
      </c>
      <c r="X2500" s="31" t="s">
        <v>19683</v>
      </c>
      <c r="Y2500" s="31" t="s">
        <v>19683</v>
      </c>
      <c r="Z2500" s="31" t="s">
        <v>19683</v>
      </c>
      <c r="AA2500" t="s">
        <v>19737</v>
      </c>
    </row>
    <row r="2501" spans="1:27" x14ac:dyDescent="0.3">
      <c r="A2501" s="29" t="s">
        <v>6290</v>
      </c>
      <c r="B2501" s="29" t="s">
        <v>16407</v>
      </c>
      <c r="C2501" s="29" t="s">
        <v>10954</v>
      </c>
      <c r="D2501" s="29" t="s">
        <v>13379</v>
      </c>
      <c r="E2501" s="29" t="s">
        <v>6333</v>
      </c>
      <c r="F2501" s="29" t="s">
        <v>4267</v>
      </c>
      <c r="G2501" s="29" t="s">
        <v>18485</v>
      </c>
      <c r="H2501" s="29" t="s">
        <v>16419</v>
      </c>
      <c r="I2501" s="29">
        <v>0</v>
      </c>
      <c r="J2501" s="29">
        <v>0</v>
      </c>
      <c r="K2501" s="29">
        <v>0</v>
      </c>
      <c r="L2501" s="29">
        <v>0</v>
      </c>
      <c r="M2501" s="29">
        <v>1</v>
      </c>
      <c r="N2501" s="29">
        <v>1</v>
      </c>
      <c r="O2501" s="29">
        <v>2</v>
      </c>
      <c r="P2501">
        <f>VLOOKUP($A2501,'Item Detail'!$A$2:$G$3155,7,0)</f>
        <v>1</v>
      </c>
      <c r="Q2501" s="31" t="s">
        <v>19684</v>
      </c>
      <c r="R2501" s="31" t="s">
        <v>19676</v>
      </c>
      <c r="S2501" s="31" t="s">
        <v>4204</v>
      </c>
      <c r="T2501" s="31" t="s">
        <v>19678</v>
      </c>
      <c r="U2501" s="31" t="s">
        <v>19682</v>
      </c>
      <c r="V2501" s="31" t="s">
        <v>19683</v>
      </c>
      <c r="W2501" s="31" t="s">
        <v>19683</v>
      </c>
      <c r="X2501" s="31" t="s">
        <v>19683</v>
      </c>
      <c r="Y2501" s="31" t="s">
        <v>19683</v>
      </c>
      <c r="Z2501" s="31" t="s">
        <v>19683</v>
      </c>
      <c r="AA2501" t="s">
        <v>19738</v>
      </c>
    </row>
    <row r="2502" spans="1:27" x14ac:dyDescent="0.3">
      <c r="A2502" s="29" t="s">
        <v>15025</v>
      </c>
      <c r="B2502" s="29" t="s">
        <v>16407</v>
      </c>
      <c r="C2502" s="29" t="s">
        <v>10954</v>
      </c>
      <c r="D2502" s="29" t="s">
        <v>9785</v>
      </c>
      <c r="E2502" s="29" t="s">
        <v>6333</v>
      </c>
      <c r="F2502" s="29" t="s">
        <v>4267</v>
      </c>
      <c r="G2502" s="29" t="s">
        <v>18486</v>
      </c>
      <c r="H2502" s="29" t="s">
        <v>16416</v>
      </c>
      <c r="I2502" s="29">
        <v>0</v>
      </c>
      <c r="J2502" s="29">
        <v>0</v>
      </c>
      <c r="K2502" s="29">
        <v>0</v>
      </c>
      <c r="L2502" s="29">
        <v>0</v>
      </c>
      <c r="M2502" s="29">
        <v>1</v>
      </c>
      <c r="N2502" s="29">
        <v>1</v>
      </c>
      <c r="O2502" s="29">
        <v>2</v>
      </c>
      <c r="P2502">
        <f>VLOOKUP($A2502,'Item Detail'!$A$2:$G$3155,7,0)</f>
        <v>1</v>
      </c>
      <c r="Q2502" s="31" t="s">
        <v>19675</v>
      </c>
      <c r="R2502" s="31" t="s">
        <v>19676</v>
      </c>
      <c r="S2502" s="31" t="s">
        <v>19677</v>
      </c>
      <c r="T2502" s="31" t="s">
        <v>19678</v>
      </c>
      <c r="U2502" s="31" t="s">
        <v>19682</v>
      </c>
      <c r="V2502" s="31" t="s">
        <v>19680</v>
      </c>
      <c r="W2502" s="31" t="s">
        <v>19683</v>
      </c>
      <c r="X2502" s="31" t="s">
        <v>19683</v>
      </c>
      <c r="Y2502" s="31" t="s">
        <v>19683</v>
      </c>
      <c r="Z2502" s="31" t="s">
        <v>19683</v>
      </c>
      <c r="AA2502" t="s">
        <v>19737</v>
      </c>
    </row>
    <row r="2503" spans="1:27" x14ac:dyDescent="0.3">
      <c r="A2503" s="29" t="s">
        <v>6292</v>
      </c>
      <c r="B2503" s="29" t="s">
        <v>16407</v>
      </c>
      <c r="C2503" s="29" t="s">
        <v>10954</v>
      </c>
      <c r="D2503" s="29" t="s">
        <v>15857</v>
      </c>
      <c r="E2503" s="29" t="s">
        <v>6333</v>
      </c>
      <c r="F2503" s="29" t="s">
        <v>4267</v>
      </c>
      <c r="G2503" s="29" t="s">
        <v>18487</v>
      </c>
      <c r="H2503" s="29" t="s">
        <v>16419</v>
      </c>
      <c r="I2503" s="29">
        <v>0</v>
      </c>
      <c r="J2503" s="29">
        <v>0</v>
      </c>
      <c r="K2503" s="29">
        <v>0</v>
      </c>
      <c r="L2503" s="29">
        <v>0</v>
      </c>
      <c r="M2503" s="29">
        <v>1</v>
      </c>
      <c r="N2503" s="29">
        <v>1</v>
      </c>
      <c r="O2503" s="29">
        <v>2</v>
      </c>
      <c r="P2503">
        <f>VLOOKUP($A2503,'Item Detail'!$A$2:$G$3155,7,0)</f>
        <v>1</v>
      </c>
      <c r="Q2503" s="31" t="s">
        <v>19684</v>
      </c>
      <c r="R2503" s="31" t="s">
        <v>19676</v>
      </c>
      <c r="S2503" s="31" t="s">
        <v>4204</v>
      </c>
      <c r="T2503" s="31" t="s">
        <v>19678</v>
      </c>
      <c r="U2503" s="31" t="s">
        <v>19682</v>
      </c>
      <c r="V2503" s="31" t="s">
        <v>19683</v>
      </c>
      <c r="W2503" s="31" t="s">
        <v>19683</v>
      </c>
      <c r="X2503" s="31" t="s">
        <v>19683</v>
      </c>
      <c r="Y2503" s="31" t="s">
        <v>19683</v>
      </c>
      <c r="Z2503" s="31" t="s">
        <v>19683</v>
      </c>
      <c r="AA2503" t="s">
        <v>19738</v>
      </c>
    </row>
    <row r="2504" spans="1:27" x14ac:dyDescent="0.3">
      <c r="A2504" s="29" t="s">
        <v>6293</v>
      </c>
      <c r="B2504" s="29" t="s">
        <v>16407</v>
      </c>
      <c r="C2504" s="29" t="s">
        <v>10954</v>
      </c>
      <c r="D2504" s="29" t="s">
        <v>12901</v>
      </c>
      <c r="E2504" s="29" t="s">
        <v>6333</v>
      </c>
      <c r="F2504" s="29" t="s">
        <v>4267</v>
      </c>
      <c r="G2504" s="29" t="s">
        <v>18488</v>
      </c>
      <c r="H2504" s="29" t="s">
        <v>16419</v>
      </c>
      <c r="I2504" s="29">
        <v>0</v>
      </c>
      <c r="J2504" s="29">
        <v>0</v>
      </c>
      <c r="K2504" s="29">
        <v>0</v>
      </c>
      <c r="L2504" s="29">
        <v>0</v>
      </c>
      <c r="M2504" s="29">
        <v>1</v>
      </c>
      <c r="N2504" s="29">
        <v>1</v>
      </c>
      <c r="O2504" s="29">
        <v>2</v>
      </c>
      <c r="P2504">
        <f>VLOOKUP($A2504,'Item Detail'!$A$2:$G$3155,7,0)</f>
        <v>1</v>
      </c>
      <c r="Q2504" s="31" t="s">
        <v>19684</v>
      </c>
      <c r="R2504" s="31" t="s">
        <v>19676</v>
      </c>
      <c r="S2504" s="31" t="s">
        <v>4204</v>
      </c>
      <c r="T2504" s="31" t="s">
        <v>19678</v>
      </c>
      <c r="U2504" s="31" t="s">
        <v>19682</v>
      </c>
      <c r="V2504" s="31" t="s">
        <v>19683</v>
      </c>
      <c r="W2504" s="31" t="s">
        <v>19683</v>
      </c>
      <c r="X2504" s="31" t="s">
        <v>19683</v>
      </c>
      <c r="Y2504" s="31" t="s">
        <v>19683</v>
      </c>
      <c r="Z2504" s="31" t="s">
        <v>19683</v>
      </c>
      <c r="AA2504" t="s">
        <v>19738</v>
      </c>
    </row>
    <row r="2505" spans="1:27" x14ac:dyDescent="0.3">
      <c r="A2505" s="29" t="s">
        <v>13376</v>
      </c>
      <c r="B2505" s="29" t="s">
        <v>16425</v>
      </c>
      <c r="C2505" s="29" t="s">
        <v>13377</v>
      </c>
      <c r="D2505" s="29" t="s">
        <v>6332</v>
      </c>
      <c r="E2505" s="29" t="s">
        <v>6503</v>
      </c>
      <c r="F2505" s="29" t="s">
        <v>6349</v>
      </c>
      <c r="G2505" s="29" t="s">
        <v>18489</v>
      </c>
      <c r="H2505" s="29" t="s">
        <v>16410</v>
      </c>
      <c r="I2505" s="29">
        <v>0</v>
      </c>
      <c r="J2505" s="29">
        <v>0</v>
      </c>
      <c r="K2505" s="29">
        <v>0</v>
      </c>
      <c r="L2505" s="29">
        <v>0</v>
      </c>
      <c r="M2505" s="29">
        <v>1</v>
      </c>
      <c r="N2505" s="29">
        <v>1</v>
      </c>
      <c r="O2505" s="29">
        <v>2</v>
      </c>
      <c r="P2505">
        <f>VLOOKUP($A2505,'Item Detail'!$A$2:$G$3155,7,0)</f>
        <v>1</v>
      </c>
      <c r="Q2505" s="31" t="s">
        <v>19675</v>
      </c>
      <c r="R2505" s="31" t="s">
        <v>19676</v>
      </c>
      <c r="S2505" s="31" t="s">
        <v>19677</v>
      </c>
      <c r="T2505" s="31" t="s">
        <v>19678</v>
      </c>
      <c r="U2505" s="31" t="s">
        <v>19682</v>
      </c>
      <c r="V2505" s="31" t="s">
        <v>19680</v>
      </c>
      <c r="W2505" s="31" t="s">
        <v>19680</v>
      </c>
      <c r="X2505" s="31" t="s">
        <v>19680</v>
      </c>
      <c r="Y2505" s="31" t="s">
        <v>19680</v>
      </c>
      <c r="Z2505" s="31" t="s">
        <v>19680</v>
      </c>
      <c r="AA2505" t="s">
        <v>19736</v>
      </c>
    </row>
    <row r="2506" spans="1:27" x14ac:dyDescent="0.3">
      <c r="A2506" s="29" t="s">
        <v>5934</v>
      </c>
      <c r="B2506" s="29" t="s">
        <v>16452</v>
      </c>
      <c r="C2506" s="29" t="s">
        <v>11879</v>
      </c>
      <c r="D2506" s="29" t="s">
        <v>11880</v>
      </c>
      <c r="E2506" s="29" t="s">
        <v>6430</v>
      </c>
      <c r="F2506" s="29" t="s">
        <v>16623</v>
      </c>
      <c r="G2506" s="29" t="s">
        <v>18490</v>
      </c>
      <c r="H2506" s="29" t="s">
        <v>16419</v>
      </c>
      <c r="I2506" s="29">
        <v>1</v>
      </c>
      <c r="J2506" s="29">
        <v>0</v>
      </c>
      <c r="K2506" s="29">
        <v>0</v>
      </c>
      <c r="L2506" s="29">
        <v>0</v>
      </c>
      <c r="M2506" s="29">
        <v>0</v>
      </c>
      <c r="N2506" s="29">
        <v>1</v>
      </c>
      <c r="O2506" s="29">
        <v>2</v>
      </c>
      <c r="P2506">
        <f>VLOOKUP($A2506,'Item Detail'!$A$2:$G$3155,7,0)</f>
        <v>1</v>
      </c>
      <c r="Q2506" s="31" t="s">
        <v>19690</v>
      </c>
      <c r="R2506" s="31" t="s">
        <v>19676</v>
      </c>
      <c r="S2506" s="31" t="s">
        <v>4204</v>
      </c>
      <c r="T2506" s="31" t="s">
        <v>19678</v>
      </c>
      <c r="U2506" s="31" t="s">
        <v>19678</v>
      </c>
      <c r="V2506" s="31" t="s">
        <v>19683</v>
      </c>
      <c r="W2506" s="31" t="s">
        <v>19683</v>
      </c>
      <c r="X2506" s="31" t="s">
        <v>19683</v>
      </c>
      <c r="Y2506" s="31" t="s">
        <v>19683</v>
      </c>
      <c r="Z2506" s="31" t="s">
        <v>19683</v>
      </c>
      <c r="AA2506" t="s">
        <v>19738</v>
      </c>
    </row>
    <row r="2507" spans="1:27" x14ac:dyDescent="0.3">
      <c r="A2507" s="29" t="s">
        <v>6229</v>
      </c>
      <c r="B2507" s="29" t="s">
        <v>16452</v>
      </c>
      <c r="C2507" s="29" t="s">
        <v>14495</v>
      </c>
      <c r="D2507" s="29" t="s">
        <v>14496</v>
      </c>
      <c r="E2507" s="29" t="s">
        <v>7999</v>
      </c>
      <c r="F2507" s="29" t="s">
        <v>16623</v>
      </c>
      <c r="G2507" s="29" t="s">
        <v>18491</v>
      </c>
      <c r="H2507" s="29" t="s">
        <v>16419</v>
      </c>
      <c r="I2507" s="29">
        <v>0</v>
      </c>
      <c r="J2507" s="29">
        <v>0</v>
      </c>
      <c r="K2507" s="29">
        <v>1</v>
      </c>
      <c r="L2507" s="29">
        <v>0</v>
      </c>
      <c r="M2507" s="29">
        <v>0</v>
      </c>
      <c r="N2507" s="29">
        <v>1</v>
      </c>
      <c r="O2507" s="29">
        <v>2</v>
      </c>
      <c r="P2507">
        <f>VLOOKUP($A2507,'Item Detail'!$A$2:$G$3155,7,0)</f>
        <v>1</v>
      </c>
      <c r="Q2507" s="31" t="s">
        <v>19690</v>
      </c>
      <c r="R2507" s="31" t="s">
        <v>19676</v>
      </c>
      <c r="S2507" s="31" t="s">
        <v>4204</v>
      </c>
      <c r="T2507" s="31" t="s">
        <v>19678</v>
      </c>
      <c r="U2507" s="31" t="s">
        <v>19678</v>
      </c>
      <c r="V2507" s="31" t="s">
        <v>19683</v>
      </c>
      <c r="W2507" s="31" t="s">
        <v>19683</v>
      </c>
      <c r="X2507" s="31" t="s">
        <v>19683</v>
      </c>
      <c r="Y2507" s="31" t="s">
        <v>19683</v>
      </c>
      <c r="Z2507" s="31" t="s">
        <v>19683</v>
      </c>
      <c r="AA2507" t="s">
        <v>19738</v>
      </c>
    </row>
    <row r="2508" spans="1:27" x14ac:dyDescent="0.3">
      <c r="A2508" s="29" t="s">
        <v>12604</v>
      </c>
      <c r="B2508" s="29" t="s">
        <v>16450</v>
      </c>
      <c r="C2508" s="29" t="s">
        <v>12605</v>
      </c>
      <c r="D2508" s="29" t="s">
        <v>12606</v>
      </c>
      <c r="E2508" s="29" t="s">
        <v>6333</v>
      </c>
      <c r="F2508" s="29" t="s">
        <v>17081</v>
      </c>
      <c r="G2508" s="29" t="s">
        <v>18492</v>
      </c>
      <c r="H2508" s="29" t="s">
        <v>16416</v>
      </c>
      <c r="I2508" s="29">
        <v>0</v>
      </c>
      <c r="J2508" s="29">
        <v>0</v>
      </c>
      <c r="K2508" s="29">
        <v>1</v>
      </c>
      <c r="L2508" s="29">
        <v>0</v>
      </c>
      <c r="M2508" s="29">
        <v>0</v>
      </c>
      <c r="N2508" s="29">
        <v>1</v>
      </c>
      <c r="O2508" s="29">
        <v>2</v>
      </c>
      <c r="P2508">
        <f>VLOOKUP($A2508,'Item Detail'!$A$2:$G$3155,7,0)</f>
        <v>1</v>
      </c>
      <c r="Q2508" s="31" t="s">
        <v>19675</v>
      </c>
      <c r="R2508" s="31" t="s">
        <v>19676</v>
      </c>
      <c r="S2508" s="31" t="s">
        <v>19677</v>
      </c>
      <c r="T2508" s="31" t="s">
        <v>19678</v>
      </c>
      <c r="U2508" s="31" t="s">
        <v>19678</v>
      </c>
      <c r="V2508" s="31" t="s">
        <v>19680</v>
      </c>
      <c r="W2508" s="31" t="s">
        <v>19683</v>
      </c>
      <c r="X2508" s="31" t="s">
        <v>19683</v>
      </c>
      <c r="Y2508" s="31" t="s">
        <v>19683</v>
      </c>
      <c r="Z2508" s="31" t="s">
        <v>19683</v>
      </c>
      <c r="AA2508" t="s">
        <v>19737</v>
      </c>
    </row>
    <row r="2509" spans="1:27" x14ac:dyDescent="0.3">
      <c r="A2509" s="29" t="s">
        <v>11021</v>
      </c>
      <c r="B2509" s="29" t="s">
        <v>16450</v>
      </c>
      <c r="C2509" s="29" t="s">
        <v>11022</v>
      </c>
      <c r="D2509" s="29" t="s">
        <v>8424</v>
      </c>
      <c r="E2509" s="29" t="s">
        <v>6405</v>
      </c>
      <c r="F2509" s="29" t="s">
        <v>17081</v>
      </c>
      <c r="G2509" s="29" t="s">
        <v>18493</v>
      </c>
      <c r="H2509" s="29" t="s">
        <v>16410</v>
      </c>
      <c r="I2509" s="29">
        <v>0</v>
      </c>
      <c r="J2509" s="29">
        <v>0</v>
      </c>
      <c r="K2509" s="29">
        <v>0</v>
      </c>
      <c r="L2509" s="29">
        <v>0</v>
      </c>
      <c r="M2509" s="29">
        <v>1</v>
      </c>
      <c r="N2509" s="29">
        <v>1</v>
      </c>
      <c r="O2509" s="29">
        <v>2</v>
      </c>
      <c r="P2509">
        <f>VLOOKUP($A2509,'Item Detail'!$A$2:$G$3155,7,0)</f>
        <v>1</v>
      </c>
      <c r="Q2509" s="31" t="s">
        <v>19675</v>
      </c>
      <c r="R2509" s="31" t="s">
        <v>19676</v>
      </c>
      <c r="S2509" s="31" t="s">
        <v>19677</v>
      </c>
      <c r="T2509" s="31" t="s">
        <v>19678</v>
      </c>
      <c r="U2509" s="31" t="s">
        <v>19678</v>
      </c>
      <c r="V2509" s="31" t="s">
        <v>19680</v>
      </c>
      <c r="W2509" s="31" t="s">
        <v>19680</v>
      </c>
      <c r="X2509" s="31" t="s">
        <v>19680</v>
      </c>
      <c r="Y2509" s="31" t="s">
        <v>19680</v>
      </c>
      <c r="Z2509" s="31" t="s">
        <v>19680</v>
      </c>
      <c r="AA2509" t="s">
        <v>19736</v>
      </c>
    </row>
    <row r="2510" spans="1:27" x14ac:dyDescent="0.3">
      <c r="A2510" s="29" t="s">
        <v>15955</v>
      </c>
      <c r="B2510" s="29" t="s">
        <v>16450</v>
      </c>
      <c r="C2510" s="29" t="s">
        <v>15956</v>
      </c>
      <c r="D2510" s="29" t="s">
        <v>6637</v>
      </c>
      <c r="E2510" s="29" t="s">
        <v>6333</v>
      </c>
      <c r="F2510" s="29" t="s">
        <v>17081</v>
      </c>
      <c r="G2510" s="29" t="s">
        <v>18494</v>
      </c>
      <c r="H2510" s="29" t="s">
        <v>16416</v>
      </c>
      <c r="I2510" s="29">
        <v>0</v>
      </c>
      <c r="J2510" s="29">
        <v>0</v>
      </c>
      <c r="K2510" s="29">
        <v>0</v>
      </c>
      <c r="L2510" s="29">
        <v>1</v>
      </c>
      <c r="M2510" s="29">
        <v>0</v>
      </c>
      <c r="N2510" s="29">
        <v>1</v>
      </c>
      <c r="O2510" s="29">
        <v>2</v>
      </c>
      <c r="P2510">
        <f>VLOOKUP($A2510,'Item Detail'!$A$2:$G$3155,7,0)</f>
        <v>1</v>
      </c>
      <c r="Q2510" s="31" t="s">
        <v>19675</v>
      </c>
      <c r="R2510" s="31" t="s">
        <v>19676</v>
      </c>
      <c r="S2510" s="31" t="s">
        <v>19677</v>
      </c>
      <c r="T2510" s="31" t="s">
        <v>19678</v>
      </c>
      <c r="U2510" s="31" t="s">
        <v>19682</v>
      </c>
      <c r="V2510" s="31" t="s">
        <v>19680</v>
      </c>
      <c r="W2510" s="31" t="s">
        <v>19680</v>
      </c>
      <c r="X2510" s="31" t="s">
        <v>19680</v>
      </c>
      <c r="Y2510" s="31" t="s">
        <v>19683</v>
      </c>
      <c r="Z2510" s="31" t="s">
        <v>19680</v>
      </c>
      <c r="AA2510" t="s">
        <v>19737</v>
      </c>
    </row>
    <row r="2511" spans="1:27" x14ac:dyDescent="0.3">
      <c r="A2511" s="29" t="s">
        <v>14595</v>
      </c>
      <c r="B2511" s="29" t="s">
        <v>16450</v>
      </c>
      <c r="C2511" s="29" t="s">
        <v>14596</v>
      </c>
      <c r="D2511" s="29" t="s">
        <v>14597</v>
      </c>
      <c r="E2511" s="29" t="s">
        <v>6333</v>
      </c>
      <c r="F2511" s="29" t="s">
        <v>17081</v>
      </c>
      <c r="G2511" s="29" t="s">
        <v>18495</v>
      </c>
      <c r="H2511" s="29" t="s">
        <v>16410</v>
      </c>
      <c r="I2511" s="29">
        <v>0</v>
      </c>
      <c r="J2511" s="29">
        <v>1</v>
      </c>
      <c r="K2511" s="29">
        <v>0</v>
      </c>
      <c r="L2511" s="29">
        <v>0</v>
      </c>
      <c r="M2511" s="29">
        <v>0</v>
      </c>
      <c r="N2511" s="29">
        <v>1</v>
      </c>
      <c r="O2511" s="29">
        <v>2</v>
      </c>
      <c r="P2511">
        <f>VLOOKUP($A2511,'Item Detail'!$A$2:$G$3155,7,0)</f>
        <v>1</v>
      </c>
      <c r="Q2511" s="31" t="s">
        <v>19675</v>
      </c>
      <c r="R2511" s="31" t="s">
        <v>19676</v>
      </c>
      <c r="S2511" s="31" t="s">
        <v>19677</v>
      </c>
      <c r="T2511" s="31" t="s">
        <v>19678</v>
      </c>
      <c r="U2511" s="31" t="s">
        <v>19678</v>
      </c>
      <c r="V2511" s="31" t="s">
        <v>19680</v>
      </c>
      <c r="W2511" s="31" t="s">
        <v>19680</v>
      </c>
      <c r="X2511" s="31" t="s">
        <v>19680</v>
      </c>
      <c r="Y2511" s="31" t="s">
        <v>19683</v>
      </c>
      <c r="Z2511" s="31" t="s">
        <v>19683</v>
      </c>
      <c r="AA2511" t="s">
        <v>19736</v>
      </c>
    </row>
    <row r="2512" spans="1:27" x14ac:dyDescent="0.3">
      <c r="A2512" s="29" t="s">
        <v>16354</v>
      </c>
      <c r="B2512" s="29" t="s">
        <v>16450</v>
      </c>
      <c r="C2512" s="29" t="s">
        <v>16355</v>
      </c>
      <c r="D2512" s="29" t="s">
        <v>7050</v>
      </c>
      <c r="E2512" s="29" t="s">
        <v>6333</v>
      </c>
      <c r="F2512" s="29" t="s">
        <v>17081</v>
      </c>
      <c r="G2512" s="29" t="s">
        <v>18496</v>
      </c>
      <c r="H2512" s="29" t="s">
        <v>16416</v>
      </c>
      <c r="I2512" s="29">
        <v>0</v>
      </c>
      <c r="J2512" s="29">
        <v>0</v>
      </c>
      <c r="K2512" s="29">
        <v>0</v>
      </c>
      <c r="L2512" s="29">
        <v>0</v>
      </c>
      <c r="M2512" s="29">
        <v>1</v>
      </c>
      <c r="N2512" s="29">
        <v>1</v>
      </c>
      <c r="O2512" s="29">
        <v>2</v>
      </c>
      <c r="P2512">
        <f>VLOOKUP($A2512,'Item Detail'!$A$2:$G$3155,7,0)</f>
        <v>1</v>
      </c>
      <c r="Q2512" s="31" t="s">
        <v>19675</v>
      </c>
      <c r="R2512" s="31" t="s">
        <v>19676</v>
      </c>
      <c r="S2512" s="31" t="s">
        <v>19677</v>
      </c>
      <c r="T2512" s="31" t="s">
        <v>19678</v>
      </c>
      <c r="U2512" s="31" t="s">
        <v>19678</v>
      </c>
      <c r="V2512" s="31" t="s">
        <v>19680</v>
      </c>
      <c r="W2512" s="31" t="s">
        <v>19680</v>
      </c>
      <c r="X2512" s="31" t="s">
        <v>19680</v>
      </c>
      <c r="Y2512" s="31" t="s">
        <v>19680</v>
      </c>
      <c r="Z2512" s="31" t="s">
        <v>19683</v>
      </c>
      <c r="AA2512" t="s">
        <v>19737</v>
      </c>
    </row>
    <row r="2513" spans="1:27" x14ac:dyDescent="0.3">
      <c r="A2513" s="29" t="s">
        <v>15562</v>
      </c>
      <c r="B2513" s="29" t="s">
        <v>16450</v>
      </c>
      <c r="C2513" s="29" t="s">
        <v>15563</v>
      </c>
      <c r="D2513" s="29" t="s">
        <v>15564</v>
      </c>
      <c r="E2513" s="29" t="s">
        <v>6333</v>
      </c>
      <c r="F2513" s="29" t="s">
        <v>17081</v>
      </c>
      <c r="G2513" s="29" t="s">
        <v>18497</v>
      </c>
      <c r="H2513" s="29" t="s">
        <v>16410</v>
      </c>
      <c r="I2513" s="29">
        <v>1</v>
      </c>
      <c r="J2513" s="29">
        <v>0</v>
      </c>
      <c r="K2513" s="29">
        <v>0</v>
      </c>
      <c r="L2513" s="29">
        <v>0</v>
      </c>
      <c r="M2513" s="29">
        <v>0</v>
      </c>
      <c r="N2513" s="29">
        <v>1</v>
      </c>
      <c r="O2513" s="29">
        <v>2</v>
      </c>
      <c r="P2513">
        <f>VLOOKUP($A2513,'Item Detail'!$A$2:$G$3155,7,0)</f>
        <v>1</v>
      </c>
      <c r="Q2513" s="31" t="s">
        <v>19675</v>
      </c>
      <c r="R2513" s="31" t="s">
        <v>19676</v>
      </c>
      <c r="S2513" s="31" t="s">
        <v>19677</v>
      </c>
      <c r="T2513" s="31" t="s">
        <v>19678</v>
      </c>
      <c r="U2513" s="31" t="s">
        <v>19678</v>
      </c>
      <c r="V2513" s="31" t="s">
        <v>19680</v>
      </c>
      <c r="W2513" s="31" t="s">
        <v>19680</v>
      </c>
      <c r="X2513" s="31" t="s">
        <v>19680</v>
      </c>
      <c r="Y2513" s="31" t="s">
        <v>19680</v>
      </c>
      <c r="Z2513" s="31" t="s">
        <v>19680</v>
      </c>
      <c r="AA2513" t="s">
        <v>19736</v>
      </c>
    </row>
    <row r="2514" spans="1:27" x14ac:dyDescent="0.3">
      <c r="A2514" s="29" t="s">
        <v>11506</v>
      </c>
      <c r="B2514" s="29" t="s">
        <v>16456</v>
      </c>
      <c r="C2514" s="29" t="s">
        <v>11507</v>
      </c>
      <c r="D2514" s="29" t="s">
        <v>11508</v>
      </c>
      <c r="E2514" s="29" t="s">
        <v>6333</v>
      </c>
      <c r="F2514" s="29" t="s">
        <v>7247</v>
      </c>
      <c r="G2514" s="29" t="s">
        <v>18498</v>
      </c>
      <c r="H2514" s="29" t="s">
        <v>16416</v>
      </c>
      <c r="I2514" s="29">
        <v>0</v>
      </c>
      <c r="J2514" s="29">
        <v>0</v>
      </c>
      <c r="K2514" s="29">
        <v>0</v>
      </c>
      <c r="L2514" s="29">
        <v>0</v>
      </c>
      <c r="M2514" s="29">
        <v>1</v>
      </c>
      <c r="N2514" s="29">
        <v>1</v>
      </c>
      <c r="O2514" s="29">
        <v>2</v>
      </c>
      <c r="P2514">
        <f>VLOOKUP($A2514,'Item Detail'!$A$2:$G$3155,7,0)</f>
        <v>1</v>
      </c>
      <c r="Q2514" s="31" t="s">
        <v>19675</v>
      </c>
      <c r="R2514" s="31" t="s">
        <v>19676</v>
      </c>
      <c r="S2514" s="31" t="s">
        <v>19677</v>
      </c>
      <c r="T2514" s="31" t="s">
        <v>19678</v>
      </c>
      <c r="U2514" s="31" t="s">
        <v>19678</v>
      </c>
      <c r="V2514" s="31" t="s">
        <v>19680</v>
      </c>
      <c r="W2514" s="31" t="s">
        <v>19683</v>
      </c>
      <c r="X2514" s="31" t="s">
        <v>19683</v>
      </c>
      <c r="Y2514" s="31" t="s">
        <v>19683</v>
      </c>
      <c r="Z2514" s="31" t="s">
        <v>19683</v>
      </c>
      <c r="AA2514" t="s">
        <v>19737</v>
      </c>
    </row>
    <row r="2515" spans="1:27" x14ac:dyDescent="0.3">
      <c r="A2515" s="29" t="s">
        <v>12237</v>
      </c>
      <c r="B2515" s="29" t="s">
        <v>16407</v>
      </c>
      <c r="C2515" s="29" t="s">
        <v>12238</v>
      </c>
      <c r="D2515" s="29" t="s">
        <v>6332</v>
      </c>
      <c r="E2515" s="29" t="s">
        <v>6333</v>
      </c>
      <c r="F2515" s="29" t="s">
        <v>16440</v>
      </c>
      <c r="G2515" s="29" t="s">
        <v>18499</v>
      </c>
      <c r="H2515" s="29" t="s">
        <v>16410</v>
      </c>
      <c r="I2515" s="29">
        <v>0</v>
      </c>
      <c r="J2515" s="29">
        <v>0</v>
      </c>
      <c r="K2515" s="29">
        <v>0</v>
      </c>
      <c r="L2515" s="29">
        <v>0</v>
      </c>
      <c r="M2515" s="29">
        <v>1</v>
      </c>
      <c r="N2515" s="29">
        <v>1</v>
      </c>
      <c r="O2515" s="29">
        <v>2</v>
      </c>
      <c r="P2515">
        <f>VLOOKUP($A2515,'Item Detail'!$A$2:$G$3155,7,0)</f>
        <v>1</v>
      </c>
      <c r="Q2515" s="31" t="s">
        <v>19675</v>
      </c>
      <c r="R2515" s="31" t="s">
        <v>19676</v>
      </c>
      <c r="S2515" s="31" t="s">
        <v>19677</v>
      </c>
      <c r="T2515" s="31" t="s">
        <v>19678</v>
      </c>
      <c r="U2515" s="31" t="s">
        <v>19682</v>
      </c>
      <c r="V2515" s="31" t="s">
        <v>19680</v>
      </c>
      <c r="W2515" s="31" t="s">
        <v>19680</v>
      </c>
      <c r="X2515" s="31" t="s">
        <v>19680</v>
      </c>
      <c r="Y2515" s="31" t="s">
        <v>19680</v>
      </c>
      <c r="Z2515" s="31" t="s">
        <v>19680</v>
      </c>
      <c r="AA2515" t="s">
        <v>19736</v>
      </c>
    </row>
    <row r="2516" spans="1:27" x14ac:dyDescent="0.3">
      <c r="A2516" s="29" t="s">
        <v>3742</v>
      </c>
      <c r="B2516" s="29" t="s">
        <v>16508</v>
      </c>
      <c r="C2516" s="29" t="s">
        <v>13191</v>
      </c>
      <c r="D2516" s="29" t="s">
        <v>6332</v>
      </c>
      <c r="E2516" s="29" t="s">
        <v>6333</v>
      </c>
      <c r="F2516" s="29" t="s">
        <v>3745</v>
      </c>
      <c r="G2516" s="29" t="s">
        <v>18500</v>
      </c>
      <c r="H2516" s="29" t="s">
        <v>16529</v>
      </c>
      <c r="I2516" s="29">
        <v>0</v>
      </c>
      <c r="J2516" s="29">
        <v>1</v>
      </c>
      <c r="K2516" s="29">
        <v>0</v>
      </c>
      <c r="L2516" s="29">
        <v>0</v>
      </c>
      <c r="M2516" s="29">
        <v>0</v>
      </c>
      <c r="N2516" s="29">
        <v>1</v>
      </c>
      <c r="O2516" s="29">
        <v>2</v>
      </c>
      <c r="P2516">
        <f>VLOOKUP($A2516,'Item Detail'!$A$2:$G$3155,7,0)</f>
        <v>1</v>
      </c>
      <c r="Q2516" s="31" t="s">
        <v>19715</v>
      </c>
      <c r="R2516" s="31" t="s">
        <v>19676</v>
      </c>
      <c r="S2516" s="31" t="s">
        <v>19711</v>
      </c>
      <c r="T2516" s="31" t="s">
        <v>19678</v>
      </c>
      <c r="U2516" s="31" t="s">
        <v>19678</v>
      </c>
      <c r="V2516" s="31" t="s">
        <v>19683</v>
      </c>
      <c r="W2516" s="31" t="s">
        <v>19683</v>
      </c>
      <c r="X2516" s="31" t="s">
        <v>19683</v>
      </c>
      <c r="Y2516" s="31" t="s">
        <v>19683</v>
      </c>
      <c r="Z2516" s="31" t="s">
        <v>19683</v>
      </c>
      <c r="AA2516" t="s">
        <v>19738</v>
      </c>
    </row>
    <row r="2517" spans="1:27" x14ac:dyDescent="0.3">
      <c r="A2517" s="29" t="s">
        <v>13492</v>
      </c>
      <c r="B2517" s="29" t="s">
        <v>16450</v>
      </c>
      <c r="C2517" s="29" t="s">
        <v>6461</v>
      </c>
      <c r="D2517" s="29" t="s">
        <v>13493</v>
      </c>
      <c r="E2517" s="29" t="s">
        <v>6333</v>
      </c>
      <c r="F2517" s="29" t="s">
        <v>4361</v>
      </c>
      <c r="G2517" s="29" t="s">
        <v>18501</v>
      </c>
      <c r="H2517" s="29" t="s">
        <v>16416</v>
      </c>
      <c r="I2517" s="29">
        <v>0</v>
      </c>
      <c r="J2517" s="29">
        <v>0</v>
      </c>
      <c r="K2517" s="29">
        <v>1</v>
      </c>
      <c r="L2517" s="29">
        <v>0</v>
      </c>
      <c r="M2517" s="29">
        <v>0</v>
      </c>
      <c r="N2517" s="29">
        <v>1</v>
      </c>
      <c r="O2517" s="29">
        <v>2</v>
      </c>
      <c r="P2517">
        <f>VLOOKUP($A2517,'Item Detail'!$A$2:$G$3155,7,0)</f>
        <v>1</v>
      </c>
      <c r="Q2517" s="31" t="s">
        <v>19681</v>
      </c>
      <c r="R2517" s="31" t="s">
        <v>19676</v>
      </c>
      <c r="S2517" s="31" t="s">
        <v>19677</v>
      </c>
      <c r="T2517" s="31" t="s">
        <v>19678</v>
      </c>
      <c r="U2517" s="31" t="s">
        <v>19679</v>
      </c>
      <c r="V2517" s="31" t="s">
        <v>19680</v>
      </c>
      <c r="W2517" s="31" t="s">
        <v>19683</v>
      </c>
      <c r="X2517" s="31" t="s">
        <v>19683</v>
      </c>
      <c r="Y2517" s="31" t="s">
        <v>19683</v>
      </c>
      <c r="Z2517" s="31" t="s">
        <v>19683</v>
      </c>
      <c r="AA2517" t="s">
        <v>19737</v>
      </c>
    </row>
    <row r="2518" spans="1:27" x14ac:dyDescent="0.3">
      <c r="A2518" s="29" t="s">
        <v>14483</v>
      </c>
      <c r="B2518" s="29" t="s">
        <v>16450</v>
      </c>
      <c r="C2518" s="29" t="s">
        <v>10332</v>
      </c>
      <c r="D2518" s="29" t="s">
        <v>14484</v>
      </c>
      <c r="E2518" s="29" t="s">
        <v>6400</v>
      </c>
      <c r="F2518" s="29" t="s">
        <v>4361</v>
      </c>
      <c r="G2518" s="29" t="s">
        <v>18502</v>
      </c>
      <c r="H2518" s="29" t="s">
        <v>16416</v>
      </c>
      <c r="I2518" s="29">
        <v>0</v>
      </c>
      <c r="J2518" s="29">
        <v>0</v>
      </c>
      <c r="K2518" s="29">
        <v>0</v>
      </c>
      <c r="L2518" s="29">
        <v>0</v>
      </c>
      <c r="M2518" s="29">
        <v>1</v>
      </c>
      <c r="N2518" s="29">
        <v>1</v>
      </c>
      <c r="O2518" s="29">
        <v>2</v>
      </c>
      <c r="P2518">
        <f>VLOOKUP($A2518,'Item Detail'!$A$2:$G$3155,7,0)</f>
        <v>1</v>
      </c>
      <c r="Q2518" s="31" t="s">
        <v>19675</v>
      </c>
      <c r="R2518" s="31" t="s">
        <v>19676</v>
      </c>
      <c r="S2518" s="31" t="s">
        <v>19677</v>
      </c>
      <c r="T2518" s="31" t="s">
        <v>19678</v>
      </c>
      <c r="U2518" s="31" t="s">
        <v>19679</v>
      </c>
      <c r="V2518" s="31" t="s">
        <v>19680</v>
      </c>
      <c r="W2518" s="31" t="s">
        <v>19683</v>
      </c>
      <c r="X2518" s="31" t="s">
        <v>19683</v>
      </c>
      <c r="Y2518" s="31" t="s">
        <v>19683</v>
      </c>
      <c r="Z2518" s="31" t="s">
        <v>19683</v>
      </c>
      <c r="AA2518" t="s">
        <v>19737</v>
      </c>
    </row>
    <row r="2519" spans="1:27" x14ac:dyDescent="0.3">
      <c r="A2519" s="29" t="s">
        <v>14435</v>
      </c>
      <c r="B2519" s="29" t="s">
        <v>16417</v>
      </c>
      <c r="C2519" s="29" t="s">
        <v>14436</v>
      </c>
      <c r="D2519" s="29" t="s">
        <v>14437</v>
      </c>
      <c r="E2519" s="29" t="s">
        <v>6333</v>
      </c>
      <c r="F2519" s="29" t="s">
        <v>8357</v>
      </c>
      <c r="G2519" s="29" t="s">
        <v>18503</v>
      </c>
      <c r="H2519" s="29" t="s">
        <v>16409</v>
      </c>
      <c r="I2519" s="29">
        <v>1</v>
      </c>
      <c r="J2519" s="29">
        <v>0</v>
      </c>
      <c r="K2519" s="29">
        <v>0</v>
      </c>
      <c r="L2519" s="29">
        <v>0</v>
      </c>
      <c r="M2519" s="29">
        <v>0</v>
      </c>
      <c r="N2519" s="29">
        <v>1</v>
      </c>
      <c r="O2519" s="29">
        <v>2</v>
      </c>
      <c r="P2519">
        <f>VLOOKUP($A2519,'Item Detail'!$A$2:$G$3155,7,0)</f>
        <v>1</v>
      </c>
      <c r="Q2519" s="31" t="s">
        <v>19675</v>
      </c>
      <c r="R2519" s="31" t="s">
        <v>19676</v>
      </c>
      <c r="S2519" s="31" t="s">
        <v>19677</v>
      </c>
      <c r="T2519" s="31" t="s">
        <v>19678</v>
      </c>
      <c r="U2519" s="31" t="s">
        <v>19682</v>
      </c>
      <c r="V2519" s="31" t="s">
        <v>19680</v>
      </c>
      <c r="W2519" s="31" t="s">
        <v>19683</v>
      </c>
      <c r="X2519" s="31" t="s">
        <v>19683</v>
      </c>
      <c r="Y2519" s="31" t="s">
        <v>19683</v>
      </c>
      <c r="Z2519" s="31" t="s">
        <v>19683</v>
      </c>
      <c r="AA2519" t="s">
        <v>19736</v>
      </c>
    </row>
    <row r="2520" spans="1:27" x14ac:dyDescent="0.3">
      <c r="A2520" s="29" t="s">
        <v>14889</v>
      </c>
      <c r="B2520" s="29" t="s">
        <v>16450</v>
      </c>
      <c r="C2520" s="29" t="s">
        <v>14890</v>
      </c>
      <c r="D2520" s="29" t="s">
        <v>9579</v>
      </c>
      <c r="E2520" s="29" t="s">
        <v>6333</v>
      </c>
      <c r="F2520" s="29" t="s">
        <v>7273</v>
      </c>
      <c r="G2520" s="29" t="s">
        <v>18504</v>
      </c>
      <c r="H2520" s="29" t="s">
        <v>16410</v>
      </c>
      <c r="I2520" s="29">
        <v>0</v>
      </c>
      <c r="J2520" s="29">
        <v>1</v>
      </c>
      <c r="K2520" s="29">
        <v>0</v>
      </c>
      <c r="L2520" s="29">
        <v>0</v>
      </c>
      <c r="M2520" s="29">
        <v>0</v>
      </c>
      <c r="N2520" s="29">
        <v>1</v>
      </c>
      <c r="O2520" s="29">
        <v>2</v>
      </c>
      <c r="P2520">
        <f>VLOOKUP($A2520,'Item Detail'!$A$2:$G$3155,7,0)</f>
        <v>1</v>
      </c>
      <c r="Q2520" s="31" t="s">
        <v>19681</v>
      </c>
      <c r="R2520" s="31" t="s">
        <v>19676</v>
      </c>
      <c r="S2520" s="31" t="s">
        <v>19677</v>
      </c>
      <c r="T2520" s="31" t="s">
        <v>19678</v>
      </c>
      <c r="U2520" s="31" t="s">
        <v>19678</v>
      </c>
      <c r="V2520" s="31" t="s">
        <v>19680</v>
      </c>
      <c r="W2520" s="31" t="s">
        <v>19680</v>
      </c>
      <c r="X2520" s="31" t="s">
        <v>19680</v>
      </c>
      <c r="Y2520" s="31" t="s">
        <v>19680</v>
      </c>
      <c r="Z2520" s="31" t="s">
        <v>19680</v>
      </c>
      <c r="AA2520" t="s">
        <v>19736</v>
      </c>
    </row>
    <row r="2521" spans="1:27" x14ac:dyDescent="0.3">
      <c r="A2521" s="29" t="s">
        <v>15971</v>
      </c>
      <c r="B2521" s="29" t="s">
        <v>16487</v>
      </c>
      <c r="C2521" s="29" t="s">
        <v>15972</v>
      </c>
      <c r="D2521" s="29" t="s">
        <v>15973</v>
      </c>
      <c r="E2521" s="29" t="s">
        <v>6364</v>
      </c>
      <c r="F2521" s="29" t="s">
        <v>6561</v>
      </c>
      <c r="G2521" s="29" t="s">
        <v>18505</v>
      </c>
      <c r="H2521" s="29" t="s">
        <v>16410</v>
      </c>
      <c r="I2521" s="29">
        <v>0</v>
      </c>
      <c r="J2521" s="29">
        <v>0</v>
      </c>
      <c r="K2521" s="29">
        <v>1</v>
      </c>
      <c r="L2521" s="29">
        <v>0</v>
      </c>
      <c r="M2521" s="29">
        <v>0</v>
      </c>
      <c r="N2521" s="29">
        <v>1</v>
      </c>
      <c r="O2521" s="29">
        <v>2</v>
      </c>
      <c r="P2521">
        <f>VLOOKUP($A2521,'Item Detail'!$A$2:$G$3155,7,0)</f>
        <v>1</v>
      </c>
      <c r="Q2521" s="31" t="s">
        <v>19675</v>
      </c>
      <c r="R2521" s="31" t="s">
        <v>19676</v>
      </c>
      <c r="S2521" s="31" t="s">
        <v>19677</v>
      </c>
      <c r="T2521" s="31" t="s">
        <v>19678</v>
      </c>
      <c r="U2521" s="31" t="s">
        <v>19682</v>
      </c>
      <c r="V2521" s="31" t="s">
        <v>19680</v>
      </c>
      <c r="W2521" s="31" t="s">
        <v>19683</v>
      </c>
      <c r="X2521" s="31" t="s">
        <v>19680</v>
      </c>
      <c r="Y2521" s="31" t="s">
        <v>19683</v>
      </c>
      <c r="Z2521" s="31" t="s">
        <v>19683</v>
      </c>
      <c r="AA2521" t="s">
        <v>19736</v>
      </c>
    </row>
    <row r="2522" spans="1:27" x14ac:dyDescent="0.3">
      <c r="A2522" s="29" t="s">
        <v>10886</v>
      </c>
      <c r="B2522" s="29" t="s">
        <v>16487</v>
      </c>
      <c r="C2522" s="29" t="s">
        <v>10887</v>
      </c>
      <c r="D2522" s="29" t="s">
        <v>9948</v>
      </c>
      <c r="E2522" s="29" t="s">
        <v>7413</v>
      </c>
      <c r="F2522" s="29" t="s">
        <v>6561</v>
      </c>
      <c r="G2522" s="29" t="s">
        <v>18506</v>
      </c>
      <c r="H2522" s="29" t="s">
        <v>16410</v>
      </c>
      <c r="I2522" s="29">
        <v>1</v>
      </c>
      <c r="J2522" s="29">
        <v>0</v>
      </c>
      <c r="K2522" s="29">
        <v>0</v>
      </c>
      <c r="L2522" s="29">
        <v>0</v>
      </c>
      <c r="M2522" s="29">
        <v>0</v>
      </c>
      <c r="N2522" s="29">
        <v>1</v>
      </c>
      <c r="O2522" s="29">
        <v>2</v>
      </c>
      <c r="P2522">
        <f>VLOOKUP($A2522,'Item Detail'!$A$2:$G$3155,7,0)</f>
        <v>1</v>
      </c>
      <c r="Q2522" s="31" t="s">
        <v>19675</v>
      </c>
      <c r="R2522" s="31" t="s">
        <v>19676</v>
      </c>
      <c r="S2522" s="31" t="s">
        <v>19677</v>
      </c>
      <c r="T2522" s="31" t="s">
        <v>19678</v>
      </c>
      <c r="U2522" s="31" t="s">
        <v>19679</v>
      </c>
      <c r="V2522" s="31" t="s">
        <v>19680</v>
      </c>
      <c r="W2522" s="31" t="s">
        <v>19680</v>
      </c>
      <c r="X2522" s="31" t="s">
        <v>19680</v>
      </c>
      <c r="Y2522" s="31" t="s">
        <v>19683</v>
      </c>
      <c r="Z2522" s="31" t="s">
        <v>19683</v>
      </c>
      <c r="AA2522" t="s">
        <v>19736</v>
      </c>
    </row>
    <row r="2523" spans="1:27" x14ac:dyDescent="0.3">
      <c r="A2523" s="29" t="s">
        <v>16105</v>
      </c>
      <c r="B2523" s="29" t="s">
        <v>16425</v>
      </c>
      <c r="C2523" s="29" t="s">
        <v>16106</v>
      </c>
      <c r="D2523" s="29" t="s">
        <v>6332</v>
      </c>
      <c r="E2523" s="29" t="s">
        <v>6400</v>
      </c>
      <c r="F2523" s="29" t="s">
        <v>16980</v>
      </c>
      <c r="G2523" s="29" t="s">
        <v>18507</v>
      </c>
      <c r="H2523" s="29" t="s">
        <v>16410</v>
      </c>
      <c r="I2523" s="29">
        <v>0</v>
      </c>
      <c r="J2523" s="29">
        <v>0</v>
      </c>
      <c r="K2523" s="29">
        <v>0</v>
      </c>
      <c r="L2523" s="29">
        <v>0</v>
      </c>
      <c r="M2523" s="29">
        <v>1</v>
      </c>
      <c r="N2523" s="29">
        <v>1</v>
      </c>
      <c r="O2523" s="29">
        <v>2</v>
      </c>
      <c r="P2523">
        <f>VLOOKUP($A2523,'Item Detail'!$A$2:$G$3155,7,0)</f>
        <v>1</v>
      </c>
      <c r="Q2523" s="31" t="s">
        <v>19675</v>
      </c>
      <c r="R2523" s="31" t="s">
        <v>19676</v>
      </c>
      <c r="S2523" s="31" t="s">
        <v>19677</v>
      </c>
      <c r="T2523" s="31" t="s">
        <v>19678</v>
      </c>
      <c r="U2523" s="31" t="s">
        <v>19678</v>
      </c>
      <c r="V2523" s="31" t="s">
        <v>19680</v>
      </c>
      <c r="W2523" s="31" t="s">
        <v>19680</v>
      </c>
      <c r="X2523" s="31" t="s">
        <v>19680</v>
      </c>
      <c r="Y2523" s="31" t="s">
        <v>19680</v>
      </c>
      <c r="Z2523" s="31" t="s">
        <v>19680</v>
      </c>
      <c r="AA2523" t="s">
        <v>19736</v>
      </c>
    </row>
    <row r="2524" spans="1:27" x14ac:dyDescent="0.3">
      <c r="A2524" s="29" t="s">
        <v>11958</v>
      </c>
      <c r="B2524" s="29" t="s">
        <v>16589</v>
      </c>
      <c r="C2524" s="29" t="s">
        <v>11959</v>
      </c>
      <c r="D2524" s="29" t="s">
        <v>6332</v>
      </c>
      <c r="E2524" s="29" t="s">
        <v>6422</v>
      </c>
      <c r="F2524" s="29" t="s">
        <v>17769</v>
      </c>
      <c r="G2524" s="29" t="s">
        <v>18508</v>
      </c>
      <c r="H2524" s="29" t="s">
        <v>16410</v>
      </c>
      <c r="I2524" s="29">
        <v>0</v>
      </c>
      <c r="J2524" s="29">
        <v>0</v>
      </c>
      <c r="K2524" s="29">
        <v>1</v>
      </c>
      <c r="L2524" s="29">
        <v>0</v>
      </c>
      <c r="M2524" s="29">
        <v>0</v>
      </c>
      <c r="N2524" s="29">
        <v>1</v>
      </c>
      <c r="O2524" s="29">
        <v>2</v>
      </c>
      <c r="P2524">
        <f>VLOOKUP($A2524,'Item Detail'!$A$2:$G$3155,7,0)</f>
        <v>1</v>
      </c>
      <c r="Q2524" s="31" t="s">
        <v>19675</v>
      </c>
      <c r="R2524" s="31" t="s">
        <v>19676</v>
      </c>
      <c r="S2524" s="31" t="s">
        <v>19677</v>
      </c>
      <c r="T2524" s="31" t="s">
        <v>19678</v>
      </c>
      <c r="U2524" s="31" t="s">
        <v>19678</v>
      </c>
      <c r="V2524" s="31" t="s">
        <v>19680</v>
      </c>
      <c r="W2524" s="31" t="s">
        <v>19680</v>
      </c>
      <c r="X2524" s="31" t="s">
        <v>19680</v>
      </c>
      <c r="Y2524" s="31" t="s">
        <v>19680</v>
      </c>
      <c r="Z2524" s="31" t="s">
        <v>19680</v>
      </c>
      <c r="AA2524" t="s">
        <v>19736</v>
      </c>
    </row>
    <row r="2525" spans="1:27" x14ac:dyDescent="0.3">
      <c r="A2525" s="29" t="s">
        <v>16204</v>
      </c>
      <c r="B2525" s="29" t="s">
        <v>16420</v>
      </c>
      <c r="C2525" s="29" t="s">
        <v>16205</v>
      </c>
      <c r="D2525" s="29" t="s">
        <v>16206</v>
      </c>
      <c r="E2525" s="29" t="s">
        <v>6405</v>
      </c>
      <c r="F2525" s="29" t="s">
        <v>7503</v>
      </c>
      <c r="G2525" s="29" t="s">
        <v>18509</v>
      </c>
      <c r="H2525" s="29" t="s">
        <v>16410</v>
      </c>
      <c r="I2525" s="29">
        <v>1</v>
      </c>
      <c r="J2525" s="29">
        <v>0</v>
      </c>
      <c r="K2525" s="29">
        <v>0</v>
      </c>
      <c r="L2525" s="29">
        <v>0</v>
      </c>
      <c r="M2525" s="29">
        <v>0</v>
      </c>
      <c r="N2525" s="29">
        <v>1</v>
      </c>
      <c r="O2525" s="29">
        <v>2</v>
      </c>
      <c r="P2525">
        <f>VLOOKUP($A2525,'Item Detail'!$A$2:$G$3155,7,0)</f>
        <v>1</v>
      </c>
      <c r="Q2525" s="31" t="s">
        <v>19675</v>
      </c>
      <c r="R2525" s="31" t="s">
        <v>19676</v>
      </c>
      <c r="S2525" s="31" t="s">
        <v>19677</v>
      </c>
      <c r="T2525" s="31" t="s">
        <v>19678</v>
      </c>
      <c r="U2525" s="31" t="s">
        <v>19679</v>
      </c>
      <c r="V2525" s="31" t="s">
        <v>19680</v>
      </c>
      <c r="W2525" s="31" t="s">
        <v>19680</v>
      </c>
      <c r="X2525" s="31" t="s">
        <v>19680</v>
      </c>
      <c r="Y2525" s="31" t="s">
        <v>19680</v>
      </c>
      <c r="Z2525" s="31" t="s">
        <v>19680</v>
      </c>
      <c r="AA2525" t="s">
        <v>19736</v>
      </c>
    </row>
    <row r="2526" spans="1:27" x14ac:dyDescent="0.3">
      <c r="A2526" s="29" t="s">
        <v>10906</v>
      </c>
      <c r="B2526" s="29" t="s">
        <v>16432</v>
      </c>
      <c r="C2526" s="29" t="s">
        <v>10907</v>
      </c>
      <c r="D2526" s="29" t="s">
        <v>6332</v>
      </c>
      <c r="E2526" s="29" t="s">
        <v>7635</v>
      </c>
      <c r="F2526" s="29" t="s">
        <v>17387</v>
      </c>
      <c r="G2526" s="29" t="s">
        <v>18510</v>
      </c>
      <c r="H2526" s="29" t="s">
        <v>16410</v>
      </c>
      <c r="I2526" s="29">
        <v>1</v>
      </c>
      <c r="J2526" s="29">
        <v>0</v>
      </c>
      <c r="K2526" s="29">
        <v>0</v>
      </c>
      <c r="L2526" s="29">
        <v>0</v>
      </c>
      <c r="M2526" s="29">
        <v>0</v>
      </c>
      <c r="N2526" s="29">
        <v>1</v>
      </c>
      <c r="O2526" s="29">
        <v>2</v>
      </c>
      <c r="P2526">
        <f>VLOOKUP($A2526,'Item Detail'!$A$2:$G$3155,7,0)</f>
        <v>1</v>
      </c>
      <c r="Q2526" s="31" t="s">
        <v>19675</v>
      </c>
      <c r="R2526" s="31" t="s">
        <v>19676</v>
      </c>
      <c r="S2526" s="31" t="s">
        <v>19677</v>
      </c>
      <c r="T2526" s="31" t="s">
        <v>19678</v>
      </c>
      <c r="U2526" s="31" t="s">
        <v>19682</v>
      </c>
      <c r="V2526" s="31" t="s">
        <v>19680</v>
      </c>
      <c r="W2526" s="31" t="s">
        <v>19680</v>
      </c>
      <c r="X2526" s="31" t="s">
        <v>19680</v>
      </c>
      <c r="Y2526" s="31" t="s">
        <v>19680</v>
      </c>
      <c r="Z2526" s="31" t="s">
        <v>19680</v>
      </c>
      <c r="AA2526" t="s">
        <v>19736</v>
      </c>
    </row>
    <row r="2527" spans="1:27" x14ac:dyDescent="0.3">
      <c r="A2527" s="29" t="s">
        <v>14004</v>
      </c>
      <c r="B2527" s="29" t="s">
        <v>16432</v>
      </c>
      <c r="C2527" s="29" t="s">
        <v>11262</v>
      </c>
      <c r="D2527" s="29" t="s">
        <v>14005</v>
      </c>
      <c r="E2527" s="29" t="s">
        <v>6333</v>
      </c>
      <c r="F2527" s="29" t="s">
        <v>17387</v>
      </c>
      <c r="G2527" s="29" t="s">
        <v>18511</v>
      </c>
      <c r="H2527" s="29" t="s">
        <v>16416</v>
      </c>
      <c r="I2527" s="29">
        <v>0</v>
      </c>
      <c r="J2527" s="29">
        <v>0</v>
      </c>
      <c r="K2527" s="29">
        <v>0</v>
      </c>
      <c r="L2527" s="29">
        <v>0</v>
      </c>
      <c r="M2527" s="29">
        <v>1</v>
      </c>
      <c r="N2527" s="29">
        <v>1</v>
      </c>
      <c r="O2527" s="29">
        <v>2</v>
      </c>
      <c r="P2527">
        <f>VLOOKUP($A2527,'Item Detail'!$A$2:$G$3155,7,0)</f>
        <v>1</v>
      </c>
      <c r="Q2527" s="31" t="s">
        <v>19675</v>
      </c>
      <c r="R2527" s="31" t="s">
        <v>19676</v>
      </c>
      <c r="S2527" s="31" t="s">
        <v>19677</v>
      </c>
      <c r="T2527" s="31" t="s">
        <v>19678</v>
      </c>
      <c r="U2527" s="31" t="s">
        <v>19678</v>
      </c>
      <c r="V2527" s="31" t="s">
        <v>19680</v>
      </c>
      <c r="W2527" s="31" t="s">
        <v>19683</v>
      </c>
      <c r="X2527" s="31" t="s">
        <v>19683</v>
      </c>
      <c r="Y2527" s="31" t="s">
        <v>19683</v>
      </c>
      <c r="Z2527" s="31" t="s">
        <v>19683</v>
      </c>
      <c r="AA2527" t="s">
        <v>19737</v>
      </c>
    </row>
    <row r="2528" spans="1:27" x14ac:dyDescent="0.3">
      <c r="A2528" s="29" t="s">
        <v>14927</v>
      </c>
      <c r="B2528" s="29" t="s">
        <v>16649</v>
      </c>
      <c r="C2528" s="29" t="s">
        <v>14928</v>
      </c>
      <c r="D2528" s="29" t="s">
        <v>14929</v>
      </c>
      <c r="E2528" s="29" t="s">
        <v>6333</v>
      </c>
      <c r="F2528" s="29" t="s">
        <v>16650</v>
      </c>
      <c r="G2528" s="29" t="s">
        <v>18512</v>
      </c>
      <c r="H2528" s="29" t="s">
        <v>16416</v>
      </c>
      <c r="I2528" s="29">
        <v>0</v>
      </c>
      <c r="J2528" s="29">
        <v>0</v>
      </c>
      <c r="K2528" s="29">
        <v>1</v>
      </c>
      <c r="L2528" s="29">
        <v>0</v>
      </c>
      <c r="M2528" s="29">
        <v>0</v>
      </c>
      <c r="N2528" s="29">
        <v>1</v>
      </c>
      <c r="O2528" s="29">
        <v>2</v>
      </c>
      <c r="P2528">
        <f>VLOOKUP($A2528,'Item Detail'!$A$2:$G$3155,7,0)</f>
        <v>1</v>
      </c>
      <c r="Q2528" s="31" t="s">
        <v>19681</v>
      </c>
      <c r="R2528" s="31" t="s">
        <v>19676</v>
      </c>
      <c r="S2528" s="31" t="s">
        <v>19677</v>
      </c>
      <c r="T2528" s="31" t="s">
        <v>19678</v>
      </c>
      <c r="U2528" s="31" t="s">
        <v>19678</v>
      </c>
      <c r="V2528" s="31" t="s">
        <v>19680</v>
      </c>
      <c r="W2528" s="31" t="s">
        <v>19683</v>
      </c>
      <c r="X2528" s="31" t="s">
        <v>19683</v>
      </c>
      <c r="Y2528" s="31" t="s">
        <v>19683</v>
      </c>
      <c r="Z2528" s="31" t="s">
        <v>19683</v>
      </c>
      <c r="AA2528" t="s">
        <v>19737</v>
      </c>
    </row>
    <row r="2529" spans="1:27" x14ac:dyDescent="0.3">
      <c r="A2529" s="29" t="s">
        <v>13214</v>
      </c>
      <c r="B2529" s="29" t="s">
        <v>16497</v>
      </c>
      <c r="C2529" s="29" t="s">
        <v>13215</v>
      </c>
      <c r="D2529" s="29" t="s">
        <v>6332</v>
      </c>
      <c r="E2529" s="29" t="s">
        <v>6333</v>
      </c>
      <c r="F2529" s="29" t="s">
        <v>4122</v>
      </c>
      <c r="G2529" s="29" t="s">
        <v>18513</v>
      </c>
      <c r="H2529" s="29" t="s">
        <v>16416</v>
      </c>
      <c r="I2529" s="29">
        <v>0</v>
      </c>
      <c r="J2529" s="29">
        <v>0</v>
      </c>
      <c r="K2529" s="29">
        <v>0</v>
      </c>
      <c r="L2529" s="29">
        <v>1</v>
      </c>
      <c r="M2529" s="29">
        <v>0</v>
      </c>
      <c r="N2529" s="29">
        <v>1</v>
      </c>
      <c r="O2529" s="29">
        <v>2</v>
      </c>
      <c r="P2529">
        <f>VLOOKUP($A2529,'Item Detail'!$A$2:$G$3155,7,0)</f>
        <v>1</v>
      </c>
      <c r="Q2529" s="31" t="s">
        <v>19681</v>
      </c>
      <c r="R2529" s="31" t="s">
        <v>19676</v>
      </c>
      <c r="S2529" s="31" t="s">
        <v>19677</v>
      </c>
      <c r="T2529" s="31" t="s">
        <v>19678</v>
      </c>
      <c r="U2529" s="31" t="s">
        <v>19678</v>
      </c>
      <c r="V2529" s="31" t="s">
        <v>19680</v>
      </c>
      <c r="W2529" s="31" t="s">
        <v>19680</v>
      </c>
      <c r="X2529" s="31" t="s">
        <v>19680</v>
      </c>
      <c r="Y2529" s="31" t="s">
        <v>19683</v>
      </c>
      <c r="Z2529" s="31" t="s">
        <v>19683</v>
      </c>
      <c r="AA2529" t="s">
        <v>19737</v>
      </c>
    </row>
    <row r="2530" spans="1:27" x14ac:dyDescent="0.3">
      <c r="A2530" s="29" t="s">
        <v>13464</v>
      </c>
      <c r="B2530" s="29" t="s">
        <v>16458</v>
      </c>
      <c r="C2530" s="29" t="s">
        <v>12051</v>
      </c>
      <c r="D2530" s="29" t="s">
        <v>13465</v>
      </c>
      <c r="E2530" s="29" t="s">
        <v>6333</v>
      </c>
      <c r="F2530" s="29" t="s">
        <v>11482</v>
      </c>
      <c r="G2530" s="29" t="s">
        <v>18514</v>
      </c>
      <c r="H2530" s="29" t="s">
        <v>16416</v>
      </c>
      <c r="I2530" s="29">
        <v>0</v>
      </c>
      <c r="J2530" s="29">
        <v>1</v>
      </c>
      <c r="K2530" s="29">
        <v>0</v>
      </c>
      <c r="L2530" s="29">
        <v>0</v>
      </c>
      <c r="M2530" s="29">
        <v>0</v>
      </c>
      <c r="N2530" s="29">
        <v>1</v>
      </c>
      <c r="O2530" s="29">
        <v>2</v>
      </c>
      <c r="P2530">
        <f>VLOOKUP($A2530,'Item Detail'!$A$2:$G$3155,7,0)</f>
        <v>1</v>
      </c>
      <c r="Q2530" s="31" t="s">
        <v>19675</v>
      </c>
      <c r="R2530" s="31" t="s">
        <v>19676</v>
      </c>
      <c r="S2530" s="31" t="s">
        <v>19677</v>
      </c>
      <c r="T2530" s="31" t="s">
        <v>19678</v>
      </c>
      <c r="U2530" s="31" t="s">
        <v>19682</v>
      </c>
      <c r="V2530" s="31" t="s">
        <v>19680</v>
      </c>
      <c r="W2530" s="31" t="s">
        <v>19683</v>
      </c>
      <c r="X2530" s="31" t="s">
        <v>19683</v>
      </c>
      <c r="Y2530" s="31" t="s">
        <v>19683</v>
      </c>
      <c r="Z2530" s="31" t="s">
        <v>19683</v>
      </c>
      <c r="AA2530" t="s">
        <v>19737</v>
      </c>
    </row>
    <row r="2531" spans="1:27" x14ac:dyDescent="0.3">
      <c r="A2531" s="29" t="s">
        <v>6048</v>
      </c>
      <c r="B2531" s="29" t="s">
        <v>16452</v>
      </c>
      <c r="C2531" s="29" t="s">
        <v>14709</v>
      </c>
      <c r="D2531" s="29" t="s">
        <v>14710</v>
      </c>
      <c r="E2531" s="29" t="s">
        <v>6430</v>
      </c>
      <c r="F2531" s="29" t="s">
        <v>6050</v>
      </c>
      <c r="G2531" s="29" t="s">
        <v>18515</v>
      </c>
      <c r="H2531" s="29" t="s">
        <v>16419</v>
      </c>
      <c r="I2531" s="29">
        <v>1</v>
      </c>
      <c r="J2531" s="29">
        <v>0</v>
      </c>
      <c r="K2531" s="29">
        <v>0</v>
      </c>
      <c r="L2531" s="29">
        <v>0</v>
      </c>
      <c r="M2531" s="29">
        <v>0</v>
      </c>
      <c r="N2531" s="29">
        <v>1</v>
      </c>
      <c r="O2531" s="29">
        <v>2</v>
      </c>
      <c r="P2531">
        <f>VLOOKUP($A2531,'Item Detail'!$A$2:$G$3155,7,0)</f>
        <v>1</v>
      </c>
      <c r="Q2531" s="31" t="s">
        <v>19690</v>
      </c>
      <c r="R2531" s="31" t="s">
        <v>19676</v>
      </c>
      <c r="S2531" s="31" t="s">
        <v>4204</v>
      </c>
      <c r="T2531" s="31" t="s">
        <v>19678</v>
      </c>
      <c r="U2531" s="31" t="s">
        <v>19678</v>
      </c>
      <c r="V2531" s="31" t="s">
        <v>19683</v>
      </c>
      <c r="W2531" s="31" t="s">
        <v>19683</v>
      </c>
      <c r="X2531" s="31" t="s">
        <v>19683</v>
      </c>
      <c r="Y2531" s="31" t="s">
        <v>19683</v>
      </c>
      <c r="Z2531" s="31" t="s">
        <v>19683</v>
      </c>
      <c r="AA2531" t="s">
        <v>19738</v>
      </c>
    </row>
    <row r="2532" spans="1:27" x14ac:dyDescent="0.3">
      <c r="A2532" s="29" t="s">
        <v>15709</v>
      </c>
      <c r="B2532" s="29" t="s">
        <v>16425</v>
      </c>
      <c r="C2532" s="29" t="s">
        <v>8321</v>
      </c>
      <c r="D2532" s="29" t="s">
        <v>15710</v>
      </c>
      <c r="E2532" s="29" t="s">
        <v>6333</v>
      </c>
      <c r="F2532" s="29" t="s">
        <v>16980</v>
      </c>
      <c r="G2532" s="29" t="s">
        <v>18516</v>
      </c>
      <c r="H2532" s="29" t="s">
        <v>16416</v>
      </c>
      <c r="I2532" s="29">
        <v>0</v>
      </c>
      <c r="J2532" s="29">
        <v>0</v>
      </c>
      <c r="K2532" s="29">
        <v>1</v>
      </c>
      <c r="L2532" s="29">
        <v>0</v>
      </c>
      <c r="M2532" s="29">
        <v>0</v>
      </c>
      <c r="N2532" s="29">
        <v>1</v>
      </c>
      <c r="O2532" s="29">
        <v>2</v>
      </c>
      <c r="P2532">
        <f>VLOOKUP($A2532,'Item Detail'!$A$2:$G$3155,7,0)</f>
        <v>1</v>
      </c>
      <c r="Q2532" s="31" t="s">
        <v>19681</v>
      </c>
      <c r="R2532" s="31" t="s">
        <v>19676</v>
      </c>
      <c r="S2532" s="31" t="s">
        <v>19677</v>
      </c>
      <c r="T2532" s="31" t="s">
        <v>19678</v>
      </c>
      <c r="U2532" s="31" t="s">
        <v>19678</v>
      </c>
      <c r="V2532" s="31" t="s">
        <v>19680</v>
      </c>
      <c r="W2532" s="31" t="s">
        <v>19680</v>
      </c>
      <c r="X2532" s="31" t="s">
        <v>19680</v>
      </c>
      <c r="Y2532" s="31" t="s">
        <v>19683</v>
      </c>
      <c r="Z2532" s="31" t="s">
        <v>19683</v>
      </c>
      <c r="AA2532" t="s">
        <v>19735</v>
      </c>
    </row>
    <row r="2533" spans="1:27" x14ac:dyDescent="0.3">
      <c r="A2533" s="29" t="s">
        <v>13057</v>
      </c>
      <c r="B2533" s="29" t="s">
        <v>16589</v>
      </c>
      <c r="C2533" s="29" t="s">
        <v>13058</v>
      </c>
      <c r="D2533" s="29" t="s">
        <v>13059</v>
      </c>
      <c r="E2533" s="29" t="s">
        <v>6468</v>
      </c>
      <c r="F2533" s="29" t="s">
        <v>7224</v>
      </c>
      <c r="G2533" s="29" t="s">
        <v>18517</v>
      </c>
      <c r="H2533" s="29" t="s">
        <v>16410</v>
      </c>
      <c r="I2533" s="29">
        <v>1</v>
      </c>
      <c r="J2533" s="29">
        <v>0</v>
      </c>
      <c r="K2533" s="29">
        <v>0</v>
      </c>
      <c r="L2533" s="29">
        <v>0</v>
      </c>
      <c r="M2533" s="29">
        <v>0</v>
      </c>
      <c r="N2533" s="29">
        <v>1</v>
      </c>
      <c r="O2533" s="29">
        <v>2</v>
      </c>
      <c r="P2533">
        <f>VLOOKUP($A2533,'Item Detail'!$A$2:$G$3155,7,0)</f>
        <v>1</v>
      </c>
      <c r="Q2533" s="31" t="s">
        <v>19675</v>
      </c>
      <c r="R2533" s="31" t="s">
        <v>19676</v>
      </c>
      <c r="S2533" s="31" t="s">
        <v>19677</v>
      </c>
      <c r="T2533" s="31" t="s">
        <v>19678</v>
      </c>
      <c r="U2533" s="31" t="s">
        <v>19678</v>
      </c>
      <c r="V2533" s="31" t="s">
        <v>19680</v>
      </c>
      <c r="W2533" s="31" t="s">
        <v>19680</v>
      </c>
      <c r="X2533" s="31" t="s">
        <v>19680</v>
      </c>
      <c r="Y2533" s="31" t="s">
        <v>19680</v>
      </c>
      <c r="Z2533" s="31" t="s">
        <v>19680</v>
      </c>
      <c r="AA2533" t="s">
        <v>19736</v>
      </c>
    </row>
    <row r="2534" spans="1:27" x14ac:dyDescent="0.3">
      <c r="A2534" s="29" t="s">
        <v>14498</v>
      </c>
      <c r="B2534" s="29" t="s">
        <v>16589</v>
      </c>
      <c r="C2534" s="29" t="s">
        <v>9462</v>
      </c>
      <c r="D2534" s="29" t="s">
        <v>6625</v>
      </c>
      <c r="E2534" s="29" t="s">
        <v>9463</v>
      </c>
      <c r="F2534" s="29" t="s">
        <v>7224</v>
      </c>
      <c r="G2534" s="29" t="s">
        <v>18518</v>
      </c>
      <c r="H2534" s="29" t="s">
        <v>16410</v>
      </c>
      <c r="I2534" s="29">
        <v>0</v>
      </c>
      <c r="J2534" s="29">
        <v>0</v>
      </c>
      <c r="K2534" s="29">
        <v>1</v>
      </c>
      <c r="L2534" s="29">
        <v>0</v>
      </c>
      <c r="M2534" s="29">
        <v>0</v>
      </c>
      <c r="N2534" s="29">
        <v>1</v>
      </c>
      <c r="O2534" s="29">
        <v>2</v>
      </c>
      <c r="P2534">
        <f>VLOOKUP($A2534,'Item Detail'!$A$2:$G$3155,7,0)</f>
        <v>1</v>
      </c>
      <c r="Q2534" s="31" t="s">
        <v>19675</v>
      </c>
      <c r="R2534" s="31" t="s">
        <v>19676</v>
      </c>
      <c r="S2534" s="31" t="s">
        <v>19677</v>
      </c>
      <c r="T2534" s="31" t="s">
        <v>19678</v>
      </c>
      <c r="U2534" s="31" t="s">
        <v>19678</v>
      </c>
      <c r="V2534" s="31" t="s">
        <v>19680</v>
      </c>
      <c r="W2534" s="31" t="s">
        <v>19680</v>
      </c>
      <c r="X2534" s="31" t="s">
        <v>19680</v>
      </c>
      <c r="Y2534" s="31" t="s">
        <v>19680</v>
      </c>
      <c r="Z2534" s="31" t="s">
        <v>19680</v>
      </c>
      <c r="AA2534" t="s">
        <v>19736</v>
      </c>
    </row>
    <row r="2535" spans="1:27" x14ac:dyDescent="0.3">
      <c r="A2535" s="29" t="s">
        <v>14683</v>
      </c>
      <c r="B2535" s="29" t="s">
        <v>16456</v>
      </c>
      <c r="C2535" s="29" t="s">
        <v>14684</v>
      </c>
      <c r="D2535" s="29" t="s">
        <v>7493</v>
      </c>
      <c r="E2535" s="29" t="s">
        <v>6333</v>
      </c>
      <c r="F2535" s="29" t="s">
        <v>12398</v>
      </c>
      <c r="G2535" s="29" t="s">
        <v>18519</v>
      </c>
      <c r="H2535" s="29" t="s">
        <v>16416</v>
      </c>
      <c r="I2535" s="29">
        <v>0</v>
      </c>
      <c r="J2535" s="29">
        <v>1</v>
      </c>
      <c r="K2535" s="29">
        <v>0</v>
      </c>
      <c r="L2535" s="29">
        <v>0</v>
      </c>
      <c r="M2535" s="29">
        <v>0</v>
      </c>
      <c r="N2535" s="29">
        <v>1</v>
      </c>
      <c r="O2535" s="29">
        <v>2</v>
      </c>
      <c r="P2535">
        <f>VLOOKUP($A2535,'Item Detail'!$A$2:$G$3155,7,0)</f>
        <v>1</v>
      </c>
      <c r="Q2535" s="31" t="s">
        <v>19675</v>
      </c>
      <c r="R2535" s="31" t="s">
        <v>19676</v>
      </c>
      <c r="S2535" s="31" t="s">
        <v>19677</v>
      </c>
      <c r="T2535" s="31" t="s">
        <v>19678</v>
      </c>
      <c r="U2535" s="31" t="s">
        <v>19679</v>
      </c>
      <c r="V2535" s="31" t="s">
        <v>19680</v>
      </c>
      <c r="W2535" s="31" t="s">
        <v>19683</v>
      </c>
      <c r="X2535" s="31" t="s">
        <v>19683</v>
      </c>
      <c r="Y2535" s="31" t="s">
        <v>19683</v>
      </c>
      <c r="Z2535" s="31" t="s">
        <v>19683</v>
      </c>
      <c r="AA2535" t="s">
        <v>19737</v>
      </c>
    </row>
    <row r="2536" spans="1:27" x14ac:dyDescent="0.3">
      <c r="A2536" s="29" t="s">
        <v>12396</v>
      </c>
      <c r="B2536" s="29" t="s">
        <v>16456</v>
      </c>
      <c r="C2536" s="29" t="s">
        <v>12397</v>
      </c>
      <c r="D2536" s="29" t="s">
        <v>6332</v>
      </c>
      <c r="E2536" s="29" t="s">
        <v>6333</v>
      </c>
      <c r="F2536" s="29" t="s">
        <v>12398</v>
      </c>
      <c r="G2536" s="29" t="s">
        <v>18520</v>
      </c>
      <c r="H2536" s="29" t="s">
        <v>16416</v>
      </c>
      <c r="I2536" s="29">
        <v>0</v>
      </c>
      <c r="J2536" s="29">
        <v>1</v>
      </c>
      <c r="K2536" s="29">
        <v>0</v>
      </c>
      <c r="L2536" s="29">
        <v>0</v>
      </c>
      <c r="M2536" s="29">
        <v>0</v>
      </c>
      <c r="N2536" s="29">
        <v>1</v>
      </c>
      <c r="O2536" s="29">
        <v>2</v>
      </c>
      <c r="P2536">
        <f>VLOOKUP($A2536,'Item Detail'!$A$2:$G$3155,7,0)</f>
        <v>1</v>
      </c>
      <c r="Q2536" s="31" t="s">
        <v>19675</v>
      </c>
      <c r="R2536" s="31" t="s">
        <v>19676</v>
      </c>
      <c r="S2536" s="31" t="s">
        <v>19677</v>
      </c>
      <c r="T2536" s="31" t="s">
        <v>19678</v>
      </c>
      <c r="U2536" s="31" t="s">
        <v>19679</v>
      </c>
      <c r="V2536" s="31" t="s">
        <v>19680</v>
      </c>
      <c r="W2536" s="31" t="s">
        <v>19683</v>
      </c>
      <c r="X2536" s="31" t="s">
        <v>19683</v>
      </c>
      <c r="Y2536" s="31" t="s">
        <v>19683</v>
      </c>
      <c r="Z2536" s="31" t="s">
        <v>19683</v>
      </c>
      <c r="AA2536" t="s">
        <v>19737</v>
      </c>
    </row>
    <row r="2537" spans="1:27" x14ac:dyDescent="0.3">
      <c r="A2537" s="29" t="s">
        <v>11439</v>
      </c>
      <c r="B2537" s="29" t="s">
        <v>16487</v>
      </c>
      <c r="C2537" s="29" t="s">
        <v>11440</v>
      </c>
      <c r="D2537" s="29" t="s">
        <v>6729</v>
      </c>
      <c r="E2537" s="29" t="s">
        <v>6333</v>
      </c>
      <c r="F2537" s="29" t="s">
        <v>18521</v>
      </c>
      <c r="G2537" s="29" t="s">
        <v>18522</v>
      </c>
      <c r="H2537" s="29" t="s">
        <v>16416</v>
      </c>
      <c r="I2537" s="29">
        <v>0</v>
      </c>
      <c r="J2537" s="29">
        <v>0</v>
      </c>
      <c r="K2537" s="29">
        <v>1</v>
      </c>
      <c r="L2537" s="29">
        <v>0</v>
      </c>
      <c r="M2537" s="29">
        <v>0</v>
      </c>
      <c r="N2537" s="29">
        <v>1</v>
      </c>
      <c r="O2537" s="29">
        <v>2</v>
      </c>
      <c r="P2537">
        <f>VLOOKUP($A2537,'Item Detail'!$A$2:$G$3155,7,0)</f>
        <v>1</v>
      </c>
      <c r="Q2537" s="31" t="s">
        <v>19681</v>
      </c>
      <c r="R2537" s="31" t="s">
        <v>19676</v>
      </c>
      <c r="S2537" s="31" t="s">
        <v>19677</v>
      </c>
      <c r="T2537" s="31" t="s">
        <v>19678</v>
      </c>
      <c r="U2537" s="31" t="s">
        <v>19678</v>
      </c>
      <c r="V2537" s="31" t="s">
        <v>19680</v>
      </c>
      <c r="W2537" s="31" t="s">
        <v>19680</v>
      </c>
      <c r="X2537" s="31" t="s">
        <v>19683</v>
      </c>
      <c r="Y2537" s="31" t="s">
        <v>19680</v>
      </c>
      <c r="Z2537" s="31" t="s">
        <v>19680</v>
      </c>
      <c r="AA2537" t="s">
        <v>19737</v>
      </c>
    </row>
    <row r="2538" spans="1:27" x14ac:dyDescent="0.3">
      <c r="A2538" s="29" t="s">
        <v>11140</v>
      </c>
      <c r="B2538" s="29" t="s">
        <v>16458</v>
      </c>
      <c r="C2538" s="29" t="s">
        <v>11141</v>
      </c>
      <c r="D2538" s="29" t="s">
        <v>9459</v>
      </c>
      <c r="E2538" s="29" t="s">
        <v>6468</v>
      </c>
      <c r="F2538" s="29" t="s">
        <v>8327</v>
      </c>
      <c r="G2538" s="29" t="s">
        <v>18523</v>
      </c>
      <c r="H2538" s="29" t="s">
        <v>16416</v>
      </c>
      <c r="I2538" s="29">
        <v>0</v>
      </c>
      <c r="J2538" s="29">
        <v>0</v>
      </c>
      <c r="K2538" s="29">
        <v>0</v>
      </c>
      <c r="L2538" s="29">
        <v>0</v>
      </c>
      <c r="M2538" s="29">
        <v>1</v>
      </c>
      <c r="N2538" s="29">
        <v>1</v>
      </c>
      <c r="O2538" s="29">
        <v>2</v>
      </c>
      <c r="P2538">
        <f>VLOOKUP($A2538,'Item Detail'!$A$2:$G$3155,7,0)</f>
        <v>1</v>
      </c>
      <c r="Q2538" s="31" t="s">
        <v>19675</v>
      </c>
      <c r="R2538" s="31" t="s">
        <v>19676</v>
      </c>
      <c r="S2538" s="31" t="s">
        <v>19677</v>
      </c>
      <c r="T2538" s="31" t="s">
        <v>19678</v>
      </c>
      <c r="U2538" s="31" t="s">
        <v>19679</v>
      </c>
      <c r="V2538" s="31" t="s">
        <v>19680</v>
      </c>
      <c r="W2538" s="31" t="s">
        <v>19683</v>
      </c>
      <c r="X2538" s="31" t="s">
        <v>19683</v>
      </c>
      <c r="Y2538" s="31" t="s">
        <v>19683</v>
      </c>
      <c r="Z2538" s="31" t="s">
        <v>19683</v>
      </c>
      <c r="AA2538" t="s">
        <v>19737</v>
      </c>
    </row>
    <row r="2539" spans="1:27" x14ac:dyDescent="0.3">
      <c r="A2539" s="29" t="s">
        <v>14971</v>
      </c>
      <c r="B2539" s="29" t="s">
        <v>16458</v>
      </c>
      <c r="C2539" s="29" t="s">
        <v>14972</v>
      </c>
      <c r="D2539" s="29" t="s">
        <v>6852</v>
      </c>
      <c r="E2539" s="29" t="s">
        <v>6389</v>
      </c>
      <c r="F2539" s="29" t="s">
        <v>8327</v>
      </c>
      <c r="G2539" s="29" t="s">
        <v>18524</v>
      </c>
      <c r="H2539" s="29" t="s">
        <v>16416</v>
      </c>
      <c r="I2539" s="29">
        <v>0</v>
      </c>
      <c r="J2539" s="29">
        <v>0</v>
      </c>
      <c r="K2539" s="29">
        <v>1</v>
      </c>
      <c r="L2539" s="29">
        <v>0</v>
      </c>
      <c r="M2539" s="29">
        <v>0</v>
      </c>
      <c r="N2539" s="29">
        <v>1</v>
      </c>
      <c r="O2539" s="29">
        <v>2</v>
      </c>
      <c r="P2539">
        <f>VLOOKUP($A2539,'Item Detail'!$A$2:$G$3155,7,0)</f>
        <v>1</v>
      </c>
      <c r="Q2539" s="31" t="s">
        <v>19675</v>
      </c>
      <c r="R2539" s="31" t="s">
        <v>19676</v>
      </c>
      <c r="S2539" s="31" t="s">
        <v>19677</v>
      </c>
      <c r="T2539" s="31" t="s">
        <v>19678</v>
      </c>
      <c r="U2539" s="31" t="s">
        <v>19679</v>
      </c>
      <c r="V2539" s="31" t="s">
        <v>19680</v>
      </c>
      <c r="W2539" s="31" t="s">
        <v>19683</v>
      </c>
      <c r="X2539" s="31" t="s">
        <v>19683</v>
      </c>
      <c r="Y2539" s="31" t="s">
        <v>19683</v>
      </c>
      <c r="Z2539" s="31" t="s">
        <v>19683</v>
      </c>
      <c r="AA2539" t="s">
        <v>19737</v>
      </c>
    </row>
    <row r="2540" spans="1:27" x14ac:dyDescent="0.3">
      <c r="A2540" s="29" t="s">
        <v>4937</v>
      </c>
      <c r="B2540" s="29" t="s">
        <v>16411</v>
      </c>
      <c r="C2540" s="29" t="s">
        <v>14612</v>
      </c>
      <c r="D2540" s="29" t="s">
        <v>14613</v>
      </c>
      <c r="E2540" s="29" t="s">
        <v>6333</v>
      </c>
      <c r="F2540" s="29" t="s">
        <v>16796</v>
      </c>
      <c r="G2540" s="29" t="s">
        <v>18525</v>
      </c>
      <c r="H2540" s="29" t="s">
        <v>16419</v>
      </c>
      <c r="I2540" s="29">
        <v>0</v>
      </c>
      <c r="J2540" s="29">
        <v>0</v>
      </c>
      <c r="K2540" s="29">
        <v>1</v>
      </c>
      <c r="L2540" s="29">
        <v>0</v>
      </c>
      <c r="M2540" s="29">
        <v>0</v>
      </c>
      <c r="N2540" s="29">
        <v>1</v>
      </c>
      <c r="O2540" s="29">
        <v>2</v>
      </c>
      <c r="P2540">
        <f>VLOOKUP($A2540,'Item Detail'!$A$2:$G$3155,7,0)</f>
        <v>1</v>
      </c>
      <c r="Q2540" s="31" t="s">
        <v>19684</v>
      </c>
      <c r="R2540" s="31" t="s">
        <v>19676</v>
      </c>
      <c r="S2540" s="31" t="s">
        <v>4204</v>
      </c>
      <c r="T2540" s="31" t="s">
        <v>19678</v>
      </c>
      <c r="U2540" s="31" t="s">
        <v>19679</v>
      </c>
      <c r="V2540" s="31" t="s">
        <v>19683</v>
      </c>
      <c r="W2540" s="31" t="s">
        <v>19683</v>
      </c>
      <c r="X2540" s="31" t="s">
        <v>19683</v>
      </c>
      <c r="Y2540" s="31" t="s">
        <v>19683</v>
      </c>
      <c r="Z2540" s="31" t="s">
        <v>19683</v>
      </c>
      <c r="AA2540" t="s">
        <v>19738</v>
      </c>
    </row>
    <row r="2541" spans="1:27" x14ac:dyDescent="0.3">
      <c r="A2541" s="29" t="s">
        <v>14099</v>
      </c>
      <c r="B2541" s="29" t="s">
        <v>16456</v>
      </c>
      <c r="C2541" s="29" t="s">
        <v>12372</v>
      </c>
      <c r="D2541" s="29" t="s">
        <v>8945</v>
      </c>
      <c r="E2541" s="29" t="s">
        <v>6333</v>
      </c>
      <c r="F2541" s="29" t="s">
        <v>12374</v>
      </c>
      <c r="G2541" s="29" t="s">
        <v>18526</v>
      </c>
      <c r="H2541" s="29" t="s">
        <v>16410</v>
      </c>
      <c r="I2541" s="29">
        <v>1</v>
      </c>
      <c r="J2541" s="29">
        <v>0</v>
      </c>
      <c r="K2541" s="29">
        <v>0</v>
      </c>
      <c r="L2541" s="29">
        <v>0</v>
      </c>
      <c r="M2541" s="29">
        <v>0</v>
      </c>
      <c r="N2541" s="29">
        <v>1</v>
      </c>
      <c r="O2541" s="29">
        <v>2</v>
      </c>
      <c r="P2541">
        <f>VLOOKUP($A2541,'Item Detail'!$A$2:$G$3155,7,0)</f>
        <v>1</v>
      </c>
      <c r="Q2541" s="31" t="s">
        <v>19681</v>
      </c>
      <c r="R2541" s="31" t="s">
        <v>19676</v>
      </c>
      <c r="S2541" s="31" t="s">
        <v>19677</v>
      </c>
      <c r="T2541" s="31" t="s">
        <v>19678</v>
      </c>
      <c r="U2541" s="31" t="s">
        <v>19678</v>
      </c>
      <c r="V2541" s="31" t="s">
        <v>19680</v>
      </c>
      <c r="W2541" s="31" t="s">
        <v>19680</v>
      </c>
      <c r="X2541" s="31" t="s">
        <v>19680</v>
      </c>
      <c r="Y2541" s="31" t="s">
        <v>19680</v>
      </c>
      <c r="Z2541" s="31" t="s">
        <v>19680</v>
      </c>
      <c r="AA2541" t="s">
        <v>19736</v>
      </c>
    </row>
    <row r="2542" spans="1:27" x14ac:dyDescent="0.3">
      <c r="A2542" s="29" t="s">
        <v>3858</v>
      </c>
      <c r="B2542" s="29" t="s">
        <v>16450</v>
      </c>
      <c r="C2542" s="29" t="s">
        <v>13540</v>
      </c>
      <c r="D2542" s="29" t="s">
        <v>6332</v>
      </c>
      <c r="E2542" s="29" t="s">
        <v>6333</v>
      </c>
      <c r="F2542" s="29" t="s">
        <v>17782</v>
      </c>
      <c r="G2542" s="29" t="s">
        <v>18527</v>
      </c>
      <c r="H2542" s="29" t="s">
        <v>16529</v>
      </c>
      <c r="I2542" s="29">
        <v>0</v>
      </c>
      <c r="J2542" s="29">
        <v>0</v>
      </c>
      <c r="K2542" s="29">
        <v>1</v>
      </c>
      <c r="L2542" s="29">
        <v>0</v>
      </c>
      <c r="M2542" s="29">
        <v>0</v>
      </c>
      <c r="N2542" s="29">
        <v>1</v>
      </c>
      <c r="O2542" s="29">
        <v>2</v>
      </c>
      <c r="P2542">
        <f>VLOOKUP($A2542,'Item Detail'!$A$2:$G$3155,7,0)</f>
        <v>1</v>
      </c>
      <c r="Q2542" s="31" t="s">
        <v>19715</v>
      </c>
      <c r="R2542" s="31" t="s">
        <v>19676</v>
      </c>
      <c r="S2542" s="31" t="s">
        <v>19711</v>
      </c>
      <c r="T2542" s="31" t="s">
        <v>19678</v>
      </c>
      <c r="U2542" s="31" t="s">
        <v>19678</v>
      </c>
      <c r="V2542" s="31" t="s">
        <v>19683</v>
      </c>
      <c r="W2542" s="31" t="s">
        <v>19683</v>
      </c>
      <c r="X2542" s="31" t="s">
        <v>19683</v>
      </c>
      <c r="Y2542" s="31" t="s">
        <v>19683</v>
      </c>
      <c r="Z2542" s="31" t="s">
        <v>19683</v>
      </c>
      <c r="AA2542" t="s">
        <v>19738</v>
      </c>
    </row>
    <row r="2543" spans="1:27" x14ac:dyDescent="0.3">
      <c r="A2543" s="29" t="s">
        <v>14616</v>
      </c>
      <c r="B2543" s="29" t="s">
        <v>16411</v>
      </c>
      <c r="C2543" s="29" t="s">
        <v>14617</v>
      </c>
      <c r="D2543" s="29" t="s">
        <v>7667</v>
      </c>
      <c r="E2543" s="29" t="s">
        <v>6333</v>
      </c>
      <c r="F2543" s="29" t="s">
        <v>5162</v>
      </c>
      <c r="G2543" s="29" t="s">
        <v>18528</v>
      </c>
      <c r="H2543" s="29" t="s">
        <v>16416</v>
      </c>
      <c r="I2543" s="29">
        <v>0</v>
      </c>
      <c r="J2543" s="29">
        <v>0</v>
      </c>
      <c r="K2543" s="29">
        <v>0</v>
      </c>
      <c r="L2543" s="29">
        <v>0</v>
      </c>
      <c r="M2543" s="29">
        <v>1</v>
      </c>
      <c r="N2543" s="29">
        <v>1</v>
      </c>
      <c r="O2543" s="29">
        <v>2</v>
      </c>
      <c r="P2543">
        <f>VLOOKUP($A2543,'Item Detail'!$A$2:$G$3155,7,0)</f>
        <v>1</v>
      </c>
      <c r="Q2543" s="31" t="s">
        <v>19675</v>
      </c>
      <c r="R2543" s="31" t="s">
        <v>19676</v>
      </c>
      <c r="S2543" s="31" t="s">
        <v>19677</v>
      </c>
      <c r="T2543" s="31" t="s">
        <v>19678</v>
      </c>
      <c r="U2543" s="31" t="s">
        <v>19678</v>
      </c>
      <c r="V2543" s="31" t="s">
        <v>19680</v>
      </c>
      <c r="W2543" s="31" t="s">
        <v>19683</v>
      </c>
      <c r="X2543" s="31" t="s">
        <v>19683</v>
      </c>
      <c r="Y2543" s="31" t="s">
        <v>19683</v>
      </c>
      <c r="Z2543" s="31" t="s">
        <v>19683</v>
      </c>
      <c r="AA2543" t="s">
        <v>19737</v>
      </c>
    </row>
    <row r="2544" spans="1:27" x14ac:dyDescent="0.3">
      <c r="A2544" s="29" t="s">
        <v>11068</v>
      </c>
      <c r="B2544" s="29" t="s">
        <v>16411</v>
      </c>
      <c r="C2544" s="29" t="s">
        <v>11069</v>
      </c>
      <c r="D2544" s="29" t="s">
        <v>7667</v>
      </c>
      <c r="E2544" s="29" t="s">
        <v>6333</v>
      </c>
      <c r="F2544" s="29" t="s">
        <v>5162</v>
      </c>
      <c r="G2544" s="29" t="s">
        <v>18529</v>
      </c>
      <c r="H2544" s="29" t="s">
        <v>16409</v>
      </c>
      <c r="I2544" s="29">
        <v>1</v>
      </c>
      <c r="J2544" s="29">
        <v>0</v>
      </c>
      <c r="K2544" s="29">
        <v>0</v>
      </c>
      <c r="L2544" s="29">
        <v>0</v>
      </c>
      <c r="M2544" s="29">
        <v>0</v>
      </c>
      <c r="N2544" s="29">
        <v>1</v>
      </c>
      <c r="O2544" s="29">
        <v>2</v>
      </c>
      <c r="P2544">
        <f>VLOOKUP($A2544,'Item Detail'!$A$2:$G$3155,7,0)</f>
        <v>1</v>
      </c>
      <c r="Q2544" s="31" t="s">
        <v>19675</v>
      </c>
      <c r="R2544" s="31" t="s">
        <v>19676</v>
      </c>
      <c r="S2544" s="31" t="s">
        <v>19677</v>
      </c>
      <c r="T2544" s="31" t="s">
        <v>19678</v>
      </c>
      <c r="U2544" s="31" t="s">
        <v>19678</v>
      </c>
      <c r="V2544" s="31" t="s">
        <v>19680</v>
      </c>
      <c r="W2544" s="31" t="s">
        <v>19683</v>
      </c>
      <c r="X2544" s="31" t="s">
        <v>19680</v>
      </c>
      <c r="Y2544" s="31" t="s">
        <v>19683</v>
      </c>
      <c r="Z2544" s="31" t="s">
        <v>19683</v>
      </c>
      <c r="AA2544" t="s">
        <v>19736</v>
      </c>
    </row>
    <row r="2545" spans="1:27" x14ac:dyDescent="0.3">
      <c r="A2545" s="29" t="s">
        <v>12107</v>
      </c>
      <c r="B2545" s="29" t="s">
        <v>16411</v>
      </c>
      <c r="C2545" s="29" t="s">
        <v>12108</v>
      </c>
      <c r="D2545" s="29" t="s">
        <v>7667</v>
      </c>
      <c r="E2545" s="29" t="s">
        <v>6333</v>
      </c>
      <c r="F2545" s="29" t="s">
        <v>5162</v>
      </c>
      <c r="G2545" s="29" t="s">
        <v>18530</v>
      </c>
      <c r="H2545" s="29" t="s">
        <v>16416</v>
      </c>
      <c r="I2545" s="29">
        <v>0</v>
      </c>
      <c r="J2545" s="29">
        <v>0</v>
      </c>
      <c r="K2545" s="29">
        <v>0</v>
      </c>
      <c r="L2545" s="29">
        <v>0</v>
      </c>
      <c r="M2545" s="29">
        <v>1</v>
      </c>
      <c r="N2545" s="29">
        <v>1</v>
      </c>
      <c r="O2545" s="29">
        <v>2</v>
      </c>
      <c r="P2545">
        <f>VLOOKUP($A2545,'Item Detail'!$A$2:$G$3155,7,0)</f>
        <v>1</v>
      </c>
      <c r="Q2545" s="31" t="s">
        <v>19675</v>
      </c>
      <c r="R2545" s="31" t="s">
        <v>19676</v>
      </c>
      <c r="S2545" s="31" t="s">
        <v>19677</v>
      </c>
      <c r="T2545" s="31" t="s">
        <v>19678</v>
      </c>
      <c r="U2545" s="31" t="s">
        <v>19678</v>
      </c>
      <c r="V2545" s="31" t="s">
        <v>19680</v>
      </c>
      <c r="W2545" s="31" t="s">
        <v>19683</v>
      </c>
      <c r="X2545" s="31" t="s">
        <v>19683</v>
      </c>
      <c r="Y2545" s="31" t="s">
        <v>19683</v>
      </c>
      <c r="Z2545" s="31" t="s">
        <v>19683</v>
      </c>
      <c r="AA2545" t="s">
        <v>19737</v>
      </c>
    </row>
    <row r="2546" spans="1:27" x14ac:dyDescent="0.3">
      <c r="A2546" s="29" t="s">
        <v>5549</v>
      </c>
      <c r="B2546" s="29" t="s">
        <v>16456</v>
      </c>
      <c r="C2546" s="29" t="s">
        <v>13151</v>
      </c>
      <c r="D2546" s="29" t="s">
        <v>13152</v>
      </c>
      <c r="E2546" s="29" t="s">
        <v>6400</v>
      </c>
      <c r="F2546" s="29" t="s">
        <v>4558</v>
      </c>
      <c r="G2546" s="29" t="s">
        <v>18531</v>
      </c>
      <c r="H2546" s="29" t="s">
        <v>16419</v>
      </c>
      <c r="I2546" s="29">
        <v>0</v>
      </c>
      <c r="J2546" s="29">
        <v>0</v>
      </c>
      <c r="K2546" s="29">
        <v>0</v>
      </c>
      <c r="L2546" s="29">
        <v>0</v>
      </c>
      <c r="M2546" s="29">
        <v>1</v>
      </c>
      <c r="N2546" s="29">
        <v>1</v>
      </c>
      <c r="O2546" s="29">
        <v>2</v>
      </c>
      <c r="P2546">
        <f>VLOOKUP($A2546,'Item Detail'!$A$2:$G$3155,7,0)</f>
        <v>1</v>
      </c>
      <c r="Q2546" s="31" t="s">
        <v>19684</v>
      </c>
      <c r="R2546" s="31" t="s">
        <v>19676</v>
      </c>
      <c r="S2546" s="31" t="s">
        <v>4204</v>
      </c>
      <c r="T2546" s="31" t="s">
        <v>19678</v>
      </c>
      <c r="U2546" s="31" t="s">
        <v>19678</v>
      </c>
      <c r="V2546" s="31" t="s">
        <v>19683</v>
      </c>
      <c r="W2546" s="31" t="s">
        <v>19683</v>
      </c>
      <c r="X2546" s="31" t="s">
        <v>19683</v>
      </c>
      <c r="Y2546" s="31" t="s">
        <v>19683</v>
      </c>
      <c r="Z2546" s="31" t="s">
        <v>19683</v>
      </c>
      <c r="AA2546" t="s">
        <v>19738</v>
      </c>
    </row>
    <row r="2547" spans="1:27" x14ac:dyDescent="0.3">
      <c r="A2547" s="29" t="s">
        <v>12876</v>
      </c>
      <c r="B2547" s="29" t="s">
        <v>16456</v>
      </c>
      <c r="C2547" s="29" t="s">
        <v>12877</v>
      </c>
      <c r="D2547" s="29" t="s">
        <v>6332</v>
      </c>
      <c r="E2547" s="29" t="s">
        <v>6375</v>
      </c>
      <c r="F2547" s="29" t="s">
        <v>4558</v>
      </c>
      <c r="G2547" s="29" t="s">
        <v>18532</v>
      </c>
      <c r="H2547" s="29" t="s">
        <v>16410</v>
      </c>
      <c r="I2547" s="29">
        <v>0</v>
      </c>
      <c r="J2547" s="29">
        <v>0</v>
      </c>
      <c r="K2547" s="29">
        <v>1</v>
      </c>
      <c r="L2547" s="29">
        <v>0</v>
      </c>
      <c r="M2547" s="29">
        <v>0</v>
      </c>
      <c r="N2547" s="29">
        <v>1</v>
      </c>
      <c r="O2547" s="29">
        <v>2</v>
      </c>
      <c r="P2547">
        <f>VLOOKUP($A2547,'Item Detail'!$A$2:$G$3155,7,0)</f>
        <v>1</v>
      </c>
      <c r="Q2547" s="31" t="s">
        <v>19675</v>
      </c>
      <c r="R2547" s="31" t="s">
        <v>19676</v>
      </c>
      <c r="S2547" s="31" t="s">
        <v>19677</v>
      </c>
      <c r="T2547" s="31" t="s">
        <v>19678</v>
      </c>
      <c r="U2547" s="31" t="s">
        <v>19678</v>
      </c>
      <c r="V2547" s="31" t="s">
        <v>19680</v>
      </c>
      <c r="W2547" s="31" t="s">
        <v>19680</v>
      </c>
      <c r="X2547" s="31" t="s">
        <v>19680</v>
      </c>
      <c r="Y2547" s="31" t="s">
        <v>19683</v>
      </c>
      <c r="Z2547" s="31" t="s">
        <v>19683</v>
      </c>
      <c r="AA2547" t="s">
        <v>19736</v>
      </c>
    </row>
    <row r="2548" spans="1:27" x14ac:dyDescent="0.3">
      <c r="A2548" s="29" t="s">
        <v>12867</v>
      </c>
      <c r="B2548" s="29" t="s">
        <v>16432</v>
      </c>
      <c r="C2548" s="29" t="s">
        <v>12868</v>
      </c>
      <c r="D2548" s="29" t="s">
        <v>12869</v>
      </c>
      <c r="E2548" s="29" t="s">
        <v>6333</v>
      </c>
      <c r="F2548" s="29" t="s">
        <v>10819</v>
      </c>
      <c r="G2548" s="29" t="s">
        <v>18533</v>
      </c>
      <c r="H2548" s="29" t="s">
        <v>16410</v>
      </c>
      <c r="I2548" s="29">
        <v>0</v>
      </c>
      <c r="J2548" s="29">
        <v>0</v>
      </c>
      <c r="K2548" s="29">
        <v>0</v>
      </c>
      <c r="L2548" s="29">
        <v>0</v>
      </c>
      <c r="M2548" s="29">
        <v>1</v>
      </c>
      <c r="N2548" s="29">
        <v>1</v>
      </c>
      <c r="O2548" s="29">
        <v>2</v>
      </c>
      <c r="P2548">
        <f>VLOOKUP($A2548,'Item Detail'!$A$2:$G$3155,7,0)</f>
        <v>1</v>
      </c>
      <c r="Q2548" s="31" t="s">
        <v>19675</v>
      </c>
      <c r="R2548" s="31" t="s">
        <v>19676</v>
      </c>
      <c r="S2548" s="31" t="s">
        <v>19677</v>
      </c>
      <c r="T2548" s="31" t="s">
        <v>19678</v>
      </c>
      <c r="U2548" s="31" t="s">
        <v>19678</v>
      </c>
      <c r="V2548" s="31" t="s">
        <v>19680</v>
      </c>
      <c r="W2548" s="31" t="s">
        <v>19680</v>
      </c>
      <c r="X2548" s="31" t="s">
        <v>19680</v>
      </c>
      <c r="Y2548" s="31" t="s">
        <v>19680</v>
      </c>
      <c r="Z2548" s="31" t="s">
        <v>19680</v>
      </c>
      <c r="AA2548" t="s">
        <v>19736</v>
      </c>
    </row>
    <row r="2549" spans="1:27" x14ac:dyDescent="0.3">
      <c r="A2549" s="29" t="s">
        <v>14312</v>
      </c>
      <c r="B2549" s="29" t="s">
        <v>16456</v>
      </c>
      <c r="C2549" s="29" t="s">
        <v>14313</v>
      </c>
      <c r="D2549" s="29" t="s">
        <v>6332</v>
      </c>
      <c r="E2549" s="29" t="s">
        <v>6895</v>
      </c>
      <c r="F2549" s="29" t="s">
        <v>4558</v>
      </c>
      <c r="G2549" s="29" t="s">
        <v>18534</v>
      </c>
      <c r="H2549" s="29" t="s">
        <v>16416</v>
      </c>
      <c r="I2549" s="29">
        <v>0</v>
      </c>
      <c r="J2549" s="29">
        <v>0</v>
      </c>
      <c r="K2549" s="29">
        <v>0</v>
      </c>
      <c r="L2549" s="29">
        <v>1</v>
      </c>
      <c r="M2549" s="29">
        <v>0</v>
      </c>
      <c r="N2549" s="29">
        <v>1</v>
      </c>
      <c r="O2549" s="29">
        <v>2</v>
      </c>
      <c r="P2549">
        <f>VLOOKUP($A2549,'Item Detail'!$A$2:$G$3155,7,0)</f>
        <v>1</v>
      </c>
      <c r="Q2549" s="31" t="s">
        <v>19675</v>
      </c>
      <c r="R2549" s="31" t="s">
        <v>19676</v>
      </c>
      <c r="S2549" s="31" t="s">
        <v>19677</v>
      </c>
      <c r="T2549" s="31" t="s">
        <v>19678</v>
      </c>
      <c r="U2549" s="31" t="s">
        <v>19678</v>
      </c>
      <c r="V2549" s="31" t="s">
        <v>19680</v>
      </c>
      <c r="W2549" s="31" t="s">
        <v>19683</v>
      </c>
      <c r="X2549" s="31" t="s">
        <v>19683</v>
      </c>
      <c r="Y2549" s="31" t="s">
        <v>19683</v>
      </c>
      <c r="Z2549" s="31" t="s">
        <v>19680</v>
      </c>
      <c r="AA2549" t="s">
        <v>19737</v>
      </c>
    </row>
    <row r="2550" spans="1:27" x14ac:dyDescent="0.3">
      <c r="A2550" s="29" t="s">
        <v>13662</v>
      </c>
      <c r="B2550" s="29" t="s">
        <v>16456</v>
      </c>
      <c r="C2550" s="29" t="s">
        <v>13663</v>
      </c>
      <c r="D2550" s="29" t="s">
        <v>8030</v>
      </c>
      <c r="E2550" s="29" t="s">
        <v>6400</v>
      </c>
      <c r="F2550" s="29" t="s">
        <v>4558</v>
      </c>
      <c r="G2550" s="29" t="s">
        <v>18535</v>
      </c>
      <c r="H2550" s="29" t="s">
        <v>16416</v>
      </c>
      <c r="I2550" s="29">
        <v>0</v>
      </c>
      <c r="J2550" s="29">
        <v>0</v>
      </c>
      <c r="K2550" s="29">
        <v>0</v>
      </c>
      <c r="L2550" s="29">
        <v>0</v>
      </c>
      <c r="M2550" s="29">
        <v>1</v>
      </c>
      <c r="N2550" s="29">
        <v>1</v>
      </c>
      <c r="O2550" s="29">
        <v>2</v>
      </c>
      <c r="P2550">
        <f>VLOOKUP($A2550,'Item Detail'!$A$2:$G$3155,7,0)</f>
        <v>1</v>
      </c>
      <c r="Q2550" s="31" t="s">
        <v>19675</v>
      </c>
      <c r="R2550" s="31" t="s">
        <v>19676</v>
      </c>
      <c r="S2550" s="31" t="s">
        <v>19677</v>
      </c>
      <c r="T2550" s="31" t="s">
        <v>19678</v>
      </c>
      <c r="U2550" s="31" t="s">
        <v>19678</v>
      </c>
      <c r="V2550" s="31" t="s">
        <v>19680</v>
      </c>
      <c r="W2550" s="31" t="s">
        <v>19683</v>
      </c>
      <c r="X2550" s="31" t="s">
        <v>19683</v>
      </c>
      <c r="Y2550" s="31" t="s">
        <v>19683</v>
      </c>
      <c r="Z2550" s="31" t="s">
        <v>19683</v>
      </c>
      <c r="AA2550" t="s">
        <v>19737</v>
      </c>
    </row>
    <row r="2551" spans="1:27" x14ac:dyDescent="0.3">
      <c r="A2551" s="29" t="s">
        <v>5735</v>
      </c>
      <c r="B2551" s="29" t="s">
        <v>16508</v>
      </c>
      <c r="C2551" s="29" t="s">
        <v>12321</v>
      </c>
      <c r="D2551" s="29" t="s">
        <v>12322</v>
      </c>
      <c r="E2551" s="29" t="s">
        <v>12323</v>
      </c>
      <c r="F2551" s="29" t="s">
        <v>4558</v>
      </c>
      <c r="G2551" s="29" t="s">
        <v>18536</v>
      </c>
      <c r="H2551" s="29" t="s">
        <v>16419</v>
      </c>
      <c r="I2551" s="29">
        <v>0</v>
      </c>
      <c r="J2551" s="29">
        <v>0</v>
      </c>
      <c r="K2551" s="29">
        <v>0</v>
      </c>
      <c r="L2551" s="29">
        <v>0</v>
      </c>
      <c r="M2551" s="29">
        <v>1</v>
      </c>
      <c r="N2551" s="29">
        <v>1</v>
      </c>
      <c r="O2551" s="29">
        <v>2</v>
      </c>
      <c r="P2551">
        <f>VLOOKUP($A2551,'Item Detail'!$A$2:$G$3155,7,0)</f>
        <v>1</v>
      </c>
      <c r="Q2551" s="31" t="s">
        <v>19684</v>
      </c>
      <c r="R2551" s="31" t="s">
        <v>19676</v>
      </c>
      <c r="S2551" s="31" t="s">
        <v>4204</v>
      </c>
      <c r="T2551" s="31" t="s">
        <v>19678</v>
      </c>
      <c r="U2551" s="31" t="s">
        <v>19678</v>
      </c>
      <c r="V2551" s="31" t="s">
        <v>19683</v>
      </c>
      <c r="W2551" s="31" t="s">
        <v>19683</v>
      </c>
      <c r="X2551" s="31" t="s">
        <v>19683</v>
      </c>
      <c r="Y2551" s="31" t="s">
        <v>19683</v>
      </c>
      <c r="Z2551" s="31" t="s">
        <v>19683</v>
      </c>
      <c r="AA2551" t="s">
        <v>19738</v>
      </c>
    </row>
    <row r="2552" spans="1:27" x14ac:dyDescent="0.3">
      <c r="A2552" s="29" t="s">
        <v>11755</v>
      </c>
      <c r="B2552" s="29" t="s">
        <v>16501</v>
      </c>
      <c r="C2552" s="29" t="s">
        <v>11756</v>
      </c>
      <c r="D2552" s="29" t="s">
        <v>11757</v>
      </c>
      <c r="E2552" s="29" t="s">
        <v>6405</v>
      </c>
      <c r="F2552" s="29" t="s">
        <v>6866</v>
      </c>
      <c r="G2552" s="29" t="s">
        <v>18537</v>
      </c>
      <c r="H2552" s="29" t="s">
        <v>16410</v>
      </c>
      <c r="I2552" s="29">
        <v>1</v>
      </c>
      <c r="J2552" s="29">
        <v>0</v>
      </c>
      <c r="K2552" s="29">
        <v>0</v>
      </c>
      <c r="L2552" s="29">
        <v>0</v>
      </c>
      <c r="M2552" s="29">
        <v>0</v>
      </c>
      <c r="N2552" s="29">
        <v>1</v>
      </c>
      <c r="O2552" s="29">
        <v>2</v>
      </c>
      <c r="P2552">
        <f>VLOOKUP($A2552,'Item Detail'!$A$2:$G$3155,7,0)</f>
        <v>1</v>
      </c>
      <c r="Q2552" s="31" t="s">
        <v>19675</v>
      </c>
      <c r="R2552" s="31" t="s">
        <v>19676</v>
      </c>
      <c r="S2552" s="31" t="s">
        <v>19677</v>
      </c>
      <c r="T2552" s="31" t="s">
        <v>19678</v>
      </c>
      <c r="U2552" s="31" t="s">
        <v>19682</v>
      </c>
      <c r="V2552" s="31" t="s">
        <v>19680</v>
      </c>
      <c r="W2552" s="31" t="s">
        <v>19680</v>
      </c>
      <c r="X2552" s="31" t="s">
        <v>19680</v>
      </c>
      <c r="Y2552" s="31" t="s">
        <v>19680</v>
      </c>
      <c r="Z2552" s="31" t="s">
        <v>19680</v>
      </c>
      <c r="AA2552" t="s">
        <v>19736</v>
      </c>
    </row>
    <row r="2553" spans="1:27" x14ac:dyDescent="0.3">
      <c r="A2553" s="29" t="s">
        <v>13565</v>
      </c>
      <c r="B2553" s="29" t="s">
        <v>16501</v>
      </c>
      <c r="C2553" s="29" t="s">
        <v>13566</v>
      </c>
      <c r="D2553" s="29" t="s">
        <v>6865</v>
      </c>
      <c r="E2553" s="29" t="s">
        <v>6405</v>
      </c>
      <c r="F2553" s="29" t="s">
        <v>6866</v>
      </c>
      <c r="G2553" s="29" t="s">
        <v>18538</v>
      </c>
      <c r="H2553" s="29" t="s">
        <v>16410</v>
      </c>
      <c r="I2553" s="29">
        <v>0</v>
      </c>
      <c r="J2553" s="29">
        <v>0</v>
      </c>
      <c r="K2553" s="29">
        <v>1</v>
      </c>
      <c r="L2553" s="29">
        <v>0</v>
      </c>
      <c r="M2553" s="29">
        <v>0</v>
      </c>
      <c r="N2553" s="29">
        <v>1</v>
      </c>
      <c r="O2553" s="29">
        <v>2</v>
      </c>
      <c r="P2553">
        <f>VLOOKUP($A2553,'Item Detail'!$A$2:$G$3155,7,0)</f>
        <v>1</v>
      </c>
      <c r="Q2553" s="31" t="s">
        <v>19675</v>
      </c>
      <c r="R2553" s="31" t="s">
        <v>19676</v>
      </c>
      <c r="S2553" s="31" t="s">
        <v>19677</v>
      </c>
      <c r="T2553" s="31" t="s">
        <v>19678</v>
      </c>
      <c r="U2553" s="31" t="s">
        <v>19682</v>
      </c>
      <c r="V2553" s="31" t="s">
        <v>19680</v>
      </c>
      <c r="W2553" s="31" t="s">
        <v>19680</v>
      </c>
      <c r="X2553" s="31" t="s">
        <v>19680</v>
      </c>
      <c r="Y2553" s="31" t="s">
        <v>19680</v>
      </c>
      <c r="Z2553" s="31" t="s">
        <v>19680</v>
      </c>
      <c r="AA2553" t="s">
        <v>19736</v>
      </c>
    </row>
    <row r="2554" spans="1:27" x14ac:dyDescent="0.3">
      <c r="A2554" s="29" t="s">
        <v>16196</v>
      </c>
      <c r="B2554" s="29" t="s">
        <v>16425</v>
      </c>
      <c r="C2554" s="29" t="s">
        <v>7695</v>
      </c>
      <c r="D2554" s="29" t="s">
        <v>16197</v>
      </c>
      <c r="E2554" s="29" t="s">
        <v>6400</v>
      </c>
      <c r="F2554" s="29" t="s">
        <v>3811</v>
      </c>
      <c r="G2554" s="29" t="s">
        <v>18539</v>
      </c>
      <c r="H2554" s="29" t="s">
        <v>16416</v>
      </c>
      <c r="I2554" s="29">
        <v>0</v>
      </c>
      <c r="J2554" s="29">
        <v>0</v>
      </c>
      <c r="K2554" s="29">
        <v>0</v>
      </c>
      <c r="L2554" s="29">
        <v>0</v>
      </c>
      <c r="M2554" s="29">
        <v>1</v>
      </c>
      <c r="N2554" s="29">
        <v>1</v>
      </c>
      <c r="O2554" s="29">
        <v>2</v>
      </c>
      <c r="P2554">
        <f>VLOOKUP($A2554,'Item Detail'!$A$2:$G$3155,7,0)</f>
        <v>1</v>
      </c>
      <c r="Q2554" s="31" t="s">
        <v>19675</v>
      </c>
      <c r="R2554" s="31" t="s">
        <v>19676</v>
      </c>
      <c r="S2554" s="31" t="s">
        <v>19677</v>
      </c>
      <c r="T2554" s="31" t="s">
        <v>19678</v>
      </c>
      <c r="U2554" s="31" t="s">
        <v>19679</v>
      </c>
      <c r="V2554" s="31" t="s">
        <v>19680</v>
      </c>
      <c r="W2554" s="31" t="s">
        <v>19683</v>
      </c>
      <c r="X2554" s="31" t="s">
        <v>19680</v>
      </c>
      <c r="Y2554" s="31" t="s">
        <v>19683</v>
      </c>
      <c r="Z2554" s="31" t="s">
        <v>19683</v>
      </c>
      <c r="AA2554" t="s">
        <v>19737</v>
      </c>
    </row>
    <row r="2555" spans="1:27" x14ac:dyDescent="0.3">
      <c r="A2555" s="29" t="s">
        <v>14103</v>
      </c>
      <c r="B2555" s="29" t="s">
        <v>16456</v>
      </c>
      <c r="C2555" s="29" t="s">
        <v>14104</v>
      </c>
      <c r="D2555" s="29" t="s">
        <v>6440</v>
      </c>
      <c r="E2555" s="29" t="s">
        <v>6405</v>
      </c>
      <c r="F2555" s="29" t="s">
        <v>6441</v>
      </c>
      <c r="G2555" s="29" t="s">
        <v>18540</v>
      </c>
      <c r="H2555" s="29" t="s">
        <v>16410</v>
      </c>
      <c r="I2555" s="29">
        <v>1</v>
      </c>
      <c r="J2555" s="29">
        <v>0</v>
      </c>
      <c r="K2555" s="29">
        <v>0</v>
      </c>
      <c r="L2555" s="29">
        <v>0</v>
      </c>
      <c r="M2555" s="29">
        <v>0</v>
      </c>
      <c r="N2555" s="29">
        <v>1</v>
      </c>
      <c r="O2555" s="29">
        <v>2</v>
      </c>
      <c r="P2555">
        <f>VLOOKUP($A2555,'Item Detail'!$A$2:$G$3155,7,0)</f>
        <v>1</v>
      </c>
      <c r="Q2555" s="31" t="s">
        <v>19675</v>
      </c>
      <c r="R2555" s="31" t="s">
        <v>19676</v>
      </c>
      <c r="S2555" s="31" t="s">
        <v>19677</v>
      </c>
      <c r="T2555" s="31" t="s">
        <v>19678</v>
      </c>
      <c r="U2555" s="31" t="s">
        <v>19679</v>
      </c>
      <c r="V2555" s="31" t="s">
        <v>19680</v>
      </c>
      <c r="W2555" s="31" t="s">
        <v>19680</v>
      </c>
      <c r="X2555" s="31" t="s">
        <v>19680</v>
      </c>
      <c r="Y2555" s="31" t="s">
        <v>19680</v>
      </c>
      <c r="Z2555" s="31" t="s">
        <v>19680</v>
      </c>
      <c r="AA2555" t="s">
        <v>19736</v>
      </c>
    </row>
    <row r="2556" spans="1:27" x14ac:dyDescent="0.3">
      <c r="A2556" s="29" t="s">
        <v>14150</v>
      </c>
      <c r="B2556" s="29" t="s">
        <v>16425</v>
      </c>
      <c r="C2556" s="29" t="s">
        <v>8018</v>
      </c>
      <c r="D2556" s="29" t="s">
        <v>6413</v>
      </c>
      <c r="E2556" s="29" t="s">
        <v>8019</v>
      </c>
      <c r="F2556" s="29" t="s">
        <v>8020</v>
      </c>
      <c r="G2556" s="29" t="s">
        <v>18541</v>
      </c>
      <c r="H2556" s="29" t="s">
        <v>16409</v>
      </c>
      <c r="I2556" s="29">
        <v>0</v>
      </c>
      <c r="J2556" s="29">
        <v>0</v>
      </c>
      <c r="K2556" s="29">
        <v>1</v>
      </c>
      <c r="L2556" s="29">
        <v>0</v>
      </c>
      <c r="M2556" s="29">
        <v>0</v>
      </c>
      <c r="N2556" s="29">
        <v>1</v>
      </c>
      <c r="O2556" s="29">
        <v>2</v>
      </c>
      <c r="P2556">
        <f>VLOOKUP($A2556,'Item Detail'!$A$2:$G$3155,7,0)</f>
        <v>1</v>
      </c>
      <c r="Q2556" s="31" t="s">
        <v>19675</v>
      </c>
      <c r="R2556" s="31" t="s">
        <v>19676</v>
      </c>
      <c r="S2556" s="31" t="s">
        <v>19677</v>
      </c>
      <c r="T2556" s="31" t="s">
        <v>19678</v>
      </c>
      <c r="U2556" s="31" t="s">
        <v>19679</v>
      </c>
      <c r="V2556" s="31" t="s">
        <v>19680</v>
      </c>
      <c r="W2556" s="31" t="s">
        <v>19680</v>
      </c>
      <c r="X2556" s="31" t="s">
        <v>19680</v>
      </c>
      <c r="Y2556" s="31" t="s">
        <v>19680</v>
      </c>
      <c r="Z2556" s="31" t="s">
        <v>19680</v>
      </c>
      <c r="AA2556" t="s">
        <v>19736</v>
      </c>
    </row>
    <row r="2557" spans="1:27" x14ac:dyDescent="0.3">
      <c r="A2557" s="29" t="s">
        <v>11531</v>
      </c>
      <c r="B2557" s="29" t="s">
        <v>16427</v>
      </c>
      <c r="C2557" s="29" t="s">
        <v>6452</v>
      </c>
      <c r="D2557" s="29" t="s">
        <v>11532</v>
      </c>
      <c r="E2557" s="29" t="s">
        <v>6400</v>
      </c>
      <c r="F2557" s="29" t="s">
        <v>6376</v>
      </c>
      <c r="G2557" s="29" t="s">
        <v>18542</v>
      </c>
      <c r="H2557" s="29" t="s">
        <v>16416</v>
      </c>
      <c r="I2557" s="29">
        <v>0</v>
      </c>
      <c r="J2557" s="29">
        <v>1</v>
      </c>
      <c r="K2557" s="29">
        <v>0</v>
      </c>
      <c r="L2557" s="29">
        <v>0</v>
      </c>
      <c r="M2557" s="29">
        <v>0</v>
      </c>
      <c r="N2557" s="29">
        <v>1</v>
      </c>
      <c r="O2557" s="29">
        <v>2</v>
      </c>
      <c r="P2557">
        <f>VLOOKUP($A2557,'Item Detail'!$A$2:$G$3155,7,0)</f>
        <v>1</v>
      </c>
      <c r="Q2557" s="31" t="s">
        <v>19675</v>
      </c>
      <c r="R2557" s="31" t="s">
        <v>19676</v>
      </c>
      <c r="S2557" s="31" t="s">
        <v>19677</v>
      </c>
      <c r="T2557" s="31" t="s">
        <v>19678</v>
      </c>
      <c r="U2557" s="31" t="s">
        <v>19678</v>
      </c>
      <c r="V2557" s="31" t="s">
        <v>19680</v>
      </c>
      <c r="W2557" s="31" t="s">
        <v>19683</v>
      </c>
      <c r="X2557" s="31" t="s">
        <v>19680</v>
      </c>
      <c r="Y2557" s="31" t="s">
        <v>19683</v>
      </c>
      <c r="Z2557" s="31" t="s">
        <v>19680</v>
      </c>
      <c r="AA2557" t="s">
        <v>19737</v>
      </c>
    </row>
    <row r="2558" spans="1:27" x14ac:dyDescent="0.3">
      <c r="A2558" s="29" t="s">
        <v>15909</v>
      </c>
      <c r="B2558" s="29" t="s">
        <v>16497</v>
      </c>
      <c r="C2558" s="29" t="s">
        <v>15910</v>
      </c>
      <c r="D2558" s="29" t="s">
        <v>12798</v>
      </c>
      <c r="E2558" s="29" t="s">
        <v>10518</v>
      </c>
      <c r="F2558" s="29" t="s">
        <v>10519</v>
      </c>
      <c r="G2558" s="29" t="s">
        <v>18543</v>
      </c>
      <c r="H2558" s="29" t="s">
        <v>16409</v>
      </c>
      <c r="I2558" s="29">
        <v>0</v>
      </c>
      <c r="J2558" s="29">
        <v>0</v>
      </c>
      <c r="K2558" s="29">
        <v>0</v>
      </c>
      <c r="L2558" s="29">
        <v>0</v>
      </c>
      <c r="M2558" s="29">
        <v>1</v>
      </c>
      <c r="N2558" s="29">
        <v>1</v>
      </c>
      <c r="O2558" s="29">
        <v>2</v>
      </c>
      <c r="P2558">
        <f>VLOOKUP($A2558,'Item Detail'!$A$2:$G$3155,7,0)</f>
        <v>1</v>
      </c>
      <c r="Q2558" s="31" t="s">
        <v>19691</v>
      </c>
      <c r="R2558" s="31" t="s">
        <v>19676</v>
      </c>
      <c r="S2558" s="31" t="s">
        <v>19677</v>
      </c>
      <c r="T2558" s="31" t="s">
        <v>19678</v>
      </c>
      <c r="U2558" s="31" t="s">
        <v>19692</v>
      </c>
      <c r="V2558" s="31" t="s">
        <v>19680</v>
      </c>
      <c r="W2558" s="31" t="s">
        <v>19680</v>
      </c>
      <c r="X2558" s="31" t="s">
        <v>19680</v>
      </c>
      <c r="Y2558" s="31" t="s">
        <v>19680</v>
      </c>
      <c r="Z2558" s="31" t="s">
        <v>19680</v>
      </c>
      <c r="AA2558" t="s">
        <v>19736</v>
      </c>
    </row>
    <row r="2559" spans="1:27" x14ac:dyDescent="0.3">
      <c r="A2559" s="29" t="s">
        <v>15172</v>
      </c>
      <c r="B2559" s="29" t="s">
        <v>16427</v>
      </c>
      <c r="C2559" s="29" t="s">
        <v>10805</v>
      </c>
      <c r="D2559" s="29" t="s">
        <v>15173</v>
      </c>
      <c r="E2559" s="29" t="s">
        <v>6375</v>
      </c>
      <c r="F2559" s="29" t="s">
        <v>6376</v>
      </c>
      <c r="G2559" s="29" t="s">
        <v>18544</v>
      </c>
      <c r="H2559" s="29" t="s">
        <v>16410</v>
      </c>
      <c r="I2559" s="29">
        <v>0</v>
      </c>
      <c r="J2559" s="29">
        <v>0</v>
      </c>
      <c r="K2559" s="29">
        <v>0</v>
      </c>
      <c r="L2559" s="29">
        <v>1</v>
      </c>
      <c r="M2559" s="29">
        <v>0</v>
      </c>
      <c r="N2559" s="29">
        <v>1</v>
      </c>
      <c r="O2559" s="29">
        <v>2</v>
      </c>
      <c r="P2559">
        <f>VLOOKUP($A2559,'Item Detail'!$A$2:$G$3155,7,0)</f>
        <v>1</v>
      </c>
      <c r="Q2559" s="31" t="s">
        <v>19675</v>
      </c>
      <c r="R2559" s="31" t="s">
        <v>19676</v>
      </c>
      <c r="S2559" s="31" t="s">
        <v>19677</v>
      </c>
      <c r="T2559" s="31" t="s">
        <v>19678</v>
      </c>
      <c r="U2559" s="31" t="s">
        <v>19678</v>
      </c>
      <c r="V2559" s="31" t="s">
        <v>19680</v>
      </c>
      <c r="W2559" s="31" t="s">
        <v>19680</v>
      </c>
      <c r="X2559" s="31" t="s">
        <v>19680</v>
      </c>
      <c r="Y2559" s="31" t="s">
        <v>19680</v>
      </c>
      <c r="Z2559" s="31" t="s">
        <v>19680</v>
      </c>
      <c r="AA2559" t="s">
        <v>19736</v>
      </c>
    </row>
    <row r="2560" spans="1:27" x14ac:dyDescent="0.3">
      <c r="A2560" s="29" t="s">
        <v>12538</v>
      </c>
      <c r="B2560" s="29" t="s">
        <v>16575</v>
      </c>
      <c r="C2560" s="29" t="s">
        <v>6777</v>
      </c>
      <c r="D2560" s="29" t="s">
        <v>12539</v>
      </c>
      <c r="E2560" s="29" t="s">
        <v>6422</v>
      </c>
      <c r="F2560" s="29" t="s">
        <v>6779</v>
      </c>
      <c r="G2560" s="29" t="s">
        <v>18545</v>
      </c>
      <c r="H2560" s="29" t="s">
        <v>16409</v>
      </c>
      <c r="I2560" s="29">
        <v>1</v>
      </c>
      <c r="J2560" s="29">
        <v>0</v>
      </c>
      <c r="K2560" s="29">
        <v>0</v>
      </c>
      <c r="L2560" s="29">
        <v>0</v>
      </c>
      <c r="M2560" s="29">
        <v>0</v>
      </c>
      <c r="N2560" s="29">
        <v>1</v>
      </c>
      <c r="O2560" s="29">
        <v>2</v>
      </c>
      <c r="P2560">
        <f>VLOOKUP($A2560,'Item Detail'!$A$2:$G$3155,7,0)</f>
        <v>1</v>
      </c>
      <c r="Q2560" s="31" t="s">
        <v>19675</v>
      </c>
      <c r="R2560" s="31" t="s">
        <v>19676</v>
      </c>
      <c r="S2560" s="31" t="s">
        <v>19677</v>
      </c>
      <c r="T2560" s="31" t="s">
        <v>19678</v>
      </c>
      <c r="U2560" s="31" t="s">
        <v>19679</v>
      </c>
      <c r="V2560" s="31" t="s">
        <v>19680</v>
      </c>
      <c r="W2560" s="31" t="s">
        <v>19680</v>
      </c>
      <c r="X2560" s="31" t="s">
        <v>19680</v>
      </c>
      <c r="Y2560" s="31" t="s">
        <v>19680</v>
      </c>
      <c r="Z2560" s="31" t="s">
        <v>19680</v>
      </c>
      <c r="AA2560" t="s">
        <v>19736</v>
      </c>
    </row>
    <row r="2561" spans="1:27" x14ac:dyDescent="0.3">
      <c r="A2561" s="29" t="s">
        <v>14574</v>
      </c>
      <c r="B2561" s="29" t="s">
        <v>16575</v>
      </c>
      <c r="C2561" s="29" t="s">
        <v>6777</v>
      </c>
      <c r="D2561" s="29" t="s">
        <v>14575</v>
      </c>
      <c r="E2561" s="29" t="s">
        <v>6422</v>
      </c>
      <c r="F2561" s="29" t="s">
        <v>6779</v>
      </c>
      <c r="G2561" s="29" t="s">
        <v>18546</v>
      </c>
      <c r="H2561" s="29" t="s">
        <v>16410</v>
      </c>
      <c r="I2561" s="29">
        <v>0</v>
      </c>
      <c r="J2561" s="29">
        <v>1</v>
      </c>
      <c r="K2561" s="29">
        <v>0</v>
      </c>
      <c r="L2561" s="29">
        <v>0</v>
      </c>
      <c r="M2561" s="29">
        <v>0</v>
      </c>
      <c r="N2561" s="29">
        <v>1</v>
      </c>
      <c r="O2561" s="29">
        <v>2</v>
      </c>
      <c r="P2561">
        <f>VLOOKUP($A2561,'Item Detail'!$A$2:$G$3155,7,0)</f>
        <v>1</v>
      </c>
      <c r="Q2561" s="31" t="s">
        <v>19675</v>
      </c>
      <c r="R2561" s="31" t="s">
        <v>19676</v>
      </c>
      <c r="S2561" s="31" t="s">
        <v>19677</v>
      </c>
      <c r="T2561" s="31" t="s">
        <v>19678</v>
      </c>
      <c r="U2561" s="31" t="s">
        <v>19679</v>
      </c>
      <c r="V2561" s="31" t="s">
        <v>19680</v>
      </c>
      <c r="W2561" s="31" t="s">
        <v>19680</v>
      </c>
      <c r="X2561" s="31" t="s">
        <v>19680</v>
      </c>
      <c r="Y2561" s="31" t="s">
        <v>19680</v>
      </c>
      <c r="Z2561" s="31" t="s">
        <v>19680</v>
      </c>
      <c r="AA2561" t="s">
        <v>19736</v>
      </c>
    </row>
    <row r="2562" spans="1:27" x14ac:dyDescent="0.3">
      <c r="A2562" s="29" t="s">
        <v>14175</v>
      </c>
      <c r="B2562" s="29" t="s">
        <v>16438</v>
      </c>
      <c r="C2562" s="29" t="s">
        <v>14176</v>
      </c>
      <c r="D2562" s="29" t="s">
        <v>9076</v>
      </c>
      <c r="E2562" s="29" t="s">
        <v>7413</v>
      </c>
      <c r="F2562" s="29" t="s">
        <v>5478</v>
      </c>
      <c r="G2562" s="29" t="s">
        <v>18547</v>
      </c>
      <c r="H2562" s="29" t="s">
        <v>16410</v>
      </c>
      <c r="I2562" s="29">
        <v>0</v>
      </c>
      <c r="J2562" s="29">
        <v>1</v>
      </c>
      <c r="K2562" s="29">
        <v>0</v>
      </c>
      <c r="L2562" s="29">
        <v>0</v>
      </c>
      <c r="M2562" s="29">
        <v>0</v>
      </c>
      <c r="N2562" s="29">
        <v>1</v>
      </c>
      <c r="O2562" s="29">
        <v>2</v>
      </c>
      <c r="P2562">
        <f>VLOOKUP($A2562,'Item Detail'!$A$2:$G$3155,7,0)</f>
        <v>1</v>
      </c>
      <c r="Q2562" s="31" t="s">
        <v>19675</v>
      </c>
      <c r="R2562" s="31" t="s">
        <v>19676</v>
      </c>
      <c r="S2562" s="31" t="s">
        <v>19677</v>
      </c>
      <c r="T2562" s="31" t="s">
        <v>19678</v>
      </c>
      <c r="U2562" s="31" t="s">
        <v>19678</v>
      </c>
      <c r="V2562" s="31" t="s">
        <v>19680</v>
      </c>
      <c r="W2562" s="31" t="s">
        <v>19680</v>
      </c>
      <c r="X2562" s="31" t="s">
        <v>19680</v>
      </c>
      <c r="Y2562" s="31" t="s">
        <v>19680</v>
      </c>
      <c r="Z2562" s="31" t="s">
        <v>19680</v>
      </c>
      <c r="AA2562" t="s">
        <v>19736</v>
      </c>
    </row>
    <row r="2563" spans="1:27" x14ac:dyDescent="0.3">
      <c r="A2563" s="29" t="s">
        <v>11382</v>
      </c>
      <c r="B2563" s="29" t="s">
        <v>16438</v>
      </c>
      <c r="C2563" s="29" t="s">
        <v>11383</v>
      </c>
      <c r="D2563" s="29" t="s">
        <v>9076</v>
      </c>
      <c r="E2563" s="29" t="s">
        <v>8485</v>
      </c>
      <c r="F2563" s="29" t="s">
        <v>5478</v>
      </c>
      <c r="G2563" s="29" t="s">
        <v>18548</v>
      </c>
      <c r="H2563" s="29" t="s">
        <v>16416</v>
      </c>
      <c r="I2563" s="29">
        <v>0</v>
      </c>
      <c r="J2563" s="29">
        <v>1</v>
      </c>
      <c r="K2563" s="29">
        <v>0</v>
      </c>
      <c r="L2563" s="29">
        <v>0</v>
      </c>
      <c r="M2563" s="29">
        <v>0</v>
      </c>
      <c r="N2563" s="29">
        <v>1</v>
      </c>
      <c r="O2563" s="29">
        <v>2</v>
      </c>
      <c r="P2563">
        <f>VLOOKUP($A2563,'Item Detail'!$A$2:$G$3155,7,0)</f>
        <v>1</v>
      </c>
      <c r="Q2563" s="31" t="s">
        <v>19675</v>
      </c>
      <c r="R2563" s="31" t="s">
        <v>19676</v>
      </c>
      <c r="S2563" s="31" t="s">
        <v>19677</v>
      </c>
      <c r="T2563" s="31" t="s">
        <v>19678</v>
      </c>
      <c r="U2563" s="31" t="s">
        <v>19678</v>
      </c>
      <c r="V2563" s="31" t="s">
        <v>19680</v>
      </c>
      <c r="W2563" s="31" t="s">
        <v>19683</v>
      </c>
      <c r="X2563" s="31" t="s">
        <v>19680</v>
      </c>
      <c r="Y2563" s="31" t="s">
        <v>19680</v>
      </c>
      <c r="Z2563" s="31" t="s">
        <v>19683</v>
      </c>
      <c r="AA2563" t="s">
        <v>19737</v>
      </c>
    </row>
    <row r="2564" spans="1:27" x14ac:dyDescent="0.3">
      <c r="A2564" s="29" t="s">
        <v>11248</v>
      </c>
      <c r="B2564" s="29" t="s">
        <v>16501</v>
      </c>
      <c r="C2564" s="29" t="s">
        <v>6782</v>
      </c>
      <c r="D2564" s="29" t="s">
        <v>11249</v>
      </c>
      <c r="E2564" s="29" t="s">
        <v>6333</v>
      </c>
      <c r="F2564" s="29" t="s">
        <v>6739</v>
      </c>
      <c r="G2564" s="29" t="s">
        <v>18549</v>
      </c>
      <c r="H2564" s="29" t="s">
        <v>16416</v>
      </c>
      <c r="I2564" s="29">
        <v>0</v>
      </c>
      <c r="J2564" s="29">
        <v>0</v>
      </c>
      <c r="K2564" s="29">
        <v>0</v>
      </c>
      <c r="L2564" s="29">
        <v>0</v>
      </c>
      <c r="M2564" s="29">
        <v>1</v>
      </c>
      <c r="N2564" s="29">
        <v>1</v>
      </c>
      <c r="O2564" s="29">
        <v>2</v>
      </c>
      <c r="P2564">
        <f>VLOOKUP($A2564,'Item Detail'!$A$2:$G$3155,7,0)</f>
        <v>1</v>
      </c>
      <c r="Q2564" s="31" t="s">
        <v>19675</v>
      </c>
      <c r="R2564" s="31" t="s">
        <v>19676</v>
      </c>
      <c r="S2564" s="31" t="s">
        <v>19677</v>
      </c>
      <c r="T2564" s="31" t="s">
        <v>19678</v>
      </c>
      <c r="U2564" s="31" t="s">
        <v>19678</v>
      </c>
      <c r="V2564" s="31" t="s">
        <v>19680</v>
      </c>
      <c r="W2564" s="31" t="s">
        <v>19683</v>
      </c>
      <c r="X2564" s="31" t="s">
        <v>19680</v>
      </c>
      <c r="Y2564" s="31" t="s">
        <v>19683</v>
      </c>
      <c r="Z2564" s="31" t="s">
        <v>19683</v>
      </c>
      <c r="AA2564" t="s">
        <v>19737</v>
      </c>
    </row>
    <row r="2565" spans="1:27" x14ac:dyDescent="0.3">
      <c r="A2565" s="29" t="s">
        <v>15457</v>
      </c>
      <c r="B2565" s="29" t="s">
        <v>16501</v>
      </c>
      <c r="C2565" s="29" t="s">
        <v>6782</v>
      </c>
      <c r="D2565" s="29" t="s">
        <v>15458</v>
      </c>
      <c r="E2565" s="29" t="s">
        <v>6333</v>
      </c>
      <c r="F2565" s="29" t="s">
        <v>6739</v>
      </c>
      <c r="G2565" s="29" t="s">
        <v>18550</v>
      </c>
      <c r="H2565" s="29" t="s">
        <v>16416</v>
      </c>
      <c r="I2565" s="29">
        <v>0</v>
      </c>
      <c r="J2565" s="29">
        <v>0</v>
      </c>
      <c r="K2565" s="29">
        <v>0</v>
      </c>
      <c r="L2565" s="29">
        <v>0</v>
      </c>
      <c r="M2565" s="29">
        <v>1</v>
      </c>
      <c r="N2565" s="29">
        <v>1</v>
      </c>
      <c r="O2565" s="29">
        <v>2</v>
      </c>
      <c r="P2565">
        <f>VLOOKUP($A2565,'Item Detail'!$A$2:$G$3155,7,0)</f>
        <v>1</v>
      </c>
      <c r="Q2565" s="31" t="s">
        <v>19675</v>
      </c>
      <c r="R2565" s="31" t="s">
        <v>19676</v>
      </c>
      <c r="S2565" s="31" t="s">
        <v>19677</v>
      </c>
      <c r="T2565" s="31" t="s">
        <v>19678</v>
      </c>
      <c r="U2565" s="31" t="s">
        <v>19678</v>
      </c>
      <c r="V2565" s="31" t="s">
        <v>19680</v>
      </c>
      <c r="W2565" s="31" t="s">
        <v>19683</v>
      </c>
      <c r="X2565" s="31" t="s">
        <v>19683</v>
      </c>
      <c r="Y2565" s="31" t="s">
        <v>19680</v>
      </c>
      <c r="Z2565" s="31" t="s">
        <v>19683</v>
      </c>
      <c r="AA2565" t="s">
        <v>19737</v>
      </c>
    </row>
    <row r="2566" spans="1:27" x14ac:dyDescent="0.3">
      <c r="A2566" s="29" t="s">
        <v>13447</v>
      </c>
      <c r="B2566" s="29" t="s">
        <v>16501</v>
      </c>
      <c r="C2566" s="29" t="s">
        <v>13448</v>
      </c>
      <c r="D2566" s="29" t="s">
        <v>7419</v>
      </c>
      <c r="E2566" s="29" t="s">
        <v>6333</v>
      </c>
      <c r="F2566" s="29" t="s">
        <v>6739</v>
      </c>
      <c r="G2566" s="29" t="s">
        <v>18551</v>
      </c>
      <c r="H2566" s="29" t="s">
        <v>16416</v>
      </c>
      <c r="I2566" s="29">
        <v>0</v>
      </c>
      <c r="J2566" s="29">
        <v>0</v>
      </c>
      <c r="K2566" s="29">
        <v>0</v>
      </c>
      <c r="L2566" s="29">
        <v>0</v>
      </c>
      <c r="M2566" s="29">
        <v>1</v>
      </c>
      <c r="N2566" s="29">
        <v>1</v>
      </c>
      <c r="O2566" s="29">
        <v>2</v>
      </c>
      <c r="P2566">
        <f>VLOOKUP($A2566,'Item Detail'!$A$2:$G$3155,7,0)</f>
        <v>1</v>
      </c>
      <c r="Q2566" s="31" t="s">
        <v>19675</v>
      </c>
      <c r="R2566" s="31" t="s">
        <v>19676</v>
      </c>
      <c r="S2566" s="31" t="s">
        <v>19677</v>
      </c>
      <c r="T2566" s="31" t="s">
        <v>19678</v>
      </c>
      <c r="U2566" s="31" t="s">
        <v>19678</v>
      </c>
      <c r="V2566" s="31" t="s">
        <v>19680</v>
      </c>
      <c r="W2566" s="31" t="s">
        <v>19680</v>
      </c>
      <c r="X2566" s="31" t="s">
        <v>19683</v>
      </c>
      <c r="Y2566" s="31" t="s">
        <v>19683</v>
      </c>
      <c r="Z2566" s="31" t="s">
        <v>19683</v>
      </c>
      <c r="AA2566" t="s">
        <v>19737</v>
      </c>
    </row>
    <row r="2567" spans="1:27" x14ac:dyDescent="0.3">
      <c r="A2567" s="29" t="s">
        <v>14850</v>
      </c>
      <c r="B2567" s="29" t="s">
        <v>16501</v>
      </c>
      <c r="C2567" s="29" t="s">
        <v>14851</v>
      </c>
      <c r="D2567" s="29" t="s">
        <v>7419</v>
      </c>
      <c r="E2567" s="29" t="s">
        <v>6333</v>
      </c>
      <c r="F2567" s="29" t="s">
        <v>6739</v>
      </c>
      <c r="G2567" s="29" t="s">
        <v>18552</v>
      </c>
      <c r="H2567" s="29" t="s">
        <v>16410</v>
      </c>
      <c r="I2567" s="29">
        <v>0</v>
      </c>
      <c r="J2567" s="29">
        <v>0</v>
      </c>
      <c r="K2567" s="29">
        <v>0</v>
      </c>
      <c r="L2567" s="29">
        <v>0</v>
      </c>
      <c r="M2567" s="29">
        <v>1</v>
      </c>
      <c r="N2567" s="29">
        <v>1</v>
      </c>
      <c r="O2567" s="29">
        <v>2</v>
      </c>
      <c r="P2567">
        <f>VLOOKUP($A2567,'Item Detail'!$A$2:$G$3155,7,0)</f>
        <v>1</v>
      </c>
      <c r="Q2567" s="31" t="s">
        <v>19675</v>
      </c>
      <c r="R2567" s="31" t="s">
        <v>19676</v>
      </c>
      <c r="S2567" s="31" t="s">
        <v>19677</v>
      </c>
      <c r="T2567" s="31" t="s">
        <v>19678</v>
      </c>
      <c r="U2567" s="31" t="s">
        <v>19678</v>
      </c>
      <c r="V2567" s="31" t="s">
        <v>19680</v>
      </c>
      <c r="W2567" s="31" t="s">
        <v>19683</v>
      </c>
      <c r="X2567" s="31" t="s">
        <v>19680</v>
      </c>
      <c r="Y2567" s="31" t="s">
        <v>19680</v>
      </c>
      <c r="Z2567" s="31" t="s">
        <v>19680</v>
      </c>
      <c r="AA2567" t="s">
        <v>19736</v>
      </c>
    </row>
    <row r="2568" spans="1:27" x14ac:dyDescent="0.3">
      <c r="A2568" s="29" t="s">
        <v>15770</v>
      </c>
      <c r="B2568" s="29" t="s">
        <v>16458</v>
      </c>
      <c r="C2568" s="29" t="s">
        <v>15771</v>
      </c>
      <c r="D2568" s="29" t="s">
        <v>6332</v>
      </c>
      <c r="E2568" s="29" t="s">
        <v>6449</v>
      </c>
      <c r="F2568" s="29" t="s">
        <v>6450</v>
      </c>
      <c r="G2568" s="29" t="s">
        <v>18553</v>
      </c>
      <c r="H2568" s="29" t="s">
        <v>16416</v>
      </c>
      <c r="I2568" s="29">
        <v>0</v>
      </c>
      <c r="J2568" s="29">
        <v>0</v>
      </c>
      <c r="K2568" s="29">
        <v>0</v>
      </c>
      <c r="L2568" s="29">
        <v>0</v>
      </c>
      <c r="M2568" s="29">
        <v>1</v>
      </c>
      <c r="N2568" s="29">
        <v>1</v>
      </c>
      <c r="O2568" s="29">
        <v>2</v>
      </c>
      <c r="P2568">
        <f>VLOOKUP($A2568,'Item Detail'!$A$2:$G$3155,7,0)</f>
        <v>1</v>
      </c>
      <c r="Q2568" s="31" t="s">
        <v>19675</v>
      </c>
      <c r="R2568" s="31" t="s">
        <v>19676</v>
      </c>
      <c r="S2568" s="31" t="s">
        <v>19677</v>
      </c>
      <c r="T2568" s="31" t="s">
        <v>19678</v>
      </c>
      <c r="U2568" s="31" t="s">
        <v>19678</v>
      </c>
      <c r="V2568" s="31" t="s">
        <v>19680</v>
      </c>
      <c r="W2568" s="31" t="s">
        <v>19683</v>
      </c>
      <c r="X2568" s="31" t="s">
        <v>19680</v>
      </c>
      <c r="Y2568" s="31" t="s">
        <v>19683</v>
      </c>
      <c r="Z2568" s="31" t="s">
        <v>19683</v>
      </c>
      <c r="AA2568" t="s">
        <v>19737</v>
      </c>
    </row>
    <row r="2569" spans="1:27" x14ac:dyDescent="0.3">
      <c r="A2569" s="29" t="s">
        <v>16341</v>
      </c>
      <c r="B2569" s="29" t="s">
        <v>16458</v>
      </c>
      <c r="C2569" s="29" t="s">
        <v>16342</v>
      </c>
      <c r="D2569" s="29" t="s">
        <v>6332</v>
      </c>
      <c r="E2569" s="29" t="s">
        <v>6449</v>
      </c>
      <c r="F2569" s="29" t="s">
        <v>6450</v>
      </c>
      <c r="G2569" s="29" t="s">
        <v>18554</v>
      </c>
      <c r="H2569" s="29" t="s">
        <v>16416</v>
      </c>
      <c r="I2569" s="29">
        <v>0</v>
      </c>
      <c r="J2569" s="29">
        <v>0</v>
      </c>
      <c r="K2569" s="29">
        <v>0</v>
      </c>
      <c r="L2569" s="29">
        <v>1</v>
      </c>
      <c r="M2569" s="29">
        <v>0</v>
      </c>
      <c r="N2569" s="29">
        <v>1</v>
      </c>
      <c r="O2569" s="29">
        <v>2</v>
      </c>
      <c r="P2569">
        <f>VLOOKUP($A2569,'Item Detail'!$A$2:$G$3155,7,0)</f>
        <v>1</v>
      </c>
      <c r="Q2569" s="31" t="s">
        <v>19675</v>
      </c>
      <c r="R2569" s="31" t="s">
        <v>19676</v>
      </c>
      <c r="S2569" s="31" t="s">
        <v>19677</v>
      </c>
      <c r="T2569" s="31" t="s">
        <v>19678</v>
      </c>
      <c r="U2569" s="31" t="s">
        <v>19678</v>
      </c>
      <c r="V2569" s="31" t="s">
        <v>19680</v>
      </c>
      <c r="W2569" s="31" t="s">
        <v>19680</v>
      </c>
      <c r="X2569" s="31" t="s">
        <v>19680</v>
      </c>
      <c r="Y2569" s="31" t="s">
        <v>19683</v>
      </c>
      <c r="Z2569" s="31" t="s">
        <v>19683</v>
      </c>
      <c r="AA2569" t="s">
        <v>19737</v>
      </c>
    </row>
    <row r="2570" spans="1:27" x14ac:dyDescent="0.3">
      <c r="A2570" s="29" t="s">
        <v>10967</v>
      </c>
      <c r="B2570" s="29" t="s">
        <v>16458</v>
      </c>
      <c r="C2570" s="29" t="s">
        <v>10968</v>
      </c>
      <c r="D2570" s="29" t="s">
        <v>6332</v>
      </c>
      <c r="E2570" s="29" t="s">
        <v>6449</v>
      </c>
      <c r="F2570" s="29" t="s">
        <v>6450</v>
      </c>
      <c r="G2570" s="29" t="s">
        <v>18555</v>
      </c>
      <c r="H2570" s="29" t="s">
        <v>16416</v>
      </c>
      <c r="I2570" s="29">
        <v>0</v>
      </c>
      <c r="J2570" s="29">
        <v>0</v>
      </c>
      <c r="K2570" s="29">
        <v>1</v>
      </c>
      <c r="L2570" s="29">
        <v>0</v>
      </c>
      <c r="M2570" s="29">
        <v>0</v>
      </c>
      <c r="N2570" s="29">
        <v>1</v>
      </c>
      <c r="O2570" s="29">
        <v>2</v>
      </c>
      <c r="P2570">
        <f>VLOOKUP($A2570,'Item Detail'!$A$2:$G$3155,7,0)</f>
        <v>1</v>
      </c>
      <c r="Q2570" s="31" t="s">
        <v>19675</v>
      </c>
      <c r="R2570" s="31" t="s">
        <v>19676</v>
      </c>
      <c r="S2570" s="31" t="s">
        <v>19677</v>
      </c>
      <c r="T2570" s="31" t="s">
        <v>19678</v>
      </c>
      <c r="U2570" s="31" t="s">
        <v>19678</v>
      </c>
      <c r="V2570" s="31" t="s">
        <v>19680</v>
      </c>
      <c r="W2570" s="31" t="s">
        <v>19680</v>
      </c>
      <c r="X2570" s="31" t="s">
        <v>19683</v>
      </c>
      <c r="Y2570" s="31" t="s">
        <v>19683</v>
      </c>
      <c r="Z2570" s="31" t="s">
        <v>19683</v>
      </c>
      <c r="AA2570" t="s">
        <v>19737</v>
      </c>
    </row>
    <row r="2571" spans="1:27" x14ac:dyDescent="0.3">
      <c r="A2571" s="29" t="s">
        <v>11343</v>
      </c>
      <c r="B2571" s="29" t="s">
        <v>16458</v>
      </c>
      <c r="C2571" s="29" t="s">
        <v>11344</v>
      </c>
      <c r="D2571" s="29" t="s">
        <v>6332</v>
      </c>
      <c r="E2571" s="29" t="s">
        <v>6400</v>
      </c>
      <c r="F2571" s="29" t="s">
        <v>6450</v>
      </c>
      <c r="G2571" s="29" t="s">
        <v>18556</v>
      </c>
      <c r="H2571" s="29" t="s">
        <v>16416</v>
      </c>
      <c r="I2571" s="29">
        <v>0</v>
      </c>
      <c r="J2571" s="29">
        <v>0</v>
      </c>
      <c r="K2571" s="29">
        <v>1</v>
      </c>
      <c r="L2571" s="29">
        <v>0</v>
      </c>
      <c r="M2571" s="29">
        <v>0</v>
      </c>
      <c r="N2571" s="29">
        <v>1</v>
      </c>
      <c r="O2571" s="29">
        <v>2</v>
      </c>
      <c r="P2571">
        <f>VLOOKUP($A2571,'Item Detail'!$A$2:$G$3155,7,0)</f>
        <v>1</v>
      </c>
      <c r="Q2571" s="31" t="s">
        <v>19675</v>
      </c>
      <c r="R2571" s="31" t="s">
        <v>19676</v>
      </c>
      <c r="S2571" s="31" t="s">
        <v>19677</v>
      </c>
      <c r="T2571" s="31" t="s">
        <v>19678</v>
      </c>
      <c r="U2571" s="31" t="s">
        <v>19678</v>
      </c>
      <c r="V2571" s="31" t="s">
        <v>19680</v>
      </c>
      <c r="W2571" s="31" t="s">
        <v>19683</v>
      </c>
      <c r="X2571" s="31" t="s">
        <v>19680</v>
      </c>
      <c r="Y2571" s="31" t="s">
        <v>19683</v>
      </c>
      <c r="Z2571" s="31" t="s">
        <v>19683</v>
      </c>
      <c r="AA2571" t="s">
        <v>19735</v>
      </c>
    </row>
    <row r="2572" spans="1:27" x14ac:dyDescent="0.3">
      <c r="A2572" s="29" t="s">
        <v>15050</v>
      </c>
      <c r="B2572" s="29" t="s">
        <v>16458</v>
      </c>
      <c r="C2572" s="29" t="s">
        <v>15051</v>
      </c>
      <c r="D2572" s="29" t="s">
        <v>6332</v>
      </c>
      <c r="E2572" s="29" t="s">
        <v>6449</v>
      </c>
      <c r="F2572" s="29" t="s">
        <v>6450</v>
      </c>
      <c r="G2572" s="29" t="s">
        <v>18557</v>
      </c>
      <c r="H2572" s="29" t="s">
        <v>16416</v>
      </c>
      <c r="I2572" s="29">
        <v>0</v>
      </c>
      <c r="J2572" s="29">
        <v>0</v>
      </c>
      <c r="K2572" s="29">
        <v>1</v>
      </c>
      <c r="L2572" s="29">
        <v>0</v>
      </c>
      <c r="M2572" s="29">
        <v>0</v>
      </c>
      <c r="N2572" s="29">
        <v>1</v>
      </c>
      <c r="O2572" s="29">
        <v>2</v>
      </c>
      <c r="P2572">
        <f>VLOOKUP($A2572,'Item Detail'!$A$2:$G$3155,7,0)</f>
        <v>1</v>
      </c>
      <c r="Q2572" s="31" t="s">
        <v>19675</v>
      </c>
      <c r="R2572" s="31" t="s">
        <v>19676</v>
      </c>
      <c r="S2572" s="31" t="s">
        <v>19677</v>
      </c>
      <c r="T2572" s="31" t="s">
        <v>19678</v>
      </c>
      <c r="U2572" s="31" t="s">
        <v>19678</v>
      </c>
      <c r="V2572" s="31" t="s">
        <v>19680</v>
      </c>
      <c r="W2572" s="31" t="s">
        <v>19683</v>
      </c>
      <c r="X2572" s="31" t="s">
        <v>19683</v>
      </c>
      <c r="Y2572" s="31" t="s">
        <v>19683</v>
      </c>
      <c r="Z2572" s="31" t="s">
        <v>19683</v>
      </c>
      <c r="AA2572" t="s">
        <v>19737</v>
      </c>
    </row>
    <row r="2573" spans="1:27" x14ac:dyDescent="0.3">
      <c r="A2573" s="29" t="s">
        <v>11516</v>
      </c>
      <c r="B2573" s="29" t="s">
        <v>16458</v>
      </c>
      <c r="C2573" s="29" t="s">
        <v>11517</v>
      </c>
      <c r="D2573" s="29" t="s">
        <v>6332</v>
      </c>
      <c r="E2573" s="29" t="s">
        <v>6449</v>
      </c>
      <c r="F2573" s="29" t="s">
        <v>6450</v>
      </c>
      <c r="G2573" s="29" t="s">
        <v>18558</v>
      </c>
      <c r="H2573" s="29" t="s">
        <v>16416</v>
      </c>
      <c r="I2573" s="29">
        <v>0</v>
      </c>
      <c r="J2573" s="29">
        <v>0</v>
      </c>
      <c r="K2573" s="29">
        <v>0</v>
      </c>
      <c r="L2573" s="29">
        <v>0</v>
      </c>
      <c r="M2573" s="29">
        <v>1</v>
      </c>
      <c r="N2573" s="29">
        <v>1</v>
      </c>
      <c r="O2573" s="29">
        <v>2</v>
      </c>
      <c r="P2573">
        <f>VLOOKUP($A2573,'Item Detail'!$A$2:$G$3155,7,0)</f>
        <v>1</v>
      </c>
      <c r="Q2573" s="31" t="s">
        <v>19675</v>
      </c>
      <c r="R2573" s="31" t="s">
        <v>19676</v>
      </c>
      <c r="S2573" s="31" t="s">
        <v>19677</v>
      </c>
      <c r="T2573" s="31" t="s">
        <v>19678</v>
      </c>
      <c r="U2573" s="31" t="s">
        <v>19678</v>
      </c>
      <c r="V2573" s="31" t="s">
        <v>19680</v>
      </c>
      <c r="W2573" s="31" t="s">
        <v>19680</v>
      </c>
      <c r="X2573" s="31" t="s">
        <v>19680</v>
      </c>
      <c r="Y2573" s="31" t="s">
        <v>19683</v>
      </c>
      <c r="Z2573" s="31" t="s">
        <v>19683</v>
      </c>
      <c r="AA2573" t="s">
        <v>19737</v>
      </c>
    </row>
    <row r="2574" spans="1:27" x14ac:dyDescent="0.3">
      <c r="A2574" s="29" t="s">
        <v>15754</v>
      </c>
      <c r="B2574" s="29" t="s">
        <v>16458</v>
      </c>
      <c r="C2574" s="29" t="s">
        <v>15755</v>
      </c>
      <c r="D2574" s="29" t="s">
        <v>6332</v>
      </c>
      <c r="E2574" s="29" t="s">
        <v>6449</v>
      </c>
      <c r="F2574" s="29" t="s">
        <v>6450</v>
      </c>
      <c r="G2574" s="29" t="s">
        <v>18559</v>
      </c>
      <c r="H2574" s="29" t="s">
        <v>16416</v>
      </c>
      <c r="I2574" s="29">
        <v>0</v>
      </c>
      <c r="J2574" s="29">
        <v>0</v>
      </c>
      <c r="K2574" s="29">
        <v>0</v>
      </c>
      <c r="L2574" s="29">
        <v>1</v>
      </c>
      <c r="M2574" s="29">
        <v>0</v>
      </c>
      <c r="N2574" s="29">
        <v>1</v>
      </c>
      <c r="O2574" s="29">
        <v>2</v>
      </c>
      <c r="P2574">
        <f>VLOOKUP($A2574,'Item Detail'!$A$2:$G$3155,7,0)</f>
        <v>1</v>
      </c>
      <c r="Q2574" s="31" t="s">
        <v>19675</v>
      </c>
      <c r="R2574" s="31" t="s">
        <v>19676</v>
      </c>
      <c r="S2574" s="31" t="s">
        <v>19677</v>
      </c>
      <c r="T2574" s="31" t="s">
        <v>19678</v>
      </c>
      <c r="U2574" s="31" t="s">
        <v>19678</v>
      </c>
      <c r="V2574" s="31" t="s">
        <v>19680</v>
      </c>
      <c r="W2574" s="31" t="s">
        <v>19683</v>
      </c>
      <c r="X2574" s="31" t="s">
        <v>19680</v>
      </c>
      <c r="Y2574" s="31" t="s">
        <v>19683</v>
      </c>
      <c r="Z2574" s="31" t="s">
        <v>19683</v>
      </c>
      <c r="AA2574" t="s">
        <v>19737</v>
      </c>
    </row>
    <row r="2575" spans="1:27" x14ac:dyDescent="0.3">
      <c r="A2575" s="29" t="s">
        <v>15348</v>
      </c>
      <c r="B2575" s="29" t="s">
        <v>16458</v>
      </c>
      <c r="C2575" s="29" t="s">
        <v>15349</v>
      </c>
      <c r="D2575" s="29" t="s">
        <v>6332</v>
      </c>
      <c r="E2575" s="29" t="s">
        <v>6449</v>
      </c>
      <c r="F2575" s="29" t="s">
        <v>6450</v>
      </c>
      <c r="G2575" s="29" t="s">
        <v>18560</v>
      </c>
      <c r="H2575" s="29" t="s">
        <v>16410</v>
      </c>
      <c r="I2575" s="29">
        <v>0</v>
      </c>
      <c r="J2575" s="29">
        <v>0</v>
      </c>
      <c r="K2575" s="29">
        <v>0</v>
      </c>
      <c r="L2575" s="29">
        <v>0</v>
      </c>
      <c r="M2575" s="29">
        <v>1</v>
      </c>
      <c r="N2575" s="29">
        <v>1</v>
      </c>
      <c r="O2575" s="29">
        <v>2</v>
      </c>
      <c r="P2575">
        <f>VLOOKUP($A2575,'Item Detail'!$A$2:$G$3155,7,0)</f>
        <v>1</v>
      </c>
      <c r="Q2575" s="31" t="s">
        <v>19675</v>
      </c>
      <c r="R2575" s="31" t="s">
        <v>19676</v>
      </c>
      <c r="S2575" s="31" t="s">
        <v>19677</v>
      </c>
      <c r="T2575" s="31" t="s">
        <v>19678</v>
      </c>
      <c r="U2575" s="31" t="s">
        <v>19678</v>
      </c>
      <c r="V2575" s="31" t="s">
        <v>19680</v>
      </c>
      <c r="W2575" s="31" t="s">
        <v>19680</v>
      </c>
      <c r="X2575" s="31" t="s">
        <v>19680</v>
      </c>
      <c r="Y2575" s="31" t="s">
        <v>19680</v>
      </c>
      <c r="Z2575" s="31" t="s">
        <v>19680</v>
      </c>
      <c r="AA2575" t="s">
        <v>19736</v>
      </c>
    </row>
    <row r="2576" spans="1:27" x14ac:dyDescent="0.3">
      <c r="A2576" s="29" t="s">
        <v>11071</v>
      </c>
      <c r="B2576" s="29" t="s">
        <v>16458</v>
      </c>
      <c r="C2576" s="29" t="s">
        <v>11072</v>
      </c>
      <c r="D2576" s="29" t="s">
        <v>6332</v>
      </c>
      <c r="E2576" s="29" t="s">
        <v>6449</v>
      </c>
      <c r="F2576" s="29" t="s">
        <v>6450</v>
      </c>
      <c r="G2576" s="29" t="s">
        <v>18561</v>
      </c>
      <c r="H2576" s="29" t="s">
        <v>16410</v>
      </c>
      <c r="I2576" s="29">
        <v>0</v>
      </c>
      <c r="J2576" s="29">
        <v>1</v>
      </c>
      <c r="K2576" s="29">
        <v>0</v>
      </c>
      <c r="L2576" s="29">
        <v>0</v>
      </c>
      <c r="M2576" s="29">
        <v>0</v>
      </c>
      <c r="N2576" s="29">
        <v>1</v>
      </c>
      <c r="O2576" s="29">
        <v>2</v>
      </c>
      <c r="P2576">
        <f>VLOOKUP($A2576,'Item Detail'!$A$2:$G$3155,7,0)</f>
        <v>1</v>
      </c>
      <c r="Q2576" s="31" t="s">
        <v>19675</v>
      </c>
      <c r="R2576" s="31" t="s">
        <v>19676</v>
      </c>
      <c r="S2576" s="31" t="s">
        <v>19677</v>
      </c>
      <c r="T2576" s="31" t="s">
        <v>19678</v>
      </c>
      <c r="U2576" s="31" t="s">
        <v>19678</v>
      </c>
      <c r="V2576" s="31" t="s">
        <v>19680</v>
      </c>
      <c r="W2576" s="31" t="s">
        <v>19680</v>
      </c>
      <c r="X2576" s="31" t="s">
        <v>19680</v>
      </c>
      <c r="Y2576" s="31" t="s">
        <v>19680</v>
      </c>
      <c r="Z2576" s="31" t="s">
        <v>19680</v>
      </c>
      <c r="AA2576" t="s">
        <v>19736</v>
      </c>
    </row>
    <row r="2577" spans="1:27" x14ac:dyDescent="0.3">
      <c r="A2577" s="29" t="s">
        <v>11003</v>
      </c>
      <c r="B2577" s="29" t="s">
        <v>16458</v>
      </c>
      <c r="C2577" s="29" t="s">
        <v>11004</v>
      </c>
      <c r="D2577" s="29" t="s">
        <v>6332</v>
      </c>
      <c r="E2577" s="29" t="s">
        <v>6449</v>
      </c>
      <c r="F2577" s="29" t="s">
        <v>6450</v>
      </c>
      <c r="G2577" s="29" t="s">
        <v>18562</v>
      </c>
      <c r="H2577" s="29" t="s">
        <v>16410</v>
      </c>
      <c r="I2577" s="29">
        <v>1</v>
      </c>
      <c r="J2577" s="29">
        <v>0</v>
      </c>
      <c r="K2577" s="29">
        <v>0</v>
      </c>
      <c r="L2577" s="29">
        <v>0</v>
      </c>
      <c r="M2577" s="29">
        <v>0</v>
      </c>
      <c r="N2577" s="29">
        <v>1</v>
      </c>
      <c r="O2577" s="29">
        <v>2</v>
      </c>
      <c r="P2577">
        <f>VLOOKUP($A2577,'Item Detail'!$A$2:$G$3155,7,0)</f>
        <v>1</v>
      </c>
      <c r="Q2577" s="31" t="s">
        <v>19675</v>
      </c>
      <c r="R2577" s="31" t="s">
        <v>19676</v>
      </c>
      <c r="S2577" s="31" t="s">
        <v>19677</v>
      </c>
      <c r="T2577" s="31" t="s">
        <v>19678</v>
      </c>
      <c r="U2577" s="31" t="s">
        <v>19678</v>
      </c>
      <c r="V2577" s="31" t="s">
        <v>19680</v>
      </c>
      <c r="W2577" s="31" t="s">
        <v>19680</v>
      </c>
      <c r="X2577" s="31" t="s">
        <v>19680</v>
      </c>
      <c r="Y2577" s="31" t="s">
        <v>19680</v>
      </c>
      <c r="Z2577" s="31" t="s">
        <v>19680</v>
      </c>
      <c r="AA2577" t="s">
        <v>19736</v>
      </c>
    </row>
    <row r="2578" spans="1:27" x14ac:dyDescent="0.3">
      <c r="A2578" s="29" t="s">
        <v>15535</v>
      </c>
      <c r="B2578" s="29" t="s">
        <v>16458</v>
      </c>
      <c r="C2578" s="29" t="s">
        <v>15536</v>
      </c>
      <c r="D2578" s="29" t="s">
        <v>6332</v>
      </c>
      <c r="E2578" s="29" t="s">
        <v>6449</v>
      </c>
      <c r="F2578" s="29" t="s">
        <v>6450</v>
      </c>
      <c r="G2578" s="29" t="s">
        <v>18563</v>
      </c>
      <c r="H2578" s="29" t="s">
        <v>16410</v>
      </c>
      <c r="I2578" s="29">
        <v>0</v>
      </c>
      <c r="J2578" s="29">
        <v>0</v>
      </c>
      <c r="K2578" s="29">
        <v>0</v>
      </c>
      <c r="L2578" s="29">
        <v>0</v>
      </c>
      <c r="M2578" s="29">
        <v>1</v>
      </c>
      <c r="N2578" s="29">
        <v>1</v>
      </c>
      <c r="O2578" s="29">
        <v>2</v>
      </c>
      <c r="P2578">
        <f>VLOOKUP($A2578,'Item Detail'!$A$2:$G$3155,7,0)</f>
        <v>1</v>
      </c>
      <c r="Q2578" s="31" t="s">
        <v>19675</v>
      </c>
      <c r="R2578" s="31" t="s">
        <v>19676</v>
      </c>
      <c r="S2578" s="31" t="s">
        <v>19677</v>
      </c>
      <c r="T2578" s="31" t="s">
        <v>19678</v>
      </c>
      <c r="U2578" s="31" t="s">
        <v>19678</v>
      </c>
      <c r="V2578" s="31" t="s">
        <v>19680</v>
      </c>
      <c r="W2578" s="31" t="s">
        <v>19680</v>
      </c>
      <c r="X2578" s="31" t="s">
        <v>19680</v>
      </c>
      <c r="Y2578" s="31" t="s">
        <v>19680</v>
      </c>
      <c r="Z2578" s="31" t="s">
        <v>19680</v>
      </c>
      <c r="AA2578" t="s">
        <v>19736</v>
      </c>
    </row>
    <row r="2579" spans="1:27" x14ac:dyDescent="0.3">
      <c r="A2579" s="29" t="s">
        <v>14863</v>
      </c>
      <c r="B2579" s="29" t="s">
        <v>16458</v>
      </c>
      <c r="C2579" s="29" t="s">
        <v>14864</v>
      </c>
      <c r="D2579" s="29" t="s">
        <v>6332</v>
      </c>
      <c r="E2579" s="29" t="s">
        <v>6449</v>
      </c>
      <c r="F2579" s="29" t="s">
        <v>6450</v>
      </c>
      <c r="G2579" s="29" t="s">
        <v>18564</v>
      </c>
      <c r="H2579" s="29" t="s">
        <v>16416</v>
      </c>
      <c r="I2579" s="29">
        <v>0</v>
      </c>
      <c r="J2579" s="29">
        <v>0</v>
      </c>
      <c r="K2579" s="29">
        <v>0</v>
      </c>
      <c r="L2579" s="29">
        <v>0</v>
      </c>
      <c r="M2579" s="29">
        <v>1</v>
      </c>
      <c r="N2579" s="29">
        <v>1</v>
      </c>
      <c r="O2579" s="29">
        <v>2</v>
      </c>
      <c r="P2579">
        <f>VLOOKUP($A2579,'Item Detail'!$A$2:$G$3155,7,0)</f>
        <v>1</v>
      </c>
      <c r="Q2579" s="31" t="s">
        <v>19675</v>
      </c>
      <c r="R2579" s="31" t="s">
        <v>19676</v>
      </c>
      <c r="S2579" s="31" t="s">
        <v>19677</v>
      </c>
      <c r="T2579" s="31" t="s">
        <v>19678</v>
      </c>
      <c r="U2579" s="31" t="s">
        <v>19678</v>
      </c>
      <c r="V2579" s="31" t="s">
        <v>19680</v>
      </c>
      <c r="W2579" s="31" t="s">
        <v>19683</v>
      </c>
      <c r="X2579" s="31" t="s">
        <v>19683</v>
      </c>
      <c r="Y2579" s="31" t="s">
        <v>19683</v>
      </c>
      <c r="Z2579" s="31" t="s">
        <v>19683</v>
      </c>
      <c r="AA2579" t="s">
        <v>19737</v>
      </c>
    </row>
    <row r="2580" spans="1:27" x14ac:dyDescent="0.3">
      <c r="A2580" s="29" t="s">
        <v>11952</v>
      </c>
      <c r="B2580" s="29" t="s">
        <v>16458</v>
      </c>
      <c r="C2580" s="29" t="s">
        <v>11953</v>
      </c>
      <c r="D2580" s="29" t="s">
        <v>6332</v>
      </c>
      <c r="E2580" s="29" t="s">
        <v>6449</v>
      </c>
      <c r="F2580" s="29" t="s">
        <v>6450</v>
      </c>
      <c r="G2580" s="29" t="s">
        <v>18565</v>
      </c>
      <c r="H2580" s="29" t="s">
        <v>16416</v>
      </c>
      <c r="I2580" s="29">
        <v>0</v>
      </c>
      <c r="J2580" s="29">
        <v>0</v>
      </c>
      <c r="K2580" s="29">
        <v>0</v>
      </c>
      <c r="L2580" s="29">
        <v>0</v>
      </c>
      <c r="M2580" s="29">
        <v>1</v>
      </c>
      <c r="N2580" s="29">
        <v>1</v>
      </c>
      <c r="O2580" s="29">
        <v>2</v>
      </c>
      <c r="P2580">
        <f>VLOOKUP($A2580,'Item Detail'!$A$2:$G$3155,7,0)</f>
        <v>1</v>
      </c>
      <c r="Q2580" s="31" t="s">
        <v>19675</v>
      </c>
      <c r="R2580" s="31" t="s">
        <v>19676</v>
      </c>
      <c r="S2580" s="31" t="s">
        <v>19677</v>
      </c>
      <c r="T2580" s="31" t="s">
        <v>19678</v>
      </c>
      <c r="U2580" s="31" t="s">
        <v>19678</v>
      </c>
      <c r="V2580" s="31" t="s">
        <v>19680</v>
      </c>
      <c r="W2580" s="31" t="s">
        <v>19680</v>
      </c>
      <c r="X2580" s="31" t="s">
        <v>19680</v>
      </c>
      <c r="Y2580" s="31" t="s">
        <v>19683</v>
      </c>
      <c r="Z2580" s="31" t="s">
        <v>19683</v>
      </c>
      <c r="AA2580" t="s">
        <v>19737</v>
      </c>
    </row>
    <row r="2581" spans="1:27" x14ac:dyDescent="0.3">
      <c r="A2581" s="29" t="s">
        <v>11254</v>
      </c>
      <c r="B2581" s="29" t="s">
        <v>16458</v>
      </c>
      <c r="C2581" s="29" t="s">
        <v>11255</v>
      </c>
      <c r="D2581" s="29" t="s">
        <v>6332</v>
      </c>
      <c r="E2581" s="29" t="s">
        <v>6449</v>
      </c>
      <c r="F2581" s="29" t="s">
        <v>6450</v>
      </c>
      <c r="G2581" s="29" t="s">
        <v>18566</v>
      </c>
      <c r="H2581" s="29" t="s">
        <v>16416</v>
      </c>
      <c r="I2581" s="29">
        <v>0</v>
      </c>
      <c r="J2581" s="29">
        <v>0</v>
      </c>
      <c r="K2581" s="29">
        <v>0</v>
      </c>
      <c r="L2581" s="29">
        <v>0</v>
      </c>
      <c r="M2581" s="29">
        <v>1</v>
      </c>
      <c r="N2581" s="29">
        <v>1</v>
      </c>
      <c r="O2581" s="29">
        <v>2</v>
      </c>
      <c r="P2581">
        <f>VLOOKUP($A2581,'Item Detail'!$A$2:$G$3155,7,0)</f>
        <v>1</v>
      </c>
      <c r="Q2581" s="31" t="s">
        <v>19675</v>
      </c>
      <c r="R2581" s="31" t="s">
        <v>19676</v>
      </c>
      <c r="S2581" s="31" t="s">
        <v>19677</v>
      </c>
      <c r="T2581" s="31" t="s">
        <v>19678</v>
      </c>
      <c r="U2581" s="31" t="s">
        <v>19678</v>
      </c>
      <c r="V2581" s="31" t="s">
        <v>19680</v>
      </c>
      <c r="W2581" s="31" t="s">
        <v>19680</v>
      </c>
      <c r="X2581" s="31" t="s">
        <v>19680</v>
      </c>
      <c r="Y2581" s="31" t="s">
        <v>19683</v>
      </c>
      <c r="Z2581" s="31" t="s">
        <v>19683</v>
      </c>
      <c r="AA2581" t="s">
        <v>19737</v>
      </c>
    </row>
    <row r="2582" spans="1:27" x14ac:dyDescent="0.3">
      <c r="A2582" s="29" t="s">
        <v>14805</v>
      </c>
      <c r="B2582" s="29" t="s">
        <v>16458</v>
      </c>
      <c r="C2582" s="29" t="s">
        <v>14806</v>
      </c>
      <c r="D2582" s="29" t="s">
        <v>6332</v>
      </c>
      <c r="E2582" s="29" t="s">
        <v>6449</v>
      </c>
      <c r="F2582" s="29" t="s">
        <v>6450</v>
      </c>
      <c r="G2582" s="29" t="s">
        <v>18567</v>
      </c>
      <c r="H2582" s="29" t="s">
        <v>16410</v>
      </c>
      <c r="I2582" s="29">
        <v>0</v>
      </c>
      <c r="J2582" s="29">
        <v>0</v>
      </c>
      <c r="K2582" s="29">
        <v>1</v>
      </c>
      <c r="L2582" s="29">
        <v>0</v>
      </c>
      <c r="M2582" s="29">
        <v>0</v>
      </c>
      <c r="N2582" s="29">
        <v>1</v>
      </c>
      <c r="O2582" s="29">
        <v>2</v>
      </c>
      <c r="P2582">
        <f>VLOOKUP($A2582,'Item Detail'!$A$2:$G$3155,7,0)</f>
        <v>1</v>
      </c>
      <c r="Q2582" s="31" t="s">
        <v>19675</v>
      </c>
      <c r="R2582" s="31" t="s">
        <v>19676</v>
      </c>
      <c r="S2582" s="31" t="s">
        <v>19677</v>
      </c>
      <c r="T2582" s="31" t="s">
        <v>19678</v>
      </c>
      <c r="U2582" s="31" t="s">
        <v>19678</v>
      </c>
      <c r="V2582" s="31" t="s">
        <v>19680</v>
      </c>
      <c r="W2582" s="31" t="s">
        <v>19683</v>
      </c>
      <c r="X2582" s="31" t="s">
        <v>19680</v>
      </c>
      <c r="Y2582" s="31" t="s">
        <v>19683</v>
      </c>
      <c r="Z2582" s="31" t="s">
        <v>19683</v>
      </c>
      <c r="AA2582" t="s">
        <v>19736</v>
      </c>
    </row>
    <row r="2583" spans="1:27" x14ac:dyDescent="0.3">
      <c r="A2583" s="29" t="s">
        <v>11271</v>
      </c>
      <c r="B2583" s="29" t="s">
        <v>16458</v>
      </c>
      <c r="C2583" s="29" t="s">
        <v>11272</v>
      </c>
      <c r="D2583" s="29" t="s">
        <v>6332</v>
      </c>
      <c r="E2583" s="29" t="s">
        <v>6449</v>
      </c>
      <c r="F2583" s="29" t="s">
        <v>6450</v>
      </c>
      <c r="G2583" s="29" t="s">
        <v>18568</v>
      </c>
      <c r="H2583" s="29" t="s">
        <v>16409</v>
      </c>
      <c r="I2583" s="29">
        <v>0</v>
      </c>
      <c r="J2583" s="29">
        <v>0</v>
      </c>
      <c r="K2583" s="29">
        <v>1</v>
      </c>
      <c r="L2583" s="29">
        <v>0</v>
      </c>
      <c r="M2583" s="29">
        <v>0</v>
      </c>
      <c r="N2583" s="29">
        <v>1</v>
      </c>
      <c r="O2583" s="29">
        <v>2</v>
      </c>
      <c r="P2583">
        <f>VLOOKUP($A2583,'Item Detail'!$A$2:$G$3155,7,0)</f>
        <v>1</v>
      </c>
      <c r="Q2583" s="31" t="s">
        <v>19675</v>
      </c>
      <c r="R2583" s="31" t="s">
        <v>19676</v>
      </c>
      <c r="S2583" s="31" t="s">
        <v>19677</v>
      </c>
      <c r="T2583" s="31" t="s">
        <v>19678</v>
      </c>
      <c r="U2583" s="31" t="s">
        <v>19678</v>
      </c>
      <c r="V2583" s="31" t="s">
        <v>19680</v>
      </c>
      <c r="W2583" s="31" t="s">
        <v>19680</v>
      </c>
      <c r="X2583" s="31" t="s">
        <v>19680</v>
      </c>
      <c r="Y2583" s="31" t="s">
        <v>19680</v>
      </c>
      <c r="Z2583" s="31" t="s">
        <v>19680</v>
      </c>
      <c r="AA2583" t="s">
        <v>19736</v>
      </c>
    </row>
    <row r="2584" spans="1:27" x14ac:dyDescent="0.3">
      <c r="A2584" s="29" t="s">
        <v>12032</v>
      </c>
      <c r="B2584" s="29" t="s">
        <v>16501</v>
      </c>
      <c r="C2584" s="29" t="s">
        <v>12033</v>
      </c>
      <c r="D2584" s="29" t="s">
        <v>6332</v>
      </c>
      <c r="E2584" s="29" t="s">
        <v>6333</v>
      </c>
      <c r="F2584" s="29" t="s">
        <v>6739</v>
      </c>
      <c r="G2584" s="29" t="s">
        <v>18569</v>
      </c>
      <c r="H2584" s="29" t="s">
        <v>16410</v>
      </c>
      <c r="I2584" s="29">
        <v>0</v>
      </c>
      <c r="J2584" s="29">
        <v>0</v>
      </c>
      <c r="K2584" s="29">
        <v>0</v>
      </c>
      <c r="L2584" s="29">
        <v>1</v>
      </c>
      <c r="M2584" s="29">
        <v>0</v>
      </c>
      <c r="N2584" s="29">
        <v>1</v>
      </c>
      <c r="O2584" s="29">
        <v>2</v>
      </c>
      <c r="P2584">
        <f>VLOOKUP($A2584,'Item Detail'!$A$2:$G$3155,7,0)</f>
        <v>1</v>
      </c>
      <c r="Q2584" s="31" t="s">
        <v>19675</v>
      </c>
      <c r="R2584" s="31" t="s">
        <v>19676</v>
      </c>
      <c r="S2584" s="31" t="s">
        <v>19677</v>
      </c>
      <c r="T2584" s="31" t="s">
        <v>19678</v>
      </c>
      <c r="U2584" s="31" t="s">
        <v>19678</v>
      </c>
      <c r="V2584" s="31" t="s">
        <v>19680</v>
      </c>
      <c r="W2584" s="31" t="s">
        <v>19680</v>
      </c>
      <c r="X2584" s="31" t="s">
        <v>19680</v>
      </c>
      <c r="Y2584" s="31" t="s">
        <v>19680</v>
      </c>
      <c r="Z2584" s="31" t="s">
        <v>19680</v>
      </c>
      <c r="AA2584" t="s">
        <v>19736</v>
      </c>
    </row>
    <row r="2585" spans="1:27" x14ac:dyDescent="0.3">
      <c r="A2585" s="29" t="s">
        <v>4408</v>
      </c>
      <c r="B2585" s="29" t="s">
        <v>16438</v>
      </c>
      <c r="C2585" s="29" t="s">
        <v>13692</v>
      </c>
      <c r="D2585" s="29" t="s">
        <v>13693</v>
      </c>
      <c r="E2585" s="29" t="s">
        <v>6430</v>
      </c>
      <c r="F2585" s="29" t="s">
        <v>4411</v>
      </c>
      <c r="G2585" s="29" t="s">
        <v>18570</v>
      </c>
      <c r="H2585" s="29" t="s">
        <v>16419</v>
      </c>
      <c r="I2585" s="29">
        <v>0</v>
      </c>
      <c r="J2585" s="29">
        <v>1</v>
      </c>
      <c r="K2585" s="29">
        <v>0</v>
      </c>
      <c r="L2585" s="29">
        <v>0</v>
      </c>
      <c r="M2585" s="29">
        <v>0</v>
      </c>
      <c r="N2585" s="29">
        <v>1</v>
      </c>
      <c r="O2585" s="29">
        <v>2</v>
      </c>
      <c r="P2585">
        <f>VLOOKUP($A2585,'Item Detail'!$A$2:$G$3155,7,0)</f>
        <v>1</v>
      </c>
      <c r="Q2585" s="31" t="s">
        <v>19689</v>
      </c>
      <c r="R2585" s="31" t="s">
        <v>19676</v>
      </c>
      <c r="S2585" s="31" t="s">
        <v>4204</v>
      </c>
      <c r="T2585" s="31" t="s">
        <v>19678</v>
      </c>
      <c r="U2585" s="31" t="s">
        <v>19679</v>
      </c>
      <c r="V2585" s="31" t="s">
        <v>19683</v>
      </c>
      <c r="W2585" s="31" t="s">
        <v>19683</v>
      </c>
      <c r="X2585" s="31" t="s">
        <v>19683</v>
      </c>
      <c r="Y2585" s="31" t="s">
        <v>19683</v>
      </c>
      <c r="Z2585" s="31" t="s">
        <v>19683</v>
      </c>
      <c r="AA2585" t="s">
        <v>19738</v>
      </c>
    </row>
    <row r="2586" spans="1:27" x14ac:dyDescent="0.3">
      <c r="A2586" s="29" t="s">
        <v>11367</v>
      </c>
      <c r="B2586" s="29" t="s">
        <v>16438</v>
      </c>
      <c r="C2586" s="29" t="s">
        <v>11368</v>
      </c>
      <c r="D2586" s="29" t="s">
        <v>6332</v>
      </c>
      <c r="E2586" s="29" t="s">
        <v>6333</v>
      </c>
      <c r="F2586" s="29" t="s">
        <v>7384</v>
      </c>
      <c r="G2586" s="29" t="s">
        <v>18571</v>
      </c>
      <c r="H2586" s="29" t="s">
        <v>16416</v>
      </c>
      <c r="I2586" s="29">
        <v>0</v>
      </c>
      <c r="J2586" s="29">
        <v>0</v>
      </c>
      <c r="K2586" s="29">
        <v>0</v>
      </c>
      <c r="L2586" s="29">
        <v>0</v>
      </c>
      <c r="M2586" s="29">
        <v>1</v>
      </c>
      <c r="N2586" s="29">
        <v>1</v>
      </c>
      <c r="O2586" s="29">
        <v>2</v>
      </c>
      <c r="P2586">
        <f>VLOOKUP($A2586,'Item Detail'!$A$2:$G$3155,7,0)</f>
        <v>1</v>
      </c>
      <c r="Q2586" s="31" t="s">
        <v>19675</v>
      </c>
      <c r="R2586" s="31" t="s">
        <v>19676</v>
      </c>
      <c r="S2586" s="31" t="s">
        <v>19677</v>
      </c>
      <c r="T2586" s="31" t="s">
        <v>19678</v>
      </c>
      <c r="U2586" s="31" t="s">
        <v>19679</v>
      </c>
      <c r="V2586" s="31" t="s">
        <v>19680</v>
      </c>
      <c r="W2586" s="31" t="s">
        <v>19680</v>
      </c>
      <c r="X2586" s="31" t="s">
        <v>19680</v>
      </c>
      <c r="Y2586" s="31" t="s">
        <v>19680</v>
      </c>
      <c r="Z2586" s="31" t="s">
        <v>19683</v>
      </c>
      <c r="AA2586" t="s">
        <v>19737</v>
      </c>
    </row>
    <row r="2587" spans="1:27" x14ac:dyDescent="0.3">
      <c r="A2587" s="29" t="s">
        <v>12812</v>
      </c>
      <c r="B2587" s="29" t="s">
        <v>16438</v>
      </c>
      <c r="C2587" s="29" t="s">
        <v>9650</v>
      </c>
      <c r="D2587" s="29" t="s">
        <v>7235</v>
      </c>
      <c r="E2587" s="29" t="s">
        <v>7583</v>
      </c>
      <c r="F2587" s="29" t="s">
        <v>7384</v>
      </c>
      <c r="G2587" s="29" t="s">
        <v>18572</v>
      </c>
      <c r="H2587" s="29" t="s">
        <v>16416</v>
      </c>
      <c r="I2587" s="29">
        <v>0</v>
      </c>
      <c r="J2587" s="29">
        <v>0</v>
      </c>
      <c r="K2587" s="29">
        <v>0</v>
      </c>
      <c r="L2587" s="29">
        <v>0</v>
      </c>
      <c r="M2587" s="29">
        <v>1</v>
      </c>
      <c r="N2587" s="29">
        <v>1</v>
      </c>
      <c r="O2587" s="29">
        <v>2</v>
      </c>
      <c r="P2587">
        <f>VLOOKUP($A2587,'Item Detail'!$A$2:$G$3155,7,0)</f>
        <v>1</v>
      </c>
      <c r="Q2587" s="31" t="s">
        <v>19675</v>
      </c>
      <c r="R2587" s="31" t="s">
        <v>19676</v>
      </c>
      <c r="S2587" s="31" t="s">
        <v>19677</v>
      </c>
      <c r="T2587" s="31" t="s">
        <v>19678</v>
      </c>
      <c r="U2587" s="31" t="s">
        <v>19678</v>
      </c>
      <c r="V2587" s="31" t="s">
        <v>19680</v>
      </c>
      <c r="W2587" s="31" t="s">
        <v>19680</v>
      </c>
      <c r="X2587" s="31" t="s">
        <v>19680</v>
      </c>
      <c r="Y2587" s="31" t="s">
        <v>19680</v>
      </c>
      <c r="Z2587" s="31" t="s">
        <v>19683</v>
      </c>
      <c r="AA2587" t="s">
        <v>19737</v>
      </c>
    </row>
    <row r="2588" spans="1:27" x14ac:dyDescent="0.3">
      <c r="A2588" s="29" t="s">
        <v>15804</v>
      </c>
      <c r="B2588" s="29" t="s">
        <v>16438</v>
      </c>
      <c r="C2588" s="29" t="s">
        <v>9656</v>
      </c>
      <c r="D2588" s="29" t="s">
        <v>10065</v>
      </c>
      <c r="E2588" s="29" t="s">
        <v>6333</v>
      </c>
      <c r="F2588" s="29" t="s">
        <v>7384</v>
      </c>
      <c r="G2588" s="29" t="s">
        <v>18573</v>
      </c>
      <c r="H2588" s="29" t="s">
        <v>16409</v>
      </c>
      <c r="I2588" s="29">
        <v>0</v>
      </c>
      <c r="J2588" s="29">
        <v>0</v>
      </c>
      <c r="K2588" s="29">
        <v>0</v>
      </c>
      <c r="L2588" s="29">
        <v>0</v>
      </c>
      <c r="M2588" s="29">
        <v>1</v>
      </c>
      <c r="N2588" s="29">
        <v>1</v>
      </c>
      <c r="O2588" s="29">
        <v>2</v>
      </c>
      <c r="P2588">
        <f>VLOOKUP($A2588,'Item Detail'!$A$2:$G$3155,7,0)</f>
        <v>1</v>
      </c>
      <c r="Q2588" s="31" t="s">
        <v>19675</v>
      </c>
      <c r="R2588" s="31" t="s">
        <v>19676</v>
      </c>
      <c r="S2588" s="31" t="s">
        <v>19677</v>
      </c>
      <c r="T2588" s="31" t="s">
        <v>19707</v>
      </c>
      <c r="U2588" s="31" t="s">
        <v>19678</v>
      </c>
      <c r="V2588" s="31" t="s">
        <v>19680</v>
      </c>
      <c r="W2588" s="31" t="s">
        <v>19680</v>
      </c>
      <c r="X2588" s="31" t="s">
        <v>19680</v>
      </c>
      <c r="Y2588" s="31" t="s">
        <v>19680</v>
      </c>
      <c r="Z2588" s="31" t="s">
        <v>19680</v>
      </c>
      <c r="AA2588" t="s">
        <v>19736</v>
      </c>
    </row>
    <row r="2589" spans="1:27" x14ac:dyDescent="0.3">
      <c r="A2589" s="29" t="s">
        <v>11012</v>
      </c>
      <c r="B2589" s="29" t="s">
        <v>16438</v>
      </c>
      <c r="C2589" s="29" t="s">
        <v>11013</v>
      </c>
      <c r="D2589" s="29" t="s">
        <v>11014</v>
      </c>
      <c r="E2589" s="29" t="s">
        <v>6333</v>
      </c>
      <c r="F2589" s="29" t="s">
        <v>7384</v>
      </c>
      <c r="G2589" s="29" t="s">
        <v>18574</v>
      </c>
      <c r="H2589" s="29" t="s">
        <v>16416</v>
      </c>
      <c r="I2589" s="29">
        <v>0</v>
      </c>
      <c r="J2589" s="29">
        <v>0</v>
      </c>
      <c r="K2589" s="29">
        <v>0</v>
      </c>
      <c r="L2589" s="29">
        <v>0</v>
      </c>
      <c r="M2589" s="29">
        <v>1</v>
      </c>
      <c r="N2589" s="29">
        <v>1</v>
      </c>
      <c r="O2589" s="29">
        <v>2</v>
      </c>
      <c r="P2589">
        <f>VLOOKUP($A2589,'Item Detail'!$A$2:$G$3155,7,0)</f>
        <v>1</v>
      </c>
      <c r="Q2589" s="31" t="s">
        <v>19675</v>
      </c>
      <c r="R2589" s="31" t="s">
        <v>19676</v>
      </c>
      <c r="S2589" s="31" t="s">
        <v>19677</v>
      </c>
      <c r="T2589" s="31" t="s">
        <v>19678</v>
      </c>
      <c r="U2589" s="31" t="s">
        <v>19678</v>
      </c>
      <c r="V2589" s="31" t="s">
        <v>19680</v>
      </c>
      <c r="W2589" s="31" t="s">
        <v>19683</v>
      </c>
      <c r="X2589" s="31" t="s">
        <v>19683</v>
      </c>
      <c r="Y2589" s="31" t="s">
        <v>19683</v>
      </c>
      <c r="Z2589" s="31" t="s">
        <v>19683</v>
      </c>
      <c r="AA2589" t="s">
        <v>19737</v>
      </c>
    </row>
    <row r="2590" spans="1:27" x14ac:dyDescent="0.3">
      <c r="A2590" s="29" t="s">
        <v>15504</v>
      </c>
      <c r="B2590" s="29" t="s">
        <v>16420</v>
      </c>
      <c r="C2590" s="29" t="s">
        <v>15505</v>
      </c>
      <c r="D2590" s="29" t="s">
        <v>15506</v>
      </c>
      <c r="E2590" s="29" t="s">
        <v>6333</v>
      </c>
      <c r="F2590" s="29" t="s">
        <v>3748</v>
      </c>
      <c r="G2590" s="29" t="s">
        <v>18575</v>
      </c>
      <c r="H2590" s="29" t="s">
        <v>16416</v>
      </c>
      <c r="I2590" s="29">
        <v>0</v>
      </c>
      <c r="J2590" s="29">
        <v>0</v>
      </c>
      <c r="K2590" s="29">
        <v>1</v>
      </c>
      <c r="L2590" s="29">
        <v>0</v>
      </c>
      <c r="M2590" s="29">
        <v>0</v>
      </c>
      <c r="N2590" s="29">
        <v>1</v>
      </c>
      <c r="O2590" s="29">
        <v>2</v>
      </c>
      <c r="P2590">
        <f>VLOOKUP($A2590,'Item Detail'!$A$2:$G$3155,7,0)</f>
        <v>1</v>
      </c>
      <c r="Q2590" s="31" t="s">
        <v>19691</v>
      </c>
      <c r="R2590" s="31" t="s">
        <v>19676</v>
      </c>
      <c r="S2590" s="31" t="s">
        <v>19677</v>
      </c>
      <c r="T2590" s="31" t="s">
        <v>19678</v>
      </c>
      <c r="U2590" s="31" t="s">
        <v>19678</v>
      </c>
      <c r="V2590" s="31" t="s">
        <v>19680</v>
      </c>
      <c r="W2590" s="31" t="s">
        <v>19683</v>
      </c>
      <c r="X2590" s="31" t="s">
        <v>19683</v>
      </c>
      <c r="Y2590" s="31" t="s">
        <v>19680</v>
      </c>
      <c r="Z2590" s="31" t="s">
        <v>19683</v>
      </c>
      <c r="AA2590" t="s">
        <v>19737</v>
      </c>
    </row>
    <row r="2591" spans="1:27" x14ac:dyDescent="0.3">
      <c r="A2591" s="29" t="s">
        <v>12296</v>
      </c>
      <c r="B2591" s="29" t="s">
        <v>16417</v>
      </c>
      <c r="C2591" s="29" t="s">
        <v>12297</v>
      </c>
      <c r="D2591" s="29" t="s">
        <v>12298</v>
      </c>
      <c r="E2591" s="29" t="s">
        <v>6405</v>
      </c>
      <c r="F2591" s="29" t="s">
        <v>18576</v>
      </c>
      <c r="G2591" s="29" t="s">
        <v>18577</v>
      </c>
      <c r="H2591" s="29" t="s">
        <v>16410</v>
      </c>
      <c r="I2591" s="29">
        <v>0</v>
      </c>
      <c r="J2591" s="29">
        <v>0</v>
      </c>
      <c r="K2591" s="29">
        <v>0</v>
      </c>
      <c r="L2591" s="29">
        <v>1</v>
      </c>
      <c r="M2591" s="29">
        <v>0</v>
      </c>
      <c r="N2591" s="29">
        <v>1</v>
      </c>
      <c r="O2591" s="29">
        <v>2</v>
      </c>
      <c r="P2591">
        <f>VLOOKUP($A2591,'Item Detail'!$A$2:$G$3155,7,0)</f>
        <v>1</v>
      </c>
      <c r="Q2591" s="31" t="s">
        <v>19691</v>
      </c>
      <c r="R2591" s="31" t="s">
        <v>19676</v>
      </c>
      <c r="S2591" s="31" t="s">
        <v>19677</v>
      </c>
      <c r="T2591" s="31" t="s">
        <v>19703</v>
      </c>
      <c r="U2591" s="31" t="s">
        <v>19679</v>
      </c>
      <c r="V2591" s="31" t="s">
        <v>19680</v>
      </c>
      <c r="W2591" s="31" t="s">
        <v>19680</v>
      </c>
      <c r="X2591" s="31" t="s">
        <v>19680</v>
      </c>
      <c r="Y2591" s="31" t="s">
        <v>19680</v>
      </c>
      <c r="Z2591" s="31" t="s">
        <v>19680</v>
      </c>
      <c r="AA2591" t="s">
        <v>19736</v>
      </c>
    </row>
    <row r="2592" spans="1:27" x14ac:dyDescent="0.3">
      <c r="A2592" s="29" t="s">
        <v>5682</v>
      </c>
      <c r="B2592" s="29" t="s">
        <v>16420</v>
      </c>
      <c r="C2592" s="29" t="s">
        <v>16054</v>
      </c>
      <c r="D2592" s="29" t="s">
        <v>16055</v>
      </c>
      <c r="E2592" s="29" t="s">
        <v>6333</v>
      </c>
      <c r="F2592" s="29" t="s">
        <v>5684</v>
      </c>
      <c r="G2592" s="29" t="s">
        <v>18578</v>
      </c>
      <c r="H2592" s="29" t="s">
        <v>16419</v>
      </c>
      <c r="I2592" s="29">
        <v>0</v>
      </c>
      <c r="J2592" s="29">
        <v>0</v>
      </c>
      <c r="K2592" s="29">
        <v>1</v>
      </c>
      <c r="L2592" s="29">
        <v>0</v>
      </c>
      <c r="M2592" s="29">
        <v>0</v>
      </c>
      <c r="N2592" s="29">
        <v>1</v>
      </c>
      <c r="O2592" s="29">
        <v>2</v>
      </c>
      <c r="P2592">
        <f>VLOOKUP($A2592,'Item Detail'!$A$2:$G$3155,7,0)</f>
        <v>1</v>
      </c>
      <c r="Q2592" s="31" t="s">
        <v>19689</v>
      </c>
      <c r="R2592" s="31" t="s">
        <v>19676</v>
      </c>
      <c r="S2592" s="31" t="s">
        <v>4204</v>
      </c>
      <c r="T2592" s="31" t="s">
        <v>19678</v>
      </c>
      <c r="U2592" s="31" t="s">
        <v>19678</v>
      </c>
      <c r="V2592" s="31" t="s">
        <v>19683</v>
      </c>
      <c r="W2592" s="31" t="s">
        <v>19683</v>
      </c>
      <c r="X2592" s="31" t="s">
        <v>19683</v>
      </c>
      <c r="Y2592" s="31" t="s">
        <v>19683</v>
      </c>
      <c r="Z2592" s="31" t="s">
        <v>19683</v>
      </c>
      <c r="AA2592" t="s">
        <v>19738</v>
      </c>
    </row>
    <row r="2593" spans="1:27" x14ac:dyDescent="0.3">
      <c r="A2593" s="29" t="s">
        <v>15344</v>
      </c>
      <c r="B2593" s="29" t="s">
        <v>16585</v>
      </c>
      <c r="C2593" s="29" t="s">
        <v>15345</v>
      </c>
      <c r="D2593" s="29" t="s">
        <v>6347</v>
      </c>
      <c r="E2593" s="29" t="s">
        <v>6333</v>
      </c>
      <c r="F2593" s="29" t="s">
        <v>15346</v>
      </c>
      <c r="G2593" s="29" t="s">
        <v>18579</v>
      </c>
      <c r="H2593" s="29" t="s">
        <v>16410</v>
      </c>
      <c r="I2593" s="29">
        <v>0</v>
      </c>
      <c r="J2593" s="29">
        <v>0</v>
      </c>
      <c r="K2593" s="29">
        <v>0</v>
      </c>
      <c r="L2593" s="29">
        <v>0</v>
      </c>
      <c r="M2593" s="29">
        <v>1</v>
      </c>
      <c r="N2593" s="29">
        <v>1</v>
      </c>
      <c r="O2593" s="29">
        <v>2</v>
      </c>
      <c r="P2593">
        <f>VLOOKUP($A2593,'Item Detail'!$A$2:$G$3155,7,0)</f>
        <v>1</v>
      </c>
      <c r="Q2593" s="31" t="s">
        <v>19675</v>
      </c>
      <c r="R2593" s="31" t="s">
        <v>19676</v>
      </c>
      <c r="S2593" s="31" t="s">
        <v>19677</v>
      </c>
      <c r="T2593" s="31" t="s">
        <v>19678</v>
      </c>
      <c r="U2593" s="31" t="s">
        <v>19678</v>
      </c>
      <c r="V2593" s="31" t="s">
        <v>19680</v>
      </c>
      <c r="W2593" s="31" t="s">
        <v>19680</v>
      </c>
      <c r="X2593" s="31" t="s">
        <v>19680</v>
      </c>
      <c r="Y2593" s="31" t="s">
        <v>19680</v>
      </c>
      <c r="Z2593" s="31" t="s">
        <v>19680</v>
      </c>
      <c r="AA2593" t="s">
        <v>19736</v>
      </c>
    </row>
    <row r="2594" spans="1:27" x14ac:dyDescent="0.3">
      <c r="A2594" s="29" t="s">
        <v>14795</v>
      </c>
      <c r="B2594" s="29" t="s">
        <v>16461</v>
      </c>
      <c r="C2594" s="29" t="s">
        <v>14796</v>
      </c>
      <c r="D2594" s="29" t="s">
        <v>8642</v>
      </c>
      <c r="E2594" s="29" t="s">
        <v>14797</v>
      </c>
      <c r="F2594" s="29" t="s">
        <v>17001</v>
      </c>
      <c r="G2594" s="29" t="s">
        <v>18580</v>
      </c>
      <c r="H2594" s="29" t="s">
        <v>16410</v>
      </c>
      <c r="I2594" s="29">
        <v>0</v>
      </c>
      <c r="J2594" s="29">
        <v>0</v>
      </c>
      <c r="K2594" s="29">
        <v>1</v>
      </c>
      <c r="L2594" s="29">
        <v>0</v>
      </c>
      <c r="M2594" s="29">
        <v>0</v>
      </c>
      <c r="N2594" s="29">
        <v>1</v>
      </c>
      <c r="O2594" s="29">
        <v>2</v>
      </c>
      <c r="P2594">
        <f>VLOOKUP($A2594,'Item Detail'!$A$2:$G$3155,7,0)</f>
        <v>1</v>
      </c>
      <c r="Q2594" s="31" t="s">
        <v>19675</v>
      </c>
      <c r="R2594" s="31" t="s">
        <v>19676</v>
      </c>
      <c r="S2594" s="31" t="s">
        <v>19677</v>
      </c>
      <c r="T2594" s="31" t="s">
        <v>19678</v>
      </c>
      <c r="U2594" s="31" t="s">
        <v>19678</v>
      </c>
      <c r="V2594" s="31" t="s">
        <v>19680</v>
      </c>
      <c r="W2594" s="31" t="s">
        <v>19680</v>
      </c>
      <c r="X2594" s="31" t="s">
        <v>19680</v>
      </c>
      <c r="Y2594" s="31" t="s">
        <v>19680</v>
      </c>
      <c r="Z2594" s="31" t="s">
        <v>19680</v>
      </c>
      <c r="AA2594" t="s">
        <v>19736</v>
      </c>
    </row>
    <row r="2595" spans="1:27" x14ac:dyDescent="0.3">
      <c r="A2595" s="29" t="s">
        <v>14966</v>
      </c>
      <c r="B2595" s="29" t="s">
        <v>16461</v>
      </c>
      <c r="C2595" s="29" t="s">
        <v>14967</v>
      </c>
      <c r="D2595" s="29" t="s">
        <v>6625</v>
      </c>
      <c r="E2595" s="29" t="s">
        <v>6416</v>
      </c>
      <c r="F2595" s="29" t="s">
        <v>17001</v>
      </c>
      <c r="G2595" s="29" t="s">
        <v>18581</v>
      </c>
      <c r="H2595" s="29" t="s">
        <v>16410</v>
      </c>
      <c r="I2595" s="29">
        <v>0</v>
      </c>
      <c r="J2595" s="29">
        <v>0</v>
      </c>
      <c r="K2595" s="29">
        <v>1</v>
      </c>
      <c r="L2595" s="29">
        <v>0</v>
      </c>
      <c r="M2595" s="29">
        <v>0</v>
      </c>
      <c r="N2595" s="29">
        <v>1</v>
      </c>
      <c r="O2595" s="29">
        <v>2</v>
      </c>
      <c r="P2595">
        <f>VLOOKUP($A2595,'Item Detail'!$A$2:$G$3155,7,0)</f>
        <v>1</v>
      </c>
      <c r="Q2595" s="31" t="s">
        <v>19675</v>
      </c>
      <c r="R2595" s="31" t="s">
        <v>19676</v>
      </c>
      <c r="S2595" s="31" t="s">
        <v>19677</v>
      </c>
      <c r="T2595" s="31" t="s">
        <v>19678</v>
      </c>
      <c r="U2595" s="31" t="s">
        <v>19678</v>
      </c>
      <c r="V2595" s="31" t="s">
        <v>19680</v>
      </c>
      <c r="W2595" s="31" t="s">
        <v>19680</v>
      </c>
      <c r="X2595" s="31" t="s">
        <v>19680</v>
      </c>
      <c r="Y2595" s="31" t="s">
        <v>19680</v>
      </c>
      <c r="Z2595" s="31" t="s">
        <v>19680</v>
      </c>
      <c r="AA2595" t="s">
        <v>19736</v>
      </c>
    </row>
    <row r="2596" spans="1:27" x14ac:dyDescent="0.3">
      <c r="A2596" s="29" t="s">
        <v>14325</v>
      </c>
      <c r="B2596" s="29" t="s">
        <v>16429</v>
      </c>
      <c r="C2596" s="29" t="s">
        <v>14326</v>
      </c>
      <c r="D2596" s="29" t="s">
        <v>14327</v>
      </c>
      <c r="E2596" s="29" t="s">
        <v>6333</v>
      </c>
      <c r="F2596" s="29" t="s">
        <v>4239</v>
      </c>
      <c r="G2596" s="29" t="s">
        <v>18582</v>
      </c>
      <c r="H2596" s="29" t="s">
        <v>16416</v>
      </c>
      <c r="I2596" s="29">
        <v>0</v>
      </c>
      <c r="J2596" s="29">
        <v>0</v>
      </c>
      <c r="K2596" s="29">
        <v>0</v>
      </c>
      <c r="L2596" s="29">
        <v>0</v>
      </c>
      <c r="M2596" s="29">
        <v>1</v>
      </c>
      <c r="N2596" s="29">
        <v>1</v>
      </c>
      <c r="O2596" s="29">
        <v>2</v>
      </c>
      <c r="P2596">
        <f>VLOOKUP($A2596,'Item Detail'!$A$2:$G$3155,7,0)</f>
        <v>1</v>
      </c>
      <c r="Q2596" s="31" t="s">
        <v>19675</v>
      </c>
      <c r="R2596" s="31" t="s">
        <v>19676</v>
      </c>
      <c r="S2596" s="31" t="s">
        <v>19677</v>
      </c>
      <c r="T2596" s="31" t="s">
        <v>19678</v>
      </c>
      <c r="U2596" s="31" t="s">
        <v>19682</v>
      </c>
      <c r="V2596" s="31" t="s">
        <v>19680</v>
      </c>
      <c r="W2596" s="31" t="s">
        <v>19683</v>
      </c>
      <c r="X2596" s="31" t="s">
        <v>19683</v>
      </c>
      <c r="Y2596" s="31" t="s">
        <v>19683</v>
      </c>
      <c r="Z2596" s="31" t="s">
        <v>19683</v>
      </c>
      <c r="AA2596" t="s">
        <v>19737</v>
      </c>
    </row>
    <row r="2597" spans="1:27" x14ac:dyDescent="0.3">
      <c r="A2597" s="29" t="s">
        <v>13621</v>
      </c>
      <c r="B2597" s="29" t="s">
        <v>16501</v>
      </c>
      <c r="C2597" s="29" t="s">
        <v>13622</v>
      </c>
      <c r="D2597" s="29" t="s">
        <v>6834</v>
      </c>
      <c r="E2597" s="29" t="s">
        <v>6333</v>
      </c>
      <c r="F2597" s="29" t="s">
        <v>6739</v>
      </c>
      <c r="G2597" s="29" t="s">
        <v>18583</v>
      </c>
      <c r="H2597" s="29" t="s">
        <v>16416</v>
      </c>
      <c r="I2597" s="29">
        <v>0</v>
      </c>
      <c r="J2597" s="29">
        <v>0</v>
      </c>
      <c r="K2597" s="29">
        <v>0</v>
      </c>
      <c r="L2597" s="29">
        <v>0</v>
      </c>
      <c r="M2597" s="29">
        <v>1</v>
      </c>
      <c r="N2597" s="29">
        <v>1</v>
      </c>
      <c r="O2597" s="29">
        <v>1</v>
      </c>
      <c r="P2597">
        <f>VLOOKUP($A2597,'Item Detail'!$A$2:$G$3155,7,0)</f>
        <v>1</v>
      </c>
      <c r="Q2597" s="31" t="s">
        <v>19675</v>
      </c>
      <c r="R2597" s="31" t="s">
        <v>19676</v>
      </c>
      <c r="S2597" s="31" t="s">
        <v>19677</v>
      </c>
      <c r="T2597" s="31" t="s">
        <v>19678</v>
      </c>
      <c r="U2597" s="31" t="s">
        <v>19678</v>
      </c>
      <c r="V2597" s="31" t="s">
        <v>19680</v>
      </c>
      <c r="W2597" s="31" t="s">
        <v>19683</v>
      </c>
      <c r="X2597" s="31" t="s">
        <v>19683</v>
      </c>
      <c r="Y2597" s="31" t="s">
        <v>19683</v>
      </c>
      <c r="Z2597" s="31" t="s">
        <v>19683</v>
      </c>
      <c r="AA2597" t="s">
        <v>19737</v>
      </c>
    </row>
    <row r="2598" spans="1:27" x14ac:dyDescent="0.3">
      <c r="A2598" s="29" t="s">
        <v>15611</v>
      </c>
      <c r="B2598" s="29" t="s">
        <v>16450</v>
      </c>
      <c r="C2598" s="29" t="s">
        <v>15612</v>
      </c>
      <c r="D2598" s="29" t="s">
        <v>6332</v>
      </c>
      <c r="E2598" s="29" t="s">
        <v>6906</v>
      </c>
      <c r="F2598" s="29" t="s">
        <v>16605</v>
      </c>
      <c r="G2598" s="29" t="s">
        <v>18584</v>
      </c>
      <c r="H2598" s="29" t="s">
        <v>16416</v>
      </c>
      <c r="I2598" s="29">
        <v>0</v>
      </c>
      <c r="J2598" s="29">
        <v>0</v>
      </c>
      <c r="K2598" s="29">
        <v>0</v>
      </c>
      <c r="L2598" s="29">
        <v>0</v>
      </c>
      <c r="M2598" s="29">
        <v>1</v>
      </c>
      <c r="N2598" s="29">
        <v>1</v>
      </c>
      <c r="O2598" s="29">
        <v>1</v>
      </c>
      <c r="P2598">
        <f>VLOOKUP($A2598,'Item Detail'!$A$2:$G$3155,7,0)</f>
        <v>1</v>
      </c>
      <c r="Q2598" s="31" t="s">
        <v>19675</v>
      </c>
      <c r="R2598" s="31" t="s">
        <v>19676</v>
      </c>
      <c r="S2598" s="31" t="s">
        <v>19677</v>
      </c>
      <c r="T2598" s="31" t="s">
        <v>19678</v>
      </c>
      <c r="U2598" s="31" t="s">
        <v>19678</v>
      </c>
      <c r="V2598" s="31" t="s">
        <v>19680</v>
      </c>
      <c r="W2598" s="31" t="s">
        <v>19683</v>
      </c>
      <c r="X2598" s="31" t="s">
        <v>19680</v>
      </c>
      <c r="Y2598" s="31" t="s">
        <v>19683</v>
      </c>
      <c r="Z2598" s="31" t="s">
        <v>19683</v>
      </c>
      <c r="AA2598" t="s">
        <v>19737</v>
      </c>
    </row>
    <row r="2599" spans="1:27" x14ac:dyDescent="0.3">
      <c r="A2599" s="29" t="s">
        <v>12207</v>
      </c>
      <c r="B2599" s="29" t="s">
        <v>16461</v>
      </c>
      <c r="C2599" s="29" t="s">
        <v>12208</v>
      </c>
      <c r="D2599" s="29" t="s">
        <v>7897</v>
      </c>
      <c r="E2599" s="29" t="s">
        <v>8485</v>
      </c>
      <c r="F2599" s="29" t="s">
        <v>17202</v>
      </c>
      <c r="G2599" s="29" t="s">
        <v>18585</v>
      </c>
      <c r="H2599" s="29" t="s">
        <v>16410</v>
      </c>
      <c r="I2599" s="29">
        <v>0</v>
      </c>
      <c r="J2599" s="29">
        <v>0</v>
      </c>
      <c r="K2599" s="29">
        <v>0</v>
      </c>
      <c r="L2599" s="29">
        <v>0</v>
      </c>
      <c r="M2599" s="29">
        <v>1</v>
      </c>
      <c r="N2599" s="29">
        <v>1</v>
      </c>
      <c r="O2599" s="29">
        <v>1</v>
      </c>
      <c r="P2599">
        <f>VLOOKUP($A2599,'Item Detail'!$A$2:$G$3155,7,0)</f>
        <v>1</v>
      </c>
      <c r="Q2599" s="31" t="s">
        <v>19675</v>
      </c>
      <c r="R2599" s="31" t="s">
        <v>19676</v>
      </c>
      <c r="S2599" s="31" t="s">
        <v>19677</v>
      </c>
      <c r="T2599" s="31" t="s">
        <v>19678</v>
      </c>
      <c r="U2599" s="31" t="s">
        <v>19678</v>
      </c>
      <c r="V2599" s="31" t="s">
        <v>19680</v>
      </c>
      <c r="W2599" s="31" t="s">
        <v>19680</v>
      </c>
      <c r="X2599" s="31" t="s">
        <v>19680</v>
      </c>
      <c r="Y2599" s="31" t="s">
        <v>19680</v>
      </c>
      <c r="Z2599" s="31" t="s">
        <v>19680</v>
      </c>
      <c r="AA2599" t="s">
        <v>19736</v>
      </c>
    </row>
    <row r="2600" spans="1:27" x14ac:dyDescent="0.3">
      <c r="A2600" s="29" t="s">
        <v>12725</v>
      </c>
      <c r="B2600" s="29" t="s">
        <v>16501</v>
      </c>
      <c r="C2600" s="29" t="s">
        <v>12726</v>
      </c>
      <c r="D2600" s="29" t="s">
        <v>6332</v>
      </c>
      <c r="E2600" s="29" t="s">
        <v>6333</v>
      </c>
      <c r="F2600" s="29" t="s">
        <v>6739</v>
      </c>
      <c r="G2600" s="29" t="s">
        <v>18586</v>
      </c>
      <c r="H2600" s="29" t="s">
        <v>16410</v>
      </c>
      <c r="I2600" s="29">
        <v>1</v>
      </c>
      <c r="J2600" s="29">
        <v>0</v>
      </c>
      <c r="K2600" s="29">
        <v>0</v>
      </c>
      <c r="L2600" s="29">
        <v>0</v>
      </c>
      <c r="M2600" s="29">
        <v>0</v>
      </c>
      <c r="N2600" s="29">
        <v>1</v>
      </c>
      <c r="O2600" s="29">
        <v>1</v>
      </c>
      <c r="P2600">
        <f>VLOOKUP($A2600,'Item Detail'!$A$2:$G$3155,7,0)</f>
        <v>1</v>
      </c>
      <c r="Q2600" s="31" t="s">
        <v>19675</v>
      </c>
      <c r="R2600" s="31" t="s">
        <v>19676</v>
      </c>
      <c r="S2600" s="31" t="s">
        <v>19677</v>
      </c>
      <c r="T2600" s="31" t="s">
        <v>19678</v>
      </c>
      <c r="U2600" s="31" t="s">
        <v>19678</v>
      </c>
      <c r="V2600" s="31" t="s">
        <v>19680</v>
      </c>
      <c r="W2600" s="31" t="s">
        <v>19680</v>
      </c>
      <c r="X2600" s="31" t="s">
        <v>19680</v>
      </c>
      <c r="Y2600" s="31" t="s">
        <v>19680</v>
      </c>
      <c r="Z2600" s="31" t="s">
        <v>19680</v>
      </c>
      <c r="AA2600" t="s">
        <v>19736</v>
      </c>
    </row>
    <row r="2601" spans="1:27" x14ac:dyDescent="0.3">
      <c r="A2601" s="29" t="s">
        <v>15935</v>
      </c>
      <c r="B2601" s="29" t="s">
        <v>16501</v>
      </c>
      <c r="C2601" s="29" t="s">
        <v>15936</v>
      </c>
      <c r="D2601" s="29" t="s">
        <v>6332</v>
      </c>
      <c r="E2601" s="29" t="s">
        <v>6333</v>
      </c>
      <c r="F2601" s="29" t="s">
        <v>6739</v>
      </c>
      <c r="G2601" s="29" t="s">
        <v>18587</v>
      </c>
      <c r="H2601" s="29" t="s">
        <v>16410</v>
      </c>
      <c r="I2601" s="29">
        <v>0</v>
      </c>
      <c r="J2601" s="29">
        <v>0</v>
      </c>
      <c r="K2601" s="29">
        <v>1</v>
      </c>
      <c r="L2601" s="29">
        <v>0</v>
      </c>
      <c r="M2601" s="29">
        <v>0</v>
      </c>
      <c r="N2601" s="29">
        <v>1</v>
      </c>
      <c r="O2601" s="29">
        <v>1</v>
      </c>
      <c r="P2601">
        <f>VLOOKUP($A2601,'Item Detail'!$A$2:$G$3155,7,0)</f>
        <v>1</v>
      </c>
      <c r="Q2601" s="31" t="s">
        <v>19675</v>
      </c>
      <c r="R2601" s="31" t="s">
        <v>19676</v>
      </c>
      <c r="S2601" s="31" t="s">
        <v>19677</v>
      </c>
      <c r="T2601" s="31" t="s">
        <v>19678</v>
      </c>
      <c r="U2601" s="31" t="s">
        <v>19678</v>
      </c>
      <c r="V2601" s="31" t="s">
        <v>19680</v>
      </c>
      <c r="W2601" s="31" t="s">
        <v>19680</v>
      </c>
      <c r="X2601" s="31" t="s">
        <v>19680</v>
      </c>
      <c r="Y2601" s="31" t="s">
        <v>19680</v>
      </c>
      <c r="Z2601" s="31" t="s">
        <v>19680</v>
      </c>
      <c r="AA2601" t="s">
        <v>19736</v>
      </c>
    </row>
    <row r="2602" spans="1:27" x14ac:dyDescent="0.3">
      <c r="A2602" s="29" t="s">
        <v>15125</v>
      </c>
      <c r="B2602" s="29" t="s">
        <v>16432</v>
      </c>
      <c r="C2602" s="29" t="s">
        <v>15126</v>
      </c>
      <c r="D2602" s="29" t="s">
        <v>15127</v>
      </c>
      <c r="E2602" s="29" t="s">
        <v>6333</v>
      </c>
      <c r="F2602" s="29" t="s">
        <v>6613</v>
      </c>
      <c r="G2602" s="29" t="s">
        <v>18588</v>
      </c>
      <c r="H2602" s="29" t="s">
        <v>16410</v>
      </c>
      <c r="I2602" s="29">
        <v>0</v>
      </c>
      <c r="J2602" s="29">
        <v>0</v>
      </c>
      <c r="K2602" s="29">
        <v>1</v>
      </c>
      <c r="L2602" s="29">
        <v>0</v>
      </c>
      <c r="M2602" s="29">
        <v>0</v>
      </c>
      <c r="N2602" s="29">
        <v>1</v>
      </c>
      <c r="O2602" s="29">
        <v>1</v>
      </c>
      <c r="P2602">
        <f>VLOOKUP($A2602,'Item Detail'!$A$2:$G$3155,7,0)</f>
        <v>1</v>
      </c>
      <c r="Q2602" s="31" t="s">
        <v>19675</v>
      </c>
      <c r="R2602" s="31" t="s">
        <v>19676</v>
      </c>
      <c r="S2602" s="31" t="s">
        <v>19677</v>
      </c>
      <c r="T2602" s="31" t="s">
        <v>19678</v>
      </c>
      <c r="U2602" s="31" t="s">
        <v>19679</v>
      </c>
      <c r="V2602" s="31" t="s">
        <v>19680</v>
      </c>
      <c r="W2602" s="31" t="s">
        <v>19680</v>
      </c>
      <c r="X2602" s="31" t="s">
        <v>19680</v>
      </c>
      <c r="Y2602" s="31" t="s">
        <v>19680</v>
      </c>
      <c r="Z2602" s="31" t="s">
        <v>19680</v>
      </c>
      <c r="AA2602" t="s">
        <v>19736</v>
      </c>
    </row>
    <row r="2603" spans="1:27" x14ac:dyDescent="0.3">
      <c r="A2603" s="29" t="s">
        <v>12113</v>
      </c>
      <c r="B2603" s="29" t="s">
        <v>16497</v>
      </c>
      <c r="C2603" s="29" t="s">
        <v>8694</v>
      </c>
      <c r="D2603" s="29" t="s">
        <v>12114</v>
      </c>
      <c r="E2603" s="29" t="s">
        <v>6333</v>
      </c>
      <c r="F2603" s="29" t="s">
        <v>3885</v>
      </c>
      <c r="G2603" s="29" t="s">
        <v>18589</v>
      </c>
      <c r="H2603" s="29" t="s">
        <v>16410</v>
      </c>
      <c r="I2603" s="29">
        <v>0</v>
      </c>
      <c r="J2603" s="29">
        <v>0</v>
      </c>
      <c r="K2603" s="29">
        <v>0</v>
      </c>
      <c r="L2603" s="29">
        <v>0</v>
      </c>
      <c r="M2603" s="29">
        <v>1</v>
      </c>
      <c r="N2603" s="29">
        <v>1</v>
      </c>
      <c r="O2603" s="29">
        <v>1</v>
      </c>
      <c r="P2603">
        <f>VLOOKUP($A2603,'Item Detail'!$A$2:$G$3155,7,0)</f>
        <v>1</v>
      </c>
      <c r="Q2603" s="31" t="s">
        <v>19681</v>
      </c>
      <c r="R2603" s="31" t="s">
        <v>19676</v>
      </c>
      <c r="S2603" s="31" t="s">
        <v>19677</v>
      </c>
      <c r="T2603" s="31" t="s">
        <v>19678</v>
      </c>
      <c r="U2603" s="31" t="s">
        <v>19678</v>
      </c>
      <c r="V2603" s="31" t="s">
        <v>19680</v>
      </c>
      <c r="W2603" s="31" t="s">
        <v>19680</v>
      </c>
      <c r="X2603" s="31" t="s">
        <v>19680</v>
      </c>
      <c r="Y2603" s="31" t="s">
        <v>19680</v>
      </c>
      <c r="Z2603" s="31" t="s">
        <v>19680</v>
      </c>
      <c r="AA2603" t="s">
        <v>19736</v>
      </c>
    </row>
    <row r="2604" spans="1:27" x14ac:dyDescent="0.3">
      <c r="A2604" s="29" t="s">
        <v>11874</v>
      </c>
      <c r="B2604" s="29" t="s">
        <v>16432</v>
      </c>
      <c r="C2604" s="29" t="s">
        <v>11875</v>
      </c>
      <c r="D2604" s="29" t="s">
        <v>6786</v>
      </c>
      <c r="E2604" s="29" t="s">
        <v>6422</v>
      </c>
      <c r="F2604" s="29" t="s">
        <v>7598</v>
      </c>
      <c r="G2604" s="29" t="s">
        <v>18590</v>
      </c>
      <c r="H2604" s="29" t="s">
        <v>16410</v>
      </c>
      <c r="I2604" s="29">
        <v>1</v>
      </c>
      <c r="J2604" s="29">
        <v>0</v>
      </c>
      <c r="K2604" s="29">
        <v>0</v>
      </c>
      <c r="L2604" s="29">
        <v>0</v>
      </c>
      <c r="M2604" s="29">
        <v>0</v>
      </c>
      <c r="N2604" s="29">
        <v>1</v>
      </c>
      <c r="O2604" s="29">
        <v>1</v>
      </c>
      <c r="P2604">
        <f>VLOOKUP($A2604,'Item Detail'!$A$2:$G$3155,7,0)</f>
        <v>1</v>
      </c>
      <c r="Q2604" s="31" t="s">
        <v>19675</v>
      </c>
      <c r="R2604" s="31" t="s">
        <v>19676</v>
      </c>
      <c r="S2604" s="31" t="s">
        <v>19677</v>
      </c>
      <c r="T2604" s="31" t="s">
        <v>19678</v>
      </c>
      <c r="U2604" s="31" t="s">
        <v>19678</v>
      </c>
      <c r="V2604" s="31" t="s">
        <v>19680</v>
      </c>
      <c r="W2604" s="31" t="s">
        <v>19683</v>
      </c>
      <c r="X2604" s="31" t="s">
        <v>19680</v>
      </c>
      <c r="Y2604" s="31" t="s">
        <v>19680</v>
      </c>
      <c r="Z2604" s="31" t="s">
        <v>19680</v>
      </c>
      <c r="AA2604" t="s">
        <v>19736</v>
      </c>
    </row>
    <row r="2605" spans="1:27" x14ac:dyDescent="0.3">
      <c r="A2605" s="29" t="s">
        <v>15175</v>
      </c>
      <c r="B2605" s="29" t="s">
        <v>16407</v>
      </c>
      <c r="C2605" s="29" t="s">
        <v>12088</v>
      </c>
      <c r="D2605" s="29" t="s">
        <v>12646</v>
      </c>
      <c r="E2605" s="29" t="s">
        <v>6938</v>
      </c>
      <c r="F2605" s="29" t="s">
        <v>9411</v>
      </c>
      <c r="G2605" s="29" t="s">
        <v>18591</v>
      </c>
      <c r="H2605" s="29" t="s">
        <v>16416</v>
      </c>
      <c r="I2605" s="29">
        <v>0</v>
      </c>
      <c r="J2605" s="29">
        <v>0</v>
      </c>
      <c r="K2605" s="29">
        <v>1</v>
      </c>
      <c r="L2605" s="29">
        <v>0</v>
      </c>
      <c r="M2605" s="29">
        <v>0</v>
      </c>
      <c r="N2605" s="29">
        <v>1</v>
      </c>
      <c r="O2605" s="29">
        <v>1</v>
      </c>
      <c r="P2605">
        <f>VLOOKUP($A2605,'Item Detail'!$A$2:$G$3155,7,0)</f>
        <v>1</v>
      </c>
      <c r="Q2605" s="31" t="s">
        <v>19675</v>
      </c>
      <c r="R2605" s="31" t="s">
        <v>19676</v>
      </c>
      <c r="S2605" s="31" t="s">
        <v>19677</v>
      </c>
      <c r="T2605" s="31" t="s">
        <v>19678</v>
      </c>
      <c r="U2605" s="31" t="s">
        <v>19678</v>
      </c>
      <c r="V2605" s="31" t="s">
        <v>19680</v>
      </c>
      <c r="W2605" s="31" t="s">
        <v>19683</v>
      </c>
      <c r="X2605" s="31" t="s">
        <v>19683</v>
      </c>
      <c r="Y2605" s="31" t="s">
        <v>19680</v>
      </c>
      <c r="Z2605" s="31" t="s">
        <v>19683</v>
      </c>
      <c r="AA2605" t="s">
        <v>19737</v>
      </c>
    </row>
    <row r="2606" spans="1:27" x14ac:dyDescent="0.3">
      <c r="A2606" s="29" t="s">
        <v>15575</v>
      </c>
      <c r="B2606" s="29" t="s">
        <v>16425</v>
      </c>
      <c r="C2606" s="29" t="s">
        <v>15576</v>
      </c>
      <c r="D2606" s="29" t="s">
        <v>6332</v>
      </c>
      <c r="E2606" s="29" t="s">
        <v>6333</v>
      </c>
      <c r="F2606" s="29" t="s">
        <v>8410</v>
      </c>
      <c r="G2606" s="29" t="s">
        <v>18592</v>
      </c>
      <c r="H2606" s="29" t="s">
        <v>16410</v>
      </c>
      <c r="I2606" s="29">
        <v>1</v>
      </c>
      <c r="J2606" s="29">
        <v>0</v>
      </c>
      <c r="K2606" s="29">
        <v>0</v>
      </c>
      <c r="L2606" s="29">
        <v>0</v>
      </c>
      <c r="M2606" s="29">
        <v>0</v>
      </c>
      <c r="N2606" s="29">
        <v>1</v>
      </c>
      <c r="O2606" s="29">
        <v>1</v>
      </c>
      <c r="P2606">
        <f>VLOOKUP($A2606,'Item Detail'!$A$2:$G$3155,7,0)</f>
        <v>1</v>
      </c>
      <c r="Q2606" s="31" t="s">
        <v>19675</v>
      </c>
      <c r="R2606" s="31" t="s">
        <v>19676</v>
      </c>
      <c r="S2606" s="31" t="s">
        <v>19677</v>
      </c>
      <c r="T2606" s="31" t="s">
        <v>19678</v>
      </c>
      <c r="U2606" s="31" t="s">
        <v>19678</v>
      </c>
      <c r="V2606" s="31" t="s">
        <v>19680</v>
      </c>
      <c r="W2606" s="31" t="s">
        <v>19680</v>
      </c>
      <c r="X2606" s="31" t="s">
        <v>19680</v>
      </c>
      <c r="Y2606" s="31" t="s">
        <v>19680</v>
      </c>
      <c r="Z2606" s="31" t="s">
        <v>19680</v>
      </c>
      <c r="AA2606" t="s">
        <v>19736</v>
      </c>
    </row>
    <row r="2607" spans="1:27" x14ac:dyDescent="0.3">
      <c r="A2607" s="29" t="s">
        <v>12325</v>
      </c>
      <c r="B2607" s="29" t="s">
        <v>16575</v>
      </c>
      <c r="C2607" s="29" t="s">
        <v>12326</v>
      </c>
      <c r="D2607" s="29" t="s">
        <v>12327</v>
      </c>
      <c r="E2607" s="29" t="s">
        <v>6938</v>
      </c>
      <c r="F2607" s="29" t="s">
        <v>17555</v>
      </c>
      <c r="G2607" s="29" t="s">
        <v>18593</v>
      </c>
      <c r="H2607" s="29" t="s">
        <v>16410</v>
      </c>
      <c r="I2607" s="29">
        <v>1</v>
      </c>
      <c r="J2607" s="29">
        <v>0</v>
      </c>
      <c r="K2607" s="29">
        <v>0</v>
      </c>
      <c r="L2607" s="29">
        <v>0</v>
      </c>
      <c r="M2607" s="29">
        <v>0</v>
      </c>
      <c r="N2607" s="29">
        <v>1</v>
      </c>
      <c r="O2607" s="29">
        <v>1</v>
      </c>
      <c r="P2607">
        <f>VLOOKUP($A2607,'Item Detail'!$A$2:$G$3155,7,0)</f>
        <v>1</v>
      </c>
      <c r="Q2607" s="31" t="s">
        <v>19675</v>
      </c>
      <c r="R2607" s="31" t="s">
        <v>19676</v>
      </c>
      <c r="S2607" s="31" t="s">
        <v>19677</v>
      </c>
      <c r="T2607" s="31" t="s">
        <v>19678</v>
      </c>
      <c r="U2607" s="31" t="s">
        <v>19678</v>
      </c>
      <c r="V2607" s="31" t="s">
        <v>19680</v>
      </c>
      <c r="W2607" s="31" t="s">
        <v>19680</v>
      </c>
      <c r="X2607" s="31" t="s">
        <v>19680</v>
      </c>
      <c r="Y2607" s="31" t="s">
        <v>19680</v>
      </c>
      <c r="Z2607" s="31" t="s">
        <v>19680</v>
      </c>
      <c r="AA2607" t="s">
        <v>19736</v>
      </c>
    </row>
    <row r="2608" spans="1:27" x14ac:dyDescent="0.3">
      <c r="A2608" s="29" t="s">
        <v>15714</v>
      </c>
      <c r="B2608" s="29" t="s">
        <v>16432</v>
      </c>
      <c r="C2608" s="29" t="s">
        <v>15715</v>
      </c>
      <c r="D2608" s="29" t="s">
        <v>15716</v>
      </c>
      <c r="E2608" s="29" t="s">
        <v>13821</v>
      </c>
      <c r="F2608" s="29" t="s">
        <v>18594</v>
      </c>
      <c r="G2608" s="29" t="s">
        <v>18595</v>
      </c>
      <c r="H2608" s="29" t="s">
        <v>16410</v>
      </c>
      <c r="I2608" s="29">
        <v>0</v>
      </c>
      <c r="J2608" s="29">
        <v>0</v>
      </c>
      <c r="K2608" s="29">
        <v>1</v>
      </c>
      <c r="L2608" s="29">
        <v>0</v>
      </c>
      <c r="M2608" s="29">
        <v>0</v>
      </c>
      <c r="N2608" s="29">
        <v>1</v>
      </c>
      <c r="O2608" s="29">
        <v>1</v>
      </c>
      <c r="P2608">
        <f>VLOOKUP($A2608,'Item Detail'!$A$2:$G$3155,7,0)</f>
        <v>1</v>
      </c>
      <c r="Q2608" s="31" t="s">
        <v>19675</v>
      </c>
      <c r="R2608" s="31" t="s">
        <v>19676</v>
      </c>
      <c r="S2608" s="31" t="s">
        <v>19677</v>
      </c>
      <c r="T2608" s="31" t="s">
        <v>19678</v>
      </c>
      <c r="U2608" s="31" t="s">
        <v>19679</v>
      </c>
      <c r="V2608" s="31" t="s">
        <v>19680</v>
      </c>
      <c r="W2608" s="31" t="s">
        <v>19680</v>
      </c>
      <c r="X2608" s="31" t="s">
        <v>19680</v>
      </c>
      <c r="Y2608" s="31" t="s">
        <v>19680</v>
      </c>
      <c r="Z2608" s="31" t="s">
        <v>19680</v>
      </c>
      <c r="AA2608" t="s">
        <v>19736</v>
      </c>
    </row>
    <row r="2609" spans="1:27" x14ac:dyDescent="0.3">
      <c r="A2609" s="29" t="s">
        <v>15501</v>
      </c>
      <c r="B2609" s="29" t="s">
        <v>16427</v>
      </c>
      <c r="C2609" s="29" t="s">
        <v>15502</v>
      </c>
      <c r="D2609" s="29" t="s">
        <v>8347</v>
      </c>
      <c r="E2609" s="29" t="s">
        <v>6375</v>
      </c>
      <c r="F2609" s="29" t="s">
        <v>17154</v>
      </c>
      <c r="G2609" s="29" t="s">
        <v>18596</v>
      </c>
      <c r="H2609" s="29" t="s">
        <v>16410</v>
      </c>
      <c r="I2609" s="29">
        <v>1</v>
      </c>
      <c r="J2609" s="29">
        <v>0</v>
      </c>
      <c r="K2609" s="29">
        <v>0</v>
      </c>
      <c r="L2609" s="29">
        <v>0</v>
      </c>
      <c r="M2609" s="29">
        <v>0</v>
      </c>
      <c r="N2609" s="29">
        <v>1</v>
      </c>
      <c r="O2609" s="29">
        <v>1</v>
      </c>
      <c r="P2609">
        <f>VLOOKUP($A2609,'Item Detail'!$A$2:$G$3155,7,0)</f>
        <v>1</v>
      </c>
      <c r="Q2609" s="31" t="s">
        <v>19675</v>
      </c>
      <c r="R2609" s="31" t="s">
        <v>19676</v>
      </c>
      <c r="S2609" s="31" t="s">
        <v>19677</v>
      </c>
      <c r="T2609" s="31" t="s">
        <v>19678</v>
      </c>
      <c r="U2609" s="31" t="s">
        <v>19679</v>
      </c>
      <c r="V2609" s="31" t="s">
        <v>19680</v>
      </c>
      <c r="W2609" s="31" t="s">
        <v>19680</v>
      </c>
      <c r="X2609" s="31" t="s">
        <v>19680</v>
      </c>
      <c r="Y2609" s="31" t="s">
        <v>19680</v>
      </c>
      <c r="Z2609" s="31" t="s">
        <v>19680</v>
      </c>
      <c r="AA2609" t="s">
        <v>19736</v>
      </c>
    </row>
    <row r="2610" spans="1:27" x14ac:dyDescent="0.3">
      <c r="A2610" s="29" t="s">
        <v>16322</v>
      </c>
      <c r="B2610" s="29" t="s">
        <v>16501</v>
      </c>
      <c r="C2610" s="29" t="s">
        <v>16323</v>
      </c>
      <c r="D2610" s="29" t="s">
        <v>6834</v>
      </c>
      <c r="E2610" s="29" t="s">
        <v>6333</v>
      </c>
      <c r="F2610" s="29" t="s">
        <v>6739</v>
      </c>
      <c r="G2610" s="29" t="s">
        <v>18597</v>
      </c>
      <c r="H2610" s="29" t="s">
        <v>16410</v>
      </c>
      <c r="I2610" s="29">
        <v>1</v>
      </c>
      <c r="J2610" s="29">
        <v>0</v>
      </c>
      <c r="K2610" s="29">
        <v>0</v>
      </c>
      <c r="L2610" s="29">
        <v>0</v>
      </c>
      <c r="M2610" s="29">
        <v>0</v>
      </c>
      <c r="N2610" s="29">
        <v>1</v>
      </c>
      <c r="O2610" s="29">
        <v>1</v>
      </c>
      <c r="P2610">
        <f>VLOOKUP($A2610,'Item Detail'!$A$2:$G$3155,7,0)</f>
        <v>1</v>
      </c>
      <c r="Q2610" s="31" t="s">
        <v>19675</v>
      </c>
      <c r="R2610" s="31" t="s">
        <v>19676</v>
      </c>
      <c r="S2610" s="31" t="s">
        <v>19677</v>
      </c>
      <c r="T2610" s="31" t="s">
        <v>19678</v>
      </c>
      <c r="U2610" s="31" t="s">
        <v>19678</v>
      </c>
      <c r="V2610" s="31" t="s">
        <v>19680</v>
      </c>
      <c r="W2610" s="31" t="s">
        <v>19680</v>
      </c>
      <c r="X2610" s="31" t="s">
        <v>19680</v>
      </c>
      <c r="Y2610" s="31" t="s">
        <v>19680</v>
      </c>
      <c r="Z2610" s="31" t="s">
        <v>19680</v>
      </c>
      <c r="AA2610" t="s">
        <v>19736</v>
      </c>
    </row>
    <row r="2611" spans="1:27" x14ac:dyDescent="0.3">
      <c r="A2611" s="29" t="s">
        <v>14877</v>
      </c>
      <c r="B2611" s="29" t="s">
        <v>16501</v>
      </c>
      <c r="C2611" s="29" t="s">
        <v>14878</v>
      </c>
      <c r="D2611" s="29" t="s">
        <v>7482</v>
      </c>
      <c r="E2611" s="29" t="s">
        <v>6333</v>
      </c>
      <c r="F2611" s="29" t="s">
        <v>6739</v>
      </c>
      <c r="G2611" s="29" t="s">
        <v>18598</v>
      </c>
      <c r="H2611" s="29" t="s">
        <v>16416</v>
      </c>
      <c r="I2611" s="29">
        <v>0</v>
      </c>
      <c r="J2611" s="29">
        <v>0</v>
      </c>
      <c r="K2611" s="29">
        <v>1</v>
      </c>
      <c r="L2611" s="29">
        <v>0</v>
      </c>
      <c r="M2611" s="29">
        <v>0</v>
      </c>
      <c r="N2611" s="29">
        <v>1</v>
      </c>
      <c r="O2611" s="29">
        <v>1</v>
      </c>
      <c r="P2611">
        <f>VLOOKUP($A2611,'Item Detail'!$A$2:$G$3155,7,0)</f>
        <v>1</v>
      </c>
      <c r="Q2611" s="31" t="s">
        <v>19675</v>
      </c>
      <c r="R2611" s="31" t="s">
        <v>19676</v>
      </c>
      <c r="S2611" s="31" t="s">
        <v>19677</v>
      </c>
      <c r="T2611" s="31" t="s">
        <v>19678</v>
      </c>
      <c r="U2611" s="31" t="s">
        <v>19678</v>
      </c>
      <c r="V2611" s="31" t="s">
        <v>19680</v>
      </c>
      <c r="W2611" s="31" t="s">
        <v>19683</v>
      </c>
      <c r="X2611" s="31" t="s">
        <v>19683</v>
      </c>
      <c r="Y2611" s="31" t="s">
        <v>19683</v>
      </c>
      <c r="Z2611" s="31" t="s">
        <v>19683</v>
      </c>
      <c r="AA2611" t="s">
        <v>19737</v>
      </c>
    </row>
    <row r="2612" spans="1:27" x14ac:dyDescent="0.3">
      <c r="A2612" s="29" t="s">
        <v>13335</v>
      </c>
      <c r="B2612" s="29" t="s">
        <v>16413</v>
      </c>
      <c r="C2612" s="29" t="s">
        <v>10013</v>
      </c>
      <c r="D2612" s="29" t="s">
        <v>13336</v>
      </c>
      <c r="E2612" s="29" t="s">
        <v>6333</v>
      </c>
      <c r="F2612" s="29" t="s">
        <v>16680</v>
      </c>
      <c r="G2612" s="29" t="s">
        <v>18599</v>
      </c>
      <c r="H2612" s="29" t="s">
        <v>16416</v>
      </c>
      <c r="I2612" s="29">
        <v>0</v>
      </c>
      <c r="J2612" s="29">
        <v>0</v>
      </c>
      <c r="K2612" s="29">
        <v>0</v>
      </c>
      <c r="L2612" s="29">
        <v>1</v>
      </c>
      <c r="M2612" s="29">
        <v>0</v>
      </c>
      <c r="N2612" s="29">
        <v>1</v>
      </c>
      <c r="O2612" s="29">
        <v>1</v>
      </c>
      <c r="P2612">
        <f>VLOOKUP($A2612,'Item Detail'!$A$2:$G$3155,7,0)</f>
        <v>1</v>
      </c>
      <c r="Q2612" s="31" t="s">
        <v>19675</v>
      </c>
      <c r="R2612" s="31" t="s">
        <v>19696</v>
      </c>
      <c r="S2612" s="31" t="s">
        <v>19696</v>
      </c>
      <c r="T2612" s="31" t="s">
        <v>19703</v>
      </c>
      <c r="U2612" s="31" t="s">
        <v>19678</v>
      </c>
      <c r="V2612" s="31" t="s">
        <v>19683</v>
      </c>
      <c r="W2612" s="31" t="s">
        <v>19683</v>
      </c>
      <c r="X2612" s="31" t="s">
        <v>19683</v>
      </c>
      <c r="Y2612" s="31" t="s">
        <v>19683</v>
      </c>
      <c r="Z2612" s="31" t="s">
        <v>19683</v>
      </c>
      <c r="AA2612" t="s">
        <v>19734</v>
      </c>
    </row>
    <row r="2613" spans="1:27" x14ac:dyDescent="0.3">
      <c r="A2613" s="29" t="s">
        <v>14060</v>
      </c>
      <c r="B2613" s="29" t="s">
        <v>16501</v>
      </c>
      <c r="C2613" s="29" t="s">
        <v>8596</v>
      </c>
      <c r="D2613" s="29" t="s">
        <v>14061</v>
      </c>
      <c r="E2613" s="29" t="s">
        <v>6333</v>
      </c>
      <c r="F2613" s="29" t="s">
        <v>6739</v>
      </c>
      <c r="G2613" s="29" t="s">
        <v>18600</v>
      </c>
      <c r="H2613" s="29" t="s">
        <v>16410</v>
      </c>
      <c r="I2613" s="29">
        <v>0</v>
      </c>
      <c r="J2613" s="29">
        <v>0</v>
      </c>
      <c r="K2613" s="29">
        <v>0</v>
      </c>
      <c r="L2613" s="29">
        <v>0</v>
      </c>
      <c r="M2613" s="29">
        <v>1</v>
      </c>
      <c r="N2613" s="29">
        <v>1</v>
      </c>
      <c r="O2613" s="29">
        <v>1</v>
      </c>
      <c r="P2613">
        <f>VLOOKUP($A2613,'Item Detail'!$A$2:$G$3155,7,0)</f>
        <v>1</v>
      </c>
      <c r="Q2613" s="31" t="s">
        <v>19675</v>
      </c>
      <c r="R2613" s="31" t="s">
        <v>19676</v>
      </c>
      <c r="S2613" s="31" t="s">
        <v>19677</v>
      </c>
      <c r="T2613" s="31" t="s">
        <v>19678</v>
      </c>
      <c r="U2613" s="31" t="s">
        <v>19678</v>
      </c>
      <c r="V2613" s="31" t="s">
        <v>19680</v>
      </c>
      <c r="W2613" s="31" t="s">
        <v>19680</v>
      </c>
      <c r="X2613" s="31" t="s">
        <v>19680</v>
      </c>
      <c r="Y2613" s="31" t="s">
        <v>19680</v>
      </c>
      <c r="Z2613" s="31" t="s">
        <v>19680</v>
      </c>
      <c r="AA2613" t="s">
        <v>19736</v>
      </c>
    </row>
    <row r="2614" spans="1:27" x14ac:dyDescent="0.3">
      <c r="A2614" s="29" t="s">
        <v>14211</v>
      </c>
      <c r="B2614" s="29" t="s">
        <v>16427</v>
      </c>
      <c r="C2614" s="29" t="s">
        <v>14212</v>
      </c>
      <c r="D2614" s="29" t="s">
        <v>6332</v>
      </c>
      <c r="E2614" s="29" t="s">
        <v>6375</v>
      </c>
      <c r="F2614" s="29" t="s">
        <v>6376</v>
      </c>
      <c r="G2614" s="29" t="s">
        <v>18601</v>
      </c>
      <c r="H2614" s="29" t="s">
        <v>16416</v>
      </c>
      <c r="I2614" s="29">
        <v>0</v>
      </c>
      <c r="J2614" s="29">
        <v>0</v>
      </c>
      <c r="K2614" s="29">
        <v>0</v>
      </c>
      <c r="L2614" s="29">
        <v>1</v>
      </c>
      <c r="M2614" s="29">
        <v>0</v>
      </c>
      <c r="N2614" s="29">
        <v>1</v>
      </c>
      <c r="O2614" s="29">
        <v>1</v>
      </c>
      <c r="P2614">
        <f>VLOOKUP($A2614,'Item Detail'!$A$2:$G$3155,7,0)</f>
        <v>1</v>
      </c>
      <c r="Q2614" s="31" t="s">
        <v>19675</v>
      </c>
      <c r="R2614" s="31" t="s">
        <v>19676</v>
      </c>
      <c r="S2614" s="31" t="s">
        <v>19677</v>
      </c>
      <c r="T2614" s="31" t="s">
        <v>19678</v>
      </c>
      <c r="U2614" s="31" t="s">
        <v>19678</v>
      </c>
      <c r="V2614" s="31" t="s">
        <v>19680</v>
      </c>
      <c r="W2614" s="31" t="s">
        <v>19680</v>
      </c>
      <c r="X2614" s="31" t="s">
        <v>19680</v>
      </c>
      <c r="Y2614" s="31" t="s">
        <v>19683</v>
      </c>
      <c r="Z2614" s="31" t="s">
        <v>19680</v>
      </c>
      <c r="AA2614" t="s">
        <v>19737</v>
      </c>
    </row>
    <row r="2615" spans="1:27" x14ac:dyDescent="0.3">
      <c r="A2615" s="29" t="s">
        <v>15520</v>
      </c>
      <c r="B2615" s="29" t="s">
        <v>16427</v>
      </c>
      <c r="C2615" s="29" t="s">
        <v>15521</v>
      </c>
      <c r="D2615" s="29" t="s">
        <v>6332</v>
      </c>
      <c r="E2615" s="29" t="s">
        <v>6375</v>
      </c>
      <c r="F2615" s="29" t="s">
        <v>6376</v>
      </c>
      <c r="G2615" s="29" t="s">
        <v>18602</v>
      </c>
      <c r="H2615" s="29" t="s">
        <v>16409</v>
      </c>
      <c r="I2615" s="29">
        <v>0</v>
      </c>
      <c r="J2615" s="29">
        <v>0</v>
      </c>
      <c r="K2615" s="29">
        <v>1</v>
      </c>
      <c r="L2615" s="29">
        <v>0</v>
      </c>
      <c r="M2615" s="29">
        <v>0</v>
      </c>
      <c r="N2615" s="29">
        <v>1</v>
      </c>
      <c r="O2615" s="29">
        <v>1</v>
      </c>
      <c r="P2615">
        <f>VLOOKUP($A2615,'Item Detail'!$A$2:$G$3155,7,0)</f>
        <v>1</v>
      </c>
      <c r="Q2615" s="31" t="s">
        <v>19675</v>
      </c>
      <c r="R2615" s="31" t="s">
        <v>19676</v>
      </c>
      <c r="S2615" s="31" t="s">
        <v>19677</v>
      </c>
      <c r="T2615" s="31" t="s">
        <v>19678</v>
      </c>
      <c r="U2615" s="31" t="s">
        <v>19678</v>
      </c>
      <c r="V2615" s="31" t="s">
        <v>19680</v>
      </c>
      <c r="W2615" s="31" t="s">
        <v>19683</v>
      </c>
      <c r="X2615" s="31" t="s">
        <v>19680</v>
      </c>
      <c r="Y2615" s="31" t="s">
        <v>19683</v>
      </c>
      <c r="Z2615" s="31" t="s">
        <v>19683</v>
      </c>
      <c r="AA2615" t="s">
        <v>19736</v>
      </c>
    </row>
    <row r="2616" spans="1:27" x14ac:dyDescent="0.3">
      <c r="A2616" s="29" t="s">
        <v>12961</v>
      </c>
      <c r="B2616" s="29" t="s">
        <v>16407</v>
      </c>
      <c r="C2616" s="29" t="s">
        <v>12962</v>
      </c>
      <c r="D2616" s="29" t="s">
        <v>6332</v>
      </c>
      <c r="E2616" s="29" t="s">
        <v>8996</v>
      </c>
      <c r="F2616" s="29" t="s">
        <v>10916</v>
      </c>
      <c r="G2616" s="29" t="s">
        <v>18603</v>
      </c>
      <c r="H2616" s="29" t="s">
        <v>16410</v>
      </c>
      <c r="I2616" s="29">
        <v>1</v>
      </c>
      <c r="J2616" s="29">
        <v>0</v>
      </c>
      <c r="K2616" s="29">
        <v>0</v>
      </c>
      <c r="L2616" s="29">
        <v>0</v>
      </c>
      <c r="M2616" s="29">
        <v>0</v>
      </c>
      <c r="N2616" s="29">
        <v>1</v>
      </c>
      <c r="O2616" s="29">
        <v>1</v>
      </c>
      <c r="P2616">
        <f>VLOOKUP($A2616,'Item Detail'!$A$2:$G$3155,7,0)</f>
        <v>1</v>
      </c>
      <c r="Q2616" s="31" t="s">
        <v>19675</v>
      </c>
      <c r="R2616" s="31" t="s">
        <v>19676</v>
      </c>
      <c r="S2616" s="31" t="s">
        <v>19677</v>
      </c>
      <c r="T2616" s="31" t="s">
        <v>19678</v>
      </c>
      <c r="U2616" s="31" t="s">
        <v>19729</v>
      </c>
      <c r="V2616" s="31" t="s">
        <v>19680</v>
      </c>
      <c r="W2616" s="31" t="s">
        <v>19680</v>
      </c>
      <c r="X2616" s="31" t="s">
        <v>19680</v>
      </c>
      <c r="Y2616" s="31" t="s">
        <v>19680</v>
      </c>
      <c r="Z2616" s="31" t="s">
        <v>19680</v>
      </c>
      <c r="AA2616" t="s">
        <v>19736</v>
      </c>
    </row>
    <row r="2617" spans="1:27" x14ac:dyDescent="0.3">
      <c r="A2617" s="29" t="s">
        <v>15250</v>
      </c>
      <c r="B2617" s="29" t="s">
        <v>16501</v>
      </c>
      <c r="C2617" s="29" t="s">
        <v>9695</v>
      </c>
      <c r="D2617" s="29" t="s">
        <v>15251</v>
      </c>
      <c r="E2617" s="29" t="s">
        <v>6333</v>
      </c>
      <c r="F2617" s="29" t="s">
        <v>6739</v>
      </c>
      <c r="G2617" s="29" t="s">
        <v>18604</v>
      </c>
      <c r="H2617" s="29" t="s">
        <v>16416</v>
      </c>
      <c r="I2617" s="29">
        <v>0</v>
      </c>
      <c r="J2617" s="29">
        <v>0</v>
      </c>
      <c r="K2617" s="29">
        <v>0</v>
      </c>
      <c r="L2617" s="29">
        <v>1</v>
      </c>
      <c r="M2617" s="29">
        <v>0</v>
      </c>
      <c r="N2617" s="29">
        <v>1</v>
      </c>
      <c r="O2617" s="29">
        <v>1</v>
      </c>
      <c r="P2617">
        <f>VLOOKUP($A2617,'Item Detail'!$A$2:$G$3155,7,0)</f>
        <v>1</v>
      </c>
      <c r="Q2617" s="31" t="s">
        <v>19675</v>
      </c>
      <c r="R2617" s="31" t="s">
        <v>19676</v>
      </c>
      <c r="S2617" s="31" t="s">
        <v>19677</v>
      </c>
      <c r="T2617" s="31" t="s">
        <v>19678</v>
      </c>
      <c r="U2617" s="31" t="s">
        <v>19678</v>
      </c>
      <c r="V2617" s="31" t="s">
        <v>19680</v>
      </c>
      <c r="W2617" s="31" t="s">
        <v>19683</v>
      </c>
      <c r="X2617" s="31" t="s">
        <v>19680</v>
      </c>
      <c r="Y2617" s="31" t="s">
        <v>19683</v>
      </c>
      <c r="Z2617" s="31" t="s">
        <v>19683</v>
      </c>
      <c r="AA2617" t="s">
        <v>19737</v>
      </c>
    </row>
    <row r="2618" spans="1:27" x14ac:dyDescent="0.3">
      <c r="A2618" s="29" t="s">
        <v>11565</v>
      </c>
      <c r="B2618" s="29" t="s">
        <v>16501</v>
      </c>
      <c r="C2618" s="29" t="s">
        <v>8596</v>
      </c>
      <c r="D2618" s="29" t="s">
        <v>11566</v>
      </c>
      <c r="E2618" s="29" t="s">
        <v>6333</v>
      </c>
      <c r="F2618" s="29" t="s">
        <v>6739</v>
      </c>
      <c r="G2618" s="29" t="s">
        <v>18605</v>
      </c>
      <c r="H2618" s="29" t="s">
        <v>16410</v>
      </c>
      <c r="I2618" s="29">
        <v>0</v>
      </c>
      <c r="J2618" s="29">
        <v>0</v>
      </c>
      <c r="K2618" s="29">
        <v>1</v>
      </c>
      <c r="L2618" s="29">
        <v>0</v>
      </c>
      <c r="M2618" s="29">
        <v>0</v>
      </c>
      <c r="N2618" s="29">
        <v>1</v>
      </c>
      <c r="O2618" s="29">
        <v>1</v>
      </c>
      <c r="P2618">
        <f>VLOOKUP($A2618,'Item Detail'!$A$2:$G$3155,7,0)</f>
        <v>1</v>
      </c>
      <c r="Q2618" s="31" t="s">
        <v>19675</v>
      </c>
      <c r="R2618" s="31" t="s">
        <v>19676</v>
      </c>
      <c r="S2618" s="31" t="s">
        <v>19677</v>
      </c>
      <c r="T2618" s="31" t="s">
        <v>19678</v>
      </c>
      <c r="U2618" s="31" t="s">
        <v>19678</v>
      </c>
      <c r="V2618" s="31" t="s">
        <v>19680</v>
      </c>
      <c r="W2618" s="31" t="s">
        <v>19680</v>
      </c>
      <c r="X2618" s="31" t="s">
        <v>19680</v>
      </c>
      <c r="Y2618" s="31" t="s">
        <v>19680</v>
      </c>
      <c r="Z2618" s="31" t="s">
        <v>19680</v>
      </c>
      <c r="AA2618" t="s">
        <v>19736</v>
      </c>
    </row>
    <row r="2619" spans="1:27" x14ac:dyDescent="0.3">
      <c r="A2619" s="29" t="s">
        <v>13725</v>
      </c>
      <c r="B2619" s="29" t="s">
        <v>16420</v>
      </c>
      <c r="C2619" s="29" t="s">
        <v>13726</v>
      </c>
      <c r="D2619" s="29" t="s">
        <v>6332</v>
      </c>
      <c r="E2619" s="29" t="s">
        <v>6405</v>
      </c>
      <c r="F2619" s="29" t="s">
        <v>3748</v>
      </c>
      <c r="G2619" s="29" t="s">
        <v>18606</v>
      </c>
      <c r="H2619" s="29" t="s">
        <v>16416</v>
      </c>
      <c r="I2619" s="29">
        <v>0</v>
      </c>
      <c r="J2619" s="29">
        <v>0</v>
      </c>
      <c r="K2619" s="29">
        <v>0</v>
      </c>
      <c r="L2619" s="29">
        <v>1</v>
      </c>
      <c r="M2619" s="29">
        <v>0</v>
      </c>
      <c r="N2619" s="29">
        <v>1</v>
      </c>
      <c r="O2619" s="29">
        <v>1</v>
      </c>
      <c r="P2619">
        <f>VLOOKUP($A2619,'Item Detail'!$A$2:$G$3155,7,0)</f>
        <v>1</v>
      </c>
      <c r="Q2619" s="31" t="s">
        <v>19675</v>
      </c>
      <c r="R2619" s="31" t="s">
        <v>19676</v>
      </c>
      <c r="S2619" s="31" t="s">
        <v>19677</v>
      </c>
      <c r="T2619" s="31" t="s">
        <v>19678</v>
      </c>
      <c r="U2619" s="31" t="s">
        <v>19678</v>
      </c>
      <c r="V2619" s="31" t="s">
        <v>19680</v>
      </c>
      <c r="W2619" s="31" t="s">
        <v>19680</v>
      </c>
      <c r="X2619" s="31" t="s">
        <v>19680</v>
      </c>
      <c r="Y2619" s="31" t="s">
        <v>19683</v>
      </c>
      <c r="Z2619" s="31" t="s">
        <v>19680</v>
      </c>
      <c r="AA2619" t="s">
        <v>19737</v>
      </c>
    </row>
    <row r="2620" spans="1:27" x14ac:dyDescent="0.3">
      <c r="A2620" s="29" t="s">
        <v>12617</v>
      </c>
      <c r="B2620" s="29" t="s">
        <v>16411</v>
      </c>
      <c r="C2620" s="29" t="s">
        <v>12618</v>
      </c>
      <c r="D2620" s="29" t="s">
        <v>12619</v>
      </c>
      <c r="E2620" s="29" t="s">
        <v>7246</v>
      </c>
      <c r="F2620" s="29" t="s">
        <v>12620</v>
      </c>
      <c r="G2620" s="29" t="s">
        <v>18607</v>
      </c>
      <c r="H2620" s="29" t="s">
        <v>16409</v>
      </c>
      <c r="I2620" s="29">
        <v>0</v>
      </c>
      <c r="J2620" s="29">
        <v>1</v>
      </c>
      <c r="K2620" s="29">
        <v>0</v>
      </c>
      <c r="L2620" s="29">
        <v>0</v>
      </c>
      <c r="M2620" s="29">
        <v>0</v>
      </c>
      <c r="N2620" s="29">
        <v>1</v>
      </c>
      <c r="O2620" s="29">
        <v>1</v>
      </c>
      <c r="P2620">
        <f>VLOOKUP($A2620,'Item Detail'!$A$2:$G$3155,7,0)</f>
        <v>1</v>
      </c>
      <c r="Q2620" s="31" t="s">
        <v>19675</v>
      </c>
      <c r="R2620" s="31" t="s">
        <v>19676</v>
      </c>
      <c r="S2620" s="31" t="s">
        <v>19677</v>
      </c>
      <c r="T2620" s="31" t="s">
        <v>19703</v>
      </c>
      <c r="U2620" s="31" t="s">
        <v>19679</v>
      </c>
      <c r="V2620" s="31" t="s">
        <v>19680</v>
      </c>
      <c r="W2620" s="31" t="s">
        <v>19680</v>
      </c>
      <c r="X2620" s="31" t="s">
        <v>19680</v>
      </c>
      <c r="Y2620" s="31" t="s">
        <v>19680</v>
      </c>
      <c r="Z2620" s="31" t="s">
        <v>19680</v>
      </c>
      <c r="AA2620" t="s">
        <v>19736</v>
      </c>
    </row>
    <row r="2621" spans="1:27" x14ac:dyDescent="0.3">
      <c r="A2621" s="29" t="s">
        <v>15041</v>
      </c>
      <c r="B2621" s="29" t="s">
        <v>16487</v>
      </c>
      <c r="C2621" s="29" t="s">
        <v>15042</v>
      </c>
      <c r="D2621" s="29" t="s">
        <v>14779</v>
      </c>
      <c r="E2621" s="29" t="s">
        <v>8190</v>
      </c>
      <c r="F2621" s="29" t="s">
        <v>18521</v>
      </c>
      <c r="G2621" s="29" t="s">
        <v>18608</v>
      </c>
      <c r="H2621" s="29" t="s">
        <v>16409</v>
      </c>
      <c r="I2621" s="29">
        <v>1</v>
      </c>
      <c r="J2621" s="29">
        <v>0</v>
      </c>
      <c r="K2621" s="29">
        <v>0</v>
      </c>
      <c r="L2621" s="29">
        <v>0</v>
      </c>
      <c r="M2621" s="29">
        <v>0</v>
      </c>
      <c r="N2621" s="29">
        <v>1</v>
      </c>
      <c r="O2621" s="29">
        <v>1</v>
      </c>
      <c r="P2621">
        <f>VLOOKUP($A2621,'Item Detail'!$A$2:$G$3155,7,0)</f>
        <v>1</v>
      </c>
      <c r="Q2621" s="31" t="s">
        <v>19675</v>
      </c>
      <c r="R2621" s="31" t="s">
        <v>19676</v>
      </c>
      <c r="S2621" s="31" t="s">
        <v>19677</v>
      </c>
      <c r="T2621" s="31" t="s">
        <v>19678</v>
      </c>
      <c r="U2621" s="31" t="s">
        <v>19678</v>
      </c>
      <c r="V2621" s="31" t="s">
        <v>19680</v>
      </c>
      <c r="W2621" s="31" t="s">
        <v>19683</v>
      </c>
      <c r="X2621" s="31" t="s">
        <v>19683</v>
      </c>
      <c r="Y2621" s="31" t="s">
        <v>19683</v>
      </c>
      <c r="Z2621" s="31" t="s">
        <v>19683</v>
      </c>
      <c r="AA2621" t="s">
        <v>19736</v>
      </c>
    </row>
    <row r="2622" spans="1:27" x14ac:dyDescent="0.3">
      <c r="A2622" s="29" t="s">
        <v>11309</v>
      </c>
      <c r="B2622" s="29" t="s">
        <v>16420</v>
      </c>
      <c r="C2622" s="29" t="s">
        <v>11310</v>
      </c>
      <c r="D2622" s="29" t="s">
        <v>8925</v>
      </c>
      <c r="E2622" s="29" t="s">
        <v>6333</v>
      </c>
      <c r="F2622" s="29" t="s">
        <v>3748</v>
      </c>
      <c r="G2622" s="29" t="s">
        <v>18609</v>
      </c>
      <c r="H2622" s="29" t="s">
        <v>16416</v>
      </c>
      <c r="I2622" s="29">
        <v>0</v>
      </c>
      <c r="J2622" s="29">
        <v>0</v>
      </c>
      <c r="K2622" s="29">
        <v>0</v>
      </c>
      <c r="L2622" s="29">
        <v>0</v>
      </c>
      <c r="M2622" s="29">
        <v>1</v>
      </c>
      <c r="N2622" s="29">
        <v>1</v>
      </c>
      <c r="O2622" s="29">
        <v>1</v>
      </c>
      <c r="P2622">
        <f>VLOOKUP($A2622,'Item Detail'!$A$2:$G$3155,7,0)</f>
        <v>1</v>
      </c>
      <c r="Q2622" s="31" t="s">
        <v>19675</v>
      </c>
      <c r="R2622" s="31" t="s">
        <v>19676</v>
      </c>
      <c r="S2622" s="31" t="s">
        <v>19677</v>
      </c>
      <c r="T2622" s="31" t="s">
        <v>19678</v>
      </c>
      <c r="U2622" s="31" t="s">
        <v>19679</v>
      </c>
      <c r="V2622" s="31" t="s">
        <v>19680</v>
      </c>
      <c r="W2622" s="31" t="s">
        <v>19683</v>
      </c>
      <c r="X2622" s="31" t="s">
        <v>19683</v>
      </c>
      <c r="Y2622" s="31" t="s">
        <v>19683</v>
      </c>
      <c r="Z2622" s="31" t="s">
        <v>19683</v>
      </c>
      <c r="AA2622" t="s">
        <v>19737</v>
      </c>
    </row>
    <row r="2623" spans="1:27" x14ac:dyDescent="0.3">
      <c r="A2623" s="29" t="s">
        <v>7708</v>
      </c>
      <c r="B2623" s="29" t="s">
        <v>16501</v>
      </c>
      <c r="C2623" s="29" t="s">
        <v>8804</v>
      </c>
      <c r="D2623" s="29" t="s">
        <v>16318</v>
      </c>
      <c r="E2623" s="29" t="s">
        <v>6333</v>
      </c>
      <c r="F2623" s="29" t="s">
        <v>6739</v>
      </c>
      <c r="G2623" s="29" t="s">
        <v>18610</v>
      </c>
      <c r="H2623" s="29" t="s">
        <v>16410</v>
      </c>
      <c r="I2623" s="29">
        <v>1</v>
      </c>
      <c r="J2623" s="29">
        <v>0</v>
      </c>
      <c r="K2623" s="29">
        <v>0</v>
      </c>
      <c r="L2623" s="29">
        <v>0</v>
      </c>
      <c r="M2623" s="29">
        <v>0</v>
      </c>
      <c r="N2623" s="29">
        <v>1</v>
      </c>
      <c r="O2623" s="29">
        <v>1</v>
      </c>
      <c r="P2623">
        <f>VLOOKUP($A2623,'Item Detail'!$A$2:$G$3155,7,0)</f>
        <v>1</v>
      </c>
      <c r="Q2623" s="31" t="s">
        <v>19675</v>
      </c>
      <c r="R2623" s="31" t="s">
        <v>19676</v>
      </c>
      <c r="S2623" s="31" t="s">
        <v>19677</v>
      </c>
      <c r="T2623" s="31" t="s">
        <v>19678</v>
      </c>
      <c r="U2623" s="31" t="s">
        <v>19678</v>
      </c>
      <c r="V2623" s="31" t="s">
        <v>19680</v>
      </c>
      <c r="W2623" s="31" t="s">
        <v>19680</v>
      </c>
      <c r="X2623" s="31" t="s">
        <v>19680</v>
      </c>
      <c r="Y2623" s="31" t="s">
        <v>19680</v>
      </c>
      <c r="Z2623" s="31" t="s">
        <v>19680</v>
      </c>
      <c r="AA2623" t="s">
        <v>19736</v>
      </c>
    </row>
    <row r="2624" spans="1:27" x14ac:dyDescent="0.3">
      <c r="A2624" s="29" t="s">
        <v>15033</v>
      </c>
      <c r="B2624" s="29" t="s">
        <v>16420</v>
      </c>
      <c r="C2624" s="29" t="s">
        <v>15034</v>
      </c>
      <c r="D2624" s="29" t="s">
        <v>15035</v>
      </c>
      <c r="E2624" s="29" t="s">
        <v>6333</v>
      </c>
      <c r="F2624" s="29" t="s">
        <v>3748</v>
      </c>
      <c r="G2624" s="29" t="s">
        <v>18611</v>
      </c>
      <c r="H2624" s="29" t="s">
        <v>16416</v>
      </c>
      <c r="I2624" s="29">
        <v>0</v>
      </c>
      <c r="J2624" s="29">
        <v>0</v>
      </c>
      <c r="K2624" s="29">
        <v>0</v>
      </c>
      <c r="L2624" s="29">
        <v>1</v>
      </c>
      <c r="M2624" s="29">
        <v>0</v>
      </c>
      <c r="N2624" s="29">
        <v>1</v>
      </c>
      <c r="O2624" s="29">
        <v>1</v>
      </c>
      <c r="P2624">
        <f>VLOOKUP($A2624,'Item Detail'!$A$2:$G$3155,7,0)</f>
        <v>1</v>
      </c>
      <c r="Q2624" s="31" t="s">
        <v>19675</v>
      </c>
      <c r="R2624" s="31" t="s">
        <v>19676</v>
      </c>
      <c r="S2624" s="31" t="s">
        <v>19677</v>
      </c>
      <c r="T2624" s="31" t="s">
        <v>19678</v>
      </c>
      <c r="U2624" s="31" t="s">
        <v>19678</v>
      </c>
      <c r="V2624" s="31" t="s">
        <v>19680</v>
      </c>
      <c r="W2624" s="31" t="s">
        <v>19680</v>
      </c>
      <c r="X2624" s="31" t="s">
        <v>19680</v>
      </c>
      <c r="Y2624" s="31" t="s">
        <v>19683</v>
      </c>
      <c r="Z2624" s="31" t="s">
        <v>19680</v>
      </c>
      <c r="AA2624" t="s">
        <v>19737</v>
      </c>
    </row>
    <row r="2625" spans="1:27" x14ac:dyDescent="0.3">
      <c r="A2625" s="29" t="s">
        <v>11285</v>
      </c>
      <c r="B2625" s="29" t="s">
        <v>16501</v>
      </c>
      <c r="C2625" s="29" t="s">
        <v>11286</v>
      </c>
      <c r="D2625" s="29" t="s">
        <v>6834</v>
      </c>
      <c r="E2625" s="29" t="s">
        <v>6333</v>
      </c>
      <c r="F2625" s="29" t="s">
        <v>6739</v>
      </c>
      <c r="G2625" s="29" t="s">
        <v>18612</v>
      </c>
      <c r="H2625" s="29" t="s">
        <v>16416</v>
      </c>
      <c r="I2625" s="29">
        <v>0</v>
      </c>
      <c r="J2625" s="29">
        <v>0</v>
      </c>
      <c r="K2625" s="29">
        <v>0</v>
      </c>
      <c r="L2625" s="29">
        <v>0</v>
      </c>
      <c r="M2625" s="29">
        <v>1</v>
      </c>
      <c r="N2625" s="29">
        <v>1</v>
      </c>
      <c r="O2625" s="29">
        <v>1</v>
      </c>
      <c r="P2625">
        <f>VLOOKUP($A2625,'Item Detail'!$A$2:$G$3155,7,0)</f>
        <v>1</v>
      </c>
      <c r="Q2625" s="31" t="s">
        <v>19675</v>
      </c>
      <c r="R2625" s="31" t="s">
        <v>19676</v>
      </c>
      <c r="S2625" s="31" t="s">
        <v>19677</v>
      </c>
      <c r="T2625" s="31" t="s">
        <v>19678</v>
      </c>
      <c r="U2625" s="31" t="s">
        <v>19678</v>
      </c>
      <c r="V2625" s="31" t="s">
        <v>19680</v>
      </c>
      <c r="W2625" s="31" t="s">
        <v>19683</v>
      </c>
      <c r="X2625" s="31" t="s">
        <v>19683</v>
      </c>
      <c r="Y2625" s="31" t="s">
        <v>19683</v>
      </c>
      <c r="Z2625" s="31" t="s">
        <v>19683</v>
      </c>
      <c r="AA2625" t="s">
        <v>19737</v>
      </c>
    </row>
    <row r="2626" spans="1:27" x14ac:dyDescent="0.3">
      <c r="A2626" s="29" t="s">
        <v>15785</v>
      </c>
      <c r="B2626" s="29" t="s">
        <v>16472</v>
      </c>
      <c r="C2626" s="29" t="s">
        <v>15786</v>
      </c>
      <c r="D2626" s="29" t="s">
        <v>15787</v>
      </c>
      <c r="E2626" s="29" t="s">
        <v>7055</v>
      </c>
      <c r="F2626" s="29" t="s">
        <v>18613</v>
      </c>
      <c r="G2626" s="29" t="s">
        <v>18614</v>
      </c>
      <c r="H2626" s="29" t="s">
        <v>16416</v>
      </c>
      <c r="I2626" s="29">
        <v>0</v>
      </c>
      <c r="J2626" s="29">
        <v>0</v>
      </c>
      <c r="K2626" s="29">
        <v>0</v>
      </c>
      <c r="L2626" s="29">
        <v>0</v>
      </c>
      <c r="M2626" s="29">
        <v>1</v>
      </c>
      <c r="N2626" s="29">
        <v>1</v>
      </c>
      <c r="O2626" s="29">
        <v>1</v>
      </c>
      <c r="P2626">
        <f>VLOOKUP($A2626,'Item Detail'!$A$2:$G$3155,7,0)</f>
        <v>1</v>
      </c>
      <c r="Q2626" s="31" t="s">
        <v>19675</v>
      </c>
      <c r="R2626" s="31" t="s">
        <v>19676</v>
      </c>
      <c r="S2626" s="31" t="s">
        <v>19677</v>
      </c>
      <c r="T2626" s="31" t="s">
        <v>19678</v>
      </c>
      <c r="U2626" s="31" t="s">
        <v>19678</v>
      </c>
      <c r="V2626" s="31" t="s">
        <v>19680</v>
      </c>
      <c r="W2626" s="31" t="s">
        <v>19683</v>
      </c>
      <c r="X2626" s="31" t="s">
        <v>19683</v>
      </c>
      <c r="Y2626" s="31" t="s">
        <v>19683</v>
      </c>
      <c r="Z2626" s="31" t="s">
        <v>19683</v>
      </c>
      <c r="AA2626" t="s">
        <v>19737</v>
      </c>
    </row>
    <row r="2627" spans="1:27" x14ac:dyDescent="0.3">
      <c r="A2627" s="29" t="s">
        <v>10914</v>
      </c>
      <c r="B2627" s="29" t="s">
        <v>16407</v>
      </c>
      <c r="C2627" s="29" t="s">
        <v>10915</v>
      </c>
      <c r="D2627" s="29" t="s">
        <v>6743</v>
      </c>
      <c r="E2627" s="29" t="s">
        <v>6333</v>
      </c>
      <c r="F2627" s="29" t="s">
        <v>10916</v>
      </c>
      <c r="G2627" s="29" t="s">
        <v>18615</v>
      </c>
      <c r="H2627" s="29" t="s">
        <v>16410</v>
      </c>
      <c r="I2627" s="29">
        <v>1</v>
      </c>
      <c r="J2627" s="29">
        <v>0</v>
      </c>
      <c r="K2627" s="29">
        <v>0</v>
      </c>
      <c r="L2627" s="29">
        <v>0</v>
      </c>
      <c r="M2627" s="29">
        <v>0</v>
      </c>
      <c r="N2627" s="29">
        <v>1</v>
      </c>
      <c r="O2627" s="29">
        <v>1</v>
      </c>
      <c r="P2627">
        <f>VLOOKUP($A2627,'Item Detail'!$A$2:$G$3155,7,0)</f>
        <v>1</v>
      </c>
      <c r="Q2627" s="31" t="s">
        <v>19675</v>
      </c>
      <c r="R2627" s="31" t="s">
        <v>19676</v>
      </c>
      <c r="S2627" s="31" t="s">
        <v>19677</v>
      </c>
      <c r="T2627" s="31" t="s">
        <v>19678</v>
      </c>
      <c r="U2627" s="31" t="s">
        <v>19678</v>
      </c>
      <c r="V2627" s="31" t="s">
        <v>19680</v>
      </c>
      <c r="W2627" s="31" t="s">
        <v>19680</v>
      </c>
      <c r="X2627" s="31" t="s">
        <v>19680</v>
      </c>
      <c r="Y2627" s="31" t="s">
        <v>19680</v>
      </c>
      <c r="Z2627" s="31" t="s">
        <v>19680</v>
      </c>
      <c r="AA2627" t="s">
        <v>19736</v>
      </c>
    </row>
    <row r="2628" spans="1:27" x14ac:dyDescent="0.3">
      <c r="A2628" s="29" t="s">
        <v>14961</v>
      </c>
      <c r="B2628" s="29" t="s">
        <v>16450</v>
      </c>
      <c r="C2628" s="29" t="s">
        <v>9587</v>
      </c>
      <c r="D2628" s="29" t="s">
        <v>8413</v>
      </c>
      <c r="E2628" s="29" t="s">
        <v>6381</v>
      </c>
      <c r="F2628" s="29" t="s">
        <v>6982</v>
      </c>
      <c r="G2628" s="29" t="s">
        <v>18616</v>
      </c>
      <c r="H2628" s="29" t="s">
        <v>16416</v>
      </c>
      <c r="I2628" s="29">
        <v>0</v>
      </c>
      <c r="J2628" s="29">
        <v>0</v>
      </c>
      <c r="K2628" s="29">
        <v>0</v>
      </c>
      <c r="L2628" s="29">
        <v>0</v>
      </c>
      <c r="M2628" s="29">
        <v>1</v>
      </c>
      <c r="N2628" s="29">
        <v>1</v>
      </c>
      <c r="O2628" s="29">
        <v>1</v>
      </c>
      <c r="P2628">
        <f>VLOOKUP($A2628,'Item Detail'!$A$2:$G$3155,7,0)</f>
        <v>1</v>
      </c>
      <c r="Q2628" s="31" t="s">
        <v>19675</v>
      </c>
      <c r="R2628" s="31" t="s">
        <v>19676</v>
      </c>
      <c r="S2628" s="31" t="s">
        <v>19677</v>
      </c>
      <c r="T2628" s="31" t="s">
        <v>19678</v>
      </c>
      <c r="U2628" s="31" t="s">
        <v>19678</v>
      </c>
      <c r="V2628" s="31" t="s">
        <v>19680</v>
      </c>
      <c r="W2628" s="31" t="s">
        <v>19680</v>
      </c>
      <c r="X2628" s="31" t="s">
        <v>19680</v>
      </c>
      <c r="Y2628" s="31" t="s">
        <v>19683</v>
      </c>
      <c r="Z2628" s="31" t="s">
        <v>19683</v>
      </c>
      <c r="AA2628" t="s">
        <v>19737</v>
      </c>
    </row>
    <row r="2629" spans="1:27" x14ac:dyDescent="0.3">
      <c r="A2629" s="29" t="s">
        <v>13049</v>
      </c>
      <c r="B2629" s="29" t="s">
        <v>16497</v>
      </c>
      <c r="C2629" s="29" t="s">
        <v>12432</v>
      </c>
      <c r="D2629" s="29" t="s">
        <v>13050</v>
      </c>
      <c r="E2629" s="29" t="s">
        <v>6333</v>
      </c>
      <c r="F2629" s="29" t="s">
        <v>3885</v>
      </c>
      <c r="G2629" s="29" t="s">
        <v>18617</v>
      </c>
      <c r="H2629" s="29" t="s">
        <v>16416</v>
      </c>
      <c r="I2629" s="29">
        <v>0</v>
      </c>
      <c r="J2629" s="29">
        <v>1</v>
      </c>
      <c r="K2629" s="29">
        <v>0</v>
      </c>
      <c r="L2629" s="29">
        <v>0</v>
      </c>
      <c r="M2629" s="29">
        <v>0</v>
      </c>
      <c r="N2629" s="29">
        <v>1</v>
      </c>
      <c r="O2629" s="29">
        <v>1</v>
      </c>
      <c r="P2629">
        <f>VLOOKUP($A2629,'Item Detail'!$A$2:$G$3155,7,0)</f>
        <v>1</v>
      </c>
      <c r="Q2629" s="31" t="s">
        <v>19681</v>
      </c>
      <c r="R2629" s="31" t="s">
        <v>19676</v>
      </c>
      <c r="S2629" s="31" t="s">
        <v>19677</v>
      </c>
      <c r="T2629" s="31" t="s">
        <v>19678</v>
      </c>
      <c r="U2629" s="31" t="s">
        <v>19678</v>
      </c>
      <c r="V2629" s="31" t="s">
        <v>19680</v>
      </c>
      <c r="W2629" s="31" t="s">
        <v>19683</v>
      </c>
      <c r="X2629" s="31" t="s">
        <v>19680</v>
      </c>
      <c r="Y2629" s="31" t="s">
        <v>19683</v>
      </c>
      <c r="Z2629" s="31" t="s">
        <v>19683</v>
      </c>
      <c r="AA2629" t="s">
        <v>19737</v>
      </c>
    </row>
    <row r="2630" spans="1:27" x14ac:dyDescent="0.3">
      <c r="A2630" s="29" t="s">
        <v>14418</v>
      </c>
      <c r="B2630" s="29" t="s">
        <v>16497</v>
      </c>
      <c r="C2630" s="29" t="s">
        <v>8694</v>
      </c>
      <c r="D2630" s="29" t="s">
        <v>14145</v>
      </c>
      <c r="E2630" s="29" t="s">
        <v>6333</v>
      </c>
      <c r="F2630" s="29" t="s">
        <v>3885</v>
      </c>
      <c r="G2630" s="29" t="s">
        <v>18618</v>
      </c>
      <c r="H2630" s="29" t="s">
        <v>16416</v>
      </c>
      <c r="I2630" s="29">
        <v>0</v>
      </c>
      <c r="J2630" s="29">
        <v>0</v>
      </c>
      <c r="K2630" s="29">
        <v>0</v>
      </c>
      <c r="L2630" s="29">
        <v>1</v>
      </c>
      <c r="M2630" s="29">
        <v>0</v>
      </c>
      <c r="N2630" s="29">
        <v>1</v>
      </c>
      <c r="O2630" s="29">
        <v>1</v>
      </c>
      <c r="P2630">
        <f>VLOOKUP($A2630,'Item Detail'!$A$2:$G$3155,7,0)</f>
        <v>1</v>
      </c>
      <c r="Q2630" s="31" t="s">
        <v>19681</v>
      </c>
      <c r="R2630" s="31" t="s">
        <v>19676</v>
      </c>
      <c r="S2630" s="31" t="s">
        <v>19677</v>
      </c>
      <c r="T2630" s="31" t="s">
        <v>19678</v>
      </c>
      <c r="U2630" s="31" t="s">
        <v>19678</v>
      </c>
      <c r="V2630" s="31" t="s">
        <v>19680</v>
      </c>
      <c r="W2630" s="31" t="s">
        <v>19680</v>
      </c>
      <c r="X2630" s="31" t="s">
        <v>19680</v>
      </c>
      <c r="Y2630" s="31" t="s">
        <v>19683</v>
      </c>
      <c r="Z2630" s="31" t="s">
        <v>19680</v>
      </c>
      <c r="AA2630" t="s">
        <v>19737</v>
      </c>
    </row>
    <row r="2631" spans="1:27" x14ac:dyDescent="0.3">
      <c r="A2631" s="29" t="s">
        <v>11882</v>
      </c>
      <c r="B2631" s="29" t="s">
        <v>16485</v>
      </c>
      <c r="C2631" s="29" t="s">
        <v>11883</v>
      </c>
      <c r="D2631" s="29" t="s">
        <v>10065</v>
      </c>
      <c r="E2631" s="29" t="s">
        <v>6333</v>
      </c>
      <c r="F2631" s="29" t="s">
        <v>5279</v>
      </c>
      <c r="G2631" s="29" t="s">
        <v>18619</v>
      </c>
      <c r="H2631" s="29" t="s">
        <v>16409</v>
      </c>
      <c r="I2631" s="29">
        <v>1</v>
      </c>
      <c r="J2631" s="29">
        <v>0</v>
      </c>
      <c r="K2631" s="29">
        <v>0</v>
      </c>
      <c r="L2631" s="29">
        <v>0</v>
      </c>
      <c r="M2631" s="29">
        <v>0</v>
      </c>
      <c r="N2631" s="29">
        <v>1</v>
      </c>
      <c r="O2631" s="29">
        <v>1</v>
      </c>
      <c r="P2631">
        <f>VLOOKUP($A2631,'Item Detail'!$A$2:$G$3155,7,0)</f>
        <v>1</v>
      </c>
      <c r="Q2631" s="31" t="s">
        <v>19681</v>
      </c>
      <c r="R2631" s="31" t="s">
        <v>19676</v>
      </c>
      <c r="S2631" s="31" t="s">
        <v>19677</v>
      </c>
      <c r="T2631" s="31" t="s">
        <v>19678</v>
      </c>
      <c r="U2631" s="31" t="s">
        <v>19678</v>
      </c>
      <c r="V2631" s="31" t="s">
        <v>19680</v>
      </c>
      <c r="W2631" s="31" t="s">
        <v>19680</v>
      </c>
      <c r="X2631" s="31" t="s">
        <v>19680</v>
      </c>
      <c r="Y2631" s="31" t="s">
        <v>19680</v>
      </c>
      <c r="Z2631" s="31" t="s">
        <v>19680</v>
      </c>
      <c r="AA2631" t="s">
        <v>19736</v>
      </c>
    </row>
    <row r="2632" spans="1:27" x14ac:dyDescent="0.3">
      <c r="A2632" s="29" t="s">
        <v>13016</v>
      </c>
      <c r="B2632" s="29" t="s">
        <v>16497</v>
      </c>
      <c r="C2632" s="29" t="s">
        <v>13017</v>
      </c>
      <c r="D2632" s="29" t="s">
        <v>6332</v>
      </c>
      <c r="E2632" s="29" t="s">
        <v>13018</v>
      </c>
      <c r="F2632" s="29" t="s">
        <v>4122</v>
      </c>
      <c r="G2632" s="29" t="s">
        <v>18620</v>
      </c>
      <c r="H2632" s="29" t="s">
        <v>16410</v>
      </c>
      <c r="I2632" s="29">
        <v>1</v>
      </c>
      <c r="J2632" s="29">
        <v>0</v>
      </c>
      <c r="K2632" s="29">
        <v>0</v>
      </c>
      <c r="L2632" s="29">
        <v>0</v>
      </c>
      <c r="M2632" s="29">
        <v>0</v>
      </c>
      <c r="N2632" s="29">
        <v>1</v>
      </c>
      <c r="O2632" s="29">
        <v>1</v>
      </c>
      <c r="P2632">
        <f>VLOOKUP($A2632,'Item Detail'!$A$2:$G$3155,7,0)</f>
        <v>1</v>
      </c>
      <c r="Q2632" s="31" t="s">
        <v>19675</v>
      </c>
      <c r="R2632" s="31" t="s">
        <v>19676</v>
      </c>
      <c r="S2632" s="31" t="s">
        <v>19677</v>
      </c>
      <c r="T2632" s="31" t="s">
        <v>19678</v>
      </c>
      <c r="U2632" s="31" t="s">
        <v>19730</v>
      </c>
      <c r="V2632" s="31" t="s">
        <v>19680</v>
      </c>
      <c r="W2632" s="31" t="s">
        <v>19680</v>
      </c>
      <c r="X2632" s="31" t="s">
        <v>19680</v>
      </c>
      <c r="Y2632" s="31" t="s">
        <v>19680</v>
      </c>
      <c r="Z2632" s="31" t="s">
        <v>19680</v>
      </c>
      <c r="AA2632" t="s">
        <v>19736</v>
      </c>
    </row>
    <row r="2633" spans="1:27" x14ac:dyDescent="0.3">
      <c r="A2633" s="29" t="s">
        <v>13818</v>
      </c>
      <c r="B2633" s="29" t="s">
        <v>16432</v>
      </c>
      <c r="C2633" s="29" t="s">
        <v>13819</v>
      </c>
      <c r="D2633" s="29" t="s">
        <v>13820</v>
      </c>
      <c r="E2633" s="29" t="s">
        <v>13821</v>
      </c>
      <c r="F2633" s="29" t="s">
        <v>18594</v>
      </c>
      <c r="G2633" s="29" t="s">
        <v>18621</v>
      </c>
      <c r="H2633" s="29" t="s">
        <v>16410</v>
      </c>
      <c r="I2633" s="29">
        <v>0</v>
      </c>
      <c r="J2633" s="29">
        <v>0</v>
      </c>
      <c r="K2633" s="29">
        <v>1</v>
      </c>
      <c r="L2633" s="29">
        <v>0</v>
      </c>
      <c r="M2633" s="29">
        <v>0</v>
      </c>
      <c r="N2633" s="29">
        <v>1</v>
      </c>
      <c r="O2633" s="29">
        <v>1</v>
      </c>
      <c r="P2633">
        <f>VLOOKUP($A2633,'Item Detail'!$A$2:$G$3155,7,0)</f>
        <v>1</v>
      </c>
      <c r="Q2633" s="31" t="s">
        <v>19675</v>
      </c>
      <c r="R2633" s="31" t="s">
        <v>19676</v>
      </c>
      <c r="S2633" s="31" t="s">
        <v>19677</v>
      </c>
      <c r="T2633" s="31" t="s">
        <v>19678</v>
      </c>
      <c r="U2633" s="31" t="s">
        <v>19679</v>
      </c>
      <c r="V2633" s="31" t="s">
        <v>19680</v>
      </c>
      <c r="W2633" s="31" t="s">
        <v>19680</v>
      </c>
      <c r="X2633" s="31" t="s">
        <v>19680</v>
      </c>
      <c r="Y2633" s="31" t="s">
        <v>19680</v>
      </c>
      <c r="Z2633" s="31" t="s">
        <v>19680</v>
      </c>
      <c r="AA2633" t="s">
        <v>19736</v>
      </c>
    </row>
    <row r="2634" spans="1:27" x14ac:dyDescent="0.3">
      <c r="A2634" s="29" t="s">
        <v>11902</v>
      </c>
      <c r="B2634" s="29" t="s">
        <v>16450</v>
      </c>
      <c r="C2634" s="29" t="s">
        <v>9971</v>
      </c>
      <c r="D2634" s="29" t="s">
        <v>11903</v>
      </c>
      <c r="E2634" s="29" t="s">
        <v>6381</v>
      </c>
      <c r="F2634" s="29" t="s">
        <v>6982</v>
      </c>
      <c r="G2634" s="29" t="s">
        <v>18622</v>
      </c>
      <c r="H2634" s="29" t="s">
        <v>16410</v>
      </c>
      <c r="I2634" s="29">
        <v>1</v>
      </c>
      <c r="J2634" s="29">
        <v>0</v>
      </c>
      <c r="K2634" s="29">
        <v>0</v>
      </c>
      <c r="L2634" s="29">
        <v>0</v>
      </c>
      <c r="M2634" s="29">
        <v>0</v>
      </c>
      <c r="N2634" s="29">
        <v>1</v>
      </c>
      <c r="O2634" s="29">
        <v>1</v>
      </c>
      <c r="P2634">
        <f>VLOOKUP($A2634,'Item Detail'!$A$2:$G$3155,7,0)</f>
        <v>1</v>
      </c>
      <c r="Q2634" s="31" t="s">
        <v>19675</v>
      </c>
      <c r="R2634" s="31" t="s">
        <v>19676</v>
      </c>
      <c r="S2634" s="31" t="s">
        <v>19677</v>
      </c>
      <c r="T2634" s="31" t="s">
        <v>19678</v>
      </c>
      <c r="U2634" s="31" t="s">
        <v>19678</v>
      </c>
      <c r="V2634" s="31" t="s">
        <v>19680</v>
      </c>
      <c r="W2634" s="31" t="s">
        <v>19680</v>
      </c>
      <c r="X2634" s="31" t="s">
        <v>19680</v>
      </c>
      <c r="Y2634" s="31" t="s">
        <v>19680</v>
      </c>
      <c r="Z2634" s="31" t="s">
        <v>19680</v>
      </c>
      <c r="AA2634" t="s">
        <v>19736</v>
      </c>
    </row>
    <row r="2635" spans="1:27" x14ac:dyDescent="0.3">
      <c r="A2635" s="29" t="s">
        <v>16058</v>
      </c>
      <c r="B2635" s="29" t="s">
        <v>16438</v>
      </c>
      <c r="C2635" s="29" t="s">
        <v>16059</v>
      </c>
      <c r="D2635" s="29" t="s">
        <v>9183</v>
      </c>
      <c r="E2635" s="29" t="s">
        <v>6333</v>
      </c>
      <c r="F2635" s="29" t="s">
        <v>5478</v>
      </c>
      <c r="G2635" s="29" t="s">
        <v>18623</v>
      </c>
      <c r="H2635" s="29" t="s">
        <v>16410</v>
      </c>
      <c r="I2635" s="29">
        <v>1</v>
      </c>
      <c r="J2635" s="29">
        <v>0</v>
      </c>
      <c r="K2635" s="29">
        <v>0</v>
      </c>
      <c r="L2635" s="29">
        <v>0</v>
      </c>
      <c r="M2635" s="29">
        <v>0</v>
      </c>
      <c r="N2635" s="29">
        <v>1</v>
      </c>
      <c r="O2635" s="29">
        <v>1</v>
      </c>
      <c r="P2635">
        <f>VLOOKUP($A2635,'Item Detail'!$A$2:$G$3155,7,0)</f>
        <v>1</v>
      </c>
      <c r="Q2635" s="31" t="s">
        <v>19675</v>
      </c>
      <c r="R2635" s="31" t="s">
        <v>19676</v>
      </c>
      <c r="S2635" s="31" t="s">
        <v>19677</v>
      </c>
      <c r="T2635" s="31" t="s">
        <v>19678</v>
      </c>
      <c r="U2635" s="31" t="s">
        <v>19678</v>
      </c>
      <c r="V2635" s="31" t="s">
        <v>19680</v>
      </c>
      <c r="W2635" s="31" t="s">
        <v>19680</v>
      </c>
      <c r="X2635" s="31" t="s">
        <v>19680</v>
      </c>
      <c r="Y2635" s="31" t="s">
        <v>19680</v>
      </c>
      <c r="Z2635" s="31" t="s">
        <v>19680</v>
      </c>
      <c r="AA2635" t="s">
        <v>19736</v>
      </c>
    </row>
    <row r="2636" spans="1:27" x14ac:dyDescent="0.3">
      <c r="A2636" s="29" t="s">
        <v>14140</v>
      </c>
      <c r="B2636" s="29" t="s">
        <v>16501</v>
      </c>
      <c r="C2636" s="29" t="s">
        <v>14141</v>
      </c>
      <c r="D2636" s="29" t="s">
        <v>14142</v>
      </c>
      <c r="E2636" s="29" t="s">
        <v>6333</v>
      </c>
      <c r="F2636" s="29" t="s">
        <v>6739</v>
      </c>
      <c r="G2636" s="29" t="s">
        <v>18624</v>
      </c>
      <c r="H2636" s="29" t="s">
        <v>16410</v>
      </c>
      <c r="I2636" s="29">
        <v>0</v>
      </c>
      <c r="J2636" s="29">
        <v>0</v>
      </c>
      <c r="K2636" s="29">
        <v>1</v>
      </c>
      <c r="L2636" s="29">
        <v>0</v>
      </c>
      <c r="M2636" s="29">
        <v>0</v>
      </c>
      <c r="N2636" s="29">
        <v>1</v>
      </c>
      <c r="O2636" s="29">
        <v>1</v>
      </c>
      <c r="P2636">
        <f>VLOOKUP($A2636,'Item Detail'!$A$2:$G$3155,7,0)</f>
        <v>1</v>
      </c>
      <c r="Q2636" s="31" t="s">
        <v>19675</v>
      </c>
      <c r="R2636" s="31" t="s">
        <v>19705</v>
      </c>
      <c r="S2636" s="31" t="s">
        <v>19677</v>
      </c>
      <c r="T2636" s="31" t="s">
        <v>19678</v>
      </c>
      <c r="U2636" s="31" t="s">
        <v>19678</v>
      </c>
      <c r="V2636" s="31" t="s">
        <v>19680</v>
      </c>
      <c r="W2636" s="31" t="s">
        <v>19680</v>
      </c>
      <c r="X2636" s="31" t="s">
        <v>19680</v>
      </c>
      <c r="Y2636" s="31" t="s">
        <v>19680</v>
      </c>
      <c r="Z2636" s="31" t="s">
        <v>19680</v>
      </c>
      <c r="AA2636" t="s">
        <v>19736</v>
      </c>
    </row>
    <row r="2637" spans="1:27" x14ac:dyDescent="0.3">
      <c r="A2637" s="29" t="s">
        <v>15799</v>
      </c>
      <c r="B2637" s="29" t="s">
        <v>16432</v>
      </c>
      <c r="C2637" s="29" t="s">
        <v>15800</v>
      </c>
      <c r="D2637" s="29" t="s">
        <v>15716</v>
      </c>
      <c r="E2637" s="29" t="s">
        <v>13821</v>
      </c>
      <c r="F2637" s="29" t="s">
        <v>18594</v>
      </c>
      <c r="G2637" s="29" t="s">
        <v>18625</v>
      </c>
      <c r="H2637" s="29" t="s">
        <v>16410</v>
      </c>
      <c r="I2637" s="29">
        <v>1</v>
      </c>
      <c r="J2637" s="29">
        <v>0</v>
      </c>
      <c r="K2637" s="29">
        <v>0</v>
      </c>
      <c r="L2637" s="29">
        <v>0</v>
      </c>
      <c r="M2637" s="29">
        <v>0</v>
      </c>
      <c r="N2637" s="29">
        <v>1</v>
      </c>
      <c r="O2637" s="29">
        <v>1</v>
      </c>
      <c r="P2637">
        <f>VLOOKUP($A2637,'Item Detail'!$A$2:$G$3155,7,0)</f>
        <v>1</v>
      </c>
      <c r="Q2637" s="31" t="s">
        <v>19675</v>
      </c>
      <c r="R2637" s="31" t="s">
        <v>19676</v>
      </c>
      <c r="S2637" s="31" t="s">
        <v>19677</v>
      </c>
      <c r="T2637" s="31" t="s">
        <v>19678</v>
      </c>
      <c r="U2637" s="31" t="s">
        <v>19679</v>
      </c>
      <c r="V2637" s="31" t="s">
        <v>19680</v>
      </c>
      <c r="W2637" s="31" t="s">
        <v>19680</v>
      </c>
      <c r="X2637" s="31" t="s">
        <v>19680</v>
      </c>
      <c r="Y2637" s="31" t="s">
        <v>19680</v>
      </c>
      <c r="Z2637" s="31" t="s">
        <v>19680</v>
      </c>
      <c r="AA2637" t="s">
        <v>19736</v>
      </c>
    </row>
    <row r="2638" spans="1:27" x14ac:dyDescent="0.3">
      <c r="A2638" s="29" t="s">
        <v>15363</v>
      </c>
      <c r="B2638" s="29" t="s">
        <v>16413</v>
      </c>
      <c r="C2638" s="29" t="s">
        <v>10013</v>
      </c>
      <c r="D2638" s="29" t="s">
        <v>15364</v>
      </c>
      <c r="E2638" s="29" t="s">
        <v>6333</v>
      </c>
      <c r="F2638" s="29" t="s">
        <v>16680</v>
      </c>
      <c r="G2638" s="29" t="s">
        <v>18626</v>
      </c>
      <c r="H2638" s="29" t="s">
        <v>16409</v>
      </c>
      <c r="I2638" s="29">
        <v>0</v>
      </c>
      <c r="J2638" s="29">
        <v>0</v>
      </c>
      <c r="K2638" s="29">
        <v>0</v>
      </c>
      <c r="L2638" s="29">
        <v>0</v>
      </c>
      <c r="M2638" s="29">
        <v>1</v>
      </c>
      <c r="N2638" s="29">
        <v>1</v>
      </c>
      <c r="O2638" s="29">
        <v>1</v>
      </c>
      <c r="P2638">
        <f>VLOOKUP($A2638,'Item Detail'!$A$2:$G$3155,7,0)</f>
        <v>1</v>
      </c>
      <c r="Q2638" s="31" t="s">
        <v>19675</v>
      </c>
      <c r="R2638" s="31" t="s">
        <v>19696</v>
      </c>
      <c r="S2638" s="31" t="s">
        <v>19696</v>
      </c>
      <c r="T2638" s="31" t="s">
        <v>19703</v>
      </c>
      <c r="U2638" s="31" t="s">
        <v>19678</v>
      </c>
      <c r="V2638" s="31" t="s">
        <v>19683</v>
      </c>
      <c r="W2638" s="31" t="s">
        <v>19683</v>
      </c>
      <c r="X2638" s="31" t="s">
        <v>19683</v>
      </c>
      <c r="Y2638" s="31" t="s">
        <v>19683</v>
      </c>
      <c r="Z2638" s="31" t="s">
        <v>19683</v>
      </c>
      <c r="AA2638" t="s">
        <v>19734</v>
      </c>
    </row>
    <row r="2639" spans="1:27" x14ac:dyDescent="0.3">
      <c r="A2639" s="29" t="s">
        <v>13495</v>
      </c>
      <c r="B2639" s="29" t="s">
        <v>16497</v>
      </c>
      <c r="C2639" s="29" t="s">
        <v>8694</v>
      </c>
      <c r="D2639" s="29" t="s">
        <v>13496</v>
      </c>
      <c r="E2639" s="29" t="s">
        <v>6333</v>
      </c>
      <c r="F2639" s="29" t="s">
        <v>3885</v>
      </c>
      <c r="G2639" s="29" t="s">
        <v>18627</v>
      </c>
      <c r="H2639" s="29" t="s">
        <v>16410</v>
      </c>
      <c r="I2639" s="29">
        <v>0</v>
      </c>
      <c r="J2639" s="29">
        <v>0</v>
      </c>
      <c r="K2639" s="29">
        <v>0</v>
      </c>
      <c r="L2639" s="29">
        <v>1</v>
      </c>
      <c r="M2639" s="29">
        <v>0</v>
      </c>
      <c r="N2639" s="29">
        <v>1</v>
      </c>
      <c r="O2639" s="29">
        <v>1</v>
      </c>
      <c r="P2639">
        <f>VLOOKUP($A2639,'Item Detail'!$A$2:$G$3155,7,0)</f>
        <v>1</v>
      </c>
      <c r="Q2639" s="31" t="s">
        <v>19681</v>
      </c>
      <c r="R2639" s="31" t="s">
        <v>19676</v>
      </c>
      <c r="S2639" s="31" t="s">
        <v>19677</v>
      </c>
      <c r="T2639" s="31" t="s">
        <v>19678</v>
      </c>
      <c r="U2639" s="31" t="s">
        <v>19678</v>
      </c>
      <c r="V2639" s="31" t="s">
        <v>19680</v>
      </c>
      <c r="W2639" s="31" t="s">
        <v>19680</v>
      </c>
      <c r="X2639" s="31" t="s">
        <v>19680</v>
      </c>
      <c r="Y2639" s="31" t="s">
        <v>19680</v>
      </c>
      <c r="Z2639" s="31" t="s">
        <v>19680</v>
      </c>
      <c r="AA2639" t="s">
        <v>19736</v>
      </c>
    </row>
    <row r="2640" spans="1:27" x14ac:dyDescent="0.3">
      <c r="A2640" s="29" t="s">
        <v>12431</v>
      </c>
      <c r="B2640" s="29" t="s">
        <v>16497</v>
      </c>
      <c r="C2640" s="29" t="s">
        <v>12432</v>
      </c>
      <c r="D2640" s="29" t="s">
        <v>12433</v>
      </c>
      <c r="E2640" s="29" t="s">
        <v>6333</v>
      </c>
      <c r="F2640" s="29" t="s">
        <v>3885</v>
      </c>
      <c r="G2640" s="29" t="s">
        <v>18628</v>
      </c>
      <c r="H2640" s="29" t="s">
        <v>16416</v>
      </c>
      <c r="I2640" s="29">
        <v>0</v>
      </c>
      <c r="J2640" s="29">
        <v>0</v>
      </c>
      <c r="K2640" s="29">
        <v>0</v>
      </c>
      <c r="L2640" s="29">
        <v>1</v>
      </c>
      <c r="M2640" s="29">
        <v>0</v>
      </c>
      <c r="N2640" s="29">
        <v>1</v>
      </c>
      <c r="O2640" s="29">
        <v>1</v>
      </c>
      <c r="P2640">
        <f>VLOOKUP($A2640,'Item Detail'!$A$2:$G$3155,7,0)</f>
        <v>1</v>
      </c>
      <c r="Q2640" s="31" t="s">
        <v>19681</v>
      </c>
      <c r="R2640" s="31" t="s">
        <v>19676</v>
      </c>
      <c r="S2640" s="31" t="s">
        <v>19677</v>
      </c>
      <c r="T2640" s="31" t="s">
        <v>19678</v>
      </c>
      <c r="U2640" s="31" t="s">
        <v>19678</v>
      </c>
      <c r="V2640" s="31" t="s">
        <v>19680</v>
      </c>
      <c r="W2640" s="31" t="s">
        <v>19680</v>
      </c>
      <c r="X2640" s="31" t="s">
        <v>19680</v>
      </c>
      <c r="Y2640" s="31" t="s">
        <v>19683</v>
      </c>
      <c r="Z2640" s="31" t="s">
        <v>19680</v>
      </c>
      <c r="AA2640" t="s">
        <v>19737</v>
      </c>
    </row>
    <row r="2641" spans="1:27" x14ac:dyDescent="0.3">
      <c r="A2641" s="29" t="s">
        <v>11521</v>
      </c>
      <c r="B2641" s="29" t="s">
        <v>16485</v>
      </c>
      <c r="C2641" s="29" t="s">
        <v>11522</v>
      </c>
      <c r="D2641" s="29" t="s">
        <v>6332</v>
      </c>
      <c r="E2641" s="29" t="s">
        <v>6333</v>
      </c>
      <c r="F2641" s="29" t="s">
        <v>5279</v>
      </c>
      <c r="G2641" s="29" t="s">
        <v>18629</v>
      </c>
      <c r="H2641" s="29" t="s">
        <v>16410</v>
      </c>
      <c r="I2641" s="29">
        <v>0</v>
      </c>
      <c r="J2641" s="29">
        <v>0</v>
      </c>
      <c r="K2641" s="29">
        <v>0</v>
      </c>
      <c r="L2641" s="29">
        <v>0</v>
      </c>
      <c r="M2641" s="29">
        <v>1</v>
      </c>
      <c r="N2641" s="29">
        <v>1</v>
      </c>
      <c r="O2641" s="29">
        <v>1</v>
      </c>
      <c r="P2641">
        <f>VLOOKUP($A2641,'Item Detail'!$A$2:$G$3155,7,0)</f>
        <v>1</v>
      </c>
      <c r="Q2641" s="31" t="s">
        <v>19681</v>
      </c>
      <c r="R2641" s="31" t="s">
        <v>19676</v>
      </c>
      <c r="S2641" s="31" t="s">
        <v>19677</v>
      </c>
      <c r="T2641" s="31" t="s">
        <v>19678</v>
      </c>
      <c r="U2641" s="31" t="s">
        <v>19678</v>
      </c>
      <c r="V2641" s="31" t="s">
        <v>19680</v>
      </c>
      <c r="W2641" s="31" t="s">
        <v>19680</v>
      </c>
      <c r="X2641" s="31" t="s">
        <v>19680</v>
      </c>
      <c r="Y2641" s="31" t="s">
        <v>19680</v>
      </c>
      <c r="Z2641" s="31" t="s">
        <v>19680</v>
      </c>
      <c r="AA2641" t="s">
        <v>19736</v>
      </c>
    </row>
    <row r="2642" spans="1:27" x14ac:dyDescent="0.3">
      <c r="A2642" s="29" t="s">
        <v>14615</v>
      </c>
      <c r="B2642" s="29" t="s">
        <v>16438</v>
      </c>
      <c r="C2642" s="29" t="s">
        <v>14183</v>
      </c>
      <c r="D2642" s="29" t="s">
        <v>11555</v>
      </c>
      <c r="E2642" s="29" t="s">
        <v>8044</v>
      </c>
      <c r="F2642" s="29" t="s">
        <v>5478</v>
      </c>
      <c r="G2642" s="29" t="s">
        <v>18630</v>
      </c>
      <c r="H2642" s="29" t="s">
        <v>16416</v>
      </c>
      <c r="I2642" s="29">
        <v>0</v>
      </c>
      <c r="J2642" s="29">
        <v>0</v>
      </c>
      <c r="K2642" s="29">
        <v>0</v>
      </c>
      <c r="L2642" s="29">
        <v>0</v>
      </c>
      <c r="M2642" s="29">
        <v>1</v>
      </c>
      <c r="N2642" s="29">
        <v>1</v>
      </c>
      <c r="O2642" s="29">
        <v>1</v>
      </c>
      <c r="P2642">
        <f>VLOOKUP($A2642,'Item Detail'!$A$2:$G$3155,7,0)</f>
        <v>1</v>
      </c>
      <c r="Q2642" s="31" t="s">
        <v>19675</v>
      </c>
      <c r="R2642" s="31" t="s">
        <v>19676</v>
      </c>
      <c r="S2642" s="31" t="s">
        <v>19677</v>
      </c>
      <c r="T2642" s="31" t="s">
        <v>19678</v>
      </c>
      <c r="U2642" s="31" t="s">
        <v>19678</v>
      </c>
      <c r="V2642" s="31" t="s">
        <v>19680</v>
      </c>
      <c r="W2642" s="31" t="s">
        <v>19680</v>
      </c>
      <c r="X2642" s="31" t="s">
        <v>19680</v>
      </c>
      <c r="Y2642" s="31" t="s">
        <v>19680</v>
      </c>
      <c r="Z2642" s="31" t="s">
        <v>19683</v>
      </c>
      <c r="AA2642" t="s">
        <v>19737</v>
      </c>
    </row>
    <row r="2643" spans="1:27" x14ac:dyDescent="0.3">
      <c r="A2643" s="29" t="s">
        <v>14023</v>
      </c>
      <c r="B2643" s="29" t="s">
        <v>16427</v>
      </c>
      <c r="C2643" s="29" t="s">
        <v>14024</v>
      </c>
      <c r="D2643" s="29" t="s">
        <v>9889</v>
      </c>
      <c r="E2643" s="29" t="s">
        <v>6906</v>
      </c>
      <c r="F2643" s="29" t="s">
        <v>6376</v>
      </c>
      <c r="G2643" s="29" t="s">
        <v>18631</v>
      </c>
      <c r="H2643" s="29" t="s">
        <v>16410</v>
      </c>
      <c r="I2643" s="29">
        <v>0</v>
      </c>
      <c r="J2643" s="29">
        <v>0</v>
      </c>
      <c r="K2643" s="29">
        <v>1</v>
      </c>
      <c r="L2643" s="29">
        <v>0</v>
      </c>
      <c r="M2643" s="29">
        <v>0</v>
      </c>
      <c r="N2643" s="29">
        <v>1</v>
      </c>
      <c r="O2643" s="29">
        <v>1</v>
      </c>
      <c r="P2643">
        <f>VLOOKUP($A2643,'Item Detail'!$A$2:$G$3155,7,0)</f>
        <v>1</v>
      </c>
      <c r="Q2643" s="31" t="s">
        <v>19675</v>
      </c>
      <c r="R2643" s="31" t="s">
        <v>19676</v>
      </c>
      <c r="S2643" s="31" t="s">
        <v>19677</v>
      </c>
      <c r="T2643" s="31" t="s">
        <v>19678</v>
      </c>
      <c r="U2643" s="31" t="s">
        <v>19678</v>
      </c>
      <c r="V2643" s="31" t="s">
        <v>19680</v>
      </c>
      <c r="W2643" s="31" t="s">
        <v>19680</v>
      </c>
      <c r="X2643" s="31" t="s">
        <v>19680</v>
      </c>
      <c r="Y2643" s="31" t="s">
        <v>19680</v>
      </c>
      <c r="Z2643" s="31" t="s">
        <v>19680</v>
      </c>
      <c r="AA2643" t="s">
        <v>19736</v>
      </c>
    </row>
    <row r="2644" spans="1:27" x14ac:dyDescent="0.3">
      <c r="A2644" s="29" t="s">
        <v>13894</v>
      </c>
      <c r="B2644" s="29" t="s">
        <v>16501</v>
      </c>
      <c r="C2644" s="29" t="s">
        <v>13895</v>
      </c>
      <c r="D2644" s="29" t="s">
        <v>13896</v>
      </c>
      <c r="E2644" s="29" t="s">
        <v>6333</v>
      </c>
      <c r="F2644" s="29" t="s">
        <v>6739</v>
      </c>
      <c r="G2644" s="29" t="s">
        <v>18632</v>
      </c>
      <c r="H2644" s="29" t="s">
        <v>16410</v>
      </c>
      <c r="I2644" s="29">
        <v>1</v>
      </c>
      <c r="J2644" s="29">
        <v>0</v>
      </c>
      <c r="K2644" s="29">
        <v>0</v>
      </c>
      <c r="L2644" s="29">
        <v>0</v>
      </c>
      <c r="M2644" s="29">
        <v>0</v>
      </c>
      <c r="N2644" s="29">
        <v>1</v>
      </c>
      <c r="O2644" s="29">
        <v>1</v>
      </c>
      <c r="P2644">
        <f>VLOOKUP($A2644,'Item Detail'!$A$2:$G$3155,7,0)</f>
        <v>1</v>
      </c>
      <c r="Q2644" s="31" t="s">
        <v>19675</v>
      </c>
      <c r="R2644" s="31" t="s">
        <v>19676</v>
      </c>
      <c r="S2644" s="31" t="s">
        <v>19677</v>
      </c>
      <c r="T2644" s="31" t="s">
        <v>19678</v>
      </c>
      <c r="U2644" s="31" t="s">
        <v>19678</v>
      </c>
      <c r="V2644" s="31" t="s">
        <v>19680</v>
      </c>
      <c r="W2644" s="31" t="s">
        <v>19683</v>
      </c>
      <c r="X2644" s="31" t="s">
        <v>19683</v>
      </c>
      <c r="Y2644" s="31" t="s">
        <v>19683</v>
      </c>
      <c r="Z2644" s="31" t="s">
        <v>19683</v>
      </c>
      <c r="AA2644" t="s">
        <v>19736</v>
      </c>
    </row>
    <row r="2645" spans="1:27" x14ac:dyDescent="0.3">
      <c r="A2645" s="29" t="s">
        <v>13321</v>
      </c>
      <c r="B2645" s="29" t="s">
        <v>16501</v>
      </c>
      <c r="C2645" s="29" t="s">
        <v>10584</v>
      </c>
      <c r="D2645" s="29" t="s">
        <v>6786</v>
      </c>
      <c r="E2645" s="29" t="s">
        <v>7541</v>
      </c>
      <c r="F2645" s="29" t="s">
        <v>6866</v>
      </c>
      <c r="G2645" s="29" t="s">
        <v>18633</v>
      </c>
      <c r="H2645" s="29" t="s">
        <v>16410</v>
      </c>
      <c r="I2645" s="29">
        <v>0</v>
      </c>
      <c r="J2645" s="29">
        <v>0</v>
      </c>
      <c r="K2645" s="29">
        <v>1</v>
      </c>
      <c r="L2645" s="29">
        <v>0</v>
      </c>
      <c r="M2645" s="29">
        <v>0</v>
      </c>
      <c r="N2645" s="29">
        <v>1</v>
      </c>
      <c r="O2645" s="29">
        <v>1</v>
      </c>
      <c r="P2645">
        <f>VLOOKUP($A2645,'Item Detail'!$A$2:$G$3155,7,0)</f>
        <v>1</v>
      </c>
      <c r="Q2645" s="31" t="s">
        <v>19675</v>
      </c>
      <c r="R2645" s="31" t="s">
        <v>19676</v>
      </c>
      <c r="S2645" s="31" t="s">
        <v>19677</v>
      </c>
      <c r="T2645" s="31" t="s">
        <v>19678</v>
      </c>
      <c r="U2645" s="31" t="s">
        <v>19682</v>
      </c>
      <c r="V2645" s="31" t="s">
        <v>19680</v>
      </c>
      <c r="W2645" s="31" t="s">
        <v>19680</v>
      </c>
      <c r="X2645" s="31" t="s">
        <v>19680</v>
      </c>
      <c r="Y2645" s="31" t="s">
        <v>19680</v>
      </c>
      <c r="Z2645" s="31" t="s">
        <v>19680</v>
      </c>
      <c r="AA2645" t="s">
        <v>19736</v>
      </c>
    </row>
    <row r="2646" spans="1:27" x14ac:dyDescent="0.3">
      <c r="A2646" s="29" t="s">
        <v>16236</v>
      </c>
      <c r="B2646" s="29" t="s">
        <v>16649</v>
      </c>
      <c r="C2646" s="29" t="s">
        <v>16237</v>
      </c>
      <c r="D2646" s="29" t="s">
        <v>16238</v>
      </c>
      <c r="E2646" s="29" t="s">
        <v>6333</v>
      </c>
      <c r="F2646" s="29" t="s">
        <v>16650</v>
      </c>
      <c r="G2646" s="29" t="s">
        <v>18634</v>
      </c>
      <c r="H2646" s="29" t="s">
        <v>16416</v>
      </c>
      <c r="I2646" s="29">
        <v>0</v>
      </c>
      <c r="J2646" s="29">
        <v>0</v>
      </c>
      <c r="K2646" s="29">
        <v>0</v>
      </c>
      <c r="L2646" s="29">
        <v>1</v>
      </c>
      <c r="M2646" s="29">
        <v>0</v>
      </c>
      <c r="N2646" s="29">
        <v>1</v>
      </c>
      <c r="O2646" s="29">
        <v>1</v>
      </c>
      <c r="P2646">
        <f>VLOOKUP($A2646,'Item Detail'!$A$2:$G$3155,7,0)</f>
        <v>1</v>
      </c>
      <c r="Q2646" s="31" t="s">
        <v>19681</v>
      </c>
      <c r="R2646" s="31" t="s">
        <v>19676</v>
      </c>
      <c r="S2646" s="31" t="s">
        <v>19677</v>
      </c>
      <c r="T2646" s="31" t="s">
        <v>19678</v>
      </c>
      <c r="U2646" s="31" t="s">
        <v>19678</v>
      </c>
      <c r="V2646" s="31" t="s">
        <v>19680</v>
      </c>
      <c r="W2646" s="31" t="s">
        <v>19683</v>
      </c>
      <c r="X2646" s="31" t="s">
        <v>19683</v>
      </c>
      <c r="Y2646" s="31" t="s">
        <v>19683</v>
      </c>
      <c r="Z2646" s="31" t="s">
        <v>19683</v>
      </c>
      <c r="AA2646" t="s">
        <v>19737</v>
      </c>
    </row>
    <row r="2647" spans="1:27" x14ac:dyDescent="0.3">
      <c r="A2647" s="29" t="s">
        <v>14052</v>
      </c>
      <c r="B2647" s="29" t="s">
        <v>16501</v>
      </c>
      <c r="C2647" s="29" t="s">
        <v>14053</v>
      </c>
      <c r="D2647" s="29" t="s">
        <v>13896</v>
      </c>
      <c r="E2647" s="29" t="s">
        <v>6333</v>
      </c>
      <c r="F2647" s="29" t="s">
        <v>6739</v>
      </c>
      <c r="G2647" s="29" t="s">
        <v>18635</v>
      </c>
      <c r="H2647" s="29" t="s">
        <v>16416</v>
      </c>
      <c r="I2647" s="29">
        <v>0</v>
      </c>
      <c r="J2647" s="29">
        <v>1</v>
      </c>
      <c r="K2647" s="29">
        <v>0</v>
      </c>
      <c r="L2647" s="29">
        <v>0</v>
      </c>
      <c r="M2647" s="29">
        <v>0</v>
      </c>
      <c r="N2647" s="29">
        <v>1</v>
      </c>
      <c r="O2647" s="29">
        <v>1</v>
      </c>
      <c r="P2647">
        <f>VLOOKUP($A2647,'Item Detail'!$A$2:$G$3155,7,0)</f>
        <v>1</v>
      </c>
      <c r="Q2647" s="31" t="s">
        <v>19675</v>
      </c>
      <c r="R2647" s="31" t="s">
        <v>19676</v>
      </c>
      <c r="S2647" s="31" t="s">
        <v>19677</v>
      </c>
      <c r="T2647" s="31" t="s">
        <v>19678</v>
      </c>
      <c r="U2647" s="31" t="s">
        <v>19678</v>
      </c>
      <c r="V2647" s="31" t="s">
        <v>19680</v>
      </c>
      <c r="W2647" s="31" t="s">
        <v>19683</v>
      </c>
      <c r="X2647" s="31" t="s">
        <v>19683</v>
      </c>
      <c r="Y2647" s="31" t="s">
        <v>19683</v>
      </c>
      <c r="Z2647" s="31" t="s">
        <v>19683</v>
      </c>
      <c r="AA2647" t="s">
        <v>19737</v>
      </c>
    </row>
    <row r="2648" spans="1:27" x14ac:dyDescent="0.3">
      <c r="A2648" s="29" t="s">
        <v>12335</v>
      </c>
      <c r="B2648" s="29" t="s">
        <v>16649</v>
      </c>
      <c r="C2648" s="29" t="s">
        <v>12336</v>
      </c>
      <c r="D2648" s="29" t="s">
        <v>12337</v>
      </c>
      <c r="E2648" s="29" t="s">
        <v>6333</v>
      </c>
      <c r="F2648" s="29" t="s">
        <v>16650</v>
      </c>
      <c r="G2648" s="29" t="s">
        <v>18636</v>
      </c>
      <c r="H2648" s="29" t="s">
        <v>16410</v>
      </c>
      <c r="I2648" s="29">
        <v>0</v>
      </c>
      <c r="J2648" s="29">
        <v>0</v>
      </c>
      <c r="K2648" s="29">
        <v>1</v>
      </c>
      <c r="L2648" s="29">
        <v>0</v>
      </c>
      <c r="M2648" s="29">
        <v>0</v>
      </c>
      <c r="N2648" s="29">
        <v>1</v>
      </c>
      <c r="O2648" s="29">
        <v>1</v>
      </c>
      <c r="P2648">
        <f>VLOOKUP($A2648,'Item Detail'!$A$2:$G$3155,7,0)</f>
        <v>1</v>
      </c>
      <c r="Q2648" s="31" t="s">
        <v>19681</v>
      </c>
      <c r="R2648" s="31" t="s">
        <v>19676</v>
      </c>
      <c r="S2648" s="31" t="s">
        <v>19677</v>
      </c>
      <c r="T2648" s="31" t="s">
        <v>19678</v>
      </c>
      <c r="U2648" s="31" t="s">
        <v>19678</v>
      </c>
      <c r="V2648" s="31" t="s">
        <v>19680</v>
      </c>
      <c r="W2648" s="31" t="s">
        <v>19680</v>
      </c>
      <c r="X2648" s="31" t="s">
        <v>19680</v>
      </c>
      <c r="Y2648" s="31" t="s">
        <v>19680</v>
      </c>
      <c r="Z2648" s="31" t="s">
        <v>19680</v>
      </c>
      <c r="AA2648" t="s">
        <v>19736</v>
      </c>
    </row>
    <row r="2649" spans="1:27" x14ac:dyDescent="0.3">
      <c r="A2649" s="29" t="s">
        <v>11111</v>
      </c>
      <c r="B2649" s="29" t="s">
        <v>16411</v>
      </c>
      <c r="C2649" s="29" t="s">
        <v>11112</v>
      </c>
      <c r="D2649" s="29" t="s">
        <v>7174</v>
      </c>
      <c r="E2649" s="29" t="s">
        <v>7051</v>
      </c>
      <c r="F2649" s="29" t="s">
        <v>6619</v>
      </c>
      <c r="G2649" s="29" t="s">
        <v>18637</v>
      </c>
      <c r="H2649" s="29" t="s">
        <v>16409</v>
      </c>
      <c r="I2649" s="29">
        <v>0</v>
      </c>
      <c r="J2649" s="29">
        <v>0</v>
      </c>
      <c r="K2649" s="29">
        <v>0</v>
      </c>
      <c r="L2649" s="29">
        <v>0</v>
      </c>
      <c r="M2649" s="29">
        <v>1</v>
      </c>
      <c r="N2649" s="29">
        <v>1</v>
      </c>
      <c r="O2649" s="29">
        <v>1</v>
      </c>
      <c r="P2649">
        <f>VLOOKUP($A2649,'Item Detail'!$A$2:$G$3155,7,0)</f>
        <v>1</v>
      </c>
      <c r="Q2649" s="31" t="s">
        <v>19675</v>
      </c>
      <c r="R2649" s="31" t="s">
        <v>19676</v>
      </c>
      <c r="S2649" s="31" t="s">
        <v>19677</v>
      </c>
      <c r="T2649" s="31" t="s">
        <v>19678</v>
      </c>
      <c r="U2649" s="31" t="s">
        <v>19678</v>
      </c>
      <c r="V2649" s="31" t="s">
        <v>19680</v>
      </c>
      <c r="W2649" s="31" t="s">
        <v>19680</v>
      </c>
      <c r="X2649" s="31" t="s">
        <v>19680</v>
      </c>
      <c r="Y2649" s="31" t="s">
        <v>19680</v>
      </c>
      <c r="Z2649" s="31" t="s">
        <v>19680</v>
      </c>
      <c r="AA2649" t="s">
        <v>19736</v>
      </c>
    </row>
    <row r="2650" spans="1:27" x14ac:dyDescent="0.3">
      <c r="A2650" s="29" t="s">
        <v>12502</v>
      </c>
      <c r="B2650" s="29" t="s">
        <v>16450</v>
      </c>
      <c r="C2650" s="29" t="s">
        <v>12503</v>
      </c>
      <c r="D2650" s="29" t="s">
        <v>12504</v>
      </c>
      <c r="E2650" s="29" t="s">
        <v>6333</v>
      </c>
      <c r="F2650" s="29" t="s">
        <v>16605</v>
      </c>
      <c r="G2650" s="29" t="s">
        <v>18638</v>
      </c>
      <c r="H2650" s="29" t="s">
        <v>16416</v>
      </c>
      <c r="I2650" s="29">
        <v>0</v>
      </c>
      <c r="J2650" s="29">
        <v>0</v>
      </c>
      <c r="K2650" s="29">
        <v>1</v>
      </c>
      <c r="L2650" s="29">
        <v>0</v>
      </c>
      <c r="M2650" s="29">
        <v>0</v>
      </c>
      <c r="N2650" s="29">
        <v>1</v>
      </c>
      <c r="O2650" s="29">
        <v>1</v>
      </c>
      <c r="P2650">
        <f>VLOOKUP($A2650,'Item Detail'!$A$2:$G$3155,7,0)</f>
        <v>1</v>
      </c>
      <c r="Q2650" s="31" t="s">
        <v>19681</v>
      </c>
      <c r="R2650" s="31" t="s">
        <v>19676</v>
      </c>
      <c r="S2650" s="31" t="s">
        <v>19677</v>
      </c>
      <c r="T2650" s="31" t="s">
        <v>19678</v>
      </c>
      <c r="U2650" s="31" t="s">
        <v>19678</v>
      </c>
      <c r="V2650" s="31" t="s">
        <v>19680</v>
      </c>
      <c r="W2650" s="31" t="s">
        <v>19683</v>
      </c>
      <c r="X2650" s="31" t="s">
        <v>19683</v>
      </c>
      <c r="Y2650" s="31" t="s">
        <v>19683</v>
      </c>
      <c r="Z2650" s="31" t="s">
        <v>19683</v>
      </c>
      <c r="AA2650" t="s">
        <v>19737</v>
      </c>
    </row>
    <row r="2651" spans="1:27" x14ac:dyDescent="0.3">
      <c r="A2651" s="29" t="s">
        <v>15958</v>
      </c>
      <c r="B2651" s="29" t="s">
        <v>16501</v>
      </c>
      <c r="C2651" s="29" t="s">
        <v>15959</v>
      </c>
      <c r="D2651" s="29" t="s">
        <v>9796</v>
      </c>
      <c r="E2651" s="29" t="s">
        <v>6333</v>
      </c>
      <c r="F2651" s="29" t="s">
        <v>6739</v>
      </c>
      <c r="G2651" s="29" t="s">
        <v>18639</v>
      </c>
      <c r="H2651" s="29" t="s">
        <v>16409</v>
      </c>
      <c r="I2651" s="29">
        <v>1</v>
      </c>
      <c r="J2651" s="29">
        <v>0</v>
      </c>
      <c r="K2651" s="29">
        <v>0</v>
      </c>
      <c r="L2651" s="29">
        <v>0</v>
      </c>
      <c r="M2651" s="29">
        <v>0</v>
      </c>
      <c r="N2651" s="29">
        <v>1</v>
      </c>
      <c r="O2651" s="29">
        <v>1</v>
      </c>
      <c r="P2651">
        <f>VLOOKUP($A2651,'Item Detail'!$A$2:$G$3155,7,0)</f>
        <v>1</v>
      </c>
      <c r="Q2651" s="31" t="s">
        <v>19675</v>
      </c>
      <c r="R2651" s="31" t="s">
        <v>19676</v>
      </c>
      <c r="S2651" s="31" t="s">
        <v>19677</v>
      </c>
      <c r="T2651" s="31" t="s">
        <v>19678</v>
      </c>
      <c r="U2651" s="31" t="s">
        <v>19678</v>
      </c>
      <c r="V2651" s="31" t="s">
        <v>19680</v>
      </c>
      <c r="W2651" s="31" t="s">
        <v>19683</v>
      </c>
      <c r="X2651" s="31" t="s">
        <v>19683</v>
      </c>
      <c r="Y2651" s="31" t="s">
        <v>19683</v>
      </c>
      <c r="Z2651" s="31" t="s">
        <v>19683</v>
      </c>
      <c r="AA2651" t="s">
        <v>19736</v>
      </c>
    </row>
    <row r="2652" spans="1:27" x14ac:dyDescent="0.3">
      <c r="A2652" s="29" t="s">
        <v>13853</v>
      </c>
      <c r="B2652" s="29" t="s">
        <v>16413</v>
      </c>
      <c r="C2652" s="29" t="s">
        <v>10013</v>
      </c>
      <c r="D2652" s="29" t="s">
        <v>13854</v>
      </c>
      <c r="E2652" s="29" t="s">
        <v>6333</v>
      </c>
      <c r="F2652" s="29" t="s">
        <v>16680</v>
      </c>
      <c r="G2652" s="29" t="s">
        <v>18640</v>
      </c>
      <c r="H2652" s="29" t="s">
        <v>16416</v>
      </c>
      <c r="I2652" s="29">
        <v>0</v>
      </c>
      <c r="J2652" s="29">
        <v>0</v>
      </c>
      <c r="K2652" s="29">
        <v>1</v>
      </c>
      <c r="L2652" s="29">
        <v>0</v>
      </c>
      <c r="M2652" s="29">
        <v>0</v>
      </c>
      <c r="N2652" s="29">
        <v>1</v>
      </c>
      <c r="O2652" s="29">
        <v>1</v>
      </c>
      <c r="P2652">
        <f>VLOOKUP($A2652,'Item Detail'!$A$2:$G$3155,7,0)</f>
        <v>1</v>
      </c>
      <c r="Q2652" s="31" t="s">
        <v>19675</v>
      </c>
      <c r="R2652" s="31" t="s">
        <v>19696</v>
      </c>
      <c r="S2652" s="31" t="s">
        <v>19696</v>
      </c>
      <c r="T2652" s="31" t="s">
        <v>19678</v>
      </c>
      <c r="U2652" s="31" t="s">
        <v>19678</v>
      </c>
      <c r="V2652" s="31" t="s">
        <v>19683</v>
      </c>
      <c r="W2652" s="31" t="s">
        <v>19683</v>
      </c>
      <c r="X2652" s="31" t="s">
        <v>19683</v>
      </c>
      <c r="Y2652" s="31" t="s">
        <v>19683</v>
      </c>
      <c r="Z2652" s="31" t="s">
        <v>19683</v>
      </c>
      <c r="AA2652" t="s">
        <v>19734</v>
      </c>
    </row>
    <row r="2653" spans="1:27" x14ac:dyDescent="0.3">
      <c r="A2653" s="29" t="s">
        <v>12820</v>
      </c>
      <c r="B2653" s="29" t="s">
        <v>16425</v>
      </c>
      <c r="C2653" s="29" t="s">
        <v>12821</v>
      </c>
      <c r="D2653" s="29" t="s">
        <v>12822</v>
      </c>
      <c r="E2653" s="29" t="s">
        <v>9020</v>
      </c>
      <c r="F2653" s="29" t="s">
        <v>8410</v>
      </c>
      <c r="G2653" s="29" t="s">
        <v>18641</v>
      </c>
      <c r="H2653" s="29" t="s">
        <v>16416</v>
      </c>
      <c r="I2653" s="29">
        <v>0</v>
      </c>
      <c r="J2653" s="29">
        <v>0</v>
      </c>
      <c r="K2653" s="29">
        <v>0</v>
      </c>
      <c r="L2653" s="29">
        <v>1</v>
      </c>
      <c r="M2653" s="29">
        <v>0</v>
      </c>
      <c r="N2653" s="29">
        <v>1</v>
      </c>
      <c r="O2653" s="29">
        <v>1</v>
      </c>
      <c r="P2653">
        <f>VLOOKUP($A2653,'Item Detail'!$A$2:$G$3155,7,0)</f>
        <v>1</v>
      </c>
      <c r="Q2653" s="31" t="s">
        <v>19675</v>
      </c>
      <c r="R2653" s="31" t="s">
        <v>19676</v>
      </c>
      <c r="S2653" s="31" t="s">
        <v>19677</v>
      </c>
      <c r="T2653" s="31" t="s">
        <v>19678</v>
      </c>
      <c r="U2653" s="31" t="s">
        <v>19679</v>
      </c>
      <c r="V2653" s="31" t="s">
        <v>19680</v>
      </c>
      <c r="W2653" s="31" t="s">
        <v>19683</v>
      </c>
      <c r="X2653" s="31" t="s">
        <v>19680</v>
      </c>
      <c r="Y2653" s="31" t="s">
        <v>19683</v>
      </c>
      <c r="Z2653" s="31" t="s">
        <v>19683</v>
      </c>
      <c r="AA2653" t="s">
        <v>19737</v>
      </c>
    </row>
    <row r="2654" spans="1:27" x14ac:dyDescent="0.3">
      <c r="A2654" s="29" t="s">
        <v>12814</v>
      </c>
      <c r="B2654" s="29" t="s">
        <v>16420</v>
      </c>
      <c r="C2654" s="29" t="s">
        <v>12815</v>
      </c>
      <c r="D2654" s="29" t="s">
        <v>12216</v>
      </c>
      <c r="E2654" s="29" t="s">
        <v>6389</v>
      </c>
      <c r="F2654" s="29" t="s">
        <v>18642</v>
      </c>
      <c r="G2654" s="29" t="s">
        <v>18643</v>
      </c>
      <c r="H2654" s="29" t="s">
        <v>16410</v>
      </c>
      <c r="I2654" s="29">
        <v>0</v>
      </c>
      <c r="J2654" s="29">
        <v>0</v>
      </c>
      <c r="K2654" s="29">
        <v>0</v>
      </c>
      <c r="L2654" s="29">
        <v>0</v>
      </c>
      <c r="M2654" s="29">
        <v>1</v>
      </c>
      <c r="N2654" s="29">
        <v>1</v>
      </c>
      <c r="O2654" s="29">
        <v>1</v>
      </c>
      <c r="P2654">
        <f>VLOOKUP($A2654,'Item Detail'!$A$2:$G$3155,7,0)</f>
        <v>1</v>
      </c>
      <c r="Q2654" s="31" t="s">
        <v>19675</v>
      </c>
      <c r="R2654" s="31" t="s">
        <v>19676</v>
      </c>
      <c r="S2654" s="31" t="s">
        <v>19677</v>
      </c>
      <c r="T2654" s="31" t="s">
        <v>19678</v>
      </c>
      <c r="U2654" s="31" t="s">
        <v>19682</v>
      </c>
      <c r="V2654" s="31" t="s">
        <v>19680</v>
      </c>
      <c r="W2654" s="31" t="s">
        <v>19680</v>
      </c>
      <c r="X2654" s="31" t="s">
        <v>19680</v>
      </c>
      <c r="Y2654" s="31" t="s">
        <v>19680</v>
      </c>
      <c r="Z2654" s="31" t="s">
        <v>19680</v>
      </c>
      <c r="AA2654" t="s">
        <v>19736</v>
      </c>
    </row>
    <row r="2655" spans="1:27" x14ac:dyDescent="0.3">
      <c r="A2655" s="29" t="s">
        <v>16336</v>
      </c>
      <c r="B2655" s="29" t="s">
        <v>16501</v>
      </c>
      <c r="C2655" s="29" t="s">
        <v>16337</v>
      </c>
      <c r="D2655" s="29" t="s">
        <v>9080</v>
      </c>
      <c r="E2655" s="29" t="s">
        <v>6333</v>
      </c>
      <c r="F2655" s="29" t="s">
        <v>6739</v>
      </c>
      <c r="G2655" s="29" t="s">
        <v>18644</v>
      </c>
      <c r="H2655" s="29" t="s">
        <v>16416</v>
      </c>
      <c r="I2655" s="29">
        <v>0</v>
      </c>
      <c r="J2655" s="29">
        <v>0</v>
      </c>
      <c r="K2655" s="29">
        <v>0</v>
      </c>
      <c r="L2655" s="29">
        <v>0</v>
      </c>
      <c r="M2655" s="29">
        <v>1</v>
      </c>
      <c r="N2655" s="29">
        <v>1</v>
      </c>
      <c r="O2655" s="29">
        <v>1</v>
      </c>
      <c r="P2655">
        <f>VLOOKUP($A2655,'Item Detail'!$A$2:$G$3155,7,0)</f>
        <v>1</v>
      </c>
      <c r="Q2655" s="31" t="s">
        <v>19675</v>
      </c>
      <c r="R2655" s="31" t="s">
        <v>19676</v>
      </c>
      <c r="S2655" s="31" t="s">
        <v>19677</v>
      </c>
      <c r="T2655" s="31" t="s">
        <v>19678</v>
      </c>
      <c r="U2655" s="31" t="s">
        <v>19678</v>
      </c>
      <c r="V2655" s="31" t="s">
        <v>19680</v>
      </c>
      <c r="W2655" s="31" t="s">
        <v>19680</v>
      </c>
      <c r="X2655" s="31" t="s">
        <v>19680</v>
      </c>
      <c r="Y2655" s="31" t="s">
        <v>19683</v>
      </c>
      <c r="Z2655" s="31" t="s">
        <v>19683</v>
      </c>
      <c r="AA2655" t="s">
        <v>19737</v>
      </c>
    </row>
    <row r="2656" spans="1:27" x14ac:dyDescent="0.3">
      <c r="A2656" s="29" t="s">
        <v>14329</v>
      </c>
      <c r="B2656" s="29" t="s">
        <v>16407</v>
      </c>
      <c r="C2656" s="29" t="s">
        <v>14330</v>
      </c>
      <c r="D2656" s="29" t="s">
        <v>6317</v>
      </c>
      <c r="E2656" s="29" t="s">
        <v>7413</v>
      </c>
      <c r="F2656" s="29" t="s">
        <v>14331</v>
      </c>
      <c r="G2656" s="29" t="s">
        <v>18645</v>
      </c>
      <c r="H2656" s="29" t="s">
        <v>16410</v>
      </c>
      <c r="I2656" s="29">
        <v>0</v>
      </c>
      <c r="J2656" s="29">
        <v>1</v>
      </c>
      <c r="K2656" s="29">
        <v>0</v>
      </c>
      <c r="L2656" s="29">
        <v>0</v>
      </c>
      <c r="M2656" s="29">
        <v>0</v>
      </c>
      <c r="N2656" s="29">
        <v>1</v>
      </c>
      <c r="O2656" s="29">
        <v>1</v>
      </c>
      <c r="P2656">
        <f>VLOOKUP($A2656,'Item Detail'!$A$2:$G$3155,7,0)</f>
        <v>1</v>
      </c>
      <c r="Q2656" s="31" t="s">
        <v>19675</v>
      </c>
      <c r="R2656" s="31" t="s">
        <v>19676</v>
      </c>
      <c r="S2656" s="31" t="s">
        <v>19677</v>
      </c>
      <c r="T2656" s="31" t="s">
        <v>19678</v>
      </c>
      <c r="U2656" s="31" t="s">
        <v>19679</v>
      </c>
      <c r="V2656" s="31" t="s">
        <v>19680</v>
      </c>
      <c r="W2656" s="31" t="s">
        <v>19680</v>
      </c>
      <c r="X2656" s="31" t="s">
        <v>19680</v>
      </c>
      <c r="Y2656" s="31" t="s">
        <v>19680</v>
      </c>
      <c r="Z2656" s="31" t="s">
        <v>19680</v>
      </c>
      <c r="AA2656" t="s">
        <v>19736</v>
      </c>
    </row>
    <row r="2657" spans="1:27" x14ac:dyDescent="0.3">
      <c r="A2657" s="29" t="s">
        <v>11542</v>
      </c>
      <c r="B2657" s="29" t="s">
        <v>16407</v>
      </c>
      <c r="C2657" s="29" t="s">
        <v>11543</v>
      </c>
      <c r="D2657" s="29" t="s">
        <v>6332</v>
      </c>
      <c r="E2657" s="29" t="s">
        <v>11544</v>
      </c>
      <c r="F2657" s="29" t="s">
        <v>11545</v>
      </c>
      <c r="G2657" s="29" t="s">
        <v>18646</v>
      </c>
      <c r="H2657" s="29" t="s">
        <v>16410</v>
      </c>
      <c r="I2657" s="29">
        <v>0</v>
      </c>
      <c r="J2657" s="29">
        <v>0</v>
      </c>
      <c r="K2657" s="29">
        <v>0</v>
      </c>
      <c r="L2657" s="29">
        <v>0</v>
      </c>
      <c r="M2657" s="29">
        <v>1</v>
      </c>
      <c r="N2657" s="29">
        <v>1</v>
      </c>
      <c r="O2657" s="29">
        <v>1</v>
      </c>
      <c r="P2657">
        <f>VLOOKUP($A2657,'Item Detail'!$A$2:$G$3155,7,0)</f>
        <v>1</v>
      </c>
      <c r="Q2657" s="31" t="s">
        <v>19675</v>
      </c>
      <c r="R2657" s="31" t="s">
        <v>19676</v>
      </c>
      <c r="S2657" s="31" t="s">
        <v>19677</v>
      </c>
      <c r="T2657" s="31" t="s">
        <v>19678</v>
      </c>
      <c r="U2657" s="31" t="s">
        <v>19679</v>
      </c>
      <c r="V2657" s="31" t="s">
        <v>19680</v>
      </c>
      <c r="W2657" s="31" t="s">
        <v>19680</v>
      </c>
      <c r="X2657" s="31" t="s">
        <v>19680</v>
      </c>
      <c r="Y2657" s="31" t="s">
        <v>19680</v>
      </c>
      <c r="Z2657" s="31" t="s">
        <v>19680</v>
      </c>
      <c r="AA2657" t="s">
        <v>19736</v>
      </c>
    </row>
    <row r="2658" spans="1:27" x14ac:dyDescent="0.3">
      <c r="A2658" s="29" t="s">
        <v>12535</v>
      </c>
      <c r="B2658" s="29" t="s">
        <v>16472</v>
      </c>
      <c r="C2658" s="29" t="s">
        <v>12536</v>
      </c>
      <c r="D2658" s="29" t="s">
        <v>6710</v>
      </c>
      <c r="E2658" s="29" t="s">
        <v>12537</v>
      </c>
      <c r="F2658" s="29" t="s">
        <v>3828</v>
      </c>
      <c r="G2658" s="29" t="s">
        <v>18647</v>
      </c>
      <c r="H2658" s="29" t="s">
        <v>16410</v>
      </c>
      <c r="I2658" s="29">
        <v>0</v>
      </c>
      <c r="J2658" s="29">
        <v>0</v>
      </c>
      <c r="K2658" s="29">
        <v>0</v>
      </c>
      <c r="L2658" s="29">
        <v>1</v>
      </c>
      <c r="M2658" s="29">
        <v>0</v>
      </c>
      <c r="N2658" s="29">
        <v>1</v>
      </c>
      <c r="O2658" s="29">
        <v>1</v>
      </c>
      <c r="P2658">
        <f>VLOOKUP($A2658,'Item Detail'!$A$2:$G$3155,7,0)</f>
        <v>1</v>
      </c>
      <c r="Q2658" s="31" t="s">
        <v>19681</v>
      </c>
      <c r="R2658" s="31" t="s">
        <v>19676</v>
      </c>
      <c r="S2658" s="31" t="s">
        <v>19677</v>
      </c>
      <c r="T2658" s="31" t="s">
        <v>19678</v>
      </c>
      <c r="U2658" s="31" t="s">
        <v>19678</v>
      </c>
      <c r="V2658" s="31" t="s">
        <v>19680</v>
      </c>
      <c r="W2658" s="31" t="s">
        <v>19680</v>
      </c>
      <c r="X2658" s="31" t="s">
        <v>19680</v>
      </c>
      <c r="Y2658" s="31" t="s">
        <v>19680</v>
      </c>
      <c r="Z2658" s="31" t="s">
        <v>19680</v>
      </c>
      <c r="AA2658" t="s">
        <v>19736</v>
      </c>
    </row>
    <row r="2659" spans="1:27" x14ac:dyDescent="0.3">
      <c r="A2659" s="29" t="s">
        <v>11675</v>
      </c>
      <c r="B2659" s="29" t="s">
        <v>16432</v>
      </c>
      <c r="C2659" s="29" t="s">
        <v>7894</v>
      </c>
      <c r="D2659" s="29" t="s">
        <v>7825</v>
      </c>
      <c r="E2659" s="29" t="s">
        <v>7413</v>
      </c>
      <c r="F2659" s="29" t="s">
        <v>6365</v>
      </c>
      <c r="G2659" s="29" t="s">
        <v>18648</v>
      </c>
      <c r="H2659" s="29" t="s">
        <v>16410</v>
      </c>
      <c r="I2659" s="29">
        <v>0</v>
      </c>
      <c r="J2659" s="29">
        <v>0</v>
      </c>
      <c r="K2659" s="29">
        <v>0</v>
      </c>
      <c r="L2659" s="29">
        <v>1</v>
      </c>
      <c r="M2659" s="29">
        <v>0</v>
      </c>
      <c r="N2659" s="29">
        <v>1</v>
      </c>
      <c r="O2659" s="29">
        <v>1</v>
      </c>
      <c r="P2659">
        <f>VLOOKUP($A2659,'Item Detail'!$A$2:$G$3155,7,0)</f>
        <v>1</v>
      </c>
      <c r="Q2659" s="31" t="s">
        <v>19675</v>
      </c>
      <c r="R2659" s="31" t="s">
        <v>19676</v>
      </c>
      <c r="S2659" s="31" t="s">
        <v>19677</v>
      </c>
      <c r="T2659" s="31" t="s">
        <v>19678</v>
      </c>
      <c r="U2659" s="31" t="s">
        <v>19679</v>
      </c>
      <c r="V2659" s="31" t="s">
        <v>19680</v>
      </c>
      <c r="W2659" s="31" t="s">
        <v>19680</v>
      </c>
      <c r="X2659" s="31" t="s">
        <v>19680</v>
      </c>
      <c r="Y2659" s="31" t="s">
        <v>19680</v>
      </c>
      <c r="Z2659" s="31" t="s">
        <v>19680</v>
      </c>
      <c r="AA2659" t="s">
        <v>19736</v>
      </c>
    </row>
    <row r="2660" spans="1:27" x14ac:dyDescent="0.3">
      <c r="A2660" s="29" t="s">
        <v>15691</v>
      </c>
      <c r="B2660" s="29" t="s">
        <v>16420</v>
      </c>
      <c r="C2660" s="29" t="s">
        <v>15692</v>
      </c>
      <c r="D2660" s="29" t="s">
        <v>9076</v>
      </c>
      <c r="E2660" s="29" t="s">
        <v>6938</v>
      </c>
      <c r="F2660" s="29" t="s">
        <v>3748</v>
      </c>
      <c r="G2660" s="29" t="s">
        <v>18649</v>
      </c>
      <c r="H2660" s="29" t="s">
        <v>16416</v>
      </c>
      <c r="I2660" s="29">
        <v>0</v>
      </c>
      <c r="J2660" s="29">
        <v>0</v>
      </c>
      <c r="K2660" s="29">
        <v>0</v>
      </c>
      <c r="L2660" s="29">
        <v>0</v>
      </c>
      <c r="M2660" s="29">
        <v>1</v>
      </c>
      <c r="N2660" s="29">
        <v>1</v>
      </c>
      <c r="O2660" s="29">
        <v>1</v>
      </c>
      <c r="P2660">
        <f>VLOOKUP($A2660,'Item Detail'!$A$2:$G$3155,7,0)</f>
        <v>1</v>
      </c>
      <c r="Q2660" s="31" t="s">
        <v>19675</v>
      </c>
      <c r="R2660" s="31" t="s">
        <v>19676</v>
      </c>
      <c r="S2660" s="31" t="s">
        <v>19677</v>
      </c>
      <c r="T2660" s="31" t="s">
        <v>19678</v>
      </c>
      <c r="U2660" s="31" t="s">
        <v>19678</v>
      </c>
      <c r="V2660" s="31" t="s">
        <v>19680</v>
      </c>
      <c r="W2660" s="31" t="s">
        <v>19683</v>
      </c>
      <c r="X2660" s="31" t="s">
        <v>19680</v>
      </c>
      <c r="Y2660" s="31" t="s">
        <v>19680</v>
      </c>
      <c r="Z2660" s="31" t="s">
        <v>19683</v>
      </c>
      <c r="AA2660" t="s">
        <v>19737</v>
      </c>
    </row>
    <row r="2661" spans="1:27" x14ac:dyDescent="0.3">
      <c r="A2661" s="29" t="s">
        <v>11822</v>
      </c>
      <c r="B2661" s="29" t="s">
        <v>16501</v>
      </c>
      <c r="C2661" s="29" t="s">
        <v>11823</v>
      </c>
      <c r="D2661" s="29" t="s">
        <v>6332</v>
      </c>
      <c r="E2661" s="29" t="s">
        <v>6333</v>
      </c>
      <c r="F2661" s="29" t="s">
        <v>6739</v>
      </c>
      <c r="G2661" s="29" t="s">
        <v>18650</v>
      </c>
      <c r="H2661" s="29" t="s">
        <v>16416</v>
      </c>
      <c r="I2661" s="29">
        <v>0</v>
      </c>
      <c r="J2661" s="29">
        <v>0</v>
      </c>
      <c r="K2661" s="29">
        <v>0</v>
      </c>
      <c r="L2661" s="29">
        <v>0</v>
      </c>
      <c r="M2661" s="29">
        <v>1</v>
      </c>
      <c r="N2661" s="29">
        <v>1</v>
      </c>
      <c r="O2661" s="29">
        <v>1</v>
      </c>
      <c r="P2661">
        <f>VLOOKUP($A2661,'Item Detail'!$A$2:$G$3155,7,0)</f>
        <v>1</v>
      </c>
      <c r="Q2661" s="31" t="s">
        <v>19681</v>
      </c>
      <c r="R2661" s="31" t="s">
        <v>19676</v>
      </c>
      <c r="S2661" s="31" t="s">
        <v>19677</v>
      </c>
      <c r="T2661" s="31" t="s">
        <v>19678</v>
      </c>
      <c r="U2661" s="31" t="s">
        <v>19678</v>
      </c>
      <c r="V2661" s="31" t="s">
        <v>19680</v>
      </c>
      <c r="W2661" s="31" t="s">
        <v>19683</v>
      </c>
      <c r="X2661" s="31" t="s">
        <v>19683</v>
      </c>
      <c r="Y2661" s="31" t="s">
        <v>19683</v>
      </c>
      <c r="Z2661" s="31" t="s">
        <v>19683</v>
      </c>
      <c r="AA2661" t="s">
        <v>19737</v>
      </c>
    </row>
    <row r="2662" spans="1:27" x14ac:dyDescent="0.3">
      <c r="A2662" s="29" t="s">
        <v>15387</v>
      </c>
      <c r="B2662" s="29" t="s">
        <v>16432</v>
      </c>
      <c r="C2662" s="29" t="s">
        <v>6828</v>
      </c>
      <c r="D2662" s="29" t="s">
        <v>9475</v>
      </c>
      <c r="E2662" s="29" t="s">
        <v>6468</v>
      </c>
      <c r="F2662" s="29" t="s">
        <v>6830</v>
      </c>
      <c r="G2662" s="29" t="s">
        <v>17293</v>
      </c>
      <c r="H2662" s="29" t="s">
        <v>16410</v>
      </c>
      <c r="I2662" s="29">
        <v>1</v>
      </c>
      <c r="J2662" s="29">
        <v>0</v>
      </c>
      <c r="K2662" s="29">
        <v>0</v>
      </c>
      <c r="L2662" s="29">
        <v>0</v>
      </c>
      <c r="M2662" s="29">
        <v>0</v>
      </c>
      <c r="N2662" s="29">
        <v>1</v>
      </c>
      <c r="O2662" s="29">
        <v>1</v>
      </c>
      <c r="P2662">
        <f>VLOOKUP($A2662,'Item Detail'!$A$2:$G$3155,7,0)</f>
        <v>1</v>
      </c>
      <c r="Q2662" s="31" t="s">
        <v>19681</v>
      </c>
      <c r="R2662" s="31" t="s">
        <v>19676</v>
      </c>
      <c r="S2662" s="31" t="s">
        <v>19677</v>
      </c>
      <c r="T2662" s="31" t="s">
        <v>19678</v>
      </c>
      <c r="U2662" s="31" t="s">
        <v>19678</v>
      </c>
      <c r="V2662" s="31" t="s">
        <v>19680</v>
      </c>
      <c r="W2662" s="31" t="s">
        <v>19680</v>
      </c>
      <c r="X2662" s="31" t="s">
        <v>19680</v>
      </c>
      <c r="Y2662" s="31" t="s">
        <v>19680</v>
      </c>
      <c r="Z2662" s="31" t="s">
        <v>19680</v>
      </c>
      <c r="AA2662" t="s">
        <v>19736</v>
      </c>
    </row>
    <row r="2663" spans="1:27" x14ac:dyDescent="0.3">
      <c r="A2663" s="29" t="s">
        <v>12073</v>
      </c>
      <c r="B2663" s="29" t="s">
        <v>16485</v>
      </c>
      <c r="C2663" s="29" t="s">
        <v>12074</v>
      </c>
      <c r="D2663" s="29" t="s">
        <v>12075</v>
      </c>
      <c r="E2663" s="29" t="s">
        <v>8190</v>
      </c>
      <c r="F2663" s="29" t="s">
        <v>18651</v>
      </c>
      <c r="G2663" s="29" t="s">
        <v>18652</v>
      </c>
      <c r="H2663" s="29" t="s">
        <v>16416</v>
      </c>
      <c r="I2663" s="29">
        <v>0</v>
      </c>
      <c r="J2663" s="29">
        <v>0</v>
      </c>
      <c r="K2663" s="29">
        <v>1</v>
      </c>
      <c r="L2663" s="29">
        <v>0</v>
      </c>
      <c r="M2663" s="29">
        <v>0</v>
      </c>
      <c r="N2663" s="29">
        <v>1</v>
      </c>
      <c r="O2663" s="29">
        <v>1</v>
      </c>
      <c r="P2663">
        <f>VLOOKUP($A2663,'Item Detail'!$A$2:$G$3155,7,0)</f>
        <v>1</v>
      </c>
      <c r="Q2663" s="31" t="s">
        <v>19675</v>
      </c>
      <c r="R2663" s="31" t="s">
        <v>19676</v>
      </c>
      <c r="S2663" s="31" t="s">
        <v>19677</v>
      </c>
      <c r="T2663" s="31" t="s">
        <v>19678</v>
      </c>
      <c r="U2663" s="31" t="s">
        <v>19678</v>
      </c>
      <c r="V2663" s="31" t="s">
        <v>19680</v>
      </c>
      <c r="W2663" s="31" t="s">
        <v>19683</v>
      </c>
      <c r="X2663" s="31" t="s">
        <v>19683</v>
      </c>
      <c r="Y2663" s="31" t="s">
        <v>19683</v>
      </c>
      <c r="Z2663" s="31" t="s">
        <v>19683</v>
      </c>
      <c r="AA2663" t="s">
        <v>19737</v>
      </c>
    </row>
    <row r="2664" spans="1:27" x14ac:dyDescent="0.3">
      <c r="A2664" s="29" t="s">
        <v>11719</v>
      </c>
      <c r="B2664" s="29" t="s">
        <v>16501</v>
      </c>
      <c r="C2664" s="29" t="s">
        <v>11720</v>
      </c>
      <c r="D2664" s="29" t="s">
        <v>6332</v>
      </c>
      <c r="E2664" s="29" t="s">
        <v>6333</v>
      </c>
      <c r="F2664" s="29" t="s">
        <v>6739</v>
      </c>
      <c r="G2664" s="29" t="s">
        <v>18653</v>
      </c>
      <c r="H2664" s="29" t="s">
        <v>16410</v>
      </c>
      <c r="I2664" s="29">
        <v>1</v>
      </c>
      <c r="J2664" s="29">
        <v>0</v>
      </c>
      <c r="K2664" s="29">
        <v>0</v>
      </c>
      <c r="L2664" s="29">
        <v>0</v>
      </c>
      <c r="M2664" s="29">
        <v>0</v>
      </c>
      <c r="N2664" s="29">
        <v>1</v>
      </c>
      <c r="O2664" s="29">
        <v>1</v>
      </c>
      <c r="P2664">
        <f>VLOOKUP($A2664,'Item Detail'!$A$2:$G$3155,7,0)</f>
        <v>1</v>
      </c>
      <c r="Q2664" s="31" t="s">
        <v>19675</v>
      </c>
      <c r="R2664" s="31" t="s">
        <v>19676</v>
      </c>
      <c r="S2664" s="31" t="s">
        <v>19677</v>
      </c>
      <c r="T2664" s="31" t="s">
        <v>19678</v>
      </c>
      <c r="U2664" s="31" t="s">
        <v>19678</v>
      </c>
      <c r="V2664" s="31" t="s">
        <v>19680</v>
      </c>
      <c r="W2664" s="31" t="s">
        <v>19680</v>
      </c>
      <c r="X2664" s="31" t="s">
        <v>19680</v>
      </c>
      <c r="Y2664" s="31" t="s">
        <v>19680</v>
      </c>
      <c r="Z2664" s="31" t="s">
        <v>19680</v>
      </c>
      <c r="AA2664" t="s">
        <v>19736</v>
      </c>
    </row>
    <row r="2665" spans="1:27" x14ac:dyDescent="0.3">
      <c r="A2665" s="29" t="s">
        <v>14952</v>
      </c>
      <c r="B2665" s="29" t="s">
        <v>16497</v>
      </c>
      <c r="C2665" s="29" t="s">
        <v>14953</v>
      </c>
      <c r="D2665" s="29" t="s">
        <v>14954</v>
      </c>
      <c r="E2665" s="29" t="s">
        <v>6405</v>
      </c>
      <c r="F2665" s="29" t="s">
        <v>4122</v>
      </c>
      <c r="G2665" s="29" t="s">
        <v>18654</v>
      </c>
      <c r="H2665" s="29" t="s">
        <v>16416</v>
      </c>
      <c r="I2665" s="29">
        <v>0</v>
      </c>
      <c r="J2665" s="29">
        <v>0</v>
      </c>
      <c r="K2665" s="29">
        <v>1</v>
      </c>
      <c r="L2665" s="29">
        <v>0</v>
      </c>
      <c r="M2665" s="29">
        <v>0</v>
      </c>
      <c r="N2665" s="29">
        <v>1</v>
      </c>
      <c r="O2665" s="29">
        <v>1</v>
      </c>
      <c r="P2665">
        <f>VLOOKUP($A2665,'Item Detail'!$A$2:$G$3155,7,0)</f>
        <v>1</v>
      </c>
      <c r="Q2665" s="31" t="s">
        <v>19681</v>
      </c>
      <c r="R2665" s="31" t="s">
        <v>19676</v>
      </c>
      <c r="S2665" s="31" t="s">
        <v>19677</v>
      </c>
      <c r="T2665" s="31" t="s">
        <v>19678</v>
      </c>
      <c r="U2665" s="31" t="s">
        <v>19678</v>
      </c>
      <c r="V2665" s="31" t="s">
        <v>19680</v>
      </c>
      <c r="W2665" s="31" t="s">
        <v>19683</v>
      </c>
      <c r="X2665" s="31" t="s">
        <v>19683</v>
      </c>
      <c r="Y2665" s="31" t="s">
        <v>19683</v>
      </c>
      <c r="Z2665" s="31" t="s">
        <v>19680</v>
      </c>
      <c r="AA2665" t="s">
        <v>19737</v>
      </c>
    </row>
    <row r="2666" spans="1:27" x14ac:dyDescent="0.3">
      <c r="A2666" s="29" t="s">
        <v>16219</v>
      </c>
      <c r="B2666" s="29" t="s">
        <v>16450</v>
      </c>
      <c r="C2666" s="29" t="s">
        <v>12503</v>
      </c>
      <c r="D2666" s="29" t="s">
        <v>16220</v>
      </c>
      <c r="E2666" s="29" t="s">
        <v>6333</v>
      </c>
      <c r="F2666" s="29" t="s">
        <v>16605</v>
      </c>
      <c r="G2666" s="29" t="s">
        <v>18655</v>
      </c>
      <c r="H2666" s="29" t="s">
        <v>16416</v>
      </c>
      <c r="I2666" s="29">
        <v>0</v>
      </c>
      <c r="J2666" s="29">
        <v>0</v>
      </c>
      <c r="K2666" s="29">
        <v>1</v>
      </c>
      <c r="L2666" s="29">
        <v>0</v>
      </c>
      <c r="M2666" s="29">
        <v>0</v>
      </c>
      <c r="N2666" s="29">
        <v>1</v>
      </c>
      <c r="O2666" s="29">
        <v>1</v>
      </c>
      <c r="P2666">
        <f>VLOOKUP($A2666,'Item Detail'!$A$2:$G$3155,7,0)</f>
        <v>1</v>
      </c>
      <c r="Q2666" s="31" t="s">
        <v>19681</v>
      </c>
      <c r="R2666" s="31" t="s">
        <v>19676</v>
      </c>
      <c r="S2666" s="31" t="s">
        <v>19677</v>
      </c>
      <c r="T2666" s="31" t="s">
        <v>19678</v>
      </c>
      <c r="U2666" s="31" t="s">
        <v>19678</v>
      </c>
      <c r="V2666" s="31" t="s">
        <v>19680</v>
      </c>
      <c r="W2666" s="31" t="s">
        <v>19683</v>
      </c>
      <c r="X2666" s="31" t="s">
        <v>19683</v>
      </c>
      <c r="Y2666" s="31" t="s">
        <v>19683</v>
      </c>
      <c r="Z2666" s="31" t="s">
        <v>19683</v>
      </c>
      <c r="AA2666" t="s">
        <v>19737</v>
      </c>
    </row>
    <row r="2667" spans="1:27" x14ac:dyDescent="0.3">
      <c r="A2667" s="29" t="s">
        <v>13186</v>
      </c>
      <c r="B2667" s="29" t="s">
        <v>16407</v>
      </c>
      <c r="C2667" s="29" t="s">
        <v>13187</v>
      </c>
      <c r="D2667" s="29" t="s">
        <v>13188</v>
      </c>
      <c r="E2667" s="29" t="s">
        <v>6333</v>
      </c>
      <c r="F2667" s="29" t="s">
        <v>13189</v>
      </c>
      <c r="G2667" s="29" t="s">
        <v>18656</v>
      </c>
      <c r="H2667" s="29" t="s">
        <v>16410</v>
      </c>
      <c r="I2667" s="29">
        <v>0</v>
      </c>
      <c r="J2667" s="29">
        <v>0</v>
      </c>
      <c r="K2667" s="29">
        <v>1</v>
      </c>
      <c r="L2667" s="29">
        <v>0</v>
      </c>
      <c r="M2667" s="29">
        <v>0</v>
      </c>
      <c r="N2667" s="29">
        <v>1</v>
      </c>
      <c r="O2667" s="29">
        <v>1</v>
      </c>
      <c r="P2667">
        <f>VLOOKUP($A2667,'Item Detail'!$A$2:$G$3155,7,0)</f>
        <v>1</v>
      </c>
      <c r="Q2667" s="31" t="s">
        <v>19675</v>
      </c>
      <c r="R2667" s="31" t="s">
        <v>19676</v>
      </c>
      <c r="S2667" s="31" t="s">
        <v>19677</v>
      </c>
      <c r="T2667" s="31" t="s">
        <v>19678</v>
      </c>
      <c r="U2667" s="31" t="s">
        <v>19678</v>
      </c>
      <c r="V2667" s="31" t="s">
        <v>19680</v>
      </c>
      <c r="W2667" s="31" t="s">
        <v>19683</v>
      </c>
      <c r="X2667" s="31" t="s">
        <v>19680</v>
      </c>
      <c r="Y2667" s="31" t="s">
        <v>19683</v>
      </c>
      <c r="Z2667" s="31" t="s">
        <v>19683</v>
      </c>
      <c r="AA2667" t="s">
        <v>19736</v>
      </c>
    </row>
    <row r="2668" spans="1:27" x14ac:dyDescent="0.3">
      <c r="A2668" s="29" t="s">
        <v>13850</v>
      </c>
      <c r="B2668" s="29" t="s">
        <v>16458</v>
      </c>
      <c r="C2668" s="29" t="s">
        <v>13851</v>
      </c>
      <c r="D2668" s="29" t="s">
        <v>6609</v>
      </c>
      <c r="E2668" s="29" t="s">
        <v>6333</v>
      </c>
      <c r="F2668" s="29" t="s">
        <v>6719</v>
      </c>
      <c r="G2668" s="29" t="s">
        <v>18657</v>
      </c>
      <c r="H2668" s="29" t="s">
        <v>16416</v>
      </c>
      <c r="I2668" s="29">
        <v>0</v>
      </c>
      <c r="J2668" s="29">
        <v>1</v>
      </c>
      <c r="K2668" s="29">
        <v>0</v>
      </c>
      <c r="L2668" s="29">
        <v>0</v>
      </c>
      <c r="M2668" s="29">
        <v>0</v>
      </c>
      <c r="N2668" s="29">
        <v>1</v>
      </c>
      <c r="O2668" s="29">
        <v>1</v>
      </c>
      <c r="P2668">
        <f>VLOOKUP($A2668,'Item Detail'!$A$2:$G$3155,7,0)</f>
        <v>1</v>
      </c>
      <c r="Q2668" s="31" t="s">
        <v>19675</v>
      </c>
      <c r="R2668" s="31" t="s">
        <v>19676</v>
      </c>
      <c r="S2668" s="31" t="s">
        <v>19677</v>
      </c>
      <c r="T2668" s="31" t="s">
        <v>19678</v>
      </c>
      <c r="U2668" s="31" t="s">
        <v>19678</v>
      </c>
      <c r="V2668" s="31" t="s">
        <v>19680</v>
      </c>
      <c r="W2668" s="31" t="s">
        <v>19683</v>
      </c>
      <c r="X2668" s="31" t="s">
        <v>19680</v>
      </c>
      <c r="Y2668" s="31" t="s">
        <v>19683</v>
      </c>
      <c r="Z2668" s="31" t="s">
        <v>19680</v>
      </c>
      <c r="AA2668" t="s">
        <v>19737</v>
      </c>
    </row>
    <row r="2669" spans="1:27" x14ac:dyDescent="0.3">
      <c r="A2669" s="29" t="s">
        <v>12692</v>
      </c>
      <c r="B2669" s="29" t="s">
        <v>16456</v>
      </c>
      <c r="C2669" s="29" t="s">
        <v>11037</v>
      </c>
      <c r="D2669" s="29" t="s">
        <v>12693</v>
      </c>
      <c r="E2669" s="29" t="s">
        <v>6333</v>
      </c>
      <c r="F2669" s="29" t="s">
        <v>7584</v>
      </c>
      <c r="G2669" s="29" t="s">
        <v>18658</v>
      </c>
      <c r="H2669" s="29" t="s">
        <v>16410</v>
      </c>
      <c r="I2669" s="29">
        <v>1</v>
      </c>
      <c r="J2669" s="29">
        <v>0</v>
      </c>
      <c r="K2669" s="29">
        <v>0</v>
      </c>
      <c r="L2669" s="29">
        <v>0</v>
      </c>
      <c r="M2669" s="29">
        <v>0</v>
      </c>
      <c r="N2669" s="29">
        <v>1</v>
      </c>
      <c r="O2669" s="29">
        <v>1</v>
      </c>
      <c r="P2669">
        <f>VLOOKUP($A2669,'Item Detail'!$A$2:$G$3155,7,0)</f>
        <v>1</v>
      </c>
      <c r="Q2669" s="31" t="s">
        <v>19675</v>
      </c>
      <c r="R2669" s="31" t="s">
        <v>19676</v>
      </c>
      <c r="S2669" s="31" t="s">
        <v>19677</v>
      </c>
      <c r="T2669" s="31" t="s">
        <v>19707</v>
      </c>
      <c r="U2669" s="31" t="s">
        <v>19679</v>
      </c>
      <c r="V2669" s="31" t="s">
        <v>19680</v>
      </c>
      <c r="W2669" s="31" t="s">
        <v>19680</v>
      </c>
      <c r="X2669" s="31" t="s">
        <v>19680</v>
      </c>
      <c r="Y2669" s="31" t="s">
        <v>19680</v>
      </c>
      <c r="Z2669" s="31" t="s">
        <v>19680</v>
      </c>
      <c r="AA2669" t="s">
        <v>19736</v>
      </c>
    </row>
    <row r="2670" spans="1:27" x14ac:dyDescent="0.3">
      <c r="A2670" s="29" t="s">
        <v>11909</v>
      </c>
      <c r="B2670" s="29" t="s">
        <v>16425</v>
      </c>
      <c r="C2670" s="29" t="s">
        <v>11910</v>
      </c>
      <c r="D2670" s="29" t="s">
        <v>11911</v>
      </c>
      <c r="E2670" s="29" t="s">
        <v>11912</v>
      </c>
      <c r="F2670" s="29" t="s">
        <v>6349</v>
      </c>
      <c r="G2670" s="29" t="s">
        <v>18659</v>
      </c>
      <c r="H2670" s="29" t="s">
        <v>16410</v>
      </c>
      <c r="I2670" s="29">
        <v>1</v>
      </c>
      <c r="J2670" s="29">
        <v>0</v>
      </c>
      <c r="K2670" s="29">
        <v>0</v>
      </c>
      <c r="L2670" s="29">
        <v>0</v>
      </c>
      <c r="M2670" s="29">
        <v>0</v>
      </c>
      <c r="N2670" s="29">
        <v>1</v>
      </c>
      <c r="O2670" s="29">
        <v>1</v>
      </c>
      <c r="P2670">
        <f>VLOOKUP($A2670,'Item Detail'!$A$2:$G$3155,7,0)</f>
        <v>1</v>
      </c>
      <c r="Q2670" s="31" t="s">
        <v>19675</v>
      </c>
      <c r="R2670" s="31" t="s">
        <v>19676</v>
      </c>
      <c r="S2670" s="31" t="s">
        <v>19677</v>
      </c>
      <c r="T2670" s="31" t="s">
        <v>19678</v>
      </c>
      <c r="U2670" s="31" t="s">
        <v>19682</v>
      </c>
      <c r="V2670" s="31" t="s">
        <v>19680</v>
      </c>
      <c r="W2670" s="31" t="s">
        <v>19680</v>
      </c>
      <c r="X2670" s="31" t="s">
        <v>19680</v>
      </c>
      <c r="Y2670" s="31" t="s">
        <v>19680</v>
      </c>
      <c r="Z2670" s="31" t="s">
        <v>19680</v>
      </c>
      <c r="AA2670" t="s">
        <v>19736</v>
      </c>
    </row>
    <row r="2671" spans="1:27" x14ac:dyDescent="0.3">
      <c r="A2671" s="29" t="s">
        <v>10957</v>
      </c>
      <c r="B2671" s="29" t="s">
        <v>16485</v>
      </c>
      <c r="C2671" s="29" t="s">
        <v>10958</v>
      </c>
      <c r="D2671" s="29" t="s">
        <v>9771</v>
      </c>
      <c r="E2671" s="29" t="s">
        <v>10959</v>
      </c>
      <c r="F2671" s="29" t="s">
        <v>7319</v>
      </c>
      <c r="G2671" s="29" t="s">
        <v>18660</v>
      </c>
      <c r="H2671" s="29" t="s">
        <v>16410</v>
      </c>
      <c r="I2671" s="29">
        <v>0</v>
      </c>
      <c r="J2671" s="29">
        <v>0</v>
      </c>
      <c r="K2671" s="29">
        <v>0</v>
      </c>
      <c r="L2671" s="29">
        <v>0</v>
      </c>
      <c r="M2671" s="29">
        <v>1</v>
      </c>
      <c r="N2671" s="29">
        <v>1</v>
      </c>
      <c r="O2671" s="29">
        <v>1</v>
      </c>
      <c r="P2671">
        <f>VLOOKUP($A2671,'Item Detail'!$A$2:$G$3155,7,0)</f>
        <v>1</v>
      </c>
      <c r="Q2671" s="31" t="s">
        <v>19675</v>
      </c>
      <c r="R2671" s="31" t="s">
        <v>19676</v>
      </c>
      <c r="S2671" s="31" t="s">
        <v>19677</v>
      </c>
      <c r="T2671" s="31" t="s">
        <v>19678</v>
      </c>
      <c r="U2671" s="31" t="s">
        <v>19678</v>
      </c>
      <c r="V2671" s="31" t="s">
        <v>19680</v>
      </c>
      <c r="W2671" s="31" t="s">
        <v>19680</v>
      </c>
      <c r="X2671" s="31" t="s">
        <v>19680</v>
      </c>
      <c r="Y2671" s="31" t="s">
        <v>19680</v>
      </c>
      <c r="Z2671" s="31" t="s">
        <v>19680</v>
      </c>
      <c r="AA2671" t="s">
        <v>19736</v>
      </c>
    </row>
    <row r="2672" spans="1:27" x14ac:dyDescent="0.3">
      <c r="A2672" s="29" t="s">
        <v>13209</v>
      </c>
      <c r="B2672" s="29" t="s">
        <v>16485</v>
      </c>
      <c r="C2672" s="29" t="s">
        <v>13210</v>
      </c>
      <c r="D2672" s="29" t="s">
        <v>9771</v>
      </c>
      <c r="E2672" s="29" t="s">
        <v>6560</v>
      </c>
      <c r="F2672" s="29" t="s">
        <v>7319</v>
      </c>
      <c r="G2672" s="29" t="s">
        <v>18661</v>
      </c>
      <c r="H2672" s="29" t="s">
        <v>16410</v>
      </c>
      <c r="I2672" s="29">
        <v>0</v>
      </c>
      <c r="J2672" s="29">
        <v>0</v>
      </c>
      <c r="K2672" s="29">
        <v>0</v>
      </c>
      <c r="L2672" s="29">
        <v>0</v>
      </c>
      <c r="M2672" s="29">
        <v>1</v>
      </c>
      <c r="N2672" s="29">
        <v>1</v>
      </c>
      <c r="O2672" s="29">
        <v>1</v>
      </c>
      <c r="P2672">
        <f>VLOOKUP($A2672,'Item Detail'!$A$2:$G$3155,7,0)</f>
        <v>1</v>
      </c>
      <c r="Q2672" s="31" t="s">
        <v>19675</v>
      </c>
      <c r="R2672" s="31" t="s">
        <v>19676</v>
      </c>
      <c r="S2672" s="31" t="s">
        <v>19677</v>
      </c>
      <c r="T2672" s="31" t="s">
        <v>19678</v>
      </c>
      <c r="U2672" s="31" t="s">
        <v>19678</v>
      </c>
      <c r="V2672" s="31" t="s">
        <v>19680</v>
      </c>
      <c r="W2672" s="31" t="s">
        <v>19680</v>
      </c>
      <c r="X2672" s="31" t="s">
        <v>19680</v>
      </c>
      <c r="Y2672" s="31" t="s">
        <v>19680</v>
      </c>
      <c r="Z2672" s="31" t="s">
        <v>19680</v>
      </c>
      <c r="AA2672" t="s">
        <v>19736</v>
      </c>
    </row>
    <row r="2673" spans="1:27" x14ac:dyDescent="0.3">
      <c r="A2673" s="29" t="s">
        <v>16075</v>
      </c>
      <c r="B2673" s="29" t="s">
        <v>16407</v>
      </c>
      <c r="C2673" s="29" t="s">
        <v>6646</v>
      </c>
      <c r="D2673" s="29" t="s">
        <v>7050</v>
      </c>
      <c r="E2673" s="29" t="s">
        <v>6381</v>
      </c>
      <c r="F2673" s="29" t="s">
        <v>4501</v>
      </c>
      <c r="G2673" s="29" t="s">
        <v>18662</v>
      </c>
      <c r="H2673" s="29" t="s">
        <v>16410</v>
      </c>
      <c r="I2673" s="29">
        <v>1</v>
      </c>
      <c r="J2673" s="29">
        <v>0</v>
      </c>
      <c r="K2673" s="29">
        <v>0</v>
      </c>
      <c r="L2673" s="29">
        <v>0</v>
      </c>
      <c r="M2673" s="29">
        <v>0</v>
      </c>
      <c r="N2673" s="29">
        <v>1</v>
      </c>
      <c r="O2673" s="29">
        <v>1</v>
      </c>
      <c r="P2673">
        <f>VLOOKUP($A2673,'Item Detail'!$A$2:$G$3155,7,0)</f>
        <v>1</v>
      </c>
      <c r="Q2673" s="31" t="s">
        <v>19681</v>
      </c>
      <c r="R2673" s="31" t="s">
        <v>19676</v>
      </c>
      <c r="S2673" s="31" t="s">
        <v>19677</v>
      </c>
      <c r="T2673" s="31" t="s">
        <v>19678</v>
      </c>
      <c r="U2673" s="31" t="s">
        <v>19678</v>
      </c>
      <c r="V2673" s="31" t="s">
        <v>19680</v>
      </c>
      <c r="W2673" s="31" t="s">
        <v>19680</v>
      </c>
      <c r="X2673" s="31" t="s">
        <v>19680</v>
      </c>
      <c r="Y2673" s="31" t="s">
        <v>19680</v>
      </c>
      <c r="Z2673" s="31" t="s">
        <v>19680</v>
      </c>
      <c r="AA2673" t="s">
        <v>19736</v>
      </c>
    </row>
    <row r="2674" spans="1:27" x14ac:dyDescent="0.3">
      <c r="A2674" s="29" t="s">
        <v>12577</v>
      </c>
      <c r="B2674" s="29" t="s">
        <v>16427</v>
      </c>
      <c r="C2674" s="29" t="s">
        <v>12578</v>
      </c>
      <c r="D2674" s="29" t="s">
        <v>12579</v>
      </c>
      <c r="E2674" s="29" t="s">
        <v>6333</v>
      </c>
      <c r="F2674" s="29" t="s">
        <v>17810</v>
      </c>
      <c r="G2674" s="29" t="s">
        <v>18663</v>
      </c>
      <c r="H2674" s="29" t="s">
        <v>16409</v>
      </c>
      <c r="I2674" s="29">
        <v>0</v>
      </c>
      <c r="J2674" s="29">
        <v>0</v>
      </c>
      <c r="K2674" s="29">
        <v>0</v>
      </c>
      <c r="L2674" s="29">
        <v>0</v>
      </c>
      <c r="M2674" s="29">
        <v>1</v>
      </c>
      <c r="N2674" s="29">
        <v>1</v>
      </c>
      <c r="O2674" s="29">
        <v>1</v>
      </c>
      <c r="P2674">
        <f>VLOOKUP($A2674,'Item Detail'!$A$2:$G$3155,7,0)</f>
        <v>1</v>
      </c>
      <c r="Q2674" s="31" t="s">
        <v>19675</v>
      </c>
      <c r="R2674" s="31" t="s">
        <v>19676</v>
      </c>
      <c r="S2674" s="31" t="s">
        <v>19677</v>
      </c>
      <c r="T2674" s="31" t="s">
        <v>19678</v>
      </c>
      <c r="U2674" s="31" t="s">
        <v>19678</v>
      </c>
      <c r="V2674" s="31" t="s">
        <v>19680</v>
      </c>
      <c r="W2674" s="31" t="s">
        <v>19680</v>
      </c>
      <c r="X2674" s="31" t="s">
        <v>19680</v>
      </c>
      <c r="Y2674" s="31" t="s">
        <v>19680</v>
      </c>
      <c r="Z2674" s="31" t="s">
        <v>19680</v>
      </c>
      <c r="AA2674" t="s">
        <v>19736</v>
      </c>
    </row>
    <row r="2675" spans="1:27" x14ac:dyDescent="0.3">
      <c r="A2675" s="29" t="s">
        <v>11956</v>
      </c>
      <c r="B2675" s="29" t="s">
        <v>16407</v>
      </c>
      <c r="C2675" s="29" t="s">
        <v>6646</v>
      </c>
      <c r="D2675" s="29" t="s">
        <v>7174</v>
      </c>
      <c r="E2675" s="29" t="s">
        <v>6381</v>
      </c>
      <c r="F2675" s="29" t="s">
        <v>4501</v>
      </c>
      <c r="G2675" s="29" t="s">
        <v>18664</v>
      </c>
      <c r="H2675" s="29" t="s">
        <v>16410</v>
      </c>
      <c r="I2675" s="29">
        <v>1</v>
      </c>
      <c r="J2675" s="29">
        <v>0</v>
      </c>
      <c r="K2675" s="29">
        <v>0</v>
      </c>
      <c r="L2675" s="29">
        <v>0</v>
      </c>
      <c r="M2675" s="29">
        <v>0</v>
      </c>
      <c r="N2675" s="29">
        <v>1</v>
      </c>
      <c r="O2675" s="29">
        <v>1</v>
      </c>
      <c r="P2675">
        <f>VLOOKUP($A2675,'Item Detail'!$A$2:$G$3155,7,0)</f>
        <v>1</v>
      </c>
      <c r="Q2675" s="31" t="s">
        <v>19681</v>
      </c>
      <c r="R2675" s="31" t="s">
        <v>19676</v>
      </c>
      <c r="S2675" s="31" t="s">
        <v>19677</v>
      </c>
      <c r="T2675" s="31" t="s">
        <v>19678</v>
      </c>
      <c r="U2675" s="31" t="s">
        <v>19678</v>
      </c>
      <c r="V2675" s="31" t="s">
        <v>19680</v>
      </c>
      <c r="W2675" s="31" t="s">
        <v>19680</v>
      </c>
      <c r="X2675" s="31" t="s">
        <v>19680</v>
      </c>
      <c r="Y2675" s="31" t="s">
        <v>19680</v>
      </c>
      <c r="Z2675" s="31" t="s">
        <v>19680</v>
      </c>
      <c r="AA2675" t="s">
        <v>19736</v>
      </c>
    </row>
    <row r="2676" spans="1:27" x14ac:dyDescent="0.3">
      <c r="A2676" s="29" t="s">
        <v>15158</v>
      </c>
      <c r="B2676" s="29" t="s">
        <v>16516</v>
      </c>
      <c r="C2676" s="29" t="s">
        <v>15159</v>
      </c>
      <c r="D2676" s="29" t="s">
        <v>6587</v>
      </c>
      <c r="E2676" s="29" t="s">
        <v>6895</v>
      </c>
      <c r="F2676" s="29" t="s">
        <v>7180</v>
      </c>
      <c r="G2676" s="29" t="s">
        <v>17683</v>
      </c>
      <c r="H2676" s="29" t="s">
        <v>16409</v>
      </c>
      <c r="I2676" s="29">
        <v>1</v>
      </c>
      <c r="J2676" s="29">
        <v>0</v>
      </c>
      <c r="K2676" s="29">
        <v>0</v>
      </c>
      <c r="L2676" s="29">
        <v>0</v>
      </c>
      <c r="M2676" s="29">
        <v>0</v>
      </c>
      <c r="N2676" s="29">
        <v>1</v>
      </c>
      <c r="O2676" s="29">
        <v>1</v>
      </c>
      <c r="P2676">
        <f>VLOOKUP($A2676,'Item Detail'!$A$2:$G$3155,7,0)</f>
        <v>1</v>
      </c>
      <c r="Q2676" s="31" t="s">
        <v>19687</v>
      </c>
      <c r="R2676" s="31" t="s">
        <v>19676</v>
      </c>
      <c r="S2676" s="31" t="s">
        <v>19677</v>
      </c>
      <c r="T2676" s="31" t="s">
        <v>19678</v>
      </c>
      <c r="U2676" s="31" t="s">
        <v>19704</v>
      </c>
      <c r="V2676" s="31" t="s">
        <v>19680</v>
      </c>
      <c r="W2676" s="31" t="s">
        <v>19680</v>
      </c>
      <c r="X2676" s="31" t="s">
        <v>19680</v>
      </c>
      <c r="Y2676" s="31" t="s">
        <v>19680</v>
      </c>
      <c r="Z2676" s="31" t="s">
        <v>19680</v>
      </c>
      <c r="AA2676" t="s">
        <v>19736</v>
      </c>
    </row>
    <row r="2677" spans="1:27" x14ac:dyDescent="0.3">
      <c r="A2677" s="29" t="s">
        <v>11288</v>
      </c>
      <c r="B2677" s="29" t="s">
        <v>16458</v>
      </c>
      <c r="C2677" s="29" t="s">
        <v>7182</v>
      </c>
      <c r="D2677" s="29" t="s">
        <v>11289</v>
      </c>
      <c r="E2677" s="29" t="s">
        <v>6895</v>
      </c>
      <c r="F2677" s="29" t="s">
        <v>6450</v>
      </c>
      <c r="G2677" s="29" t="s">
        <v>18665</v>
      </c>
      <c r="H2677" s="29" t="s">
        <v>16410</v>
      </c>
      <c r="I2677" s="29">
        <v>1</v>
      </c>
      <c r="J2677" s="29">
        <v>0</v>
      </c>
      <c r="K2677" s="29">
        <v>0</v>
      </c>
      <c r="L2677" s="29">
        <v>0</v>
      </c>
      <c r="M2677" s="29">
        <v>0</v>
      </c>
      <c r="N2677" s="29">
        <v>1</v>
      </c>
      <c r="O2677" s="29">
        <v>1</v>
      </c>
      <c r="P2677">
        <f>VLOOKUP($A2677,'Item Detail'!$A$2:$G$3155,7,0)</f>
        <v>1</v>
      </c>
      <c r="Q2677" s="31" t="s">
        <v>19675</v>
      </c>
      <c r="R2677" s="31" t="s">
        <v>19676</v>
      </c>
      <c r="S2677" s="31" t="s">
        <v>19677</v>
      </c>
      <c r="T2677" s="31" t="s">
        <v>19678</v>
      </c>
      <c r="U2677" s="31" t="s">
        <v>19678</v>
      </c>
      <c r="V2677" s="31" t="s">
        <v>19680</v>
      </c>
      <c r="W2677" s="31" t="s">
        <v>19680</v>
      </c>
      <c r="X2677" s="31" t="s">
        <v>19680</v>
      </c>
      <c r="Y2677" s="31" t="s">
        <v>19680</v>
      </c>
      <c r="Z2677" s="31" t="s">
        <v>19680</v>
      </c>
      <c r="AA2677" t="s">
        <v>19736</v>
      </c>
    </row>
    <row r="2678" spans="1:27" x14ac:dyDescent="0.3">
      <c r="A2678" s="29" t="s">
        <v>16062</v>
      </c>
      <c r="B2678" s="29" t="s">
        <v>16516</v>
      </c>
      <c r="C2678" s="29" t="s">
        <v>16063</v>
      </c>
      <c r="D2678" s="29" t="s">
        <v>16064</v>
      </c>
      <c r="E2678" s="29" t="s">
        <v>8579</v>
      </c>
      <c r="F2678" s="29" t="s">
        <v>8107</v>
      </c>
      <c r="G2678" s="29" t="s">
        <v>18666</v>
      </c>
      <c r="H2678" s="29" t="s">
        <v>16410</v>
      </c>
      <c r="I2678" s="29">
        <v>0</v>
      </c>
      <c r="J2678" s="29">
        <v>0</v>
      </c>
      <c r="K2678" s="29">
        <v>1</v>
      </c>
      <c r="L2678" s="29">
        <v>0</v>
      </c>
      <c r="M2678" s="29">
        <v>0</v>
      </c>
      <c r="N2678" s="29">
        <v>1</v>
      </c>
      <c r="O2678" s="29">
        <v>1</v>
      </c>
      <c r="P2678">
        <f>VLOOKUP($A2678,'Item Detail'!$A$2:$G$3155,7,0)</f>
        <v>1</v>
      </c>
      <c r="Q2678" s="31" t="s">
        <v>19687</v>
      </c>
      <c r="R2678" s="31" t="s">
        <v>19676</v>
      </c>
      <c r="S2678" s="31" t="s">
        <v>19677</v>
      </c>
      <c r="T2678" s="31" t="s">
        <v>19678</v>
      </c>
      <c r="U2678" s="31" t="s">
        <v>19704</v>
      </c>
      <c r="V2678" s="31" t="s">
        <v>19680</v>
      </c>
      <c r="W2678" s="31" t="s">
        <v>19680</v>
      </c>
      <c r="X2678" s="31" t="s">
        <v>19680</v>
      </c>
      <c r="Y2678" s="31" t="s">
        <v>19680</v>
      </c>
      <c r="Z2678" s="31" t="s">
        <v>19680</v>
      </c>
      <c r="AA2678" t="s">
        <v>19736</v>
      </c>
    </row>
    <row r="2679" spans="1:27" x14ac:dyDescent="0.3">
      <c r="A2679" s="29" t="s">
        <v>14703</v>
      </c>
      <c r="B2679" s="29" t="s">
        <v>16417</v>
      </c>
      <c r="C2679" s="29" t="s">
        <v>14704</v>
      </c>
      <c r="D2679" s="29" t="s">
        <v>6332</v>
      </c>
      <c r="E2679" s="29" t="s">
        <v>6755</v>
      </c>
      <c r="F2679" s="29" t="s">
        <v>18667</v>
      </c>
      <c r="G2679" s="29" t="s">
        <v>18668</v>
      </c>
      <c r="H2679" s="29" t="s">
        <v>16410</v>
      </c>
      <c r="I2679" s="29">
        <v>1</v>
      </c>
      <c r="J2679" s="29">
        <v>0</v>
      </c>
      <c r="K2679" s="29">
        <v>0</v>
      </c>
      <c r="L2679" s="29">
        <v>0</v>
      </c>
      <c r="M2679" s="29">
        <v>0</v>
      </c>
      <c r="N2679" s="29">
        <v>1</v>
      </c>
      <c r="O2679" s="29">
        <v>1</v>
      </c>
      <c r="P2679">
        <f>VLOOKUP($A2679,'Item Detail'!$A$2:$G$3155,7,0)</f>
        <v>1</v>
      </c>
      <c r="Q2679" s="31" t="s">
        <v>19719</v>
      </c>
      <c r="R2679" s="31" t="s">
        <v>19676</v>
      </c>
      <c r="S2679" s="31" t="s">
        <v>19677</v>
      </c>
      <c r="T2679" s="31" t="s">
        <v>19678</v>
      </c>
      <c r="U2679" s="31" t="s">
        <v>19678</v>
      </c>
      <c r="V2679" s="31" t="s">
        <v>19680</v>
      </c>
      <c r="W2679" s="31" t="s">
        <v>19680</v>
      </c>
      <c r="X2679" s="31" t="s">
        <v>19680</v>
      </c>
      <c r="Y2679" s="31" t="s">
        <v>19680</v>
      </c>
      <c r="Z2679" s="31" t="s">
        <v>19680</v>
      </c>
      <c r="AA2679" t="s">
        <v>19736</v>
      </c>
    </row>
    <row r="2680" spans="1:27" x14ac:dyDescent="0.3">
      <c r="A2680" s="29" t="s">
        <v>13522</v>
      </c>
      <c r="B2680" s="29" t="s">
        <v>16501</v>
      </c>
      <c r="C2680" s="29" t="s">
        <v>13523</v>
      </c>
      <c r="D2680" s="29" t="s">
        <v>7482</v>
      </c>
      <c r="E2680" s="29" t="s">
        <v>6333</v>
      </c>
      <c r="F2680" s="29" t="s">
        <v>6739</v>
      </c>
      <c r="G2680" s="29" t="s">
        <v>18669</v>
      </c>
      <c r="H2680" s="29" t="s">
        <v>16416</v>
      </c>
      <c r="I2680" s="29">
        <v>0</v>
      </c>
      <c r="J2680" s="29">
        <v>0</v>
      </c>
      <c r="K2680" s="29">
        <v>0</v>
      </c>
      <c r="L2680" s="29">
        <v>1</v>
      </c>
      <c r="M2680" s="29">
        <v>0</v>
      </c>
      <c r="N2680" s="29">
        <v>1</v>
      </c>
      <c r="O2680" s="29">
        <v>1</v>
      </c>
      <c r="P2680">
        <f>VLOOKUP($A2680,'Item Detail'!$A$2:$G$3155,7,0)</f>
        <v>1</v>
      </c>
      <c r="Q2680" s="31" t="s">
        <v>19675</v>
      </c>
      <c r="R2680" s="31" t="s">
        <v>19676</v>
      </c>
      <c r="S2680" s="31" t="s">
        <v>19677</v>
      </c>
      <c r="T2680" s="31" t="s">
        <v>19678</v>
      </c>
      <c r="U2680" s="31" t="s">
        <v>19678</v>
      </c>
      <c r="V2680" s="31" t="s">
        <v>19680</v>
      </c>
      <c r="W2680" s="31" t="s">
        <v>19680</v>
      </c>
      <c r="X2680" s="31" t="s">
        <v>19680</v>
      </c>
      <c r="Y2680" s="31" t="s">
        <v>19683</v>
      </c>
      <c r="Z2680" s="31" t="s">
        <v>19683</v>
      </c>
      <c r="AA2680" t="s">
        <v>19737</v>
      </c>
    </row>
    <row r="2681" spans="1:27" x14ac:dyDescent="0.3">
      <c r="A2681" s="29" t="s">
        <v>13674</v>
      </c>
      <c r="B2681" s="29" t="s">
        <v>16501</v>
      </c>
      <c r="C2681" s="29" t="s">
        <v>13675</v>
      </c>
      <c r="D2681" s="29" t="s">
        <v>13676</v>
      </c>
      <c r="E2681" s="29" t="s">
        <v>6333</v>
      </c>
      <c r="F2681" s="29" t="s">
        <v>6739</v>
      </c>
      <c r="G2681" s="29" t="s">
        <v>18670</v>
      </c>
      <c r="H2681" s="29" t="s">
        <v>16410</v>
      </c>
      <c r="I2681" s="29">
        <v>1</v>
      </c>
      <c r="J2681" s="29">
        <v>0</v>
      </c>
      <c r="K2681" s="29">
        <v>0</v>
      </c>
      <c r="L2681" s="29">
        <v>0</v>
      </c>
      <c r="M2681" s="29">
        <v>0</v>
      </c>
      <c r="N2681" s="29">
        <v>1</v>
      </c>
      <c r="O2681" s="29">
        <v>1</v>
      </c>
      <c r="P2681">
        <f>VLOOKUP($A2681,'Item Detail'!$A$2:$G$3155,7,0)</f>
        <v>1</v>
      </c>
      <c r="Q2681" s="31" t="s">
        <v>19675</v>
      </c>
      <c r="R2681" s="31" t="s">
        <v>19676</v>
      </c>
      <c r="S2681" s="31" t="s">
        <v>19677</v>
      </c>
      <c r="T2681" s="31" t="s">
        <v>19678</v>
      </c>
      <c r="U2681" s="31" t="s">
        <v>19678</v>
      </c>
      <c r="V2681" s="31" t="s">
        <v>19680</v>
      </c>
      <c r="W2681" s="31" t="s">
        <v>19680</v>
      </c>
      <c r="X2681" s="31" t="s">
        <v>19680</v>
      </c>
      <c r="Y2681" s="31" t="s">
        <v>19680</v>
      </c>
      <c r="Z2681" s="31" t="s">
        <v>19680</v>
      </c>
      <c r="AA2681" t="s">
        <v>19736</v>
      </c>
    </row>
    <row r="2682" spans="1:27" x14ac:dyDescent="0.3">
      <c r="A2682" s="29" t="s">
        <v>12944</v>
      </c>
      <c r="B2682" s="29" t="s">
        <v>16432</v>
      </c>
      <c r="C2682" s="29" t="s">
        <v>12945</v>
      </c>
      <c r="D2682" s="29" t="s">
        <v>12946</v>
      </c>
      <c r="E2682" s="29" t="s">
        <v>6333</v>
      </c>
      <c r="F2682" s="29" t="s">
        <v>16546</v>
      </c>
      <c r="G2682" s="29" t="s">
        <v>18671</v>
      </c>
      <c r="H2682" s="29" t="s">
        <v>16410</v>
      </c>
      <c r="I2682" s="29">
        <v>0</v>
      </c>
      <c r="J2682" s="29">
        <v>0</v>
      </c>
      <c r="K2682" s="29">
        <v>0</v>
      </c>
      <c r="L2682" s="29">
        <v>0</v>
      </c>
      <c r="M2682" s="29">
        <v>1</v>
      </c>
      <c r="N2682" s="29">
        <v>1</v>
      </c>
      <c r="O2682" s="29">
        <v>1</v>
      </c>
      <c r="P2682">
        <f>VLOOKUP($A2682,'Item Detail'!$A$2:$G$3155,7,0)</f>
        <v>1</v>
      </c>
      <c r="Q2682" s="31" t="s">
        <v>19675</v>
      </c>
      <c r="R2682" s="31" t="s">
        <v>19676</v>
      </c>
      <c r="S2682" s="31" t="s">
        <v>19677</v>
      </c>
      <c r="T2682" s="31" t="s">
        <v>19678</v>
      </c>
      <c r="U2682" s="31" t="s">
        <v>19679</v>
      </c>
      <c r="V2682" s="31" t="s">
        <v>19680</v>
      </c>
      <c r="W2682" s="31" t="s">
        <v>19680</v>
      </c>
      <c r="X2682" s="31" t="s">
        <v>19680</v>
      </c>
      <c r="Y2682" s="31" t="s">
        <v>19680</v>
      </c>
      <c r="Z2682" s="31" t="s">
        <v>19680</v>
      </c>
      <c r="AA2682" t="s">
        <v>19736</v>
      </c>
    </row>
    <row r="2683" spans="1:27" x14ac:dyDescent="0.3">
      <c r="A2683" s="29" t="s">
        <v>12941</v>
      </c>
      <c r="B2683" s="29" t="s">
        <v>16411</v>
      </c>
      <c r="C2683" s="29" t="s">
        <v>12942</v>
      </c>
      <c r="D2683" s="29" t="s">
        <v>9707</v>
      </c>
      <c r="E2683" s="29" t="s">
        <v>6422</v>
      </c>
      <c r="F2683" s="29" t="s">
        <v>10381</v>
      </c>
      <c r="G2683" s="29" t="s">
        <v>18672</v>
      </c>
      <c r="H2683" s="29" t="s">
        <v>16416</v>
      </c>
      <c r="I2683" s="29">
        <v>0</v>
      </c>
      <c r="J2683" s="29">
        <v>0</v>
      </c>
      <c r="K2683" s="29">
        <v>0</v>
      </c>
      <c r="L2683" s="29">
        <v>1</v>
      </c>
      <c r="M2683" s="29">
        <v>0</v>
      </c>
      <c r="N2683" s="29">
        <v>1</v>
      </c>
      <c r="O2683" s="29">
        <v>1</v>
      </c>
      <c r="P2683">
        <f>VLOOKUP($A2683,'Item Detail'!$A$2:$G$3155,7,0)</f>
        <v>1</v>
      </c>
      <c r="Q2683" s="31" t="s">
        <v>19699</v>
      </c>
      <c r="R2683" s="31" t="s">
        <v>19676</v>
      </c>
      <c r="S2683" s="31" t="s">
        <v>19677</v>
      </c>
      <c r="T2683" s="31" t="s">
        <v>19678</v>
      </c>
      <c r="U2683" s="31" t="s">
        <v>19679</v>
      </c>
      <c r="V2683" s="31" t="s">
        <v>19680</v>
      </c>
      <c r="W2683" s="31" t="s">
        <v>19680</v>
      </c>
      <c r="X2683" s="31" t="s">
        <v>19680</v>
      </c>
      <c r="Y2683" s="31" t="s">
        <v>19683</v>
      </c>
      <c r="Z2683" s="31" t="s">
        <v>19680</v>
      </c>
      <c r="AA2683" t="s">
        <v>19737</v>
      </c>
    </row>
    <row r="2684" spans="1:27" x14ac:dyDescent="0.3">
      <c r="A2684" s="29" t="s">
        <v>13006</v>
      </c>
      <c r="B2684" s="29" t="s">
        <v>16575</v>
      </c>
      <c r="C2684" s="29" t="s">
        <v>13007</v>
      </c>
      <c r="D2684" s="29" t="s">
        <v>13008</v>
      </c>
      <c r="E2684" s="29" t="s">
        <v>6906</v>
      </c>
      <c r="F2684" s="29" t="s">
        <v>17806</v>
      </c>
      <c r="G2684" s="29" t="s">
        <v>18673</v>
      </c>
      <c r="H2684" s="29" t="s">
        <v>16410</v>
      </c>
      <c r="I2684" s="29">
        <v>1</v>
      </c>
      <c r="J2684" s="29">
        <v>0</v>
      </c>
      <c r="K2684" s="29">
        <v>0</v>
      </c>
      <c r="L2684" s="29">
        <v>0</v>
      </c>
      <c r="M2684" s="29">
        <v>0</v>
      </c>
      <c r="N2684" s="29">
        <v>1</v>
      </c>
      <c r="O2684" s="29">
        <v>1</v>
      </c>
      <c r="P2684">
        <f>VLOOKUP($A2684,'Item Detail'!$A$2:$G$3155,7,0)</f>
        <v>1</v>
      </c>
      <c r="Q2684" s="31" t="s">
        <v>19675</v>
      </c>
      <c r="R2684" s="31" t="s">
        <v>19676</v>
      </c>
      <c r="S2684" s="31" t="s">
        <v>19677</v>
      </c>
      <c r="T2684" s="31" t="s">
        <v>19678</v>
      </c>
      <c r="U2684" s="31" t="s">
        <v>19678</v>
      </c>
      <c r="V2684" s="31" t="s">
        <v>19680</v>
      </c>
      <c r="W2684" s="31" t="s">
        <v>19680</v>
      </c>
      <c r="X2684" s="31" t="s">
        <v>19680</v>
      </c>
      <c r="Y2684" s="31" t="s">
        <v>19680</v>
      </c>
      <c r="Z2684" s="31" t="s">
        <v>19680</v>
      </c>
      <c r="AA2684" t="s">
        <v>19736</v>
      </c>
    </row>
    <row r="2685" spans="1:27" x14ac:dyDescent="0.3">
      <c r="A2685" s="29" t="s">
        <v>11049</v>
      </c>
      <c r="B2685" s="29" t="s">
        <v>16411</v>
      </c>
      <c r="C2685" s="29" t="s">
        <v>11050</v>
      </c>
      <c r="D2685" s="29" t="s">
        <v>7238</v>
      </c>
      <c r="E2685" s="29" t="s">
        <v>6422</v>
      </c>
      <c r="F2685" s="29" t="s">
        <v>10381</v>
      </c>
      <c r="G2685" s="29" t="s">
        <v>18674</v>
      </c>
      <c r="H2685" s="29" t="s">
        <v>16416</v>
      </c>
      <c r="I2685" s="29">
        <v>0</v>
      </c>
      <c r="J2685" s="29">
        <v>0</v>
      </c>
      <c r="K2685" s="29">
        <v>0</v>
      </c>
      <c r="L2685" s="29">
        <v>1</v>
      </c>
      <c r="M2685" s="29">
        <v>0</v>
      </c>
      <c r="N2685" s="29">
        <v>1</v>
      </c>
      <c r="O2685" s="29">
        <v>1</v>
      </c>
      <c r="P2685">
        <f>VLOOKUP($A2685,'Item Detail'!$A$2:$G$3155,7,0)</f>
        <v>1</v>
      </c>
      <c r="Q2685" s="31" t="s">
        <v>19699</v>
      </c>
      <c r="R2685" s="31" t="s">
        <v>19676</v>
      </c>
      <c r="S2685" s="31" t="s">
        <v>19677</v>
      </c>
      <c r="T2685" s="31" t="s">
        <v>19678</v>
      </c>
      <c r="U2685" s="31" t="s">
        <v>19679</v>
      </c>
      <c r="V2685" s="31" t="s">
        <v>19680</v>
      </c>
      <c r="W2685" s="31" t="s">
        <v>19680</v>
      </c>
      <c r="X2685" s="31" t="s">
        <v>19683</v>
      </c>
      <c r="Y2685" s="31" t="s">
        <v>19683</v>
      </c>
      <c r="Z2685" s="31" t="s">
        <v>19683</v>
      </c>
      <c r="AA2685" t="s">
        <v>19737</v>
      </c>
    </row>
    <row r="2686" spans="1:27" x14ac:dyDescent="0.3">
      <c r="A2686" s="29" t="s">
        <v>15733</v>
      </c>
      <c r="B2686" s="29" t="s">
        <v>16411</v>
      </c>
      <c r="C2686" s="29" t="s">
        <v>11028</v>
      </c>
      <c r="D2686" s="29" t="s">
        <v>12838</v>
      </c>
      <c r="E2686" s="29" t="s">
        <v>6422</v>
      </c>
      <c r="F2686" s="29" t="s">
        <v>10381</v>
      </c>
      <c r="G2686" s="29" t="s">
        <v>18675</v>
      </c>
      <c r="H2686" s="29" t="s">
        <v>16416</v>
      </c>
      <c r="I2686" s="29">
        <v>0</v>
      </c>
      <c r="J2686" s="29">
        <v>0</v>
      </c>
      <c r="K2686" s="29">
        <v>0</v>
      </c>
      <c r="L2686" s="29">
        <v>1</v>
      </c>
      <c r="M2686" s="29">
        <v>0</v>
      </c>
      <c r="N2686" s="29">
        <v>1</v>
      </c>
      <c r="O2686" s="29">
        <v>1</v>
      </c>
      <c r="P2686">
        <f>VLOOKUP($A2686,'Item Detail'!$A$2:$G$3155,7,0)</f>
        <v>1</v>
      </c>
      <c r="Q2686" s="31" t="s">
        <v>19699</v>
      </c>
      <c r="R2686" s="31" t="s">
        <v>19676</v>
      </c>
      <c r="S2686" s="31" t="s">
        <v>19677</v>
      </c>
      <c r="T2686" s="31" t="s">
        <v>19678</v>
      </c>
      <c r="U2686" s="31" t="s">
        <v>19679</v>
      </c>
      <c r="V2686" s="31" t="s">
        <v>19680</v>
      </c>
      <c r="W2686" s="31" t="s">
        <v>19680</v>
      </c>
      <c r="X2686" s="31" t="s">
        <v>19680</v>
      </c>
      <c r="Y2686" s="31" t="s">
        <v>19683</v>
      </c>
      <c r="Z2686" s="31" t="s">
        <v>19680</v>
      </c>
      <c r="AA2686" t="s">
        <v>19737</v>
      </c>
    </row>
    <row r="2687" spans="1:27" x14ac:dyDescent="0.3">
      <c r="A2687" s="29" t="s">
        <v>15647</v>
      </c>
      <c r="B2687" s="29" t="s">
        <v>16575</v>
      </c>
      <c r="C2687" s="29" t="s">
        <v>15155</v>
      </c>
      <c r="D2687" s="29" t="s">
        <v>15395</v>
      </c>
      <c r="E2687" s="29" t="s">
        <v>6416</v>
      </c>
      <c r="F2687" s="29" t="s">
        <v>17806</v>
      </c>
      <c r="G2687" s="29" t="s">
        <v>18676</v>
      </c>
      <c r="H2687" s="29" t="s">
        <v>16409</v>
      </c>
      <c r="I2687" s="29">
        <v>0</v>
      </c>
      <c r="J2687" s="29">
        <v>0</v>
      </c>
      <c r="K2687" s="29">
        <v>0</v>
      </c>
      <c r="L2687" s="29">
        <v>1</v>
      </c>
      <c r="M2687" s="29">
        <v>0</v>
      </c>
      <c r="N2687" s="29">
        <v>1</v>
      </c>
      <c r="O2687" s="29">
        <v>1</v>
      </c>
      <c r="P2687">
        <f>VLOOKUP($A2687,'Item Detail'!$A$2:$G$3155,7,0)</f>
        <v>1</v>
      </c>
      <c r="Q2687" s="31" t="s">
        <v>19675</v>
      </c>
      <c r="R2687" s="31" t="s">
        <v>19676</v>
      </c>
      <c r="S2687" s="31" t="s">
        <v>19677</v>
      </c>
      <c r="T2687" s="31" t="s">
        <v>19678</v>
      </c>
      <c r="U2687" s="31" t="s">
        <v>19678</v>
      </c>
      <c r="V2687" s="31" t="s">
        <v>19680</v>
      </c>
      <c r="W2687" s="31" t="s">
        <v>19680</v>
      </c>
      <c r="X2687" s="31" t="s">
        <v>19680</v>
      </c>
      <c r="Y2687" s="31" t="s">
        <v>19680</v>
      </c>
      <c r="Z2687" s="31" t="s">
        <v>19680</v>
      </c>
      <c r="AA2687" t="s">
        <v>19736</v>
      </c>
    </row>
    <row r="2688" spans="1:27" x14ac:dyDescent="0.3">
      <c r="A2688" s="29" t="s">
        <v>15581</v>
      </c>
      <c r="B2688" s="29" t="s">
        <v>16575</v>
      </c>
      <c r="C2688" s="29" t="s">
        <v>15582</v>
      </c>
      <c r="D2688" s="29" t="s">
        <v>15583</v>
      </c>
      <c r="E2688" s="29" t="s">
        <v>6375</v>
      </c>
      <c r="F2688" s="29" t="s">
        <v>17806</v>
      </c>
      <c r="G2688" s="29" t="s">
        <v>18677</v>
      </c>
      <c r="H2688" s="29" t="s">
        <v>16416</v>
      </c>
      <c r="I2688" s="29">
        <v>0</v>
      </c>
      <c r="J2688" s="29">
        <v>0</v>
      </c>
      <c r="K2688" s="29">
        <v>0</v>
      </c>
      <c r="L2688" s="29">
        <v>1</v>
      </c>
      <c r="M2688" s="29">
        <v>0</v>
      </c>
      <c r="N2688" s="29">
        <v>1</v>
      </c>
      <c r="O2688" s="29">
        <v>1</v>
      </c>
      <c r="P2688">
        <f>VLOOKUP($A2688,'Item Detail'!$A$2:$G$3155,7,0)</f>
        <v>1</v>
      </c>
      <c r="Q2688" s="31" t="s">
        <v>19675</v>
      </c>
      <c r="R2688" s="31" t="s">
        <v>19676</v>
      </c>
      <c r="S2688" s="31" t="s">
        <v>19677</v>
      </c>
      <c r="T2688" s="31" t="s">
        <v>19678</v>
      </c>
      <c r="U2688" s="31" t="s">
        <v>19678</v>
      </c>
      <c r="V2688" s="31" t="s">
        <v>19680</v>
      </c>
      <c r="W2688" s="31" t="s">
        <v>19680</v>
      </c>
      <c r="X2688" s="31" t="s">
        <v>19680</v>
      </c>
      <c r="Y2688" s="31" t="s">
        <v>19680</v>
      </c>
      <c r="Z2688" s="31" t="s">
        <v>19680</v>
      </c>
      <c r="AA2688" t="s">
        <v>19735</v>
      </c>
    </row>
    <row r="2689" spans="1:27" x14ac:dyDescent="0.3">
      <c r="A2689" s="29" t="s">
        <v>11027</v>
      </c>
      <c r="B2689" s="29" t="s">
        <v>16411</v>
      </c>
      <c r="C2689" s="29" t="s">
        <v>11028</v>
      </c>
      <c r="D2689" s="29" t="s">
        <v>8413</v>
      </c>
      <c r="E2689" s="29" t="s">
        <v>6422</v>
      </c>
      <c r="F2689" s="29" t="s">
        <v>10381</v>
      </c>
      <c r="G2689" s="29" t="s">
        <v>18678</v>
      </c>
      <c r="H2689" s="29" t="s">
        <v>16416</v>
      </c>
      <c r="I2689" s="29">
        <v>0</v>
      </c>
      <c r="J2689" s="29">
        <v>0</v>
      </c>
      <c r="K2689" s="29">
        <v>0</v>
      </c>
      <c r="L2689" s="29">
        <v>1</v>
      </c>
      <c r="M2689" s="29">
        <v>0</v>
      </c>
      <c r="N2689" s="29">
        <v>1</v>
      </c>
      <c r="O2689" s="29">
        <v>1</v>
      </c>
      <c r="P2689">
        <f>VLOOKUP($A2689,'Item Detail'!$A$2:$G$3155,7,0)</f>
        <v>1</v>
      </c>
      <c r="Q2689" s="31" t="s">
        <v>19699</v>
      </c>
      <c r="R2689" s="31" t="s">
        <v>19676</v>
      </c>
      <c r="S2689" s="31" t="s">
        <v>19677</v>
      </c>
      <c r="T2689" s="31" t="s">
        <v>19678</v>
      </c>
      <c r="U2689" s="31" t="s">
        <v>19679</v>
      </c>
      <c r="V2689" s="31" t="s">
        <v>19680</v>
      </c>
      <c r="W2689" s="31" t="s">
        <v>19680</v>
      </c>
      <c r="X2689" s="31" t="s">
        <v>19680</v>
      </c>
      <c r="Y2689" s="31" t="s">
        <v>19683</v>
      </c>
      <c r="Z2689" s="31" t="s">
        <v>19680</v>
      </c>
      <c r="AA2689" t="s">
        <v>19737</v>
      </c>
    </row>
    <row r="2690" spans="1:27" x14ac:dyDescent="0.3">
      <c r="A2690" s="29" t="s">
        <v>14389</v>
      </c>
      <c r="B2690" s="29" t="s">
        <v>16487</v>
      </c>
      <c r="C2690" s="29" t="s">
        <v>14390</v>
      </c>
      <c r="D2690" s="29" t="s">
        <v>14391</v>
      </c>
      <c r="E2690" s="29" t="s">
        <v>6333</v>
      </c>
      <c r="F2690" s="29" t="s">
        <v>4391</v>
      </c>
      <c r="G2690" s="29" t="s">
        <v>18679</v>
      </c>
      <c r="H2690" s="29" t="s">
        <v>16410</v>
      </c>
      <c r="I2690" s="29">
        <v>0</v>
      </c>
      <c r="J2690" s="29">
        <v>0</v>
      </c>
      <c r="K2690" s="29">
        <v>1</v>
      </c>
      <c r="L2690" s="29">
        <v>0</v>
      </c>
      <c r="M2690" s="29">
        <v>0</v>
      </c>
      <c r="N2690" s="29">
        <v>1</v>
      </c>
      <c r="O2690" s="29">
        <v>1</v>
      </c>
      <c r="P2690">
        <f>VLOOKUP($A2690,'Item Detail'!$A$2:$G$3155,7,0)</f>
        <v>1</v>
      </c>
      <c r="Q2690" s="31" t="s">
        <v>19675</v>
      </c>
      <c r="R2690" s="31" t="s">
        <v>19676</v>
      </c>
      <c r="S2690" s="31" t="s">
        <v>19677</v>
      </c>
      <c r="T2690" s="31" t="s">
        <v>19678</v>
      </c>
      <c r="U2690" s="31" t="s">
        <v>19678</v>
      </c>
      <c r="V2690" s="31" t="s">
        <v>19680</v>
      </c>
      <c r="W2690" s="31" t="s">
        <v>19680</v>
      </c>
      <c r="X2690" s="31" t="s">
        <v>19680</v>
      </c>
      <c r="Y2690" s="31" t="s">
        <v>19683</v>
      </c>
      <c r="Z2690" s="31" t="s">
        <v>19680</v>
      </c>
      <c r="AA2690" t="s">
        <v>19736</v>
      </c>
    </row>
    <row r="2691" spans="1:27" x14ac:dyDescent="0.3">
      <c r="A2691" s="29" t="s">
        <v>14609</v>
      </c>
      <c r="B2691" s="29" t="s">
        <v>16450</v>
      </c>
      <c r="C2691" s="29" t="s">
        <v>14610</v>
      </c>
      <c r="D2691" s="29" t="s">
        <v>6729</v>
      </c>
      <c r="E2691" s="29" t="s">
        <v>6405</v>
      </c>
      <c r="F2691" s="29" t="s">
        <v>7056</v>
      </c>
      <c r="G2691" s="29" t="s">
        <v>18680</v>
      </c>
      <c r="H2691" s="29" t="s">
        <v>16410</v>
      </c>
      <c r="I2691" s="29">
        <v>0</v>
      </c>
      <c r="J2691" s="29">
        <v>1</v>
      </c>
      <c r="K2691" s="29">
        <v>0</v>
      </c>
      <c r="L2691" s="29">
        <v>0</v>
      </c>
      <c r="M2691" s="29">
        <v>0</v>
      </c>
      <c r="N2691" s="29">
        <v>1</v>
      </c>
      <c r="O2691" s="29">
        <v>1</v>
      </c>
      <c r="P2691">
        <f>VLOOKUP($A2691,'Item Detail'!$A$2:$G$3155,7,0)</f>
        <v>1</v>
      </c>
      <c r="Q2691" s="31" t="s">
        <v>19675</v>
      </c>
      <c r="R2691" s="31" t="s">
        <v>19676</v>
      </c>
      <c r="S2691" s="31" t="s">
        <v>19677</v>
      </c>
      <c r="T2691" s="31" t="s">
        <v>19678</v>
      </c>
      <c r="U2691" s="31" t="s">
        <v>19682</v>
      </c>
      <c r="V2691" s="31" t="s">
        <v>19680</v>
      </c>
      <c r="W2691" s="31" t="s">
        <v>19680</v>
      </c>
      <c r="X2691" s="31" t="s">
        <v>19680</v>
      </c>
      <c r="Y2691" s="31" t="s">
        <v>19680</v>
      </c>
      <c r="Z2691" s="31" t="s">
        <v>19680</v>
      </c>
      <c r="AA2691" t="s">
        <v>19736</v>
      </c>
    </row>
    <row r="2692" spans="1:27" x14ac:dyDescent="0.3">
      <c r="A2692" s="29" t="s">
        <v>13584</v>
      </c>
      <c r="B2692" s="29" t="s">
        <v>16450</v>
      </c>
      <c r="C2692" s="29" t="s">
        <v>13585</v>
      </c>
      <c r="D2692" s="29" t="s">
        <v>6884</v>
      </c>
      <c r="E2692" s="29" t="s">
        <v>6333</v>
      </c>
      <c r="F2692" s="29" t="s">
        <v>10835</v>
      </c>
      <c r="G2692" s="29" t="s">
        <v>18681</v>
      </c>
      <c r="H2692" s="29" t="s">
        <v>16416</v>
      </c>
      <c r="I2692" s="29">
        <v>0</v>
      </c>
      <c r="J2692" s="29">
        <v>0</v>
      </c>
      <c r="K2692" s="29">
        <v>1</v>
      </c>
      <c r="L2692" s="29">
        <v>0</v>
      </c>
      <c r="M2692" s="29">
        <v>0</v>
      </c>
      <c r="N2692" s="29">
        <v>1</v>
      </c>
      <c r="O2692" s="29">
        <v>1</v>
      </c>
      <c r="P2692">
        <f>VLOOKUP($A2692,'Item Detail'!$A$2:$G$3155,7,0)</f>
        <v>1</v>
      </c>
      <c r="Q2692" s="31" t="s">
        <v>19675</v>
      </c>
      <c r="R2692" s="31" t="s">
        <v>19676</v>
      </c>
      <c r="S2692" s="31" t="s">
        <v>19677</v>
      </c>
      <c r="T2692" s="31" t="s">
        <v>19678</v>
      </c>
      <c r="U2692" s="31" t="s">
        <v>19682</v>
      </c>
      <c r="V2692" s="31" t="s">
        <v>19680</v>
      </c>
      <c r="W2692" s="31" t="s">
        <v>19680</v>
      </c>
      <c r="X2692" s="31" t="s">
        <v>19683</v>
      </c>
      <c r="Y2692" s="31" t="s">
        <v>19683</v>
      </c>
      <c r="Z2692" s="31" t="s">
        <v>19683</v>
      </c>
      <c r="AA2692" t="s">
        <v>19737</v>
      </c>
    </row>
    <row r="2693" spans="1:27" x14ac:dyDescent="0.3">
      <c r="A2693" s="29" t="s">
        <v>14192</v>
      </c>
      <c r="B2693" s="29" t="s">
        <v>16487</v>
      </c>
      <c r="C2693" s="29" t="s">
        <v>14193</v>
      </c>
      <c r="D2693" s="29" t="s">
        <v>6332</v>
      </c>
      <c r="E2693" s="29" t="s">
        <v>6333</v>
      </c>
      <c r="F2693" s="29" t="s">
        <v>4391</v>
      </c>
      <c r="G2693" s="29" t="s">
        <v>18682</v>
      </c>
      <c r="H2693" s="29" t="s">
        <v>16416</v>
      </c>
      <c r="I2693" s="29">
        <v>0</v>
      </c>
      <c r="J2693" s="29">
        <v>0</v>
      </c>
      <c r="K2693" s="29">
        <v>0</v>
      </c>
      <c r="L2693" s="29">
        <v>0</v>
      </c>
      <c r="M2693" s="29">
        <v>1</v>
      </c>
      <c r="N2693" s="29">
        <v>1</v>
      </c>
      <c r="O2693" s="29">
        <v>1</v>
      </c>
      <c r="P2693">
        <f>VLOOKUP($A2693,'Item Detail'!$A$2:$G$3155,7,0)</f>
        <v>1</v>
      </c>
      <c r="Q2693" s="31" t="s">
        <v>19675</v>
      </c>
      <c r="R2693" s="31" t="s">
        <v>19676</v>
      </c>
      <c r="S2693" s="31" t="s">
        <v>19677</v>
      </c>
      <c r="T2693" s="31" t="s">
        <v>19678</v>
      </c>
      <c r="U2693" s="31" t="s">
        <v>19678</v>
      </c>
      <c r="V2693" s="31" t="s">
        <v>19680</v>
      </c>
      <c r="W2693" s="31" t="s">
        <v>19683</v>
      </c>
      <c r="X2693" s="31" t="s">
        <v>19680</v>
      </c>
      <c r="Y2693" s="31" t="s">
        <v>19683</v>
      </c>
      <c r="Z2693" s="31" t="s">
        <v>19683</v>
      </c>
      <c r="AA2693" t="s">
        <v>19737</v>
      </c>
    </row>
    <row r="2694" spans="1:27" x14ac:dyDescent="0.3">
      <c r="A2694" s="29" t="s">
        <v>12917</v>
      </c>
      <c r="B2694" s="29" t="s">
        <v>16487</v>
      </c>
      <c r="C2694" s="29" t="s">
        <v>12918</v>
      </c>
      <c r="D2694" s="29" t="s">
        <v>6332</v>
      </c>
      <c r="E2694" s="29" t="s">
        <v>6422</v>
      </c>
      <c r="F2694" s="29" t="s">
        <v>4391</v>
      </c>
      <c r="G2694" s="29" t="s">
        <v>18683</v>
      </c>
      <c r="H2694" s="29" t="s">
        <v>16410</v>
      </c>
      <c r="I2694" s="29">
        <v>0</v>
      </c>
      <c r="J2694" s="29">
        <v>0</v>
      </c>
      <c r="K2694" s="29">
        <v>1</v>
      </c>
      <c r="L2694" s="29">
        <v>0</v>
      </c>
      <c r="M2694" s="29">
        <v>0</v>
      </c>
      <c r="N2694" s="29">
        <v>1</v>
      </c>
      <c r="O2694" s="29">
        <v>1</v>
      </c>
      <c r="P2694">
        <f>VLOOKUP($A2694,'Item Detail'!$A$2:$G$3155,7,0)</f>
        <v>1</v>
      </c>
      <c r="Q2694" s="31" t="s">
        <v>19675</v>
      </c>
      <c r="R2694" s="31" t="s">
        <v>19676</v>
      </c>
      <c r="S2694" s="31" t="s">
        <v>19677</v>
      </c>
      <c r="T2694" s="31" t="s">
        <v>19678</v>
      </c>
      <c r="U2694" s="31" t="s">
        <v>19678</v>
      </c>
      <c r="V2694" s="31" t="s">
        <v>19680</v>
      </c>
      <c r="W2694" s="31" t="s">
        <v>19680</v>
      </c>
      <c r="X2694" s="31" t="s">
        <v>19680</v>
      </c>
      <c r="Y2694" s="31" t="s">
        <v>19680</v>
      </c>
      <c r="Z2694" s="31" t="s">
        <v>19680</v>
      </c>
      <c r="AA2694" t="s">
        <v>19736</v>
      </c>
    </row>
    <row r="2695" spans="1:27" x14ac:dyDescent="0.3">
      <c r="A2695" s="29" t="s">
        <v>13574</v>
      </c>
      <c r="B2695" s="29" t="s">
        <v>16487</v>
      </c>
      <c r="C2695" s="29" t="s">
        <v>13575</v>
      </c>
      <c r="D2695" s="29" t="s">
        <v>7003</v>
      </c>
      <c r="E2695" s="29" t="s">
        <v>6333</v>
      </c>
      <c r="F2695" s="29" t="s">
        <v>4391</v>
      </c>
      <c r="G2695" s="29" t="s">
        <v>18684</v>
      </c>
      <c r="H2695" s="29" t="s">
        <v>16410</v>
      </c>
      <c r="I2695" s="29">
        <v>0</v>
      </c>
      <c r="J2695" s="29">
        <v>0</v>
      </c>
      <c r="K2695" s="29">
        <v>0</v>
      </c>
      <c r="L2695" s="29">
        <v>0</v>
      </c>
      <c r="M2695" s="29">
        <v>1</v>
      </c>
      <c r="N2695" s="29">
        <v>1</v>
      </c>
      <c r="O2695" s="29">
        <v>1</v>
      </c>
      <c r="P2695">
        <f>VLOOKUP($A2695,'Item Detail'!$A$2:$G$3155,7,0)</f>
        <v>1</v>
      </c>
      <c r="Q2695" s="31" t="s">
        <v>19675</v>
      </c>
      <c r="R2695" s="31" t="s">
        <v>19676</v>
      </c>
      <c r="S2695" s="31" t="s">
        <v>19677</v>
      </c>
      <c r="T2695" s="31" t="s">
        <v>19678</v>
      </c>
      <c r="U2695" s="31" t="s">
        <v>19678</v>
      </c>
      <c r="V2695" s="31" t="s">
        <v>19680</v>
      </c>
      <c r="W2695" s="31" t="s">
        <v>19680</v>
      </c>
      <c r="X2695" s="31" t="s">
        <v>19680</v>
      </c>
      <c r="Y2695" s="31" t="s">
        <v>19680</v>
      </c>
      <c r="Z2695" s="31" t="s">
        <v>19680</v>
      </c>
      <c r="AA2695" t="s">
        <v>19736</v>
      </c>
    </row>
    <row r="2696" spans="1:27" x14ac:dyDescent="0.3">
      <c r="A2696" s="29" t="s">
        <v>5883</v>
      </c>
      <c r="B2696" s="29" t="s">
        <v>16487</v>
      </c>
      <c r="C2696" s="29" t="s">
        <v>14641</v>
      </c>
      <c r="D2696" s="29" t="s">
        <v>14642</v>
      </c>
      <c r="E2696" s="29" t="s">
        <v>6333</v>
      </c>
      <c r="F2696" s="29" t="s">
        <v>4391</v>
      </c>
      <c r="G2696" s="29" t="s">
        <v>18685</v>
      </c>
      <c r="H2696" s="29" t="s">
        <v>16419</v>
      </c>
      <c r="I2696" s="29">
        <v>0</v>
      </c>
      <c r="J2696" s="29">
        <v>0</v>
      </c>
      <c r="K2696" s="29">
        <v>0</v>
      </c>
      <c r="L2696" s="29">
        <v>0</v>
      </c>
      <c r="M2696" s="29">
        <v>1</v>
      </c>
      <c r="N2696" s="29">
        <v>1</v>
      </c>
      <c r="O2696" s="29">
        <v>1</v>
      </c>
      <c r="P2696">
        <f>VLOOKUP($A2696,'Item Detail'!$A$2:$G$3155,7,0)</f>
        <v>1</v>
      </c>
      <c r="Q2696" s="31" t="s">
        <v>19684</v>
      </c>
      <c r="R2696" s="31" t="s">
        <v>19676</v>
      </c>
      <c r="S2696" s="31" t="s">
        <v>4204</v>
      </c>
      <c r="T2696" s="31" t="s">
        <v>19678</v>
      </c>
      <c r="U2696" s="31" t="s">
        <v>19678</v>
      </c>
      <c r="V2696" s="31" t="s">
        <v>19683</v>
      </c>
      <c r="W2696" s="31" t="s">
        <v>19683</v>
      </c>
      <c r="X2696" s="31" t="s">
        <v>19683</v>
      </c>
      <c r="Y2696" s="31" t="s">
        <v>19683</v>
      </c>
      <c r="Z2696" s="31" t="s">
        <v>19683</v>
      </c>
      <c r="AA2696" t="s">
        <v>19738</v>
      </c>
    </row>
    <row r="2697" spans="1:27" x14ac:dyDescent="0.3">
      <c r="A2697" s="29" t="s">
        <v>12092</v>
      </c>
      <c r="B2697" s="29" t="s">
        <v>16461</v>
      </c>
      <c r="C2697" s="29" t="s">
        <v>11465</v>
      </c>
      <c r="D2697" s="29" t="s">
        <v>6317</v>
      </c>
      <c r="E2697" s="29" t="s">
        <v>7413</v>
      </c>
      <c r="F2697" s="29" t="s">
        <v>11467</v>
      </c>
      <c r="G2697" s="29" t="s">
        <v>18686</v>
      </c>
      <c r="H2697" s="29" t="s">
        <v>16410</v>
      </c>
      <c r="I2697" s="29">
        <v>0</v>
      </c>
      <c r="J2697" s="29">
        <v>0</v>
      </c>
      <c r="K2697" s="29">
        <v>1</v>
      </c>
      <c r="L2697" s="29">
        <v>0</v>
      </c>
      <c r="M2697" s="29">
        <v>0</v>
      </c>
      <c r="N2697" s="29">
        <v>1</v>
      </c>
      <c r="O2697" s="29">
        <v>1</v>
      </c>
      <c r="P2697">
        <f>VLOOKUP($A2697,'Item Detail'!$A$2:$G$3155,7,0)</f>
        <v>1</v>
      </c>
      <c r="Q2697" s="31" t="s">
        <v>19675</v>
      </c>
      <c r="R2697" s="31" t="s">
        <v>19676</v>
      </c>
      <c r="S2697" s="31" t="s">
        <v>19677</v>
      </c>
      <c r="T2697" s="31" t="s">
        <v>19678</v>
      </c>
      <c r="U2697" s="31" t="s">
        <v>19679</v>
      </c>
      <c r="V2697" s="31" t="s">
        <v>19680</v>
      </c>
      <c r="W2697" s="31" t="s">
        <v>19680</v>
      </c>
      <c r="X2697" s="31" t="s">
        <v>19680</v>
      </c>
      <c r="Y2697" s="31" t="s">
        <v>19680</v>
      </c>
      <c r="Z2697" s="31" t="s">
        <v>19680</v>
      </c>
      <c r="AA2697" t="s">
        <v>19736</v>
      </c>
    </row>
    <row r="2698" spans="1:27" x14ac:dyDescent="0.3">
      <c r="A2698" s="29" t="s">
        <v>14555</v>
      </c>
      <c r="B2698" s="29" t="s">
        <v>16649</v>
      </c>
      <c r="C2698" s="29" t="s">
        <v>12255</v>
      </c>
      <c r="D2698" s="29" t="s">
        <v>14556</v>
      </c>
      <c r="E2698" s="29" t="s">
        <v>6333</v>
      </c>
      <c r="F2698" s="29" t="s">
        <v>18237</v>
      </c>
      <c r="G2698" s="29" t="s">
        <v>18687</v>
      </c>
      <c r="H2698" s="29" t="s">
        <v>16410</v>
      </c>
      <c r="I2698" s="29">
        <v>1</v>
      </c>
      <c r="J2698" s="29">
        <v>0</v>
      </c>
      <c r="K2698" s="29">
        <v>0</v>
      </c>
      <c r="L2698" s="29">
        <v>0</v>
      </c>
      <c r="M2698" s="29">
        <v>0</v>
      </c>
      <c r="N2698" s="29">
        <v>1</v>
      </c>
      <c r="O2698" s="29">
        <v>1</v>
      </c>
      <c r="P2698">
        <f>VLOOKUP($A2698,'Item Detail'!$A$2:$G$3155,7,0)</f>
        <v>1</v>
      </c>
      <c r="Q2698" s="31" t="s">
        <v>19675</v>
      </c>
      <c r="R2698" s="31" t="s">
        <v>19676</v>
      </c>
      <c r="S2698" s="31" t="s">
        <v>19677</v>
      </c>
      <c r="T2698" s="31" t="s">
        <v>19678</v>
      </c>
      <c r="U2698" s="31" t="s">
        <v>19678</v>
      </c>
      <c r="V2698" s="31" t="s">
        <v>19680</v>
      </c>
      <c r="W2698" s="31" t="s">
        <v>19680</v>
      </c>
      <c r="X2698" s="31" t="s">
        <v>19680</v>
      </c>
      <c r="Y2698" s="31" t="s">
        <v>19680</v>
      </c>
      <c r="Z2698" s="31" t="s">
        <v>19680</v>
      </c>
      <c r="AA2698" t="s">
        <v>19736</v>
      </c>
    </row>
    <row r="2699" spans="1:27" x14ac:dyDescent="0.3">
      <c r="A2699" s="29" t="s">
        <v>10792</v>
      </c>
      <c r="B2699" s="29" t="s">
        <v>16487</v>
      </c>
      <c r="C2699" s="29" t="s">
        <v>10793</v>
      </c>
      <c r="D2699" s="29" t="s">
        <v>6332</v>
      </c>
      <c r="E2699" s="29" t="s">
        <v>6416</v>
      </c>
      <c r="F2699" s="29" t="s">
        <v>4391</v>
      </c>
      <c r="G2699" s="29" t="s">
        <v>18688</v>
      </c>
      <c r="H2699" s="29" t="s">
        <v>16416</v>
      </c>
      <c r="I2699" s="29">
        <v>0</v>
      </c>
      <c r="J2699" s="29">
        <v>1</v>
      </c>
      <c r="K2699" s="29">
        <v>0</v>
      </c>
      <c r="L2699" s="29">
        <v>0</v>
      </c>
      <c r="M2699" s="29">
        <v>0</v>
      </c>
      <c r="N2699" s="29">
        <v>1</v>
      </c>
      <c r="O2699" s="29">
        <v>1</v>
      </c>
      <c r="P2699">
        <f>VLOOKUP($A2699,'Item Detail'!$A$2:$G$3155,7,0)</f>
        <v>1</v>
      </c>
      <c r="Q2699" s="31" t="s">
        <v>19675</v>
      </c>
      <c r="R2699" s="31" t="s">
        <v>19676</v>
      </c>
      <c r="S2699" s="31" t="s">
        <v>19677</v>
      </c>
      <c r="T2699" s="31" t="s">
        <v>19678</v>
      </c>
      <c r="U2699" s="31" t="s">
        <v>19678</v>
      </c>
      <c r="V2699" s="31" t="s">
        <v>19680</v>
      </c>
      <c r="W2699" s="31" t="s">
        <v>19683</v>
      </c>
      <c r="X2699" s="31" t="s">
        <v>19683</v>
      </c>
      <c r="Y2699" s="31" t="s">
        <v>19683</v>
      </c>
      <c r="Z2699" s="31" t="s">
        <v>19683</v>
      </c>
      <c r="AA2699" t="s">
        <v>19737</v>
      </c>
    </row>
    <row r="2700" spans="1:27" x14ac:dyDescent="0.3">
      <c r="A2700" s="29" t="s">
        <v>12500</v>
      </c>
      <c r="B2700" s="29" t="s">
        <v>16487</v>
      </c>
      <c r="C2700" s="29" t="s">
        <v>8182</v>
      </c>
      <c r="D2700" s="29" t="s">
        <v>11583</v>
      </c>
      <c r="E2700" s="29" t="s">
        <v>6333</v>
      </c>
      <c r="F2700" s="29" t="s">
        <v>4391</v>
      </c>
      <c r="G2700" s="29" t="s">
        <v>18689</v>
      </c>
      <c r="H2700" s="29" t="s">
        <v>16416</v>
      </c>
      <c r="I2700" s="29">
        <v>0</v>
      </c>
      <c r="J2700" s="29">
        <v>0</v>
      </c>
      <c r="K2700" s="29">
        <v>0</v>
      </c>
      <c r="L2700" s="29">
        <v>0</v>
      </c>
      <c r="M2700" s="29">
        <v>1</v>
      </c>
      <c r="N2700" s="29">
        <v>1</v>
      </c>
      <c r="O2700" s="29">
        <v>1</v>
      </c>
      <c r="P2700">
        <f>VLOOKUP($A2700,'Item Detail'!$A$2:$G$3155,7,0)</f>
        <v>1</v>
      </c>
      <c r="Q2700" s="31" t="s">
        <v>19675</v>
      </c>
      <c r="R2700" s="31" t="s">
        <v>19676</v>
      </c>
      <c r="S2700" s="31" t="s">
        <v>19677</v>
      </c>
      <c r="T2700" s="31" t="s">
        <v>19678</v>
      </c>
      <c r="U2700" s="31" t="s">
        <v>19678</v>
      </c>
      <c r="V2700" s="31" t="s">
        <v>19680</v>
      </c>
      <c r="W2700" s="31" t="s">
        <v>19680</v>
      </c>
      <c r="X2700" s="31" t="s">
        <v>19683</v>
      </c>
      <c r="Y2700" s="31" t="s">
        <v>19683</v>
      </c>
      <c r="Z2700" s="31" t="s">
        <v>19683</v>
      </c>
      <c r="AA2700" t="s">
        <v>19737</v>
      </c>
    </row>
    <row r="2701" spans="1:27" x14ac:dyDescent="0.3">
      <c r="A2701" s="29" t="s">
        <v>5072</v>
      </c>
      <c r="B2701" s="29" t="s">
        <v>16487</v>
      </c>
      <c r="C2701" s="29" t="s">
        <v>12658</v>
      </c>
      <c r="D2701" s="29" t="s">
        <v>12659</v>
      </c>
      <c r="E2701" s="29" t="s">
        <v>6333</v>
      </c>
      <c r="F2701" s="29" t="s">
        <v>4391</v>
      </c>
      <c r="G2701" s="29" t="s">
        <v>18690</v>
      </c>
      <c r="H2701" s="29" t="s">
        <v>16419</v>
      </c>
      <c r="I2701" s="29">
        <v>1</v>
      </c>
      <c r="J2701" s="29">
        <v>0</v>
      </c>
      <c r="K2701" s="29">
        <v>0</v>
      </c>
      <c r="L2701" s="29">
        <v>0</v>
      </c>
      <c r="M2701" s="29">
        <v>0</v>
      </c>
      <c r="N2701" s="29">
        <v>1</v>
      </c>
      <c r="O2701" s="29">
        <v>1</v>
      </c>
      <c r="P2701">
        <f>VLOOKUP($A2701,'Item Detail'!$A$2:$G$3155,7,0)</f>
        <v>1</v>
      </c>
      <c r="Q2701" s="31" t="s">
        <v>19684</v>
      </c>
      <c r="R2701" s="31" t="s">
        <v>19676</v>
      </c>
      <c r="S2701" s="31" t="s">
        <v>4204</v>
      </c>
      <c r="T2701" s="31" t="s">
        <v>19678</v>
      </c>
      <c r="U2701" s="31" t="s">
        <v>19678</v>
      </c>
      <c r="V2701" s="31" t="s">
        <v>19683</v>
      </c>
      <c r="W2701" s="31" t="s">
        <v>19683</v>
      </c>
      <c r="X2701" s="31" t="s">
        <v>19683</v>
      </c>
      <c r="Y2701" s="31" t="s">
        <v>19683</v>
      </c>
      <c r="Z2701" s="31" t="s">
        <v>19683</v>
      </c>
      <c r="AA2701" t="s">
        <v>19738</v>
      </c>
    </row>
    <row r="2702" spans="1:27" x14ac:dyDescent="0.3">
      <c r="A2702" s="29" t="s">
        <v>15139</v>
      </c>
      <c r="B2702" s="29" t="s">
        <v>16487</v>
      </c>
      <c r="C2702" s="29" t="s">
        <v>15140</v>
      </c>
      <c r="D2702" s="29" t="s">
        <v>13265</v>
      </c>
      <c r="E2702" s="29" t="s">
        <v>6333</v>
      </c>
      <c r="F2702" s="29" t="s">
        <v>4391</v>
      </c>
      <c r="G2702" s="29" t="s">
        <v>18691</v>
      </c>
      <c r="H2702" s="29" t="s">
        <v>16416</v>
      </c>
      <c r="I2702" s="29">
        <v>0</v>
      </c>
      <c r="J2702" s="29">
        <v>0</v>
      </c>
      <c r="K2702" s="29">
        <v>0</v>
      </c>
      <c r="L2702" s="29">
        <v>1</v>
      </c>
      <c r="M2702" s="29">
        <v>0</v>
      </c>
      <c r="N2702" s="29">
        <v>1</v>
      </c>
      <c r="O2702" s="29">
        <v>1</v>
      </c>
      <c r="P2702">
        <f>VLOOKUP($A2702,'Item Detail'!$A$2:$G$3155,7,0)</f>
        <v>1</v>
      </c>
      <c r="Q2702" s="31" t="s">
        <v>19675</v>
      </c>
      <c r="R2702" s="31" t="s">
        <v>19676</v>
      </c>
      <c r="S2702" s="31" t="s">
        <v>19677</v>
      </c>
      <c r="T2702" s="31" t="s">
        <v>19678</v>
      </c>
      <c r="U2702" s="31" t="s">
        <v>19678</v>
      </c>
      <c r="V2702" s="31" t="s">
        <v>19680</v>
      </c>
      <c r="W2702" s="31" t="s">
        <v>19680</v>
      </c>
      <c r="X2702" s="31" t="s">
        <v>19683</v>
      </c>
      <c r="Y2702" s="31" t="s">
        <v>19683</v>
      </c>
      <c r="Z2702" s="31" t="s">
        <v>19683</v>
      </c>
      <c r="AA2702" t="s">
        <v>19737</v>
      </c>
    </row>
    <row r="2703" spans="1:27" x14ac:dyDescent="0.3">
      <c r="A2703" s="29" t="s">
        <v>12523</v>
      </c>
      <c r="B2703" s="29" t="s">
        <v>16411</v>
      </c>
      <c r="C2703" s="29" t="s">
        <v>12524</v>
      </c>
      <c r="D2703" s="29" t="s">
        <v>12525</v>
      </c>
      <c r="E2703" s="29" t="s">
        <v>6333</v>
      </c>
      <c r="F2703" s="29" t="s">
        <v>4404</v>
      </c>
      <c r="G2703" s="29" t="s">
        <v>18692</v>
      </c>
      <c r="H2703" s="29" t="s">
        <v>16410</v>
      </c>
      <c r="I2703" s="29">
        <v>0</v>
      </c>
      <c r="J2703" s="29">
        <v>0</v>
      </c>
      <c r="K2703" s="29">
        <v>1</v>
      </c>
      <c r="L2703" s="29">
        <v>0</v>
      </c>
      <c r="M2703" s="29">
        <v>0</v>
      </c>
      <c r="N2703" s="29">
        <v>1</v>
      </c>
      <c r="O2703" s="29">
        <v>1</v>
      </c>
      <c r="P2703">
        <f>VLOOKUP($A2703,'Item Detail'!$A$2:$G$3155,7,0)</f>
        <v>1</v>
      </c>
      <c r="Q2703" s="31" t="s">
        <v>19675</v>
      </c>
      <c r="R2703" s="31" t="s">
        <v>19676</v>
      </c>
      <c r="S2703" s="31" t="s">
        <v>19677</v>
      </c>
      <c r="T2703" s="31" t="s">
        <v>19678</v>
      </c>
      <c r="U2703" s="31" t="s">
        <v>19678</v>
      </c>
      <c r="V2703" s="31" t="s">
        <v>19680</v>
      </c>
      <c r="W2703" s="31" t="s">
        <v>19680</v>
      </c>
      <c r="X2703" s="31" t="s">
        <v>19680</v>
      </c>
      <c r="Y2703" s="31" t="s">
        <v>19683</v>
      </c>
      <c r="Z2703" s="31" t="s">
        <v>19683</v>
      </c>
      <c r="AA2703" t="s">
        <v>19736</v>
      </c>
    </row>
    <row r="2704" spans="1:27" x14ac:dyDescent="0.3">
      <c r="A2704" s="29" t="s">
        <v>12881</v>
      </c>
      <c r="B2704" s="29" t="s">
        <v>16450</v>
      </c>
      <c r="C2704" s="29" t="s">
        <v>12882</v>
      </c>
      <c r="D2704" s="29" t="s">
        <v>12883</v>
      </c>
      <c r="E2704" s="29" t="s">
        <v>6375</v>
      </c>
      <c r="F2704" s="29" t="s">
        <v>9092</v>
      </c>
      <c r="G2704" s="29" t="s">
        <v>18693</v>
      </c>
      <c r="H2704" s="29" t="s">
        <v>16416</v>
      </c>
      <c r="I2704" s="29">
        <v>0</v>
      </c>
      <c r="J2704" s="29">
        <v>0</v>
      </c>
      <c r="K2704" s="29">
        <v>0</v>
      </c>
      <c r="L2704" s="29">
        <v>0</v>
      </c>
      <c r="M2704" s="29">
        <v>1</v>
      </c>
      <c r="N2704" s="29">
        <v>1</v>
      </c>
      <c r="O2704" s="29">
        <v>1</v>
      </c>
      <c r="P2704">
        <f>VLOOKUP($A2704,'Item Detail'!$A$2:$G$3155,7,0)</f>
        <v>1</v>
      </c>
      <c r="Q2704" s="31" t="s">
        <v>19675</v>
      </c>
      <c r="R2704" s="31" t="s">
        <v>19676</v>
      </c>
      <c r="S2704" s="31" t="s">
        <v>19677</v>
      </c>
      <c r="T2704" s="31" t="s">
        <v>19678</v>
      </c>
      <c r="U2704" s="31" t="s">
        <v>19678</v>
      </c>
      <c r="V2704" s="31" t="s">
        <v>19680</v>
      </c>
      <c r="W2704" s="31" t="s">
        <v>19683</v>
      </c>
      <c r="X2704" s="31" t="s">
        <v>19680</v>
      </c>
      <c r="Y2704" s="31" t="s">
        <v>19683</v>
      </c>
      <c r="Z2704" s="31" t="s">
        <v>19683</v>
      </c>
      <c r="AA2704" t="s">
        <v>19737</v>
      </c>
    </row>
    <row r="2705" spans="1:27" x14ac:dyDescent="0.3">
      <c r="A2705" s="29" t="s">
        <v>14372</v>
      </c>
      <c r="B2705" s="29" t="s">
        <v>16432</v>
      </c>
      <c r="C2705" s="29" t="s">
        <v>9847</v>
      </c>
      <c r="D2705" s="29" t="s">
        <v>14373</v>
      </c>
      <c r="E2705" s="29" t="s">
        <v>13066</v>
      </c>
      <c r="F2705" s="29" t="s">
        <v>9287</v>
      </c>
      <c r="G2705" s="29" t="s">
        <v>18694</v>
      </c>
      <c r="H2705" s="29" t="s">
        <v>16410</v>
      </c>
      <c r="I2705" s="29">
        <v>0</v>
      </c>
      <c r="J2705" s="29">
        <v>0</v>
      </c>
      <c r="K2705" s="29">
        <v>1</v>
      </c>
      <c r="L2705" s="29">
        <v>0</v>
      </c>
      <c r="M2705" s="29">
        <v>0</v>
      </c>
      <c r="N2705" s="29">
        <v>1</v>
      </c>
      <c r="O2705" s="29">
        <v>1</v>
      </c>
      <c r="P2705">
        <f>VLOOKUP($A2705,'Item Detail'!$A$2:$G$3155,7,0)</f>
        <v>1</v>
      </c>
      <c r="Q2705" s="31" t="s">
        <v>19675</v>
      </c>
      <c r="R2705" s="31" t="s">
        <v>19676</v>
      </c>
      <c r="S2705" s="31" t="s">
        <v>19677</v>
      </c>
      <c r="T2705" s="31" t="s">
        <v>19678</v>
      </c>
      <c r="U2705" s="31" t="s">
        <v>19682</v>
      </c>
      <c r="V2705" s="31" t="s">
        <v>19680</v>
      </c>
      <c r="W2705" s="31" t="s">
        <v>19680</v>
      </c>
      <c r="X2705" s="31" t="s">
        <v>19680</v>
      </c>
      <c r="Y2705" s="31" t="s">
        <v>19680</v>
      </c>
      <c r="Z2705" s="31" t="s">
        <v>19680</v>
      </c>
      <c r="AA2705" t="s">
        <v>19736</v>
      </c>
    </row>
    <row r="2706" spans="1:27" x14ac:dyDescent="0.3">
      <c r="A2706" s="29" t="s">
        <v>13498</v>
      </c>
      <c r="B2706" s="29" t="s">
        <v>16450</v>
      </c>
      <c r="C2706" s="29" t="s">
        <v>13499</v>
      </c>
      <c r="D2706" s="29" t="s">
        <v>9091</v>
      </c>
      <c r="E2706" s="29" t="s">
        <v>6468</v>
      </c>
      <c r="F2706" s="29" t="s">
        <v>9092</v>
      </c>
      <c r="G2706" s="29" t="s">
        <v>18695</v>
      </c>
      <c r="H2706" s="29" t="s">
        <v>16416</v>
      </c>
      <c r="I2706" s="29">
        <v>0</v>
      </c>
      <c r="J2706" s="29">
        <v>0</v>
      </c>
      <c r="K2706" s="29">
        <v>0</v>
      </c>
      <c r="L2706" s="29">
        <v>0</v>
      </c>
      <c r="M2706" s="29">
        <v>1</v>
      </c>
      <c r="N2706" s="29">
        <v>1</v>
      </c>
      <c r="O2706" s="29">
        <v>1</v>
      </c>
      <c r="P2706">
        <f>VLOOKUP($A2706,'Item Detail'!$A$2:$G$3155,7,0)</f>
        <v>1</v>
      </c>
      <c r="Q2706" s="31" t="s">
        <v>19675</v>
      </c>
      <c r="R2706" s="31" t="s">
        <v>19676</v>
      </c>
      <c r="S2706" s="31" t="s">
        <v>19677</v>
      </c>
      <c r="T2706" s="31" t="s">
        <v>19678</v>
      </c>
      <c r="U2706" s="31" t="s">
        <v>19678</v>
      </c>
      <c r="V2706" s="31" t="s">
        <v>19680</v>
      </c>
      <c r="W2706" s="31" t="s">
        <v>19683</v>
      </c>
      <c r="X2706" s="31" t="s">
        <v>19680</v>
      </c>
      <c r="Y2706" s="31" t="s">
        <v>19683</v>
      </c>
      <c r="Z2706" s="31" t="s">
        <v>19683</v>
      </c>
      <c r="AA2706" t="s">
        <v>19737</v>
      </c>
    </row>
    <row r="2707" spans="1:27" x14ac:dyDescent="0.3">
      <c r="A2707" s="29" t="s">
        <v>15275</v>
      </c>
      <c r="B2707" s="29" t="s">
        <v>16487</v>
      </c>
      <c r="C2707" s="29" t="s">
        <v>15276</v>
      </c>
      <c r="D2707" s="29" t="s">
        <v>6332</v>
      </c>
      <c r="E2707" s="29" t="s">
        <v>6333</v>
      </c>
      <c r="F2707" s="29" t="s">
        <v>4391</v>
      </c>
      <c r="G2707" s="29" t="s">
        <v>18696</v>
      </c>
      <c r="H2707" s="29" t="s">
        <v>16409</v>
      </c>
      <c r="I2707" s="29">
        <v>0</v>
      </c>
      <c r="J2707" s="29">
        <v>0</v>
      </c>
      <c r="K2707" s="29">
        <v>0</v>
      </c>
      <c r="L2707" s="29">
        <v>0</v>
      </c>
      <c r="M2707" s="29">
        <v>1</v>
      </c>
      <c r="N2707" s="29">
        <v>1</v>
      </c>
      <c r="O2707" s="29">
        <v>1</v>
      </c>
      <c r="P2707">
        <f>VLOOKUP($A2707,'Item Detail'!$A$2:$G$3155,7,0)</f>
        <v>1</v>
      </c>
      <c r="Q2707" s="31" t="s">
        <v>19675</v>
      </c>
      <c r="R2707" s="31" t="s">
        <v>19676</v>
      </c>
      <c r="S2707" s="31" t="s">
        <v>19677</v>
      </c>
      <c r="T2707" s="31" t="s">
        <v>19678</v>
      </c>
      <c r="U2707" s="31" t="s">
        <v>19678</v>
      </c>
      <c r="V2707" s="31" t="s">
        <v>19680</v>
      </c>
      <c r="W2707" s="31" t="s">
        <v>19680</v>
      </c>
      <c r="X2707" s="31" t="s">
        <v>19680</v>
      </c>
      <c r="Y2707" s="31" t="s">
        <v>19680</v>
      </c>
      <c r="Z2707" s="31" t="s">
        <v>19680</v>
      </c>
      <c r="AA2707" t="s">
        <v>19736</v>
      </c>
    </row>
    <row r="2708" spans="1:27" x14ac:dyDescent="0.3">
      <c r="A2708" s="29" t="s">
        <v>11619</v>
      </c>
      <c r="B2708" s="29" t="s">
        <v>16420</v>
      </c>
      <c r="C2708" s="29" t="s">
        <v>11620</v>
      </c>
      <c r="D2708" s="29" t="s">
        <v>7098</v>
      </c>
      <c r="E2708" s="29" t="s">
        <v>6333</v>
      </c>
      <c r="F2708" s="29" t="s">
        <v>18697</v>
      </c>
      <c r="G2708" s="29" t="s">
        <v>18698</v>
      </c>
      <c r="H2708" s="29" t="s">
        <v>16410</v>
      </c>
      <c r="I2708" s="29">
        <v>0</v>
      </c>
      <c r="J2708" s="29">
        <v>0</v>
      </c>
      <c r="K2708" s="29">
        <v>1</v>
      </c>
      <c r="L2708" s="29">
        <v>0</v>
      </c>
      <c r="M2708" s="29">
        <v>0</v>
      </c>
      <c r="N2708" s="29">
        <v>1</v>
      </c>
      <c r="O2708" s="29">
        <v>1</v>
      </c>
      <c r="P2708">
        <f>VLOOKUP($A2708,'Item Detail'!$A$2:$G$3155,7,0)</f>
        <v>1</v>
      </c>
      <c r="Q2708" s="31" t="s">
        <v>19675</v>
      </c>
      <c r="R2708" s="31" t="s">
        <v>19676</v>
      </c>
      <c r="S2708" s="31" t="s">
        <v>19677</v>
      </c>
      <c r="T2708" s="31" t="s">
        <v>19678</v>
      </c>
      <c r="U2708" s="31" t="s">
        <v>19678</v>
      </c>
      <c r="V2708" s="31" t="s">
        <v>19680</v>
      </c>
      <c r="W2708" s="31" t="s">
        <v>19680</v>
      </c>
      <c r="X2708" s="31" t="s">
        <v>19680</v>
      </c>
      <c r="Y2708" s="31" t="s">
        <v>19680</v>
      </c>
      <c r="Z2708" s="31" t="s">
        <v>19680</v>
      </c>
      <c r="AA2708" t="s">
        <v>19736</v>
      </c>
    </row>
    <row r="2709" spans="1:27" x14ac:dyDescent="0.3">
      <c r="A2709" s="29" t="s">
        <v>13065</v>
      </c>
      <c r="B2709" s="29" t="s">
        <v>16432</v>
      </c>
      <c r="C2709" s="29" t="s">
        <v>9285</v>
      </c>
      <c r="D2709" s="29" t="s">
        <v>6436</v>
      </c>
      <c r="E2709" s="29" t="s">
        <v>13066</v>
      </c>
      <c r="F2709" s="29" t="s">
        <v>9287</v>
      </c>
      <c r="G2709" s="29" t="s">
        <v>18699</v>
      </c>
      <c r="H2709" s="29" t="s">
        <v>16410</v>
      </c>
      <c r="I2709" s="29">
        <v>0</v>
      </c>
      <c r="J2709" s="29">
        <v>0</v>
      </c>
      <c r="K2709" s="29">
        <v>1</v>
      </c>
      <c r="L2709" s="29">
        <v>0</v>
      </c>
      <c r="M2709" s="29">
        <v>0</v>
      </c>
      <c r="N2709" s="29">
        <v>1</v>
      </c>
      <c r="O2709" s="29">
        <v>1</v>
      </c>
      <c r="P2709">
        <f>VLOOKUP($A2709,'Item Detail'!$A$2:$G$3155,7,0)</f>
        <v>1</v>
      </c>
      <c r="Q2709" s="31" t="s">
        <v>19675</v>
      </c>
      <c r="R2709" s="31" t="s">
        <v>19676</v>
      </c>
      <c r="S2709" s="31" t="s">
        <v>19677</v>
      </c>
      <c r="T2709" s="31" t="s">
        <v>19678</v>
      </c>
      <c r="U2709" s="31" t="s">
        <v>19678</v>
      </c>
      <c r="V2709" s="31" t="s">
        <v>19680</v>
      </c>
      <c r="W2709" s="31" t="s">
        <v>19680</v>
      </c>
      <c r="X2709" s="31" t="s">
        <v>19680</v>
      </c>
      <c r="Y2709" s="31" t="s">
        <v>19680</v>
      </c>
      <c r="Z2709" s="31" t="s">
        <v>19680</v>
      </c>
      <c r="AA2709" t="s">
        <v>19736</v>
      </c>
    </row>
    <row r="2710" spans="1:27" x14ac:dyDescent="0.3">
      <c r="A2710" s="29" t="s">
        <v>4389</v>
      </c>
      <c r="B2710" s="29" t="s">
        <v>16487</v>
      </c>
      <c r="C2710" s="29" t="s">
        <v>11484</v>
      </c>
      <c r="D2710" s="29" t="s">
        <v>11485</v>
      </c>
      <c r="E2710" s="29" t="s">
        <v>6333</v>
      </c>
      <c r="F2710" s="29" t="s">
        <v>4391</v>
      </c>
      <c r="G2710" s="29" t="s">
        <v>18700</v>
      </c>
      <c r="H2710" s="29" t="s">
        <v>16419</v>
      </c>
      <c r="I2710" s="29">
        <v>0</v>
      </c>
      <c r="J2710" s="29">
        <v>1</v>
      </c>
      <c r="K2710" s="29">
        <v>0</v>
      </c>
      <c r="L2710" s="29">
        <v>0</v>
      </c>
      <c r="M2710" s="29">
        <v>0</v>
      </c>
      <c r="N2710" s="29">
        <v>1</v>
      </c>
      <c r="O2710" s="29">
        <v>1</v>
      </c>
      <c r="P2710">
        <f>VLOOKUP($A2710,'Item Detail'!$A$2:$G$3155,7,0)</f>
        <v>1</v>
      </c>
      <c r="Q2710" s="31" t="s">
        <v>19684</v>
      </c>
      <c r="R2710" s="31" t="s">
        <v>19676</v>
      </c>
      <c r="S2710" s="31" t="s">
        <v>4204</v>
      </c>
      <c r="T2710" s="31" t="s">
        <v>19678</v>
      </c>
      <c r="U2710" s="31" t="s">
        <v>19678</v>
      </c>
      <c r="V2710" s="31" t="s">
        <v>19683</v>
      </c>
      <c r="W2710" s="31" t="s">
        <v>19683</v>
      </c>
      <c r="X2710" s="31" t="s">
        <v>19683</v>
      </c>
      <c r="Y2710" s="31" t="s">
        <v>19683</v>
      </c>
      <c r="Z2710" s="31" t="s">
        <v>19683</v>
      </c>
      <c r="AA2710" t="s">
        <v>19738</v>
      </c>
    </row>
    <row r="2711" spans="1:27" x14ac:dyDescent="0.3">
      <c r="A2711" s="29" t="s">
        <v>13636</v>
      </c>
      <c r="B2711" s="29" t="s">
        <v>16407</v>
      </c>
      <c r="C2711" s="29" t="s">
        <v>13637</v>
      </c>
      <c r="D2711" s="29" t="s">
        <v>9948</v>
      </c>
      <c r="E2711" s="29" t="s">
        <v>7870</v>
      </c>
      <c r="F2711" s="29" t="s">
        <v>6406</v>
      </c>
      <c r="G2711" s="29" t="s">
        <v>18701</v>
      </c>
      <c r="H2711" s="29" t="s">
        <v>16410</v>
      </c>
      <c r="I2711" s="29">
        <v>0</v>
      </c>
      <c r="J2711" s="29">
        <v>0</v>
      </c>
      <c r="K2711" s="29">
        <v>0</v>
      </c>
      <c r="L2711" s="29">
        <v>0</v>
      </c>
      <c r="M2711" s="29">
        <v>1</v>
      </c>
      <c r="N2711" s="29">
        <v>1</v>
      </c>
      <c r="O2711" s="29">
        <v>1</v>
      </c>
      <c r="P2711">
        <f>VLOOKUP($A2711,'Item Detail'!$A$2:$G$3155,7,0)</f>
        <v>1</v>
      </c>
      <c r="Q2711" s="31" t="s">
        <v>19675</v>
      </c>
      <c r="R2711" s="31" t="s">
        <v>19676</v>
      </c>
      <c r="S2711" s="31" t="s">
        <v>19677</v>
      </c>
      <c r="T2711" s="31" t="s">
        <v>19678</v>
      </c>
      <c r="U2711" s="31" t="s">
        <v>19678</v>
      </c>
      <c r="V2711" s="31" t="s">
        <v>19680</v>
      </c>
      <c r="W2711" s="31" t="s">
        <v>19680</v>
      </c>
      <c r="X2711" s="31" t="s">
        <v>19680</v>
      </c>
      <c r="Y2711" s="31" t="s">
        <v>19680</v>
      </c>
      <c r="Z2711" s="31" t="s">
        <v>19680</v>
      </c>
      <c r="AA2711" t="s">
        <v>19736</v>
      </c>
    </row>
    <row r="2712" spans="1:27" x14ac:dyDescent="0.3">
      <c r="A2712" s="29" t="s">
        <v>13568</v>
      </c>
      <c r="B2712" s="29" t="s">
        <v>16487</v>
      </c>
      <c r="C2712" s="29" t="s">
        <v>13569</v>
      </c>
      <c r="D2712" s="29" t="s">
        <v>6332</v>
      </c>
      <c r="E2712" s="29" t="s">
        <v>6333</v>
      </c>
      <c r="F2712" s="29" t="s">
        <v>4391</v>
      </c>
      <c r="G2712" s="29" t="s">
        <v>18702</v>
      </c>
      <c r="H2712" s="29" t="s">
        <v>16416</v>
      </c>
      <c r="I2712" s="29">
        <v>1</v>
      </c>
      <c r="J2712" s="29">
        <v>0</v>
      </c>
      <c r="K2712" s="29">
        <v>0</v>
      </c>
      <c r="L2712" s="29">
        <v>0</v>
      </c>
      <c r="M2712" s="29">
        <v>0</v>
      </c>
      <c r="N2712" s="29">
        <v>1</v>
      </c>
      <c r="O2712" s="29">
        <v>1</v>
      </c>
      <c r="P2712">
        <f>VLOOKUP($A2712,'Item Detail'!$A$2:$G$3155,7,0)</f>
        <v>1</v>
      </c>
      <c r="Q2712" s="31" t="s">
        <v>19675</v>
      </c>
      <c r="R2712" s="31" t="s">
        <v>19676</v>
      </c>
      <c r="S2712" s="31" t="s">
        <v>19677</v>
      </c>
      <c r="T2712" s="31" t="s">
        <v>19678</v>
      </c>
      <c r="U2712" s="31" t="s">
        <v>19678</v>
      </c>
      <c r="V2712" s="31" t="s">
        <v>19680</v>
      </c>
      <c r="W2712" s="31" t="s">
        <v>19683</v>
      </c>
      <c r="X2712" s="31" t="s">
        <v>19683</v>
      </c>
      <c r="Y2712" s="31" t="s">
        <v>19683</v>
      </c>
      <c r="Z2712" s="31" t="s">
        <v>19680</v>
      </c>
      <c r="AA2712" t="s">
        <v>19735</v>
      </c>
    </row>
    <row r="2713" spans="1:27" x14ac:dyDescent="0.3">
      <c r="A2713" s="29" t="s">
        <v>10974</v>
      </c>
      <c r="B2713" s="29" t="s">
        <v>16487</v>
      </c>
      <c r="C2713" s="29" t="s">
        <v>10975</v>
      </c>
      <c r="D2713" s="29" t="s">
        <v>10976</v>
      </c>
      <c r="E2713" s="29" t="s">
        <v>6333</v>
      </c>
      <c r="F2713" s="29" t="s">
        <v>4391</v>
      </c>
      <c r="G2713" s="29" t="s">
        <v>18703</v>
      </c>
      <c r="H2713" s="29" t="s">
        <v>16416</v>
      </c>
      <c r="I2713" s="29">
        <v>0</v>
      </c>
      <c r="J2713" s="29">
        <v>0</v>
      </c>
      <c r="K2713" s="29">
        <v>0</v>
      </c>
      <c r="L2713" s="29">
        <v>0</v>
      </c>
      <c r="M2713" s="29">
        <v>1</v>
      </c>
      <c r="N2713" s="29">
        <v>1</v>
      </c>
      <c r="O2713" s="29">
        <v>1</v>
      </c>
      <c r="P2713">
        <f>VLOOKUP($A2713,'Item Detail'!$A$2:$G$3155,7,0)</f>
        <v>1</v>
      </c>
      <c r="Q2713" s="31" t="s">
        <v>19684</v>
      </c>
      <c r="R2713" s="31" t="s">
        <v>19676</v>
      </c>
      <c r="S2713" s="31" t="s">
        <v>4204</v>
      </c>
      <c r="T2713" s="31" t="s">
        <v>19678</v>
      </c>
      <c r="U2713" s="31" t="s">
        <v>19678</v>
      </c>
      <c r="V2713" s="31" t="s">
        <v>19683</v>
      </c>
      <c r="W2713" s="31" t="s">
        <v>19683</v>
      </c>
      <c r="X2713" s="31" t="s">
        <v>19683</v>
      </c>
      <c r="Y2713" s="31" t="s">
        <v>19683</v>
      </c>
      <c r="Z2713" s="31" t="s">
        <v>19683</v>
      </c>
      <c r="AA2713" t="s">
        <v>19738</v>
      </c>
    </row>
    <row r="2714" spans="1:27" x14ac:dyDescent="0.3">
      <c r="A2714" s="29" t="s">
        <v>11464</v>
      </c>
      <c r="B2714" s="29" t="s">
        <v>16461</v>
      </c>
      <c r="C2714" s="29" t="s">
        <v>11465</v>
      </c>
      <c r="D2714" s="29" t="s">
        <v>11466</v>
      </c>
      <c r="E2714" s="29" t="s">
        <v>7413</v>
      </c>
      <c r="F2714" s="29" t="s">
        <v>11467</v>
      </c>
      <c r="G2714" s="29" t="s">
        <v>18704</v>
      </c>
      <c r="H2714" s="29" t="s">
        <v>16410</v>
      </c>
      <c r="I2714" s="29">
        <v>0</v>
      </c>
      <c r="J2714" s="29">
        <v>0</v>
      </c>
      <c r="K2714" s="29">
        <v>0</v>
      </c>
      <c r="L2714" s="29">
        <v>0</v>
      </c>
      <c r="M2714" s="29">
        <v>1</v>
      </c>
      <c r="N2714" s="29">
        <v>1</v>
      </c>
      <c r="O2714" s="29">
        <v>1</v>
      </c>
      <c r="P2714">
        <f>VLOOKUP($A2714,'Item Detail'!$A$2:$G$3155,7,0)</f>
        <v>1</v>
      </c>
      <c r="Q2714" s="31" t="s">
        <v>19675</v>
      </c>
      <c r="R2714" s="31" t="s">
        <v>19676</v>
      </c>
      <c r="S2714" s="31" t="s">
        <v>19677</v>
      </c>
      <c r="T2714" s="31" t="s">
        <v>19678</v>
      </c>
      <c r="U2714" s="31" t="s">
        <v>19678</v>
      </c>
      <c r="V2714" s="31" t="s">
        <v>19680</v>
      </c>
      <c r="W2714" s="31" t="s">
        <v>19680</v>
      </c>
      <c r="X2714" s="31" t="s">
        <v>19680</v>
      </c>
      <c r="Y2714" s="31" t="s">
        <v>19680</v>
      </c>
      <c r="Z2714" s="31" t="s">
        <v>19680</v>
      </c>
      <c r="AA2714" t="s">
        <v>19736</v>
      </c>
    </row>
    <row r="2715" spans="1:27" x14ac:dyDescent="0.3">
      <c r="A2715" s="29" t="s">
        <v>5869</v>
      </c>
      <c r="B2715" s="29" t="s">
        <v>16417</v>
      </c>
      <c r="C2715" s="29" t="s">
        <v>11151</v>
      </c>
      <c r="D2715" s="29" t="s">
        <v>11152</v>
      </c>
      <c r="E2715" s="29" t="s">
        <v>6323</v>
      </c>
      <c r="F2715" s="29" t="s">
        <v>5871</v>
      </c>
      <c r="G2715" s="29" t="s">
        <v>18705</v>
      </c>
      <c r="H2715" s="29" t="s">
        <v>16419</v>
      </c>
      <c r="I2715" s="29">
        <v>1</v>
      </c>
      <c r="J2715" s="29">
        <v>0</v>
      </c>
      <c r="K2715" s="29">
        <v>0</v>
      </c>
      <c r="L2715" s="29">
        <v>0</v>
      </c>
      <c r="M2715" s="29">
        <v>0</v>
      </c>
      <c r="N2715" s="29">
        <v>1</v>
      </c>
      <c r="O2715" s="29">
        <v>1</v>
      </c>
      <c r="P2715">
        <f>VLOOKUP($A2715,'Item Detail'!$A$2:$G$3155,7,0)</f>
        <v>1</v>
      </c>
      <c r="Q2715" s="31" t="s">
        <v>19689</v>
      </c>
      <c r="R2715" s="31" t="s">
        <v>19676</v>
      </c>
      <c r="S2715" s="31" t="s">
        <v>4204</v>
      </c>
      <c r="T2715" s="31" t="s">
        <v>19678</v>
      </c>
      <c r="U2715" s="31" t="s">
        <v>19678</v>
      </c>
      <c r="V2715" s="31" t="s">
        <v>19683</v>
      </c>
      <c r="W2715" s="31" t="s">
        <v>19683</v>
      </c>
      <c r="X2715" s="31" t="s">
        <v>19683</v>
      </c>
      <c r="Y2715" s="31" t="s">
        <v>19683</v>
      </c>
      <c r="Z2715" s="31" t="s">
        <v>19683</v>
      </c>
      <c r="AA2715" t="s">
        <v>19738</v>
      </c>
    </row>
    <row r="2716" spans="1:27" x14ac:dyDescent="0.3">
      <c r="A2716" s="29" t="s">
        <v>4584</v>
      </c>
      <c r="B2716" s="29" t="s">
        <v>16432</v>
      </c>
      <c r="C2716" s="29" t="s">
        <v>11251</v>
      </c>
      <c r="D2716" s="29" t="s">
        <v>6332</v>
      </c>
      <c r="E2716" s="29" t="s">
        <v>11252</v>
      </c>
      <c r="F2716" s="29" t="s">
        <v>16812</v>
      </c>
      <c r="G2716" s="29" t="s">
        <v>18706</v>
      </c>
      <c r="H2716" s="29" t="s">
        <v>16419</v>
      </c>
      <c r="I2716" s="29">
        <v>0</v>
      </c>
      <c r="J2716" s="29">
        <v>0</v>
      </c>
      <c r="K2716" s="29">
        <v>1</v>
      </c>
      <c r="L2716" s="29">
        <v>0</v>
      </c>
      <c r="M2716" s="29">
        <v>0</v>
      </c>
      <c r="N2716" s="29">
        <v>1</v>
      </c>
      <c r="O2716" s="29">
        <v>1</v>
      </c>
      <c r="P2716">
        <f>VLOOKUP($A2716,'Item Detail'!$A$2:$G$3155,7,0)</f>
        <v>1</v>
      </c>
      <c r="Q2716" s="31" t="s">
        <v>19706</v>
      </c>
      <c r="R2716" s="31" t="s">
        <v>19676</v>
      </c>
      <c r="S2716" s="31" t="s">
        <v>4204</v>
      </c>
      <c r="T2716" s="31" t="s">
        <v>19678</v>
      </c>
      <c r="U2716" s="31" t="s">
        <v>19678</v>
      </c>
      <c r="V2716" s="31" t="s">
        <v>19683</v>
      </c>
      <c r="W2716" s="31" t="s">
        <v>19683</v>
      </c>
      <c r="X2716" s="31" t="s">
        <v>19683</v>
      </c>
      <c r="Y2716" s="31" t="s">
        <v>19683</v>
      </c>
      <c r="Z2716" s="31" t="s">
        <v>19683</v>
      </c>
      <c r="AA2716" t="s">
        <v>19738</v>
      </c>
    </row>
    <row r="2717" spans="1:27" x14ac:dyDescent="0.3">
      <c r="A2717" s="29" t="s">
        <v>16034</v>
      </c>
      <c r="B2717" s="29" t="s">
        <v>16487</v>
      </c>
      <c r="C2717" s="29" t="s">
        <v>16035</v>
      </c>
      <c r="D2717" s="29" t="s">
        <v>13207</v>
      </c>
      <c r="E2717" s="29" t="s">
        <v>6333</v>
      </c>
      <c r="F2717" s="29" t="s">
        <v>4391</v>
      </c>
      <c r="G2717" s="29" t="s">
        <v>18707</v>
      </c>
      <c r="H2717" s="29" t="s">
        <v>16416</v>
      </c>
      <c r="I2717" s="29">
        <v>0</v>
      </c>
      <c r="J2717" s="29">
        <v>0</v>
      </c>
      <c r="K2717" s="29">
        <v>1</v>
      </c>
      <c r="L2717" s="29">
        <v>0</v>
      </c>
      <c r="M2717" s="29">
        <v>0</v>
      </c>
      <c r="N2717" s="29">
        <v>1</v>
      </c>
      <c r="O2717" s="29">
        <v>1</v>
      </c>
      <c r="P2717">
        <f>VLOOKUP($A2717,'Item Detail'!$A$2:$G$3155,7,0)</f>
        <v>1</v>
      </c>
      <c r="Q2717" s="31" t="s">
        <v>19675</v>
      </c>
      <c r="R2717" s="31" t="s">
        <v>19676</v>
      </c>
      <c r="S2717" s="31" t="s">
        <v>19677</v>
      </c>
      <c r="T2717" s="31" t="s">
        <v>19678</v>
      </c>
      <c r="U2717" s="31" t="s">
        <v>19678</v>
      </c>
      <c r="V2717" s="31" t="s">
        <v>19680</v>
      </c>
      <c r="W2717" s="31" t="s">
        <v>19683</v>
      </c>
      <c r="X2717" s="31" t="s">
        <v>19683</v>
      </c>
      <c r="Y2717" s="31" t="s">
        <v>19683</v>
      </c>
      <c r="Z2717" s="31" t="s">
        <v>19683</v>
      </c>
      <c r="AA2717" t="s">
        <v>19737</v>
      </c>
    </row>
    <row r="2718" spans="1:27" x14ac:dyDescent="0.3">
      <c r="A2718" s="29" t="s">
        <v>15570</v>
      </c>
      <c r="B2718" s="29" t="s">
        <v>16432</v>
      </c>
      <c r="C2718" s="29" t="s">
        <v>11251</v>
      </c>
      <c r="D2718" s="29" t="s">
        <v>15571</v>
      </c>
      <c r="E2718" s="29" t="s">
        <v>6333</v>
      </c>
      <c r="F2718" s="29" t="s">
        <v>16812</v>
      </c>
      <c r="G2718" s="29" t="s">
        <v>18708</v>
      </c>
      <c r="H2718" s="29" t="s">
        <v>16416</v>
      </c>
      <c r="I2718" s="29">
        <v>0</v>
      </c>
      <c r="J2718" s="29">
        <v>0</v>
      </c>
      <c r="K2718" s="29">
        <v>1</v>
      </c>
      <c r="L2718" s="29">
        <v>0</v>
      </c>
      <c r="M2718" s="29">
        <v>0</v>
      </c>
      <c r="N2718" s="29">
        <v>1</v>
      </c>
      <c r="O2718" s="29">
        <v>1</v>
      </c>
      <c r="P2718">
        <f>VLOOKUP($A2718,'Item Detail'!$A$2:$G$3155,7,0)</f>
        <v>1</v>
      </c>
      <c r="Q2718" s="31" t="s">
        <v>19719</v>
      </c>
      <c r="R2718" s="31" t="s">
        <v>19676</v>
      </c>
      <c r="S2718" s="31" t="s">
        <v>19677</v>
      </c>
      <c r="T2718" s="31" t="s">
        <v>19678</v>
      </c>
      <c r="U2718" s="31" t="s">
        <v>19678</v>
      </c>
      <c r="V2718" s="31" t="s">
        <v>19680</v>
      </c>
      <c r="W2718" s="31" t="s">
        <v>19683</v>
      </c>
      <c r="X2718" s="31" t="s">
        <v>19683</v>
      </c>
      <c r="Y2718" s="31" t="s">
        <v>19683</v>
      </c>
      <c r="Z2718" s="31" t="s">
        <v>19683</v>
      </c>
      <c r="AA2718" t="s">
        <v>19737</v>
      </c>
    </row>
    <row r="2719" spans="1:27" x14ac:dyDescent="0.3">
      <c r="A2719" s="29" t="s">
        <v>13529</v>
      </c>
      <c r="B2719" s="29" t="s">
        <v>16487</v>
      </c>
      <c r="C2719" s="29" t="s">
        <v>13530</v>
      </c>
      <c r="D2719" s="29" t="s">
        <v>13531</v>
      </c>
      <c r="E2719" s="29" t="s">
        <v>6333</v>
      </c>
      <c r="F2719" s="29" t="s">
        <v>4391</v>
      </c>
      <c r="G2719" s="29" t="s">
        <v>18709</v>
      </c>
      <c r="H2719" s="29" t="s">
        <v>16410</v>
      </c>
      <c r="I2719" s="29">
        <v>0</v>
      </c>
      <c r="J2719" s="29">
        <v>0</v>
      </c>
      <c r="K2719" s="29">
        <v>0</v>
      </c>
      <c r="L2719" s="29">
        <v>1</v>
      </c>
      <c r="M2719" s="29">
        <v>0</v>
      </c>
      <c r="N2719" s="29">
        <v>1</v>
      </c>
      <c r="O2719" s="29">
        <v>1</v>
      </c>
      <c r="P2719">
        <f>VLOOKUP($A2719,'Item Detail'!$A$2:$G$3155,7,0)</f>
        <v>1</v>
      </c>
      <c r="Q2719" s="31" t="s">
        <v>19675</v>
      </c>
      <c r="R2719" s="31" t="s">
        <v>19676</v>
      </c>
      <c r="S2719" s="31" t="s">
        <v>19677</v>
      </c>
      <c r="T2719" s="31" t="s">
        <v>19678</v>
      </c>
      <c r="U2719" s="31" t="s">
        <v>19678</v>
      </c>
      <c r="V2719" s="31" t="s">
        <v>19680</v>
      </c>
      <c r="W2719" s="31" t="s">
        <v>19680</v>
      </c>
      <c r="X2719" s="31" t="s">
        <v>19680</v>
      </c>
      <c r="Y2719" s="31" t="s">
        <v>19680</v>
      </c>
      <c r="Z2719" s="31" t="s">
        <v>19680</v>
      </c>
      <c r="AA2719" t="s">
        <v>19736</v>
      </c>
    </row>
    <row r="2720" spans="1:27" x14ac:dyDescent="0.3">
      <c r="A2720" s="29" t="s">
        <v>11749</v>
      </c>
      <c r="B2720" s="29" t="s">
        <v>16487</v>
      </c>
      <c r="C2720" s="29" t="s">
        <v>8381</v>
      </c>
      <c r="D2720" s="29" t="s">
        <v>11750</v>
      </c>
      <c r="E2720" s="29" t="s">
        <v>6333</v>
      </c>
      <c r="F2720" s="29" t="s">
        <v>4391</v>
      </c>
      <c r="G2720" s="29" t="s">
        <v>18710</v>
      </c>
      <c r="H2720" s="29" t="s">
        <v>16409</v>
      </c>
      <c r="I2720" s="29">
        <v>1</v>
      </c>
      <c r="J2720" s="29">
        <v>0</v>
      </c>
      <c r="K2720" s="29">
        <v>0</v>
      </c>
      <c r="L2720" s="29">
        <v>0</v>
      </c>
      <c r="M2720" s="29">
        <v>0</v>
      </c>
      <c r="N2720" s="29">
        <v>1</v>
      </c>
      <c r="O2720" s="29">
        <v>1</v>
      </c>
      <c r="P2720">
        <f>VLOOKUP($A2720,'Item Detail'!$A$2:$G$3155,7,0)</f>
        <v>1</v>
      </c>
      <c r="Q2720" s="31" t="s">
        <v>19675</v>
      </c>
      <c r="R2720" s="31" t="s">
        <v>19676</v>
      </c>
      <c r="S2720" s="31" t="s">
        <v>19677</v>
      </c>
      <c r="T2720" s="31" t="s">
        <v>19678</v>
      </c>
      <c r="U2720" s="31" t="s">
        <v>19678</v>
      </c>
      <c r="V2720" s="31" t="s">
        <v>19680</v>
      </c>
      <c r="W2720" s="31" t="s">
        <v>19680</v>
      </c>
      <c r="X2720" s="31" t="s">
        <v>19680</v>
      </c>
      <c r="Y2720" s="31" t="s">
        <v>19680</v>
      </c>
      <c r="Z2720" s="31" t="s">
        <v>19680</v>
      </c>
      <c r="AA2720" t="s">
        <v>19736</v>
      </c>
    </row>
    <row r="2721" spans="1:27" x14ac:dyDescent="0.3">
      <c r="A2721" s="29" t="s">
        <v>15285</v>
      </c>
      <c r="B2721" s="29" t="s">
        <v>16487</v>
      </c>
      <c r="C2721" s="29" t="s">
        <v>14627</v>
      </c>
      <c r="D2721" s="29" t="s">
        <v>15286</v>
      </c>
      <c r="E2721" s="29" t="s">
        <v>6333</v>
      </c>
      <c r="F2721" s="29" t="s">
        <v>4391</v>
      </c>
      <c r="G2721" s="29" t="s">
        <v>18711</v>
      </c>
      <c r="H2721" s="29" t="s">
        <v>16416</v>
      </c>
      <c r="I2721" s="29">
        <v>0</v>
      </c>
      <c r="J2721" s="29">
        <v>0</v>
      </c>
      <c r="K2721" s="29">
        <v>1</v>
      </c>
      <c r="L2721" s="29">
        <v>0</v>
      </c>
      <c r="M2721" s="29">
        <v>0</v>
      </c>
      <c r="N2721" s="29">
        <v>1</v>
      </c>
      <c r="O2721" s="29">
        <v>1</v>
      </c>
      <c r="P2721">
        <f>VLOOKUP($A2721,'Item Detail'!$A$2:$G$3155,7,0)</f>
        <v>1</v>
      </c>
      <c r="Q2721" s="31" t="s">
        <v>19675</v>
      </c>
      <c r="R2721" s="31" t="s">
        <v>19676</v>
      </c>
      <c r="S2721" s="31" t="s">
        <v>19677</v>
      </c>
      <c r="T2721" s="31" t="s">
        <v>19678</v>
      </c>
      <c r="U2721" s="31" t="s">
        <v>19678</v>
      </c>
      <c r="V2721" s="31" t="s">
        <v>19680</v>
      </c>
      <c r="W2721" s="31" t="s">
        <v>19683</v>
      </c>
      <c r="X2721" s="31" t="s">
        <v>19683</v>
      </c>
      <c r="Y2721" s="31" t="s">
        <v>19683</v>
      </c>
      <c r="Z2721" s="31" t="s">
        <v>19683</v>
      </c>
      <c r="AA2721" t="s">
        <v>19737</v>
      </c>
    </row>
    <row r="2722" spans="1:27" x14ac:dyDescent="0.3">
      <c r="A2722" s="29" t="s">
        <v>14558</v>
      </c>
      <c r="B2722" s="29" t="s">
        <v>16487</v>
      </c>
      <c r="C2722" s="29" t="s">
        <v>14559</v>
      </c>
      <c r="D2722" s="29" t="s">
        <v>14560</v>
      </c>
      <c r="E2722" s="29" t="s">
        <v>6333</v>
      </c>
      <c r="F2722" s="29" t="s">
        <v>4391</v>
      </c>
      <c r="G2722" s="29" t="s">
        <v>18712</v>
      </c>
      <c r="H2722" s="29" t="s">
        <v>16416</v>
      </c>
      <c r="I2722" s="29">
        <v>0</v>
      </c>
      <c r="J2722" s="29">
        <v>0</v>
      </c>
      <c r="K2722" s="29">
        <v>0</v>
      </c>
      <c r="L2722" s="29">
        <v>0</v>
      </c>
      <c r="M2722" s="29">
        <v>1</v>
      </c>
      <c r="N2722" s="29">
        <v>1</v>
      </c>
      <c r="O2722" s="29">
        <v>1</v>
      </c>
      <c r="P2722">
        <f>VLOOKUP($A2722,'Item Detail'!$A$2:$G$3155,7,0)</f>
        <v>1</v>
      </c>
      <c r="Q2722" s="31" t="s">
        <v>19675</v>
      </c>
      <c r="R2722" s="31" t="s">
        <v>19676</v>
      </c>
      <c r="S2722" s="31" t="s">
        <v>19677</v>
      </c>
      <c r="T2722" s="31" t="s">
        <v>19678</v>
      </c>
      <c r="U2722" s="31" t="s">
        <v>19678</v>
      </c>
      <c r="V2722" s="31" t="s">
        <v>19680</v>
      </c>
      <c r="W2722" s="31" t="s">
        <v>19683</v>
      </c>
      <c r="X2722" s="31" t="s">
        <v>19683</v>
      </c>
      <c r="Y2722" s="31" t="s">
        <v>19683</v>
      </c>
      <c r="Z2722" s="31" t="s">
        <v>19683</v>
      </c>
      <c r="AA2722" t="s">
        <v>19737</v>
      </c>
    </row>
    <row r="2723" spans="1:27" x14ac:dyDescent="0.3">
      <c r="A2723" s="29" t="s">
        <v>13864</v>
      </c>
      <c r="B2723" s="29" t="s">
        <v>16487</v>
      </c>
      <c r="C2723" s="29" t="s">
        <v>13865</v>
      </c>
      <c r="D2723" s="29" t="s">
        <v>13866</v>
      </c>
      <c r="E2723" s="29" t="s">
        <v>6333</v>
      </c>
      <c r="F2723" s="29" t="s">
        <v>4391</v>
      </c>
      <c r="G2723" s="29" t="s">
        <v>18713</v>
      </c>
      <c r="H2723" s="29" t="s">
        <v>16409</v>
      </c>
      <c r="I2723" s="29">
        <v>0</v>
      </c>
      <c r="J2723" s="29">
        <v>1</v>
      </c>
      <c r="K2723" s="29">
        <v>0</v>
      </c>
      <c r="L2723" s="29">
        <v>0</v>
      </c>
      <c r="M2723" s="29">
        <v>0</v>
      </c>
      <c r="N2723" s="29">
        <v>1</v>
      </c>
      <c r="O2723" s="29">
        <v>1</v>
      </c>
      <c r="P2723">
        <f>VLOOKUP($A2723,'Item Detail'!$A$2:$G$3155,7,0)</f>
        <v>1</v>
      </c>
      <c r="Q2723" s="31" t="s">
        <v>19675</v>
      </c>
      <c r="R2723" s="31" t="s">
        <v>19676</v>
      </c>
      <c r="S2723" s="31" t="s">
        <v>19677</v>
      </c>
      <c r="T2723" s="31" t="s">
        <v>19678</v>
      </c>
      <c r="U2723" s="31" t="s">
        <v>19678</v>
      </c>
      <c r="V2723" s="31" t="s">
        <v>19680</v>
      </c>
      <c r="W2723" s="31" t="s">
        <v>19680</v>
      </c>
      <c r="X2723" s="31" t="s">
        <v>19680</v>
      </c>
      <c r="Y2723" s="31" t="s">
        <v>19680</v>
      </c>
      <c r="Z2723" s="31" t="s">
        <v>19680</v>
      </c>
      <c r="AA2723" t="s">
        <v>19736</v>
      </c>
    </row>
    <row r="2724" spans="1:27" x14ac:dyDescent="0.3">
      <c r="A2724" s="29" t="s">
        <v>12585</v>
      </c>
      <c r="B2724" s="29" t="s">
        <v>16487</v>
      </c>
      <c r="C2724" s="29" t="s">
        <v>12586</v>
      </c>
      <c r="D2724" s="29" t="s">
        <v>12587</v>
      </c>
      <c r="E2724" s="29" t="s">
        <v>6333</v>
      </c>
      <c r="F2724" s="29" t="s">
        <v>4391</v>
      </c>
      <c r="G2724" s="29" t="s">
        <v>18714</v>
      </c>
      <c r="H2724" s="29" t="s">
        <v>16409</v>
      </c>
      <c r="I2724" s="29">
        <v>0</v>
      </c>
      <c r="J2724" s="29">
        <v>1</v>
      </c>
      <c r="K2724" s="29">
        <v>0</v>
      </c>
      <c r="L2724" s="29">
        <v>0</v>
      </c>
      <c r="M2724" s="29">
        <v>0</v>
      </c>
      <c r="N2724" s="29">
        <v>1</v>
      </c>
      <c r="O2724" s="29">
        <v>1</v>
      </c>
      <c r="P2724">
        <f>VLOOKUP($A2724,'Item Detail'!$A$2:$G$3155,7,0)</f>
        <v>1</v>
      </c>
      <c r="Q2724" s="31" t="s">
        <v>19675</v>
      </c>
      <c r="R2724" s="31" t="s">
        <v>19676</v>
      </c>
      <c r="S2724" s="31" t="s">
        <v>19677</v>
      </c>
      <c r="T2724" s="31" t="s">
        <v>19678</v>
      </c>
      <c r="U2724" s="31" t="s">
        <v>19678</v>
      </c>
      <c r="V2724" s="31" t="s">
        <v>19680</v>
      </c>
      <c r="W2724" s="31" t="s">
        <v>19680</v>
      </c>
      <c r="X2724" s="31" t="s">
        <v>19680</v>
      </c>
      <c r="Y2724" s="31" t="s">
        <v>19680</v>
      </c>
      <c r="Z2724" s="31" t="s">
        <v>19683</v>
      </c>
      <c r="AA2724" t="s">
        <v>19736</v>
      </c>
    </row>
    <row r="2725" spans="1:27" x14ac:dyDescent="0.3">
      <c r="A2725" s="29" t="s">
        <v>15526</v>
      </c>
      <c r="B2725" s="29" t="s">
        <v>16487</v>
      </c>
      <c r="C2725" s="29" t="s">
        <v>15527</v>
      </c>
      <c r="D2725" s="29" t="s">
        <v>15528</v>
      </c>
      <c r="E2725" s="29" t="s">
        <v>6333</v>
      </c>
      <c r="F2725" s="29" t="s">
        <v>4391</v>
      </c>
      <c r="G2725" s="29" t="s">
        <v>18715</v>
      </c>
      <c r="H2725" s="29" t="s">
        <v>16416</v>
      </c>
      <c r="I2725" s="29">
        <v>0</v>
      </c>
      <c r="J2725" s="29">
        <v>0</v>
      </c>
      <c r="K2725" s="29">
        <v>1</v>
      </c>
      <c r="L2725" s="29">
        <v>0</v>
      </c>
      <c r="M2725" s="29">
        <v>0</v>
      </c>
      <c r="N2725" s="29">
        <v>1</v>
      </c>
      <c r="O2725" s="29">
        <v>1</v>
      </c>
      <c r="P2725">
        <f>VLOOKUP($A2725,'Item Detail'!$A$2:$G$3155,7,0)</f>
        <v>1</v>
      </c>
      <c r="Q2725" s="31" t="s">
        <v>19675</v>
      </c>
      <c r="R2725" s="31" t="s">
        <v>19676</v>
      </c>
      <c r="S2725" s="31" t="s">
        <v>19677</v>
      </c>
      <c r="T2725" s="31" t="s">
        <v>19678</v>
      </c>
      <c r="U2725" s="31" t="s">
        <v>19678</v>
      </c>
      <c r="V2725" s="31" t="s">
        <v>19680</v>
      </c>
      <c r="W2725" s="31" t="s">
        <v>19683</v>
      </c>
      <c r="X2725" s="31" t="s">
        <v>19683</v>
      </c>
      <c r="Y2725" s="31" t="s">
        <v>19683</v>
      </c>
      <c r="Z2725" s="31" t="s">
        <v>19683</v>
      </c>
      <c r="AA2725" t="s">
        <v>19737</v>
      </c>
    </row>
    <row r="2726" spans="1:27" x14ac:dyDescent="0.3">
      <c r="A2726" s="29" t="s">
        <v>14626</v>
      </c>
      <c r="B2726" s="29" t="s">
        <v>16487</v>
      </c>
      <c r="C2726" s="29" t="s">
        <v>14627</v>
      </c>
      <c r="D2726" s="29" t="s">
        <v>14628</v>
      </c>
      <c r="E2726" s="29" t="s">
        <v>6333</v>
      </c>
      <c r="F2726" s="29" t="s">
        <v>4391</v>
      </c>
      <c r="G2726" s="29" t="s">
        <v>18716</v>
      </c>
      <c r="H2726" s="29" t="s">
        <v>16416</v>
      </c>
      <c r="I2726" s="29">
        <v>0</v>
      </c>
      <c r="J2726" s="29">
        <v>0</v>
      </c>
      <c r="K2726" s="29">
        <v>1</v>
      </c>
      <c r="L2726" s="29">
        <v>0</v>
      </c>
      <c r="M2726" s="29">
        <v>0</v>
      </c>
      <c r="N2726" s="29">
        <v>1</v>
      </c>
      <c r="O2726" s="29">
        <v>1</v>
      </c>
      <c r="P2726">
        <f>VLOOKUP($A2726,'Item Detail'!$A$2:$G$3155,7,0)</f>
        <v>1</v>
      </c>
      <c r="Q2726" s="31" t="s">
        <v>19675</v>
      </c>
      <c r="R2726" s="31" t="s">
        <v>19676</v>
      </c>
      <c r="S2726" s="31" t="s">
        <v>19677</v>
      </c>
      <c r="T2726" s="31" t="s">
        <v>19678</v>
      </c>
      <c r="U2726" s="31" t="s">
        <v>19678</v>
      </c>
      <c r="V2726" s="31" t="s">
        <v>19680</v>
      </c>
      <c r="W2726" s="31" t="s">
        <v>19683</v>
      </c>
      <c r="X2726" s="31" t="s">
        <v>19683</v>
      </c>
      <c r="Y2726" s="31" t="s">
        <v>19683</v>
      </c>
      <c r="Z2726" s="31" t="s">
        <v>19683</v>
      </c>
      <c r="AA2726" t="s">
        <v>19737</v>
      </c>
    </row>
    <row r="2727" spans="1:27" x14ac:dyDescent="0.3">
      <c r="A2727" s="29" t="s">
        <v>15236</v>
      </c>
      <c r="B2727" s="29" t="s">
        <v>16407</v>
      </c>
      <c r="C2727" s="29" t="s">
        <v>15237</v>
      </c>
      <c r="D2727" s="29" t="s">
        <v>15238</v>
      </c>
      <c r="E2727" s="29" t="s">
        <v>6333</v>
      </c>
      <c r="F2727" s="29" t="s">
        <v>3771</v>
      </c>
      <c r="G2727" s="29" t="s">
        <v>18717</v>
      </c>
      <c r="H2727" s="29" t="s">
        <v>16416</v>
      </c>
      <c r="I2727" s="29">
        <v>0</v>
      </c>
      <c r="J2727" s="29">
        <v>0</v>
      </c>
      <c r="K2727" s="29">
        <v>1</v>
      </c>
      <c r="L2727" s="29">
        <v>0</v>
      </c>
      <c r="M2727" s="29">
        <v>0</v>
      </c>
      <c r="N2727" s="29">
        <v>1</v>
      </c>
      <c r="O2727" s="29">
        <v>1</v>
      </c>
      <c r="P2727">
        <f>VLOOKUP($A2727,'Item Detail'!$A$2:$G$3155,7,0)</f>
        <v>1</v>
      </c>
      <c r="Q2727" s="31" t="s">
        <v>19675</v>
      </c>
      <c r="R2727" s="31" t="s">
        <v>19676</v>
      </c>
      <c r="S2727" s="31" t="s">
        <v>19677</v>
      </c>
      <c r="T2727" s="31" t="s">
        <v>19678</v>
      </c>
      <c r="U2727" s="31" t="s">
        <v>19679</v>
      </c>
      <c r="V2727" s="31" t="s">
        <v>19680</v>
      </c>
      <c r="W2727" s="31" t="s">
        <v>19680</v>
      </c>
      <c r="X2727" s="31" t="s">
        <v>19683</v>
      </c>
      <c r="Y2727" s="31" t="s">
        <v>19683</v>
      </c>
      <c r="Z2727" s="31" t="s">
        <v>19683</v>
      </c>
      <c r="AA2727" t="s">
        <v>19737</v>
      </c>
    </row>
    <row r="2728" spans="1:27" x14ac:dyDescent="0.3">
      <c r="A2728" s="29" t="s">
        <v>13706</v>
      </c>
      <c r="B2728" s="29" t="s">
        <v>16420</v>
      </c>
      <c r="C2728" s="29" t="s">
        <v>13707</v>
      </c>
      <c r="D2728" s="29" t="s">
        <v>9243</v>
      </c>
      <c r="E2728" s="29" t="s">
        <v>13708</v>
      </c>
      <c r="F2728" s="29" t="s">
        <v>13709</v>
      </c>
      <c r="G2728" s="29" t="s">
        <v>18718</v>
      </c>
      <c r="H2728" s="29" t="s">
        <v>16410</v>
      </c>
      <c r="I2728" s="29">
        <v>0</v>
      </c>
      <c r="J2728" s="29">
        <v>0</v>
      </c>
      <c r="K2728" s="29">
        <v>0</v>
      </c>
      <c r="L2728" s="29">
        <v>0</v>
      </c>
      <c r="M2728" s="29">
        <v>1</v>
      </c>
      <c r="N2728" s="29">
        <v>1</v>
      </c>
      <c r="O2728" s="29">
        <v>1</v>
      </c>
      <c r="P2728">
        <f>VLOOKUP($A2728,'Item Detail'!$A$2:$G$3155,7,0)</f>
        <v>1</v>
      </c>
      <c r="Q2728" s="31" t="s">
        <v>19675</v>
      </c>
      <c r="R2728" s="31" t="s">
        <v>19676</v>
      </c>
      <c r="S2728" s="31" t="s">
        <v>19677</v>
      </c>
      <c r="T2728" s="31" t="s">
        <v>19678</v>
      </c>
      <c r="U2728" s="31" t="s">
        <v>19678</v>
      </c>
      <c r="V2728" s="31" t="s">
        <v>19680</v>
      </c>
      <c r="W2728" s="31" t="s">
        <v>19680</v>
      </c>
      <c r="X2728" s="31" t="s">
        <v>19680</v>
      </c>
      <c r="Y2728" s="31" t="s">
        <v>19680</v>
      </c>
      <c r="Z2728" s="31" t="s">
        <v>19680</v>
      </c>
      <c r="AA2728" t="s">
        <v>19736</v>
      </c>
    </row>
    <row r="2729" spans="1:27" x14ac:dyDescent="0.3">
      <c r="A2729" s="29" t="s">
        <v>12770</v>
      </c>
      <c r="B2729" s="29" t="s">
        <v>16487</v>
      </c>
      <c r="C2729" s="29" t="s">
        <v>12771</v>
      </c>
      <c r="D2729" s="29" t="s">
        <v>6332</v>
      </c>
      <c r="E2729" s="29" t="s">
        <v>6333</v>
      </c>
      <c r="F2729" s="29" t="s">
        <v>4391</v>
      </c>
      <c r="G2729" s="29" t="s">
        <v>18719</v>
      </c>
      <c r="H2729" s="29" t="s">
        <v>16409</v>
      </c>
      <c r="I2729" s="29">
        <v>1</v>
      </c>
      <c r="J2729" s="29">
        <v>0</v>
      </c>
      <c r="K2729" s="29">
        <v>0</v>
      </c>
      <c r="L2729" s="29">
        <v>0</v>
      </c>
      <c r="M2729" s="29">
        <v>0</v>
      </c>
      <c r="N2729" s="29">
        <v>1</v>
      </c>
      <c r="O2729" s="29">
        <v>1</v>
      </c>
      <c r="P2729">
        <f>VLOOKUP($A2729,'Item Detail'!$A$2:$G$3155,7,0)</f>
        <v>1</v>
      </c>
      <c r="Q2729" s="31" t="s">
        <v>19675</v>
      </c>
      <c r="R2729" s="31" t="s">
        <v>19676</v>
      </c>
      <c r="S2729" s="31" t="s">
        <v>19677</v>
      </c>
      <c r="T2729" s="31" t="s">
        <v>19678</v>
      </c>
      <c r="U2729" s="31" t="s">
        <v>19678</v>
      </c>
      <c r="V2729" s="31" t="s">
        <v>19680</v>
      </c>
      <c r="W2729" s="31" t="s">
        <v>19683</v>
      </c>
      <c r="X2729" s="31" t="s">
        <v>19683</v>
      </c>
      <c r="Y2729" s="31" t="s">
        <v>19683</v>
      </c>
      <c r="Z2729" s="31" t="s">
        <v>19683</v>
      </c>
      <c r="AA2729" t="s">
        <v>19736</v>
      </c>
    </row>
    <row r="2730" spans="1:27" x14ac:dyDescent="0.3">
      <c r="A2730" s="29" t="s">
        <v>5282</v>
      </c>
      <c r="B2730" s="29" t="s">
        <v>16407</v>
      </c>
      <c r="C2730" s="29" t="s">
        <v>15100</v>
      </c>
      <c r="D2730" s="29" t="s">
        <v>6385</v>
      </c>
      <c r="E2730" s="29" t="s">
        <v>6333</v>
      </c>
      <c r="F2730" s="29" t="s">
        <v>3771</v>
      </c>
      <c r="G2730" s="29" t="s">
        <v>18720</v>
      </c>
      <c r="H2730" s="29" t="s">
        <v>16419</v>
      </c>
      <c r="I2730" s="29">
        <v>1</v>
      </c>
      <c r="J2730" s="29">
        <v>0</v>
      </c>
      <c r="K2730" s="29">
        <v>0</v>
      </c>
      <c r="L2730" s="29">
        <v>0</v>
      </c>
      <c r="M2730" s="29">
        <v>0</v>
      </c>
      <c r="N2730" s="29">
        <v>1</v>
      </c>
      <c r="O2730" s="29">
        <v>1</v>
      </c>
      <c r="P2730">
        <f>VLOOKUP($A2730,'Item Detail'!$A$2:$G$3155,7,0)</f>
        <v>1</v>
      </c>
      <c r="Q2730" s="31" t="s">
        <v>19684</v>
      </c>
      <c r="R2730" s="31" t="s">
        <v>19676</v>
      </c>
      <c r="S2730" s="31" t="s">
        <v>4204</v>
      </c>
      <c r="T2730" s="31" t="s">
        <v>19678</v>
      </c>
      <c r="U2730" s="31" t="s">
        <v>19679</v>
      </c>
      <c r="V2730" s="31" t="s">
        <v>19683</v>
      </c>
      <c r="W2730" s="31" t="s">
        <v>19683</v>
      </c>
      <c r="X2730" s="31" t="s">
        <v>19683</v>
      </c>
      <c r="Y2730" s="31" t="s">
        <v>19683</v>
      </c>
      <c r="Z2730" s="31" t="s">
        <v>19683</v>
      </c>
      <c r="AA2730" t="s">
        <v>19738</v>
      </c>
    </row>
    <row r="2731" spans="1:27" x14ac:dyDescent="0.3">
      <c r="A2731" s="29" t="s">
        <v>4645</v>
      </c>
      <c r="B2731" s="29" t="s">
        <v>16407</v>
      </c>
      <c r="C2731" s="29" t="s">
        <v>15206</v>
      </c>
      <c r="D2731" s="29" t="s">
        <v>15207</v>
      </c>
      <c r="E2731" s="29" t="s">
        <v>6333</v>
      </c>
      <c r="F2731" s="29" t="s">
        <v>3771</v>
      </c>
      <c r="G2731" s="29" t="s">
        <v>18721</v>
      </c>
      <c r="H2731" s="29" t="s">
        <v>16419</v>
      </c>
      <c r="I2731" s="29">
        <v>1</v>
      </c>
      <c r="J2731" s="29">
        <v>0</v>
      </c>
      <c r="K2731" s="29">
        <v>0</v>
      </c>
      <c r="L2731" s="29">
        <v>0</v>
      </c>
      <c r="M2731" s="29">
        <v>0</v>
      </c>
      <c r="N2731" s="29">
        <v>1</v>
      </c>
      <c r="O2731" s="29">
        <v>1</v>
      </c>
      <c r="P2731">
        <f>VLOOKUP($A2731,'Item Detail'!$A$2:$G$3155,7,0)</f>
        <v>1</v>
      </c>
      <c r="Q2731" s="31" t="s">
        <v>19684</v>
      </c>
      <c r="R2731" s="31" t="s">
        <v>19676</v>
      </c>
      <c r="S2731" s="31" t="s">
        <v>4204</v>
      </c>
      <c r="T2731" s="31" t="s">
        <v>19678</v>
      </c>
      <c r="U2731" s="31" t="s">
        <v>19679</v>
      </c>
      <c r="V2731" s="31" t="s">
        <v>19683</v>
      </c>
      <c r="W2731" s="31" t="s">
        <v>19683</v>
      </c>
      <c r="X2731" s="31" t="s">
        <v>19683</v>
      </c>
      <c r="Y2731" s="31" t="s">
        <v>19683</v>
      </c>
      <c r="Z2731" s="31" t="s">
        <v>19683</v>
      </c>
      <c r="AA2731" t="s">
        <v>19738</v>
      </c>
    </row>
    <row r="2732" spans="1:27" x14ac:dyDescent="0.3">
      <c r="A2732" s="29" t="s">
        <v>14067</v>
      </c>
      <c r="B2732" s="29" t="s">
        <v>16487</v>
      </c>
      <c r="C2732" s="29" t="s">
        <v>14068</v>
      </c>
      <c r="D2732" s="29" t="s">
        <v>14069</v>
      </c>
      <c r="E2732" s="29" t="s">
        <v>6333</v>
      </c>
      <c r="F2732" s="29" t="s">
        <v>4391</v>
      </c>
      <c r="G2732" s="29" t="s">
        <v>18722</v>
      </c>
      <c r="H2732" s="29" t="s">
        <v>16410</v>
      </c>
      <c r="I2732" s="29">
        <v>0</v>
      </c>
      <c r="J2732" s="29">
        <v>0</v>
      </c>
      <c r="K2732" s="29">
        <v>1</v>
      </c>
      <c r="L2732" s="29">
        <v>0</v>
      </c>
      <c r="M2732" s="29">
        <v>0</v>
      </c>
      <c r="N2732" s="29">
        <v>1</v>
      </c>
      <c r="O2732" s="29">
        <v>1</v>
      </c>
      <c r="P2732">
        <f>VLOOKUP($A2732,'Item Detail'!$A$2:$G$3155,7,0)</f>
        <v>1</v>
      </c>
      <c r="Q2732" s="31" t="s">
        <v>19675</v>
      </c>
      <c r="R2732" s="31" t="s">
        <v>19676</v>
      </c>
      <c r="S2732" s="31" t="s">
        <v>19677</v>
      </c>
      <c r="T2732" s="31" t="s">
        <v>19678</v>
      </c>
      <c r="U2732" s="31" t="s">
        <v>19678</v>
      </c>
      <c r="V2732" s="31" t="s">
        <v>19680</v>
      </c>
      <c r="W2732" s="31" t="s">
        <v>19683</v>
      </c>
      <c r="X2732" s="31" t="s">
        <v>19680</v>
      </c>
      <c r="Y2732" s="31" t="s">
        <v>19680</v>
      </c>
      <c r="Z2732" s="31" t="s">
        <v>19680</v>
      </c>
      <c r="AA2732" t="s">
        <v>19736</v>
      </c>
    </row>
    <row r="2733" spans="1:27" x14ac:dyDescent="0.3">
      <c r="A2733" s="29" t="s">
        <v>15990</v>
      </c>
      <c r="B2733" s="29" t="s">
        <v>16458</v>
      </c>
      <c r="C2733" s="29" t="s">
        <v>15991</v>
      </c>
      <c r="D2733" s="29" t="s">
        <v>10176</v>
      </c>
      <c r="E2733" s="29" t="s">
        <v>6333</v>
      </c>
      <c r="F2733" s="29" t="s">
        <v>6719</v>
      </c>
      <c r="G2733" s="29" t="s">
        <v>18723</v>
      </c>
      <c r="H2733" s="29" t="s">
        <v>16416</v>
      </c>
      <c r="I2733" s="29">
        <v>0</v>
      </c>
      <c r="J2733" s="29">
        <v>0</v>
      </c>
      <c r="K2733" s="29">
        <v>0</v>
      </c>
      <c r="L2733" s="29">
        <v>0</v>
      </c>
      <c r="M2733" s="29">
        <v>1</v>
      </c>
      <c r="N2733" s="29">
        <v>1</v>
      </c>
      <c r="O2733" s="29">
        <v>1</v>
      </c>
      <c r="P2733">
        <f>VLOOKUP($A2733,'Item Detail'!$A$2:$G$3155,7,0)</f>
        <v>1</v>
      </c>
      <c r="Q2733" s="31" t="s">
        <v>19675</v>
      </c>
      <c r="R2733" s="31" t="s">
        <v>19676</v>
      </c>
      <c r="S2733" s="31" t="s">
        <v>19677</v>
      </c>
      <c r="T2733" s="31" t="s">
        <v>19678</v>
      </c>
      <c r="U2733" s="31" t="s">
        <v>19678</v>
      </c>
      <c r="V2733" s="31" t="s">
        <v>19680</v>
      </c>
      <c r="W2733" s="31" t="s">
        <v>19680</v>
      </c>
      <c r="X2733" s="31" t="s">
        <v>19680</v>
      </c>
      <c r="Y2733" s="31" t="s">
        <v>19680</v>
      </c>
      <c r="Z2733" s="31" t="s">
        <v>19683</v>
      </c>
      <c r="AA2733" t="s">
        <v>19737</v>
      </c>
    </row>
    <row r="2734" spans="1:27" x14ac:dyDescent="0.3">
      <c r="A2734" s="29" t="s">
        <v>14658</v>
      </c>
      <c r="B2734" s="29" t="s">
        <v>16458</v>
      </c>
      <c r="C2734" s="29" t="s">
        <v>14659</v>
      </c>
      <c r="D2734" s="29" t="s">
        <v>6332</v>
      </c>
      <c r="E2734" s="29" t="s">
        <v>6333</v>
      </c>
      <c r="F2734" s="29" t="s">
        <v>6719</v>
      </c>
      <c r="G2734" s="29" t="s">
        <v>18724</v>
      </c>
      <c r="H2734" s="29" t="s">
        <v>16410</v>
      </c>
      <c r="I2734" s="29">
        <v>1</v>
      </c>
      <c r="J2734" s="29">
        <v>0</v>
      </c>
      <c r="K2734" s="29">
        <v>0</v>
      </c>
      <c r="L2734" s="29">
        <v>0</v>
      </c>
      <c r="M2734" s="29">
        <v>0</v>
      </c>
      <c r="N2734" s="29">
        <v>1</v>
      </c>
      <c r="O2734" s="29">
        <v>1</v>
      </c>
      <c r="P2734">
        <f>VLOOKUP($A2734,'Item Detail'!$A$2:$G$3155,7,0)</f>
        <v>1</v>
      </c>
      <c r="Q2734" s="31" t="s">
        <v>19675</v>
      </c>
      <c r="R2734" s="31" t="s">
        <v>19676</v>
      </c>
      <c r="S2734" s="31" t="s">
        <v>19677</v>
      </c>
      <c r="T2734" s="31" t="s">
        <v>19678</v>
      </c>
      <c r="U2734" s="31" t="s">
        <v>19678</v>
      </c>
      <c r="V2734" s="31" t="s">
        <v>19680</v>
      </c>
      <c r="W2734" s="31" t="s">
        <v>19680</v>
      </c>
      <c r="X2734" s="31" t="s">
        <v>19680</v>
      </c>
      <c r="Y2734" s="31" t="s">
        <v>19680</v>
      </c>
      <c r="Z2734" s="31" t="s">
        <v>19680</v>
      </c>
      <c r="AA2734" t="s">
        <v>19736</v>
      </c>
    </row>
    <row r="2735" spans="1:27" x14ac:dyDescent="0.3">
      <c r="A2735" s="29" t="s">
        <v>15797</v>
      </c>
      <c r="B2735" s="29" t="s">
        <v>16432</v>
      </c>
      <c r="C2735" s="29" t="s">
        <v>7411</v>
      </c>
      <c r="D2735" s="29" t="s">
        <v>15798</v>
      </c>
      <c r="E2735" s="29" t="s">
        <v>7413</v>
      </c>
      <c r="F2735" s="29" t="s">
        <v>6365</v>
      </c>
      <c r="G2735" s="29" t="s">
        <v>18725</v>
      </c>
      <c r="H2735" s="29" t="s">
        <v>16410</v>
      </c>
      <c r="I2735" s="29">
        <v>0</v>
      </c>
      <c r="J2735" s="29">
        <v>0</v>
      </c>
      <c r="K2735" s="29">
        <v>0</v>
      </c>
      <c r="L2735" s="29">
        <v>0</v>
      </c>
      <c r="M2735" s="29">
        <v>1</v>
      </c>
      <c r="N2735" s="29">
        <v>1</v>
      </c>
      <c r="O2735" s="29">
        <v>1</v>
      </c>
      <c r="P2735">
        <f>VLOOKUP($A2735,'Item Detail'!$A$2:$G$3155,7,0)</f>
        <v>1</v>
      </c>
      <c r="Q2735" s="31" t="s">
        <v>19675</v>
      </c>
      <c r="R2735" s="31" t="s">
        <v>19676</v>
      </c>
      <c r="S2735" s="31" t="s">
        <v>19677</v>
      </c>
      <c r="T2735" s="31" t="s">
        <v>19678</v>
      </c>
      <c r="U2735" s="31" t="s">
        <v>19679</v>
      </c>
      <c r="V2735" s="31" t="s">
        <v>19680</v>
      </c>
      <c r="W2735" s="31" t="s">
        <v>19680</v>
      </c>
      <c r="X2735" s="31" t="s">
        <v>19680</v>
      </c>
      <c r="Y2735" s="31" t="s">
        <v>19680</v>
      </c>
      <c r="Z2735" s="31" t="s">
        <v>19680</v>
      </c>
      <c r="AA2735" t="s">
        <v>19736</v>
      </c>
    </row>
    <row r="2736" spans="1:27" x14ac:dyDescent="0.3">
      <c r="A2736" s="29" t="s">
        <v>14017</v>
      </c>
      <c r="B2736" s="29" t="s">
        <v>16458</v>
      </c>
      <c r="C2736" s="29" t="s">
        <v>7182</v>
      </c>
      <c r="D2736" s="29" t="s">
        <v>14018</v>
      </c>
      <c r="E2736" s="29" t="s">
        <v>6895</v>
      </c>
      <c r="F2736" s="29" t="s">
        <v>6450</v>
      </c>
      <c r="G2736" s="29" t="s">
        <v>18726</v>
      </c>
      <c r="H2736" s="29" t="s">
        <v>16410</v>
      </c>
      <c r="I2736" s="29">
        <v>0</v>
      </c>
      <c r="J2736" s="29">
        <v>0</v>
      </c>
      <c r="K2736" s="29">
        <v>0</v>
      </c>
      <c r="L2736" s="29">
        <v>1</v>
      </c>
      <c r="M2736" s="29">
        <v>0</v>
      </c>
      <c r="N2736" s="29">
        <v>1</v>
      </c>
      <c r="O2736" s="29">
        <v>1</v>
      </c>
      <c r="P2736">
        <f>VLOOKUP($A2736,'Item Detail'!$A$2:$G$3155,7,0)</f>
        <v>1</v>
      </c>
      <c r="Q2736" s="31" t="s">
        <v>19675</v>
      </c>
      <c r="R2736" s="31" t="s">
        <v>19676</v>
      </c>
      <c r="S2736" s="31" t="s">
        <v>19677</v>
      </c>
      <c r="T2736" s="31" t="s">
        <v>19678</v>
      </c>
      <c r="U2736" s="31" t="s">
        <v>19678</v>
      </c>
      <c r="V2736" s="31" t="s">
        <v>19680</v>
      </c>
      <c r="W2736" s="31" t="s">
        <v>19680</v>
      </c>
      <c r="X2736" s="31" t="s">
        <v>19680</v>
      </c>
      <c r="Y2736" s="31" t="s">
        <v>19680</v>
      </c>
      <c r="Z2736" s="31" t="s">
        <v>19680</v>
      </c>
      <c r="AA2736" t="s">
        <v>19736</v>
      </c>
    </row>
    <row r="2737" spans="1:27" x14ac:dyDescent="0.3">
      <c r="A2737" s="29" t="s">
        <v>12175</v>
      </c>
      <c r="B2737" s="29" t="s">
        <v>16458</v>
      </c>
      <c r="C2737" s="29" t="s">
        <v>7182</v>
      </c>
      <c r="D2737" s="29" t="s">
        <v>12176</v>
      </c>
      <c r="E2737" s="29" t="s">
        <v>6895</v>
      </c>
      <c r="F2737" s="29" t="s">
        <v>6450</v>
      </c>
      <c r="G2737" s="29" t="s">
        <v>18727</v>
      </c>
      <c r="H2737" s="29" t="s">
        <v>16410</v>
      </c>
      <c r="I2737" s="29">
        <v>1</v>
      </c>
      <c r="J2737" s="29">
        <v>0</v>
      </c>
      <c r="K2737" s="29">
        <v>0</v>
      </c>
      <c r="L2737" s="29">
        <v>0</v>
      </c>
      <c r="M2737" s="29">
        <v>0</v>
      </c>
      <c r="N2737" s="29">
        <v>1</v>
      </c>
      <c r="O2737" s="29">
        <v>1</v>
      </c>
      <c r="P2737">
        <f>VLOOKUP($A2737,'Item Detail'!$A$2:$G$3155,7,0)</f>
        <v>1</v>
      </c>
      <c r="Q2737" s="31" t="s">
        <v>19675</v>
      </c>
      <c r="R2737" s="31" t="s">
        <v>19676</v>
      </c>
      <c r="S2737" s="31" t="s">
        <v>19677</v>
      </c>
      <c r="T2737" s="31" t="s">
        <v>19678</v>
      </c>
      <c r="U2737" s="31" t="s">
        <v>19678</v>
      </c>
      <c r="V2737" s="31" t="s">
        <v>19680</v>
      </c>
      <c r="W2737" s="31" t="s">
        <v>19680</v>
      </c>
      <c r="X2737" s="31" t="s">
        <v>19680</v>
      </c>
      <c r="Y2737" s="31" t="s">
        <v>19680</v>
      </c>
      <c r="Z2737" s="31" t="s">
        <v>19680</v>
      </c>
      <c r="AA2737" t="s">
        <v>19736</v>
      </c>
    </row>
    <row r="2738" spans="1:27" x14ac:dyDescent="0.3">
      <c r="A2738" s="29" t="s">
        <v>10884</v>
      </c>
      <c r="B2738" s="29" t="s">
        <v>16458</v>
      </c>
      <c r="C2738" s="29" t="s">
        <v>7182</v>
      </c>
      <c r="D2738" s="29" t="s">
        <v>10885</v>
      </c>
      <c r="E2738" s="29" t="s">
        <v>6895</v>
      </c>
      <c r="F2738" s="29" t="s">
        <v>6450</v>
      </c>
      <c r="G2738" s="29" t="s">
        <v>18728</v>
      </c>
      <c r="H2738" s="29" t="s">
        <v>16410</v>
      </c>
      <c r="I2738" s="29">
        <v>0</v>
      </c>
      <c r="J2738" s="29">
        <v>0</v>
      </c>
      <c r="K2738" s="29">
        <v>1</v>
      </c>
      <c r="L2738" s="29">
        <v>0</v>
      </c>
      <c r="M2738" s="29">
        <v>0</v>
      </c>
      <c r="N2738" s="29">
        <v>1</v>
      </c>
      <c r="O2738" s="29">
        <v>1</v>
      </c>
      <c r="P2738">
        <f>VLOOKUP($A2738,'Item Detail'!$A$2:$G$3155,7,0)</f>
        <v>1</v>
      </c>
      <c r="Q2738" s="31" t="s">
        <v>19675</v>
      </c>
      <c r="R2738" s="31" t="s">
        <v>19676</v>
      </c>
      <c r="S2738" s="31" t="s">
        <v>19677</v>
      </c>
      <c r="T2738" s="31" t="s">
        <v>19678</v>
      </c>
      <c r="U2738" s="31" t="s">
        <v>19678</v>
      </c>
      <c r="V2738" s="31" t="s">
        <v>19680</v>
      </c>
      <c r="W2738" s="31" t="s">
        <v>19680</v>
      </c>
      <c r="X2738" s="31" t="s">
        <v>19680</v>
      </c>
      <c r="Y2738" s="31" t="s">
        <v>19683</v>
      </c>
      <c r="Z2738" s="31" t="s">
        <v>19683</v>
      </c>
      <c r="AA2738" t="s">
        <v>19736</v>
      </c>
    </row>
    <row r="2739" spans="1:27" x14ac:dyDescent="0.3">
      <c r="A2739" s="29" t="s">
        <v>15350</v>
      </c>
      <c r="B2739" s="29" t="s">
        <v>16458</v>
      </c>
      <c r="C2739" s="29" t="s">
        <v>7182</v>
      </c>
      <c r="D2739" s="29" t="s">
        <v>15351</v>
      </c>
      <c r="E2739" s="29" t="s">
        <v>6895</v>
      </c>
      <c r="F2739" s="29" t="s">
        <v>6450</v>
      </c>
      <c r="G2739" s="29" t="s">
        <v>18729</v>
      </c>
      <c r="H2739" s="29" t="s">
        <v>16410</v>
      </c>
      <c r="I2739" s="29">
        <v>0</v>
      </c>
      <c r="J2739" s="29">
        <v>0</v>
      </c>
      <c r="K2739" s="29">
        <v>1</v>
      </c>
      <c r="L2739" s="29">
        <v>0</v>
      </c>
      <c r="M2739" s="29">
        <v>0</v>
      </c>
      <c r="N2739" s="29">
        <v>1</v>
      </c>
      <c r="O2739" s="29">
        <v>1</v>
      </c>
      <c r="P2739">
        <f>VLOOKUP($A2739,'Item Detail'!$A$2:$G$3155,7,0)</f>
        <v>1</v>
      </c>
      <c r="Q2739" s="31" t="s">
        <v>19675</v>
      </c>
      <c r="R2739" s="31" t="s">
        <v>19676</v>
      </c>
      <c r="S2739" s="31" t="s">
        <v>19677</v>
      </c>
      <c r="T2739" s="31" t="s">
        <v>19678</v>
      </c>
      <c r="U2739" s="31" t="s">
        <v>19678</v>
      </c>
      <c r="V2739" s="31" t="s">
        <v>19680</v>
      </c>
      <c r="W2739" s="31" t="s">
        <v>19680</v>
      </c>
      <c r="X2739" s="31" t="s">
        <v>19680</v>
      </c>
      <c r="Y2739" s="31" t="s">
        <v>19680</v>
      </c>
      <c r="Z2739" s="31" t="s">
        <v>19680</v>
      </c>
      <c r="AA2739" t="s">
        <v>19736</v>
      </c>
    </row>
    <row r="2740" spans="1:27" x14ac:dyDescent="0.3">
      <c r="A2740" s="29" t="s">
        <v>12394</v>
      </c>
      <c r="B2740" s="29" t="s">
        <v>16458</v>
      </c>
      <c r="C2740" s="29" t="s">
        <v>7182</v>
      </c>
      <c r="D2740" s="29" t="s">
        <v>12395</v>
      </c>
      <c r="E2740" s="29" t="s">
        <v>6895</v>
      </c>
      <c r="F2740" s="29" t="s">
        <v>6450</v>
      </c>
      <c r="G2740" s="29" t="s">
        <v>18730</v>
      </c>
      <c r="H2740" s="29" t="s">
        <v>16410</v>
      </c>
      <c r="I2740" s="29">
        <v>0</v>
      </c>
      <c r="J2740" s="29">
        <v>0</v>
      </c>
      <c r="K2740" s="29">
        <v>1</v>
      </c>
      <c r="L2740" s="29">
        <v>0</v>
      </c>
      <c r="M2740" s="29">
        <v>0</v>
      </c>
      <c r="N2740" s="29">
        <v>1</v>
      </c>
      <c r="O2740" s="29">
        <v>1</v>
      </c>
      <c r="P2740">
        <f>VLOOKUP($A2740,'Item Detail'!$A$2:$G$3155,7,0)</f>
        <v>1</v>
      </c>
      <c r="Q2740" s="31" t="s">
        <v>19675</v>
      </c>
      <c r="R2740" s="31" t="s">
        <v>19676</v>
      </c>
      <c r="S2740" s="31" t="s">
        <v>19677</v>
      </c>
      <c r="T2740" s="31" t="s">
        <v>19678</v>
      </c>
      <c r="U2740" s="31" t="s">
        <v>19678</v>
      </c>
      <c r="V2740" s="31" t="s">
        <v>19680</v>
      </c>
      <c r="W2740" s="31" t="s">
        <v>19680</v>
      </c>
      <c r="X2740" s="31" t="s">
        <v>19680</v>
      </c>
      <c r="Y2740" s="31" t="s">
        <v>19680</v>
      </c>
      <c r="Z2740" s="31" t="s">
        <v>19680</v>
      </c>
      <c r="AA2740" t="s">
        <v>19736</v>
      </c>
    </row>
    <row r="2741" spans="1:27" x14ac:dyDescent="0.3">
      <c r="A2741" s="29" t="s">
        <v>14859</v>
      </c>
      <c r="B2741" s="29" t="s">
        <v>16458</v>
      </c>
      <c r="C2741" s="29" t="s">
        <v>14860</v>
      </c>
      <c r="D2741" s="29" t="s">
        <v>6332</v>
      </c>
      <c r="E2741" s="29" t="s">
        <v>6400</v>
      </c>
      <c r="F2741" s="29" t="s">
        <v>6450</v>
      </c>
      <c r="G2741" s="29" t="s">
        <v>18731</v>
      </c>
      <c r="H2741" s="29" t="s">
        <v>16410</v>
      </c>
      <c r="I2741" s="29">
        <v>0</v>
      </c>
      <c r="J2741" s="29">
        <v>0</v>
      </c>
      <c r="K2741" s="29">
        <v>0</v>
      </c>
      <c r="L2741" s="29">
        <v>0</v>
      </c>
      <c r="M2741" s="29">
        <v>1</v>
      </c>
      <c r="N2741" s="29">
        <v>1</v>
      </c>
      <c r="O2741" s="29">
        <v>1</v>
      </c>
      <c r="P2741">
        <f>VLOOKUP($A2741,'Item Detail'!$A$2:$G$3155,7,0)</f>
        <v>1</v>
      </c>
      <c r="Q2741" s="31" t="s">
        <v>19675</v>
      </c>
      <c r="R2741" s="31" t="s">
        <v>19676</v>
      </c>
      <c r="S2741" s="31" t="s">
        <v>19677</v>
      </c>
      <c r="T2741" s="31" t="s">
        <v>19678</v>
      </c>
      <c r="U2741" s="31" t="s">
        <v>19678</v>
      </c>
      <c r="V2741" s="31" t="s">
        <v>19680</v>
      </c>
      <c r="W2741" s="31" t="s">
        <v>19680</v>
      </c>
      <c r="X2741" s="31" t="s">
        <v>19680</v>
      </c>
      <c r="Y2741" s="31" t="s">
        <v>19680</v>
      </c>
      <c r="Z2741" s="31" t="s">
        <v>19680</v>
      </c>
      <c r="AA2741" t="s">
        <v>19736</v>
      </c>
    </row>
    <row r="2742" spans="1:27" x14ac:dyDescent="0.3">
      <c r="A2742" s="29" t="s">
        <v>12642</v>
      </c>
      <c r="B2742" s="29" t="s">
        <v>16458</v>
      </c>
      <c r="C2742" s="29" t="s">
        <v>12643</v>
      </c>
      <c r="D2742" s="29" t="s">
        <v>6332</v>
      </c>
      <c r="E2742" s="29" t="s">
        <v>6400</v>
      </c>
      <c r="F2742" s="29" t="s">
        <v>6450</v>
      </c>
      <c r="G2742" s="29" t="s">
        <v>18732</v>
      </c>
      <c r="H2742" s="29" t="s">
        <v>16410</v>
      </c>
      <c r="I2742" s="29">
        <v>0</v>
      </c>
      <c r="J2742" s="29">
        <v>0</v>
      </c>
      <c r="K2742" s="29">
        <v>1</v>
      </c>
      <c r="L2742" s="29">
        <v>0</v>
      </c>
      <c r="M2742" s="29">
        <v>0</v>
      </c>
      <c r="N2742" s="29">
        <v>1</v>
      </c>
      <c r="O2742" s="29">
        <v>1</v>
      </c>
      <c r="P2742">
        <f>VLOOKUP($A2742,'Item Detail'!$A$2:$G$3155,7,0)</f>
        <v>1</v>
      </c>
      <c r="Q2742" s="31" t="s">
        <v>19675</v>
      </c>
      <c r="R2742" s="31" t="s">
        <v>19676</v>
      </c>
      <c r="S2742" s="31" t="s">
        <v>19677</v>
      </c>
      <c r="T2742" s="31" t="s">
        <v>19678</v>
      </c>
      <c r="U2742" s="31" t="s">
        <v>19678</v>
      </c>
      <c r="V2742" s="31" t="s">
        <v>19680</v>
      </c>
      <c r="W2742" s="31" t="s">
        <v>19680</v>
      </c>
      <c r="X2742" s="31" t="s">
        <v>19680</v>
      </c>
      <c r="Y2742" s="31" t="s">
        <v>19680</v>
      </c>
      <c r="Z2742" s="31" t="s">
        <v>19680</v>
      </c>
      <c r="AA2742" t="s">
        <v>19736</v>
      </c>
    </row>
    <row r="2743" spans="1:27" x14ac:dyDescent="0.3">
      <c r="A2743" s="29" t="s">
        <v>12063</v>
      </c>
      <c r="B2743" s="29" t="s">
        <v>16458</v>
      </c>
      <c r="C2743" s="29" t="s">
        <v>12064</v>
      </c>
      <c r="D2743" s="29" t="s">
        <v>6332</v>
      </c>
      <c r="E2743" s="29" t="s">
        <v>6400</v>
      </c>
      <c r="F2743" s="29" t="s">
        <v>6450</v>
      </c>
      <c r="G2743" s="29" t="s">
        <v>18733</v>
      </c>
      <c r="H2743" s="29" t="s">
        <v>16410</v>
      </c>
      <c r="I2743" s="29">
        <v>0</v>
      </c>
      <c r="J2743" s="29">
        <v>0</v>
      </c>
      <c r="K2743" s="29">
        <v>0</v>
      </c>
      <c r="L2743" s="29">
        <v>0</v>
      </c>
      <c r="M2743" s="29">
        <v>1</v>
      </c>
      <c r="N2743" s="29">
        <v>1</v>
      </c>
      <c r="O2743" s="29">
        <v>1</v>
      </c>
      <c r="P2743">
        <f>VLOOKUP($A2743,'Item Detail'!$A$2:$G$3155,7,0)</f>
        <v>1</v>
      </c>
      <c r="Q2743" s="31" t="s">
        <v>19675</v>
      </c>
      <c r="R2743" s="31" t="s">
        <v>19676</v>
      </c>
      <c r="S2743" s="31" t="s">
        <v>19677</v>
      </c>
      <c r="T2743" s="31" t="s">
        <v>19678</v>
      </c>
      <c r="U2743" s="31" t="s">
        <v>19678</v>
      </c>
      <c r="V2743" s="31" t="s">
        <v>19680</v>
      </c>
      <c r="W2743" s="31" t="s">
        <v>19680</v>
      </c>
      <c r="X2743" s="31" t="s">
        <v>19680</v>
      </c>
      <c r="Y2743" s="31" t="s">
        <v>19680</v>
      </c>
      <c r="Z2743" s="31" t="s">
        <v>19680</v>
      </c>
      <c r="AA2743" t="s">
        <v>19736</v>
      </c>
    </row>
    <row r="2744" spans="1:27" x14ac:dyDescent="0.3">
      <c r="A2744" s="29" t="s">
        <v>12573</v>
      </c>
      <c r="B2744" s="29" t="s">
        <v>16458</v>
      </c>
      <c r="C2744" s="29" t="s">
        <v>12574</v>
      </c>
      <c r="D2744" s="29" t="s">
        <v>6332</v>
      </c>
      <c r="E2744" s="29" t="s">
        <v>6400</v>
      </c>
      <c r="F2744" s="29" t="s">
        <v>6450</v>
      </c>
      <c r="G2744" s="29" t="s">
        <v>18734</v>
      </c>
      <c r="H2744" s="29" t="s">
        <v>16416</v>
      </c>
      <c r="I2744" s="29">
        <v>0</v>
      </c>
      <c r="J2744" s="29">
        <v>0</v>
      </c>
      <c r="K2744" s="29">
        <v>0</v>
      </c>
      <c r="L2744" s="29">
        <v>1</v>
      </c>
      <c r="M2744" s="29">
        <v>0</v>
      </c>
      <c r="N2744" s="29">
        <v>1</v>
      </c>
      <c r="O2744" s="29">
        <v>1</v>
      </c>
      <c r="P2744">
        <f>VLOOKUP($A2744,'Item Detail'!$A$2:$G$3155,7,0)</f>
        <v>1</v>
      </c>
      <c r="Q2744" s="31" t="s">
        <v>19675</v>
      </c>
      <c r="R2744" s="31" t="s">
        <v>19676</v>
      </c>
      <c r="S2744" s="31" t="s">
        <v>19677</v>
      </c>
      <c r="T2744" s="31" t="s">
        <v>19678</v>
      </c>
      <c r="U2744" s="31" t="s">
        <v>19678</v>
      </c>
      <c r="V2744" s="31" t="s">
        <v>19680</v>
      </c>
      <c r="W2744" s="31" t="s">
        <v>19683</v>
      </c>
      <c r="X2744" s="31" t="s">
        <v>19680</v>
      </c>
      <c r="Y2744" s="31" t="s">
        <v>19683</v>
      </c>
      <c r="Z2744" s="31" t="s">
        <v>19680</v>
      </c>
      <c r="AA2744" t="s">
        <v>19737</v>
      </c>
    </row>
    <row r="2745" spans="1:27" x14ac:dyDescent="0.3">
      <c r="A2745" s="29" t="s">
        <v>15543</v>
      </c>
      <c r="B2745" s="29" t="s">
        <v>16458</v>
      </c>
      <c r="C2745" s="29" t="s">
        <v>15544</v>
      </c>
      <c r="D2745" s="29" t="s">
        <v>6332</v>
      </c>
      <c r="E2745" s="29" t="s">
        <v>6400</v>
      </c>
      <c r="F2745" s="29" t="s">
        <v>6450</v>
      </c>
      <c r="G2745" s="29" t="s">
        <v>18735</v>
      </c>
      <c r="H2745" s="29" t="s">
        <v>16416</v>
      </c>
      <c r="I2745" s="29">
        <v>0</v>
      </c>
      <c r="J2745" s="29">
        <v>0</v>
      </c>
      <c r="K2745" s="29">
        <v>0</v>
      </c>
      <c r="L2745" s="29">
        <v>0</v>
      </c>
      <c r="M2745" s="29">
        <v>1</v>
      </c>
      <c r="N2745" s="29">
        <v>1</v>
      </c>
      <c r="O2745" s="29">
        <v>1</v>
      </c>
      <c r="P2745">
        <f>VLOOKUP($A2745,'Item Detail'!$A$2:$G$3155,7,0)</f>
        <v>1</v>
      </c>
      <c r="Q2745" s="31" t="s">
        <v>19675</v>
      </c>
      <c r="R2745" s="31" t="s">
        <v>19676</v>
      </c>
      <c r="S2745" s="31" t="s">
        <v>19677</v>
      </c>
      <c r="T2745" s="31" t="s">
        <v>19678</v>
      </c>
      <c r="U2745" s="31" t="s">
        <v>19678</v>
      </c>
      <c r="V2745" s="31" t="s">
        <v>19680</v>
      </c>
      <c r="W2745" s="31" t="s">
        <v>19683</v>
      </c>
      <c r="X2745" s="31" t="s">
        <v>19683</v>
      </c>
      <c r="Y2745" s="31" t="s">
        <v>19683</v>
      </c>
      <c r="Z2745" s="31" t="s">
        <v>19683</v>
      </c>
      <c r="AA2745" t="s">
        <v>19737</v>
      </c>
    </row>
    <row r="2746" spans="1:27" x14ac:dyDescent="0.3">
      <c r="A2746" s="29" t="s">
        <v>13099</v>
      </c>
      <c r="B2746" s="29" t="s">
        <v>16458</v>
      </c>
      <c r="C2746" s="29" t="s">
        <v>13100</v>
      </c>
      <c r="D2746" s="29" t="s">
        <v>6332</v>
      </c>
      <c r="E2746" s="29" t="s">
        <v>6400</v>
      </c>
      <c r="F2746" s="29" t="s">
        <v>6450</v>
      </c>
      <c r="G2746" s="29" t="s">
        <v>18736</v>
      </c>
      <c r="H2746" s="29" t="s">
        <v>16416</v>
      </c>
      <c r="I2746" s="29">
        <v>0</v>
      </c>
      <c r="J2746" s="29">
        <v>0</v>
      </c>
      <c r="K2746" s="29">
        <v>1</v>
      </c>
      <c r="L2746" s="29">
        <v>0</v>
      </c>
      <c r="M2746" s="29">
        <v>0</v>
      </c>
      <c r="N2746" s="29">
        <v>1</v>
      </c>
      <c r="O2746" s="29">
        <v>1</v>
      </c>
      <c r="P2746">
        <f>VLOOKUP($A2746,'Item Detail'!$A$2:$G$3155,7,0)</f>
        <v>1</v>
      </c>
      <c r="Q2746" s="31" t="s">
        <v>19675</v>
      </c>
      <c r="R2746" s="31" t="s">
        <v>19676</v>
      </c>
      <c r="S2746" s="31" t="s">
        <v>19677</v>
      </c>
      <c r="T2746" s="31" t="s">
        <v>19678</v>
      </c>
      <c r="U2746" s="31" t="s">
        <v>19678</v>
      </c>
      <c r="V2746" s="31" t="s">
        <v>19680</v>
      </c>
      <c r="W2746" s="31" t="s">
        <v>19683</v>
      </c>
      <c r="X2746" s="31" t="s">
        <v>19683</v>
      </c>
      <c r="Y2746" s="31" t="s">
        <v>19683</v>
      </c>
      <c r="Z2746" s="31" t="s">
        <v>19683</v>
      </c>
      <c r="AA2746" t="s">
        <v>19737</v>
      </c>
    </row>
    <row r="2747" spans="1:27" x14ac:dyDescent="0.3">
      <c r="A2747" s="29" t="s">
        <v>14807</v>
      </c>
      <c r="B2747" s="29" t="s">
        <v>16458</v>
      </c>
      <c r="C2747" s="29" t="s">
        <v>14808</v>
      </c>
      <c r="D2747" s="29" t="s">
        <v>6332</v>
      </c>
      <c r="E2747" s="29" t="s">
        <v>6400</v>
      </c>
      <c r="F2747" s="29" t="s">
        <v>6450</v>
      </c>
      <c r="G2747" s="29" t="s">
        <v>18737</v>
      </c>
      <c r="H2747" s="29" t="s">
        <v>16410</v>
      </c>
      <c r="I2747" s="29">
        <v>0</v>
      </c>
      <c r="J2747" s="29">
        <v>0</v>
      </c>
      <c r="K2747" s="29">
        <v>0</v>
      </c>
      <c r="L2747" s="29">
        <v>1</v>
      </c>
      <c r="M2747" s="29">
        <v>0</v>
      </c>
      <c r="N2747" s="29">
        <v>1</v>
      </c>
      <c r="O2747" s="29">
        <v>1</v>
      </c>
      <c r="P2747">
        <f>VLOOKUP($A2747,'Item Detail'!$A$2:$G$3155,7,0)</f>
        <v>1</v>
      </c>
      <c r="Q2747" s="31" t="s">
        <v>19675</v>
      </c>
      <c r="R2747" s="31" t="s">
        <v>19676</v>
      </c>
      <c r="S2747" s="31" t="s">
        <v>19677</v>
      </c>
      <c r="T2747" s="31" t="s">
        <v>19678</v>
      </c>
      <c r="U2747" s="31" t="s">
        <v>19678</v>
      </c>
      <c r="V2747" s="31" t="s">
        <v>19680</v>
      </c>
      <c r="W2747" s="31" t="s">
        <v>19680</v>
      </c>
      <c r="X2747" s="31" t="s">
        <v>19680</v>
      </c>
      <c r="Y2747" s="31" t="s">
        <v>19680</v>
      </c>
      <c r="Z2747" s="31" t="s">
        <v>19680</v>
      </c>
      <c r="AA2747" t="s">
        <v>19736</v>
      </c>
    </row>
    <row r="2748" spans="1:27" x14ac:dyDescent="0.3">
      <c r="A2748" s="29" t="s">
        <v>16222</v>
      </c>
      <c r="B2748" s="29" t="s">
        <v>16458</v>
      </c>
      <c r="C2748" s="29" t="s">
        <v>16223</v>
      </c>
      <c r="D2748" s="29" t="s">
        <v>6332</v>
      </c>
      <c r="E2748" s="29" t="s">
        <v>6400</v>
      </c>
      <c r="F2748" s="29" t="s">
        <v>6450</v>
      </c>
      <c r="G2748" s="29" t="s">
        <v>18738</v>
      </c>
      <c r="H2748" s="29" t="s">
        <v>16416</v>
      </c>
      <c r="I2748" s="29">
        <v>0</v>
      </c>
      <c r="J2748" s="29">
        <v>0</v>
      </c>
      <c r="K2748" s="29">
        <v>0</v>
      </c>
      <c r="L2748" s="29">
        <v>1</v>
      </c>
      <c r="M2748" s="29">
        <v>0</v>
      </c>
      <c r="N2748" s="29">
        <v>1</v>
      </c>
      <c r="O2748" s="29">
        <v>1</v>
      </c>
      <c r="P2748">
        <f>VLOOKUP($A2748,'Item Detail'!$A$2:$G$3155,7,0)</f>
        <v>1</v>
      </c>
      <c r="Q2748" s="31" t="s">
        <v>19675</v>
      </c>
      <c r="R2748" s="31" t="s">
        <v>19676</v>
      </c>
      <c r="S2748" s="31" t="s">
        <v>19677</v>
      </c>
      <c r="T2748" s="31" t="s">
        <v>19678</v>
      </c>
      <c r="U2748" s="31" t="s">
        <v>19678</v>
      </c>
      <c r="V2748" s="31" t="s">
        <v>19680</v>
      </c>
      <c r="W2748" s="31" t="s">
        <v>19683</v>
      </c>
      <c r="X2748" s="31" t="s">
        <v>19683</v>
      </c>
      <c r="Y2748" s="31" t="s">
        <v>19683</v>
      </c>
      <c r="Z2748" s="31" t="s">
        <v>19680</v>
      </c>
      <c r="AA2748" t="s">
        <v>19737</v>
      </c>
    </row>
    <row r="2749" spans="1:27" x14ac:dyDescent="0.3">
      <c r="A2749" s="29" t="s">
        <v>12543</v>
      </c>
      <c r="B2749" s="29" t="s">
        <v>16458</v>
      </c>
      <c r="C2749" s="29" t="s">
        <v>12544</v>
      </c>
      <c r="D2749" s="29" t="s">
        <v>6332</v>
      </c>
      <c r="E2749" s="29" t="s">
        <v>6400</v>
      </c>
      <c r="F2749" s="29" t="s">
        <v>6450</v>
      </c>
      <c r="G2749" s="29" t="s">
        <v>18739</v>
      </c>
      <c r="H2749" s="29" t="s">
        <v>16416</v>
      </c>
      <c r="I2749" s="29">
        <v>0</v>
      </c>
      <c r="J2749" s="29">
        <v>0</v>
      </c>
      <c r="K2749" s="29">
        <v>1</v>
      </c>
      <c r="L2749" s="29">
        <v>0</v>
      </c>
      <c r="M2749" s="29">
        <v>0</v>
      </c>
      <c r="N2749" s="29">
        <v>1</v>
      </c>
      <c r="O2749" s="29">
        <v>1</v>
      </c>
      <c r="P2749">
        <f>VLOOKUP($A2749,'Item Detail'!$A$2:$G$3155,7,0)</f>
        <v>1</v>
      </c>
      <c r="Q2749" s="31" t="s">
        <v>19675</v>
      </c>
      <c r="R2749" s="31" t="s">
        <v>19676</v>
      </c>
      <c r="S2749" s="31" t="s">
        <v>19677</v>
      </c>
      <c r="T2749" s="31" t="s">
        <v>19678</v>
      </c>
      <c r="U2749" s="31" t="s">
        <v>19678</v>
      </c>
      <c r="V2749" s="31" t="s">
        <v>19680</v>
      </c>
      <c r="W2749" s="31" t="s">
        <v>19680</v>
      </c>
      <c r="X2749" s="31" t="s">
        <v>19683</v>
      </c>
      <c r="Y2749" s="31" t="s">
        <v>19680</v>
      </c>
      <c r="Z2749" s="31" t="s">
        <v>19683</v>
      </c>
      <c r="AA2749" t="s">
        <v>19737</v>
      </c>
    </row>
    <row r="2750" spans="1:27" x14ac:dyDescent="0.3">
      <c r="A2750" s="29" t="s">
        <v>16069</v>
      </c>
      <c r="B2750" s="29" t="s">
        <v>16458</v>
      </c>
      <c r="C2750" s="29" t="s">
        <v>16070</v>
      </c>
      <c r="D2750" s="29" t="s">
        <v>6332</v>
      </c>
      <c r="E2750" s="29" t="s">
        <v>6400</v>
      </c>
      <c r="F2750" s="29" t="s">
        <v>6450</v>
      </c>
      <c r="G2750" s="29" t="s">
        <v>18740</v>
      </c>
      <c r="H2750" s="29" t="s">
        <v>16416</v>
      </c>
      <c r="I2750" s="29">
        <v>0</v>
      </c>
      <c r="J2750" s="29">
        <v>0</v>
      </c>
      <c r="K2750" s="29">
        <v>1</v>
      </c>
      <c r="L2750" s="29">
        <v>0</v>
      </c>
      <c r="M2750" s="29">
        <v>0</v>
      </c>
      <c r="N2750" s="29">
        <v>1</v>
      </c>
      <c r="O2750" s="29">
        <v>1</v>
      </c>
      <c r="P2750">
        <f>VLOOKUP($A2750,'Item Detail'!$A$2:$G$3155,7,0)</f>
        <v>1</v>
      </c>
      <c r="Q2750" s="31" t="s">
        <v>19675</v>
      </c>
      <c r="R2750" s="31" t="s">
        <v>19676</v>
      </c>
      <c r="S2750" s="31" t="s">
        <v>19677</v>
      </c>
      <c r="T2750" s="31" t="s">
        <v>19678</v>
      </c>
      <c r="U2750" s="31" t="s">
        <v>19678</v>
      </c>
      <c r="V2750" s="31" t="s">
        <v>19680</v>
      </c>
      <c r="W2750" s="31" t="s">
        <v>19683</v>
      </c>
      <c r="X2750" s="31" t="s">
        <v>19683</v>
      </c>
      <c r="Y2750" s="31" t="s">
        <v>19683</v>
      </c>
      <c r="Z2750" s="31" t="s">
        <v>19683</v>
      </c>
      <c r="AA2750" t="s">
        <v>19737</v>
      </c>
    </row>
    <row r="2751" spans="1:27" x14ac:dyDescent="0.3">
      <c r="A2751" s="29" t="s">
        <v>14055</v>
      </c>
      <c r="B2751" s="29" t="s">
        <v>16458</v>
      </c>
      <c r="C2751" s="29" t="s">
        <v>14056</v>
      </c>
      <c r="D2751" s="29" t="s">
        <v>6332</v>
      </c>
      <c r="E2751" s="29" t="s">
        <v>6400</v>
      </c>
      <c r="F2751" s="29" t="s">
        <v>6450</v>
      </c>
      <c r="G2751" s="29" t="s">
        <v>18741</v>
      </c>
      <c r="H2751" s="29" t="s">
        <v>16416</v>
      </c>
      <c r="I2751" s="29">
        <v>0</v>
      </c>
      <c r="J2751" s="29">
        <v>0</v>
      </c>
      <c r="K2751" s="29">
        <v>0</v>
      </c>
      <c r="L2751" s="29">
        <v>0</v>
      </c>
      <c r="M2751" s="29">
        <v>1</v>
      </c>
      <c r="N2751" s="29">
        <v>1</v>
      </c>
      <c r="O2751" s="29">
        <v>1</v>
      </c>
      <c r="P2751">
        <f>VLOOKUP($A2751,'Item Detail'!$A$2:$G$3155,7,0)</f>
        <v>1</v>
      </c>
      <c r="Q2751" s="31" t="s">
        <v>19675</v>
      </c>
      <c r="R2751" s="31" t="s">
        <v>19676</v>
      </c>
      <c r="S2751" s="31" t="s">
        <v>19677</v>
      </c>
      <c r="T2751" s="31" t="s">
        <v>19678</v>
      </c>
      <c r="U2751" s="31" t="s">
        <v>19678</v>
      </c>
      <c r="V2751" s="31" t="s">
        <v>19680</v>
      </c>
      <c r="W2751" s="31" t="s">
        <v>19683</v>
      </c>
      <c r="X2751" s="31" t="s">
        <v>19683</v>
      </c>
      <c r="Y2751" s="31" t="s">
        <v>19683</v>
      </c>
      <c r="Z2751" s="31" t="s">
        <v>19683</v>
      </c>
      <c r="AA2751" t="s">
        <v>19737</v>
      </c>
    </row>
    <row r="2752" spans="1:27" x14ac:dyDescent="0.3">
      <c r="A2752" s="29" t="s">
        <v>13290</v>
      </c>
      <c r="B2752" s="29" t="s">
        <v>16458</v>
      </c>
      <c r="C2752" s="29" t="s">
        <v>13291</v>
      </c>
      <c r="D2752" s="29" t="s">
        <v>13292</v>
      </c>
      <c r="E2752" s="29" t="s">
        <v>6400</v>
      </c>
      <c r="F2752" s="29" t="s">
        <v>6450</v>
      </c>
      <c r="G2752" s="29" t="s">
        <v>18742</v>
      </c>
      <c r="H2752" s="29" t="s">
        <v>16410</v>
      </c>
      <c r="I2752" s="29">
        <v>0</v>
      </c>
      <c r="J2752" s="29">
        <v>0</v>
      </c>
      <c r="K2752" s="29">
        <v>1</v>
      </c>
      <c r="L2752" s="29">
        <v>0</v>
      </c>
      <c r="M2752" s="29">
        <v>0</v>
      </c>
      <c r="N2752" s="29">
        <v>1</v>
      </c>
      <c r="O2752" s="29">
        <v>1</v>
      </c>
      <c r="P2752">
        <f>VLOOKUP($A2752,'Item Detail'!$A$2:$G$3155,7,0)</f>
        <v>1</v>
      </c>
      <c r="Q2752" s="31" t="s">
        <v>19675</v>
      </c>
      <c r="R2752" s="31" t="s">
        <v>19676</v>
      </c>
      <c r="S2752" s="31" t="s">
        <v>19677</v>
      </c>
      <c r="T2752" s="31" t="s">
        <v>19678</v>
      </c>
      <c r="U2752" s="31" t="s">
        <v>19678</v>
      </c>
      <c r="V2752" s="31" t="s">
        <v>19680</v>
      </c>
      <c r="W2752" s="31" t="s">
        <v>19680</v>
      </c>
      <c r="X2752" s="31" t="s">
        <v>19680</v>
      </c>
      <c r="Y2752" s="31" t="s">
        <v>19680</v>
      </c>
      <c r="Z2752" s="31" t="s">
        <v>19680</v>
      </c>
      <c r="AA2752" t="s">
        <v>19736</v>
      </c>
    </row>
    <row r="2753" spans="1:27" x14ac:dyDescent="0.3">
      <c r="A2753" s="29" t="s">
        <v>15735</v>
      </c>
      <c r="B2753" s="29" t="s">
        <v>16458</v>
      </c>
      <c r="C2753" s="29" t="s">
        <v>13291</v>
      </c>
      <c r="D2753" s="29" t="s">
        <v>15736</v>
      </c>
      <c r="E2753" s="29" t="s">
        <v>6400</v>
      </c>
      <c r="F2753" s="29" t="s">
        <v>6450</v>
      </c>
      <c r="G2753" s="29" t="s">
        <v>18743</v>
      </c>
      <c r="H2753" s="29" t="s">
        <v>16416</v>
      </c>
      <c r="I2753" s="29">
        <v>0</v>
      </c>
      <c r="J2753" s="29">
        <v>0</v>
      </c>
      <c r="K2753" s="29">
        <v>0</v>
      </c>
      <c r="L2753" s="29">
        <v>0</v>
      </c>
      <c r="M2753" s="29">
        <v>1</v>
      </c>
      <c r="N2753" s="29">
        <v>1</v>
      </c>
      <c r="O2753" s="29">
        <v>1</v>
      </c>
      <c r="P2753">
        <f>VLOOKUP($A2753,'Item Detail'!$A$2:$G$3155,7,0)</f>
        <v>1</v>
      </c>
      <c r="Q2753" s="31" t="s">
        <v>19675</v>
      </c>
      <c r="R2753" s="31" t="s">
        <v>19676</v>
      </c>
      <c r="S2753" s="31" t="s">
        <v>19677</v>
      </c>
      <c r="T2753" s="31" t="s">
        <v>19678</v>
      </c>
      <c r="U2753" s="31" t="s">
        <v>19678</v>
      </c>
      <c r="V2753" s="31" t="s">
        <v>19680</v>
      </c>
      <c r="W2753" s="31" t="s">
        <v>19683</v>
      </c>
      <c r="X2753" s="31" t="s">
        <v>19683</v>
      </c>
      <c r="Y2753" s="31" t="s">
        <v>19683</v>
      </c>
      <c r="Z2753" s="31" t="s">
        <v>19683</v>
      </c>
      <c r="AA2753" t="s">
        <v>19737</v>
      </c>
    </row>
    <row r="2754" spans="1:27" x14ac:dyDescent="0.3">
      <c r="A2754" s="29" t="s">
        <v>14660</v>
      </c>
      <c r="B2754" s="29" t="s">
        <v>16432</v>
      </c>
      <c r="C2754" s="29" t="s">
        <v>7894</v>
      </c>
      <c r="D2754" s="29" t="s">
        <v>8074</v>
      </c>
      <c r="E2754" s="29" t="s">
        <v>7413</v>
      </c>
      <c r="F2754" s="29" t="s">
        <v>6365</v>
      </c>
      <c r="G2754" s="29" t="s">
        <v>18744</v>
      </c>
      <c r="H2754" s="29" t="s">
        <v>16409</v>
      </c>
      <c r="I2754" s="29">
        <v>0</v>
      </c>
      <c r="J2754" s="29">
        <v>0</v>
      </c>
      <c r="K2754" s="29">
        <v>1</v>
      </c>
      <c r="L2754" s="29">
        <v>0</v>
      </c>
      <c r="M2754" s="29">
        <v>0</v>
      </c>
      <c r="N2754" s="29">
        <v>1</v>
      </c>
      <c r="O2754" s="29">
        <v>1</v>
      </c>
      <c r="P2754">
        <f>VLOOKUP($A2754,'Item Detail'!$A$2:$G$3155,7,0)</f>
        <v>1</v>
      </c>
      <c r="Q2754" s="31" t="s">
        <v>19675</v>
      </c>
      <c r="R2754" s="31" t="s">
        <v>19676</v>
      </c>
      <c r="S2754" s="31" t="s">
        <v>19677</v>
      </c>
      <c r="T2754" s="31" t="s">
        <v>19678</v>
      </c>
      <c r="U2754" s="31" t="s">
        <v>19678</v>
      </c>
      <c r="V2754" s="31" t="s">
        <v>19680</v>
      </c>
      <c r="W2754" s="31" t="s">
        <v>19680</v>
      </c>
      <c r="X2754" s="31" t="s">
        <v>19680</v>
      </c>
      <c r="Y2754" s="31" t="s">
        <v>19680</v>
      </c>
      <c r="Z2754" s="31" t="s">
        <v>19680</v>
      </c>
      <c r="AA2754" t="s">
        <v>19736</v>
      </c>
    </row>
    <row r="2755" spans="1:27" x14ac:dyDescent="0.3">
      <c r="A2755" s="29" t="s">
        <v>14674</v>
      </c>
      <c r="B2755" s="29" t="s">
        <v>16458</v>
      </c>
      <c r="C2755" s="29" t="s">
        <v>14675</v>
      </c>
      <c r="D2755" s="29" t="s">
        <v>6332</v>
      </c>
      <c r="E2755" s="29" t="s">
        <v>6333</v>
      </c>
      <c r="F2755" s="29" t="s">
        <v>6719</v>
      </c>
      <c r="G2755" s="29" t="s">
        <v>18745</v>
      </c>
      <c r="H2755" s="29" t="s">
        <v>16410</v>
      </c>
      <c r="I2755" s="29">
        <v>0</v>
      </c>
      <c r="J2755" s="29">
        <v>0</v>
      </c>
      <c r="K2755" s="29">
        <v>1</v>
      </c>
      <c r="L2755" s="29">
        <v>0</v>
      </c>
      <c r="M2755" s="29">
        <v>0</v>
      </c>
      <c r="N2755" s="29">
        <v>1</v>
      </c>
      <c r="O2755" s="29">
        <v>1</v>
      </c>
      <c r="P2755">
        <f>VLOOKUP($A2755,'Item Detail'!$A$2:$G$3155,7,0)</f>
        <v>1</v>
      </c>
      <c r="Q2755" s="31" t="s">
        <v>19675</v>
      </c>
      <c r="R2755" s="31" t="s">
        <v>19676</v>
      </c>
      <c r="S2755" s="31" t="s">
        <v>19677</v>
      </c>
      <c r="T2755" s="31" t="s">
        <v>19678</v>
      </c>
      <c r="U2755" s="31" t="s">
        <v>19679</v>
      </c>
      <c r="V2755" s="31" t="s">
        <v>19680</v>
      </c>
      <c r="W2755" s="31" t="s">
        <v>19680</v>
      </c>
      <c r="X2755" s="31" t="s">
        <v>19680</v>
      </c>
      <c r="Y2755" s="31" t="s">
        <v>19680</v>
      </c>
      <c r="Z2755" s="31" t="s">
        <v>19680</v>
      </c>
      <c r="AA2755" t="s">
        <v>19736</v>
      </c>
    </row>
    <row r="2756" spans="1:27" x14ac:dyDescent="0.3">
      <c r="A2756" s="29" t="s">
        <v>12311</v>
      </c>
      <c r="B2756" s="29" t="s">
        <v>16427</v>
      </c>
      <c r="C2756" s="29" t="s">
        <v>7208</v>
      </c>
      <c r="D2756" s="29" t="s">
        <v>12312</v>
      </c>
      <c r="E2756" s="29" t="s">
        <v>6375</v>
      </c>
      <c r="F2756" s="29" t="s">
        <v>6376</v>
      </c>
      <c r="G2756" s="29" t="s">
        <v>18746</v>
      </c>
      <c r="H2756" s="29" t="s">
        <v>16409</v>
      </c>
      <c r="I2756" s="29">
        <v>1</v>
      </c>
      <c r="J2756" s="29">
        <v>0</v>
      </c>
      <c r="K2756" s="29">
        <v>0</v>
      </c>
      <c r="L2756" s="29">
        <v>0</v>
      </c>
      <c r="M2756" s="29">
        <v>0</v>
      </c>
      <c r="N2756" s="29">
        <v>1</v>
      </c>
      <c r="O2756" s="29">
        <v>1</v>
      </c>
      <c r="P2756">
        <f>VLOOKUP($A2756,'Item Detail'!$A$2:$G$3155,7,0)</f>
        <v>1</v>
      </c>
      <c r="Q2756" s="31" t="s">
        <v>19675</v>
      </c>
      <c r="R2756" s="31" t="s">
        <v>19676</v>
      </c>
      <c r="S2756" s="31" t="s">
        <v>19677</v>
      </c>
      <c r="T2756" s="31" t="s">
        <v>19678</v>
      </c>
      <c r="U2756" s="31" t="s">
        <v>19678</v>
      </c>
      <c r="V2756" s="31" t="s">
        <v>19680</v>
      </c>
      <c r="W2756" s="31" t="s">
        <v>19680</v>
      </c>
      <c r="X2756" s="31" t="s">
        <v>19680</v>
      </c>
      <c r="Y2756" s="31" t="s">
        <v>19683</v>
      </c>
      <c r="Z2756" s="31" t="s">
        <v>19680</v>
      </c>
      <c r="AA2756" t="s">
        <v>19736</v>
      </c>
    </row>
    <row r="2757" spans="1:27" x14ac:dyDescent="0.3">
      <c r="A2757" s="29" t="s">
        <v>15859</v>
      </c>
      <c r="B2757" s="29" t="s">
        <v>16427</v>
      </c>
      <c r="C2757" s="29" t="s">
        <v>15628</v>
      </c>
      <c r="D2757" s="29" t="s">
        <v>12312</v>
      </c>
      <c r="E2757" s="29" t="s">
        <v>6375</v>
      </c>
      <c r="F2757" s="29" t="s">
        <v>6376</v>
      </c>
      <c r="G2757" s="29" t="s">
        <v>18747</v>
      </c>
      <c r="H2757" s="29" t="s">
        <v>16409</v>
      </c>
      <c r="I2757" s="29">
        <v>1</v>
      </c>
      <c r="J2757" s="29">
        <v>0</v>
      </c>
      <c r="K2757" s="29">
        <v>0</v>
      </c>
      <c r="L2757" s="29">
        <v>0</v>
      </c>
      <c r="M2757" s="29">
        <v>0</v>
      </c>
      <c r="N2757" s="29">
        <v>1</v>
      </c>
      <c r="O2757" s="29">
        <v>1</v>
      </c>
      <c r="P2757">
        <f>VLOOKUP($A2757,'Item Detail'!$A$2:$G$3155,7,0)</f>
        <v>1</v>
      </c>
      <c r="Q2757" s="31" t="s">
        <v>19675</v>
      </c>
      <c r="R2757" s="31" t="s">
        <v>19676</v>
      </c>
      <c r="S2757" s="31" t="s">
        <v>19677</v>
      </c>
      <c r="T2757" s="31" t="s">
        <v>19678</v>
      </c>
      <c r="U2757" s="31" t="s">
        <v>19678</v>
      </c>
      <c r="V2757" s="31" t="s">
        <v>19680</v>
      </c>
      <c r="W2757" s="31" t="s">
        <v>19683</v>
      </c>
      <c r="X2757" s="31" t="s">
        <v>19683</v>
      </c>
      <c r="Y2757" s="31" t="s">
        <v>19683</v>
      </c>
      <c r="Z2757" s="31" t="s">
        <v>19683</v>
      </c>
      <c r="AA2757" t="s">
        <v>19736</v>
      </c>
    </row>
    <row r="2758" spans="1:27" x14ac:dyDescent="0.3">
      <c r="A2758" s="29" t="s">
        <v>16086</v>
      </c>
      <c r="B2758" s="29" t="s">
        <v>16432</v>
      </c>
      <c r="C2758" s="29" t="s">
        <v>16087</v>
      </c>
      <c r="D2758" s="29" t="s">
        <v>7003</v>
      </c>
      <c r="E2758" s="29" t="s">
        <v>6333</v>
      </c>
      <c r="F2758" s="29" t="s">
        <v>6365</v>
      </c>
      <c r="G2758" s="29" t="s">
        <v>18748</v>
      </c>
      <c r="H2758" s="29" t="s">
        <v>16416</v>
      </c>
      <c r="I2758" s="29">
        <v>0</v>
      </c>
      <c r="J2758" s="29">
        <v>0</v>
      </c>
      <c r="K2758" s="29">
        <v>0</v>
      </c>
      <c r="L2758" s="29">
        <v>1</v>
      </c>
      <c r="M2758" s="29">
        <v>0</v>
      </c>
      <c r="N2758" s="29">
        <v>1</v>
      </c>
      <c r="O2758" s="29">
        <v>1</v>
      </c>
      <c r="P2758">
        <f>VLOOKUP($A2758,'Item Detail'!$A$2:$G$3155,7,0)</f>
        <v>1</v>
      </c>
      <c r="Q2758" s="31" t="s">
        <v>19675</v>
      </c>
      <c r="R2758" s="31" t="s">
        <v>19676</v>
      </c>
      <c r="S2758" s="31" t="s">
        <v>19677</v>
      </c>
      <c r="T2758" s="31" t="s">
        <v>19678</v>
      </c>
      <c r="U2758" s="31" t="s">
        <v>19678</v>
      </c>
      <c r="V2758" s="31" t="s">
        <v>19680</v>
      </c>
      <c r="W2758" s="31" t="s">
        <v>19680</v>
      </c>
      <c r="X2758" s="31" t="s">
        <v>19680</v>
      </c>
      <c r="Y2758" s="31" t="s">
        <v>19683</v>
      </c>
      <c r="Z2758" s="31" t="s">
        <v>19680</v>
      </c>
      <c r="AA2758" t="s">
        <v>19737</v>
      </c>
    </row>
    <row r="2759" spans="1:27" x14ac:dyDescent="0.3">
      <c r="A2759" s="29" t="s">
        <v>15201</v>
      </c>
      <c r="B2759" s="29" t="s">
        <v>16420</v>
      </c>
      <c r="C2759" s="29" t="s">
        <v>15202</v>
      </c>
      <c r="D2759" s="29" t="s">
        <v>15203</v>
      </c>
      <c r="E2759" s="29" t="s">
        <v>15204</v>
      </c>
      <c r="F2759" s="29" t="s">
        <v>11560</v>
      </c>
      <c r="G2759" s="29" t="s">
        <v>18749</v>
      </c>
      <c r="H2759" s="29" t="s">
        <v>16410</v>
      </c>
      <c r="I2759" s="29">
        <v>0</v>
      </c>
      <c r="J2759" s="29">
        <v>0</v>
      </c>
      <c r="K2759" s="29">
        <v>0</v>
      </c>
      <c r="L2759" s="29">
        <v>1</v>
      </c>
      <c r="M2759" s="29">
        <v>0</v>
      </c>
      <c r="N2759" s="29">
        <v>1</v>
      </c>
      <c r="O2759" s="29">
        <v>1</v>
      </c>
      <c r="P2759">
        <f>VLOOKUP($A2759,'Item Detail'!$A$2:$G$3155,7,0)</f>
        <v>1</v>
      </c>
      <c r="Q2759" s="31" t="s">
        <v>19675</v>
      </c>
      <c r="R2759" s="31" t="s">
        <v>19676</v>
      </c>
      <c r="S2759" s="31" t="s">
        <v>19677</v>
      </c>
      <c r="T2759" s="31" t="s">
        <v>19678</v>
      </c>
      <c r="U2759" s="31" t="s">
        <v>19678</v>
      </c>
      <c r="V2759" s="31" t="s">
        <v>19680</v>
      </c>
      <c r="W2759" s="31" t="s">
        <v>19680</v>
      </c>
      <c r="X2759" s="31" t="s">
        <v>19680</v>
      </c>
      <c r="Y2759" s="31" t="s">
        <v>19680</v>
      </c>
      <c r="Z2759" s="31" t="s">
        <v>19680</v>
      </c>
      <c r="AA2759" t="s">
        <v>19736</v>
      </c>
    </row>
    <row r="2760" spans="1:27" x14ac:dyDescent="0.3">
      <c r="A2760" s="29" t="s">
        <v>11814</v>
      </c>
      <c r="B2760" s="29" t="s">
        <v>16432</v>
      </c>
      <c r="C2760" s="29" t="s">
        <v>8723</v>
      </c>
      <c r="D2760" s="29" t="s">
        <v>11815</v>
      </c>
      <c r="E2760" s="29" t="s">
        <v>8725</v>
      </c>
      <c r="F2760" s="29" t="s">
        <v>6365</v>
      </c>
      <c r="G2760" s="29" t="s">
        <v>18750</v>
      </c>
      <c r="H2760" s="29" t="s">
        <v>16409</v>
      </c>
      <c r="I2760" s="29">
        <v>1</v>
      </c>
      <c r="J2760" s="29">
        <v>0</v>
      </c>
      <c r="K2760" s="29">
        <v>0</v>
      </c>
      <c r="L2760" s="29">
        <v>0</v>
      </c>
      <c r="M2760" s="29">
        <v>0</v>
      </c>
      <c r="N2760" s="29">
        <v>1</v>
      </c>
      <c r="O2760" s="29">
        <v>1</v>
      </c>
      <c r="P2760">
        <f>VLOOKUP($A2760,'Item Detail'!$A$2:$G$3155,7,0)</f>
        <v>1</v>
      </c>
      <c r="Q2760" s="31" t="s">
        <v>19675</v>
      </c>
      <c r="R2760" s="31" t="s">
        <v>19676</v>
      </c>
      <c r="S2760" s="31" t="s">
        <v>19677</v>
      </c>
      <c r="T2760" s="31" t="s">
        <v>19678</v>
      </c>
      <c r="U2760" s="31" t="s">
        <v>19678</v>
      </c>
      <c r="V2760" s="31" t="s">
        <v>19680</v>
      </c>
      <c r="W2760" s="31" t="s">
        <v>19683</v>
      </c>
      <c r="X2760" s="31" t="s">
        <v>19680</v>
      </c>
      <c r="Y2760" s="31" t="s">
        <v>19680</v>
      </c>
      <c r="Z2760" s="31" t="s">
        <v>19683</v>
      </c>
      <c r="AA2760" t="s">
        <v>19736</v>
      </c>
    </row>
    <row r="2761" spans="1:27" x14ac:dyDescent="0.3">
      <c r="A2761" s="29" t="s">
        <v>15603</v>
      </c>
      <c r="B2761" s="29" t="s">
        <v>16432</v>
      </c>
      <c r="C2761" s="29" t="s">
        <v>12091</v>
      </c>
      <c r="D2761" s="29" t="s">
        <v>8236</v>
      </c>
      <c r="E2761" s="29" t="s">
        <v>7635</v>
      </c>
      <c r="F2761" s="29" t="s">
        <v>6365</v>
      </c>
      <c r="G2761" s="29" t="s">
        <v>18751</v>
      </c>
      <c r="H2761" s="29" t="s">
        <v>16410</v>
      </c>
      <c r="I2761" s="29">
        <v>0</v>
      </c>
      <c r="J2761" s="29">
        <v>1</v>
      </c>
      <c r="K2761" s="29">
        <v>0</v>
      </c>
      <c r="L2761" s="29">
        <v>0</v>
      </c>
      <c r="M2761" s="29">
        <v>0</v>
      </c>
      <c r="N2761" s="29">
        <v>1</v>
      </c>
      <c r="O2761" s="29">
        <v>1</v>
      </c>
      <c r="P2761">
        <f>VLOOKUP($A2761,'Item Detail'!$A$2:$G$3155,7,0)</f>
        <v>1</v>
      </c>
      <c r="Q2761" s="31" t="s">
        <v>19675</v>
      </c>
      <c r="R2761" s="31" t="s">
        <v>19676</v>
      </c>
      <c r="S2761" s="31" t="s">
        <v>19677</v>
      </c>
      <c r="T2761" s="31" t="s">
        <v>19678</v>
      </c>
      <c r="U2761" s="31" t="s">
        <v>19678</v>
      </c>
      <c r="V2761" s="31" t="s">
        <v>19680</v>
      </c>
      <c r="W2761" s="31" t="s">
        <v>19680</v>
      </c>
      <c r="X2761" s="31" t="s">
        <v>19680</v>
      </c>
      <c r="Y2761" s="31" t="s">
        <v>19680</v>
      </c>
      <c r="Z2761" s="31" t="s">
        <v>19680</v>
      </c>
      <c r="AA2761" t="s">
        <v>19736</v>
      </c>
    </row>
    <row r="2762" spans="1:27" x14ac:dyDescent="0.3">
      <c r="A2762" s="29" t="s">
        <v>12090</v>
      </c>
      <c r="B2762" s="29" t="s">
        <v>16432</v>
      </c>
      <c r="C2762" s="29" t="s">
        <v>12091</v>
      </c>
      <c r="D2762" s="29" t="s">
        <v>8288</v>
      </c>
      <c r="E2762" s="29" t="s">
        <v>7635</v>
      </c>
      <c r="F2762" s="29" t="s">
        <v>6365</v>
      </c>
      <c r="G2762" s="29" t="s">
        <v>18752</v>
      </c>
      <c r="H2762" s="29" t="s">
        <v>16409</v>
      </c>
      <c r="I2762" s="29">
        <v>1</v>
      </c>
      <c r="J2762" s="29">
        <v>0</v>
      </c>
      <c r="K2762" s="29">
        <v>0</v>
      </c>
      <c r="L2762" s="29">
        <v>0</v>
      </c>
      <c r="M2762" s="29">
        <v>0</v>
      </c>
      <c r="N2762" s="29">
        <v>1</v>
      </c>
      <c r="O2762" s="29">
        <v>1</v>
      </c>
      <c r="P2762">
        <f>VLOOKUP($A2762,'Item Detail'!$A$2:$G$3155,7,0)</f>
        <v>1</v>
      </c>
      <c r="Q2762" s="31" t="s">
        <v>19675</v>
      </c>
      <c r="R2762" s="31" t="s">
        <v>19676</v>
      </c>
      <c r="S2762" s="31" t="s">
        <v>19677</v>
      </c>
      <c r="T2762" s="31" t="s">
        <v>19678</v>
      </c>
      <c r="U2762" s="31" t="s">
        <v>19678</v>
      </c>
      <c r="V2762" s="31" t="s">
        <v>19680</v>
      </c>
      <c r="W2762" s="31" t="s">
        <v>19680</v>
      </c>
      <c r="X2762" s="31" t="s">
        <v>19683</v>
      </c>
      <c r="Y2762" s="31" t="s">
        <v>19683</v>
      </c>
      <c r="Z2762" s="31" t="s">
        <v>19683</v>
      </c>
      <c r="AA2762" t="s">
        <v>19736</v>
      </c>
    </row>
    <row r="2763" spans="1:27" x14ac:dyDescent="0.3">
      <c r="A2763" s="29" t="s">
        <v>14255</v>
      </c>
      <c r="B2763" s="29" t="s">
        <v>16432</v>
      </c>
      <c r="C2763" s="29" t="s">
        <v>8235</v>
      </c>
      <c r="D2763" s="29" t="s">
        <v>8288</v>
      </c>
      <c r="E2763" s="29" t="s">
        <v>7635</v>
      </c>
      <c r="F2763" s="29" t="s">
        <v>6365</v>
      </c>
      <c r="G2763" s="29" t="s">
        <v>18753</v>
      </c>
      <c r="H2763" s="29" t="s">
        <v>16409</v>
      </c>
      <c r="I2763" s="29">
        <v>0</v>
      </c>
      <c r="J2763" s="29">
        <v>0</v>
      </c>
      <c r="K2763" s="29">
        <v>1</v>
      </c>
      <c r="L2763" s="29">
        <v>0</v>
      </c>
      <c r="M2763" s="29">
        <v>0</v>
      </c>
      <c r="N2763" s="29">
        <v>1</v>
      </c>
      <c r="O2763" s="29">
        <v>1</v>
      </c>
      <c r="P2763">
        <f>VLOOKUP($A2763,'Item Detail'!$A$2:$G$3155,7,0)</f>
        <v>1</v>
      </c>
      <c r="Q2763" s="31" t="s">
        <v>19675</v>
      </c>
      <c r="R2763" s="31" t="s">
        <v>19676</v>
      </c>
      <c r="S2763" s="31" t="s">
        <v>19677</v>
      </c>
      <c r="T2763" s="31" t="s">
        <v>19678</v>
      </c>
      <c r="U2763" s="31" t="s">
        <v>19678</v>
      </c>
      <c r="V2763" s="31" t="s">
        <v>19680</v>
      </c>
      <c r="W2763" s="31" t="s">
        <v>19680</v>
      </c>
      <c r="X2763" s="31" t="s">
        <v>19680</v>
      </c>
      <c r="Y2763" s="31" t="s">
        <v>19683</v>
      </c>
      <c r="Z2763" s="31" t="s">
        <v>19680</v>
      </c>
      <c r="AA2763" t="s">
        <v>19736</v>
      </c>
    </row>
    <row r="2764" spans="1:27" x14ac:dyDescent="0.3">
      <c r="A2764" s="29" t="s">
        <v>13880</v>
      </c>
      <c r="B2764" s="29" t="s">
        <v>16432</v>
      </c>
      <c r="C2764" s="29" t="s">
        <v>10902</v>
      </c>
      <c r="D2764" s="29" t="s">
        <v>13881</v>
      </c>
      <c r="E2764" s="29" t="s">
        <v>6468</v>
      </c>
      <c r="F2764" s="29" t="s">
        <v>6365</v>
      </c>
      <c r="G2764" s="29" t="s">
        <v>18754</v>
      </c>
      <c r="H2764" s="29" t="s">
        <v>16416</v>
      </c>
      <c r="I2764" s="29">
        <v>0</v>
      </c>
      <c r="J2764" s="29">
        <v>0</v>
      </c>
      <c r="K2764" s="29">
        <v>0</v>
      </c>
      <c r="L2764" s="29">
        <v>0</v>
      </c>
      <c r="M2764" s="29">
        <v>1</v>
      </c>
      <c r="N2764" s="29">
        <v>1</v>
      </c>
      <c r="O2764" s="29">
        <v>1</v>
      </c>
      <c r="P2764">
        <f>VLOOKUP($A2764,'Item Detail'!$A$2:$G$3155,7,0)</f>
        <v>1</v>
      </c>
      <c r="Q2764" s="31" t="s">
        <v>19675</v>
      </c>
      <c r="R2764" s="31" t="s">
        <v>19676</v>
      </c>
      <c r="S2764" s="31" t="s">
        <v>19677</v>
      </c>
      <c r="T2764" s="31" t="s">
        <v>19678</v>
      </c>
      <c r="U2764" s="31" t="s">
        <v>19678</v>
      </c>
      <c r="V2764" s="31" t="s">
        <v>19680</v>
      </c>
      <c r="W2764" s="31" t="s">
        <v>19683</v>
      </c>
      <c r="X2764" s="31" t="s">
        <v>19683</v>
      </c>
      <c r="Y2764" s="31" t="s">
        <v>19683</v>
      </c>
      <c r="Z2764" s="31" t="s">
        <v>19683</v>
      </c>
      <c r="AA2764" t="s">
        <v>19737</v>
      </c>
    </row>
    <row r="2765" spans="1:27" x14ac:dyDescent="0.3">
      <c r="A2765" s="29" t="s">
        <v>12406</v>
      </c>
      <c r="B2765" s="29" t="s">
        <v>16432</v>
      </c>
      <c r="C2765" s="29" t="s">
        <v>12407</v>
      </c>
      <c r="D2765" s="29" t="s">
        <v>12408</v>
      </c>
      <c r="E2765" s="29" t="s">
        <v>6468</v>
      </c>
      <c r="F2765" s="29" t="s">
        <v>6365</v>
      </c>
      <c r="G2765" s="29" t="s">
        <v>18755</v>
      </c>
      <c r="H2765" s="29" t="s">
        <v>16416</v>
      </c>
      <c r="I2765" s="29">
        <v>0</v>
      </c>
      <c r="J2765" s="29">
        <v>0</v>
      </c>
      <c r="K2765" s="29">
        <v>0</v>
      </c>
      <c r="L2765" s="29">
        <v>1</v>
      </c>
      <c r="M2765" s="29">
        <v>0</v>
      </c>
      <c r="N2765" s="29">
        <v>1</v>
      </c>
      <c r="O2765" s="29">
        <v>1</v>
      </c>
      <c r="P2765">
        <f>VLOOKUP($A2765,'Item Detail'!$A$2:$G$3155,7,0)</f>
        <v>1</v>
      </c>
      <c r="Q2765" s="31" t="s">
        <v>19675</v>
      </c>
      <c r="R2765" s="31" t="s">
        <v>19676</v>
      </c>
      <c r="S2765" s="31" t="s">
        <v>19677</v>
      </c>
      <c r="T2765" s="31" t="s">
        <v>19678</v>
      </c>
      <c r="U2765" s="31" t="s">
        <v>19678</v>
      </c>
      <c r="V2765" s="31" t="s">
        <v>19680</v>
      </c>
      <c r="W2765" s="31" t="s">
        <v>19683</v>
      </c>
      <c r="X2765" s="31" t="s">
        <v>19683</v>
      </c>
      <c r="Y2765" s="31" t="s">
        <v>19683</v>
      </c>
      <c r="Z2765" s="31" t="s">
        <v>19683</v>
      </c>
      <c r="AA2765" t="s">
        <v>19737</v>
      </c>
    </row>
    <row r="2766" spans="1:27" x14ac:dyDescent="0.3">
      <c r="A2766" s="29" t="s">
        <v>10901</v>
      </c>
      <c r="B2766" s="29" t="s">
        <v>16432</v>
      </c>
      <c r="C2766" s="29" t="s">
        <v>10902</v>
      </c>
      <c r="D2766" s="29" t="s">
        <v>10903</v>
      </c>
      <c r="E2766" s="29" t="s">
        <v>6468</v>
      </c>
      <c r="F2766" s="29" t="s">
        <v>6365</v>
      </c>
      <c r="G2766" s="29" t="s">
        <v>18756</v>
      </c>
      <c r="H2766" s="29" t="s">
        <v>16416</v>
      </c>
      <c r="I2766" s="29">
        <v>0</v>
      </c>
      <c r="J2766" s="29">
        <v>0</v>
      </c>
      <c r="K2766" s="29">
        <v>0</v>
      </c>
      <c r="L2766" s="29">
        <v>0</v>
      </c>
      <c r="M2766" s="29">
        <v>1</v>
      </c>
      <c r="N2766" s="29">
        <v>1</v>
      </c>
      <c r="O2766" s="29">
        <v>1</v>
      </c>
      <c r="P2766">
        <f>VLOOKUP($A2766,'Item Detail'!$A$2:$G$3155,7,0)</f>
        <v>1</v>
      </c>
      <c r="Q2766" s="31" t="s">
        <v>19675</v>
      </c>
      <c r="R2766" s="31" t="s">
        <v>19676</v>
      </c>
      <c r="S2766" s="31" t="s">
        <v>19677</v>
      </c>
      <c r="T2766" s="31" t="s">
        <v>19678</v>
      </c>
      <c r="U2766" s="31" t="s">
        <v>19678</v>
      </c>
      <c r="V2766" s="31" t="s">
        <v>19680</v>
      </c>
      <c r="W2766" s="31" t="s">
        <v>19683</v>
      </c>
      <c r="X2766" s="31" t="s">
        <v>19683</v>
      </c>
      <c r="Y2766" s="31" t="s">
        <v>19683</v>
      </c>
      <c r="Z2766" s="31" t="s">
        <v>19683</v>
      </c>
      <c r="AA2766" t="s">
        <v>19737</v>
      </c>
    </row>
    <row r="2767" spans="1:27" x14ac:dyDescent="0.3">
      <c r="A2767" s="29" t="s">
        <v>11477</v>
      </c>
      <c r="B2767" s="29" t="s">
        <v>16432</v>
      </c>
      <c r="C2767" s="29" t="s">
        <v>10902</v>
      </c>
      <c r="D2767" s="29" t="s">
        <v>8724</v>
      </c>
      <c r="E2767" s="29" t="s">
        <v>6468</v>
      </c>
      <c r="F2767" s="29" t="s">
        <v>6365</v>
      </c>
      <c r="G2767" s="29" t="s">
        <v>18757</v>
      </c>
      <c r="H2767" s="29" t="s">
        <v>16416</v>
      </c>
      <c r="I2767" s="29">
        <v>0</v>
      </c>
      <c r="J2767" s="29">
        <v>0</v>
      </c>
      <c r="K2767" s="29">
        <v>0</v>
      </c>
      <c r="L2767" s="29">
        <v>1</v>
      </c>
      <c r="M2767" s="29">
        <v>0</v>
      </c>
      <c r="N2767" s="29">
        <v>1</v>
      </c>
      <c r="O2767" s="29">
        <v>1</v>
      </c>
      <c r="P2767">
        <f>VLOOKUP($A2767,'Item Detail'!$A$2:$G$3155,7,0)</f>
        <v>1</v>
      </c>
      <c r="Q2767" s="31" t="s">
        <v>19675</v>
      </c>
      <c r="R2767" s="31" t="s">
        <v>19676</v>
      </c>
      <c r="S2767" s="31" t="s">
        <v>19677</v>
      </c>
      <c r="T2767" s="31" t="s">
        <v>19678</v>
      </c>
      <c r="U2767" s="31" t="s">
        <v>19678</v>
      </c>
      <c r="V2767" s="31" t="s">
        <v>19680</v>
      </c>
      <c r="W2767" s="31" t="s">
        <v>19683</v>
      </c>
      <c r="X2767" s="31" t="s">
        <v>19683</v>
      </c>
      <c r="Y2767" s="31" t="s">
        <v>19683</v>
      </c>
      <c r="Z2767" s="31" t="s">
        <v>19683</v>
      </c>
      <c r="AA2767" t="s">
        <v>19737</v>
      </c>
    </row>
    <row r="2768" spans="1:27" x14ac:dyDescent="0.3">
      <c r="A2768" s="29" t="s">
        <v>13400</v>
      </c>
      <c r="B2768" s="29" t="s">
        <v>16432</v>
      </c>
      <c r="C2768" s="29" t="s">
        <v>7391</v>
      </c>
      <c r="D2768" s="29" t="s">
        <v>13401</v>
      </c>
      <c r="E2768" s="29" t="s">
        <v>6389</v>
      </c>
      <c r="F2768" s="29" t="s">
        <v>6365</v>
      </c>
      <c r="G2768" s="29" t="s">
        <v>18758</v>
      </c>
      <c r="H2768" s="29" t="s">
        <v>16409</v>
      </c>
      <c r="I2768" s="29">
        <v>1</v>
      </c>
      <c r="J2768" s="29">
        <v>0</v>
      </c>
      <c r="K2768" s="29">
        <v>0</v>
      </c>
      <c r="L2768" s="29">
        <v>0</v>
      </c>
      <c r="M2768" s="29">
        <v>0</v>
      </c>
      <c r="N2768" s="29">
        <v>1</v>
      </c>
      <c r="O2768" s="29">
        <v>1</v>
      </c>
      <c r="P2768">
        <f>VLOOKUP($A2768,'Item Detail'!$A$2:$G$3155,7,0)</f>
        <v>1</v>
      </c>
      <c r="Q2768" s="31" t="s">
        <v>19675</v>
      </c>
      <c r="R2768" s="31" t="s">
        <v>19676</v>
      </c>
      <c r="S2768" s="31" t="s">
        <v>19677</v>
      </c>
      <c r="T2768" s="31" t="s">
        <v>19678</v>
      </c>
      <c r="U2768" s="31" t="s">
        <v>19678</v>
      </c>
      <c r="V2768" s="31" t="s">
        <v>19680</v>
      </c>
      <c r="W2768" s="31" t="s">
        <v>19683</v>
      </c>
      <c r="X2768" s="31" t="s">
        <v>19683</v>
      </c>
      <c r="Y2768" s="31" t="s">
        <v>19683</v>
      </c>
      <c r="Z2768" s="31" t="s">
        <v>19683</v>
      </c>
      <c r="AA2768" t="s">
        <v>19736</v>
      </c>
    </row>
    <row r="2769" spans="1:27" x14ac:dyDescent="0.3">
      <c r="A2769" s="29" t="s">
        <v>13557</v>
      </c>
      <c r="B2769" s="29" t="s">
        <v>16432</v>
      </c>
      <c r="C2769" s="29" t="s">
        <v>7391</v>
      </c>
      <c r="D2769" s="29" t="s">
        <v>13558</v>
      </c>
      <c r="E2769" s="29" t="s">
        <v>6389</v>
      </c>
      <c r="F2769" s="29" t="s">
        <v>6365</v>
      </c>
      <c r="G2769" s="29" t="s">
        <v>18759</v>
      </c>
      <c r="H2769" s="29" t="s">
        <v>16409</v>
      </c>
      <c r="I2769" s="29">
        <v>1</v>
      </c>
      <c r="J2769" s="29">
        <v>0</v>
      </c>
      <c r="K2769" s="29">
        <v>0</v>
      </c>
      <c r="L2769" s="29">
        <v>0</v>
      </c>
      <c r="M2769" s="29">
        <v>0</v>
      </c>
      <c r="N2769" s="29">
        <v>1</v>
      </c>
      <c r="O2769" s="29">
        <v>1</v>
      </c>
      <c r="P2769">
        <f>VLOOKUP($A2769,'Item Detail'!$A$2:$G$3155,7,0)</f>
        <v>1</v>
      </c>
      <c r="Q2769" s="31" t="s">
        <v>19675</v>
      </c>
      <c r="R2769" s="31" t="s">
        <v>19676</v>
      </c>
      <c r="S2769" s="31" t="s">
        <v>19677</v>
      </c>
      <c r="T2769" s="31" t="s">
        <v>19678</v>
      </c>
      <c r="U2769" s="31" t="s">
        <v>19678</v>
      </c>
      <c r="V2769" s="31" t="s">
        <v>19680</v>
      </c>
      <c r="W2769" s="31" t="s">
        <v>19680</v>
      </c>
      <c r="X2769" s="31" t="s">
        <v>19680</v>
      </c>
      <c r="Y2769" s="31" t="s">
        <v>19683</v>
      </c>
      <c r="Z2769" s="31" t="s">
        <v>19683</v>
      </c>
      <c r="AA2769" t="s">
        <v>19736</v>
      </c>
    </row>
    <row r="2770" spans="1:27" x14ac:dyDescent="0.3">
      <c r="A2770" s="29" t="s">
        <v>15924</v>
      </c>
      <c r="B2770" s="29" t="s">
        <v>16432</v>
      </c>
      <c r="C2770" s="29" t="s">
        <v>7391</v>
      </c>
      <c r="D2770" s="29" t="s">
        <v>15925</v>
      </c>
      <c r="E2770" s="29" t="s">
        <v>6389</v>
      </c>
      <c r="F2770" s="29" t="s">
        <v>6365</v>
      </c>
      <c r="G2770" s="29" t="s">
        <v>18760</v>
      </c>
      <c r="H2770" s="29" t="s">
        <v>16409</v>
      </c>
      <c r="I2770" s="29">
        <v>0</v>
      </c>
      <c r="J2770" s="29">
        <v>0</v>
      </c>
      <c r="K2770" s="29">
        <v>0</v>
      </c>
      <c r="L2770" s="29">
        <v>0</v>
      </c>
      <c r="M2770" s="29">
        <v>1</v>
      </c>
      <c r="N2770" s="29">
        <v>1</v>
      </c>
      <c r="O2770" s="29">
        <v>1</v>
      </c>
      <c r="P2770">
        <f>VLOOKUP($A2770,'Item Detail'!$A$2:$G$3155,7,0)</f>
        <v>1</v>
      </c>
      <c r="Q2770" s="31" t="s">
        <v>19675</v>
      </c>
      <c r="R2770" s="31" t="s">
        <v>19676</v>
      </c>
      <c r="S2770" s="31" t="s">
        <v>19677</v>
      </c>
      <c r="T2770" s="31" t="s">
        <v>19678</v>
      </c>
      <c r="U2770" s="31" t="s">
        <v>19678</v>
      </c>
      <c r="V2770" s="31" t="s">
        <v>19680</v>
      </c>
      <c r="W2770" s="31" t="s">
        <v>19680</v>
      </c>
      <c r="X2770" s="31" t="s">
        <v>19680</v>
      </c>
      <c r="Y2770" s="31" t="s">
        <v>19680</v>
      </c>
      <c r="Z2770" s="31" t="s">
        <v>19680</v>
      </c>
      <c r="AA2770" t="s">
        <v>19736</v>
      </c>
    </row>
    <row r="2771" spans="1:27" x14ac:dyDescent="0.3">
      <c r="A2771" s="29" t="s">
        <v>12035</v>
      </c>
      <c r="B2771" s="29" t="s">
        <v>16432</v>
      </c>
      <c r="C2771" s="29" t="s">
        <v>12036</v>
      </c>
      <c r="D2771" s="29" t="s">
        <v>12037</v>
      </c>
      <c r="E2771" s="29" t="s">
        <v>6333</v>
      </c>
      <c r="F2771" s="29" t="s">
        <v>6365</v>
      </c>
      <c r="G2771" s="29" t="s">
        <v>18761</v>
      </c>
      <c r="H2771" s="29" t="s">
        <v>16409</v>
      </c>
      <c r="I2771" s="29">
        <v>0</v>
      </c>
      <c r="J2771" s="29">
        <v>0</v>
      </c>
      <c r="K2771" s="29">
        <v>0</v>
      </c>
      <c r="L2771" s="29">
        <v>0</v>
      </c>
      <c r="M2771" s="29">
        <v>1</v>
      </c>
      <c r="N2771" s="29">
        <v>1</v>
      </c>
      <c r="O2771" s="29">
        <v>1</v>
      </c>
      <c r="P2771">
        <f>VLOOKUP($A2771,'Item Detail'!$A$2:$G$3155,7,0)</f>
        <v>1</v>
      </c>
      <c r="Q2771" s="31" t="s">
        <v>19675</v>
      </c>
      <c r="R2771" s="31" t="s">
        <v>19676</v>
      </c>
      <c r="S2771" s="31" t="s">
        <v>19677</v>
      </c>
      <c r="T2771" s="31" t="s">
        <v>19678</v>
      </c>
      <c r="U2771" s="31" t="s">
        <v>19678</v>
      </c>
      <c r="V2771" s="31" t="s">
        <v>19680</v>
      </c>
      <c r="W2771" s="31" t="s">
        <v>19680</v>
      </c>
      <c r="X2771" s="31" t="s">
        <v>19680</v>
      </c>
      <c r="Y2771" s="31" t="s">
        <v>19680</v>
      </c>
      <c r="Z2771" s="31" t="s">
        <v>19680</v>
      </c>
      <c r="AA2771" t="s">
        <v>19736</v>
      </c>
    </row>
    <row r="2772" spans="1:27" x14ac:dyDescent="0.3">
      <c r="A2772" s="29" t="s">
        <v>12135</v>
      </c>
      <c r="B2772" s="29" t="s">
        <v>16432</v>
      </c>
      <c r="C2772" s="29" t="s">
        <v>10681</v>
      </c>
      <c r="D2772" s="29" t="s">
        <v>8236</v>
      </c>
      <c r="E2772" s="29" t="s">
        <v>7635</v>
      </c>
      <c r="F2772" s="29" t="s">
        <v>6365</v>
      </c>
      <c r="G2772" s="29" t="s">
        <v>18762</v>
      </c>
      <c r="H2772" s="29" t="s">
        <v>16409</v>
      </c>
      <c r="I2772" s="29">
        <v>1</v>
      </c>
      <c r="J2772" s="29">
        <v>0</v>
      </c>
      <c r="K2772" s="29">
        <v>0</v>
      </c>
      <c r="L2772" s="29">
        <v>0</v>
      </c>
      <c r="M2772" s="29">
        <v>0</v>
      </c>
      <c r="N2772" s="29">
        <v>1</v>
      </c>
      <c r="O2772" s="29">
        <v>1</v>
      </c>
      <c r="P2772">
        <f>VLOOKUP($A2772,'Item Detail'!$A$2:$G$3155,7,0)</f>
        <v>1</v>
      </c>
      <c r="Q2772" s="31" t="s">
        <v>19675</v>
      </c>
      <c r="R2772" s="31" t="s">
        <v>19676</v>
      </c>
      <c r="S2772" s="31" t="s">
        <v>19677</v>
      </c>
      <c r="T2772" s="31" t="s">
        <v>19678</v>
      </c>
      <c r="U2772" s="31" t="s">
        <v>19678</v>
      </c>
      <c r="V2772" s="31" t="s">
        <v>19680</v>
      </c>
      <c r="W2772" s="31" t="s">
        <v>19683</v>
      </c>
      <c r="X2772" s="31" t="s">
        <v>19683</v>
      </c>
      <c r="Y2772" s="31" t="s">
        <v>19683</v>
      </c>
      <c r="Z2772" s="31" t="s">
        <v>19680</v>
      </c>
      <c r="AA2772" t="s">
        <v>19736</v>
      </c>
    </row>
    <row r="2773" spans="1:27" x14ac:dyDescent="0.3">
      <c r="A2773" s="29" t="s">
        <v>16241</v>
      </c>
      <c r="B2773" s="29" t="s">
        <v>16432</v>
      </c>
      <c r="C2773" s="29" t="s">
        <v>16242</v>
      </c>
      <c r="D2773" s="29" t="s">
        <v>16243</v>
      </c>
      <c r="E2773" s="29" t="s">
        <v>6468</v>
      </c>
      <c r="F2773" s="29" t="s">
        <v>6365</v>
      </c>
      <c r="G2773" s="29" t="s">
        <v>18763</v>
      </c>
      <c r="H2773" s="29" t="s">
        <v>16409</v>
      </c>
      <c r="I2773" s="29">
        <v>1</v>
      </c>
      <c r="J2773" s="29">
        <v>0</v>
      </c>
      <c r="K2773" s="29">
        <v>0</v>
      </c>
      <c r="L2773" s="29">
        <v>0</v>
      </c>
      <c r="M2773" s="29">
        <v>0</v>
      </c>
      <c r="N2773" s="29">
        <v>1</v>
      </c>
      <c r="O2773" s="29">
        <v>1</v>
      </c>
      <c r="P2773">
        <f>VLOOKUP($A2773,'Item Detail'!$A$2:$G$3155,7,0)</f>
        <v>1</v>
      </c>
      <c r="Q2773" s="31" t="s">
        <v>19675</v>
      </c>
      <c r="R2773" s="31" t="s">
        <v>19676</v>
      </c>
      <c r="S2773" s="31" t="s">
        <v>19677</v>
      </c>
      <c r="T2773" s="31" t="s">
        <v>19678</v>
      </c>
      <c r="U2773" s="31" t="s">
        <v>19678</v>
      </c>
      <c r="V2773" s="31" t="s">
        <v>19680</v>
      </c>
      <c r="W2773" s="31" t="s">
        <v>19680</v>
      </c>
      <c r="X2773" s="31" t="s">
        <v>19680</v>
      </c>
      <c r="Y2773" s="31" t="s">
        <v>19680</v>
      </c>
      <c r="Z2773" s="31" t="s">
        <v>19680</v>
      </c>
      <c r="AA2773" t="s">
        <v>19736</v>
      </c>
    </row>
    <row r="2774" spans="1:27" x14ac:dyDescent="0.3">
      <c r="A2774" s="29" t="s">
        <v>14155</v>
      </c>
      <c r="B2774" s="29" t="s">
        <v>16432</v>
      </c>
      <c r="C2774" s="29" t="s">
        <v>14156</v>
      </c>
      <c r="D2774" s="29" t="s">
        <v>14157</v>
      </c>
      <c r="E2774" s="29" t="s">
        <v>6468</v>
      </c>
      <c r="F2774" s="29" t="s">
        <v>6365</v>
      </c>
      <c r="G2774" s="29" t="s">
        <v>18764</v>
      </c>
      <c r="H2774" s="29" t="s">
        <v>16409</v>
      </c>
      <c r="I2774" s="29">
        <v>1</v>
      </c>
      <c r="J2774" s="29">
        <v>0</v>
      </c>
      <c r="K2774" s="29">
        <v>0</v>
      </c>
      <c r="L2774" s="29">
        <v>0</v>
      </c>
      <c r="M2774" s="29">
        <v>0</v>
      </c>
      <c r="N2774" s="29">
        <v>1</v>
      </c>
      <c r="O2774" s="29">
        <v>1</v>
      </c>
      <c r="P2774">
        <f>VLOOKUP($A2774,'Item Detail'!$A$2:$G$3155,7,0)</f>
        <v>1</v>
      </c>
      <c r="Q2774" s="31" t="s">
        <v>19675</v>
      </c>
      <c r="R2774" s="31" t="s">
        <v>19676</v>
      </c>
      <c r="S2774" s="31" t="s">
        <v>19677</v>
      </c>
      <c r="T2774" s="31" t="s">
        <v>19678</v>
      </c>
      <c r="U2774" s="31" t="s">
        <v>19678</v>
      </c>
      <c r="V2774" s="31" t="s">
        <v>19680</v>
      </c>
      <c r="W2774" s="31" t="s">
        <v>19683</v>
      </c>
      <c r="X2774" s="31" t="s">
        <v>19683</v>
      </c>
      <c r="Y2774" s="31" t="s">
        <v>19683</v>
      </c>
      <c r="Z2774" s="31" t="s">
        <v>19683</v>
      </c>
      <c r="AA2774" t="s">
        <v>19736</v>
      </c>
    </row>
    <row r="2775" spans="1:27" x14ac:dyDescent="0.3">
      <c r="A2775" s="29" t="s">
        <v>15451</v>
      </c>
      <c r="B2775" s="29" t="s">
        <v>16432</v>
      </c>
      <c r="C2775" s="29" t="s">
        <v>14156</v>
      </c>
      <c r="D2775" s="29" t="s">
        <v>15452</v>
      </c>
      <c r="E2775" s="29" t="s">
        <v>6468</v>
      </c>
      <c r="F2775" s="29" t="s">
        <v>6365</v>
      </c>
      <c r="G2775" s="29" t="s">
        <v>18765</v>
      </c>
      <c r="H2775" s="29" t="s">
        <v>16409</v>
      </c>
      <c r="I2775" s="29">
        <v>1</v>
      </c>
      <c r="J2775" s="29">
        <v>0</v>
      </c>
      <c r="K2775" s="29">
        <v>0</v>
      </c>
      <c r="L2775" s="29">
        <v>0</v>
      </c>
      <c r="M2775" s="29">
        <v>0</v>
      </c>
      <c r="N2775" s="29">
        <v>1</v>
      </c>
      <c r="O2775" s="29">
        <v>1</v>
      </c>
      <c r="P2775">
        <f>VLOOKUP($A2775,'Item Detail'!$A$2:$G$3155,7,0)</f>
        <v>1</v>
      </c>
      <c r="Q2775" s="31" t="s">
        <v>19675</v>
      </c>
      <c r="R2775" s="31" t="s">
        <v>19676</v>
      </c>
      <c r="S2775" s="31" t="s">
        <v>19677</v>
      </c>
      <c r="T2775" s="31" t="s">
        <v>19678</v>
      </c>
      <c r="U2775" s="31" t="s">
        <v>19678</v>
      </c>
      <c r="V2775" s="31" t="s">
        <v>19680</v>
      </c>
      <c r="W2775" s="31" t="s">
        <v>19683</v>
      </c>
      <c r="X2775" s="31" t="s">
        <v>19680</v>
      </c>
      <c r="Y2775" s="31" t="s">
        <v>19683</v>
      </c>
      <c r="Z2775" s="31" t="s">
        <v>19683</v>
      </c>
      <c r="AA2775" t="s">
        <v>19736</v>
      </c>
    </row>
    <row r="2776" spans="1:27" x14ac:dyDescent="0.3">
      <c r="A2776" s="29" t="s">
        <v>14152</v>
      </c>
      <c r="B2776" s="29" t="s">
        <v>16485</v>
      </c>
      <c r="C2776" s="29" t="s">
        <v>14153</v>
      </c>
      <c r="D2776" s="29" t="s">
        <v>9660</v>
      </c>
      <c r="E2776" s="29" t="s">
        <v>7870</v>
      </c>
      <c r="F2776" s="29" t="s">
        <v>7319</v>
      </c>
      <c r="G2776" s="29" t="s">
        <v>18766</v>
      </c>
      <c r="H2776" s="29" t="s">
        <v>16410</v>
      </c>
      <c r="I2776" s="29">
        <v>1</v>
      </c>
      <c r="J2776" s="29">
        <v>0</v>
      </c>
      <c r="K2776" s="29">
        <v>0</v>
      </c>
      <c r="L2776" s="29">
        <v>0</v>
      </c>
      <c r="M2776" s="29">
        <v>0</v>
      </c>
      <c r="N2776" s="29">
        <v>1</v>
      </c>
      <c r="O2776" s="29">
        <v>1</v>
      </c>
      <c r="P2776">
        <f>VLOOKUP($A2776,'Item Detail'!$A$2:$G$3155,7,0)</f>
        <v>1</v>
      </c>
      <c r="Q2776" s="31" t="s">
        <v>19675</v>
      </c>
      <c r="R2776" s="31" t="s">
        <v>19676</v>
      </c>
      <c r="S2776" s="31" t="s">
        <v>19677</v>
      </c>
      <c r="T2776" s="31" t="s">
        <v>19678</v>
      </c>
      <c r="U2776" s="31" t="s">
        <v>19678</v>
      </c>
      <c r="V2776" s="31" t="s">
        <v>19680</v>
      </c>
      <c r="W2776" s="31" t="s">
        <v>19680</v>
      </c>
      <c r="X2776" s="31" t="s">
        <v>19680</v>
      </c>
      <c r="Y2776" s="31" t="s">
        <v>19680</v>
      </c>
      <c r="Z2776" s="31" t="s">
        <v>19680</v>
      </c>
      <c r="AA2776" t="s">
        <v>19736</v>
      </c>
    </row>
    <row r="2777" spans="1:27" x14ac:dyDescent="0.3">
      <c r="A2777" s="29" t="s">
        <v>15436</v>
      </c>
      <c r="B2777" s="29" t="s">
        <v>16432</v>
      </c>
      <c r="C2777" s="29" t="s">
        <v>14156</v>
      </c>
      <c r="D2777" s="29" t="s">
        <v>15437</v>
      </c>
      <c r="E2777" s="29" t="s">
        <v>6468</v>
      </c>
      <c r="F2777" s="29" t="s">
        <v>6365</v>
      </c>
      <c r="G2777" s="29" t="s">
        <v>18767</v>
      </c>
      <c r="H2777" s="29" t="s">
        <v>16416</v>
      </c>
      <c r="I2777" s="29">
        <v>0</v>
      </c>
      <c r="J2777" s="29">
        <v>0</v>
      </c>
      <c r="K2777" s="29">
        <v>0</v>
      </c>
      <c r="L2777" s="29">
        <v>1</v>
      </c>
      <c r="M2777" s="29">
        <v>0</v>
      </c>
      <c r="N2777" s="29">
        <v>1</v>
      </c>
      <c r="O2777" s="29">
        <v>1</v>
      </c>
      <c r="P2777">
        <f>VLOOKUP($A2777,'Item Detail'!$A$2:$G$3155,7,0)</f>
        <v>1</v>
      </c>
      <c r="Q2777" s="31" t="s">
        <v>19675</v>
      </c>
      <c r="R2777" s="31" t="s">
        <v>19676</v>
      </c>
      <c r="S2777" s="31" t="s">
        <v>19677</v>
      </c>
      <c r="T2777" s="31" t="s">
        <v>19678</v>
      </c>
      <c r="U2777" s="31" t="s">
        <v>19678</v>
      </c>
      <c r="V2777" s="31" t="s">
        <v>19680</v>
      </c>
      <c r="W2777" s="31" t="s">
        <v>19680</v>
      </c>
      <c r="X2777" s="31" t="s">
        <v>19680</v>
      </c>
      <c r="Y2777" s="31" t="s">
        <v>19683</v>
      </c>
      <c r="Z2777" s="31" t="s">
        <v>19680</v>
      </c>
      <c r="AA2777" t="s">
        <v>19737</v>
      </c>
    </row>
    <row r="2778" spans="1:27" x14ac:dyDescent="0.3">
      <c r="A2778" s="29" t="s">
        <v>15449</v>
      </c>
      <c r="B2778" s="29" t="s">
        <v>16407</v>
      </c>
      <c r="C2778" s="29" t="s">
        <v>15450</v>
      </c>
      <c r="D2778" s="29" t="s">
        <v>6332</v>
      </c>
      <c r="E2778" s="29" t="s">
        <v>13654</v>
      </c>
      <c r="F2778" s="29" t="s">
        <v>10916</v>
      </c>
      <c r="G2778" s="29" t="s">
        <v>18768</v>
      </c>
      <c r="H2778" s="29" t="s">
        <v>16410</v>
      </c>
      <c r="I2778" s="29">
        <v>0</v>
      </c>
      <c r="J2778" s="29">
        <v>0</v>
      </c>
      <c r="K2778" s="29">
        <v>0</v>
      </c>
      <c r="L2778" s="29">
        <v>0</v>
      </c>
      <c r="M2778" s="29">
        <v>1</v>
      </c>
      <c r="N2778" s="29">
        <v>1</v>
      </c>
      <c r="O2778" s="29">
        <v>1</v>
      </c>
      <c r="P2778">
        <f>VLOOKUP($A2778,'Item Detail'!$A$2:$G$3155,7,0)</f>
        <v>1</v>
      </c>
      <c r="Q2778" s="31" t="s">
        <v>19675</v>
      </c>
      <c r="R2778" s="31" t="s">
        <v>19676</v>
      </c>
      <c r="S2778" s="31" t="s">
        <v>19677</v>
      </c>
      <c r="T2778" s="31" t="s">
        <v>19678</v>
      </c>
      <c r="U2778" s="31" t="s">
        <v>19678</v>
      </c>
      <c r="V2778" s="31" t="s">
        <v>19680</v>
      </c>
      <c r="W2778" s="31" t="s">
        <v>19680</v>
      </c>
      <c r="X2778" s="31" t="s">
        <v>19680</v>
      </c>
      <c r="Y2778" s="31" t="s">
        <v>19680</v>
      </c>
      <c r="Z2778" s="31" t="s">
        <v>19680</v>
      </c>
      <c r="AA2778" t="s">
        <v>19736</v>
      </c>
    </row>
    <row r="2779" spans="1:27" x14ac:dyDescent="0.3">
      <c r="A2779" s="29" t="s">
        <v>12741</v>
      </c>
      <c r="B2779" s="29" t="s">
        <v>16458</v>
      </c>
      <c r="C2779" s="29" t="s">
        <v>12742</v>
      </c>
      <c r="D2779" s="29" t="s">
        <v>12743</v>
      </c>
      <c r="E2779" s="29" t="s">
        <v>6333</v>
      </c>
      <c r="F2779" s="29" t="s">
        <v>6719</v>
      </c>
      <c r="G2779" s="29" t="s">
        <v>18769</v>
      </c>
      <c r="H2779" s="29" t="s">
        <v>16409</v>
      </c>
      <c r="I2779" s="29">
        <v>1</v>
      </c>
      <c r="J2779" s="29">
        <v>0</v>
      </c>
      <c r="K2779" s="29">
        <v>0</v>
      </c>
      <c r="L2779" s="29">
        <v>0</v>
      </c>
      <c r="M2779" s="29">
        <v>0</v>
      </c>
      <c r="N2779" s="29">
        <v>1</v>
      </c>
      <c r="O2779" s="29">
        <v>1</v>
      </c>
      <c r="P2779">
        <f>VLOOKUP($A2779,'Item Detail'!$A$2:$G$3155,7,0)</f>
        <v>1</v>
      </c>
      <c r="Q2779" s="31" t="s">
        <v>19675</v>
      </c>
      <c r="R2779" s="31" t="s">
        <v>19676</v>
      </c>
      <c r="S2779" s="31" t="s">
        <v>19677</v>
      </c>
      <c r="T2779" s="31" t="s">
        <v>19678</v>
      </c>
      <c r="U2779" s="31" t="s">
        <v>19679</v>
      </c>
      <c r="V2779" s="31" t="s">
        <v>19680</v>
      </c>
      <c r="W2779" s="31" t="s">
        <v>19680</v>
      </c>
      <c r="X2779" s="31" t="s">
        <v>19680</v>
      </c>
      <c r="Y2779" s="31" t="s">
        <v>19680</v>
      </c>
      <c r="Z2779" s="31" t="s">
        <v>19683</v>
      </c>
      <c r="AA2779" t="s">
        <v>19736</v>
      </c>
    </row>
    <row r="2780" spans="1:27" x14ac:dyDescent="0.3">
      <c r="A2780" s="29" t="s">
        <v>12791</v>
      </c>
      <c r="B2780" s="29" t="s">
        <v>16458</v>
      </c>
      <c r="C2780" s="29" t="s">
        <v>8545</v>
      </c>
      <c r="D2780" s="29" t="s">
        <v>12792</v>
      </c>
      <c r="E2780" s="29" t="s">
        <v>6400</v>
      </c>
      <c r="F2780" s="29" t="s">
        <v>6450</v>
      </c>
      <c r="G2780" s="29" t="s">
        <v>18770</v>
      </c>
      <c r="H2780" s="29" t="s">
        <v>16409</v>
      </c>
      <c r="I2780" s="29">
        <v>1</v>
      </c>
      <c r="J2780" s="29">
        <v>0</v>
      </c>
      <c r="K2780" s="29">
        <v>0</v>
      </c>
      <c r="L2780" s="29">
        <v>0</v>
      </c>
      <c r="M2780" s="29">
        <v>0</v>
      </c>
      <c r="N2780" s="29">
        <v>1</v>
      </c>
      <c r="O2780" s="29">
        <v>1</v>
      </c>
      <c r="P2780">
        <f>VLOOKUP($A2780,'Item Detail'!$A$2:$G$3155,7,0)</f>
        <v>1</v>
      </c>
      <c r="Q2780" s="31" t="s">
        <v>19675</v>
      </c>
      <c r="R2780" s="31" t="s">
        <v>19676</v>
      </c>
      <c r="S2780" s="31" t="s">
        <v>19677</v>
      </c>
      <c r="T2780" s="31" t="s">
        <v>19678</v>
      </c>
      <c r="U2780" s="31" t="s">
        <v>19678</v>
      </c>
      <c r="V2780" s="31" t="s">
        <v>19680</v>
      </c>
      <c r="W2780" s="31" t="s">
        <v>19683</v>
      </c>
      <c r="X2780" s="31" t="s">
        <v>19683</v>
      </c>
      <c r="Y2780" s="31" t="s">
        <v>19683</v>
      </c>
      <c r="Z2780" s="31" t="s">
        <v>19683</v>
      </c>
      <c r="AA2780" t="s">
        <v>19736</v>
      </c>
    </row>
    <row r="2781" spans="1:27" x14ac:dyDescent="0.3">
      <c r="A2781" s="29" t="s">
        <v>12950</v>
      </c>
      <c r="B2781" s="29" t="s">
        <v>16458</v>
      </c>
      <c r="C2781" s="29" t="s">
        <v>7475</v>
      </c>
      <c r="D2781" s="29" t="s">
        <v>12951</v>
      </c>
      <c r="E2781" s="29" t="s">
        <v>6400</v>
      </c>
      <c r="F2781" s="29" t="s">
        <v>6450</v>
      </c>
      <c r="G2781" s="29" t="s">
        <v>18771</v>
      </c>
      <c r="H2781" s="29" t="s">
        <v>16416</v>
      </c>
      <c r="I2781" s="29">
        <v>0</v>
      </c>
      <c r="J2781" s="29">
        <v>0</v>
      </c>
      <c r="K2781" s="29">
        <v>1</v>
      </c>
      <c r="L2781" s="29">
        <v>0</v>
      </c>
      <c r="M2781" s="29">
        <v>0</v>
      </c>
      <c r="N2781" s="29">
        <v>1</v>
      </c>
      <c r="O2781" s="29">
        <v>1</v>
      </c>
      <c r="P2781">
        <f>VLOOKUP($A2781,'Item Detail'!$A$2:$G$3155,7,0)</f>
        <v>1</v>
      </c>
      <c r="Q2781" s="31" t="s">
        <v>19675</v>
      </c>
      <c r="R2781" s="31" t="s">
        <v>19676</v>
      </c>
      <c r="S2781" s="31" t="s">
        <v>19677</v>
      </c>
      <c r="T2781" s="31" t="s">
        <v>19678</v>
      </c>
      <c r="U2781" s="31" t="s">
        <v>19678</v>
      </c>
      <c r="V2781" s="31" t="s">
        <v>19680</v>
      </c>
      <c r="W2781" s="31" t="s">
        <v>19683</v>
      </c>
      <c r="X2781" s="31" t="s">
        <v>19683</v>
      </c>
      <c r="Y2781" s="31" t="s">
        <v>19683</v>
      </c>
      <c r="Z2781" s="31" t="s">
        <v>19683</v>
      </c>
      <c r="AA2781" t="s">
        <v>19737</v>
      </c>
    </row>
    <row r="2782" spans="1:27" x14ac:dyDescent="0.3">
      <c r="A2782" s="29" t="s">
        <v>16339</v>
      </c>
      <c r="B2782" s="29" t="s">
        <v>16458</v>
      </c>
      <c r="C2782" s="29" t="s">
        <v>16340</v>
      </c>
      <c r="D2782" s="29" t="s">
        <v>6332</v>
      </c>
      <c r="E2782" s="29" t="s">
        <v>6400</v>
      </c>
      <c r="F2782" s="29" t="s">
        <v>6450</v>
      </c>
      <c r="G2782" s="29" t="s">
        <v>18772</v>
      </c>
      <c r="H2782" s="29" t="s">
        <v>16409</v>
      </c>
      <c r="I2782" s="29">
        <v>0</v>
      </c>
      <c r="J2782" s="29">
        <v>0</v>
      </c>
      <c r="K2782" s="29">
        <v>0</v>
      </c>
      <c r="L2782" s="29">
        <v>1</v>
      </c>
      <c r="M2782" s="29">
        <v>0</v>
      </c>
      <c r="N2782" s="29">
        <v>1</v>
      </c>
      <c r="O2782" s="29">
        <v>1</v>
      </c>
      <c r="P2782">
        <f>VLOOKUP($A2782,'Item Detail'!$A$2:$G$3155,7,0)</f>
        <v>1</v>
      </c>
      <c r="Q2782" s="31" t="s">
        <v>19675</v>
      </c>
      <c r="R2782" s="31" t="s">
        <v>19676</v>
      </c>
      <c r="S2782" s="31" t="s">
        <v>19677</v>
      </c>
      <c r="T2782" s="31" t="s">
        <v>19678</v>
      </c>
      <c r="U2782" s="31" t="s">
        <v>19678</v>
      </c>
      <c r="V2782" s="31" t="s">
        <v>19680</v>
      </c>
      <c r="W2782" s="31" t="s">
        <v>19680</v>
      </c>
      <c r="X2782" s="31" t="s">
        <v>19680</v>
      </c>
      <c r="Y2782" s="31" t="s">
        <v>19680</v>
      </c>
      <c r="Z2782" s="31" t="s">
        <v>19680</v>
      </c>
      <c r="AA2782" t="s">
        <v>19736</v>
      </c>
    </row>
    <row r="2783" spans="1:27" x14ac:dyDescent="0.3">
      <c r="A2783" s="29" t="s">
        <v>13811</v>
      </c>
      <c r="B2783" s="29" t="s">
        <v>16411</v>
      </c>
      <c r="C2783" s="29" t="s">
        <v>13812</v>
      </c>
      <c r="D2783" s="29" t="s">
        <v>13813</v>
      </c>
      <c r="E2783" s="29" t="s">
        <v>6333</v>
      </c>
      <c r="F2783" s="29" t="s">
        <v>6619</v>
      </c>
      <c r="G2783" s="29" t="s">
        <v>18773</v>
      </c>
      <c r="H2783" s="29" t="s">
        <v>16410</v>
      </c>
      <c r="I2783" s="29">
        <v>1</v>
      </c>
      <c r="J2783" s="29">
        <v>0</v>
      </c>
      <c r="K2783" s="29">
        <v>0</v>
      </c>
      <c r="L2783" s="29">
        <v>0</v>
      </c>
      <c r="M2783" s="29">
        <v>0</v>
      </c>
      <c r="N2783" s="29">
        <v>1</v>
      </c>
      <c r="O2783" s="29">
        <v>1</v>
      </c>
      <c r="P2783">
        <f>VLOOKUP($A2783,'Item Detail'!$A$2:$G$3155,7,0)</f>
        <v>1</v>
      </c>
      <c r="Q2783" s="31" t="s">
        <v>19675</v>
      </c>
      <c r="R2783" s="31" t="s">
        <v>19676</v>
      </c>
      <c r="S2783" s="31" t="s">
        <v>19677</v>
      </c>
      <c r="T2783" s="31" t="s">
        <v>19678</v>
      </c>
      <c r="U2783" s="31" t="s">
        <v>19678</v>
      </c>
      <c r="V2783" s="31" t="s">
        <v>19680</v>
      </c>
      <c r="W2783" s="31" t="s">
        <v>19680</v>
      </c>
      <c r="X2783" s="31" t="s">
        <v>19680</v>
      </c>
      <c r="Y2783" s="31" t="s">
        <v>19680</v>
      </c>
      <c r="Z2783" s="31" t="s">
        <v>19680</v>
      </c>
      <c r="AA2783" t="s">
        <v>19736</v>
      </c>
    </row>
    <row r="2784" spans="1:27" x14ac:dyDescent="0.3">
      <c r="A2784" s="29" t="s">
        <v>12160</v>
      </c>
      <c r="B2784" s="29" t="s">
        <v>16456</v>
      </c>
      <c r="C2784" s="29" t="s">
        <v>12161</v>
      </c>
      <c r="D2784" s="29" t="s">
        <v>12162</v>
      </c>
      <c r="E2784" s="29" t="s">
        <v>6333</v>
      </c>
      <c r="F2784" s="29" t="s">
        <v>7584</v>
      </c>
      <c r="G2784" s="29" t="s">
        <v>18774</v>
      </c>
      <c r="H2784" s="29" t="s">
        <v>16410</v>
      </c>
      <c r="I2784" s="29">
        <v>0</v>
      </c>
      <c r="J2784" s="29">
        <v>0</v>
      </c>
      <c r="K2784" s="29">
        <v>0</v>
      </c>
      <c r="L2784" s="29">
        <v>1</v>
      </c>
      <c r="M2784" s="29">
        <v>0</v>
      </c>
      <c r="N2784" s="29">
        <v>1</v>
      </c>
      <c r="O2784" s="29">
        <v>1</v>
      </c>
      <c r="P2784">
        <f>VLOOKUP($A2784,'Item Detail'!$A$2:$G$3155,7,0)</f>
        <v>1</v>
      </c>
      <c r="Q2784" s="31" t="s">
        <v>19675</v>
      </c>
      <c r="R2784" s="31" t="s">
        <v>19676</v>
      </c>
      <c r="S2784" s="31" t="s">
        <v>19677</v>
      </c>
      <c r="T2784" s="31" t="s">
        <v>19678</v>
      </c>
      <c r="U2784" s="31" t="s">
        <v>19679</v>
      </c>
      <c r="V2784" s="31" t="s">
        <v>19680</v>
      </c>
      <c r="W2784" s="31" t="s">
        <v>19680</v>
      </c>
      <c r="X2784" s="31" t="s">
        <v>19680</v>
      </c>
      <c r="Y2784" s="31" t="s">
        <v>19680</v>
      </c>
      <c r="Z2784" s="31" t="s">
        <v>19680</v>
      </c>
      <c r="AA2784" t="s">
        <v>19736</v>
      </c>
    </row>
    <row r="2785" spans="1:27" x14ac:dyDescent="0.3">
      <c r="A2785" s="29" t="s">
        <v>11108</v>
      </c>
      <c r="B2785" s="29" t="s">
        <v>16458</v>
      </c>
      <c r="C2785" s="29" t="s">
        <v>10890</v>
      </c>
      <c r="D2785" s="29" t="s">
        <v>11109</v>
      </c>
      <c r="E2785" s="29" t="s">
        <v>6400</v>
      </c>
      <c r="F2785" s="29" t="s">
        <v>6450</v>
      </c>
      <c r="G2785" s="29" t="s">
        <v>18775</v>
      </c>
      <c r="H2785" s="29" t="s">
        <v>16410</v>
      </c>
      <c r="I2785" s="29">
        <v>0</v>
      </c>
      <c r="J2785" s="29">
        <v>0</v>
      </c>
      <c r="K2785" s="29">
        <v>0</v>
      </c>
      <c r="L2785" s="29">
        <v>0</v>
      </c>
      <c r="M2785" s="29">
        <v>1</v>
      </c>
      <c r="N2785" s="29">
        <v>1</v>
      </c>
      <c r="O2785" s="29">
        <v>1</v>
      </c>
      <c r="P2785">
        <f>VLOOKUP($A2785,'Item Detail'!$A$2:$G$3155,7,0)</f>
        <v>1</v>
      </c>
      <c r="Q2785" s="31" t="s">
        <v>19675</v>
      </c>
      <c r="R2785" s="31" t="s">
        <v>19676</v>
      </c>
      <c r="S2785" s="31" t="s">
        <v>19677</v>
      </c>
      <c r="T2785" s="31" t="s">
        <v>19678</v>
      </c>
      <c r="U2785" s="31" t="s">
        <v>19678</v>
      </c>
      <c r="V2785" s="31" t="s">
        <v>19680</v>
      </c>
      <c r="W2785" s="31" t="s">
        <v>19680</v>
      </c>
      <c r="X2785" s="31" t="s">
        <v>19680</v>
      </c>
      <c r="Y2785" s="31" t="s">
        <v>19683</v>
      </c>
      <c r="Z2785" s="31" t="s">
        <v>19680</v>
      </c>
      <c r="AA2785" t="s">
        <v>19736</v>
      </c>
    </row>
    <row r="2786" spans="1:27" x14ac:dyDescent="0.3">
      <c r="A2786" s="29" t="s">
        <v>14260</v>
      </c>
      <c r="B2786" s="29" t="s">
        <v>16458</v>
      </c>
      <c r="C2786" s="29" t="s">
        <v>10890</v>
      </c>
      <c r="D2786" s="29" t="s">
        <v>14261</v>
      </c>
      <c r="E2786" s="29" t="s">
        <v>6400</v>
      </c>
      <c r="F2786" s="29" t="s">
        <v>6450</v>
      </c>
      <c r="G2786" s="29" t="s">
        <v>18776</v>
      </c>
      <c r="H2786" s="29" t="s">
        <v>16416</v>
      </c>
      <c r="I2786" s="29">
        <v>0</v>
      </c>
      <c r="J2786" s="29">
        <v>1</v>
      </c>
      <c r="K2786" s="29">
        <v>0</v>
      </c>
      <c r="L2786" s="29">
        <v>0</v>
      </c>
      <c r="M2786" s="29">
        <v>0</v>
      </c>
      <c r="N2786" s="29">
        <v>1</v>
      </c>
      <c r="O2786" s="29">
        <v>1</v>
      </c>
      <c r="P2786">
        <f>VLOOKUP($A2786,'Item Detail'!$A$2:$G$3155,7,0)</f>
        <v>1</v>
      </c>
      <c r="Q2786" s="31" t="s">
        <v>19675</v>
      </c>
      <c r="R2786" s="31" t="s">
        <v>19676</v>
      </c>
      <c r="S2786" s="31" t="s">
        <v>19677</v>
      </c>
      <c r="T2786" s="31" t="s">
        <v>19678</v>
      </c>
      <c r="U2786" s="31" t="s">
        <v>19678</v>
      </c>
      <c r="V2786" s="31" t="s">
        <v>19680</v>
      </c>
      <c r="W2786" s="31" t="s">
        <v>19683</v>
      </c>
      <c r="X2786" s="31" t="s">
        <v>19683</v>
      </c>
      <c r="Y2786" s="31" t="s">
        <v>19683</v>
      </c>
      <c r="Z2786" s="31" t="s">
        <v>19683</v>
      </c>
      <c r="AA2786" t="s">
        <v>19737</v>
      </c>
    </row>
    <row r="2787" spans="1:27" x14ac:dyDescent="0.3">
      <c r="A2787" s="29" t="s">
        <v>11896</v>
      </c>
      <c r="B2787" s="29" t="s">
        <v>16458</v>
      </c>
      <c r="C2787" s="29" t="s">
        <v>10890</v>
      </c>
      <c r="D2787" s="29" t="s">
        <v>11897</v>
      </c>
      <c r="E2787" s="29" t="s">
        <v>6400</v>
      </c>
      <c r="F2787" s="29" t="s">
        <v>6450</v>
      </c>
      <c r="G2787" s="29" t="s">
        <v>18777</v>
      </c>
      <c r="H2787" s="29" t="s">
        <v>16409</v>
      </c>
      <c r="I2787" s="29">
        <v>1</v>
      </c>
      <c r="J2787" s="29">
        <v>0</v>
      </c>
      <c r="K2787" s="29">
        <v>0</v>
      </c>
      <c r="L2787" s="29">
        <v>0</v>
      </c>
      <c r="M2787" s="29">
        <v>0</v>
      </c>
      <c r="N2787" s="29">
        <v>1</v>
      </c>
      <c r="O2787" s="29">
        <v>1</v>
      </c>
      <c r="P2787">
        <f>VLOOKUP($A2787,'Item Detail'!$A$2:$G$3155,7,0)</f>
        <v>1</v>
      </c>
      <c r="Q2787" s="31" t="s">
        <v>19675</v>
      </c>
      <c r="R2787" s="31" t="s">
        <v>19676</v>
      </c>
      <c r="S2787" s="31" t="s">
        <v>19677</v>
      </c>
      <c r="T2787" s="31" t="s">
        <v>19678</v>
      </c>
      <c r="U2787" s="31" t="s">
        <v>19678</v>
      </c>
      <c r="V2787" s="31" t="s">
        <v>19680</v>
      </c>
      <c r="W2787" s="31" t="s">
        <v>19683</v>
      </c>
      <c r="X2787" s="31" t="s">
        <v>19683</v>
      </c>
      <c r="Y2787" s="31" t="s">
        <v>19683</v>
      </c>
      <c r="Z2787" s="31" t="s">
        <v>19683</v>
      </c>
      <c r="AA2787" t="s">
        <v>19736</v>
      </c>
    </row>
    <row r="2788" spans="1:27" x14ac:dyDescent="0.3">
      <c r="A2788" s="29" t="s">
        <v>10889</v>
      </c>
      <c r="B2788" s="29" t="s">
        <v>16458</v>
      </c>
      <c r="C2788" s="29" t="s">
        <v>10890</v>
      </c>
      <c r="D2788" s="29" t="s">
        <v>10891</v>
      </c>
      <c r="E2788" s="29" t="s">
        <v>6400</v>
      </c>
      <c r="F2788" s="29" t="s">
        <v>6450</v>
      </c>
      <c r="G2788" s="29" t="s">
        <v>18778</v>
      </c>
      <c r="H2788" s="29" t="s">
        <v>16416</v>
      </c>
      <c r="I2788" s="29">
        <v>0</v>
      </c>
      <c r="J2788" s="29">
        <v>1</v>
      </c>
      <c r="K2788" s="29">
        <v>0</v>
      </c>
      <c r="L2788" s="29">
        <v>0</v>
      </c>
      <c r="M2788" s="29">
        <v>0</v>
      </c>
      <c r="N2788" s="29">
        <v>1</v>
      </c>
      <c r="O2788" s="29">
        <v>1</v>
      </c>
      <c r="P2788">
        <f>VLOOKUP($A2788,'Item Detail'!$A$2:$G$3155,7,0)</f>
        <v>1</v>
      </c>
      <c r="Q2788" s="31" t="s">
        <v>19675</v>
      </c>
      <c r="R2788" s="31" t="s">
        <v>19676</v>
      </c>
      <c r="S2788" s="31" t="s">
        <v>19677</v>
      </c>
      <c r="T2788" s="31" t="s">
        <v>19678</v>
      </c>
      <c r="U2788" s="31" t="s">
        <v>19678</v>
      </c>
      <c r="V2788" s="31" t="s">
        <v>19680</v>
      </c>
      <c r="W2788" s="31" t="s">
        <v>19683</v>
      </c>
      <c r="X2788" s="31" t="s">
        <v>19683</v>
      </c>
      <c r="Y2788" s="31" t="s">
        <v>19683</v>
      </c>
      <c r="Z2788" s="31" t="s">
        <v>19683</v>
      </c>
      <c r="AA2788" t="s">
        <v>19737</v>
      </c>
    </row>
    <row r="2789" spans="1:27" x14ac:dyDescent="0.3">
      <c r="A2789" s="29" t="s">
        <v>12621</v>
      </c>
      <c r="B2789" s="29" t="s">
        <v>16458</v>
      </c>
      <c r="C2789" s="29" t="s">
        <v>10890</v>
      </c>
      <c r="D2789" s="29" t="s">
        <v>12622</v>
      </c>
      <c r="E2789" s="29" t="s">
        <v>6400</v>
      </c>
      <c r="F2789" s="29" t="s">
        <v>6450</v>
      </c>
      <c r="G2789" s="29" t="s">
        <v>18779</v>
      </c>
      <c r="H2789" s="29" t="s">
        <v>16416</v>
      </c>
      <c r="I2789" s="29">
        <v>0</v>
      </c>
      <c r="J2789" s="29">
        <v>0</v>
      </c>
      <c r="K2789" s="29">
        <v>0</v>
      </c>
      <c r="L2789" s="29">
        <v>1</v>
      </c>
      <c r="M2789" s="29">
        <v>0</v>
      </c>
      <c r="N2789" s="29">
        <v>1</v>
      </c>
      <c r="O2789" s="29">
        <v>1</v>
      </c>
      <c r="P2789">
        <f>VLOOKUP($A2789,'Item Detail'!$A$2:$G$3155,7,0)</f>
        <v>1</v>
      </c>
      <c r="Q2789" s="31" t="s">
        <v>19675</v>
      </c>
      <c r="R2789" s="31" t="s">
        <v>19676</v>
      </c>
      <c r="S2789" s="31" t="s">
        <v>19677</v>
      </c>
      <c r="T2789" s="31" t="s">
        <v>19678</v>
      </c>
      <c r="U2789" s="31" t="s">
        <v>19678</v>
      </c>
      <c r="V2789" s="31" t="s">
        <v>19680</v>
      </c>
      <c r="W2789" s="31" t="s">
        <v>19680</v>
      </c>
      <c r="X2789" s="31" t="s">
        <v>19680</v>
      </c>
      <c r="Y2789" s="31" t="s">
        <v>19683</v>
      </c>
      <c r="Z2789" s="31" t="s">
        <v>19683</v>
      </c>
      <c r="AA2789" t="s">
        <v>19737</v>
      </c>
    </row>
    <row r="2790" spans="1:27" x14ac:dyDescent="0.3">
      <c r="A2790" s="29" t="s">
        <v>10821</v>
      </c>
      <c r="B2790" s="29" t="s">
        <v>16407</v>
      </c>
      <c r="C2790" s="29" t="s">
        <v>10822</v>
      </c>
      <c r="D2790" s="29" t="s">
        <v>10823</v>
      </c>
      <c r="E2790" s="29" t="s">
        <v>7487</v>
      </c>
      <c r="F2790" s="29" t="s">
        <v>6406</v>
      </c>
      <c r="G2790" s="29" t="s">
        <v>18780</v>
      </c>
      <c r="H2790" s="29" t="s">
        <v>16410</v>
      </c>
      <c r="I2790" s="29">
        <v>0</v>
      </c>
      <c r="J2790" s="29">
        <v>0</v>
      </c>
      <c r="K2790" s="29">
        <v>0</v>
      </c>
      <c r="L2790" s="29">
        <v>0</v>
      </c>
      <c r="M2790" s="29">
        <v>1</v>
      </c>
      <c r="N2790" s="29">
        <v>1</v>
      </c>
      <c r="O2790" s="29">
        <v>1</v>
      </c>
      <c r="P2790">
        <f>VLOOKUP($A2790,'Item Detail'!$A$2:$G$3155,7,0)</f>
        <v>1</v>
      </c>
      <c r="Q2790" s="31" t="s">
        <v>19675</v>
      </c>
      <c r="R2790" s="31" t="s">
        <v>19676</v>
      </c>
      <c r="S2790" s="31" t="s">
        <v>19677</v>
      </c>
      <c r="T2790" s="31" t="s">
        <v>19678</v>
      </c>
      <c r="U2790" s="31" t="s">
        <v>19679</v>
      </c>
      <c r="V2790" s="31" t="s">
        <v>19680</v>
      </c>
      <c r="W2790" s="31" t="s">
        <v>19680</v>
      </c>
      <c r="X2790" s="31" t="s">
        <v>19680</v>
      </c>
      <c r="Y2790" s="31" t="s">
        <v>19680</v>
      </c>
      <c r="Z2790" s="31" t="s">
        <v>19680</v>
      </c>
      <c r="AA2790" t="s">
        <v>19736</v>
      </c>
    </row>
    <row r="2791" spans="1:27" x14ac:dyDescent="0.3">
      <c r="A2791" s="29" t="s">
        <v>15092</v>
      </c>
      <c r="B2791" s="29" t="s">
        <v>16487</v>
      </c>
      <c r="C2791" s="29" t="s">
        <v>13451</v>
      </c>
      <c r="D2791" s="29" t="s">
        <v>10514</v>
      </c>
      <c r="E2791" s="29" t="s">
        <v>6333</v>
      </c>
      <c r="F2791" s="29" t="s">
        <v>13452</v>
      </c>
      <c r="G2791" s="29" t="s">
        <v>18781</v>
      </c>
      <c r="H2791" s="29" t="s">
        <v>16410</v>
      </c>
      <c r="I2791" s="29">
        <v>1</v>
      </c>
      <c r="J2791" s="29">
        <v>0</v>
      </c>
      <c r="K2791" s="29">
        <v>0</v>
      </c>
      <c r="L2791" s="29">
        <v>0</v>
      </c>
      <c r="M2791" s="29">
        <v>0</v>
      </c>
      <c r="N2791" s="29">
        <v>1</v>
      </c>
      <c r="O2791" s="29">
        <v>1</v>
      </c>
      <c r="P2791">
        <f>VLOOKUP($A2791,'Item Detail'!$A$2:$G$3155,7,0)</f>
        <v>1</v>
      </c>
      <c r="Q2791" s="31" t="s">
        <v>19675</v>
      </c>
      <c r="R2791" s="31" t="s">
        <v>19676</v>
      </c>
      <c r="S2791" s="31" t="s">
        <v>19677</v>
      </c>
      <c r="T2791" s="31" t="s">
        <v>19678</v>
      </c>
      <c r="U2791" s="31" t="s">
        <v>19679</v>
      </c>
      <c r="V2791" s="31" t="s">
        <v>19680</v>
      </c>
      <c r="W2791" s="31" t="s">
        <v>19680</v>
      </c>
      <c r="X2791" s="31" t="s">
        <v>19680</v>
      </c>
      <c r="Y2791" s="31" t="s">
        <v>19680</v>
      </c>
      <c r="Z2791" s="31" t="s">
        <v>19680</v>
      </c>
      <c r="AA2791" t="s">
        <v>19736</v>
      </c>
    </row>
    <row r="2792" spans="1:27" x14ac:dyDescent="0.3">
      <c r="A2792" s="29" t="s">
        <v>13450</v>
      </c>
      <c r="B2792" s="29" t="s">
        <v>16487</v>
      </c>
      <c r="C2792" s="29" t="s">
        <v>13451</v>
      </c>
      <c r="D2792" s="29" t="s">
        <v>7238</v>
      </c>
      <c r="E2792" s="29" t="s">
        <v>6333</v>
      </c>
      <c r="F2792" s="29" t="s">
        <v>13452</v>
      </c>
      <c r="G2792" s="29" t="s">
        <v>18782</v>
      </c>
      <c r="H2792" s="29" t="s">
        <v>16410</v>
      </c>
      <c r="I2792" s="29">
        <v>0</v>
      </c>
      <c r="J2792" s="29">
        <v>0</v>
      </c>
      <c r="K2792" s="29">
        <v>0</v>
      </c>
      <c r="L2792" s="29">
        <v>1</v>
      </c>
      <c r="M2792" s="29">
        <v>0</v>
      </c>
      <c r="N2792" s="29">
        <v>1</v>
      </c>
      <c r="O2792" s="29">
        <v>1</v>
      </c>
      <c r="P2792">
        <f>VLOOKUP($A2792,'Item Detail'!$A$2:$G$3155,7,0)</f>
        <v>1</v>
      </c>
      <c r="Q2792" s="31" t="s">
        <v>19675</v>
      </c>
      <c r="R2792" s="31" t="s">
        <v>19676</v>
      </c>
      <c r="S2792" s="31" t="s">
        <v>19677</v>
      </c>
      <c r="T2792" s="31" t="s">
        <v>19678</v>
      </c>
      <c r="U2792" s="31" t="s">
        <v>19679</v>
      </c>
      <c r="V2792" s="31" t="s">
        <v>19680</v>
      </c>
      <c r="W2792" s="31" t="s">
        <v>19680</v>
      </c>
      <c r="X2792" s="31" t="s">
        <v>19680</v>
      </c>
      <c r="Y2792" s="31" t="s">
        <v>19680</v>
      </c>
      <c r="Z2792" s="31" t="s">
        <v>19680</v>
      </c>
      <c r="AA2792" t="s">
        <v>19736</v>
      </c>
    </row>
    <row r="2793" spans="1:27" x14ac:dyDescent="0.3">
      <c r="A2793" s="29" t="s">
        <v>15005</v>
      </c>
      <c r="B2793" s="29" t="s">
        <v>16407</v>
      </c>
      <c r="C2793" s="29" t="s">
        <v>15006</v>
      </c>
      <c r="D2793" s="29" t="s">
        <v>15007</v>
      </c>
      <c r="E2793" s="29" t="s">
        <v>6333</v>
      </c>
      <c r="F2793" s="29" t="s">
        <v>4267</v>
      </c>
      <c r="G2793" s="29" t="s">
        <v>18783</v>
      </c>
      <c r="H2793" s="29" t="s">
        <v>16410</v>
      </c>
      <c r="I2793" s="29">
        <v>1</v>
      </c>
      <c r="J2793" s="29">
        <v>0</v>
      </c>
      <c r="K2793" s="29">
        <v>0</v>
      </c>
      <c r="L2793" s="29">
        <v>0</v>
      </c>
      <c r="M2793" s="29">
        <v>0</v>
      </c>
      <c r="N2793" s="29">
        <v>1</v>
      </c>
      <c r="O2793" s="29">
        <v>1</v>
      </c>
      <c r="P2793">
        <f>VLOOKUP($A2793,'Item Detail'!$A$2:$G$3155,7,0)</f>
        <v>1</v>
      </c>
      <c r="Q2793" s="31" t="s">
        <v>19675</v>
      </c>
      <c r="R2793" s="31" t="s">
        <v>19676</v>
      </c>
      <c r="S2793" s="31" t="s">
        <v>19677</v>
      </c>
      <c r="T2793" s="31" t="s">
        <v>19678</v>
      </c>
      <c r="U2793" s="31" t="s">
        <v>19679</v>
      </c>
      <c r="V2793" s="31" t="s">
        <v>19680</v>
      </c>
      <c r="W2793" s="31" t="s">
        <v>19680</v>
      </c>
      <c r="X2793" s="31" t="s">
        <v>19680</v>
      </c>
      <c r="Y2793" s="31" t="s">
        <v>19680</v>
      </c>
      <c r="Z2793" s="31" t="s">
        <v>19680</v>
      </c>
      <c r="AA2793" t="s">
        <v>19736</v>
      </c>
    </row>
    <row r="2794" spans="1:27" x14ac:dyDescent="0.3">
      <c r="A2794" s="29" t="s">
        <v>13717</v>
      </c>
      <c r="B2794" s="29" t="s">
        <v>16407</v>
      </c>
      <c r="C2794" s="29" t="s">
        <v>13718</v>
      </c>
      <c r="D2794" s="29" t="s">
        <v>8680</v>
      </c>
      <c r="E2794" s="29" t="s">
        <v>6333</v>
      </c>
      <c r="F2794" s="29" t="s">
        <v>4267</v>
      </c>
      <c r="G2794" s="29" t="s">
        <v>18784</v>
      </c>
      <c r="H2794" s="29" t="s">
        <v>16410</v>
      </c>
      <c r="I2794" s="29">
        <v>0</v>
      </c>
      <c r="J2794" s="29">
        <v>0</v>
      </c>
      <c r="K2794" s="29">
        <v>1</v>
      </c>
      <c r="L2794" s="29">
        <v>0</v>
      </c>
      <c r="M2794" s="29">
        <v>0</v>
      </c>
      <c r="N2794" s="29">
        <v>1</v>
      </c>
      <c r="O2794" s="29">
        <v>1</v>
      </c>
      <c r="P2794">
        <f>VLOOKUP($A2794,'Item Detail'!$A$2:$G$3155,7,0)</f>
        <v>1</v>
      </c>
      <c r="Q2794" s="31" t="s">
        <v>19675</v>
      </c>
      <c r="R2794" s="31" t="s">
        <v>19676</v>
      </c>
      <c r="S2794" s="31" t="s">
        <v>19677</v>
      </c>
      <c r="T2794" s="31" t="s">
        <v>19678</v>
      </c>
      <c r="U2794" s="31" t="s">
        <v>19679</v>
      </c>
      <c r="V2794" s="31" t="s">
        <v>19680</v>
      </c>
      <c r="W2794" s="31" t="s">
        <v>19680</v>
      </c>
      <c r="X2794" s="31" t="s">
        <v>19680</v>
      </c>
      <c r="Y2794" s="31" t="s">
        <v>19680</v>
      </c>
      <c r="Z2794" s="31" t="s">
        <v>19680</v>
      </c>
      <c r="AA2794" t="s">
        <v>19736</v>
      </c>
    </row>
    <row r="2795" spans="1:27" x14ac:dyDescent="0.3">
      <c r="A2795" s="29" t="s">
        <v>15147</v>
      </c>
      <c r="B2795" s="29" t="s">
        <v>16458</v>
      </c>
      <c r="C2795" s="29" t="s">
        <v>15148</v>
      </c>
      <c r="D2795" s="29" t="s">
        <v>7218</v>
      </c>
      <c r="E2795" s="29" t="s">
        <v>6333</v>
      </c>
      <c r="F2795" s="29" t="s">
        <v>6719</v>
      </c>
      <c r="G2795" s="29" t="s">
        <v>18785</v>
      </c>
      <c r="H2795" s="29" t="s">
        <v>16416</v>
      </c>
      <c r="I2795" s="29">
        <v>0</v>
      </c>
      <c r="J2795" s="29">
        <v>1</v>
      </c>
      <c r="K2795" s="29">
        <v>0</v>
      </c>
      <c r="L2795" s="29">
        <v>0</v>
      </c>
      <c r="M2795" s="29">
        <v>0</v>
      </c>
      <c r="N2795" s="29">
        <v>1</v>
      </c>
      <c r="O2795" s="29">
        <v>1</v>
      </c>
      <c r="P2795">
        <f>VLOOKUP($A2795,'Item Detail'!$A$2:$G$3155,7,0)</f>
        <v>1</v>
      </c>
      <c r="Q2795" s="31" t="s">
        <v>19675</v>
      </c>
      <c r="R2795" s="31" t="s">
        <v>19676</v>
      </c>
      <c r="S2795" s="31" t="s">
        <v>19677</v>
      </c>
      <c r="T2795" s="31" t="s">
        <v>19678</v>
      </c>
      <c r="U2795" s="31" t="s">
        <v>19678</v>
      </c>
      <c r="V2795" s="31" t="s">
        <v>19680</v>
      </c>
      <c r="W2795" s="31" t="s">
        <v>19683</v>
      </c>
      <c r="X2795" s="31" t="s">
        <v>19683</v>
      </c>
      <c r="Y2795" s="31" t="s">
        <v>19683</v>
      </c>
      <c r="Z2795" s="31" t="s">
        <v>19683</v>
      </c>
      <c r="AA2795" t="s">
        <v>19737</v>
      </c>
    </row>
    <row r="2796" spans="1:27" x14ac:dyDescent="0.3">
      <c r="A2796" s="29" t="s">
        <v>14842</v>
      </c>
      <c r="B2796" s="29" t="s">
        <v>16575</v>
      </c>
      <c r="C2796" s="29" t="s">
        <v>14843</v>
      </c>
      <c r="D2796" s="29" t="s">
        <v>14844</v>
      </c>
      <c r="E2796" s="29" t="s">
        <v>8551</v>
      </c>
      <c r="F2796" s="29" t="s">
        <v>6779</v>
      </c>
      <c r="G2796" s="29" t="s">
        <v>18786</v>
      </c>
      <c r="H2796" s="29" t="s">
        <v>16410</v>
      </c>
      <c r="I2796" s="29">
        <v>0</v>
      </c>
      <c r="J2796" s="29">
        <v>0</v>
      </c>
      <c r="K2796" s="29">
        <v>0</v>
      </c>
      <c r="L2796" s="29">
        <v>0</v>
      </c>
      <c r="M2796" s="29">
        <v>1</v>
      </c>
      <c r="N2796" s="29">
        <v>1</v>
      </c>
      <c r="O2796" s="29">
        <v>1</v>
      </c>
      <c r="P2796">
        <f>VLOOKUP($A2796,'Item Detail'!$A$2:$G$3155,7,0)</f>
        <v>1</v>
      </c>
      <c r="Q2796" s="31" t="s">
        <v>19675</v>
      </c>
      <c r="R2796" s="31" t="s">
        <v>19676</v>
      </c>
      <c r="S2796" s="31" t="s">
        <v>19677</v>
      </c>
      <c r="T2796" s="31" t="s">
        <v>19678</v>
      </c>
      <c r="U2796" s="31" t="s">
        <v>19679</v>
      </c>
      <c r="V2796" s="31" t="s">
        <v>19680</v>
      </c>
      <c r="W2796" s="31" t="s">
        <v>19680</v>
      </c>
      <c r="X2796" s="31" t="s">
        <v>19680</v>
      </c>
      <c r="Y2796" s="31" t="s">
        <v>19680</v>
      </c>
      <c r="Z2796" s="31" t="s">
        <v>19680</v>
      </c>
      <c r="AA2796" t="s">
        <v>19736</v>
      </c>
    </row>
    <row r="2797" spans="1:27" x14ac:dyDescent="0.3">
      <c r="A2797" s="29" t="s">
        <v>15366</v>
      </c>
      <c r="B2797" s="29" t="s">
        <v>16432</v>
      </c>
      <c r="C2797" s="29" t="s">
        <v>15367</v>
      </c>
      <c r="D2797" s="29" t="s">
        <v>15368</v>
      </c>
      <c r="E2797" s="29" t="s">
        <v>6389</v>
      </c>
      <c r="F2797" s="29" t="s">
        <v>6365</v>
      </c>
      <c r="G2797" s="29" t="s">
        <v>18787</v>
      </c>
      <c r="H2797" s="29" t="s">
        <v>16409</v>
      </c>
      <c r="I2797" s="29">
        <v>1</v>
      </c>
      <c r="J2797" s="29">
        <v>0</v>
      </c>
      <c r="K2797" s="29">
        <v>0</v>
      </c>
      <c r="L2797" s="29">
        <v>0</v>
      </c>
      <c r="M2797" s="29">
        <v>0</v>
      </c>
      <c r="N2797" s="29">
        <v>1</v>
      </c>
      <c r="O2797" s="29">
        <v>1</v>
      </c>
      <c r="P2797">
        <f>VLOOKUP($A2797,'Item Detail'!$A$2:$G$3155,7,0)</f>
        <v>1</v>
      </c>
      <c r="Q2797" s="31" t="s">
        <v>19675</v>
      </c>
      <c r="R2797" s="31" t="s">
        <v>19676</v>
      </c>
      <c r="S2797" s="31" t="s">
        <v>19677</v>
      </c>
      <c r="T2797" s="31" t="s">
        <v>19678</v>
      </c>
      <c r="U2797" s="31" t="s">
        <v>19678</v>
      </c>
      <c r="V2797" s="31" t="s">
        <v>19680</v>
      </c>
      <c r="W2797" s="31" t="s">
        <v>19680</v>
      </c>
      <c r="X2797" s="31" t="s">
        <v>19680</v>
      </c>
      <c r="Y2797" s="31" t="s">
        <v>19680</v>
      </c>
      <c r="Z2797" s="31" t="s">
        <v>19680</v>
      </c>
      <c r="AA2797" t="s">
        <v>19736</v>
      </c>
    </row>
    <row r="2798" spans="1:27" x14ac:dyDescent="0.3">
      <c r="A2798" s="29" t="s">
        <v>14767</v>
      </c>
      <c r="B2798" s="29" t="s">
        <v>16432</v>
      </c>
      <c r="C2798" s="29" t="s">
        <v>14768</v>
      </c>
      <c r="D2798" s="29" t="s">
        <v>14769</v>
      </c>
      <c r="E2798" s="29" t="s">
        <v>8725</v>
      </c>
      <c r="F2798" s="29" t="s">
        <v>6365</v>
      </c>
      <c r="G2798" s="29" t="s">
        <v>18788</v>
      </c>
      <c r="H2798" s="29" t="s">
        <v>16416</v>
      </c>
      <c r="I2798" s="29">
        <v>0</v>
      </c>
      <c r="J2798" s="29">
        <v>0</v>
      </c>
      <c r="K2798" s="29">
        <v>1</v>
      </c>
      <c r="L2798" s="29">
        <v>0</v>
      </c>
      <c r="M2798" s="29">
        <v>0</v>
      </c>
      <c r="N2798" s="29">
        <v>1</v>
      </c>
      <c r="O2798" s="29">
        <v>1</v>
      </c>
      <c r="P2798">
        <f>VLOOKUP($A2798,'Item Detail'!$A$2:$G$3155,7,0)</f>
        <v>1</v>
      </c>
      <c r="Q2798" s="31" t="s">
        <v>19675</v>
      </c>
      <c r="R2798" s="31" t="s">
        <v>19676</v>
      </c>
      <c r="S2798" s="31" t="s">
        <v>19677</v>
      </c>
      <c r="T2798" s="31" t="s">
        <v>19678</v>
      </c>
      <c r="U2798" s="31" t="s">
        <v>19678</v>
      </c>
      <c r="V2798" s="31" t="s">
        <v>19680</v>
      </c>
      <c r="W2798" s="31" t="s">
        <v>19683</v>
      </c>
      <c r="X2798" s="31" t="s">
        <v>19683</v>
      </c>
      <c r="Y2798" s="31" t="s">
        <v>19683</v>
      </c>
      <c r="Z2798" s="31" t="s">
        <v>19683</v>
      </c>
      <c r="AA2798" t="s">
        <v>19737</v>
      </c>
    </row>
    <row r="2799" spans="1:27" x14ac:dyDescent="0.3">
      <c r="A2799" s="29" t="s">
        <v>15992</v>
      </c>
      <c r="B2799" s="29" t="s">
        <v>16501</v>
      </c>
      <c r="C2799" s="29" t="s">
        <v>15993</v>
      </c>
      <c r="D2799" s="29" t="s">
        <v>6332</v>
      </c>
      <c r="E2799" s="29" t="s">
        <v>7246</v>
      </c>
      <c r="F2799" s="29" t="s">
        <v>16502</v>
      </c>
      <c r="G2799" s="29" t="s">
        <v>18789</v>
      </c>
      <c r="H2799" s="29" t="s">
        <v>16410</v>
      </c>
      <c r="I2799" s="29">
        <v>1</v>
      </c>
      <c r="J2799" s="29">
        <v>0</v>
      </c>
      <c r="K2799" s="29">
        <v>0</v>
      </c>
      <c r="L2799" s="29">
        <v>0</v>
      </c>
      <c r="M2799" s="29">
        <v>0</v>
      </c>
      <c r="N2799" s="29">
        <v>1</v>
      </c>
      <c r="O2799" s="29">
        <v>1</v>
      </c>
      <c r="P2799">
        <f>VLOOKUP($A2799,'Item Detail'!$A$2:$G$3155,7,0)</f>
        <v>1</v>
      </c>
      <c r="Q2799" s="31" t="s">
        <v>19675</v>
      </c>
      <c r="R2799" s="31" t="s">
        <v>19676</v>
      </c>
      <c r="S2799" s="31" t="s">
        <v>19677</v>
      </c>
      <c r="T2799" s="31" t="s">
        <v>19678</v>
      </c>
      <c r="U2799" s="31" t="s">
        <v>19692</v>
      </c>
      <c r="V2799" s="31" t="s">
        <v>19680</v>
      </c>
      <c r="W2799" s="31" t="s">
        <v>19680</v>
      </c>
      <c r="X2799" s="31" t="s">
        <v>19680</v>
      </c>
      <c r="Y2799" s="31" t="s">
        <v>19680</v>
      </c>
      <c r="Z2799" s="31" t="s">
        <v>19680</v>
      </c>
      <c r="AA2799" t="s">
        <v>19736</v>
      </c>
    </row>
    <row r="2800" spans="1:27" x14ac:dyDescent="0.3">
      <c r="A2800" s="29" t="s">
        <v>15493</v>
      </c>
      <c r="B2800" s="29" t="s">
        <v>16407</v>
      </c>
      <c r="C2800" s="29" t="s">
        <v>10770</v>
      </c>
      <c r="D2800" s="29" t="s">
        <v>7174</v>
      </c>
      <c r="E2800" s="29" t="s">
        <v>6730</v>
      </c>
      <c r="F2800" s="29" t="s">
        <v>6406</v>
      </c>
      <c r="G2800" s="29" t="s">
        <v>18790</v>
      </c>
      <c r="H2800" s="29" t="s">
        <v>16410</v>
      </c>
      <c r="I2800" s="29">
        <v>0</v>
      </c>
      <c r="J2800" s="29">
        <v>0</v>
      </c>
      <c r="K2800" s="29">
        <v>0</v>
      </c>
      <c r="L2800" s="29">
        <v>0</v>
      </c>
      <c r="M2800" s="29">
        <v>1</v>
      </c>
      <c r="N2800" s="29">
        <v>1</v>
      </c>
      <c r="O2800" s="29">
        <v>1</v>
      </c>
      <c r="P2800">
        <f>VLOOKUP($A2800,'Item Detail'!$A$2:$G$3155,7,0)</f>
        <v>1</v>
      </c>
      <c r="Q2800" s="31" t="s">
        <v>19675</v>
      </c>
      <c r="R2800" s="31" t="s">
        <v>19676</v>
      </c>
      <c r="S2800" s="31" t="s">
        <v>19677</v>
      </c>
      <c r="T2800" s="31" t="s">
        <v>19678</v>
      </c>
      <c r="U2800" s="31" t="s">
        <v>19678</v>
      </c>
      <c r="V2800" s="31" t="s">
        <v>19680</v>
      </c>
      <c r="W2800" s="31" t="s">
        <v>19680</v>
      </c>
      <c r="X2800" s="31" t="s">
        <v>19680</v>
      </c>
      <c r="Y2800" s="31" t="s">
        <v>19680</v>
      </c>
      <c r="Z2800" s="31" t="s">
        <v>19680</v>
      </c>
      <c r="AA2800" t="s">
        <v>19736</v>
      </c>
    </row>
    <row r="2801" spans="1:27" x14ac:dyDescent="0.3">
      <c r="A2801" s="29" t="s">
        <v>15984</v>
      </c>
      <c r="B2801" s="29" t="s">
        <v>16501</v>
      </c>
      <c r="C2801" s="29" t="s">
        <v>15985</v>
      </c>
      <c r="D2801" s="29" t="s">
        <v>11094</v>
      </c>
      <c r="E2801" s="29" t="s">
        <v>6333</v>
      </c>
      <c r="F2801" s="29" t="s">
        <v>6739</v>
      </c>
      <c r="G2801" s="29" t="s">
        <v>18791</v>
      </c>
      <c r="H2801" s="29" t="s">
        <v>16416</v>
      </c>
      <c r="I2801" s="29">
        <v>0</v>
      </c>
      <c r="J2801" s="29">
        <v>0</v>
      </c>
      <c r="K2801" s="29">
        <v>1</v>
      </c>
      <c r="L2801" s="29">
        <v>0</v>
      </c>
      <c r="M2801" s="29">
        <v>0</v>
      </c>
      <c r="N2801" s="29">
        <v>1</v>
      </c>
      <c r="O2801" s="29">
        <v>1</v>
      </c>
      <c r="P2801">
        <f>VLOOKUP($A2801,'Item Detail'!$A$2:$G$3155,7,0)</f>
        <v>1</v>
      </c>
      <c r="Q2801" s="31" t="s">
        <v>19675</v>
      </c>
      <c r="R2801" s="31" t="s">
        <v>19676</v>
      </c>
      <c r="S2801" s="31" t="s">
        <v>19677</v>
      </c>
      <c r="T2801" s="31" t="s">
        <v>19678</v>
      </c>
      <c r="U2801" s="31" t="s">
        <v>19682</v>
      </c>
      <c r="V2801" s="31" t="s">
        <v>19680</v>
      </c>
      <c r="W2801" s="31" t="s">
        <v>19680</v>
      </c>
      <c r="X2801" s="31" t="s">
        <v>19683</v>
      </c>
      <c r="Y2801" s="31" t="s">
        <v>19683</v>
      </c>
      <c r="Z2801" s="31" t="s">
        <v>19683</v>
      </c>
      <c r="AA2801" t="s">
        <v>19737</v>
      </c>
    </row>
    <row r="2802" spans="1:27" x14ac:dyDescent="0.3">
      <c r="A2802" s="29" t="s">
        <v>11092</v>
      </c>
      <c r="B2802" s="29" t="s">
        <v>16501</v>
      </c>
      <c r="C2802" s="29" t="s">
        <v>11093</v>
      </c>
      <c r="D2802" s="29" t="s">
        <v>11094</v>
      </c>
      <c r="E2802" s="29" t="s">
        <v>6333</v>
      </c>
      <c r="F2802" s="29" t="s">
        <v>6739</v>
      </c>
      <c r="G2802" s="29" t="s">
        <v>18792</v>
      </c>
      <c r="H2802" s="29" t="s">
        <v>16409</v>
      </c>
      <c r="I2802" s="29">
        <v>1</v>
      </c>
      <c r="J2802" s="29">
        <v>0</v>
      </c>
      <c r="K2802" s="29">
        <v>0</v>
      </c>
      <c r="L2802" s="29">
        <v>0</v>
      </c>
      <c r="M2802" s="29">
        <v>0</v>
      </c>
      <c r="N2802" s="29">
        <v>1</v>
      </c>
      <c r="O2802" s="29">
        <v>1</v>
      </c>
      <c r="P2802">
        <f>VLOOKUP($A2802,'Item Detail'!$A$2:$G$3155,7,0)</f>
        <v>1</v>
      </c>
      <c r="Q2802" s="31" t="s">
        <v>19675</v>
      </c>
      <c r="R2802" s="31" t="s">
        <v>19676</v>
      </c>
      <c r="S2802" s="31" t="s">
        <v>19677</v>
      </c>
      <c r="T2802" s="31" t="s">
        <v>19678</v>
      </c>
      <c r="U2802" s="31" t="s">
        <v>19682</v>
      </c>
      <c r="V2802" s="31" t="s">
        <v>19680</v>
      </c>
      <c r="W2802" s="31" t="s">
        <v>19683</v>
      </c>
      <c r="X2802" s="31" t="s">
        <v>19683</v>
      </c>
      <c r="Y2802" s="31" t="s">
        <v>19683</v>
      </c>
      <c r="Z2802" s="31" t="s">
        <v>19683</v>
      </c>
      <c r="AA2802" t="s">
        <v>19736</v>
      </c>
    </row>
    <row r="2803" spans="1:27" x14ac:dyDescent="0.3">
      <c r="A2803" s="29" t="s">
        <v>16088</v>
      </c>
      <c r="B2803" s="29" t="s">
        <v>16501</v>
      </c>
      <c r="C2803" s="29" t="s">
        <v>16089</v>
      </c>
      <c r="D2803" s="29" t="s">
        <v>16090</v>
      </c>
      <c r="E2803" s="29" t="s">
        <v>6333</v>
      </c>
      <c r="F2803" s="29" t="s">
        <v>6739</v>
      </c>
      <c r="G2803" s="29" t="s">
        <v>18793</v>
      </c>
      <c r="H2803" s="29" t="s">
        <v>16409</v>
      </c>
      <c r="I2803" s="29">
        <v>0</v>
      </c>
      <c r="J2803" s="29">
        <v>0</v>
      </c>
      <c r="K2803" s="29">
        <v>0</v>
      </c>
      <c r="L2803" s="29">
        <v>1</v>
      </c>
      <c r="M2803" s="29">
        <v>0</v>
      </c>
      <c r="N2803" s="29">
        <v>1</v>
      </c>
      <c r="O2803" s="29">
        <v>1</v>
      </c>
      <c r="P2803">
        <f>VLOOKUP($A2803,'Item Detail'!$A$2:$G$3155,7,0)</f>
        <v>1</v>
      </c>
      <c r="Q2803" s="31" t="s">
        <v>19675</v>
      </c>
      <c r="R2803" s="31" t="s">
        <v>19676</v>
      </c>
      <c r="S2803" s="31" t="s">
        <v>19677</v>
      </c>
      <c r="T2803" s="31" t="s">
        <v>19678</v>
      </c>
      <c r="U2803" s="31" t="s">
        <v>19682</v>
      </c>
      <c r="V2803" s="31" t="s">
        <v>19680</v>
      </c>
      <c r="W2803" s="31" t="s">
        <v>19680</v>
      </c>
      <c r="X2803" s="31" t="s">
        <v>19680</v>
      </c>
      <c r="Y2803" s="31" t="s">
        <v>19680</v>
      </c>
      <c r="Z2803" s="31" t="s">
        <v>19680</v>
      </c>
      <c r="AA2803" t="s">
        <v>19736</v>
      </c>
    </row>
    <row r="2804" spans="1:27" x14ac:dyDescent="0.3">
      <c r="A2804" s="29" t="s">
        <v>13323</v>
      </c>
      <c r="B2804" s="29" t="s">
        <v>16501</v>
      </c>
      <c r="C2804" s="29" t="s">
        <v>13324</v>
      </c>
      <c r="D2804" s="29" t="s">
        <v>13325</v>
      </c>
      <c r="E2804" s="29" t="s">
        <v>6333</v>
      </c>
      <c r="F2804" s="29" t="s">
        <v>6739</v>
      </c>
      <c r="G2804" s="29" t="s">
        <v>18794</v>
      </c>
      <c r="H2804" s="29" t="s">
        <v>16409</v>
      </c>
      <c r="I2804" s="29">
        <v>1</v>
      </c>
      <c r="J2804" s="29">
        <v>0</v>
      </c>
      <c r="K2804" s="29">
        <v>0</v>
      </c>
      <c r="L2804" s="29">
        <v>0</v>
      </c>
      <c r="M2804" s="29">
        <v>0</v>
      </c>
      <c r="N2804" s="29">
        <v>1</v>
      </c>
      <c r="O2804" s="29">
        <v>1</v>
      </c>
      <c r="P2804">
        <f>VLOOKUP($A2804,'Item Detail'!$A$2:$G$3155,7,0)</f>
        <v>1</v>
      </c>
      <c r="Q2804" s="31" t="s">
        <v>19675</v>
      </c>
      <c r="R2804" s="31" t="s">
        <v>19676</v>
      </c>
      <c r="S2804" s="31" t="s">
        <v>19677</v>
      </c>
      <c r="T2804" s="31" t="s">
        <v>19678</v>
      </c>
      <c r="U2804" s="31" t="s">
        <v>19682</v>
      </c>
      <c r="V2804" s="31" t="s">
        <v>19680</v>
      </c>
      <c r="W2804" s="31" t="s">
        <v>19680</v>
      </c>
      <c r="X2804" s="31" t="s">
        <v>19680</v>
      </c>
      <c r="Y2804" s="31" t="s">
        <v>19680</v>
      </c>
      <c r="Z2804" s="31" t="s">
        <v>19680</v>
      </c>
      <c r="AA2804" t="s">
        <v>19736</v>
      </c>
    </row>
    <row r="2805" spans="1:27" x14ac:dyDescent="0.3">
      <c r="A2805" s="29" t="s">
        <v>13944</v>
      </c>
      <c r="B2805" s="29" t="s">
        <v>16432</v>
      </c>
      <c r="C2805" s="29" t="s">
        <v>13945</v>
      </c>
      <c r="D2805" s="29" t="s">
        <v>13946</v>
      </c>
      <c r="E2805" s="29" t="s">
        <v>7353</v>
      </c>
      <c r="F2805" s="29" t="s">
        <v>18594</v>
      </c>
      <c r="G2805" s="29" t="s">
        <v>18795</v>
      </c>
      <c r="H2805" s="29" t="s">
        <v>16416</v>
      </c>
      <c r="I2805" s="29">
        <v>0</v>
      </c>
      <c r="J2805" s="29">
        <v>0</v>
      </c>
      <c r="K2805" s="29">
        <v>1</v>
      </c>
      <c r="L2805" s="29">
        <v>0</v>
      </c>
      <c r="M2805" s="29">
        <v>0</v>
      </c>
      <c r="N2805" s="29">
        <v>1</v>
      </c>
      <c r="O2805" s="29">
        <v>1</v>
      </c>
      <c r="P2805">
        <f>VLOOKUP($A2805,'Item Detail'!$A$2:$G$3155,7,0)</f>
        <v>1</v>
      </c>
      <c r="Q2805" s="31" t="s">
        <v>19675</v>
      </c>
      <c r="R2805" s="31" t="s">
        <v>19676</v>
      </c>
      <c r="S2805" s="31" t="s">
        <v>19677</v>
      </c>
      <c r="T2805" s="31" t="s">
        <v>19678</v>
      </c>
      <c r="U2805" s="31" t="s">
        <v>19679</v>
      </c>
      <c r="V2805" s="31" t="s">
        <v>19680</v>
      </c>
      <c r="W2805" s="31" t="s">
        <v>19683</v>
      </c>
      <c r="X2805" s="31" t="s">
        <v>19683</v>
      </c>
      <c r="Y2805" s="31" t="s">
        <v>19683</v>
      </c>
      <c r="Z2805" s="31" t="s">
        <v>19683</v>
      </c>
      <c r="AA2805" t="s">
        <v>19737</v>
      </c>
    </row>
    <row r="2806" spans="1:27" x14ac:dyDescent="0.3">
      <c r="A2806" s="29" t="s">
        <v>16018</v>
      </c>
      <c r="B2806" s="29" t="s">
        <v>16458</v>
      </c>
      <c r="C2806" s="29" t="s">
        <v>16019</v>
      </c>
      <c r="D2806" s="29" t="s">
        <v>15448</v>
      </c>
      <c r="E2806" s="29" t="s">
        <v>6333</v>
      </c>
      <c r="F2806" s="29" t="s">
        <v>6719</v>
      </c>
      <c r="G2806" s="29" t="s">
        <v>18796</v>
      </c>
      <c r="H2806" s="29" t="s">
        <v>16416</v>
      </c>
      <c r="I2806" s="29">
        <v>0</v>
      </c>
      <c r="J2806" s="29">
        <v>0</v>
      </c>
      <c r="K2806" s="29">
        <v>0</v>
      </c>
      <c r="L2806" s="29">
        <v>1</v>
      </c>
      <c r="M2806" s="29">
        <v>0</v>
      </c>
      <c r="N2806" s="29">
        <v>1</v>
      </c>
      <c r="O2806" s="29">
        <v>1</v>
      </c>
      <c r="P2806">
        <f>VLOOKUP($A2806,'Item Detail'!$A$2:$G$3155,7,0)</f>
        <v>1</v>
      </c>
      <c r="Q2806" s="31" t="s">
        <v>19675</v>
      </c>
      <c r="R2806" s="31" t="s">
        <v>19676</v>
      </c>
      <c r="S2806" s="31" t="s">
        <v>19677</v>
      </c>
      <c r="T2806" s="31" t="s">
        <v>19678</v>
      </c>
      <c r="U2806" s="31" t="s">
        <v>19679</v>
      </c>
      <c r="V2806" s="31" t="s">
        <v>19680</v>
      </c>
      <c r="W2806" s="31" t="s">
        <v>19680</v>
      </c>
      <c r="X2806" s="31" t="s">
        <v>19680</v>
      </c>
      <c r="Y2806" s="31" t="s">
        <v>19683</v>
      </c>
      <c r="Z2806" s="31" t="s">
        <v>19683</v>
      </c>
      <c r="AA2806" t="s">
        <v>19737</v>
      </c>
    </row>
    <row r="2807" spans="1:27" x14ac:dyDescent="0.3">
      <c r="A2807" s="29" t="s">
        <v>16240</v>
      </c>
      <c r="B2807" s="29" t="s">
        <v>16458</v>
      </c>
      <c r="C2807" s="29" t="s">
        <v>8501</v>
      </c>
      <c r="D2807" s="29" t="s">
        <v>7054</v>
      </c>
      <c r="E2807" s="29" t="s">
        <v>6405</v>
      </c>
      <c r="F2807" s="29" t="s">
        <v>8502</v>
      </c>
      <c r="G2807" s="29" t="s">
        <v>18797</v>
      </c>
      <c r="H2807" s="29" t="s">
        <v>16409</v>
      </c>
      <c r="I2807" s="29">
        <v>0</v>
      </c>
      <c r="J2807" s="29">
        <v>0</v>
      </c>
      <c r="K2807" s="29">
        <v>1</v>
      </c>
      <c r="L2807" s="29">
        <v>0</v>
      </c>
      <c r="M2807" s="29">
        <v>0</v>
      </c>
      <c r="N2807" s="29">
        <v>1</v>
      </c>
      <c r="O2807" s="29">
        <v>1</v>
      </c>
      <c r="P2807">
        <f>VLOOKUP($A2807,'Item Detail'!$A$2:$G$3155,7,0)</f>
        <v>1</v>
      </c>
      <c r="Q2807" s="31" t="s">
        <v>19675</v>
      </c>
      <c r="R2807" s="31" t="s">
        <v>19676</v>
      </c>
      <c r="S2807" s="31" t="s">
        <v>19677</v>
      </c>
      <c r="T2807" s="31" t="s">
        <v>19678</v>
      </c>
      <c r="U2807" s="31" t="s">
        <v>19682</v>
      </c>
      <c r="V2807" s="31" t="s">
        <v>19680</v>
      </c>
      <c r="W2807" s="31" t="s">
        <v>19680</v>
      </c>
      <c r="X2807" s="31" t="s">
        <v>19680</v>
      </c>
      <c r="Y2807" s="31" t="s">
        <v>19680</v>
      </c>
      <c r="Z2807" s="31" t="s">
        <v>19680</v>
      </c>
      <c r="AA2807" t="s">
        <v>19736</v>
      </c>
    </row>
    <row r="2808" spans="1:27" x14ac:dyDescent="0.3">
      <c r="A2808" s="29" t="s">
        <v>12716</v>
      </c>
      <c r="B2808" s="29" t="s">
        <v>16432</v>
      </c>
      <c r="C2808" s="29" t="s">
        <v>12717</v>
      </c>
      <c r="D2808" s="29" t="s">
        <v>6332</v>
      </c>
      <c r="E2808" s="29" t="s">
        <v>7635</v>
      </c>
      <c r="F2808" s="29" t="s">
        <v>3751</v>
      </c>
      <c r="G2808" s="29" t="s">
        <v>18798</v>
      </c>
      <c r="H2808" s="29" t="s">
        <v>16409</v>
      </c>
      <c r="I2808" s="29">
        <v>0</v>
      </c>
      <c r="J2808" s="29">
        <v>1</v>
      </c>
      <c r="K2808" s="29">
        <v>0</v>
      </c>
      <c r="L2808" s="29">
        <v>0</v>
      </c>
      <c r="M2808" s="29">
        <v>0</v>
      </c>
      <c r="N2808" s="29">
        <v>1</v>
      </c>
      <c r="O2808" s="29">
        <v>1</v>
      </c>
      <c r="P2808">
        <f>VLOOKUP($A2808,'Item Detail'!$A$2:$G$3155,7,0)</f>
        <v>1</v>
      </c>
      <c r="Q2808" s="31" t="s">
        <v>19675</v>
      </c>
      <c r="R2808" s="31" t="s">
        <v>19676</v>
      </c>
      <c r="S2808" s="31" t="s">
        <v>19677</v>
      </c>
      <c r="T2808" s="31" t="s">
        <v>19678</v>
      </c>
      <c r="U2808" s="31" t="s">
        <v>19682</v>
      </c>
      <c r="V2808" s="31" t="s">
        <v>19680</v>
      </c>
      <c r="W2808" s="31" t="s">
        <v>19680</v>
      </c>
      <c r="X2808" s="31" t="s">
        <v>19680</v>
      </c>
      <c r="Y2808" s="31" t="s">
        <v>19680</v>
      </c>
      <c r="Z2808" s="31" t="s">
        <v>19680</v>
      </c>
      <c r="AA2808" t="s">
        <v>19736</v>
      </c>
    </row>
    <row r="2809" spans="1:27" x14ac:dyDescent="0.3">
      <c r="A2809" s="29" t="s">
        <v>15987</v>
      </c>
      <c r="B2809" s="29" t="s">
        <v>16432</v>
      </c>
      <c r="C2809" s="29" t="s">
        <v>15988</v>
      </c>
      <c r="D2809" s="29" t="s">
        <v>8424</v>
      </c>
      <c r="E2809" s="29" t="s">
        <v>6333</v>
      </c>
      <c r="F2809" s="29" t="s">
        <v>3751</v>
      </c>
      <c r="G2809" s="29" t="s">
        <v>18799</v>
      </c>
      <c r="H2809" s="29" t="s">
        <v>16416</v>
      </c>
      <c r="I2809" s="29">
        <v>0</v>
      </c>
      <c r="J2809" s="29">
        <v>0</v>
      </c>
      <c r="K2809" s="29">
        <v>0</v>
      </c>
      <c r="L2809" s="29">
        <v>1</v>
      </c>
      <c r="M2809" s="29">
        <v>0</v>
      </c>
      <c r="N2809" s="29">
        <v>1</v>
      </c>
      <c r="O2809" s="29">
        <v>1</v>
      </c>
      <c r="P2809">
        <f>VLOOKUP($A2809,'Item Detail'!$A$2:$G$3155,7,0)</f>
        <v>1</v>
      </c>
      <c r="Q2809" s="31" t="s">
        <v>19675</v>
      </c>
      <c r="R2809" s="31" t="s">
        <v>19676</v>
      </c>
      <c r="S2809" s="31" t="s">
        <v>19677</v>
      </c>
      <c r="T2809" s="31" t="s">
        <v>19678</v>
      </c>
      <c r="U2809" s="31" t="s">
        <v>19678</v>
      </c>
      <c r="V2809" s="31" t="s">
        <v>19680</v>
      </c>
      <c r="W2809" s="31" t="s">
        <v>19680</v>
      </c>
      <c r="X2809" s="31" t="s">
        <v>19680</v>
      </c>
      <c r="Y2809" s="31" t="s">
        <v>19683</v>
      </c>
      <c r="Z2809" s="31" t="s">
        <v>19680</v>
      </c>
      <c r="AA2809" t="s">
        <v>19737</v>
      </c>
    </row>
    <row r="2810" spans="1:27" x14ac:dyDescent="0.3">
      <c r="A2810" s="29" t="s">
        <v>12214</v>
      </c>
      <c r="B2810" s="29" t="s">
        <v>16432</v>
      </c>
      <c r="C2810" s="29" t="s">
        <v>12215</v>
      </c>
      <c r="D2810" s="29" t="s">
        <v>12216</v>
      </c>
      <c r="E2810" s="29" t="s">
        <v>6333</v>
      </c>
      <c r="F2810" s="29" t="s">
        <v>3751</v>
      </c>
      <c r="G2810" s="29" t="s">
        <v>18800</v>
      </c>
      <c r="H2810" s="29" t="s">
        <v>16416</v>
      </c>
      <c r="I2810" s="29">
        <v>0</v>
      </c>
      <c r="J2810" s="29">
        <v>0</v>
      </c>
      <c r="K2810" s="29">
        <v>0</v>
      </c>
      <c r="L2810" s="29">
        <v>1</v>
      </c>
      <c r="M2810" s="29">
        <v>0</v>
      </c>
      <c r="N2810" s="29">
        <v>1</v>
      </c>
      <c r="O2810" s="29">
        <v>1</v>
      </c>
      <c r="P2810">
        <f>VLOOKUP($A2810,'Item Detail'!$A$2:$G$3155,7,0)</f>
        <v>1</v>
      </c>
      <c r="Q2810" s="31" t="s">
        <v>19675</v>
      </c>
      <c r="R2810" s="31" t="s">
        <v>19676</v>
      </c>
      <c r="S2810" s="31" t="s">
        <v>19677</v>
      </c>
      <c r="T2810" s="31" t="s">
        <v>19678</v>
      </c>
      <c r="U2810" s="31" t="s">
        <v>19678</v>
      </c>
      <c r="V2810" s="31" t="s">
        <v>19680</v>
      </c>
      <c r="W2810" s="31" t="s">
        <v>19683</v>
      </c>
      <c r="X2810" s="31" t="s">
        <v>19680</v>
      </c>
      <c r="Y2810" s="31" t="s">
        <v>19683</v>
      </c>
      <c r="Z2810" s="31" t="s">
        <v>19683</v>
      </c>
      <c r="AA2810" t="s">
        <v>19737</v>
      </c>
    </row>
    <row r="2811" spans="1:27" x14ac:dyDescent="0.3">
      <c r="A2811" s="29" t="s">
        <v>15918</v>
      </c>
      <c r="B2811" s="29" t="s">
        <v>16432</v>
      </c>
      <c r="C2811" s="29" t="s">
        <v>15919</v>
      </c>
      <c r="D2811" s="29" t="s">
        <v>15920</v>
      </c>
      <c r="E2811" s="29" t="s">
        <v>6333</v>
      </c>
      <c r="F2811" s="29" t="s">
        <v>3751</v>
      </c>
      <c r="G2811" s="29" t="s">
        <v>18801</v>
      </c>
      <c r="H2811" s="29" t="s">
        <v>16416</v>
      </c>
      <c r="I2811" s="29">
        <v>0</v>
      </c>
      <c r="J2811" s="29">
        <v>0</v>
      </c>
      <c r="K2811" s="29">
        <v>0</v>
      </c>
      <c r="L2811" s="29">
        <v>0</v>
      </c>
      <c r="M2811" s="29">
        <v>1</v>
      </c>
      <c r="N2811" s="29">
        <v>1</v>
      </c>
      <c r="O2811" s="29">
        <v>1</v>
      </c>
      <c r="P2811">
        <f>VLOOKUP($A2811,'Item Detail'!$A$2:$G$3155,7,0)</f>
        <v>1</v>
      </c>
      <c r="Q2811" s="31" t="s">
        <v>19675</v>
      </c>
      <c r="R2811" s="31" t="s">
        <v>19676</v>
      </c>
      <c r="S2811" s="31" t="s">
        <v>19677</v>
      </c>
      <c r="T2811" s="31" t="s">
        <v>19678</v>
      </c>
      <c r="U2811" s="31" t="s">
        <v>19678</v>
      </c>
      <c r="V2811" s="31" t="s">
        <v>19680</v>
      </c>
      <c r="W2811" s="31" t="s">
        <v>19683</v>
      </c>
      <c r="X2811" s="31" t="s">
        <v>19680</v>
      </c>
      <c r="Y2811" s="31" t="s">
        <v>19680</v>
      </c>
      <c r="Z2811" s="31" t="s">
        <v>19683</v>
      </c>
      <c r="AA2811" t="s">
        <v>19737</v>
      </c>
    </row>
    <row r="2812" spans="1:27" x14ac:dyDescent="0.3">
      <c r="A2812" s="29" t="s">
        <v>15904</v>
      </c>
      <c r="B2812" s="29" t="s">
        <v>16649</v>
      </c>
      <c r="C2812" s="29" t="s">
        <v>15905</v>
      </c>
      <c r="D2812" s="29" t="s">
        <v>15906</v>
      </c>
      <c r="E2812" s="29" t="s">
        <v>15907</v>
      </c>
      <c r="F2812" s="29" t="s">
        <v>17222</v>
      </c>
      <c r="G2812" s="29" t="s">
        <v>18802</v>
      </c>
      <c r="H2812" s="29" t="s">
        <v>16416</v>
      </c>
      <c r="I2812" s="29">
        <v>0</v>
      </c>
      <c r="J2812" s="29">
        <v>0</v>
      </c>
      <c r="K2812" s="29">
        <v>0</v>
      </c>
      <c r="L2812" s="29">
        <v>1</v>
      </c>
      <c r="M2812" s="29">
        <v>0</v>
      </c>
      <c r="N2812" s="29">
        <v>1</v>
      </c>
      <c r="O2812" s="29">
        <v>1</v>
      </c>
      <c r="P2812">
        <f>VLOOKUP($A2812,'Item Detail'!$A$2:$G$3155,7,0)</f>
        <v>1</v>
      </c>
      <c r="Q2812" s="31" t="s">
        <v>19691</v>
      </c>
      <c r="R2812" s="31" t="s">
        <v>19676</v>
      </c>
      <c r="S2812" s="31" t="s">
        <v>19677</v>
      </c>
      <c r="T2812" s="31" t="s">
        <v>19678</v>
      </c>
      <c r="U2812" s="31" t="s">
        <v>19678</v>
      </c>
      <c r="V2812" s="31" t="s">
        <v>19680</v>
      </c>
      <c r="W2812" s="31" t="s">
        <v>19683</v>
      </c>
      <c r="X2812" s="31" t="s">
        <v>19683</v>
      </c>
      <c r="Y2812" s="31" t="s">
        <v>19683</v>
      </c>
      <c r="Z2812" s="31" t="s">
        <v>19683</v>
      </c>
      <c r="AA2812" t="s">
        <v>19737</v>
      </c>
    </row>
    <row r="2813" spans="1:27" x14ac:dyDescent="0.3">
      <c r="A2813" s="29" t="s">
        <v>15740</v>
      </c>
      <c r="B2813" s="29" t="s">
        <v>16432</v>
      </c>
      <c r="C2813" s="29" t="s">
        <v>15741</v>
      </c>
      <c r="D2813" s="29" t="s">
        <v>15742</v>
      </c>
      <c r="E2813" s="29" t="s">
        <v>6405</v>
      </c>
      <c r="F2813" s="29" t="s">
        <v>3751</v>
      </c>
      <c r="G2813" s="29" t="s">
        <v>18803</v>
      </c>
      <c r="H2813" s="29" t="s">
        <v>16410</v>
      </c>
      <c r="I2813" s="29">
        <v>0</v>
      </c>
      <c r="J2813" s="29">
        <v>0</v>
      </c>
      <c r="K2813" s="29">
        <v>0</v>
      </c>
      <c r="L2813" s="29">
        <v>0</v>
      </c>
      <c r="M2813" s="29">
        <v>1</v>
      </c>
      <c r="N2813" s="29">
        <v>1</v>
      </c>
      <c r="O2813" s="29">
        <v>1</v>
      </c>
      <c r="P2813">
        <f>VLOOKUP($A2813,'Item Detail'!$A$2:$G$3155,7,0)</f>
        <v>1</v>
      </c>
      <c r="Q2813" s="31" t="s">
        <v>19675</v>
      </c>
      <c r="R2813" s="31" t="s">
        <v>19676</v>
      </c>
      <c r="S2813" s="31" t="s">
        <v>19677</v>
      </c>
      <c r="T2813" s="31" t="s">
        <v>19678</v>
      </c>
      <c r="U2813" s="31" t="s">
        <v>19678</v>
      </c>
      <c r="V2813" s="31" t="s">
        <v>19680</v>
      </c>
      <c r="W2813" s="31" t="s">
        <v>19680</v>
      </c>
      <c r="X2813" s="31" t="s">
        <v>19680</v>
      </c>
      <c r="Y2813" s="31" t="s">
        <v>19680</v>
      </c>
      <c r="Z2813" s="31" t="s">
        <v>19680</v>
      </c>
      <c r="AA2813" t="s">
        <v>19736</v>
      </c>
    </row>
    <row r="2814" spans="1:27" x14ac:dyDescent="0.3">
      <c r="A2814" s="29" t="s">
        <v>13580</v>
      </c>
      <c r="B2814" s="29" t="s">
        <v>16432</v>
      </c>
      <c r="C2814" s="29" t="s">
        <v>13581</v>
      </c>
      <c r="D2814" s="29" t="s">
        <v>13582</v>
      </c>
      <c r="E2814" s="29" t="s">
        <v>6333</v>
      </c>
      <c r="F2814" s="29" t="s">
        <v>3751</v>
      </c>
      <c r="G2814" s="29" t="s">
        <v>18804</v>
      </c>
      <c r="H2814" s="29" t="s">
        <v>16416</v>
      </c>
      <c r="I2814" s="29">
        <v>1</v>
      </c>
      <c r="J2814" s="29">
        <v>0</v>
      </c>
      <c r="K2814" s="29">
        <v>0</v>
      </c>
      <c r="L2814" s="29">
        <v>0</v>
      </c>
      <c r="M2814" s="29">
        <v>0</v>
      </c>
      <c r="N2814" s="29">
        <v>1</v>
      </c>
      <c r="O2814" s="29">
        <v>1</v>
      </c>
      <c r="P2814">
        <f>VLOOKUP($A2814,'Item Detail'!$A$2:$G$3155,7,0)</f>
        <v>1</v>
      </c>
      <c r="Q2814" s="31" t="s">
        <v>19690</v>
      </c>
      <c r="R2814" s="31" t="s">
        <v>19676</v>
      </c>
      <c r="S2814" s="31" t="s">
        <v>19677</v>
      </c>
      <c r="T2814" s="31" t="s">
        <v>19678</v>
      </c>
      <c r="U2814" s="31" t="s">
        <v>19678</v>
      </c>
      <c r="V2814" s="31" t="s">
        <v>19683</v>
      </c>
      <c r="W2814" s="31" t="s">
        <v>19683</v>
      </c>
      <c r="X2814" s="31" t="s">
        <v>19683</v>
      </c>
      <c r="Y2814" s="31" t="s">
        <v>19683</v>
      </c>
      <c r="Z2814" s="31" t="s">
        <v>19683</v>
      </c>
      <c r="AA2814" t="s">
        <v>19740</v>
      </c>
    </row>
    <row r="2815" spans="1:27" x14ac:dyDescent="0.3">
      <c r="A2815" s="29" t="s">
        <v>12467</v>
      </c>
      <c r="B2815" s="29" t="s">
        <v>16432</v>
      </c>
      <c r="C2815" s="29" t="s">
        <v>12468</v>
      </c>
      <c r="D2815" s="29" t="s">
        <v>6729</v>
      </c>
      <c r="E2815" s="29" t="s">
        <v>6333</v>
      </c>
      <c r="F2815" s="29" t="s">
        <v>3745</v>
      </c>
      <c r="G2815" s="29" t="s">
        <v>18805</v>
      </c>
      <c r="H2815" s="29" t="s">
        <v>16410</v>
      </c>
      <c r="I2815" s="29">
        <v>0</v>
      </c>
      <c r="J2815" s="29">
        <v>1</v>
      </c>
      <c r="K2815" s="29">
        <v>0</v>
      </c>
      <c r="L2815" s="29">
        <v>0</v>
      </c>
      <c r="M2815" s="29">
        <v>0</v>
      </c>
      <c r="N2815" s="29">
        <v>1</v>
      </c>
      <c r="O2815" s="29">
        <v>1</v>
      </c>
      <c r="P2815">
        <f>VLOOKUP($A2815,'Item Detail'!$A$2:$G$3155,7,0)</f>
        <v>1</v>
      </c>
      <c r="Q2815" s="31" t="s">
        <v>19675</v>
      </c>
      <c r="R2815" s="31" t="s">
        <v>19676</v>
      </c>
      <c r="S2815" s="31" t="s">
        <v>19677</v>
      </c>
      <c r="T2815" s="31" t="s">
        <v>19678</v>
      </c>
      <c r="U2815" s="31" t="s">
        <v>19682</v>
      </c>
      <c r="V2815" s="31" t="s">
        <v>19680</v>
      </c>
      <c r="W2815" s="31" t="s">
        <v>19680</v>
      </c>
      <c r="X2815" s="31" t="s">
        <v>19680</v>
      </c>
      <c r="Y2815" s="31" t="s">
        <v>19680</v>
      </c>
      <c r="Z2815" s="31" t="s">
        <v>19680</v>
      </c>
      <c r="AA2815" t="s">
        <v>19736</v>
      </c>
    </row>
    <row r="2816" spans="1:27" x14ac:dyDescent="0.3">
      <c r="A2816" s="29" t="s">
        <v>11992</v>
      </c>
      <c r="B2816" s="29" t="s">
        <v>16458</v>
      </c>
      <c r="C2816" s="29" t="s">
        <v>11993</v>
      </c>
      <c r="D2816" s="29" t="s">
        <v>11994</v>
      </c>
      <c r="E2816" s="29" t="s">
        <v>8372</v>
      </c>
      <c r="F2816" s="29" t="s">
        <v>3949</v>
      </c>
      <c r="G2816" s="29" t="s">
        <v>18806</v>
      </c>
      <c r="H2816" s="29" t="s">
        <v>16416</v>
      </c>
      <c r="I2816" s="29">
        <v>0</v>
      </c>
      <c r="J2816" s="29">
        <v>0</v>
      </c>
      <c r="K2816" s="29">
        <v>1</v>
      </c>
      <c r="L2816" s="29">
        <v>0</v>
      </c>
      <c r="M2816" s="29">
        <v>0</v>
      </c>
      <c r="N2816" s="29">
        <v>1</v>
      </c>
      <c r="O2816" s="29">
        <v>1</v>
      </c>
      <c r="P2816">
        <f>VLOOKUP($A2816,'Item Detail'!$A$2:$G$3155,7,0)</f>
        <v>1</v>
      </c>
      <c r="Q2816" s="31" t="s">
        <v>19675</v>
      </c>
      <c r="R2816" s="31" t="s">
        <v>19676</v>
      </c>
      <c r="S2816" s="31" t="s">
        <v>19677</v>
      </c>
      <c r="T2816" s="31" t="s">
        <v>19678</v>
      </c>
      <c r="U2816" s="31" t="s">
        <v>19679</v>
      </c>
      <c r="V2816" s="31" t="s">
        <v>19680</v>
      </c>
      <c r="W2816" s="31" t="s">
        <v>19683</v>
      </c>
      <c r="X2816" s="31" t="s">
        <v>19683</v>
      </c>
      <c r="Y2816" s="31" t="s">
        <v>19683</v>
      </c>
      <c r="Z2816" s="31" t="s">
        <v>19683</v>
      </c>
      <c r="AA2816" t="s">
        <v>19737</v>
      </c>
    </row>
    <row r="2817" spans="1:27" x14ac:dyDescent="0.3">
      <c r="A2817" s="29" t="s">
        <v>11230</v>
      </c>
      <c r="B2817" s="29" t="s">
        <v>16472</v>
      </c>
      <c r="C2817" s="29" t="s">
        <v>7562</v>
      </c>
      <c r="D2817" s="29" t="s">
        <v>6421</v>
      </c>
      <c r="E2817" s="29" t="s">
        <v>6333</v>
      </c>
      <c r="F2817" s="29" t="s">
        <v>7032</v>
      </c>
      <c r="G2817" s="29" t="s">
        <v>18807</v>
      </c>
      <c r="H2817" s="29" t="s">
        <v>16416</v>
      </c>
      <c r="I2817" s="29">
        <v>0</v>
      </c>
      <c r="J2817" s="29">
        <v>0</v>
      </c>
      <c r="K2817" s="29">
        <v>0</v>
      </c>
      <c r="L2817" s="29">
        <v>0</v>
      </c>
      <c r="M2817" s="29">
        <v>1</v>
      </c>
      <c r="N2817" s="29">
        <v>1</v>
      </c>
      <c r="O2817" s="29">
        <v>1</v>
      </c>
      <c r="P2817">
        <f>VLOOKUP($A2817,'Item Detail'!$A$2:$G$3155,7,0)</f>
        <v>1</v>
      </c>
      <c r="Q2817" s="31" t="s">
        <v>19675</v>
      </c>
      <c r="R2817" s="31" t="s">
        <v>19676</v>
      </c>
      <c r="S2817" s="31" t="s">
        <v>19677</v>
      </c>
      <c r="T2817" s="31" t="s">
        <v>19678</v>
      </c>
      <c r="U2817" s="31" t="s">
        <v>19678</v>
      </c>
      <c r="V2817" s="31" t="s">
        <v>19680</v>
      </c>
      <c r="W2817" s="31" t="s">
        <v>19683</v>
      </c>
      <c r="X2817" s="31" t="s">
        <v>19683</v>
      </c>
      <c r="Y2817" s="31" t="s">
        <v>19683</v>
      </c>
      <c r="Z2817" s="31" t="s">
        <v>19683</v>
      </c>
      <c r="AA2817" t="s">
        <v>19737</v>
      </c>
    </row>
    <row r="2818" spans="1:27" x14ac:dyDescent="0.3">
      <c r="A2818" s="29" t="s">
        <v>4010</v>
      </c>
      <c r="B2818" s="29" t="s">
        <v>16508</v>
      </c>
      <c r="C2818" s="29" t="s">
        <v>12827</v>
      </c>
      <c r="D2818" s="29" t="s">
        <v>12828</v>
      </c>
      <c r="E2818" s="29" t="s">
        <v>8635</v>
      </c>
      <c r="F2818" s="29" t="s">
        <v>17222</v>
      </c>
      <c r="G2818" s="29" t="s">
        <v>18808</v>
      </c>
      <c r="H2818" s="29" t="s">
        <v>16529</v>
      </c>
      <c r="I2818" s="29">
        <v>1</v>
      </c>
      <c r="J2818" s="29">
        <v>0</v>
      </c>
      <c r="K2818" s="29">
        <v>0</v>
      </c>
      <c r="L2818" s="29">
        <v>0</v>
      </c>
      <c r="M2818" s="29">
        <v>0</v>
      </c>
      <c r="N2818" s="29">
        <v>1</v>
      </c>
      <c r="O2818" s="29">
        <v>1</v>
      </c>
      <c r="P2818">
        <f>VLOOKUP($A2818,'Item Detail'!$A$2:$G$3155,7,0)</f>
        <v>1</v>
      </c>
      <c r="Q2818" s="31" t="s">
        <v>19710</v>
      </c>
      <c r="R2818" s="31" t="s">
        <v>19676</v>
      </c>
      <c r="S2818" s="31" t="s">
        <v>19711</v>
      </c>
      <c r="T2818" s="31" t="s">
        <v>19678</v>
      </c>
      <c r="U2818" s="31" t="s">
        <v>19678</v>
      </c>
      <c r="V2818" s="31" t="s">
        <v>19683</v>
      </c>
      <c r="W2818" s="31" t="s">
        <v>19683</v>
      </c>
      <c r="X2818" s="31" t="s">
        <v>19683</v>
      </c>
      <c r="Y2818" s="31" t="s">
        <v>19683</v>
      </c>
      <c r="Z2818" s="31" t="s">
        <v>19683</v>
      </c>
      <c r="AA2818" t="s">
        <v>19738</v>
      </c>
    </row>
    <row r="2819" spans="1:27" x14ac:dyDescent="0.3">
      <c r="A2819" s="29" t="s">
        <v>16066</v>
      </c>
      <c r="B2819" s="29" t="s">
        <v>16407</v>
      </c>
      <c r="C2819" s="29" t="s">
        <v>16067</v>
      </c>
      <c r="D2819" s="29" t="s">
        <v>6332</v>
      </c>
      <c r="E2819" s="29" t="s">
        <v>6333</v>
      </c>
      <c r="F2819" s="29" t="s">
        <v>3771</v>
      </c>
      <c r="G2819" s="29" t="s">
        <v>18809</v>
      </c>
      <c r="H2819" s="29" t="s">
        <v>16416</v>
      </c>
      <c r="I2819" s="29">
        <v>0</v>
      </c>
      <c r="J2819" s="29">
        <v>0</v>
      </c>
      <c r="K2819" s="29">
        <v>1</v>
      </c>
      <c r="L2819" s="29">
        <v>0</v>
      </c>
      <c r="M2819" s="29">
        <v>0</v>
      </c>
      <c r="N2819" s="29">
        <v>1</v>
      </c>
      <c r="O2819" s="29">
        <v>1</v>
      </c>
      <c r="P2819">
        <f>VLOOKUP($A2819,'Item Detail'!$A$2:$G$3155,7,0)</f>
        <v>1</v>
      </c>
      <c r="Q2819" s="31" t="s">
        <v>19699</v>
      </c>
      <c r="R2819" s="31" t="s">
        <v>19676</v>
      </c>
      <c r="S2819" s="31" t="s">
        <v>19677</v>
      </c>
      <c r="T2819" s="31" t="s">
        <v>19678</v>
      </c>
      <c r="U2819" s="31" t="s">
        <v>19679</v>
      </c>
      <c r="V2819" s="31" t="s">
        <v>19680</v>
      </c>
      <c r="W2819" s="31" t="s">
        <v>19683</v>
      </c>
      <c r="X2819" s="31" t="s">
        <v>19683</v>
      </c>
      <c r="Y2819" s="31" t="s">
        <v>19683</v>
      </c>
      <c r="Z2819" s="31" t="s">
        <v>19683</v>
      </c>
      <c r="AA2819" t="s">
        <v>19737</v>
      </c>
    </row>
    <row r="2820" spans="1:27" x14ac:dyDescent="0.3">
      <c r="A2820" s="29" t="s">
        <v>4528</v>
      </c>
      <c r="B2820" s="29" t="s">
        <v>16407</v>
      </c>
      <c r="C2820" s="29" t="s">
        <v>12383</v>
      </c>
      <c r="D2820" s="29" t="s">
        <v>12384</v>
      </c>
      <c r="E2820" s="29" t="s">
        <v>6333</v>
      </c>
      <c r="F2820" s="29" t="s">
        <v>3771</v>
      </c>
      <c r="G2820" s="29" t="s">
        <v>18810</v>
      </c>
      <c r="H2820" s="29" t="s">
        <v>16419</v>
      </c>
      <c r="I2820" s="29">
        <v>0</v>
      </c>
      <c r="J2820" s="29">
        <v>0</v>
      </c>
      <c r="K2820" s="29">
        <v>0</v>
      </c>
      <c r="L2820" s="29">
        <v>0</v>
      </c>
      <c r="M2820" s="29">
        <v>1</v>
      </c>
      <c r="N2820" s="29">
        <v>1</v>
      </c>
      <c r="O2820" s="29">
        <v>1</v>
      </c>
      <c r="P2820">
        <f>VLOOKUP($A2820,'Item Detail'!$A$2:$G$3155,7,0)</f>
        <v>1</v>
      </c>
      <c r="Q2820" s="31" t="s">
        <v>19684</v>
      </c>
      <c r="R2820" s="31" t="s">
        <v>19676</v>
      </c>
      <c r="S2820" s="31" t="s">
        <v>4204</v>
      </c>
      <c r="T2820" s="31" t="s">
        <v>19678</v>
      </c>
      <c r="U2820" s="31" t="s">
        <v>19679</v>
      </c>
      <c r="V2820" s="31" t="s">
        <v>19683</v>
      </c>
      <c r="W2820" s="31" t="s">
        <v>19683</v>
      </c>
      <c r="X2820" s="31" t="s">
        <v>19683</v>
      </c>
      <c r="Y2820" s="31" t="s">
        <v>19683</v>
      </c>
      <c r="Z2820" s="31" t="s">
        <v>19683</v>
      </c>
      <c r="AA2820" t="s">
        <v>19738</v>
      </c>
    </row>
    <row r="2821" spans="1:27" x14ac:dyDescent="0.3">
      <c r="A2821" s="29" t="s">
        <v>13000</v>
      </c>
      <c r="B2821" s="29" t="s">
        <v>16420</v>
      </c>
      <c r="C2821" s="29" t="s">
        <v>13001</v>
      </c>
      <c r="D2821" s="29" t="s">
        <v>6332</v>
      </c>
      <c r="E2821" s="29" t="s">
        <v>6333</v>
      </c>
      <c r="F2821" s="29" t="s">
        <v>3748</v>
      </c>
      <c r="G2821" s="29" t="s">
        <v>18811</v>
      </c>
      <c r="H2821" s="29" t="s">
        <v>16416</v>
      </c>
      <c r="I2821" s="29">
        <v>0</v>
      </c>
      <c r="J2821" s="29">
        <v>1</v>
      </c>
      <c r="K2821" s="29">
        <v>0</v>
      </c>
      <c r="L2821" s="29">
        <v>0</v>
      </c>
      <c r="M2821" s="29">
        <v>0</v>
      </c>
      <c r="N2821" s="29">
        <v>1</v>
      </c>
      <c r="O2821" s="29">
        <v>1</v>
      </c>
      <c r="P2821">
        <f>VLOOKUP($A2821,'Item Detail'!$A$2:$G$3155,7,0)</f>
        <v>1</v>
      </c>
      <c r="Q2821" s="31" t="s">
        <v>19675</v>
      </c>
      <c r="R2821" s="31" t="s">
        <v>19676</v>
      </c>
      <c r="S2821" s="31" t="s">
        <v>19677</v>
      </c>
      <c r="T2821" s="31" t="s">
        <v>19678</v>
      </c>
      <c r="U2821" s="31" t="s">
        <v>19678</v>
      </c>
      <c r="V2821" s="31" t="s">
        <v>19680</v>
      </c>
      <c r="W2821" s="31" t="s">
        <v>19683</v>
      </c>
      <c r="X2821" s="31" t="s">
        <v>19683</v>
      </c>
      <c r="Y2821" s="31" t="s">
        <v>19683</v>
      </c>
      <c r="Z2821" s="31" t="s">
        <v>19683</v>
      </c>
      <c r="AA2821" t="s">
        <v>19737</v>
      </c>
    </row>
    <row r="2822" spans="1:27" x14ac:dyDescent="0.3">
      <c r="A2822" s="29" t="s">
        <v>3918</v>
      </c>
      <c r="B2822" s="29" t="s">
        <v>16508</v>
      </c>
      <c r="C2822" s="29" t="s">
        <v>14071</v>
      </c>
      <c r="D2822" s="29" t="s">
        <v>6581</v>
      </c>
      <c r="E2822" s="29" t="s">
        <v>8635</v>
      </c>
      <c r="F2822" s="29" t="s">
        <v>17222</v>
      </c>
      <c r="G2822" s="29" t="s">
        <v>18812</v>
      </c>
      <c r="H2822" s="29" t="s">
        <v>16529</v>
      </c>
      <c r="I2822" s="29">
        <v>1</v>
      </c>
      <c r="J2822" s="29">
        <v>0</v>
      </c>
      <c r="K2822" s="29">
        <v>0</v>
      </c>
      <c r="L2822" s="29">
        <v>0</v>
      </c>
      <c r="M2822" s="29">
        <v>0</v>
      </c>
      <c r="N2822" s="29">
        <v>1</v>
      </c>
      <c r="O2822" s="29">
        <v>1</v>
      </c>
      <c r="P2822">
        <f>VLOOKUP($A2822,'Item Detail'!$A$2:$G$3155,7,0)</f>
        <v>1</v>
      </c>
      <c r="Q2822" s="31" t="s">
        <v>19710</v>
      </c>
      <c r="R2822" s="31" t="s">
        <v>19676</v>
      </c>
      <c r="S2822" s="31" t="s">
        <v>19711</v>
      </c>
      <c r="T2822" s="31" t="s">
        <v>19678</v>
      </c>
      <c r="U2822" s="31" t="s">
        <v>19678</v>
      </c>
      <c r="V2822" s="31" t="s">
        <v>19683</v>
      </c>
      <c r="W2822" s="31" t="s">
        <v>19683</v>
      </c>
      <c r="X2822" s="31" t="s">
        <v>19683</v>
      </c>
      <c r="Y2822" s="31" t="s">
        <v>19683</v>
      </c>
      <c r="Z2822" s="31" t="s">
        <v>19683</v>
      </c>
      <c r="AA2822" t="s">
        <v>19738</v>
      </c>
    </row>
    <row r="2823" spans="1:27" x14ac:dyDescent="0.3">
      <c r="A2823" s="29" t="s">
        <v>15453</v>
      </c>
      <c r="B2823" s="29" t="s">
        <v>16420</v>
      </c>
      <c r="C2823" s="29" t="s">
        <v>15454</v>
      </c>
      <c r="D2823" s="29" t="s">
        <v>15455</v>
      </c>
      <c r="E2823" s="29" t="s">
        <v>6333</v>
      </c>
      <c r="F2823" s="29" t="s">
        <v>3748</v>
      </c>
      <c r="G2823" s="29" t="s">
        <v>18813</v>
      </c>
      <c r="H2823" s="29" t="s">
        <v>16416</v>
      </c>
      <c r="I2823" s="29">
        <v>0</v>
      </c>
      <c r="J2823" s="29">
        <v>0</v>
      </c>
      <c r="K2823" s="29">
        <v>1</v>
      </c>
      <c r="L2823" s="29">
        <v>0</v>
      </c>
      <c r="M2823" s="29">
        <v>0</v>
      </c>
      <c r="N2823" s="29">
        <v>1</v>
      </c>
      <c r="O2823" s="29">
        <v>1</v>
      </c>
      <c r="P2823">
        <f>VLOOKUP($A2823,'Item Detail'!$A$2:$G$3155,7,0)</f>
        <v>1</v>
      </c>
      <c r="Q2823" s="31" t="s">
        <v>19675</v>
      </c>
      <c r="R2823" s="31" t="s">
        <v>19676</v>
      </c>
      <c r="S2823" s="31" t="s">
        <v>19677</v>
      </c>
      <c r="T2823" s="31" t="s">
        <v>19678</v>
      </c>
      <c r="U2823" s="31" t="s">
        <v>19678</v>
      </c>
      <c r="V2823" s="31" t="s">
        <v>19680</v>
      </c>
      <c r="W2823" s="31" t="s">
        <v>19680</v>
      </c>
      <c r="X2823" s="31" t="s">
        <v>19683</v>
      </c>
      <c r="Y2823" s="31" t="s">
        <v>19683</v>
      </c>
      <c r="Z2823" s="31" t="s">
        <v>19680</v>
      </c>
      <c r="AA2823" t="s">
        <v>19737</v>
      </c>
    </row>
    <row r="2824" spans="1:27" x14ac:dyDescent="0.3">
      <c r="A2824" s="29" t="s">
        <v>3921</v>
      </c>
      <c r="B2824" s="29" t="s">
        <v>16508</v>
      </c>
      <c r="C2824" s="29" t="s">
        <v>14444</v>
      </c>
      <c r="D2824" s="29" t="s">
        <v>6637</v>
      </c>
      <c r="E2824" s="29" t="s">
        <v>8635</v>
      </c>
      <c r="F2824" s="29" t="s">
        <v>17222</v>
      </c>
      <c r="G2824" s="29" t="s">
        <v>18814</v>
      </c>
      <c r="H2824" s="29" t="s">
        <v>16529</v>
      </c>
      <c r="I2824" s="29">
        <v>1</v>
      </c>
      <c r="J2824" s="29">
        <v>0</v>
      </c>
      <c r="K2824" s="29">
        <v>0</v>
      </c>
      <c r="L2824" s="29">
        <v>0</v>
      </c>
      <c r="M2824" s="29">
        <v>0</v>
      </c>
      <c r="N2824" s="29">
        <v>1</v>
      </c>
      <c r="O2824" s="29">
        <v>1</v>
      </c>
      <c r="P2824">
        <f>VLOOKUP($A2824,'Item Detail'!$A$2:$G$3155,7,0)</f>
        <v>1</v>
      </c>
      <c r="Q2824" s="31" t="s">
        <v>19710</v>
      </c>
      <c r="R2824" s="31" t="s">
        <v>19676</v>
      </c>
      <c r="S2824" s="31" t="s">
        <v>19711</v>
      </c>
      <c r="T2824" s="31" t="s">
        <v>19678</v>
      </c>
      <c r="U2824" s="31" t="s">
        <v>19678</v>
      </c>
      <c r="V2824" s="31" t="s">
        <v>19683</v>
      </c>
      <c r="W2824" s="31" t="s">
        <v>19683</v>
      </c>
      <c r="X2824" s="31" t="s">
        <v>19683</v>
      </c>
      <c r="Y2824" s="31" t="s">
        <v>19683</v>
      </c>
      <c r="Z2824" s="31" t="s">
        <v>19683</v>
      </c>
      <c r="AA2824" t="s">
        <v>19738</v>
      </c>
    </row>
    <row r="2825" spans="1:27" x14ac:dyDescent="0.3">
      <c r="A2825" s="29" t="s">
        <v>3726</v>
      </c>
      <c r="B2825" s="29" t="s">
        <v>16508</v>
      </c>
      <c r="C2825" s="29" t="s">
        <v>15682</v>
      </c>
      <c r="D2825" s="29" t="s">
        <v>6332</v>
      </c>
      <c r="E2825" s="29" t="s">
        <v>6333</v>
      </c>
      <c r="F2825" s="29" t="s">
        <v>3729</v>
      </c>
      <c r="G2825" s="29" t="s">
        <v>18815</v>
      </c>
      <c r="H2825" s="29" t="s">
        <v>16529</v>
      </c>
      <c r="I2825" s="29">
        <v>0</v>
      </c>
      <c r="J2825" s="29">
        <v>0</v>
      </c>
      <c r="K2825" s="29">
        <v>1</v>
      </c>
      <c r="L2825" s="29">
        <v>0</v>
      </c>
      <c r="M2825" s="29">
        <v>0</v>
      </c>
      <c r="N2825" s="29">
        <v>1</v>
      </c>
      <c r="O2825" s="29">
        <v>1</v>
      </c>
      <c r="P2825">
        <f>VLOOKUP($A2825,'Item Detail'!$A$2:$G$3155,7,0)</f>
        <v>1</v>
      </c>
      <c r="Q2825" s="31" t="s">
        <v>19715</v>
      </c>
      <c r="R2825" s="31" t="s">
        <v>19676</v>
      </c>
      <c r="S2825" s="31" t="s">
        <v>19711</v>
      </c>
      <c r="T2825" s="31" t="s">
        <v>19678</v>
      </c>
      <c r="U2825" s="31" t="s">
        <v>19678</v>
      </c>
      <c r="V2825" s="31" t="s">
        <v>19683</v>
      </c>
      <c r="W2825" s="31" t="s">
        <v>19683</v>
      </c>
      <c r="X2825" s="31" t="s">
        <v>19683</v>
      </c>
      <c r="Y2825" s="31" t="s">
        <v>19683</v>
      </c>
      <c r="Z2825" s="31" t="s">
        <v>19683</v>
      </c>
      <c r="AA2825" t="s">
        <v>19738</v>
      </c>
    </row>
    <row r="2826" spans="1:27" x14ac:dyDescent="0.3">
      <c r="A2826" s="29" t="s">
        <v>13384</v>
      </c>
      <c r="B2826" s="29" t="s">
        <v>16413</v>
      </c>
      <c r="C2826" s="29" t="s">
        <v>13385</v>
      </c>
      <c r="D2826" s="29" t="s">
        <v>6332</v>
      </c>
      <c r="E2826" s="29" t="s">
        <v>7104</v>
      </c>
      <c r="F2826" s="29" t="s">
        <v>5596</v>
      </c>
      <c r="G2826" s="29" t="s">
        <v>18816</v>
      </c>
      <c r="H2826" s="29" t="s">
        <v>16416</v>
      </c>
      <c r="I2826" s="29">
        <v>0</v>
      </c>
      <c r="J2826" s="29">
        <v>0</v>
      </c>
      <c r="K2826" s="29">
        <v>1</v>
      </c>
      <c r="L2826" s="29">
        <v>0</v>
      </c>
      <c r="M2826" s="29">
        <v>0</v>
      </c>
      <c r="N2826" s="29">
        <v>1</v>
      </c>
      <c r="O2826" s="29">
        <v>1</v>
      </c>
      <c r="P2826">
        <f>VLOOKUP($A2826,'Item Detail'!$A$2:$G$3155,7,0)</f>
        <v>1</v>
      </c>
      <c r="Q2826" s="31" t="s">
        <v>19675</v>
      </c>
      <c r="R2826" s="31" t="s">
        <v>19676</v>
      </c>
      <c r="S2826" s="31" t="s">
        <v>19677</v>
      </c>
      <c r="T2826" s="31" t="s">
        <v>19678</v>
      </c>
      <c r="U2826" s="31" t="s">
        <v>19678</v>
      </c>
      <c r="V2826" s="31" t="s">
        <v>19680</v>
      </c>
      <c r="W2826" s="31" t="s">
        <v>19680</v>
      </c>
      <c r="X2826" s="31" t="s">
        <v>19683</v>
      </c>
      <c r="Y2826" s="31" t="s">
        <v>19680</v>
      </c>
      <c r="Z2826" s="31" t="s">
        <v>19683</v>
      </c>
      <c r="AA2826" t="s">
        <v>19737</v>
      </c>
    </row>
    <row r="2827" spans="1:27" x14ac:dyDescent="0.3">
      <c r="A2827" s="29" t="s">
        <v>4506</v>
      </c>
      <c r="B2827" s="29" t="s">
        <v>16487</v>
      </c>
      <c r="C2827" s="29" t="s">
        <v>15749</v>
      </c>
      <c r="D2827" s="29" t="s">
        <v>7003</v>
      </c>
      <c r="E2827" s="29" t="s">
        <v>6333</v>
      </c>
      <c r="F2827" s="29" t="s">
        <v>4391</v>
      </c>
      <c r="G2827" s="29" t="s">
        <v>18817</v>
      </c>
      <c r="H2827" s="29" t="s">
        <v>16419</v>
      </c>
      <c r="I2827" s="29">
        <v>0</v>
      </c>
      <c r="J2827" s="29">
        <v>0</v>
      </c>
      <c r="K2827" s="29">
        <v>0</v>
      </c>
      <c r="L2827" s="29">
        <v>0</v>
      </c>
      <c r="M2827" s="29">
        <v>1</v>
      </c>
      <c r="N2827" s="29">
        <v>1</v>
      </c>
      <c r="O2827" s="29">
        <v>1</v>
      </c>
      <c r="P2827">
        <f>VLOOKUP($A2827,'Item Detail'!$A$2:$G$3155,7,0)</f>
        <v>1</v>
      </c>
      <c r="Q2827" s="31" t="s">
        <v>19684</v>
      </c>
      <c r="R2827" s="31" t="s">
        <v>19676</v>
      </c>
      <c r="S2827" s="31" t="s">
        <v>4204</v>
      </c>
      <c r="T2827" s="31" t="s">
        <v>19678</v>
      </c>
      <c r="U2827" s="31" t="s">
        <v>19678</v>
      </c>
      <c r="V2827" s="31" t="s">
        <v>19683</v>
      </c>
      <c r="W2827" s="31" t="s">
        <v>19683</v>
      </c>
      <c r="X2827" s="31" t="s">
        <v>19683</v>
      </c>
      <c r="Y2827" s="31" t="s">
        <v>19683</v>
      </c>
      <c r="Z2827" s="31" t="s">
        <v>19683</v>
      </c>
      <c r="AA2827" t="s">
        <v>19738</v>
      </c>
    </row>
    <row r="2828" spans="1:27" x14ac:dyDescent="0.3">
      <c r="A2828" s="29" t="s">
        <v>4532</v>
      </c>
      <c r="B2828" s="29" t="s">
        <v>16487</v>
      </c>
      <c r="C2828" s="29" t="s">
        <v>8119</v>
      </c>
      <c r="D2828" s="29" t="s">
        <v>11930</v>
      </c>
      <c r="E2828" s="29" t="s">
        <v>6333</v>
      </c>
      <c r="F2828" s="29" t="s">
        <v>4391</v>
      </c>
      <c r="G2828" s="29" t="s">
        <v>18818</v>
      </c>
      <c r="H2828" s="29" t="s">
        <v>16419</v>
      </c>
      <c r="I2828" s="29">
        <v>0</v>
      </c>
      <c r="J2828" s="29">
        <v>0</v>
      </c>
      <c r="K2828" s="29">
        <v>0</v>
      </c>
      <c r="L2828" s="29">
        <v>0</v>
      </c>
      <c r="M2828" s="29">
        <v>1</v>
      </c>
      <c r="N2828" s="29">
        <v>1</v>
      </c>
      <c r="O2828" s="29">
        <v>1</v>
      </c>
      <c r="P2828">
        <f>VLOOKUP($A2828,'Item Detail'!$A$2:$G$3155,7,0)</f>
        <v>1</v>
      </c>
      <c r="Q2828" s="31" t="s">
        <v>19684</v>
      </c>
      <c r="R2828" s="31" t="s">
        <v>19676</v>
      </c>
      <c r="S2828" s="31" t="s">
        <v>4204</v>
      </c>
      <c r="T2828" s="31" t="s">
        <v>19678</v>
      </c>
      <c r="U2828" s="31" t="s">
        <v>19678</v>
      </c>
      <c r="V2828" s="31" t="s">
        <v>19683</v>
      </c>
      <c r="W2828" s="31" t="s">
        <v>19683</v>
      </c>
      <c r="X2828" s="31" t="s">
        <v>19683</v>
      </c>
      <c r="Y2828" s="31" t="s">
        <v>19683</v>
      </c>
      <c r="Z2828" s="31" t="s">
        <v>19683</v>
      </c>
      <c r="AA2828" t="s">
        <v>19738</v>
      </c>
    </row>
    <row r="2829" spans="1:27" x14ac:dyDescent="0.3">
      <c r="A2829" s="29" t="s">
        <v>12601</v>
      </c>
      <c r="B2829" s="29" t="s">
        <v>16487</v>
      </c>
      <c r="C2829" s="29" t="s">
        <v>8119</v>
      </c>
      <c r="D2829" s="29" t="s">
        <v>12602</v>
      </c>
      <c r="E2829" s="29" t="s">
        <v>6333</v>
      </c>
      <c r="F2829" s="29" t="s">
        <v>4391</v>
      </c>
      <c r="G2829" s="29" t="s">
        <v>18819</v>
      </c>
      <c r="H2829" s="29" t="s">
        <v>16416</v>
      </c>
      <c r="I2829" s="29">
        <v>0</v>
      </c>
      <c r="J2829" s="29">
        <v>0</v>
      </c>
      <c r="K2829" s="29">
        <v>1</v>
      </c>
      <c r="L2829" s="29">
        <v>0</v>
      </c>
      <c r="M2829" s="29">
        <v>0</v>
      </c>
      <c r="N2829" s="29">
        <v>1</v>
      </c>
      <c r="O2829" s="29">
        <v>1</v>
      </c>
      <c r="P2829">
        <f>VLOOKUP($A2829,'Item Detail'!$A$2:$G$3155,7,0)</f>
        <v>1</v>
      </c>
      <c r="Q2829" s="31" t="s">
        <v>19684</v>
      </c>
      <c r="R2829" s="31" t="s">
        <v>19676</v>
      </c>
      <c r="S2829" s="31" t="s">
        <v>4204</v>
      </c>
      <c r="T2829" s="31" t="s">
        <v>19678</v>
      </c>
      <c r="U2829" s="31" t="s">
        <v>19678</v>
      </c>
      <c r="V2829" s="31" t="s">
        <v>19683</v>
      </c>
      <c r="W2829" s="31" t="s">
        <v>19683</v>
      </c>
      <c r="X2829" s="31" t="s">
        <v>19683</v>
      </c>
      <c r="Y2829" s="31" t="s">
        <v>19683</v>
      </c>
      <c r="Z2829" s="31" t="s">
        <v>19683</v>
      </c>
      <c r="AA2829" t="s">
        <v>19738</v>
      </c>
    </row>
    <row r="2830" spans="1:27" x14ac:dyDescent="0.3">
      <c r="A2830" s="29" t="s">
        <v>13429</v>
      </c>
      <c r="B2830" s="29" t="s">
        <v>16487</v>
      </c>
      <c r="C2830" s="29" t="s">
        <v>13430</v>
      </c>
      <c r="D2830" s="29" t="s">
        <v>7332</v>
      </c>
      <c r="E2830" s="29" t="s">
        <v>6333</v>
      </c>
      <c r="F2830" s="29" t="s">
        <v>4391</v>
      </c>
      <c r="G2830" s="29" t="s">
        <v>18820</v>
      </c>
      <c r="H2830" s="29" t="s">
        <v>16416</v>
      </c>
      <c r="I2830" s="29">
        <v>0</v>
      </c>
      <c r="J2830" s="29">
        <v>0</v>
      </c>
      <c r="K2830" s="29">
        <v>0</v>
      </c>
      <c r="L2830" s="29">
        <v>0</v>
      </c>
      <c r="M2830" s="29">
        <v>1</v>
      </c>
      <c r="N2830" s="29">
        <v>1</v>
      </c>
      <c r="O2830" s="29">
        <v>1</v>
      </c>
      <c r="P2830">
        <f>VLOOKUP($A2830,'Item Detail'!$A$2:$G$3155,7,0)</f>
        <v>1</v>
      </c>
      <c r="Q2830" s="31" t="s">
        <v>19675</v>
      </c>
      <c r="R2830" s="31" t="s">
        <v>19676</v>
      </c>
      <c r="S2830" s="31" t="s">
        <v>19677</v>
      </c>
      <c r="T2830" s="31" t="s">
        <v>19678</v>
      </c>
      <c r="U2830" s="31" t="s">
        <v>19678</v>
      </c>
      <c r="V2830" s="31" t="s">
        <v>19680</v>
      </c>
      <c r="W2830" s="31" t="s">
        <v>19680</v>
      </c>
      <c r="X2830" s="31" t="s">
        <v>19680</v>
      </c>
      <c r="Y2830" s="31" t="s">
        <v>19680</v>
      </c>
      <c r="Z2830" s="31" t="s">
        <v>19683</v>
      </c>
      <c r="AA2830" t="s">
        <v>19737</v>
      </c>
    </row>
    <row r="2831" spans="1:27" x14ac:dyDescent="0.3">
      <c r="A2831" s="29" t="s">
        <v>12482</v>
      </c>
      <c r="B2831" s="29" t="s">
        <v>16487</v>
      </c>
      <c r="C2831" s="29" t="s">
        <v>12483</v>
      </c>
      <c r="D2831" s="29" t="s">
        <v>12484</v>
      </c>
      <c r="E2831" s="29" t="s">
        <v>6333</v>
      </c>
      <c r="F2831" s="29" t="s">
        <v>4391</v>
      </c>
      <c r="G2831" s="29" t="s">
        <v>18821</v>
      </c>
      <c r="H2831" s="29" t="s">
        <v>16416</v>
      </c>
      <c r="I2831" s="29">
        <v>0</v>
      </c>
      <c r="J2831" s="29">
        <v>0</v>
      </c>
      <c r="K2831" s="29">
        <v>1</v>
      </c>
      <c r="L2831" s="29">
        <v>0</v>
      </c>
      <c r="M2831" s="29">
        <v>0</v>
      </c>
      <c r="N2831" s="29">
        <v>1</v>
      </c>
      <c r="O2831" s="29">
        <v>1</v>
      </c>
      <c r="P2831">
        <f>VLOOKUP($A2831,'Item Detail'!$A$2:$G$3155,7,0)</f>
        <v>1</v>
      </c>
      <c r="Q2831" s="31" t="s">
        <v>19675</v>
      </c>
      <c r="R2831" s="31" t="s">
        <v>19676</v>
      </c>
      <c r="S2831" s="31" t="s">
        <v>19677</v>
      </c>
      <c r="T2831" s="31" t="s">
        <v>19678</v>
      </c>
      <c r="U2831" s="31" t="s">
        <v>19678</v>
      </c>
      <c r="V2831" s="31" t="s">
        <v>19680</v>
      </c>
      <c r="W2831" s="31" t="s">
        <v>19683</v>
      </c>
      <c r="X2831" s="31" t="s">
        <v>19683</v>
      </c>
      <c r="Y2831" s="31" t="s">
        <v>19683</v>
      </c>
      <c r="Z2831" s="31" t="s">
        <v>19683</v>
      </c>
      <c r="AA2831" t="s">
        <v>19737</v>
      </c>
    </row>
    <row r="2832" spans="1:27" x14ac:dyDescent="0.3">
      <c r="A2832" s="29" t="s">
        <v>12250</v>
      </c>
      <c r="B2832" s="29" t="s">
        <v>16589</v>
      </c>
      <c r="C2832" s="29" t="s">
        <v>12251</v>
      </c>
      <c r="D2832" s="29" t="s">
        <v>12252</v>
      </c>
      <c r="E2832" s="29" t="s">
        <v>6333</v>
      </c>
      <c r="F2832" s="29" t="s">
        <v>7023</v>
      </c>
      <c r="G2832" s="29" t="s">
        <v>18822</v>
      </c>
      <c r="H2832" s="29" t="s">
        <v>16409</v>
      </c>
      <c r="I2832" s="29">
        <v>1</v>
      </c>
      <c r="J2832" s="29">
        <v>0</v>
      </c>
      <c r="K2832" s="29">
        <v>0</v>
      </c>
      <c r="L2832" s="29">
        <v>0</v>
      </c>
      <c r="M2832" s="29">
        <v>0</v>
      </c>
      <c r="N2832" s="29">
        <v>1</v>
      </c>
      <c r="O2832" s="29">
        <v>1</v>
      </c>
      <c r="P2832">
        <f>VLOOKUP($A2832,'Item Detail'!$A$2:$G$3155,7,0)</f>
        <v>1</v>
      </c>
      <c r="Q2832" s="31" t="s">
        <v>19691</v>
      </c>
      <c r="R2832" s="31" t="s">
        <v>19676</v>
      </c>
      <c r="S2832" s="31" t="s">
        <v>19677</v>
      </c>
      <c r="T2832" s="31" t="s">
        <v>19678</v>
      </c>
      <c r="U2832" s="31" t="s">
        <v>19678</v>
      </c>
      <c r="V2832" s="31" t="s">
        <v>19680</v>
      </c>
      <c r="W2832" s="31" t="s">
        <v>19680</v>
      </c>
      <c r="X2832" s="31" t="s">
        <v>19680</v>
      </c>
      <c r="Y2832" s="31" t="s">
        <v>19680</v>
      </c>
      <c r="Z2832" s="31" t="s">
        <v>19680</v>
      </c>
      <c r="AA2832" t="s">
        <v>19736</v>
      </c>
    </row>
    <row r="2833" spans="1:27" x14ac:dyDescent="0.3">
      <c r="A2833" s="29" t="s">
        <v>14106</v>
      </c>
      <c r="B2833" s="29" t="s">
        <v>16429</v>
      </c>
      <c r="C2833" s="29" t="s">
        <v>14107</v>
      </c>
      <c r="D2833" s="29" t="s">
        <v>14108</v>
      </c>
      <c r="E2833" s="29" t="s">
        <v>14109</v>
      </c>
      <c r="F2833" s="29" t="s">
        <v>14110</v>
      </c>
      <c r="G2833" s="29" t="s">
        <v>18823</v>
      </c>
      <c r="H2833" s="29" t="s">
        <v>16410</v>
      </c>
      <c r="I2833" s="29">
        <v>0</v>
      </c>
      <c r="J2833" s="29">
        <v>0</v>
      </c>
      <c r="K2833" s="29">
        <v>1</v>
      </c>
      <c r="L2833" s="29">
        <v>0</v>
      </c>
      <c r="M2833" s="29">
        <v>0</v>
      </c>
      <c r="N2833" s="29">
        <v>1</v>
      </c>
      <c r="O2833" s="29">
        <v>1</v>
      </c>
      <c r="P2833">
        <f>VLOOKUP($A2833,'Item Detail'!$A$2:$G$3155,7,0)</f>
        <v>1</v>
      </c>
      <c r="Q2833" s="31" t="s">
        <v>19687</v>
      </c>
      <c r="R2833" s="31" t="s">
        <v>19676</v>
      </c>
      <c r="S2833" s="31" t="s">
        <v>19677</v>
      </c>
      <c r="T2833" s="31" t="s">
        <v>19678</v>
      </c>
      <c r="U2833" s="31" t="s">
        <v>19692</v>
      </c>
      <c r="V2833" s="31" t="s">
        <v>19680</v>
      </c>
      <c r="W2833" s="31" t="s">
        <v>19680</v>
      </c>
      <c r="X2833" s="31" t="s">
        <v>19680</v>
      </c>
      <c r="Y2833" s="31" t="s">
        <v>19680</v>
      </c>
      <c r="Z2833" s="31" t="s">
        <v>19680</v>
      </c>
      <c r="AA2833" t="s">
        <v>19736</v>
      </c>
    </row>
    <row r="2834" spans="1:27" x14ac:dyDescent="0.3">
      <c r="A2834" s="29" t="s">
        <v>16003</v>
      </c>
      <c r="B2834" s="29" t="s">
        <v>16516</v>
      </c>
      <c r="C2834" s="29" t="s">
        <v>16004</v>
      </c>
      <c r="D2834" s="29" t="s">
        <v>16005</v>
      </c>
      <c r="E2834" s="29" t="s">
        <v>6895</v>
      </c>
      <c r="F2834" s="29" t="s">
        <v>9259</v>
      </c>
      <c r="G2834" s="29" t="s">
        <v>18824</v>
      </c>
      <c r="H2834" s="29" t="s">
        <v>16409</v>
      </c>
      <c r="I2834" s="29">
        <v>1</v>
      </c>
      <c r="J2834" s="29">
        <v>0</v>
      </c>
      <c r="K2834" s="29">
        <v>0</v>
      </c>
      <c r="L2834" s="29">
        <v>0</v>
      </c>
      <c r="M2834" s="29">
        <v>0</v>
      </c>
      <c r="N2834" s="29">
        <v>1</v>
      </c>
      <c r="O2834" s="29">
        <v>1</v>
      </c>
      <c r="P2834">
        <f>VLOOKUP($A2834,'Item Detail'!$A$2:$G$3155,7,0)</f>
        <v>1</v>
      </c>
      <c r="Q2834" s="31" t="s">
        <v>19687</v>
      </c>
      <c r="R2834" s="31" t="s">
        <v>19676</v>
      </c>
      <c r="S2834" s="31" t="s">
        <v>19677</v>
      </c>
      <c r="T2834" s="31" t="s">
        <v>19678</v>
      </c>
      <c r="U2834" s="31" t="s">
        <v>19688</v>
      </c>
      <c r="V2834" s="31" t="s">
        <v>19680</v>
      </c>
      <c r="W2834" s="31" t="s">
        <v>19680</v>
      </c>
      <c r="X2834" s="31" t="s">
        <v>19680</v>
      </c>
      <c r="Y2834" s="31" t="s">
        <v>19680</v>
      </c>
      <c r="Z2834" s="31" t="s">
        <v>19680</v>
      </c>
      <c r="AA2834" t="s">
        <v>19736</v>
      </c>
    </row>
    <row r="2835" spans="1:27" x14ac:dyDescent="0.3">
      <c r="A2835" s="29" t="s">
        <v>3866</v>
      </c>
      <c r="B2835" s="29" t="s">
        <v>16477</v>
      </c>
      <c r="C2835" s="29" t="s">
        <v>16000</v>
      </c>
      <c r="D2835" s="29" t="s">
        <v>16001</v>
      </c>
      <c r="E2835" s="29" t="s">
        <v>7051</v>
      </c>
      <c r="F2835" s="29" t="s">
        <v>3869</v>
      </c>
      <c r="G2835" s="29" t="s">
        <v>18825</v>
      </c>
      <c r="H2835" s="29" t="s">
        <v>16529</v>
      </c>
      <c r="I2835" s="29">
        <v>0</v>
      </c>
      <c r="J2835" s="29">
        <v>0</v>
      </c>
      <c r="K2835" s="29">
        <v>1</v>
      </c>
      <c r="L2835" s="29">
        <v>0</v>
      </c>
      <c r="M2835" s="29">
        <v>0</v>
      </c>
      <c r="N2835" s="29">
        <v>1</v>
      </c>
      <c r="O2835" s="29">
        <v>1</v>
      </c>
      <c r="P2835">
        <f>VLOOKUP($A2835,'Item Detail'!$A$2:$G$3155,7,0)</f>
        <v>1</v>
      </c>
      <c r="Q2835" s="31" t="s">
        <v>19710</v>
      </c>
      <c r="R2835" s="31" t="s">
        <v>19676</v>
      </c>
      <c r="S2835" s="31" t="s">
        <v>19711</v>
      </c>
      <c r="T2835" s="31" t="s">
        <v>19678</v>
      </c>
      <c r="U2835" s="31" t="s">
        <v>19678</v>
      </c>
      <c r="V2835" s="31" t="s">
        <v>19683</v>
      </c>
      <c r="W2835" s="31" t="s">
        <v>19683</v>
      </c>
      <c r="X2835" s="31" t="s">
        <v>19683</v>
      </c>
      <c r="Y2835" s="31" t="s">
        <v>19683</v>
      </c>
      <c r="Z2835" s="31" t="s">
        <v>19683</v>
      </c>
      <c r="AA2835" t="s">
        <v>19738</v>
      </c>
    </row>
    <row r="2836" spans="1:27" x14ac:dyDescent="0.3">
      <c r="A2836" s="29" t="s">
        <v>14245</v>
      </c>
      <c r="B2836" s="29" t="s">
        <v>16407</v>
      </c>
      <c r="C2836" s="29" t="s">
        <v>14246</v>
      </c>
      <c r="D2836" s="29" t="s">
        <v>14247</v>
      </c>
      <c r="E2836" s="29" t="s">
        <v>6333</v>
      </c>
      <c r="F2836" s="29" t="s">
        <v>6406</v>
      </c>
      <c r="G2836" s="29" t="s">
        <v>18826</v>
      </c>
      <c r="H2836" s="29" t="s">
        <v>16416</v>
      </c>
      <c r="I2836" s="29">
        <v>0</v>
      </c>
      <c r="J2836" s="29">
        <v>0</v>
      </c>
      <c r="K2836" s="29">
        <v>1</v>
      </c>
      <c r="L2836" s="29">
        <v>0</v>
      </c>
      <c r="M2836" s="29">
        <v>0</v>
      </c>
      <c r="N2836" s="29">
        <v>1</v>
      </c>
      <c r="O2836" s="29">
        <v>1</v>
      </c>
      <c r="P2836">
        <f>VLOOKUP($A2836,'Item Detail'!$A$2:$G$3155,7,0)</f>
        <v>1</v>
      </c>
      <c r="Q2836" s="31" t="s">
        <v>19675</v>
      </c>
      <c r="R2836" s="31" t="s">
        <v>19676</v>
      </c>
      <c r="S2836" s="31" t="s">
        <v>19677</v>
      </c>
      <c r="T2836" s="31" t="s">
        <v>19678</v>
      </c>
      <c r="U2836" s="31" t="s">
        <v>19678</v>
      </c>
      <c r="V2836" s="31" t="s">
        <v>19680</v>
      </c>
      <c r="W2836" s="31" t="s">
        <v>19683</v>
      </c>
      <c r="X2836" s="31" t="s">
        <v>19683</v>
      </c>
      <c r="Y2836" s="31" t="s">
        <v>19683</v>
      </c>
      <c r="Z2836" s="31" t="s">
        <v>19683</v>
      </c>
      <c r="AA2836" t="s">
        <v>19737</v>
      </c>
    </row>
    <row r="2837" spans="1:27" x14ac:dyDescent="0.3">
      <c r="A2837" s="29" t="s">
        <v>15684</v>
      </c>
      <c r="B2837" s="29" t="s">
        <v>16649</v>
      </c>
      <c r="C2837" s="29" t="s">
        <v>15685</v>
      </c>
      <c r="D2837" s="29" t="s">
        <v>15686</v>
      </c>
      <c r="E2837" s="29" t="s">
        <v>6381</v>
      </c>
      <c r="F2837" s="29" t="s">
        <v>18827</v>
      </c>
      <c r="G2837" s="29" t="s">
        <v>18828</v>
      </c>
      <c r="H2837" s="29" t="s">
        <v>16409</v>
      </c>
      <c r="I2837" s="29">
        <v>1</v>
      </c>
      <c r="J2837" s="29">
        <v>0</v>
      </c>
      <c r="K2837" s="29">
        <v>0</v>
      </c>
      <c r="L2837" s="29">
        <v>0</v>
      </c>
      <c r="M2837" s="29">
        <v>0</v>
      </c>
      <c r="N2837" s="29">
        <v>1</v>
      </c>
      <c r="O2837" s="29">
        <v>1</v>
      </c>
      <c r="P2837">
        <f>VLOOKUP($A2837,'Item Detail'!$A$2:$G$3155,7,0)</f>
        <v>1</v>
      </c>
      <c r="Q2837" s="31" t="s">
        <v>19691</v>
      </c>
      <c r="R2837" s="31" t="s">
        <v>19676</v>
      </c>
      <c r="S2837" s="31" t="s">
        <v>19677</v>
      </c>
      <c r="T2837" s="31" t="s">
        <v>19678</v>
      </c>
      <c r="U2837" s="31" t="s">
        <v>19679</v>
      </c>
      <c r="V2837" s="31" t="s">
        <v>19680</v>
      </c>
      <c r="W2837" s="31" t="s">
        <v>19683</v>
      </c>
      <c r="X2837" s="31" t="s">
        <v>19683</v>
      </c>
      <c r="Y2837" s="31" t="s">
        <v>19683</v>
      </c>
      <c r="Z2837" s="31" t="s">
        <v>19683</v>
      </c>
      <c r="AA2837" t="s">
        <v>19736</v>
      </c>
    </row>
    <row r="2838" spans="1:27" x14ac:dyDescent="0.3">
      <c r="A2838" s="29" t="s">
        <v>15384</v>
      </c>
      <c r="B2838" s="29" t="s">
        <v>16425</v>
      </c>
      <c r="C2838" s="29" t="s">
        <v>15385</v>
      </c>
      <c r="D2838" s="29" t="s">
        <v>6332</v>
      </c>
      <c r="E2838" s="29" t="s">
        <v>8725</v>
      </c>
      <c r="F2838" s="29" t="s">
        <v>8205</v>
      </c>
      <c r="G2838" s="29" t="s">
        <v>18829</v>
      </c>
      <c r="H2838" s="29" t="s">
        <v>16416</v>
      </c>
      <c r="I2838" s="29">
        <v>0</v>
      </c>
      <c r="J2838" s="29">
        <v>0</v>
      </c>
      <c r="K2838" s="29">
        <v>0</v>
      </c>
      <c r="L2838" s="29">
        <v>0</v>
      </c>
      <c r="M2838" s="29">
        <v>1</v>
      </c>
      <c r="N2838" s="29">
        <v>1</v>
      </c>
      <c r="O2838" s="29">
        <v>1</v>
      </c>
      <c r="P2838">
        <f>VLOOKUP($A2838,'Item Detail'!$A$2:$G$3155,7,0)</f>
        <v>1</v>
      </c>
      <c r="Q2838" s="31" t="s">
        <v>19675</v>
      </c>
      <c r="R2838" s="31" t="s">
        <v>19676</v>
      </c>
      <c r="S2838" s="31" t="s">
        <v>19677</v>
      </c>
      <c r="T2838" s="31" t="s">
        <v>19678</v>
      </c>
      <c r="U2838" s="31" t="s">
        <v>19678</v>
      </c>
      <c r="V2838" s="31" t="s">
        <v>19680</v>
      </c>
      <c r="W2838" s="31" t="s">
        <v>19683</v>
      </c>
      <c r="X2838" s="31" t="s">
        <v>19680</v>
      </c>
      <c r="Y2838" s="31" t="s">
        <v>19683</v>
      </c>
      <c r="Z2838" s="31" t="s">
        <v>19683</v>
      </c>
      <c r="AA2838" t="s">
        <v>19737</v>
      </c>
    </row>
    <row r="2839" spans="1:27" x14ac:dyDescent="0.3">
      <c r="A2839" s="29" t="s">
        <v>15604</v>
      </c>
      <c r="B2839" s="29" t="s">
        <v>16425</v>
      </c>
      <c r="C2839" s="29" t="s">
        <v>15605</v>
      </c>
      <c r="D2839" s="29" t="s">
        <v>6332</v>
      </c>
      <c r="E2839" s="29" t="s">
        <v>6333</v>
      </c>
      <c r="F2839" s="29" t="s">
        <v>8205</v>
      </c>
      <c r="G2839" s="29" t="s">
        <v>18830</v>
      </c>
      <c r="H2839" s="29" t="s">
        <v>16416</v>
      </c>
      <c r="I2839" s="29">
        <v>0</v>
      </c>
      <c r="J2839" s="29">
        <v>0</v>
      </c>
      <c r="K2839" s="29">
        <v>0</v>
      </c>
      <c r="L2839" s="29">
        <v>0</v>
      </c>
      <c r="M2839" s="29">
        <v>1</v>
      </c>
      <c r="N2839" s="29">
        <v>1</v>
      </c>
      <c r="O2839" s="29">
        <v>1</v>
      </c>
      <c r="P2839">
        <f>VLOOKUP($A2839,'Item Detail'!$A$2:$G$3155,7,0)</f>
        <v>1</v>
      </c>
      <c r="Q2839" s="31" t="s">
        <v>19675</v>
      </c>
      <c r="R2839" s="31" t="s">
        <v>19676</v>
      </c>
      <c r="S2839" s="31" t="s">
        <v>19677</v>
      </c>
      <c r="T2839" s="31" t="s">
        <v>19678</v>
      </c>
      <c r="U2839" s="31" t="s">
        <v>19678</v>
      </c>
      <c r="V2839" s="31" t="s">
        <v>19680</v>
      </c>
      <c r="W2839" s="31" t="s">
        <v>19680</v>
      </c>
      <c r="X2839" s="31" t="s">
        <v>19680</v>
      </c>
      <c r="Y2839" s="31" t="s">
        <v>19680</v>
      </c>
      <c r="Z2839" s="31" t="s">
        <v>19683</v>
      </c>
      <c r="AA2839" t="s">
        <v>19737</v>
      </c>
    </row>
    <row r="2840" spans="1:27" x14ac:dyDescent="0.3">
      <c r="A2840" s="29" t="s">
        <v>15839</v>
      </c>
      <c r="B2840" s="29" t="s">
        <v>16425</v>
      </c>
      <c r="C2840" s="29" t="s">
        <v>15840</v>
      </c>
      <c r="D2840" s="29" t="s">
        <v>10937</v>
      </c>
      <c r="E2840" s="29" t="s">
        <v>6389</v>
      </c>
      <c r="F2840" s="29" t="s">
        <v>8205</v>
      </c>
      <c r="G2840" s="29" t="s">
        <v>18831</v>
      </c>
      <c r="H2840" s="29" t="s">
        <v>16410</v>
      </c>
      <c r="I2840" s="29">
        <v>1</v>
      </c>
      <c r="J2840" s="29">
        <v>0</v>
      </c>
      <c r="K2840" s="29">
        <v>0</v>
      </c>
      <c r="L2840" s="29">
        <v>0</v>
      </c>
      <c r="M2840" s="29">
        <v>0</v>
      </c>
      <c r="N2840" s="29">
        <v>1</v>
      </c>
      <c r="O2840" s="29">
        <v>1</v>
      </c>
      <c r="P2840">
        <f>VLOOKUP($A2840,'Item Detail'!$A$2:$G$3155,7,0)</f>
        <v>1</v>
      </c>
      <c r="Q2840" s="31" t="s">
        <v>19675</v>
      </c>
      <c r="R2840" s="31" t="s">
        <v>19676</v>
      </c>
      <c r="S2840" s="31" t="s">
        <v>19677</v>
      </c>
      <c r="T2840" s="31" t="s">
        <v>19678</v>
      </c>
      <c r="U2840" s="31" t="s">
        <v>19678</v>
      </c>
      <c r="V2840" s="31" t="s">
        <v>19680</v>
      </c>
      <c r="W2840" s="31" t="s">
        <v>19680</v>
      </c>
      <c r="X2840" s="31" t="s">
        <v>19680</v>
      </c>
      <c r="Y2840" s="31" t="s">
        <v>19683</v>
      </c>
      <c r="Z2840" s="31" t="s">
        <v>19683</v>
      </c>
      <c r="AA2840" t="s">
        <v>19736</v>
      </c>
    </row>
    <row r="2841" spans="1:27" x14ac:dyDescent="0.3">
      <c r="A2841" s="29" t="s">
        <v>11009</v>
      </c>
      <c r="B2841" s="29" t="s">
        <v>16425</v>
      </c>
      <c r="C2841" s="29" t="s">
        <v>11010</v>
      </c>
      <c r="D2841" s="29" t="s">
        <v>9637</v>
      </c>
      <c r="E2841" s="29" t="s">
        <v>6389</v>
      </c>
      <c r="F2841" s="29" t="s">
        <v>8205</v>
      </c>
      <c r="G2841" s="29" t="s">
        <v>18832</v>
      </c>
      <c r="H2841" s="29" t="s">
        <v>16416</v>
      </c>
      <c r="I2841" s="29">
        <v>0</v>
      </c>
      <c r="J2841" s="29">
        <v>0</v>
      </c>
      <c r="K2841" s="29">
        <v>1</v>
      </c>
      <c r="L2841" s="29">
        <v>0</v>
      </c>
      <c r="M2841" s="29">
        <v>0</v>
      </c>
      <c r="N2841" s="29">
        <v>1</v>
      </c>
      <c r="O2841" s="29">
        <v>1</v>
      </c>
      <c r="P2841">
        <f>VLOOKUP($A2841,'Item Detail'!$A$2:$G$3155,7,0)</f>
        <v>1</v>
      </c>
      <c r="Q2841" s="31" t="s">
        <v>19675</v>
      </c>
      <c r="R2841" s="31" t="s">
        <v>19676</v>
      </c>
      <c r="S2841" s="31" t="s">
        <v>19677</v>
      </c>
      <c r="T2841" s="31" t="s">
        <v>19678</v>
      </c>
      <c r="U2841" s="31" t="s">
        <v>19679</v>
      </c>
      <c r="V2841" s="31" t="s">
        <v>19680</v>
      </c>
      <c r="W2841" s="31" t="s">
        <v>19683</v>
      </c>
      <c r="X2841" s="31" t="s">
        <v>19683</v>
      </c>
      <c r="Y2841" s="31" t="s">
        <v>19683</v>
      </c>
      <c r="Z2841" s="31" t="s">
        <v>19683</v>
      </c>
      <c r="AA2841" t="s">
        <v>19737</v>
      </c>
    </row>
    <row r="2842" spans="1:27" x14ac:dyDescent="0.3">
      <c r="A2842" s="29" t="s">
        <v>12014</v>
      </c>
      <c r="B2842" s="29" t="s">
        <v>16425</v>
      </c>
      <c r="C2842" s="29" t="s">
        <v>11010</v>
      </c>
      <c r="D2842" s="29" t="s">
        <v>10937</v>
      </c>
      <c r="E2842" s="29" t="s">
        <v>6389</v>
      </c>
      <c r="F2842" s="29" t="s">
        <v>8205</v>
      </c>
      <c r="G2842" s="29" t="s">
        <v>18833</v>
      </c>
      <c r="H2842" s="29" t="s">
        <v>16416</v>
      </c>
      <c r="I2842" s="29">
        <v>0</v>
      </c>
      <c r="J2842" s="29">
        <v>0</v>
      </c>
      <c r="K2842" s="29">
        <v>1</v>
      </c>
      <c r="L2842" s="29">
        <v>0</v>
      </c>
      <c r="M2842" s="29">
        <v>0</v>
      </c>
      <c r="N2842" s="29">
        <v>1</v>
      </c>
      <c r="O2842" s="29">
        <v>1</v>
      </c>
      <c r="P2842">
        <f>VLOOKUP($A2842,'Item Detail'!$A$2:$G$3155,7,0)</f>
        <v>1</v>
      </c>
      <c r="Q2842" s="31" t="s">
        <v>19675</v>
      </c>
      <c r="R2842" s="31" t="s">
        <v>19676</v>
      </c>
      <c r="S2842" s="31" t="s">
        <v>19677</v>
      </c>
      <c r="T2842" s="31" t="s">
        <v>19678</v>
      </c>
      <c r="U2842" s="31" t="s">
        <v>19678</v>
      </c>
      <c r="V2842" s="31" t="s">
        <v>19680</v>
      </c>
      <c r="W2842" s="31" t="s">
        <v>19683</v>
      </c>
      <c r="X2842" s="31" t="s">
        <v>19683</v>
      </c>
      <c r="Y2842" s="31" t="s">
        <v>19683</v>
      </c>
      <c r="Z2842" s="31" t="s">
        <v>19683</v>
      </c>
      <c r="AA2842" t="s">
        <v>19737</v>
      </c>
    </row>
    <row r="2843" spans="1:27" x14ac:dyDescent="0.3">
      <c r="A2843" s="29" t="s">
        <v>15184</v>
      </c>
      <c r="B2843" s="29" t="s">
        <v>16425</v>
      </c>
      <c r="C2843" s="29" t="s">
        <v>15185</v>
      </c>
      <c r="D2843" s="29" t="s">
        <v>11579</v>
      </c>
      <c r="E2843" s="29" t="s">
        <v>6389</v>
      </c>
      <c r="F2843" s="29" t="s">
        <v>8205</v>
      </c>
      <c r="G2843" s="29" t="s">
        <v>18834</v>
      </c>
      <c r="H2843" s="29" t="s">
        <v>16416</v>
      </c>
      <c r="I2843" s="29">
        <v>0</v>
      </c>
      <c r="J2843" s="29">
        <v>0</v>
      </c>
      <c r="K2843" s="29">
        <v>0</v>
      </c>
      <c r="L2843" s="29">
        <v>0</v>
      </c>
      <c r="M2843" s="29">
        <v>1</v>
      </c>
      <c r="N2843" s="29">
        <v>1</v>
      </c>
      <c r="O2843" s="29">
        <v>1</v>
      </c>
      <c r="P2843">
        <f>VLOOKUP($A2843,'Item Detail'!$A$2:$G$3155,7,0)</f>
        <v>1</v>
      </c>
      <c r="Q2843" s="31" t="s">
        <v>19675</v>
      </c>
      <c r="R2843" s="31" t="s">
        <v>19676</v>
      </c>
      <c r="S2843" s="31" t="s">
        <v>19677</v>
      </c>
      <c r="T2843" s="31" t="s">
        <v>19678</v>
      </c>
      <c r="U2843" s="31" t="s">
        <v>19678</v>
      </c>
      <c r="V2843" s="31" t="s">
        <v>19680</v>
      </c>
      <c r="W2843" s="31" t="s">
        <v>19680</v>
      </c>
      <c r="X2843" s="31" t="s">
        <v>19680</v>
      </c>
      <c r="Y2843" s="31" t="s">
        <v>19680</v>
      </c>
      <c r="Z2843" s="31" t="s">
        <v>19683</v>
      </c>
      <c r="AA2843" t="s">
        <v>19737</v>
      </c>
    </row>
    <row r="2844" spans="1:27" x14ac:dyDescent="0.3">
      <c r="A2844" s="29" t="s">
        <v>16020</v>
      </c>
      <c r="B2844" s="29" t="s">
        <v>16425</v>
      </c>
      <c r="C2844" s="29" t="s">
        <v>11662</v>
      </c>
      <c r="D2844" s="29" t="s">
        <v>8914</v>
      </c>
      <c r="E2844" s="29" t="s">
        <v>6938</v>
      </c>
      <c r="F2844" s="29" t="s">
        <v>8205</v>
      </c>
      <c r="G2844" s="29" t="s">
        <v>18835</v>
      </c>
      <c r="H2844" s="29" t="s">
        <v>16416</v>
      </c>
      <c r="I2844" s="29">
        <v>0</v>
      </c>
      <c r="J2844" s="29">
        <v>0</v>
      </c>
      <c r="K2844" s="29">
        <v>0</v>
      </c>
      <c r="L2844" s="29">
        <v>0</v>
      </c>
      <c r="M2844" s="29">
        <v>1</v>
      </c>
      <c r="N2844" s="29">
        <v>1</v>
      </c>
      <c r="O2844" s="29">
        <v>1</v>
      </c>
      <c r="P2844">
        <f>VLOOKUP($A2844,'Item Detail'!$A$2:$G$3155,7,0)</f>
        <v>1</v>
      </c>
      <c r="Q2844" s="31" t="s">
        <v>19675</v>
      </c>
      <c r="R2844" s="31" t="s">
        <v>19676</v>
      </c>
      <c r="S2844" s="31" t="s">
        <v>19677</v>
      </c>
      <c r="T2844" s="31" t="s">
        <v>19678</v>
      </c>
      <c r="U2844" s="31" t="s">
        <v>19678</v>
      </c>
      <c r="V2844" s="31" t="s">
        <v>19680</v>
      </c>
      <c r="W2844" s="31" t="s">
        <v>19683</v>
      </c>
      <c r="X2844" s="31" t="s">
        <v>19683</v>
      </c>
      <c r="Y2844" s="31" t="s">
        <v>19683</v>
      </c>
      <c r="Z2844" s="31" t="s">
        <v>19683</v>
      </c>
      <c r="AA2844" t="s">
        <v>19737</v>
      </c>
    </row>
    <row r="2845" spans="1:27" x14ac:dyDescent="0.3">
      <c r="A2845" s="29" t="s">
        <v>11043</v>
      </c>
      <c r="B2845" s="29" t="s">
        <v>16425</v>
      </c>
      <c r="C2845" s="29" t="s">
        <v>7261</v>
      </c>
      <c r="D2845" s="29" t="s">
        <v>11044</v>
      </c>
      <c r="E2845" s="29" t="s">
        <v>7263</v>
      </c>
      <c r="F2845" s="29" t="s">
        <v>16520</v>
      </c>
      <c r="G2845" s="29" t="s">
        <v>18836</v>
      </c>
      <c r="H2845" s="29" t="s">
        <v>16416</v>
      </c>
      <c r="I2845" s="29">
        <v>0</v>
      </c>
      <c r="J2845" s="29">
        <v>0</v>
      </c>
      <c r="K2845" s="29">
        <v>0</v>
      </c>
      <c r="L2845" s="29">
        <v>1</v>
      </c>
      <c r="M2845" s="29">
        <v>0</v>
      </c>
      <c r="N2845" s="29">
        <v>1</v>
      </c>
      <c r="O2845" s="29">
        <v>1</v>
      </c>
      <c r="P2845">
        <f>VLOOKUP($A2845,'Item Detail'!$A$2:$G$3155,7,0)</f>
        <v>1</v>
      </c>
      <c r="Q2845" s="31" t="s">
        <v>19675</v>
      </c>
      <c r="R2845" s="31" t="s">
        <v>19676</v>
      </c>
      <c r="S2845" s="31" t="s">
        <v>19677</v>
      </c>
      <c r="T2845" s="31" t="s">
        <v>19678</v>
      </c>
      <c r="U2845" s="31" t="s">
        <v>19678</v>
      </c>
      <c r="V2845" s="31" t="s">
        <v>19680</v>
      </c>
      <c r="W2845" s="31" t="s">
        <v>19680</v>
      </c>
      <c r="X2845" s="31" t="s">
        <v>19683</v>
      </c>
      <c r="Y2845" s="31" t="s">
        <v>19683</v>
      </c>
      <c r="Z2845" s="31" t="s">
        <v>19683</v>
      </c>
      <c r="AA2845" t="s">
        <v>19737</v>
      </c>
    </row>
    <row r="2846" spans="1:27" x14ac:dyDescent="0.3">
      <c r="A2846" s="29" t="s">
        <v>12409</v>
      </c>
      <c r="B2846" s="29" t="s">
        <v>16425</v>
      </c>
      <c r="C2846" s="29" t="s">
        <v>7261</v>
      </c>
      <c r="D2846" s="29" t="s">
        <v>12410</v>
      </c>
      <c r="E2846" s="29" t="s">
        <v>7263</v>
      </c>
      <c r="F2846" s="29" t="s">
        <v>16520</v>
      </c>
      <c r="G2846" s="29" t="s">
        <v>18837</v>
      </c>
      <c r="H2846" s="29" t="s">
        <v>16416</v>
      </c>
      <c r="I2846" s="29">
        <v>0</v>
      </c>
      <c r="J2846" s="29">
        <v>0</v>
      </c>
      <c r="K2846" s="29">
        <v>0</v>
      </c>
      <c r="L2846" s="29">
        <v>0</v>
      </c>
      <c r="M2846" s="29">
        <v>1</v>
      </c>
      <c r="N2846" s="29">
        <v>1</v>
      </c>
      <c r="O2846" s="29">
        <v>1</v>
      </c>
      <c r="P2846">
        <f>VLOOKUP($A2846,'Item Detail'!$A$2:$G$3155,7,0)</f>
        <v>1</v>
      </c>
      <c r="Q2846" s="31" t="s">
        <v>19675</v>
      </c>
      <c r="R2846" s="31" t="s">
        <v>19676</v>
      </c>
      <c r="S2846" s="31" t="s">
        <v>19677</v>
      </c>
      <c r="T2846" s="31" t="s">
        <v>19678</v>
      </c>
      <c r="U2846" s="31" t="s">
        <v>19679</v>
      </c>
      <c r="V2846" s="31" t="s">
        <v>19680</v>
      </c>
      <c r="W2846" s="31" t="s">
        <v>19680</v>
      </c>
      <c r="X2846" s="31" t="s">
        <v>19680</v>
      </c>
      <c r="Y2846" s="31" t="s">
        <v>19683</v>
      </c>
      <c r="Z2846" s="31" t="s">
        <v>19683</v>
      </c>
      <c r="AA2846" t="s">
        <v>19737</v>
      </c>
    </row>
    <row r="2847" spans="1:27" x14ac:dyDescent="0.3">
      <c r="A2847" s="29" t="s">
        <v>11076</v>
      </c>
      <c r="B2847" s="29" t="s">
        <v>16425</v>
      </c>
      <c r="C2847" s="29" t="s">
        <v>11077</v>
      </c>
      <c r="D2847" s="29" t="s">
        <v>6328</v>
      </c>
      <c r="E2847" s="29" t="s">
        <v>7263</v>
      </c>
      <c r="F2847" s="29" t="s">
        <v>16520</v>
      </c>
      <c r="G2847" s="29" t="s">
        <v>18838</v>
      </c>
      <c r="H2847" s="29" t="s">
        <v>16416</v>
      </c>
      <c r="I2847" s="29">
        <v>0</v>
      </c>
      <c r="J2847" s="29">
        <v>0</v>
      </c>
      <c r="K2847" s="29">
        <v>0</v>
      </c>
      <c r="L2847" s="29">
        <v>0</v>
      </c>
      <c r="M2847" s="29">
        <v>1</v>
      </c>
      <c r="N2847" s="29">
        <v>1</v>
      </c>
      <c r="O2847" s="29">
        <v>1</v>
      </c>
      <c r="P2847">
        <f>VLOOKUP($A2847,'Item Detail'!$A$2:$G$3155,7,0)</f>
        <v>1</v>
      </c>
      <c r="Q2847" s="31" t="s">
        <v>19675</v>
      </c>
      <c r="R2847" s="31" t="s">
        <v>19676</v>
      </c>
      <c r="S2847" s="31" t="s">
        <v>19677</v>
      </c>
      <c r="T2847" s="31" t="s">
        <v>19678</v>
      </c>
      <c r="U2847" s="31" t="s">
        <v>19679</v>
      </c>
      <c r="V2847" s="31" t="s">
        <v>19680</v>
      </c>
      <c r="W2847" s="31" t="s">
        <v>19680</v>
      </c>
      <c r="X2847" s="31" t="s">
        <v>19680</v>
      </c>
      <c r="Y2847" s="31" t="s">
        <v>19680</v>
      </c>
      <c r="Z2847" s="31" t="s">
        <v>19683</v>
      </c>
      <c r="AA2847" t="s">
        <v>19737</v>
      </c>
    </row>
    <row r="2848" spans="1:27" x14ac:dyDescent="0.3">
      <c r="A2848" s="29" t="s">
        <v>13063</v>
      </c>
      <c r="B2848" s="29" t="s">
        <v>16425</v>
      </c>
      <c r="C2848" s="29" t="s">
        <v>7261</v>
      </c>
      <c r="D2848" s="29" t="s">
        <v>12410</v>
      </c>
      <c r="E2848" s="29" t="s">
        <v>6416</v>
      </c>
      <c r="F2848" s="29" t="s">
        <v>16520</v>
      </c>
      <c r="G2848" s="29" t="s">
        <v>18839</v>
      </c>
      <c r="H2848" s="29" t="s">
        <v>16410</v>
      </c>
      <c r="I2848" s="29">
        <v>1</v>
      </c>
      <c r="J2848" s="29">
        <v>0</v>
      </c>
      <c r="K2848" s="29">
        <v>0</v>
      </c>
      <c r="L2848" s="29">
        <v>0</v>
      </c>
      <c r="M2848" s="29">
        <v>0</v>
      </c>
      <c r="N2848" s="29">
        <v>1</v>
      </c>
      <c r="O2848" s="29">
        <v>1</v>
      </c>
      <c r="P2848">
        <f>VLOOKUP($A2848,'Item Detail'!$A$2:$G$3155,7,0)</f>
        <v>1</v>
      </c>
      <c r="Q2848" s="31" t="s">
        <v>19675</v>
      </c>
      <c r="R2848" s="31" t="s">
        <v>19676</v>
      </c>
      <c r="S2848" s="31" t="s">
        <v>19677</v>
      </c>
      <c r="T2848" s="31" t="s">
        <v>19678</v>
      </c>
      <c r="U2848" s="31" t="s">
        <v>19679</v>
      </c>
      <c r="V2848" s="31" t="s">
        <v>19680</v>
      </c>
      <c r="W2848" s="31" t="s">
        <v>19680</v>
      </c>
      <c r="X2848" s="31" t="s">
        <v>19680</v>
      </c>
      <c r="Y2848" s="31" t="s">
        <v>19680</v>
      </c>
      <c r="Z2848" s="31" t="s">
        <v>19680</v>
      </c>
      <c r="AA2848" t="s">
        <v>19736</v>
      </c>
    </row>
    <row r="2849" spans="1:27" x14ac:dyDescent="0.3">
      <c r="A2849" s="29" t="s">
        <v>11639</v>
      </c>
      <c r="B2849" s="29" t="s">
        <v>16425</v>
      </c>
      <c r="C2849" s="29" t="s">
        <v>10132</v>
      </c>
      <c r="D2849" s="29" t="s">
        <v>11640</v>
      </c>
      <c r="E2849" s="29" t="s">
        <v>7583</v>
      </c>
      <c r="F2849" s="29" t="s">
        <v>16520</v>
      </c>
      <c r="G2849" s="29" t="s">
        <v>18840</v>
      </c>
      <c r="H2849" s="29" t="s">
        <v>16416</v>
      </c>
      <c r="I2849" s="29">
        <v>0</v>
      </c>
      <c r="J2849" s="29">
        <v>0</v>
      </c>
      <c r="K2849" s="29">
        <v>0</v>
      </c>
      <c r="L2849" s="29">
        <v>1</v>
      </c>
      <c r="M2849" s="29">
        <v>0</v>
      </c>
      <c r="N2849" s="29">
        <v>1</v>
      </c>
      <c r="O2849" s="29">
        <v>1</v>
      </c>
      <c r="P2849">
        <f>VLOOKUP($A2849,'Item Detail'!$A$2:$G$3155,7,0)</f>
        <v>1</v>
      </c>
      <c r="Q2849" s="31" t="s">
        <v>19675</v>
      </c>
      <c r="R2849" s="31" t="s">
        <v>19676</v>
      </c>
      <c r="S2849" s="31" t="s">
        <v>19677</v>
      </c>
      <c r="T2849" s="31" t="s">
        <v>19678</v>
      </c>
      <c r="U2849" s="31" t="s">
        <v>19679</v>
      </c>
      <c r="V2849" s="31" t="s">
        <v>19680</v>
      </c>
      <c r="W2849" s="31" t="s">
        <v>19683</v>
      </c>
      <c r="X2849" s="31" t="s">
        <v>19683</v>
      </c>
      <c r="Y2849" s="31" t="s">
        <v>19683</v>
      </c>
      <c r="Z2849" s="31" t="s">
        <v>19683</v>
      </c>
      <c r="AA2849" t="s">
        <v>19737</v>
      </c>
    </row>
    <row r="2850" spans="1:27" x14ac:dyDescent="0.3">
      <c r="A2850" s="29" t="s">
        <v>16175</v>
      </c>
      <c r="B2850" s="29" t="s">
        <v>16425</v>
      </c>
      <c r="C2850" s="29" t="s">
        <v>10132</v>
      </c>
      <c r="D2850" s="29" t="s">
        <v>16176</v>
      </c>
      <c r="E2850" s="29" t="s">
        <v>7583</v>
      </c>
      <c r="F2850" s="29" t="s">
        <v>16520</v>
      </c>
      <c r="G2850" s="29" t="s">
        <v>18841</v>
      </c>
      <c r="H2850" s="29" t="s">
        <v>16410</v>
      </c>
      <c r="I2850" s="29">
        <v>0</v>
      </c>
      <c r="J2850" s="29">
        <v>0</v>
      </c>
      <c r="K2850" s="29">
        <v>1</v>
      </c>
      <c r="L2850" s="29">
        <v>0</v>
      </c>
      <c r="M2850" s="29">
        <v>0</v>
      </c>
      <c r="N2850" s="29">
        <v>1</v>
      </c>
      <c r="O2850" s="29">
        <v>1</v>
      </c>
      <c r="P2850">
        <f>VLOOKUP($A2850,'Item Detail'!$A$2:$G$3155,7,0)</f>
        <v>1</v>
      </c>
      <c r="Q2850" s="31" t="s">
        <v>19675</v>
      </c>
      <c r="R2850" s="31" t="s">
        <v>19676</v>
      </c>
      <c r="S2850" s="31" t="s">
        <v>19677</v>
      </c>
      <c r="T2850" s="31" t="s">
        <v>19678</v>
      </c>
      <c r="U2850" s="31" t="s">
        <v>19679</v>
      </c>
      <c r="V2850" s="31" t="s">
        <v>19680</v>
      </c>
      <c r="W2850" s="31" t="s">
        <v>19680</v>
      </c>
      <c r="X2850" s="31" t="s">
        <v>19680</v>
      </c>
      <c r="Y2850" s="31" t="s">
        <v>19680</v>
      </c>
      <c r="Z2850" s="31" t="s">
        <v>19680</v>
      </c>
      <c r="AA2850" t="s">
        <v>19736</v>
      </c>
    </row>
    <row r="2851" spans="1:27" x14ac:dyDescent="0.3">
      <c r="A2851" s="29" t="s">
        <v>16284</v>
      </c>
      <c r="B2851" s="29" t="s">
        <v>16425</v>
      </c>
      <c r="C2851" s="29" t="s">
        <v>10132</v>
      </c>
      <c r="D2851" s="29" t="s">
        <v>16285</v>
      </c>
      <c r="E2851" s="29" t="s">
        <v>7583</v>
      </c>
      <c r="F2851" s="29" t="s">
        <v>16520</v>
      </c>
      <c r="G2851" s="29" t="s">
        <v>18842</v>
      </c>
      <c r="H2851" s="29" t="s">
        <v>16416</v>
      </c>
      <c r="I2851" s="29">
        <v>0</v>
      </c>
      <c r="J2851" s="29">
        <v>0</v>
      </c>
      <c r="K2851" s="29">
        <v>0</v>
      </c>
      <c r="L2851" s="29">
        <v>1</v>
      </c>
      <c r="M2851" s="29">
        <v>0</v>
      </c>
      <c r="N2851" s="29">
        <v>1</v>
      </c>
      <c r="O2851" s="29">
        <v>1</v>
      </c>
      <c r="P2851">
        <f>VLOOKUP($A2851,'Item Detail'!$A$2:$G$3155,7,0)</f>
        <v>1</v>
      </c>
      <c r="Q2851" s="31" t="s">
        <v>19675</v>
      </c>
      <c r="R2851" s="31" t="s">
        <v>19676</v>
      </c>
      <c r="S2851" s="31" t="s">
        <v>19677</v>
      </c>
      <c r="T2851" s="31" t="s">
        <v>19678</v>
      </c>
      <c r="U2851" s="31" t="s">
        <v>19679</v>
      </c>
      <c r="V2851" s="31" t="s">
        <v>19680</v>
      </c>
      <c r="W2851" s="31" t="s">
        <v>19680</v>
      </c>
      <c r="X2851" s="31" t="s">
        <v>19680</v>
      </c>
      <c r="Y2851" s="31" t="s">
        <v>19683</v>
      </c>
      <c r="Z2851" s="31" t="s">
        <v>19680</v>
      </c>
      <c r="AA2851" t="s">
        <v>19737</v>
      </c>
    </row>
    <row r="2852" spans="1:27" x14ac:dyDescent="0.3">
      <c r="A2852" s="29" t="s">
        <v>14422</v>
      </c>
      <c r="B2852" s="29" t="s">
        <v>16425</v>
      </c>
      <c r="C2852" s="29" t="s">
        <v>11080</v>
      </c>
      <c r="D2852" s="29" t="s">
        <v>9567</v>
      </c>
      <c r="E2852" s="29" t="s">
        <v>6938</v>
      </c>
      <c r="F2852" s="29" t="s">
        <v>8205</v>
      </c>
      <c r="G2852" s="29" t="s">
        <v>18843</v>
      </c>
      <c r="H2852" s="29" t="s">
        <v>16410</v>
      </c>
      <c r="I2852" s="29">
        <v>0</v>
      </c>
      <c r="J2852" s="29">
        <v>0</v>
      </c>
      <c r="K2852" s="29">
        <v>0</v>
      </c>
      <c r="L2852" s="29">
        <v>1</v>
      </c>
      <c r="M2852" s="29">
        <v>0</v>
      </c>
      <c r="N2852" s="29">
        <v>1</v>
      </c>
      <c r="O2852" s="29">
        <v>1</v>
      </c>
      <c r="P2852">
        <f>VLOOKUP($A2852,'Item Detail'!$A$2:$G$3155,7,0)</f>
        <v>1</v>
      </c>
      <c r="Q2852" s="31" t="s">
        <v>19675</v>
      </c>
      <c r="R2852" s="31" t="s">
        <v>19676</v>
      </c>
      <c r="S2852" s="31" t="s">
        <v>19677</v>
      </c>
      <c r="T2852" s="31" t="s">
        <v>19678</v>
      </c>
      <c r="U2852" s="31" t="s">
        <v>19678</v>
      </c>
      <c r="V2852" s="31" t="s">
        <v>19680</v>
      </c>
      <c r="W2852" s="31" t="s">
        <v>19680</v>
      </c>
      <c r="X2852" s="31" t="s">
        <v>19680</v>
      </c>
      <c r="Y2852" s="31" t="s">
        <v>19680</v>
      </c>
      <c r="Z2852" s="31" t="s">
        <v>19680</v>
      </c>
      <c r="AA2852" t="s">
        <v>19736</v>
      </c>
    </row>
    <row r="2853" spans="1:27" x14ac:dyDescent="0.3">
      <c r="A2853" s="29" t="s">
        <v>15052</v>
      </c>
      <c r="B2853" s="29" t="s">
        <v>16425</v>
      </c>
      <c r="C2853" s="29" t="s">
        <v>15053</v>
      </c>
      <c r="D2853" s="29" t="s">
        <v>6786</v>
      </c>
      <c r="E2853" s="29" t="s">
        <v>6508</v>
      </c>
      <c r="F2853" s="29" t="s">
        <v>16520</v>
      </c>
      <c r="G2853" s="29" t="s">
        <v>18844</v>
      </c>
      <c r="H2853" s="29" t="s">
        <v>16410</v>
      </c>
      <c r="I2853" s="29">
        <v>1</v>
      </c>
      <c r="J2853" s="29">
        <v>0</v>
      </c>
      <c r="K2853" s="29">
        <v>0</v>
      </c>
      <c r="L2853" s="29">
        <v>0</v>
      </c>
      <c r="M2853" s="29">
        <v>0</v>
      </c>
      <c r="N2853" s="29">
        <v>1</v>
      </c>
      <c r="O2853" s="29">
        <v>1</v>
      </c>
      <c r="P2853">
        <f>VLOOKUP($A2853,'Item Detail'!$A$2:$G$3155,7,0)</f>
        <v>1</v>
      </c>
      <c r="Q2853" s="31" t="s">
        <v>19675</v>
      </c>
      <c r="R2853" s="31" t="s">
        <v>19676</v>
      </c>
      <c r="S2853" s="31" t="s">
        <v>19677</v>
      </c>
      <c r="T2853" s="31" t="s">
        <v>19678</v>
      </c>
      <c r="U2853" s="31" t="s">
        <v>19678</v>
      </c>
      <c r="V2853" s="31" t="s">
        <v>19680</v>
      </c>
      <c r="W2853" s="31" t="s">
        <v>19680</v>
      </c>
      <c r="X2853" s="31" t="s">
        <v>19680</v>
      </c>
      <c r="Y2853" s="31" t="s">
        <v>19680</v>
      </c>
      <c r="Z2853" s="31" t="s">
        <v>19680</v>
      </c>
      <c r="AA2853" t="s">
        <v>19736</v>
      </c>
    </row>
    <row r="2854" spans="1:27" x14ac:dyDescent="0.3">
      <c r="A2854" s="29" t="s">
        <v>15332</v>
      </c>
      <c r="B2854" s="29" t="s">
        <v>16425</v>
      </c>
      <c r="C2854" s="29" t="s">
        <v>10132</v>
      </c>
      <c r="D2854" s="29" t="s">
        <v>15333</v>
      </c>
      <c r="E2854" s="29" t="s">
        <v>7583</v>
      </c>
      <c r="F2854" s="29" t="s">
        <v>16520</v>
      </c>
      <c r="G2854" s="29" t="s">
        <v>18845</v>
      </c>
      <c r="H2854" s="29" t="s">
        <v>16410</v>
      </c>
      <c r="I2854" s="29">
        <v>0</v>
      </c>
      <c r="J2854" s="29">
        <v>0</v>
      </c>
      <c r="K2854" s="29">
        <v>0</v>
      </c>
      <c r="L2854" s="29">
        <v>1</v>
      </c>
      <c r="M2854" s="29">
        <v>0</v>
      </c>
      <c r="N2854" s="29">
        <v>1</v>
      </c>
      <c r="O2854" s="29">
        <v>1</v>
      </c>
      <c r="P2854">
        <f>VLOOKUP($A2854,'Item Detail'!$A$2:$G$3155,7,0)</f>
        <v>1</v>
      </c>
      <c r="Q2854" s="31" t="s">
        <v>19675</v>
      </c>
      <c r="R2854" s="31" t="s">
        <v>19676</v>
      </c>
      <c r="S2854" s="31" t="s">
        <v>19677</v>
      </c>
      <c r="T2854" s="31" t="s">
        <v>19678</v>
      </c>
      <c r="U2854" s="31" t="s">
        <v>19679</v>
      </c>
      <c r="V2854" s="31" t="s">
        <v>19680</v>
      </c>
      <c r="W2854" s="31" t="s">
        <v>19680</v>
      </c>
      <c r="X2854" s="31" t="s">
        <v>19680</v>
      </c>
      <c r="Y2854" s="31" t="s">
        <v>19680</v>
      </c>
      <c r="Z2854" s="31" t="s">
        <v>19680</v>
      </c>
      <c r="AA2854" t="s">
        <v>19736</v>
      </c>
    </row>
    <row r="2855" spans="1:27" x14ac:dyDescent="0.3">
      <c r="A2855" s="29" t="s">
        <v>13519</v>
      </c>
      <c r="B2855" s="29" t="s">
        <v>16425</v>
      </c>
      <c r="C2855" s="29" t="s">
        <v>10132</v>
      </c>
      <c r="D2855" s="29" t="s">
        <v>13520</v>
      </c>
      <c r="E2855" s="29" t="s">
        <v>7583</v>
      </c>
      <c r="F2855" s="29" t="s">
        <v>16520</v>
      </c>
      <c r="G2855" s="29" t="s">
        <v>18846</v>
      </c>
      <c r="H2855" s="29" t="s">
        <v>16416</v>
      </c>
      <c r="I2855" s="29">
        <v>0</v>
      </c>
      <c r="J2855" s="29">
        <v>0</v>
      </c>
      <c r="K2855" s="29">
        <v>0</v>
      </c>
      <c r="L2855" s="29">
        <v>0</v>
      </c>
      <c r="M2855" s="29">
        <v>1</v>
      </c>
      <c r="N2855" s="29">
        <v>1</v>
      </c>
      <c r="O2855" s="29">
        <v>1</v>
      </c>
      <c r="P2855">
        <f>VLOOKUP($A2855,'Item Detail'!$A$2:$G$3155,7,0)</f>
        <v>1</v>
      </c>
      <c r="Q2855" s="31" t="s">
        <v>19675</v>
      </c>
      <c r="R2855" s="31" t="s">
        <v>19676</v>
      </c>
      <c r="S2855" s="31" t="s">
        <v>19677</v>
      </c>
      <c r="T2855" s="31" t="s">
        <v>19678</v>
      </c>
      <c r="U2855" s="31" t="s">
        <v>19679</v>
      </c>
      <c r="V2855" s="31" t="s">
        <v>19680</v>
      </c>
      <c r="W2855" s="31" t="s">
        <v>19680</v>
      </c>
      <c r="X2855" s="31" t="s">
        <v>19680</v>
      </c>
      <c r="Y2855" s="31" t="s">
        <v>19683</v>
      </c>
      <c r="Z2855" s="31" t="s">
        <v>19683</v>
      </c>
      <c r="AA2855" t="s">
        <v>19737</v>
      </c>
    </row>
    <row r="2856" spans="1:27" x14ac:dyDescent="0.3">
      <c r="A2856" s="29" t="s">
        <v>16357</v>
      </c>
      <c r="B2856" s="29" t="s">
        <v>16425</v>
      </c>
      <c r="C2856" s="29" t="s">
        <v>16358</v>
      </c>
      <c r="D2856" s="29" t="s">
        <v>6332</v>
      </c>
      <c r="E2856" s="29" t="s">
        <v>6333</v>
      </c>
      <c r="F2856" s="29" t="s">
        <v>8205</v>
      </c>
      <c r="G2856" s="29" t="s">
        <v>18847</v>
      </c>
      <c r="H2856" s="29" t="s">
        <v>16410</v>
      </c>
      <c r="I2856" s="29">
        <v>0</v>
      </c>
      <c r="J2856" s="29">
        <v>0</v>
      </c>
      <c r="K2856" s="29">
        <v>1</v>
      </c>
      <c r="L2856" s="29">
        <v>0</v>
      </c>
      <c r="M2856" s="29">
        <v>0</v>
      </c>
      <c r="N2856" s="29">
        <v>1</v>
      </c>
      <c r="O2856" s="29">
        <v>1</v>
      </c>
      <c r="P2856">
        <f>VLOOKUP($A2856,'Item Detail'!$A$2:$G$3155,7,0)</f>
        <v>1</v>
      </c>
      <c r="Q2856" s="31" t="s">
        <v>19675</v>
      </c>
      <c r="R2856" s="31" t="s">
        <v>19676</v>
      </c>
      <c r="S2856" s="31" t="s">
        <v>19677</v>
      </c>
      <c r="T2856" s="31" t="s">
        <v>19678</v>
      </c>
      <c r="U2856" s="31" t="s">
        <v>19678</v>
      </c>
      <c r="V2856" s="31" t="s">
        <v>19680</v>
      </c>
      <c r="W2856" s="31" t="s">
        <v>19680</v>
      </c>
      <c r="X2856" s="31" t="s">
        <v>19680</v>
      </c>
      <c r="Y2856" s="31" t="s">
        <v>19680</v>
      </c>
      <c r="Z2856" s="31" t="s">
        <v>19680</v>
      </c>
      <c r="AA2856" t="s">
        <v>19736</v>
      </c>
    </row>
    <row r="2857" spans="1:27" x14ac:dyDescent="0.3">
      <c r="A2857" s="29" t="s">
        <v>11777</v>
      </c>
      <c r="B2857" s="29" t="s">
        <v>16425</v>
      </c>
      <c r="C2857" s="29" t="s">
        <v>11080</v>
      </c>
      <c r="D2857" s="29" t="s">
        <v>10946</v>
      </c>
      <c r="E2857" s="29" t="s">
        <v>6938</v>
      </c>
      <c r="F2857" s="29" t="s">
        <v>8205</v>
      </c>
      <c r="G2857" s="29" t="s">
        <v>18848</v>
      </c>
      <c r="H2857" s="29" t="s">
        <v>16416</v>
      </c>
      <c r="I2857" s="29">
        <v>0</v>
      </c>
      <c r="J2857" s="29">
        <v>0</v>
      </c>
      <c r="K2857" s="29">
        <v>0</v>
      </c>
      <c r="L2857" s="29">
        <v>0</v>
      </c>
      <c r="M2857" s="29">
        <v>1</v>
      </c>
      <c r="N2857" s="29">
        <v>1</v>
      </c>
      <c r="O2857" s="29">
        <v>1</v>
      </c>
      <c r="P2857">
        <f>VLOOKUP($A2857,'Item Detail'!$A$2:$G$3155,7,0)</f>
        <v>1</v>
      </c>
      <c r="Q2857" s="31" t="s">
        <v>19675</v>
      </c>
      <c r="R2857" s="31" t="s">
        <v>19676</v>
      </c>
      <c r="S2857" s="31" t="s">
        <v>19677</v>
      </c>
      <c r="T2857" s="31" t="s">
        <v>19678</v>
      </c>
      <c r="U2857" s="31" t="s">
        <v>19678</v>
      </c>
      <c r="V2857" s="31" t="s">
        <v>19680</v>
      </c>
      <c r="W2857" s="31" t="s">
        <v>19680</v>
      </c>
      <c r="X2857" s="31" t="s">
        <v>19680</v>
      </c>
      <c r="Y2857" s="31" t="s">
        <v>19680</v>
      </c>
      <c r="Z2857" s="31" t="s">
        <v>19683</v>
      </c>
      <c r="AA2857" t="s">
        <v>19737</v>
      </c>
    </row>
    <row r="2858" spans="1:27" x14ac:dyDescent="0.3">
      <c r="A2858" s="29" t="s">
        <v>14592</v>
      </c>
      <c r="B2858" s="29" t="s">
        <v>16425</v>
      </c>
      <c r="C2858" s="29" t="s">
        <v>14593</v>
      </c>
      <c r="D2858" s="29" t="s">
        <v>8037</v>
      </c>
      <c r="E2858" s="29" t="s">
        <v>6730</v>
      </c>
      <c r="F2858" s="29" t="s">
        <v>8205</v>
      </c>
      <c r="G2858" s="29" t="s">
        <v>18849</v>
      </c>
      <c r="H2858" s="29" t="s">
        <v>16416</v>
      </c>
      <c r="I2858" s="29">
        <v>0</v>
      </c>
      <c r="J2858" s="29">
        <v>0</v>
      </c>
      <c r="K2858" s="29">
        <v>0</v>
      </c>
      <c r="L2858" s="29">
        <v>1</v>
      </c>
      <c r="M2858" s="29">
        <v>0</v>
      </c>
      <c r="N2858" s="29">
        <v>1</v>
      </c>
      <c r="O2858" s="29">
        <v>1</v>
      </c>
      <c r="P2858">
        <f>VLOOKUP($A2858,'Item Detail'!$A$2:$G$3155,7,0)</f>
        <v>1</v>
      </c>
      <c r="Q2858" s="31" t="s">
        <v>19675</v>
      </c>
      <c r="R2858" s="31" t="s">
        <v>19676</v>
      </c>
      <c r="S2858" s="31" t="s">
        <v>19677</v>
      </c>
      <c r="T2858" s="31" t="s">
        <v>19678</v>
      </c>
      <c r="U2858" s="31" t="s">
        <v>19678</v>
      </c>
      <c r="V2858" s="31" t="s">
        <v>19680</v>
      </c>
      <c r="W2858" s="31" t="s">
        <v>19680</v>
      </c>
      <c r="X2858" s="31" t="s">
        <v>19680</v>
      </c>
      <c r="Y2858" s="31" t="s">
        <v>19683</v>
      </c>
      <c r="Z2858" s="31" t="s">
        <v>19680</v>
      </c>
      <c r="AA2858" t="s">
        <v>19737</v>
      </c>
    </row>
    <row r="2859" spans="1:27" x14ac:dyDescent="0.3">
      <c r="A2859" s="29" t="s">
        <v>14101</v>
      </c>
      <c r="B2859" s="29" t="s">
        <v>16425</v>
      </c>
      <c r="C2859" s="29" t="s">
        <v>11080</v>
      </c>
      <c r="D2859" s="29" t="s">
        <v>9361</v>
      </c>
      <c r="E2859" s="29" t="s">
        <v>6938</v>
      </c>
      <c r="F2859" s="29" t="s">
        <v>8205</v>
      </c>
      <c r="G2859" s="29" t="s">
        <v>18850</v>
      </c>
      <c r="H2859" s="29" t="s">
        <v>16416</v>
      </c>
      <c r="I2859" s="29">
        <v>0</v>
      </c>
      <c r="J2859" s="29">
        <v>0</v>
      </c>
      <c r="K2859" s="29">
        <v>0</v>
      </c>
      <c r="L2859" s="29">
        <v>0</v>
      </c>
      <c r="M2859" s="29">
        <v>1</v>
      </c>
      <c r="N2859" s="29">
        <v>1</v>
      </c>
      <c r="O2859" s="29">
        <v>1</v>
      </c>
      <c r="P2859">
        <f>VLOOKUP($A2859,'Item Detail'!$A$2:$G$3155,7,0)</f>
        <v>1</v>
      </c>
      <c r="Q2859" s="31" t="s">
        <v>19675</v>
      </c>
      <c r="R2859" s="31" t="s">
        <v>19676</v>
      </c>
      <c r="S2859" s="31" t="s">
        <v>19677</v>
      </c>
      <c r="T2859" s="31" t="s">
        <v>19678</v>
      </c>
      <c r="U2859" s="31" t="s">
        <v>19678</v>
      </c>
      <c r="V2859" s="31" t="s">
        <v>19680</v>
      </c>
      <c r="W2859" s="31" t="s">
        <v>19680</v>
      </c>
      <c r="X2859" s="31" t="s">
        <v>19680</v>
      </c>
      <c r="Y2859" s="31" t="s">
        <v>19680</v>
      </c>
      <c r="Z2859" s="31" t="s">
        <v>19683</v>
      </c>
      <c r="AA2859" t="s">
        <v>19737</v>
      </c>
    </row>
    <row r="2860" spans="1:27" x14ac:dyDescent="0.3">
      <c r="A2860" s="29" t="s">
        <v>14021</v>
      </c>
      <c r="B2860" s="29" t="s">
        <v>16425</v>
      </c>
      <c r="C2860" s="29" t="s">
        <v>11080</v>
      </c>
      <c r="D2860" s="29" t="s">
        <v>9896</v>
      </c>
      <c r="E2860" s="29" t="s">
        <v>6938</v>
      </c>
      <c r="F2860" s="29" t="s">
        <v>8205</v>
      </c>
      <c r="G2860" s="29" t="s">
        <v>18851</v>
      </c>
      <c r="H2860" s="29" t="s">
        <v>16416</v>
      </c>
      <c r="I2860" s="29">
        <v>0</v>
      </c>
      <c r="J2860" s="29">
        <v>0</v>
      </c>
      <c r="K2860" s="29">
        <v>0</v>
      </c>
      <c r="L2860" s="29">
        <v>0</v>
      </c>
      <c r="M2860" s="29">
        <v>1</v>
      </c>
      <c r="N2860" s="29">
        <v>1</v>
      </c>
      <c r="O2860" s="29">
        <v>1</v>
      </c>
      <c r="P2860">
        <f>VLOOKUP($A2860,'Item Detail'!$A$2:$G$3155,7,0)</f>
        <v>1</v>
      </c>
      <c r="Q2860" s="31" t="s">
        <v>19675</v>
      </c>
      <c r="R2860" s="31" t="s">
        <v>19676</v>
      </c>
      <c r="S2860" s="31" t="s">
        <v>19677</v>
      </c>
      <c r="T2860" s="31" t="s">
        <v>19678</v>
      </c>
      <c r="U2860" s="31" t="s">
        <v>19678</v>
      </c>
      <c r="V2860" s="31" t="s">
        <v>19680</v>
      </c>
      <c r="W2860" s="31" t="s">
        <v>19680</v>
      </c>
      <c r="X2860" s="31" t="s">
        <v>19680</v>
      </c>
      <c r="Y2860" s="31" t="s">
        <v>19683</v>
      </c>
      <c r="Z2860" s="31" t="s">
        <v>19683</v>
      </c>
      <c r="AA2860" t="s">
        <v>19737</v>
      </c>
    </row>
    <row r="2861" spans="1:27" x14ac:dyDescent="0.3">
      <c r="A2861" s="29" t="s">
        <v>14661</v>
      </c>
      <c r="B2861" s="29" t="s">
        <v>16425</v>
      </c>
      <c r="C2861" s="29" t="s">
        <v>14662</v>
      </c>
      <c r="D2861" s="29" t="s">
        <v>13043</v>
      </c>
      <c r="E2861" s="29" t="s">
        <v>6333</v>
      </c>
      <c r="F2861" s="29" t="s">
        <v>16520</v>
      </c>
      <c r="G2861" s="29" t="s">
        <v>18852</v>
      </c>
      <c r="H2861" s="29" t="s">
        <v>16416</v>
      </c>
      <c r="I2861" s="29">
        <v>0</v>
      </c>
      <c r="J2861" s="29">
        <v>1</v>
      </c>
      <c r="K2861" s="29">
        <v>0</v>
      </c>
      <c r="L2861" s="29">
        <v>0</v>
      </c>
      <c r="M2861" s="29">
        <v>0</v>
      </c>
      <c r="N2861" s="29">
        <v>1</v>
      </c>
      <c r="O2861" s="29">
        <v>1</v>
      </c>
      <c r="P2861">
        <f>VLOOKUP($A2861,'Item Detail'!$A$2:$G$3155,7,0)</f>
        <v>1</v>
      </c>
      <c r="Q2861" s="31" t="s">
        <v>19675</v>
      </c>
      <c r="R2861" s="31" t="s">
        <v>19676</v>
      </c>
      <c r="S2861" s="31" t="s">
        <v>19677</v>
      </c>
      <c r="T2861" s="31" t="s">
        <v>19678</v>
      </c>
      <c r="U2861" s="31" t="s">
        <v>19679</v>
      </c>
      <c r="V2861" s="31" t="s">
        <v>19680</v>
      </c>
      <c r="W2861" s="31" t="s">
        <v>19683</v>
      </c>
      <c r="X2861" s="31" t="s">
        <v>19683</v>
      </c>
      <c r="Y2861" s="31" t="s">
        <v>19680</v>
      </c>
      <c r="Z2861" s="31" t="s">
        <v>19683</v>
      </c>
      <c r="AA2861" t="s">
        <v>19737</v>
      </c>
    </row>
    <row r="2862" spans="1:27" x14ac:dyDescent="0.3">
      <c r="A2862" s="29" t="s">
        <v>11079</v>
      </c>
      <c r="B2862" s="29" t="s">
        <v>16425</v>
      </c>
      <c r="C2862" s="29" t="s">
        <v>11080</v>
      </c>
      <c r="D2862" s="29" t="s">
        <v>10937</v>
      </c>
      <c r="E2862" s="29" t="s">
        <v>6938</v>
      </c>
      <c r="F2862" s="29" t="s">
        <v>8205</v>
      </c>
      <c r="G2862" s="29" t="s">
        <v>18853</v>
      </c>
      <c r="H2862" s="29" t="s">
        <v>16416</v>
      </c>
      <c r="I2862" s="29">
        <v>0</v>
      </c>
      <c r="J2862" s="29">
        <v>0</v>
      </c>
      <c r="K2862" s="29">
        <v>0</v>
      </c>
      <c r="L2862" s="29">
        <v>0</v>
      </c>
      <c r="M2862" s="29">
        <v>1</v>
      </c>
      <c r="N2862" s="29">
        <v>1</v>
      </c>
      <c r="O2862" s="29">
        <v>1</v>
      </c>
      <c r="P2862">
        <f>VLOOKUP($A2862,'Item Detail'!$A$2:$G$3155,7,0)</f>
        <v>1</v>
      </c>
      <c r="Q2862" s="31" t="s">
        <v>19675</v>
      </c>
      <c r="R2862" s="31" t="s">
        <v>19676</v>
      </c>
      <c r="S2862" s="31" t="s">
        <v>19677</v>
      </c>
      <c r="T2862" s="31" t="s">
        <v>19678</v>
      </c>
      <c r="U2862" s="31" t="s">
        <v>19678</v>
      </c>
      <c r="V2862" s="31" t="s">
        <v>19680</v>
      </c>
      <c r="W2862" s="31" t="s">
        <v>19683</v>
      </c>
      <c r="X2862" s="31" t="s">
        <v>19680</v>
      </c>
      <c r="Y2862" s="31" t="s">
        <v>19683</v>
      </c>
      <c r="Z2862" s="31" t="s">
        <v>19683</v>
      </c>
      <c r="AA2862" t="s">
        <v>19737</v>
      </c>
    </row>
    <row r="2863" spans="1:27" x14ac:dyDescent="0.3">
      <c r="A2863" s="29" t="s">
        <v>14353</v>
      </c>
      <c r="B2863" s="29" t="s">
        <v>16425</v>
      </c>
      <c r="C2863" s="29" t="s">
        <v>11080</v>
      </c>
      <c r="D2863" s="29" t="s">
        <v>12746</v>
      </c>
      <c r="E2863" s="29" t="s">
        <v>6938</v>
      </c>
      <c r="F2863" s="29" t="s">
        <v>8205</v>
      </c>
      <c r="G2863" s="29" t="s">
        <v>18854</v>
      </c>
      <c r="H2863" s="29" t="s">
        <v>16416</v>
      </c>
      <c r="I2863" s="29">
        <v>0</v>
      </c>
      <c r="J2863" s="29">
        <v>0</v>
      </c>
      <c r="K2863" s="29">
        <v>0</v>
      </c>
      <c r="L2863" s="29">
        <v>0</v>
      </c>
      <c r="M2863" s="29">
        <v>1</v>
      </c>
      <c r="N2863" s="29">
        <v>1</v>
      </c>
      <c r="O2863" s="29">
        <v>1</v>
      </c>
      <c r="P2863">
        <f>VLOOKUP($A2863,'Item Detail'!$A$2:$G$3155,7,0)</f>
        <v>1</v>
      </c>
      <c r="Q2863" s="31" t="s">
        <v>19675</v>
      </c>
      <c r="R2863" s="31" t="s">
        <v>19676</v>
      </c>
      <c r="S2863" s="31" t="s">
        <v>19677</v>
      </c>
      <c r="T2863" s="31" t="s">
        <v>19678</v>
      </c>
      <c r="U2863" s="31" t="s">
        <v>19678</v>
      </c>
      <c r="V2863" s="31" t="s">
        <v>19680</v>
      </c>
      <c r="W2863" s="31" t="s">
        <v>19683</v>
      </c>
      <c r="X2863" s="31" t="s">
        <v>19680</v>
      </c>
      <c r="Y2863" s="31" t="s">
        <v>19683</v>
      </c>
      <c r="Z2863" s="31" t="s">
        <v>19683</v>
      </c>
      <c r="AA2863" t="s">
        <v>19737</v>
      </c>
    </row>
    <row r="2864" spans="1:27" x14ac:dyDescent="0.3">
      <c r="A2864" s="29" t="s">
        <v>15295</v>
      </c>
      <c r="B2864" s="29" t="s">
        <v>16425</v>
      </c>
      <c r="C2864" s="29" t="s">
        <v>10060</v>
      </c>
      <c r="D2864" s="29" t="s">
        <v>15296</v>
      </c>
      <c r="E2864" s="29" t="s">
        <v>7583</v>
      </c>
      <c r="F2864" s="29" t="s">
        <v>16520</v>
      </c>
      <c r="G2864" s="29" t="s">
        <v>18855</v>
      </c>
      <c r="H2864" s="29" t="s">
        <v>16416</v>
      </c>
      <c r="I2864" s="29">
        <v>0</v>
      </c>
      <c r="J2864" s="29">
        <v>0</v>
      </c>
      <c r="K2864" s="29">
        <v>0</v>
      </c>
      <c r="L2864" s="29">
        <v>1</v>
      </c>
      <c r="M2864" s="29">
        <v>0</v>
      </c>
      <c r="N2864" s="29">
        <v>1</v>
      </c>
      <c r="O2864" s="29">
        <v>1</v>
      </c>
      <c r="P2864">
        <f>VLOOKUP($A2864,'Item Detail'!$A$2:$G$3155,7,0)</f>
        <v>1</v>
      </c>
      <c r="Q2864" s="31" t="s">
        <v>19675</v>
      </c>
      <c r="R2864" s="31" t="s">
        <v>19676</v>
      </c>
      <c r="S2864" s="31" t="s">
        <v>19677</v>
      </c>
      <c r="T2864" s="31" t="s">
        <v>19678</v>
      </c>
      <c r="U2864" s="31" t="s">
        <v>19678</v>
      </c>
      <c r="V2864" s="31" t="s">
        <v>19680</v>
      </c>
      <c r="W2864" s="31" t="s">
        <v>19680</v>
      </c>
      <c r="X2864" s="31" t="s">
        <v>19680</v>
      </c>
      <c r="Y2864" s="31" t="s">
        <v>19683</v>
      </c>
      <c r="Z2864" s="31" t="s">
        <v>19680</v>
      </c>
      <c r="AA2864" t="s">
        <v>19737</v>
      </c>
    </row>
    <row r="2865" spans="1:27" x14ac:dyDescent="0.3">
      <c r="A2865" s="29" t="s">
        <v>11661</v>
      </c>
      <c r="B2865" s="29" t="s">
        <v>16425</v>
      </c>
      <c r="C2865" s="29" t="s">
        <v>11662</v>
      </c>
      <c r="D2865" s="29" t="s">
        <v>10498</v>
      </c>
      <c r="E2865" s="29" t="s">
        <v>6938</v>
      </c>
      <c r="F2865" s="29" t="s">
        <v>8205</v>
      </c>
      <c r="G2865" s="29" t="s">
        <v>18856</v>
      </c>
      <c r="H2865" s="29" t="s">
        <v>16416</v>
      </c>
      <c r="I2865" s="29">
        <v>0</v>
      </c>
      <c r="J2865" s="29">
        <v>0</v>
      </c>
      <c r="K2865" s="29">
        <v>0</v>
      </c>
      <c r="L2865" s="29">
        <v>0</v>
      </c>
      <c r="M2865" s="29">
        <v>1</v>
      </c>
      <c r="N2865" s="29">
        <v>1</v>
      </c>
      <c r="O2865" s="29">
        <v>1</v>
      </c>
      <c r="P2865">
        <f>VLOOKUP($A2865,'Item Detail'!$A$2:$G$3155,7,0)</f>
        <v>1</v>
      </c>
      <c r="Q2865" s="31" t="s">
        <v>19675</v>
      </c>
      <c r="R2865" s="31" t="s">
        <v>19676</v>
      </c>
      <c r="S2865" s="31" t="s">
        <v>19677</v>
      </c>
      <c r="T2865" s="31" t="s">
        <v>19678</v>
      </c>
      <c r="U2865" s="31" t="s">
        <v>19678</v>
      </c>
      <c r="V2865" s="31" t="s">
        <v>19680</v>
      </c>
      <c r="W2865" s="31" t="s">
        <v>19683</v>
      </c>
      <c r="X2865" s="31" t="s">
        <v>19683</v>
      </c>
      <c r="Y2865" s="31" t="s">
        <v>19683</v>
      </c>
      <c r="Z2865" s="31" t="s">
        <v>19683</v>
      </c>
      <c r="AA2865" t="s">
        <v>19737</v>
      </c>
    </row>
    <row r="2866" spans="1:27" x14ac:dyDescent="0.3">
      <c r="A2866" s="29" t="s">
        <v>14540</v>
      </c>
      <c r="B2866" s="29" t="s">
        <v>16425</v>
      </c>
      <c r="C2866" s="29" t="s">
        <v>9632</v>
      </c>
      <c r="D2866" s="29" t="s">
        <v>7235</v>
      </c>
      <c r="E2866" s="29" t="s">
        <v>7583</v>
      </c>
      <c r="F2866" s="29" t="s">
        <v>16520</v>
      </c>
      <c r="G2866" s="29" t="s">
        <v>18857</v>
      </c>
      <c r="H2866" s="29" t="s">
        <v>16410</v>
      </c>
      <c r="I2866" s="29">
        <v>0</v>
      </c>
      <c r="J2866" s="29">
        <v>0</v>
      </c>
      <c r="K2866" s="29">
        <v>1</v>
      </c>
      <c r="L2866" s="29">
        <v>0</v>
      </c>
      <c r="M2866" s="29">
        <v>0</v>
      </c>
      <c r="N2866" s="29">
        <v>1</v>
      </c>
      <c r="O2866" s="29">
        <v>1</v>
      </c>
      <c r="P2866">
        <f>VLOOKUP($A2866,'Item Detail'!$A$2:$G$3155,7,0)</f>
        <v>1</v>
      </c>
      <c r="Q2866" s="31" t="s">
        <v>19675</v>
      </c>
      <c r="R2866" s="31" t="s">
        <v>19676</v>
      </c>
      <c r="S2866" s="31" t="s">
        <v>19677</v>
      </c>
      <c r="T2866" s="31" t="s">
        <v>19678</v>
      </c>
      <c r="U2866" s="31" t="s">
        <v>19678</v>
      </c>
      <c r="V2866" s="31" t="s">
        <v>19680</v>
      </c>
      <c r="W2866" s="31" t="s">
        <v>19680</v>
      </c>
      <c r="X2866" s="31" t="s">
        <v>19680</v>
      </c>
      <c r="Y2866" s="31" t="s">
        <v>19683</v>
      </c>
      <c r="Z2866" s="31" t="s">
        <v>19683</v>
      </c>
      <c r="AA2866" t="s">
        <v>19736</v>
      </c>
    </row>
    <row r="2867" spans="1:27" x14ac:dyDescent="0.3">
      <c r="A2867" s="29" t="s">
        <v>14680</v>
      </c>
      <c r="B2867" s="29" t="s">
        <v>16425</v>
      </c>
      <c r="C2867" s="29" t="s">
        <v>12200</v>
      </c>
      <c r="D2867" s="29" t="s">
        <v>14681</v>
      </c>
      <c r="E2867" s="29" t="s">
        <v>7583</v>
      </c>
      <c r="F2867" s="29" t="s">
        <v>16520</v>
      </c>
      <c r="G2867" s="29" t="s">
        <v>18858</v>
      </c>
      <c r="H2867" s="29" t="s">
        <v>16416</v>
      </c>
      <c r="I2867" s="29">
        <v>0</v>
      </c>
      <c r="J2867" s="29">
        <v>0</v>
      </c>
      <c r="K2867" s="29">
        <v>1</v>
      </c>
      <c r="L2867" s="29">
        <v>0</v>
      </c>
      <c r="M2867" s="29">
        <v>0</v>
      </c>
      <c r="N2867" s="29">
        <v>1</v>
      </c>
      <c r="O2867" s="29">
        <v>1</v>
      </c>
      <c r="P2867">
        <f>VLOOKUP($A2867,'Item Detail'!$A$2:$G$3155,7,0)</f>
        <v>1</v>
      </c>
      <c r="Q2867" s="31" t="s">
        <v>19675</v>
      </c>
      <c r="R2867" s="31" t="s">
        <v>19676</v>
      </c>
      <c r="S2867" s="31" t="s">
        <v>19677</v>
      </c>
      <c r="T2867" s="31" t="s">
        <v>19678</v>
      </c>
      <c r="U2867" s="31" t="s">
        <v>19678</v>
      </c>
      <c r="V2867" s="31" t="s">
        <v>19680</v>
      </c>
      <c r="W2867" s="31" t="s">
        <v>19683</v>
      </c>
      <c r="X2867" s="31" t="s">
        <v>19683</v>
      </c>
      <c r="Y2867" s="31" t="s">
        <v>19683</v>
      </c>
      <c r="Z2867" s="31" t="s">
        <v>19683</v>
      </c>
      <c r="AA2867" t="s">
        <v>19737</v>
      </c>
    </row>
    <row r="2868" spans="1:27" x14ac:dyDescent="0.3">
      <c r="A2868" s="29" t="s">
        <v>16178</v>
      </c>
      <c r="B2868" s="29" t="s">
        <v>16425</v>
      </c>
      <c r="C2868" s="29" t="s">
        <v>16179</v>
      </c>
      <c r="D2868" s="29" t="s">
        <v>7190</v>
      </c>
      <c r="E2868" s="29" t="s">
        <v>6333</v>
      </c>
      <c r="F2868" s="29" t="s">
        <v>16520</v>
      </c>
      <c r="G2868" s="29" t="s">
        <v>18859</v>
      </c>
      <c r="H2868" s="29" t="s">
        <v>16410</v>
      </c>
      <c r="I2868" s="29">
        <v>0</v>
      </c>
      <c r="J2868" s="29">
        <v>0</v>
      </c>
      <c r="K2868" s="29">
        <v>0</v>
      </c>
      <c r="L2868" s="29">
        <v>0</v>
      </c>
      <c r="M2868" s="29">
        <v>1</v>
      </c>
      <c r="N2868" s="29">
        <v>1</v>
      </c>
      <c r="O2868" s="29">
        <v>1</v>
      </c>
      <c r="P2868">
        <f>VLOOKUP($A2868,'Item Detail'!$A$2:$G$3155,7,0)</f>
        <v>1</v>
      </c>
      <c r="Q2868" s="31" t="s">
        <v>19675</v>
      </c>
      <c r="R2868" s="31" t="s">
        <v>19676</v>
      </c>
      <c r="S2868" s="31" t="s">
        <v>19677</v>
      </c>
      <c r="T2868" s="31" t="s">
        <v>19678</v>
      </c>
      <c r="U2868" s="31" t="s">
        <v>19679</v>
      </c>
      <c r="V2868" s="31" t="s">
        <v>19680</v>
      </c>
      <c r="W2868" s="31" t="s">
        <v>19680</v>
      </c>
      <c r="X2868" s="31" t="s">
        <v>19680</v>
      </c>
      <c r="Y2868" s="31" t="s">
        <v>19680</v>
      </c>
      <c r="Z2868" s="31" t="s">
        <v>19680</v>
      </c>
      <c r="AA2868" t="s">
        <v>19736</v>
      </c>
    </row>
    <row r="2869" spans="1:27" x14ac:dyDescent="0.3">
      <c r="A2869" s="29" t="s">
        <v>14782</v>
      </c>
      <c r="B2869" s="29" t="s">
        <v>16425</v>
      </c>
      <c r="C2869" s="29" t="s">
        <v>12200</v>
      </c>
      <c r="D2869" s="29" t="s">
        <v>14783</v>
      </c>
      <c r="E2869" s="29" t="s">
        <v>7583</v>
      </c>
      <c r="F2869" s="29" t="s">
        <v>16520</v>
      </c>
      <c r="G2869" s="29" t="s">
        <v>18860</v>
      </c>
      <c r="H2869" s="29" t="s">
        <v>16416</v>
      </c>
      <c r="I2869" s="29">
        <v>0</v>
      </c>
      <c r="J2869" s="29">
        <v>1</v>
      </c>
      <c r="K2869" s="29">
        <v>0</v>
      </c>
      <c r="L2869" s="29">
        <v>0</v>
      </c>
      <c r="M2869" s="29">
        <v>0</v>
      </c>
      <c r="N2869" s="29">
        <v>1</v>
      </c>
      <c r="O2869" s="29">
        <v>1</v>
      </c>
      <c r="P2869">
        <f>VLOOKUP($A2869,'Item Detail'!$A$2:$G$3155,7,0)</f>
        <v>1</v>
      </c>
      <c r="Q2869" s="31" t="s">
        <v>19675</v>
      </c>
      <c r="R2869" s="31" t="s">
        <v>19676</v>
      </c>
      <c r="S2869" s="31" t="s">
        <v>19677</v>
      </c>
      <c r="T2869" s="31" t="s">
        <v>19678</v>
      </c>
      <c r="U2869" s="31" t="s">
        <v>19678</v>
      </c>
      <c r="V2869" s="31" t="s">
        <v>19680</v>
      </c>
      <c r="W2869" s="31" t="s">
        <v>19683</v>
      </c>
      <c r="X2869" s="31" t="s">
        <v>19683</v>
      </c>
      <c r="Y2869" s="31" t="s">
        <v>19683</v>
      </c>
      <c r="Z2869" s="31" t="s">
        <v>19683</v>
      </c>
      <c r="AA2869" t="s">
        <v>19737</v>
      </c>
    </row>
    <row r="2870" spans="1:27" x14ac:dyDescent="0.3">
      <c r="A2870" s="29" t="s">
        <v>13061</v>
      </c>
      <c r="B2870" s="29" t="s">
        <v>16425</v>
      </c>
      <c r="C2870" s="29" t="s">
        <v>11080</v>
      </c>
      <c r="D2870" s="29" t="s">
        <v>8505</v>
      </c>
      <c r="E2870" s="29" t="s">
        <v>6938</v>
      </c>
      <c r="F2870" s="29" t="s">
        <v>8205</v>
      </c>
      <c r="G2870" s="29" t="s">
        <v>18861</v>
      </c>
      <c r="H2870" s="29" t="s">
        <v>16416</v>
      </c>
      <c r="I2870" s="29">
        <v>0</v>
      </c>
      <c r="J2870" s="29">
        <v>0</v>
      </c>
      <c r="K2870" s="29">
        <v>0</v>
      </c>
      <c r="L2870" s="29">
        <v>1</v>
      </c>
      <c r="M2870" s="29">
        <v>0</v>
      </c>
      <c r="N2870" s="29">
        <v>1</v>
      </c>
      <c r="O2870" s="29">
        <v>1</v>
      </c>
      <c r="P2870">
        <f>VLOOKUP($A2870,'Item Detail'!$A$2:$G$3155,7,0)</f>
        <v>1</v>
      </c>
      <c r="Q2870" s="31" t="s">
        <v>19675</v>
      </c>
      <c r="R2870" s="31" t="s">
        <v>19676</v>
      </c>
      <c r="S2870" s="31" t="s">
        <v>19677</v>
      </c>
      <c r="T2870" s="31" t="s">
        <v>19678</v>
      </c>
      <c r="U2870" s="31" t="s">
        <v>19678</v>
      </c>
      <c r="V2870" s="31" t="s">
        <v>19680</v>
      </c>
      <c r="W2870" s="31" t="s">
        <v>19683</v>
      </c>
      <c r="X2870" s="31" t="s">
        <v>19680</v>
      </c>
      <c r="Y2870" s="31" t="s">
        <v>19683</v>
      </c>
      <c r="Z2870" s="31" t="s">
        <v>19683</v>
      </c>
      <c r="AA2870" t="s">
        <v>19737</v>
      </c>
    </row>
    <row r="2871" spans="1:27" x14ac:dyDescent="0.3">
      <c r="A2871" s="29" t="s">
        <v>11950</v>
      </c>
      <c r="B2871" s="29" t="s">
        <v>16425</v>
      </c>
      <c r="C2871" s="29" t="s">
        <v>10936</v>
      </c>
      <c r="D2871" s="29" t="s">
        <v>10946</v>
      </c>
      <c r="E2871" s="29" t="s">
        <v>6938</v>
      </c>
      <c r="F2871" s="29" t="s">
        <v>8205</v>
      </c>
      <c r="G2871" s="29" t="s">
        <v>18862</v>
      </c>
      <c r="H2871" s="29" t="s">
        <v>16410</v>
      </c>
      <c r="I2871" s="29">
        <v>1</v>
      </c>
      <c r="J2871" s="29">
        <v>0</v>
      </c>
      <c r="K2871" s="29">
        <v>0</v>
      </c>
      <c r="L2871" s="29">
        <v>0</v>
      </c>
      <c r="M2871" s="29">
        <v>0</v>
      </c>
      <c r="N2871" s="29">
        <v>1</v>
      </c>
      <c r="O2871" s="29">
        <v>1</v>
      </c>
      <c r="P2871">
        <f>VLOOKUP($A2871,'Item Detail'!$A$2:$G$3155,7,0)</f>
        <v>1</v>
      </c>
      <c r="Q2871" s="31" t="s">
        <v>19675</v>
      </c>
      <c r="R2871" s="31" t="s">
        <v>19676</v>
      </c>
      <c r="S2871" s="31" t="s">
        <v>19677</v>
      </c>
      <c r="T2871" s="31" t="s">
        <v>19678</v>
      </c>
      <c r="U2871" s="31" t="s">
        <v>19678</v>
      </c>
      <c r="V2871" s="31" t="s">
        <v>19680</v>
      </c>
      <c r="W2871" s="31" t="s">
        <v>19680</v>
      </c>
      <c r="X2871" s="31" t="s">
        <v>19680</v>
      </c>
      <c r="Y2871" s="31" t="s">
        <v>19680</v>
      </c>
      <c r="Z2871" s="31" t="s">
        <v>19680</v>
      </c>
      <c r="AA2871" t="s">
        <v>19736</v>
      </c>
    </row>
    <row r="2872" spans="1:27" x14ac:dyDescent="0.3">
      <c r="A2872" s="29" t="s">
        <v>11207</v>
      </c>
      <c r="B2872" s="29" t="s">
        <v>16425</v>
      </c>
      <c r="C2872" s="29" t="s">
        <v>11208</v>
      </c>
      <c r="D2872" s="29" t="s">
        <v>11209</v>
      </c>
      <c r="E2872" s="29" t="s">
        <v>6372</v>
      </c>
      <c r="F2872" s="29" t="s">
        <v>16520</v>
      </c>
      <c r="G2872" s="29" t="s">
        <v>18863</v>
      </c>
      <c r="H2872" s="29" t="s">
        <v>16416</v>
      </c>
      <c r="I2872" s="29">
        <v>0</v>
      </c>
      <c r="J2872" s="29">
        <v>0</v>
      </c>
      <c r="K2872" s="29">
        <v>0</v>
      </c>
      <c r="L2872" s="29">
        <v>0</v>
      </c>
      <c r="M2872" s="29">
        <v>1</v>
      </c>
      <c r="N2872" s="29">
        <v>1</v>
      </c>
      <c r="O2872" s="29">
        <v>1</v>
      </c>
      <c r="P2872">
        <f>VLOOKUP($A2872,'Item Detail'!$A$2:$G$3155,7,0)</f>
        <v>1</v>
      </c>
      <c r="Q2872" s="31" t="s">
        <v>19675</v>
      </c>
      <c r="R2872" s="31" t="s">
        <v>19676</v>
      </c>
      <c r="S2872" s="31" t="s">
        <v>19677</v>
      </c>
      <c r="T2872" s="31" t="s">
        <v>19678</v>
      </c>
      <c r="U2872" s="31" t="s">
        <v>19678</v>
      </c>
      <c r="V2872" s="31" t="s">
        <v>19680</v>
      </c>
      <c r="W2872" s="31" t="s">
        <v>19680</v>
      </c>
      <c r="X2872" s="31" t="s">
        <v>19680</v>
      </c>
      <c r="Y2872" s="31" t="s">
        <v>19683</v>
      </c>
      <c r="Z2872" s="31" t="s">
        <v>19683</v>
      </c>
      <c r="AA2872" t="s">
        <v>19737</v>
      </c>
    </row>
    <row r="2873" spans="1:27" x14ac:dyDescent="0.3">
      <c r="A2873" s="29" t="s">
        <v>16274</v>
      </c>
      <c r="B2873" s="29" t="s">
        <v>16425</v>
      </c>
      <c r="C2873" s="29" t="s">
        <v>15556</v>
      </c>
      <c r="D2873" s="29" t="s">
        <v>16275</v>
      </c>
      <c r="E2873" s="29" t="s">
        <v>7583</v>
      </c>
      <c r="F2873" s="29" t="s">
        <v>16520</v>
      </c>
      <c r="G2873" s="29" t="s">
        <v>18864</v>
      </c>
      <c r="H2873" s="29" t="s">
        <v>16410</v>
      </c>
      <c r="I2873" s="29">
        <v>0</v>
      </c>
      <c r="J2873" s="29">
        <v>0</v>
      </c>
      <c r="K2873" s="29">
        <v>1</v>
      </c>
      <c r="L2873" s="29">
        <v>0</v>
      </c>
      <c r="M2873" s="29">
        <v>0</v>
      </c>
      <c r="N2873" s="29">
        <v>1</v>
      </c>
      <c r="O2873" s="29">
        <v>1</v>
      </c>
      <c r="P2873">
        <f>VLOOKUP($A2873,'Item Detail'!$A$2:$G$3155,7,0)</f>
        <v>1</v>
      </c>
      <c r="Q2873" s="31" t="s">
        <v>19675</v>
      </c>
      <c r="R2873" s="31" t="s">
        <v>19676</v>
      </c>
      <c r="S2873" s="31" t="s">
        <v>19677</v>
      </c>
      <c r="T2873" s="31" t="s">
        <v>19678</v>
      </c>
      <c r="U2873" s="31" t="s">
        <v>19678</v>
      </c>
      <c r="V2873" s="31" t="s">
        <v>19680</v>
      </c>
      <c r="W2873" s="31" t="s">
        <v>19680</v>
      </c>
      <c r="X2873" s="31" t="s">
        <v>19680</v>
      </c>
      <c r="Y2873" s="31" t="s">
        <v>19680</v>
      </c>
      <c r="Z2873" s="31" t="s">
        <v>19680</v>
      </c>
      <c r="AA2873" t="s">
        <v>19736</v>
      </c>
    </row>
    <row r="2874" spans="1:27" x14ac:dyDescent="0.3">
      <c r="A2874" s="29" t="s">
        <v>14452</v>
      </c>
      <c r="B2874" s="29" t="s">
        <v>16425</v>
      </c>
      <c r="C2874" s="29" t="s">
        <v>11208</v>
      </c>
      <c r="D2874" s="29" t="s">
        <v>14453</v>
      </c>
      <c r="E2874" s="29" t="s">
        <v>6372</v>
      </c>
      <c r="F2874" s="29" t="s">
        <v>16520</v>
      </c>
      <c r="G2874" s="29" t="s">
        <v>18865</v>
      </c>
      <c r="H2874" s="29" t="s">
        <v>16416</v>
      </c>
      <c r="I2874" s="29">
        <v>0</v>
      </c>
      <c r="J2874" s="29">
        <v>0</v>
      </c>
      <c r="K2874" s="29">
        <v>0</v>
      </c>
      <c r="L2874" s="29">
        <v>0</v>
      </c>
      <c r="M2874" s="29">
        <v>1</v>
      </c>
      <c r="N2874" s="29">
        <v>1</v>
      </c>
      <c r="O2874" s="29">
        <v>1</v>
      </c>
      <c r="P2874">
        <f>VLOOKUP($A2874,'Item Detail'!$A$2:$G$3155,7,0)</f>
        <v>1</v>
      </c>
      <c r="Q2874" s="31" t="s">
        <v>19675</v>
      </c>
      <c r="R2874" s="31" t="s">
        <v>19676</v>
      </c>
      <c r="S2874" s="31" t="s">
        <v>19677</v>
      </c>
      <c r="T2874" s="31" t="s">
        <v>19678</v>
      </c>
      <c r="U2874" s="31" t="s">
        <v>19678</v>
      </c>
      <c r="V2874" s="31" t="s">
        <v>19680</v>
      </c>
      <c r="W2874" s="31" t="s">
        <v>19683</v>
      </c>
      <c r="X2874" s="31" t="s">
        <v>19680</v>
      </c>
      <c r="Y2874" s="31" t="s">
        <v>19683</v>
      </c>
      <c r="Z2874" s="31" t="s">
        <v>19683</v>
      </c>
      <c r="AA2874" t="s">
        <v>19737</v>
      </c>
    </row>
    <row r="2875" spans="1:27" x14ac:dyDescent="0.3">
      <c r="A2875" s="29" t="s">
        <v>13030</v>
      </c>
      <c r="B2875" s="29" t="s">
        <v>16425</v>
      </c>
      <c r="C2875" s="29" t="s">
        <v>11662</v>
      </c>
      <c r="D2875" s="29" t="s">
        <v>9567</v>
      </c>
      <c r="E2875" s="29" t="s">
        <v>6938</v>
      </c>
      <c r="F2875" s="29" t="s">
        <v>8205</v>
      </c>
      <c r="G2875" s="29" t="s">
        <v>18866</v>
      </c>
      <c r="H2875" s="29" t="s">
        <v>16416</v>
      </c>
      <c r="I2875" s="29">
        <v>0</v>
      </c>
      <c r="J2875" s="29">
        <v>0</v>
      </c>
      <c r="K2875" s="29">
        <v>0</v>
      </c>
      <c r="L2875" s="29">
        <v>0</v>
      </c>
      <c r="M2875" s="29">
        <v>1</v>
      </c>
      <c r="N2875" s="29">
        <v>1</v>
      </c>
      <c r="O2875" s="29">
        <v>1</v>
      </c>
      <c r="P2875">
        <f>VLOOKUP($A2875,'Item Detail'!$A$2:$G$3155,7,0)</f>
        <v>1</v>
      </c>
      <c r="Q2875" s="31" t="s">
        <v>19675</v>
      </c>
      <c r="R2875" s="31" t="s">
        <v>19676</v>
      </c>
      <c r="S2875" s="31" t="s">
        <v>19677</v>
      </c>
      <c r="T2875" s="31" t="s">
        <v>19678</v>
      </c>
      <c r="U2875" s="31" t="s">
        <v>19678</v>
      </c>
      <c r="V2875" s="31" t="s">
        <v>19680</v>
      </c>
      <c r="W2875" s="31" t="s">
        <v>19683</v>
      </c>
      <c r="X2875" s="31" t="s">
        <v>19680</v>
      </c>
      <c r="Y2875" s="31" t="s">
        <v>19683</v>
      </c>
      <c r="Z2875" s="31" t="s">
        <v>19683</v>
      </c>
      <c r="AA2875" t="s">
        <v>19737</v>
      </c>
    </row>
    <row r="2876" spans="1:27" x14ac:dyDescent="0.3">
      <c r="A2876" s="29" t="s">
        <v>12686</v>
      </c>
      <c r="B2876" s="29" t="s">
        <v>16425</v>
      </c>
      <c r="C2876" s="29" t="s">
        <v>12687</v>
      </c>
      <c r="D2876" s="29" t="s">
        <v>8914</v>
      </c>
      <c r="E2876" s="29" t="s">
        <v>6938</v>
      </c>
      <c r="F2876" s="29" t="s">
        <v>8205</v>
      </c>
      <c r="G2876" s="29" t="s">
        <v>18867</v>
      </c>
      <c r="H2876" s="29" t="s">
        <v>16410</v>
      </c>
      <c r="I2876" s="29">
        <v>1</v>
      </c>
      <c r="J2876" s="29">
        <v>0</v>
      </c>
      <c r="K2876" s="29">
        <v>0</v>
      </c>
      <c r="L2876" s="29">
        <v>0</v>
      </c>
      <c r="M2876" s="29">
        <v>0</v>
      </c>
      <c r="N2876" s="29">
        <v>1</v>
      </c>
      <c r="O2876" s="29">
        <v>1</v>
      </c>
      <c r="P2876">
        <f>VLOOKUP($A2876,'Item Detail'!$A$2:$G$3155,7,0)</f>
        <v>1</v>
      </c>
      <c r="Q2876" s="31" t="s">
        <v>19675</v>
      </c>
      <c r="R2876" s="31" t="s">
        <v>19676</v>
      </c>
      <c r="S2876" s="31" t="s">
        <v>19677</v>
      </c>
      <c r="T2876" s="31" t="s">
        <v>19678</v>
      </c>
      <c r="U2876" s="31" t="s">
        <v>19678</v>
      </c>
      <c r="V2876" s="31" t="s">
        <v>19680</v>
      </c>
      <c r="W2876" s="31" t="s">
        <v>19680</v>
      </c>
      <c r="X2876" s="31" t="s">
        <v>19680</v>
      </c>
      <c r="Y2876" s="31" t="s">
        <v>19680</v>
      </c>
      <c r="Z2876" s="31" t="s">
        <v>19680</v>
      </c>
      <c r="AA2876" t="s">
        <v>19736</v>
      </c>
    </row>
    <row r="2877" spans="1:27" x14ac:dyDescent="0.3">
      <c r="A2877" s="29" t="s">
        <v>15656</v>
      </c>
      <c r="B2877" s="29" t="s">
        <v>16425</v>
      </c>
      <c r="C2877" s="29" t="s">
        <v>15657</v>
      </c>
      <c r="D2877" s="29" t="s">
        <v>10946</v>
      </c>
      <c r="E2877" s="29" t="s">
        <v>6938</v>
      </c>
      <c r="F2877" s="29" t="s">
        <v>8205</v>
      </c>
      <c r="G2877" s="29" t="s">
        <v>18868</v>
      </c>
      <c r="H2877" s="29" t="s">
        <v>16416</v>
      </c>
      <c r="I2877" s="29">
        <v>0</v>
      </c>
      <c r="J2877" s="29">
        <v>0</v>
      </c>
      <c r="K2877" s="29">
        <v>0</v>
      </c>
      <c r="L2877" s="29">
        <v>0</v>
      </c>
      <c r="M2877" s="29">
        <v>1</v>
      </c>
      <c r="N2877" s="29">
        <v>1</v>
      </c>
      <c r="O2877" s="29">
        <v>1</v>
      </c>
      <c r="P2877">
        <f>VLOOKUP($A2877,'Item Detail'!$A$2:$G$3155,7,0)</f>
        <v>1</v>
      </c>
      <c r="Q2877" s="31" t="s">
        <v>19675</v>
      </c>
      <c r="R2877" s="31" t="s">
        <v>19676</v>
      </c>
      <c r="S2877" s="31" t="s">
        <v>19677</v>
      </c>
      <c r="T2877" s="31" t="s">
        <v>19678</v>
      </c>
      <c r="U2877" s="31" t="s">
        <v>19678</v>
      </c>
      <c r="V2877" s="31" t="s">
        <v>19680</v>
      </c>
      <c r="W2877" s="31" t="s">
        <v>19683</v>
      </c>
      <c r="X2877" s="31" t="s">
        <v>19683</v>
      </c>
      <c r="Y2877" s="31" t="s">
        <v>19683</v>
      </c>
      <c r="Z2877" s="31" t="s">
        <v>19683</v>
      </c>
      <c r="AA2877" t="s">
        <v>19737</v>
      </c>
    </row>
    <row r="2878" spans="1:27" x14ac:dyDescent="0.3">
      <c r="A2878" s="29" t="s">
        <v>15698</v>
      </c>
      <c r="B2878" s="29" t="s">
        <v>16425</v>
      </c>
      <c r="C2878" s="29" t="s">
        <v>11208</v>
      </c>
      <c r="D2878" s="29" t="s">
        <v>14783</v>
      </c>
      <c r="E2878" s="29" t="s">
        <v>6372</v>
      </c>
      <c r="F2878" s="29" t="s">
        <v>16520</v>
      </c>
      <c r="G2878" s="29" t="s">
        <v>18869</v>
      </c>
      <c r="H2878" s="29" t="s">
        <v>16416</v>
      </c>
      <c r="I2878" s="29">
        <v>0</v>
      </c>
      <c r="J2878" s="29">
        <v>0</v>
      </c>
      <c r="K2878" s="29">
        <v>1</v>
      </c>
      <c r="L2878" s="29">
        <v>0</v>
      </c>
      <c r="M2878" s="29">
        <v>0</v>
      </c>
      <c r="N2878" s="29">
        <v>1</v>
      </c>
      <c r="O2878" s="29">
        <v>1</v>
      </c>
      <c r="P2878">
        <f>VLOOKUP($A2878,'Item Detail'!$A$2:$G$3155,7,0)</f>
        <v>1</v>
      </c>
      <c r="Q2878" s="31" t="s">
        <v>19675</v>
      </c>
      <c r="R2878" s="31" t="s">
        <v>19676</v>
      </c>
      <c r="S2878" s="31" t="s">
        <v>19677</v>
      </c>
      <c r="T2878" s="31" t="s">
        <v>19678</v>
      </c>
      <c r="U2878" s="31" t="s">
        <v>19678</v>
      </c>
      <c r="V2878" s="31" t="s">
        <v>19680</v>
      </c>
      <c r="W2878" s="31" t="s">
        <v>19683</v>
      </c>
      <c r="X2878" s="31" t="s">
        <v>19683</v>
      </c>
      <c r="Y2878" s="31" t="s">
        <v>19683</v>
      </c>
      <c r="Z2878" s="31" t="s">
        <v>19683</v>
      </c>
      <c r="AA2878" t="s">
        <v>19737</v>
      </c>
    </row>
    <row r="2879" spans="1:27" x14ac:dyDescent="0.3">
      <c r="A2879" s="29" t="s">
        <v>13024</v>
      </c>
      <c r="B2879" s="29" t="s">
        <v>16425</v>
      </c>
      <c r="C2879" s="29" t="s">
        <v>10060</v>
      </c>
      <c r="D2879" s="29" t="s">
        <v>13025</v>
      </c>
      <c r="E2879" s="29" t="s">
        <v>7583</v>
      </c>
      <c r="F2879" s="29" t="s">
        <v>16520</v>
      </c>
      <c r="G2879" s="29" t="s">
        <v>18870</v>
      </c>
      <c r="H2879" s="29" t="s">
        <v>16410</v>
      </c>
      <c r="I2879" s="29">
        <v>0</v>
      </c>
      <c r="J2879" s="29">
        <v>0</v>
      </c>
      <c r="K2879" s="29">
        <v>0</v>
      </c>
      <c r="L2879" s="29">
        <v>1</v>
      </c>
      <c r="M2879" s="29">
        <v>0</v>
      </c>
      <c r="N2879" s="29">
        <v>1</v>
      </c>
      <c r="O2879" s="29">
        <v>1</v>
      </c>
      <c r="P2879">
        <f>VLOOKUP($A2879,'Item Detail'!$A$2:$G$3155,7,0)</f>
        <v>1</v>
      </c>
      <c r="Q2879" s="31" t="s">
        <v>19675</v>
      </c>
      <c r="R2879" s="31" t="s">
        <v>19676</v>
      </c>
      <c r="S2879" s="31" t="s">
        <v>19677</v>
      </c>
      <c r="T2879" s="31" t="s">
        <v>19678</v>
      </c>
      <c r="U2879" s="31" t="s">
        <v>19678</v>
      </c>
      <c r="V2879" s="31" t="s">
        <v>19680</v>
      </c>
      <c r="W2879" s="31" t="s">
        <v>19680</v>
      </c>
      <c r="X2879" s="31" t="s">
        <v>19680</v>
      </c>
      <c r="Y2879" s="31" t="s">
        <v>19680</v>
      </c>
      <c r="Z2879" s="31" t="s">
        <v>19680</v>
      </c>
      <c r="AA2879" t="s">
        <v>19736</v>
      </c>
    </row>
    <row r="2880" spans="1:27" x14ac:dyDescent="0.3">
      <c r="A2880" s="29" t="s">
        <v>16134</v>
      </c>
      <c r="B2880" s="29" t="s">
        <v>16425</v>
      </c>
      <c r="C2880" s="29" t="s">
        <v>11662</v>
      </c>
      <c r="D2880" s="29" t="s">
        <v>12763</v>
      </c>
      <c r="E2880" s="29" t="s">
        <v>6938</v>
      </c>
      <c r="F2880" s="29" t="s">
        <v>8205</v>
      </c>
      <c r="G2880" s="29" t="s">
        <v>18871</v>
      </c>
      <c r="H2880" s="29" t="s">
        <v>16416</v>
      </c>
      <c r="I2880" s="29">
        <v>0</v>
      </c>
      <c r="J2880" s="29">
        <v>0</v>
      </c>
      <c r="K2880" s="29">
        <v>0</v>
      </c>
      <c r="L2880" s="29">
        <v>0</v>
      </c>
      <c r="M2880" s="29">
        <v>1</v>
      </c>
      <c r="N2880" s="29">
        <v>1</v>
      </c>
      <c r="O2880" s="29">
        <v>1</v>
      </c>
      <c r="P2880">
        <f>VLOOKUP($A2880,'Item Detail'!$A$2:$G$3155,7,0)</f>
        <v>1</v>
      </c>
      <c r="Q2880" s="31" t="s">
        <v>19675</v>
      </c>
      <c r="R2880" s="31" t="s">
        <v>19676</v>
      </c>
      <c r="S2880" s="31" t="s">
        <v>19677</v>
      </c>
      <c r="T2880" s="31" t="s">
        <v>19678</v>
      </c>
      <c r="U2880" s="31" t="s">
        <v>19678</v>
      </c>
      <c r="V2880" s="31" t="s">
        <v>19680</v>
      </c>
      <c r="W2880" s="31" t="s">
        <v>19683</v>
      </c>
      <c r="X2880" s="31" t="s">
        <v>19680</v>
      </c>
      <c r="Y2880" s="31" t="s">
        <v>19683</v>
      </c>
      <c r="Z2880" s="31" t="s">
        <v>19683</v>
      </c>
      <c r="AA2880" t="s">
        <v>19737</v>
      </c>
    </row>
    <row r="2881" spans="1:27" x14ac:dyDescent="0.3">
      <c r="A2881" s="29" t="s">
        <v>15337</v>
      </c>
      <c r="B2881" s="29" t="s">
        <v>16425</v>
      </c>
      <c r="C2881" s="29" t="s">
        <v>15338</v>
      </c>
      <c r="D2881" s="29" t="s">
        <v>6436</v>
      </c>
      <c r="E2881" s="29" t="s">
        <v>6333</v>
      </c>
      <c r="F2881" s="29" t="s">
        <v>16520</v>
      </c>
      <c r="G2881" s="29" t="s">
        <v>18872</v>
      </c>
      <c r="H2881" s="29" t="s">
        <v>16416</v>
      </c>
      <c r="I2881" s="29">
        <v>0</v>
      </c>
      <c r="J2881" s="29">
        <v>0</v>
      </c>
      <c r="K2881" s="29">
        <v>1</v>
      </c>
      <c r="L2881" s="29">
        <v>0</v>
      </c>
      <c r="M2881" s="29">
        <v>0</v>
      </c>
      <c r="N2881" s="29">
        <v>1</v>
      </c>
      <c r="O2881" s="29">
        <v>1</v>
      </c>
      <c r="P2881">
        <f>VLOOKUP($A2881,'Item Detail'!$A$2:$G$3155,7,0)</f>
        <v>1</v>
      </c>
      <c r="Q2881" s="31" t="s">
        <v>19675</v>
      </c>
      <c r="R2881" s="31" t="s">
        <v>19676</v>
      </c>
      <c r="S2881" s="31" t="s">
        <v>19677</v>
      </c>
      <c r="T2881" s="31" t="s">
        <v>19678</v>
      </c>
      <c r="U2881" s="31" t="s">
        <v>19678</v>
      </c>
      <c r="V2881" s="31" t="s">
        <v>19680</v>
      </c>
      <c r="W2881" s="31" t="s">
        <v>19680</v>
      </c>
      <c r="X2881" s="31" t="s">
        <v>19683</v>
      </c>
      <c r="Y2881" s="31" t="s">
        <v>19683</v>
      </c>
      <c r="Z2881" s="31" t="s">
        <v>19683</v>
      </c>
      <c r="AA2881" t="s">
        <v>19737</v>
      </c>
    </row>
    <row r="2882" spans="1:27" x14ac:dyDescent="0.3">
      <c r="A2882" s="29" t="s">
        <v>15464</v>
      </c>
      <c r="B2882" s="29" t="s">
        <v>16429</v>
      </c>
      <c r="C2882" s="29" t="s">
        <v>15465</v>
      </c>
      <c r="D2882" s="29" t="s">
        <v>8456</v>
      </c>
      <c r="E2882" s="29" t="s">
        <v>6546</v>
      </c>
      <c r="F2882" s="29" t="s">
        <v>8457</v>
      </c>
      <c r="G2882" s="29" t="s">
        <v>18873</v>
      </c>
      <c r="H2882" s="29" t="s">
        <v>16416</v>
      </c>
      <c r="I2882" s="29">
        <v>0</v>
      </c>
      <c r="J2882" s="29">
        <v>0</v>
      </c>
      <c r="K2882" s="29">
        <v>1</v>
      </c>
      <c r="L2882" s="29">
        <v>0</v>
      </c>
      <c r="M2882" s="29">
        <v>0</v>
      </c>
      <c r="N2882" s="29">
        <v>1</v>
      </c>
      <c r="O2882" s="29">
        <v>1</v>
      </c>
      <c r="P2882">
        <f>VLOOKUP($A2882,'Item Detail'!$A$2:$G$3155,7,0)</f>
        <v>1</v>
      </c>
      <c r="Q2882" s="31" t="s">
        <v>19687</v>
      </c>
      <c r="R2882" s="31" t="s">
        <v>19676</v>
      </c>
      <c r="S2882" s="31" t="s">
        <v>19677</v>
      </c>
      <c r="T2882" s="31" t="s">
        <v>19678</v>
      </c>
      <c r="U2882" s="31" t="s">
        <v>19692</v>
      </c>
      <c r="V2882" s="31" t="s">
        <v>19680</v>
      </c>
      <c r="W2882" s="31" t="s">
        <v>19683</v>
      </c>
      <c r="X2882" s="31" t="s">
        <v>19683</v>
      </c>
      <c r="Y2882" s="31" t="s">
        <v>19683</v>
      </c>
      <c r="Z2882" s="31" t="s">
        <v>19683</v>
      </c>
      <c r="AA2882" t="s">
        <v>19737</v>
      </c>
    </row>
    <row r="2883" spans="1:27" x14ac:dyDescent="0.3">
      <c r="A2883" s="29" t="s">
        <v>5356</v>
      </c>
      <c r="B2883" s="29" t="s">
        <v>16427</v>
      </c>
      <c r="C2883" s="29" t="s">
        <v>15394</v>
      </c>
      <c r="D2883" s="29" t="s">
        <v>15395</v>
      </c>
      <c r="E2883" s="29" t="s">
        <v>6333</v>
      </c>
      <c r="F2883" s="29" t="s">
        <v>5358</v>
      </c>
      <c r="G2883" s="29" t="s">
        <v>18874</v>
      </c>
      <c r="H2883" s="29" t="s">
        <v>16419</v>
      </c>
      <c r="I2883" s="29">
        <v>0</v>
      </c>
      <c r="J2883" s="29">
        <v>0</v>
      </c>
      <c r="K2883" s="29">
        <v>1</v>
      </c>
      <c r="L2883" s="29">
        <v>0</v>
      </c>
      <c r="M2883" s="29">
        <v>0</v>
      </c>
      <c r="N2883" s="29">
        <v>1</v>
      </c>
      <c r="O2883" s="29">
        <v>1</v>
      </c>
      <c r="P2883">
        <f>VLOOKUP($A2883,'Item Detail'!$A$2:$G$3155,7,0)</f>
        <v>1</v>
      </c>
      <c r="Q2883" s="31" t="s">
        <v>19693</v>
      </c>
      <c r="R2883" s="31" t="s">
        <v>19676</v>
      </c>
      <c r="S2883" s="31" t="s">
        <v>4204</v>
      </c>
      <c r="T2883" s="31" t="s">
        <v>19678</v>
      </c>
      <c r="U2883" s="31" t="s">
        <v>19679</v>
      </c>
      <c r="V2883" s="31" t="s">
        <v>19683</v>
      </c>
      <c r="W2883" s="31" t="s">
        <v>19683</v>
      </c>
      <c r="X2883" s="31" t="s">
        <v>19683</v>
      </c>
      <c r="Y2883" s="31" t="s">
        <v>19683</v>
      </c>
      <c r="Z2883" s="31" t="s">
        <v>19683</v>
      </c>
      <c r="AA2883" t="s">
        <v>19738</v>
      </c>
    </row>
    <row r="2884" spans="1:27" x14ac:dyDescent="0.3">
      <c r="A2884" s="29" t="s">
        <v>3694</v>
      </c>
      <c r="B2884" s="29" t="s">
        <v>16477</v>
      </c>
      <c r="C2884" s="29" t="s">
        <v>3695</v>
      </c>
      <c r="D2884" s="29" t="s">
        <v>14384</v>
      </c>
      <c r="E2884" s="29" t="s">
        <v>10121</v>
      </c>
      <c r="F2884" s="29" t="s">
        <v>17656</v>
      </c>
      <c r="G2884" s="29" t="s">
        <v>18875</v>
      </c>
      <c r="H2884" s="29" t="s">
        <v>16529</v>
      </c>
      <c r="I2884" s="29">
        <v>1</v>
      </c>
      <c r="J2884" s="29">
        <v>0</v>
      </c>
      <c r="K2884" s="29">
        <v>0</v>
      </c>
      <c r="L2884" s="29">
        <v>0</v>
      </c>
      <c r="M2884" s="29">
        <v>0</v>
      </c>
      <c r="N2884" s="29">
        <v>1</v>
      </c>
      <c r="O2884" s="29">
        <v>1</v>
      </c>
      <c r="P2884">
        <f>VLOOKUP($A2884,'Item Detail'!$A$2:$G$3155,7,0)</f>
        <v>1</v>
      </c>
      <c r="Q2884" s="31" t="s">
        <v>19715</v>
      </c>
      <c r="R2884" s="31" t="s">
        <v>19676</v>
      </c>
      <c r="S2884" s="31" t="s">
        <v>19711</v>
      </c>
      <c r="T2884" s="31" t="s">
        <v>19678</v>
      </c>
      <c r="U2884" s="31" t="s">
        <v>19678</v>
      </c>
      <c r="V2884" s="31" t="s">
        <v>19683</v>
      </c>
      <c r="W2884" s="31" t="s">
        <v>19683</v>
      </c>
      <c r="X2884" s="31" t="s">
        <v>19683</v>
      </c>
      <c r="Y2884" s="31" t="s">
        <v>19683</v>
      </c>
      <c r="Z2884" s="31" t="s">
        <v>19683</v>
      </c>
      <c r="AA2884" t="s">
        <v>19738</v>
      </c>
    </row>
    <row r="2885" spans="1:27" x14ac:dyDescent="0.3">
      <c r="A2885" s="29" t="s">
        <v>14979</v>
      </c>
      <c r="B2885" s="29" t="s">
        <v>16432</v>
      </c>
      <c r="C2885" s="29" t="s">
        <v>14980</v>
      </c>
      <c r="D2885" s="29" t="s">
        <v>6729</v>
      </c>
      <c r="E2885" s="29" t="s">
        <v>6748</v>
      </c>
      <c r="F2885" s="29" t="s">
        <v>10819</v>
      </c>
      <c r="G2885" s="29" t="s">
        <v>18876</v>
      </c>
      <c r="H2885" s="29" t="s">
        <v>16416</v>
      </c>
      <c r="I2885" s="29">
        <v>0</v>
      </c>
      <c r="J2885" s="29">
        <v>0</v>
      </c>
      <c r="K2885" s="29">
        <v>0</v>
      </c>
      <c r="L2885" s="29">
        <v>0</v>
      </c>
      <c r="M2885" s="29">
        <v>1</v>
      </c>
      <c r="N2885" s="29">
        <v>1</v>
      </c>
      <c r="O2885" s="29">
        <v>1</v>
      </c>
      <c r="P2885">
        <f>VLOOKUP($A2885,'Item Detail'!$A$2:$G$3155,7,0)</f>
        <v>1</v>
      </c>
      <c r="Q2885" s="31" t="s">
        <v>19675</v>
      </c>
      <c r="R2885" s="31" t="s">
        <v>19676</v>
      </c>
      <c r="S2885" s="31" t="s">
        <v>19677</v>
      </c>
      <c r="T2885" s="31" t="s">
        <v>19678</v>
      </c>
      <c r="U2885" s="31" t="s">
        <v>19678</v>
      </c>
      <c r="V2885" s="31" t="s">
        <v>19680</v>
      </c>
      <c r="W2885" s="31" t="s">
        <v>19680</v>
      </c>
      <c r="X2885" s="31" t="s">
        <v>19680</v>
      </c>
      <c r="Y2885" s="31" t="s">
        <v>19680</v>
      </c>
      <c r="Z2885" s="31" t="s">
        <v>19683</v>
      </c>
      <c r="AA2885" t="s">
        <v>19737</v>
      </c>
    </row>
    <row r="2886" spans="1:27" x14ac:dyDescent="0.3">
      <c r="A2886" s="29" t="s">
        <v>4078</v>
      </c>
      <c r="B2886" s="29" t="s">
        <v>16477</v>
      </c>
      <c r="C2886" s="29" t="s">
        <v>4079</v>
      </c>
      <c r="D2886" s="29" t="s">
        <v>7098</v>
      </c>
      <c r="E2886" s="29" t="s">
        <v>6333</v>
      </c>
      <c r="F2886" s="29" t="s">
        <v>4081</v>
      </c>
      <c r="G2886" s="29" t="s">
        <v>18877</v>
      </c>
      <c r="H2886" s="29" t="s">
        <v>16529</v>
      </c>
      <c r="I2886" s="29">
        <v>0</v>
      </c>
      <c r="J2886" s="29">
        <v>1</v>
      </c>
      <c r="K2886" s="29">
        <v>0</v>
      </c>
      <c r="L2886" s="29">
        <v>0</v>
      </c>
      <c r="M2886" s="29">
        <v>0</v>
      </c>
      <c r="N2886" s="29">
        <v>1</v>
      </c>
      <c r="O2886" s="29">
        <v>1</v>
      </c>
      <c r="P2886">
        <f>VLOOKUP($A2886,'Item Detail'!$A$2:$G$3155,7,0)</f>
        <v>1</v>
      </c>
      <c r="Q2886" s="31" t="s">
        <v>19731</v>
      </c>
      <c r="R2886" s="31" t="s">
        <v>19676</v>
      </c>
      <c r="S2886" s="31" t="s">
        <v>19711</v>
      </c>
      <c r="T2886" s="31" t="s">
        <v>19678</v>
      </c>
      <c r="U2886" s="31" t="s">
        <v>19678</v>
      </c>
      <c r="V2886" s="31" t="s">
        <v>19683</v>
      </c>
      <c r="W2886" s="31" t="s">
        <v>19683</v>
      </c>
      <c r="X2886" s="31" t="s">
        <v>19683</v>
      </c>
      <c r="Y2886" s="31" t="s">
        <v>19683</v>
      </c>
      <c r="Z2886" s="31" t="s">
        <v>19683</v>
      </c>
      <c r="AA2886" t="s">
        <v>19738</v>
      </c>
    </row>
    <row r="2887" spans="1:27" x14ac:dyDescent="0.3">
      <c r="A2887" s="29" t="s">
        <v>4242</v>
      </c>
      <c r="B2887" s="29" t="s">
        <v>16649</v>
      </c>
      <c r="C2887" s="29" t="s">
        <v>12569</v>
      </c>
      <c r="D2887" s="29" t="s">
        <v>12570</v>
      </c>
      <c r="E2887" s="29" t="s">
        <v>12571</v>
      </c>
      <c r="F2887" s="29" t="s">
        <v>17656</v>
      </c>
      <c r="G2887" s="29" t="s">
        <v>18878</v>
      </c>
      <c r="H2887" s="29" t="s">
        <v>16419</v>
      </c>
      <c r="I2887" s="29">
        <v>1</v>
      </c>
      <c r="J2887" s="29">
        <v>0</v>
      </c>
      <c r="K2887" s="29">
        <v>0</v>
      </c>
      <c r="L2887" s="29">
        <v>0</v>
      </c>
      <c r="M2887" s="29">
        <v>0</v>
      </c>
      <c r="N2887" s="29">
        <v>1</v>
      </c>
      <c r="O2887" s="29">
        <v>1</v>
      </c>
      <c r="P2887">
        <f>VLOOKUP($A2887,'Item Detail'!$A$2:$G$3155,7,0)</f>
        <v>1</v>
      </c>
      <c r="Q2887" s="31" t="s">
        <v>19689</v>
      </c>
      <c r="R2887" s="31" t="s">
        <v>19676</v>
      </c>
      <c r="S2887" s="31" t="s">
        <v>4204</v>
      </c>
      <c r="T2887" s="31" t="s">
        <v>19678</v>
      </c>
      <c r="U2887" s="31" t="s">
        <v>19678</v>
      </c>
      <c r="V2887" s="31" t="s">
        <v>19683</v>
      </c>
      <c r="W2887" s="31" t="s">
        <v>19683</v>
      </c>
      <c r="X2887" s="31" t="s">
        <v>19683</v>
      </c>
      <c r="Y2887" s="31" t="s">
        <v>19683</v>
      </c>
      <c r="Z2887" s="31" t="s">
        <v>19683</v>
      </c>
      <c r="AA2887" t="s">
        <v>19738</v>
      </c>
    </row>
    <row r="2888" spans="1:27" x14ac:dyDescent="0.3">
      <c r="A2888" s="29" t="s">
        <v>16367</v>
      </c>
      <c r="B2888" s="29" t="s">
        <v>16432</v>
      </c>
      <c r="C2888" s="29" t="s">
        <v>16368</v>
      </c>
      <c r="D2888" s="29" t="s">
        <v>16369</v>
      </c>
      <c r="E2888" s="29" t="s">
        <v>6323</v>
      </c>
      <c r="F2888" s="29" t="s">
        <v>15768</v>
      </c>
      <c r="G2888" s="29" t="s">
        <v>18879</v>
      </c>
      <c r="H2888" s="29" t="s">
        <v>16410</v>
      </c>
      <c r="I2888" s="29">
        <v>0</v>
      </c>
      <c r="J2888" s="29">
        <v>0</v>
      </c>
      <c r="K2888" s="29">
        <v>1</v>
      </c>
      <c r="L2888" s="29">
        <v>0</v>
      </c>
      <c r="M2888" s="29">
        <v>0</v>
      </c>
      <c r="N2888" s="29">
        <v>1</v>
      </c>
      <c r="O2888" s="29">
        <v>1</v>
      </c>
      <c r="P2888">
        <f>VLOOKUP($A2888,'Item Detail'!$A$2:$G$3155,7,0)</f>
        <v>1</v>
      </c>
      <c r="Q2888" s="31" t="s">
        <v>19708</v>
      </c>
      <c r="R2888" s="31" t="s">
        <v>19676</v>
      </c>
      <c r="S2888" s="31" t="s">
        <v>19677</v>
      </c>
      <c r="T2888" s="31" t="s">
        <v>19678</v>
      </c>
      <c r="U2888" s="31" t="s">
        <v>19679</v>
      </c>
      <c r="V2888" s="31" t="s">
        <v>19680</v>
      </c>
      <c r="W2888" s="31" t="s">
        <v>19680</v>
      </c>
      <c r="X2888" s="31" t="s">
        <v>19680</v>
      </c>
      <c r="Y2888" s="31" t="s">
        <v>19680</v>
      </c>
      <c r="Z2888" s="31" t="s">
        <v>19680</v>
      </c>
      <c r="AA2888" t="s">
        <v>19736</v>
      </c>
    </row>
    <row r="2889" spans="1:27" x14ac:dyDescent="0.3">
      <c r="A2889" s="29" t="s">
        <v>14459</v>
      </c>
      <c r="B2889" s="29" t="s">
        <v>16407</v>
      </c>
      <c r="C2889" s="29" t="s">
        <v>14460</v>
      </c>
      <c r="D2889" s="29" t="s">
        <v>14461</v>
      </c>
      <c r="E2889" s="29" t="s">
        <v>6333</v>
      </c>
      <c r="F2889" s="29" t="s">
        <v>3771</v>
      </c>
      <c r="G2889" s="29" t="s">
        <v>18880</v>
      </c>
      <c r="H2889" s="29" t="s">
        <v>16416</v>
      </c>
      <c r="I2889" s="29">
        <v>0</v>
      </c>
      <c r="J2889" s="29">
        <v>0</v>
      </c>
      <c r="K2889" s="29">
        <v>0</v>
      </c>
      <c r="L2889" s="29">
        <v>0</v>
      </c>
      <c r="M2889" s="29">
        <v>1</v>
      </c>
      <c r="N2889" s="29">
        <v>1</v>
      </c>
      <c r="O2889" s="29">
        <v>1</v>
      </c>
      <c r="P2889">
        <f>VLOOKUP($A2889,'Item Detail'!$A$2:$G$3155,7,0)</f>
        <v>1</v>
      </c>
      <c r="Q2889" s="31" t="s">
        <v>19675</v>
      </c>
      <c r="R2889" s="31" t="s">
        <v>19676</v>
      </c>
      <c r="S2889" s="31" t="s">
        <v>19677</v>
      </c>
      <c r="T2889" s="31" t="s">
        <v>19678</v>
      </c>
      <c r="U2889" s="31" t="s">
        <v>19679</v>
      </c>
      <c r="V2889" s="31" t="s">
        <v>19680</v>
      </c>
      <c r="W2889" s="31" t="s">
        <v>19683</v>
      </c>
      <c r="X2889" s="31" t="s">
        <v>19683</v>
      </c>
      <c r="Y2889" s="31" t="s">
        <v>19683</v>
      </c>
      <c r="Z2889" s="31" t="s">
        <v>19683</v>
      </c>
      <c r="AA2889" t="s">
        <v>19737</v>
      </c>
    </row>
    <row r="2890" spans="1:27" x14ac:dyDescent="0.3">
      <c r="A2890" s="29" t="s">
        <v>3768</v>
      </c>
      <c r="B2890" s="29" t="s">
        <v>16407</v>
      </c>
      <c r="C2890" s="29" t="s">
        <v>13838</v>
      </c>
      <c r="D2890" s="29" t="s">
        <v>6332</v>
      </c>
      <c r="E2890" s="29" t="s">
        <v>6333</v>
      </c>
      <c r="F2890" s="29" t="s">
        <v>3771</v>
      </c>
      <c r="G2890" s="29" t="s">
        <v>18881</v>
      </c>
      <c r="H2890" s="29" t="s">
        <v>16529</v>
      </c>
      <c r="I2890" s="29">
        <v>0</v>
      </c>
      <c r="J2890" s="29">
        <v>0</v>
      </c>
      <c r="K2890" s="29">
        <v>0</v>
      </c>
      <c r="L2890" s="29">
        <v>0</v>
      </c>
      <c r="M2890" s="29">
        <v>1</v>
      </c>
      <c r="N2890" s="29">
        <v>1</v>
      </c>
      <c r="O2890" s="29">
        <v>1</v>
      </c>
      <c r="P2890">
        <f>VLOOKUP($A2890,'Item Detail'!$A$2:$G$3155,7,0)</f>
        <v>1</v>
      </c>
      <c r="Q2890" s="31" t="s">
        <v>19715</v>
      </c>
      <c r="R2890" s="31" t="s">
        <v>19676</v>
      </c>
      <c r="S2890" s="31" t="s">
        <v>19711</v>
      </c>
      <c r="T2890" s="31" t="s">
        <v>19678</v>
      </c>
      <c r="U2890" s="31" t="s">
        <v>19679</v>
      </c>
      <c r="V2890" s="31" t="s">
        <v>19683</v>
      </c>
      <c r="W2890" s="31" t="s">
        <v>19683</v>
      </c>
      <c r="X2890" s="31" t="s">
        <v>19683</v>
      </c>
      <c r="Y2890" s="31" t="s">
        <v>19683</v>
      </c>
      <c r="Z2890" s="31" t="s">
        <v>19683</v>
      </c>
      <c r="AA2890" t="s">
        <v>19738</v>
      </c>
    </row>
    <row r="2891" spans="1:27" x14ac:dyDescent="0.3">
      <c r="A2891" s="29" t="s">
        <v>4508</v>
      </c>
      <c r="B2891" s="29" t="s">
        <v>16407</v>
      </c>
      <c r="C2891" s="29" t="s">
        <v>16060</v>
      </c>
      <c r="D2891" s="29" t="s">
        <v>6332</v>
      </c>
      <c r="E2891" s="29" t="s">
        <v>6333</v>
      </c>
      <c r="F2891" s="29" t="s">
        <v>3771</v>
      </c>
      <c r="G2891" s="29" t="s">
        <v>18882</v>
      </c>
      <c r="H2891" s="29" t="s">
        <v>16419</v>
      </c>
      <c r="I2891" s="29">
        <v>0</v>
      </c>
      <c r="J2891" s="29">
        <v>0</v>
      </c>
      <c r="K2891" s="29">
        <v>0</v>
      </c>
      <c r="L2891" s="29">
        <v>0</v>
      </c>
      <c r="M2891" s="29">
        <v>1</v>
      </c>
      <c r="N2891" s="29">
        <v>1</v>
      </c>
      <c r="O2891" s="29">
        <v>1</v>
      </c>
      <c r="P2891">
        <f>VLOOKUP($A2891,'Item Detail'!$A$2:$G$3155,7,0)</f>
        <v>1</v>
      </c>
      <c r="Q2891" s="31" t="s">
        <v>19684</v>
      </c>
      <c r="R2891" s="31" t="s">
        <v>19676</v>
      </c>
      <c r="S2891" s="31" t="s">
        <v>4204</v>
      </c>
      <c r="T2891" s="31" t="s">
        <v>19678</v>
      </c>
      <c r="U2891" s="31" t="s">
        <v>19679</v>
      </c>
      <c r="V2891" s="31" t="s">
        <v>19683</v>
      </c>
      <c r="W2891" s="31" t="s">
        <v>19683</v>
      </c>
      <c r="X2891" s="31" t="s">
        <v>19683</v>
      </c>
      <c r="Y2891" s="31" t="s">
        <v>19683</v>
      </c>
      <c r="Z2891" s="31" t="s">
        <v>19683</v>
      </c>
      <c r="AA2891" t="s">
        <v>19738</v>
      </c>
    </row>
    <row r="2892" spans="1:27" x14ac:dyDescent="0.3">
      <c r="A2892" s="29" t="s">
        <v>4512</v>
      </c>
      <c r="B2892" s="29" t="s">
        <v>16407</v>
      </c>
      <c r="C2892" s="29" t="s">
        <v>14407</v>
      </c>
      <c r="D2892" s="29" t="s">
        <v>14408</v>
      </c>
      <c r="E2892" s="29" t="s">
        <v>6333</v>
      </c>
      <c r="F2892" s="29" t="s">
        <v>3771</v>
      </c>
      <c r="G2892" s="29" t="s">
        <v>18883</v>
      </c>
      <c r="H2892" s="29" t="s">
        <v>16419</v>
      </c>
      <c r="I2892" s="29">
        <v>0</v>
      </c>
      <c r="J2892" s="29">
        <v>0</v>
      </c>
      <c r="K2892" s="29">
        <v>0</v>
      </c>
      <c r="L2892" s="29">
        <v>0</v>
      </c>
      <c r="M2892" s="29">
        <v>1</v>
      </c>
      <c r="N2892" s="29">
        <v>1</v>
      </c>
      <c r="O2892" s="29">
        <v>1</v>
      </c>
      <c r="P2892">
        <f>VLOOKUP($A2892,'Item Detail'!$A$2:$G$3155,7,0)</f>
        <v>1</v>
      </c>
      <c r="Q2892" s="31" t="s">
        <v>19684</v>
      </c>
      <c r="R2892" s="31" t="s">
        <v>19676</v>
      </c>
      <c r="S2892" s="31" t="s">
        <v>4204</v>
      </c>
      <c r="T2892" s="31" t="s">
        <v>19678</v>
      </c>
      <c r="U2892" s="31" t="s">
        <v>19679</v>
      </c>
      <c r="V2892" s="31" t="s">
        <v>19683</v>
      </c>
      <c r="W2892" s="31" t="s">
        <v>19683</v>
      </c>
      <c r="X2892" s="31" t="s">
        <v>19683</v>
      </c>
      <c r="Y2892" s="31" t="s">
        <v>19683</v>
      </c>
      <c r="Z2892" s="31" t="s">
        <v>19683</v>
      </c>
      <c r="AA2892" t="s">
        <v>19738</v>
      </c>
    </row>
    <row r="2893" spans="1:27" x14ac:dyDescent="0.3">
      <c r="A2893" s="29" t="s">
        <v>4510</v>
      </c>
      <c r="B2893" s="29" t="s">
        <v>16407</v>
      </c>
      <c r="C2893" s="29" t="s">
        <v>16122</v>
      </c>
      <c r="D2893" s="29" t="s">
        <v>14408</v>
      </c>
      <c r="E2893" s="29" t="s">
        <v>6333</v>
      </c>
      <c r="F2893" s="29" t="s">
        <v>3771</v>
      </c>
      <c r="G2893" s="29" t="s">
        <v>18884</v>
      </c>
      <c r="H2893" s="29" t="s">
        <v>16419</v>
      </c>
      <c r="I2893" s="29">
        <v>0</v>
      </c>
      <c r="J2893" s="29">
        <v>0</v>
      </c>
      <c r="K2893" s="29">
        <v>0</v>
      </c>
      <c r="L2893" s="29">
        <v>0</v>
      </c>
      <c r="M2893" s="29">
        <v>1</v>
      </c>
      <c r="N2893" s="29">
        <v>1</v>
      </c>
      <c r="O2893" s="29">
        <v>1</v>
      </c>
      <c r="P2893">
        <f>VLOOKUP($A2893,'Item Detail'!$A$2:$G$3155,7,0)</f>
        <v>1</v>
      </c>
      <c r="Q2893" s="31" t="s">
        <v>19684</v>
      </c>
      <c r="R2893" s="31" t="s">
        <v>19676</v>
      </c>
      <c r="S2893" s="31" t="s">
        <v>4204</v>
      </c>
      <c r="T2893" s="31" t="s">
        <v>19678</v>
      </c>
      <c r="U2893" s="31" t="s">
        <v>19679</v>
      </c>
      <c r="V2893" s="31" t="s">
        <v>19683</v>
      </c>
      <c r="W2893" s="31" t="s">
        <v>19683</v>
      </c>
      <c r="X2893" s="31" t="s">
        <v>19683</v>
      </c>
      <c r="Y2893" s="31" t="s">
        <v>19683</v>
      </c>
      <c r="Z2893" s="31" t="s">
        <v>19683</v>
      </c>
      <c r="AA2893" t="s">
        <v>19738</v>
      </c>
    </row>
    <row r="2894" spans="1:27" x14ac:dyDescent="0.3">
      <c r="A2894" s="29" t="s">
        <v>12057</v>
      </c>
      <c r="B2894" s="29" t="s">
        <v>16407</v>
      </c>
      <c r="C2894" s="29" t="s">
        <v>12058</v>
      </c>
      <c r="D2894" s="29" t="s">
        <v>12059</v>
      </c>
      <c r="E2894" s="29" t="s">
        <v>6333</v>
      </c>
      <c r="F2894" s="29" t="s">
        <v>3771</v>
      </c>
      <c r="G2894" s="29" t="s">
        <v>18885</v>
      </c>
      <c r="H2894" s="29" t="s">
        <v>16410</v>
      </c>
      <c r="I2894" s="29">
        <v>1</v>
      </c>
      <c r="J2894" s="29">
        <v>0</v>
      </c>
      <c r="K2894" s="29">
        <v>0</v>
      </c>
      <c r="L2894" s="29">
        <v>0</v>
      </c>
      <c r="M2894" s="29">
        <v>0</v>
      </c>
      <c r="N2894" s="29">
        <v>1</v>
      </c>
      <c r="O2894" s="29">
        <v>1</v>
      </c>
      <c r="P2894">
        <f>VLOOKUP($A2894,'Item Detail'!$A$2:$G$3155,7,0)</f>
        <v>1</v>
      </c>
      <c r="Q2894" s="31" t="s">
        <v>19675</v>
      </c>
      <c r="R2894" s="31" t="s">
        <v>19676</v>
      </c>
      <c r="S2894" s="31" t="s">
        <v>19677</v>
      </c>
      <c r="T2894" s="31" t="s">
        <v>19678</v>
      </c>
      <c r="U2894" s="31" t="s">
        <v>19679</v>
      </c>
      <c r="V2894" s="31" t="s">
        <v>19680</v>
      </c>
      <c r="W2894" s="31" t="s">
        <v>19680</v>
      </c>
      <c r="X2894" s="31" t="s">
        <v>19680</v>
      </c>
      <c r="Y2894" s="31" t="s">
        <v>19680</v>
      </c>
      <c r="Z2894" s="31" t="s">
        <v>19680</v>
      </c>
      <c r="AA2894" t="s">
        <v>19736</v>
      </c>
    </row>
    <row r="2895" spans="1:27" x14ac:dyDescent="0.3">
      <c r="A2895" s="29" t="s">
        <v>5251</v>
      </c>
      <c r="B2895" s="29" t="s">
        <v>16407</v>
      </c>
      <c r="C2895" s="29" t="s">
        <v>9750</v>
      </c>
      <c r="D2895" s="29" t="s">
        <v>14637</v>
      </c>
      <c r="E2895" s="29" t="s">
        <v>6400</v>
      </c>
      <c r="F2895" s="29" t="s">
        <v>3771</v>
      </c>
      <c r="G2895" s="29" t="s">
        <v>18886</v>
      </c>
      <c r="H2895" s="29" t="s">
        <v>16419</v>
      </c>
      <c r="I2895" s="29">
        <v>0</v>
      </c>
      <c r="J2895" s="29">
        <v>0</v>
      </c>
      <c r="K2895" s="29">
        <v>0</v>
      </c>
      <c r="L2895" s="29">
        <v>0</v>
      </c>
      <c r="M2895" s="29">
        <v>1</v>
      </c>
      <c r="N2895" s="29">
        <v>1</v>
      </c>
      <c r="O2895" s="29">
        <v>1</v>
      </c>
      <c r="P2895">
        <f>VLOOKUP($A2895,'Item Detail'!$A$2:$G$3155,7,0)</f>
        <v>1</v>
      </c>
      <c r="Q2895" s="31" t="s">
        <v>19684</v>
      </c>
      <c r="R2895" s="31" t="s">
        <v>19676</v>
      </c>
      <c r="S2895" s="31" t="s">
        <v>4204</v>
      </c>
      <c r="T2895" s="31" t="s">
        <v>19678</v>
      </c>
      <c r="U2895" s="31" t="s">
        <v>19679</v>
      </c>
      <c r="V2895" s="31" t="s">
        <v>19683</v>
      </c>
      <c r="W2895" s="31" t="s">
        <v>19683</v>
      </c>
      <c r="X2895" s="31" t="s">
        <v>19683</v>
      </c>
      <c r="Y2895" s="31" t="s">
        <v>19683</v>
      </c>
      <c r="Z2895" s="31" t="s">
        <v>19683</v>
      </c>
      <c r="AA2895" t="s">
        <v>19738</v>
      </c>
    </row>
    <row r="2896" spans="1:27" x14ac:dyDescent="0.3">
      <c r="A2896" s="29" t="s">
        <v>6125</v>
      </c>
      <c r="B2896" s="29" t="s">
        <v>16461</v>
      </c>
      <c r="C2896" s="29" t="s">
        <v>11743</v>
      </c>
      <c r="D2896" s="29" t="s">
        <v>11744</v>
      </c>
      <c r="E2896" s="29" t="s">
        <v>6333</v>
      </c>
      <c r="F2896" s="29" t="s">
        <v>16462</v>
      </c>
      <c r="G2896" s="29" t="s">
        <v>18887</v>
      </c>
      <c r="H2896" s="29" t="s">
        <v>16419</v>
      </c>
      <c r="I2896" s="29">
        <v>1</v>
      </c>
      <c r="J2896" s="29">
        <v>0</v>
      </c>
      <c r="K2896" s="29">
        <v>0</v>
      </c>
      <c r="L2896" s="29">
        <v>0</v>
      </c>
      <c r="M2896" s="29">
        <v>0</v>
      </c>
      <c r="N2896" s="29">
        <v>1</v>
      </c>
      <c r="O2896" s="29">
        <v>1</v>
      </c>
      <c r="P2896">
        <f>VLOOKUP($A2896,'Item Detail'!$A$2:$G$3155,7,0)</f>
        <v>1</v>
      </c>
      <c r="Q2896" s="31" t="s">
        <v>19693</v>
      </c>
      <c r="R2896" s="31" t="s">
        <v>19676</v>
      </c>
      <c r="S2896" s="31" t="s">
        <v>4204</v>
      </c>
      <c r="T2896" s="31" t="s">
        <v>19678</v>
      </c>
      <c r="U2896" s="31" t="s">
        <v>19678</v>
      </c>
      <c r="V2896" s="31" t="s">
        <v>19683</v>
      </c>
      <c r="W2896" s="31" t="s">
        <v>19683</v>
      </c>
      <c r="X2896" s="31" t="s">
        <v>19683</v>
      </c>
      <c r="Y2896" s="31" t="s">
        <v>19683</v>
      </c>
      <c r="Z2896" s="31" t="s">
        <v>19683</v>
      </c>
      <c r="AA2896" t="s">
        <v>19738</v>
      </c>
    </row>
    <row r="2897" spans="1:27" x14ac:dyDescent="0.3">
      <c r="A2897" s="29" t="s">
        <v>14263</v>
      </c>
      <c r="B2897" s="29" t="s">
        <v>16420</v>
      </c>
      <c r="C2897" s="29" t="s">
        <v>14264</v>
      </c>
      <c r="D2897" s="29" t="s">
        <v>14265</v>
      </c>
      <c r="E2897" s="29" t="s">
        <v>9519</v>
      </c>
      <c r="F2897" s="29" t="s">
        <v>8153</v>
      </c>
      <c r="G2897" s="29" t="s">
        <v>18888</v>
      </c>
      <c r="H2897" s="29" t="s">
        <v>16416</v>
      </c>
      <c r="I2897" s="29">
        <v>0</v>
      </c>
      <c r="J2897" s="29">
        <v>0</v>
      </c>
      <c r="K2897" s="29">
        <v>0</v>
      </c>
      <c r="L2897" s="29">
        <v>0</v>
      </c>
      <c r="M2897" s="29">
        <v>1</v>
      </c>
      <c r="N2897" s="29">
        <v>1</v>
      </c>
      <c r="O2897" s="29">
        <v>1</v>
      </c>
      <c r="P2897">
        <f>VLOOKUP($A2897,'Item Detail'!$A$2:$G$3155,7,0)</f>
        <v>1</v>
      </c>
      <c r="Q2897" s="31" t="s">
        <v>19675</v>
      </c>
      <c r="R2897" s="31" t="s">
        <v>19676</v>
      </c>
      <c r="S2897" s="31" t="s">
        <v>19677</v>
      </c>
      <c r="T2897" s="31" t="s">
        <v>19678</v>
      </c>
      <c r="U2897" s="31" t="s">
        <v>19682</v>
      </c>
      <c r="V2897" s="31" t="s">
        <v>19680</v>
      </c>
      <c r="W2897" s="31" t="s">
        <v>19683</v>
      </c>
      <c r="X2897" s="31" t="s">
        <v>19683</v>
      </c>
      <c r="Y2897" s="31" t="s">
        <v>19683</v>
      </c>
      <c r="Z2897" s="31" t="s">
        <v>19683</v>
      </c>
      <c r="AA2897" t="s">
        <v>19737</v>
      </c>
    </row>
    <row r="2898" spans="1:27" x14ac:dyDescent="0.3">
      <c r="A2898" s="29" t="s">
        <v>14315</v>
      </c>
      <c r="B2898" s="29" t="s">
        <v>16420</v>
      </c>
      <c r="C2898" s="29" t="s">
        <v>14316</v>
      </c>
      <c r="D2898" s="29" t="s">
        <v>14317</v>
      </c>
      <c r="E2898" s="29" t="s">
        <v>6375</v>
      </c>
      <c r="F2898" s="29" t="s">
        <v>8153</v>
      </c>
      <c r="G2898" s="29" t="s">
        <v>18889</v>
      </c>
      <c r="H2898" s="29" t="s">
        <v>16416</v>
      </c>
      <c r="I2898" s="29">
        <v>1</v>
      </c>
      <c r="J2898" s="29">
        <v>0</v>
      </c>
      <c r="K2898" s="29">
        <v>0</v>
      </c>
      <c r="L2898" s="29">
        <v>0</v>
      </c>
      <c r="M2898" s="29">
        <v>0</v>
      </c>
      <c r="N2898" s="29">
        <v>1</v>
      </c>
      <c r="O2898" s="29">
        <v>1</v>
      </c>
      <c r="P2898">
        <f>VLOOKUP($A2898,'Item Detail'!$A$2:$G$3155,7,0)</f>
        <v>1</v>
      </c>
      <c r="Q2898" s="31" t="s">
        <v>19675</v>
      </c>
      <c r="R2898" s="31" t="s">
        <v>19676</v>
      </c>
      <c r="S2898" s="31" t="s">
        <v>19677</v>
      </c>
      <c r="T2898" s="31" t="s">
        <v>19678</v>
      </c>
      <c r="U2898" s="31" t="s">
        <v>19682</v>
      </c>
      <c r="V2898" s="31" t="s">
        <v>19680</v>
      </c>
      <c r="W2898" s="31" t="s">
        <v>19683</v>
      </c>
      <c r="X2898" s="31" t="s">
        <v>19683</v>
      </c>
      <c r="Y2898" s="31" t="s">
        <v>19683</v>
      </c>
      <c r="Z2898" s="31" t="s">
        <v>19683</v>
      </c>
      <c r="AA2898" t="s">
        <v>19735</v>
      </c>
    </row>
    <row r="2899" spans="1:27" x14ac:dyDescent="0.3">
      <c r="A2899" s="29" t="s">
        <v>14116</v>
      </c>
      <c r="B2899" s="29" t="s">
        <v>16425</v>
      </c>
      <c r="C2899" s="29" t="s">
        <v>9535</v>
      </c>
      <c r="D2899" s="29" t="s">
        <v>12720</v>
      </c>
      <c r="E2899" s="29" t="s">
        <v>6546</v>
      </c>
      <c r="F2899" s="29" t="s">
        <v>6417</v>
      </c>
      <c r="G2899" s="29" t="s">
        <v>18890</v>
      </c>
      <c r="H2899" s="29" t="s">
        <v>16410</v>
      </c>
      <c r="I2899" s="29">
        <v>0</v>
      </c>
      <c r="J2899" s="29">
        <v>0</v>
      </c>
      <c r="K2899" s="29">
        <v>1</v>
      </c>
      <c r="L2899" s="29">
        <v>0</v>
      </c>
      <c r="M2899" s="29">
        <v>0</v>
      </c>
      <c r="N2899" s="29">
        <v>1</v>
      </c>
      <c r="O2899" s="29">
        <v>1</v>
      </c>
      <c r="P2899">
        <f>VLOOKUP($A2899,'Item Detail'!$A$2:$G$3155,7,0)</f>
        <v>1</v>
      </c>
      <c r="Q2899" s="31" t="s">
        <v>19687</v>
      </c>
      <c r="R2899" s="31" t="s">
        <v>19676</v>
      </c>
      <c r="S2899" s="31" t="s">
        <v>19677</v>
      </c>
      <c r="T2899" s="31" t="s">
        <v>19678</v>
      </c>
      <c r="U2899" s="31" t="s">
        <v>19688</v>
      </c>
      <c r="V2899" s="31" t="s">
        <v>19680</v>
      </c>
      <c r="W2899" s="31" t="s">
        <v>19680</v>
      </c>
      <c r="X2899" s="31" t="s">
        <v>19680</v>
      </c>
      <c r="Y2899" s="31" t="s">
        <v>19680</v>
      </c>
      <c r="Z2899" s="31" t="s">
        <v>19680</v>
      </c>
      <c r="AA2899" t="s">
        <v>19736</v>
      </c>
    </row>
    <row r="2900" spans="1:27" x14ac:dyDescent="0.3">
      <c r="A2900" s="29" t="s">
        <v>11409</v>
      </c>
      <c r="B2900" s="29" t="s">
        <v>16585</v>
      </c>
      <c r="C2900" s="29" t="s">
        <v>11410</v>
      </c>
      <c r="D2900" s="29" t="s">
        <v>6436</v>
      </c>
      <c r="E2900" s="29" t="s">
        <v>11411</v>
      </c>
      <c r="F2900" s="29" t="s">
        <v>5095</v>
      </c>
      <c r="G2900" s="29" t="s">
        <v>18891</v>
      </c>
      <c r="H2900" s="29" t="s">
        <v>16416</v>
      </c>
      <c r="I2900" s="29">
        <v>0</v>
      </c>
      <c r="J2900" s="29">
        <v>0</v>
      </c>
      <c r="K2900" s="29">
        <v>1</v>
      </c>
      <c r="L2900" s="29">
        <v>0</v>
      </c>
      <c r="M2900" s="29">
        <v>0</v>
      </c>
      <c r="N2900" s="29">
        <v>1</v>
      </c>
      <c r="O2900" s="29">
        <v>1</v>
      </c>
      <c r="P2900">
        <f>VLOOKUP($A2900,'Item Detail'!$A$2:$G$3155,7,0)</f>
        <v>1</v>
      </c>
      <c r="Q2900" s="31" t="s">
        <v>19675</v>
      </c>
      <c r="R2900" s="31" t="s">
        <v>19676</v>
      </c>
      <c r="S2900" s="31" t="s">
        <v>19677</v>
      </c>
      <c r="T2900" s="31" t="s">
        <v>19678</v>
      </c>
      <c r="U2900" s="31" t="s">
        <v>19679</v>
      </c>
      <c r="V2900" s="31" t="s">
        <v>19680</v>
      </c>
      <c r="W2900" s="31" t="s">
        <v>19680</v>
      </c>
      <c r="X2900" s="31" t="s">
        <v>19683</v>
      </c>
      <c r="Y2900" s="31" t="s">
        <v>19683</v>
      </c>
      <c r="Z2900" s="31" t="s">
        <v>19683</v>
      </c>
      <c r="AA2900" t="s">
        <v>19737</v>
      </c>
    </row>
    <row r="2901" spans="1:27" x14ac:dyDescent="0.3">
      <c r="A2901" s="29" t="s">
        <v>5779</v>
      </c>
      <c r="B2901" s="29" t="s">
        <v>16585</v>
      </c>
      <c r="C2901" s="29" t="s">
        <v>12517</v>
      </c>
      <c r="D2901" s="29" t="s">
        <v>6436</v>
      </c>
      <c r="E2901" s="29" t="s">
        <v>11411</v>
      </c>
      <c r="F2901" s="29" t="s">
        <v>5095</v>
      </c>
      <c r="G2901" s="29" t="s">
        <v>18892</v>
      </c>
      <c r="H2901" s="29" t="s">
        <v>16419</v>
      </c>
      <c r="I2901" s="29">
        <v>1</v>
      </c>
      <c r="J2901" s="29">
        <v>0</v>
      </c>
      <c r="K2901" s="29">
        <v>0</v>
      </c>
      <c r="L2901" s="29">
        <v>0</v>
      </c>
      <c r="M2901" s="29">
        <v>0</v>
      </c>
      <c r="N2901" s="29">
        <v>1</v>
      </c>
      <c r="O2901" s="29">
        <v>1</v>
      </c>
      <c r="P2901">
        <f>VLOOKUP($A2901,'Item Detail'!$A$2:$G$3155,7,0)</f>
        <v>1</v>
      </c>
      <c r="Q2901" s="31" t="s">
        <v>19684</v>
      </c>
      <c r="R2901" s="31" t="s">
        <v>19676</v>
      </c>
      <c r="S2901" s="31" t="s">
        <v>4204</v>
      </c>
      <c r="T2901" s="31" t="s">
        <v>19678</v>
      </c>
      <c r="U2901" s="31" t="s">
        <v>19679</v>
      </c>
      <c r="V2901" s="31" t="s">
        <v>19683</v>
      </c>
      <c r="W2901" s="31" t="s">
        <v>19683</v>
      </c>
      <c r="X2901" s="31" t="s">
        <v>19683</v>
      </c>
      <c r="Y2901" s="31" t="s">
        <v>19683</v>
      </c>
      <c r="Z2901" s="31" t="s">
        <v>19683</v>
      </c>
      <c r="AA2901" t="s">
        <v>19738</v>
      </c>
    </row>
    <row r="2902" spans="1:27" x14ac:dyDescent="0.3">
      <c r="A2902" s="29" t="s">
        <v>11474</v>
      </c>
      <c r="B2902" s="29" t="s">
        <v>16425</v>
      </c>
      <c r="C2902" s="29" t="s">
        <v>11475</v>
      </c>
      <c r="D2902" s="29" t="s">
        <v>6436</v>
      </c>
      <c r="E2902" s="29" t="s">
        <v>6333</v>
      </c>
      <c r="F2902" s="29" t="s">
        <v>8410</v>
      </c>
      <c r="G2902" s="29" t="s">
        <v>18893</v>
      </c>
      <c r="H2902" s="29" t="s">
        <v>16416</v>
      </c>
      <c r="I2902" s="29">
        <v>0</v>
      </c>
      <c r="J2902" s="29">
        <v>0</v>
      </c>
      <c r="K2902" s="29">
        <v>0</v>
      </c>
      <c r="L2902" s="29">
        <v>1</v>
      </c>
      <c r="M2902" s="29">
        <v>0</v>
      </c>
      <c r="N2902" s="29">
        <v>1</v>
      </c>
      <c r="O2902" s="29">
        <v>1</v>
      </c>
      <c r="P2902">
        <f>VLOOKUP($A2902,'Item Detail'!$A$2:$G$3155,7,0)</f>
        <v>1</v>
      </c>
      <c r="Q2902" s="31" t="s">
        <v>19675</v>
      </c>
      <c r="R2902" s="31" t="s">
        <v>19676</v>
      </c>
      <c r="S2902" s="31" t="s">
        <v>19677</v>
      </c>
      <c r="T2902" s="31" t="s">
        <v>19678</v>
      </c>
      <c r="U2902" s="31" t="s">
        <v>19678</v>
      </c>
      <c r="V2902" s="31" t="s">
        <v>19680</v>
      </c>
      <c r="W2902" s="31" t="s">
        <v>19680</v>
      </c>
      <c r="X2902" s="31" t="s">
        <v>19680</v>
      </c>
      <c r="Y2902" s="31" t="s">
        <v>19683</v>
      </c>
      <c r="Z2902" s="31" t="s">
        <v>19680</v>
      </c>
      <c r="AA2902" t="s">
        <v>19737</v>
      </c>
    </row>
    <row r="2903" spans="1:27" x14ac:dyDescent="0.3">
      <c r="A2903" s="29" t="s">
        <v>15515</v>
      </c>
      <c r="B2903" s="29" t="s">
        <v>16425</v>
      </c>
      <c r="C2903" s="29" t="s">
        <v>7422</v>
      </c>
      <c r="D2903" s="29" t="s">
        <v>12373</v>
      </c>
      <c r="E2903" s="29" t="s">
        <v>6375</v>
      </c>
      <c r="F2903" s="29" t="s">
        <v>16520</v>
      </c>
      <c r="G2903" s="29" t="s">
        <v>18894</v>
      </c>
      <c r="H2903" s="29" t="s">
        <v>16416</v>
      </c>
      <c r="I2903" s="29">
        <v>0</v>
      </c>
      <c r="J2903" s="29">
        <v>0</v>
      </c>
      <c r="K2903" s="29">
        <v>0</v>
      </c>
      <c r="L2903" s="29">
        <v>0</v>
      </c>
      <c r="M2903" s="29">
        <v>1</v>
      </c>
      <c r="N2903" s="29">
        <v>1</v>
      </c>
      <c r="O2903" s="29">
        <v>1</v>
      </c>
      <c r="P2903">
        <f>VLOOKUP($A2903,'Item Detail'!$A$2:$G$3155,7,0)</f>
        <v>1</v>
      </c>
      <c r="Q2903" s="31" t="s">
        <v>19675</v>
      </c>
      <c r="R2903" s="31" t="s">
        <v>19676</v>
      </c>
      <c r="S2903" s="31" t="s">
        <v>19677</v>
      </c>
      <c r="T2903" s="31" t="s">
        <v>19678</v>
      </c>
      <c r="U2903" s="31" t="s">
        <v>19682</v>
      </c>
      <c r="V2903" s="31" t="s">
        <v>19680</v>
      </c>
      <c r="W2903" s="31" t="s">
        <v>19683</v>
      </c>
      <c r="X2903" s="31" t="s">
        <v>19683</v>
      </c>
      <c r="Y2903" s="31" t="s">
        <v>19683</v>
      </c>
      <c r="Z2903" s="31" t="s">
        <v>19683</v>
      </c>
      <c r="AA2903" t="s">
        <v>19737</v>
      </c>
    </row>
    <row r="2904" spans="1:27" x14ac:dyDescent="0.3">
      <c r="A2904" s="29" t="s">
        <v>15485</v>
      </c>
      <c r="B2904" s="29" t="s">
        <v>16425</v>
      </c>
      <c r="C2904" s="29" t="s">
        <v>15486</v>
      </c>
      <c r="D2904" s="29" t="s">
        <v>8343</v>
      </c>
      <c r="E2904" s="29" t="s">
        <v>6375</v>
      </c>
      <c r="F2904" s="29" t="s">
        <v>16520</v>
      </c>
      <c r="G2904" s="29" t="s">
        <v>18895</v>
      </c>
      <c r="H2904" s="29" t="s">
        <v>16409</v>
      </c>
      <c r="I2904" s="29">
        <v>0</v>
      </c>
      <c r="J2904" s="29">
        <v>0</v>
      </c>
      <c r="K2904" s="29">
        <v>0</v>
      </c>
      <c r="L2904" s="29">
        <v>0</v>
      </c>
      <c r="M2904" s="29">
        <v>1</v>
      </c>
      <c r="N2904" s="29">
        <v>1</v>
      </c>
      <c r="O2904" s="29">
        <v>1</v>
      </c>
      <c r="P2904">
        <f>VLOOKUP($A2904,'Item Detail'!$A$2:$G$3155,7,0)</f>
        <v>1</v>
      </c>
      <c r="Q2904" s="31" t="s">
        <v>19675</v>
      </c>
      <c r="R2904" s="31" t="s">
        <v>19676</v>
      </c>
      <c r="S2904" s="31" t="s">
        <v>19677</v>
      </c>
      <c r="T2904" s="31" t="s">
        <v>19678</v>
      </c>
      <c r="U2904" s="31" t="s">
        <v>19682</v>
      </c>
      <c r="V2904" s="31" t="s">
        <v>19680</v>
      </c>
      <c r="W2904" s="31" t="s">
        <v>19680</v>
      </c>
      <c r="X2904" s="31" t="s">
        <v>19680</v>
      </c>
      <c r="Y2904" s="31" t="s">
        <v>19680</v>
      </c>
      <c r="Z2904" s="31" t="s">
        <v>19680</v>
      </c>
      <c r="AA2904" t="s">
        <v>19736</v>
      </c>
    </row>
    <row r="2905" spans="1:27" x14ac:dyDescent="0.3">
      <c r="A2905" s="29" t="s">
        <v>10949</v>
      </c>
      <c r="B2905" s="29" t="s">
        <v>16407</v>
      </c>
      <c r="C2905" s="29" t="s">
        <v>10950</v>
      </c>
      <c r="D2905" s="29" t="s">
        <v>10951</v>
      </c>
      <c r="E2905" s="29" t="s">
        <v>6400</v>
      </c>
      <c r="F2905" s="29" t="s">
        <v>9704</v>
      </c>
      <c r="G2905" s="29" t="s">
        <v>18896</v>
      </c>
      <c r="H2905" s="29" t="s">
        <v>16416</v>
      </c>
      <c r="I2905" s="29">
        <v>0</v>
      </c>
      <c r="J2905" s="29">
        <v>0</v>
      </c>
      <c r="K2905" s="29">
        <v>1</v>
      </c>
      <c r="L2905" s="29">
        <v>0</v>
      </c>
      <c r="M2905" s="29">
        <v>0</v>
      </c>
      <c r="N2905" s="29">
        <v>1</v>
      </c>
      <c r="O2905" s="29">
        <v>1</v>
      </c>
      <c r="P2905">
        <f>VLOOKUP($A2905,'Item Detail'!$A$2:$G$3155,7,0)</f>
        <v>1</v>
      </c>
      <c r="Q2905" s="31" t="s">
        <v>19675</v>
      </c>
      <c r="R2905" s="31" t="s">
        <v>19676</v>
      </c>
      <c r="S2905" s="31" t="s">
        <v>19677</v>
      </c>
      <c r="T2905" s="31" t="s">
        <v>19678</v>
      </c>
      <c r="U2905" s="31" t="s">
        <v>19678</v>
      </c>
      <c r="V2905" s="31" t="s">
        <v>19680</v>
      </c>
      <c r="W2905" s="31" t="s">
        <v>19683</v>
      </c>
      <c r="X2905" s="31" t="s">
        <v>19683</v>
      </c>
      <c r="Y2905" s="31" t="s">
        <v>19683</v>
      </c>
      <c r="Z2905" s="31" t="s">
        <v>19683</v>
      </c>
      <c r="AA2905" t="s">
        <v>19737</v>
      </c>
    </row>
    <row r="2906" spans="1:27" x14ac:dyDescent="0.3">
      <c r="A2906" s="29" t="s">
        <v>15320</v>
      </c>
      <c r="B2906" s="29" t="s">
        <v>16407</v>
      </c>
      <c r="C2906" s="29" t="s">
        <v>15321</v>
      </c>
      <c r="D2906" s="29" t="s">
        <v>15322</v>
      </c>
      <c r="E2906" s="29" t="s">
        <v>6400</v>
      </c>
      <c r="F2906" s="29" t="s">
        <v>9704</v>
      </c>
      <c r="G2906" s="29" t="s">
        <v>18897</v>
      </c>
      <c r="H2906" s="29" t="s">
        <v>16416</v>
      </c>
      <c r="I2906" s="29">
        <v>0</v>
      </c>
      <c r="J2906" s="29">
        <v>0</v>
      </c>
      <c r="K2906" s="29">
        <v>1</v>
      </c>
      <c r="L2906" s="29">
        <v>0</v>
      </c>
      <c r="M2906" s="29">
        <v>0</v>
      </c>
      <c r="N2906" s="29">
        <v>1</v>
      </c>
      <c r="O2906" s="29">
        <v>1</v>
      </c>
      <c r="P2906">
        <f>VLOOKUP($A2906,'Item Detail'!$A$2:$G$3155,7,0)</f>
        <v>1</v>
      </c>
      <c r="Q2906" s="31" t="s">
        <v>19675</v>
      </c>
      <c r="R2906" s="31" t="s">
        <v>19676</v>
      </c>
      <c r="S2906" s="31" t="s">
        <v>19677</v>
      </c>
      <c r="T2906" s="31" t="s">
        <v>19678</v>
      </c>
      <c r="U2906" s="31" t="s">
        <v>19678</v>
      </c>
      <c r="V2906" s="31" t="s">
        <v>19680</v>
      </c>
      <c r="W2906" s="31" t="s">
        <v>19683</v>
      </c>
      <c r="X2906" s="31" t="s">
        <v>19683</v>
      </c>
      <c r="Y2906" s="31" t="s">
        <v>19683</v>
      </c>
      <c r="Z2906" s="31" t="s">
        <v>19683</v>
      </c>
      <c r="AA2906" t="s">
        <v>19737</v>
      </c>
    </row>
    <row r="2907" spans="1:27" x14ac:dyDescent="0.3">
      <c r="A2907" s="29" t="s">
        <v>13425</v>
      </c>
      <c r="B2907" s="29" t="s">
        <v>16407</v>
      </c>
      <c r="C2907" s="29" t="s">
        <v>13426</v>
      </c>
      <c r="D2907" s="29" t="s">
        <v>13427</v>
      </c>
      <c r="E2907" s="29" t="s">
        <v>6400</v>
      </c>
      <c r="F2907" s="29" t="s">
        <v>9704</v>
      </c>
      <c r="G2907" s="29" t="s">
        <v>18898</v>
      </c>
      <c r="H2907" s="29" t="s">
        <v>16416</v>
      </c>
      <c r="I2907" s="29">
        <v>0</v>
      </c>
      <c r="J2907" s="29">
        <v>0</v>
      </c>
      <c r="K2907" s="29">
        <v>1</v>
      </c>
      <c r="L2907" s="29">
        <v>0</v>
      </c>
      <c r="M2907" s="29">
        <v>0</v>
      </c>
      <c r="N2907" s="29">
        <v>1</v>
      </c>
      <c r="O2907" s="29">
        <v>1</v>
      </c>
      <c r="P2907">
        <f>VLOOKUP($A2907,'Item Detail'!$A$2:$G$3155,7,0)</f>
        <v>1</v>
      </c>
      <c r="Q2907" s="31" t="s">
        <v>19675</v>
      </c>
      <c r="R2907" s="31" t="s">
        <v>19676</v>
      </c>
      <c r="S2907" s="31" t="s">
        <v>19677</v>
      </c>
      <c r="T2907" s="31" t="s">
        <v>19678</v>
      </c>
      <c r="U2907" s="31" t="s">
        <v>19678</v>
      </c>
      <c r="V2907" s="31" t="s">
        <v>19680</v>
      </c>
      <c r="W2907" s="31" t="s">
        <v>19683</v>
      </c>
      <c r="X2907" s="31" t="s">
        <v>19683</v>
      </c>
      <c r="Y2907" s="31" t="s">
        <v>19683</v>
      </c>
      <c r="Z2907" s="31" t="s">
        <v>19683</v>
      </c>
      <c r="AA2907" t="s">
        <v>19737</v>
      </c>
    </row>
    <row r="2908" spans="1:27" x14ac:dyDescent="0.3">
      <c r="A2908" s="29" t="s">
        <v>13603</v>
      </c>
      <c r="B2908" s="29" t="s">
        <v>16407</v>
      </c>
      <c r="C2908" s="29" t="s">
        <v>13604</v>
      </c>
      <c r="D2908" s="29" t="s">
        <v>13605</v>
      </c>
      <c r="E2908" s="29" t="s">
        <v>6400</v>
      </c>
      <c r="F2908" s="29" t="s">
        <v>9704</v>
      </c>
      <c r="G2908" s="29" t="s">
        <v>18899</v>
      </c>
      <c r="H2908" s="29" t="s">
        <v>16416</v>
      </c>
      <c r="I2908" s="29">
        <v>0</v>
      </c>
      <c r="J2908" s="29">
        <v>0</v>
      </c>
      <c r="K2908" s="29">
        <v>1</v>
      </c>
      <c r="L2908" s="29">
        <v>0</v>
      </c>
      <c r="M2908" s="29">
        <v>0</v>
      </c>
      <c r="N2908" s="29">
        <v>1</v>
      </c>
      <c r="O2908" s="29">
        <v>1</v>
      </c>
      <c r="P2908">
        <f>VLOOKUP($A2908,'Item Detail'!$A$2:$G$3155,7,0)</f>
        <v>1</v>
      </c>
      <c r="Q2908" s="31" t="s">
        <v>19675</v>
      </c>
      <c r="R2908" s="31" t="s">
        <v>19676</v>
      </c>
      <c r="S2908" s="31" t="s">
        <v>19677</v>
      </c>
      <c r="T2908" s="31" t="s">
        <v>19678</v>
      </c>
      <c r="U2908" s="31" t="s">
        <v>19678</v>
      </c>
      <c r="V2908" s="31" t="s">
        <v>19680</v>
      </c>
      <c r="W2908" s="31" t="s">
        <v>19683</v>
      </c>
      <c r="X2908" s="31" t="s">
        <v>19683</v>
      </c>
      <c r="Y2908" s="31" t="s">
        <v>19683</v>
      </c>
      <c r="Z2908" s="31" t="s">
        <v>19683</v>
      </c>
      <c r="AA2908" t="s">
        <v>19737</v>
      </c>
    </row>
    <row r="2909" spans="1:27" x14ac:dyDescent="0.3">
      <c r="A2909" s="29" t="s">
        <v>11281</v>
      </c>
      <c r="B2909" s="29" t="s">
        <v>16413</v>
      </c>
      <c r="C2909" s="29" t="s">
        <v>11282</v>
      </c>
      <c r="D2909" s="29" t="s">
        <v>11283</v>
      </c>
      <c r="E2909" s="29" t="s">
        <v>6375</v>
      </c>
      <c r="F2909" s="29" t="s">
        <v>16414</v>
      </c>
      <c r="G2909" s="29" t="s">
        <v>18900</v>
      </c>
      <c r="H2909" s="29" t="s">
        <v>16410</v>
      </c>
      <c r="I2909" s="29">
        <v>1</v>
      </c>
      <c r="J2909" s="29">
        <v>0</v>
      </c>
      <c r="K2909" s="29">
        <v>0</v>
      </c>
      <c r="L2909" s="29">
        <v>0</v>
      </c>
      <c r="M2909" s="29">
        <v>0</v>
      </c>
      <c r="N2909" s="29">
        <v>1</v>
      </c>
      <c r="O2909" s="29">
        <v>1</v>
      </c>
      <c r="P2909">
        <f>VLOOKUP($A2909,'Item Detail'!$A$2:$G$3155,7,0)</f>
        <v>1</v>
      </c>
      <c r="Q2909" s="31" t="s">
        <v>19675</v>
      </c>
      <c r="R2909" s="31" t="s">
        <v>19676</v>
      </c>
      <c r="S2909" s="31" t="s">
        <v>19677</v>
      </c>
      <c r="T2909" s="31" t="s">
        <v>19678</v>
      </c>
      <c r="U2909" s="31" t="s">
        <v>19678</v>
      </c>
      <c r="V2909" s="31" t="s">
        <v>19680</v>
      </c>
      <c r="W2909" s="31" t="s">
        <v>19683</v>
      </c>
      <c r="X2909" s="31" t="s">
        <v>19680</v>
      </c>
      <c r="Y2909" s="31" t="s">
        <v>19683</v>
      </c>
      <c r="Z2909" s="31" t="s">
        <v>19683</v>
      </c>
      <c r="AA2909" t="s">
        <v>19736</v>
      </c>
    </row>
    <row r="2910" spans="1:27" x14ac:dyDescent="0.3">
      <c r="A2910" s="29" t="s">
        <v>4402</v>
      </c>
      <c r="B2910" s="29" t="s">
        <v>16411</v>
      </c>
      <c r="C2910" s="29" t="s">
        <v>11303</v>
      </c>
      <c r="D2910" s="29" t="s">
        <v>11304</v>
      </c>
      <c r="E2910" s="29" t="s">
        <v>6333</v>
      </c>
      <c r="F2910" s="29" t="s">
        <v>4404</v>
      </c>
      <c r="G2910" s="29" t="s">
        <v>18901</v>
      </c>
      <c r="H2910" s="29" t="s">
        <v>16419</v>
      </c>
      <c r="I2910" s="29">
        <v>0</v>
      </c>
      <c r="J2910" s="29">
        <v>1</v>
      </c>
      <c r="K2910" s="29">
        <v>0</v>
      </c>
      <c r="L2910" s="29">
        <v>0</v>
      </c>
      <c r="M2910" s="29">
        <v>0</v>
      </c>
      <c r="N2910" s="29">
        <v>1</v>
      </c>
      <c r="O2910" s="29">
        <v>1</v>
      </c>
      <c r="P2910">
        <f>VLOOKUP($A2910,'Item Detail'!$A$2:$G$3155,7,0)</f>
        <v>1</v>
      </c>
      <c r="Q2910" s="31" t="s">
        <v>19689</v>
      </c>
      <c r="R2910" s="31" t="s">
        <v>19676</v>
      </c>
      <c r="S2910" s="31" t="s">
        <v>4204</v>
      </c>
      <c r="T2910" s="31" t="s">
        <v>19678</v>
      </c>
      <c r="U2910" s="31" t="s">
        <v>19682</v>
      </c>
      <c r="V2910" s="31" t="s">
        <v>19683</v>
      </c>
      <c r="W2910" s="31" t="s">
        <v>19683</v>
      </c>
      <c r="X2910" s="31" t="s">
        <v>19683</v>
      </c>
      <c r="Y2910" s="31" t="s">
        <v>19683</v>
      </c>
      <c r="Z2910" s="31" t="s">
        <v>19683</v>
      </c>
      <c r="AA2910" t="s">
        <v>19738</v>
      </c>
    </row>
    <row r="2911" spans="1:27" x14ac:dyDescent="0.3">
      <c r="A2911" s="29" t="s">
        <v>15217</v>
      </c>
      <c r="B2911" s="29" t="s">
        <v>16516</v>
      </c>
      <c r="C2911" s="29" t="s">
        <v>15218</v>
      </c>
      <c r="D2911" s="29" t="s">
        <v>6511</v>
      </c>
      <c r="E2911" s="29" t="s">
        <v>6593</v>
      </c>
      <c r="F2911" s="29" t="s">
        <v>7180</v>
      </c>
      <c r="G2911" s="29" t="s">
        <v>18902</v>
      </c>
      <c r="H2911" s="29" t="s">
        <v>16410</v>
      </c>
      <c r="I2911" s="29">
        <v>0</v>
      </c>
      <c r="J2911" s="29">
        <v>0</v>
      </c>
      <c r="K2911" s="29">
        <v>0</v>
      </c>
      <c r="L2911" s="29">
        <v>0</v>
      </c>
      <c r="M2911" s="29">
        <v>1</v>
      </c>
      <c r="N2911" s="29">
        <v>1</v>
      </c>
      <c r="O2911" s="29">
        <v>1</v>
      </c>
      <c r="P2911">
        <f>VLOOKUP($A2911,'Item Detail'!$A$2:$G$3155,7,0)</f>
        <v>1</v>
      </c>
      <c r="Q2911" s="31" t="s">
        <v>19700</v>
      </c>
      <c r="R2911" s="31" t="s">
        <v>19676</v>
      </c>
      <c r="S2911" s="31" t="s">
        <v>19677</v>
      </c>
      <c r="T2911" s="31" t="s">
        <v>19678</v>
      </c>
      <c r="U2911" s="31" t="s">
        <v>19709</v>
      </c>
      <c r="V2911" s="31" t="s">
        <v>19680</v>
      </c>
      <c r="W2911" s="31" t="s">
        <v>19680</v>
      </c>
      <c r="X2911" s="31" t="s">
        <v>19680</v>
      </c>
      <c r="Y2911" s="31" t="s">
        <v>19680</v>
      </c>
      <c r="Z2911" s="31" t="s">
        <v>19680</v>
      </c>
      <c r="AA2911" t="s">
        <v>19736</v>
      </c>
    </row>
    <row r="2912" spans="1:27" x14ac:dyDescent="0.3">
      <c r="A2912" s="29" t="s">
        <v>10811</v>
      </c>
      <c r="B2912" s="29" t="s">
        <v>16429</v>
      </c>
      <c r="C2912" s="29" t="s">
        <v>10812</v>
      </c>
      <c r="D2912" s="29" t="s">
        <v>10813</v>
      </c>
      <c r="E2912" s="29" t="s">
        <v>10121</v>
      </c>
      <c r="F2912" s="29" t="s">
        <v>10814</v>
      </c>
      <c r="G2912" s="29" t="s">
        <v>18903</v>
      </c>
      <c r="H2912" s="29" t="s">
        <v>16409</v>
      </c>
      <c r="I2912" s="29">
        <v>0</v>
      </c>
      <c r="J2912" s="29">
        <v>0</v>
      </c>
      <c r="K2912" s="29">
        <v>1</v>
      </c>
      <c r="L2912" s="29">
        <v>0</v>
      </c>
      <c r="M2912" s="29">
        <v>0</v>
      </c>
      <c r="N2912" s="29">
        <v>1</v>
      </c>
      <c r="O2912" s="29">
        <v>1</v>
      </c>
      <c r="P2912">
        <f>VLOOKUP($A2912,'Item Detail'!$A$2:$G$3155,7,0)</f>
        <v>1</v>
      </c>
      <c r="Q2912" s="31" t="s">
        <v>19687</v>
      </c>
      <c r="R2912" s="31" t="s">
        <v>4204</v>
      </c>
      <c r="S2912" s="31" t="s">
        <v>19677</v>
      </c>
      <c r="T2912" s="31" t="s">
        <v>19678</v>
      </c>
      <c r="U2912" s="31" t="s">
        <v>19692</v>
      </c>
      <c r="V2912" s="31" t="s">
        <v>19683</v>
      </c>
      <c r="W2912" s="31" t="s">
        <v>19683</v>
      </c>
      <c r="X2912" s="31" t="s">
        <v>19683</v>
      </c>
      <c r="Y2912" s="31" t="s">
        <v>19683</v>
      </c>
      <c r="Z2912" s="31" t="s">
        <v>19683</v>
      </c>
      <c r="AA2912" t="s">
        <v>19734</v>
      </c>
    </row>
    <row r="2913" spans="1:27" x14ac:dyDescent="0.3">
      <c r="A2913" s="29" t="s">
        <v>11181</v>
      </c>
      <c r="B2913" s="29" t="s">
        <v>16585</v>
      </c>
      <c r="C2913" s="29" t="s">
        <v>11182</v>
      </c>
      <c r="D2913" s="29" t="s">
        <v>11183</v>
      </c>
      <c r="E2913" s="29" t="s">
        <v>6381</v>
      </c>
      <c r="F2913" s="29" t="s">
        <v>17857</v>
      </c>
      <c r="G2913" s="29" t="s">
        <v>18904</v>
      </c>
      <c r="H2913" s="29" t="s">
        <v>16416</v>
      </c>
      <c r="I2913" s="29">
        <v>0</v>
      </c>
      <c r="J2913" s="29">
        <v>0</v>
      </c>
      <c r="K2913" s="29">
        <v>0</v>
      </c>
      <c r="L2913" s="29">
        <v>0</v>
      </c>
      <c r="M2913" s="29">
        <v>1</v>
      </c>
      <c r="N2913" s="29">
        <v>1</v>
      </c>
      <c r="O2913" s="29">
        <v>1</v>
      </c>
      <c r="P2913">
        <f>VLOOKUP($A2913,'Item Detail'!$A$2:$G$3155,7,0)</f>
        <v>1</v>
      </c>
      <c r="Q2913" s="31" t="s">
        <v>19675</v>
      </c>
      <c r="R2913" s="31" t="s">
        <v>19676</v>
      </c>
      <c r="S2913" s="31" t="s">
        <v>19677</v>
      </c>
      <c r="T2913" s="31" t="s">
        <v>19678</v>
      </c>
      <c r="U2913" s="31" t="s">
        <v>19679</v>
      </c>
      <c r="V2913" s="31" t="s">
        <v>19680</v>
      </c>
      <c r="W2913" s="31" t="s">
        <v>19680</v>
      </c>
      <c r="X2913" s="31" t="s">
        <v>19680</v>
      </c>
      <c r="Y2913" s="31" t="s">
        <v>19683</v>
      </c>
      <c r="Z2913" s="31" t="s">
        <v>19683</v>
      </c>
      <c r="AA2913" t="s">
        <v>19737</v>
      </c>
    </row>
    <row r="2914" spans="1:27" x14ac:dyDescent="0.3">
      <c r="A2914" s="29" t="s">
        <v>13223</v>
      </c>
      <c r="B2914" s="29" t="s">
        <v>16456</v>
      </c>
      <c r="C2914" s="29" t="s">
        <v>13224</v>
      </c>
      <c r="D2914" s="29" t="s">
        <v>13225</v>
      </c>
      <c r="E2914" s="29" t="s">
        <v>6323</v>
      </c>
      <c r="F2914" s="29" t="s">
        <v>6441</v>
      </c>
      <c r="G2914" s="29" t="s">
        <v>18905</v>
      </c>
      <c r="H2914" s="29" t="s">
        <v>16416</v>
      </c>
      <c r="I2914" s="29">
        <v>1</v>
      </c>
      <c r="J2914" s="29">
        <v>0</v>
      </c>
      <c r="K2914" s="29">
        <v>0</v>
      </c>
      <c r="L2914" s="29">
        <v>0</v>
      </c>
      <c r="M2914" s="29">
        <v>0</v>
      </c>
      <c r="N2914" s="29">
        <v>1</v>
      </c>
      <c r="O2914" s="29">
        <v>1</v>
      </c>
      <c r="P2914">
        <f>VLOOKUP($A2914,'Item Detail'!$A$2:$G$3155,7,0)</f>
        <v>1</v>
      </c>
      <c r="Q2914" s="31" t="s">
        <v>19675</v>
      </c>
      <c r="R2914" s="31" t="s">
        <v>19696</v>
      </c>
      <c r="S2914" s="31" t="s">
        <v>19696</v>
      </c>
      <c r="T2914" s="31" t="s">
        <v>19678</v>
      </c>
      <c r="U2914" s="31" t="s">
        <v>19688</v>
      </c>
      <c r="V2914" s="31" t="s">
        <v>19683</v>
      </c>
      <c r="W2914" s="31" t="s">
        <v>19683</v>
      </c>
      <c r="X2914" s="31" t="s">
        <v>19683</v>
      </c>
      <c r="Y2914" s="31" t="s">
        <v>19683</v>
      </c>
      <c r="Z2914" s="31" t="s">
        <v>19683</v>
      </c>
      <c r="AA2914" t="s">
        <v>19734</v>
      </c>
    </row>
    <row r="2915" spans="1:27" x14ac:dyDescent="0.3">
      <c r="A2915" s="29" t="s">
        <v>13076</v>
      </c>
      <c r="B2915" s="29" t="s">
        <v>16429</v>
      </c>
      <c r="C2915" s="29" t="s">
        <v>9535</v>
      </c>
      <c r="D2915" s="29" t="s">
        <v>13077</v>
      </c>
      <c r="E2915" s="29" t="s">
        <v>6546</v>
      </c>
      <c r="F2915" s="29" t="s">
        <v>13078</v>
      </c>
      <c r="G2915" s="29" t="s">
        <v>18906</v>
      </c>
      <c r="H2915" s="29" t="s">
        <v>16410</v>
      </c>
      <c r="I2915" s="29">
        <v>0</v>
      </c>
      <c r="J2915" s="29">
        <v>0</v>
      </c>
      <c r="K2915" s="29">
        <v>1</v>
      </c>
      <c r="L2915" s="29">
        <v>0</v>
      </c>
      <c r="M2915" s="29">
        <v>0</v>
      </c>
      <c r="N2915" s="29">
        <v>1</v>
      </c>
      <c r="O2915" s="29">
        <v>1</v>
      </c>
      <c r="P2915">
        <f>VLOOKUP($A2915,'Item Detail'!$A$2:$G$3155,7,0)</f>
        <v>1</v>
      </c>
      <c r="Q2915" s="31" t="s">
        <v>19687</v>
      </c>
      <c r="R2915" s="31" t="s">
        <v>19676</v>
      </c>
      <c r="S2915" s="31" t="s">
        <v>19677</v>
      </c>
      <c r="T2915" s="31" t="s">
        <v>19678</v>
      </c>
      <c r="U2915" s="31" t="s">
        <v>19688</v>
      </c>
      <c r="V2915" s="31" t="s">
        <v>19680</v>
      </c>
      <c r="W2915" s="31" t="s">
        <v>19680</v>
      </c>
      <c r="X2915" s="31" t="s">
        <v>19680</v>
      </c>
      <c r="Y2915" s="31" t="s">
        <v>19680</v>
      </c>
      <c r="Z2915" s="31" t="s">
        <v>19680</v>
      </c>
      <c r="AA2915" t="s">
        <v>19736</v>
      </c>
    </row>
    <row r="2916" spans="1:27" x14ac:dyDescent="0.3">
      <c r="A2916" s="29" t="s">
        <v>15298</v>
      </c>
      <c r="B2916" s="29" t="s">
        <v>16429</v>
      </c>
      <c r="C2916" s="29" t="s">
        <v>15299</v>
      </c>
      <c r="D2916" s="29" t="s">
        <v>8456</v>
      </c>
      <c r="E2916" s="29" t="s">
        <v>6546</v>
      </c>
      <c r="F2916" s="29" t="s">
        <v>18907</v>
      </c>
      <c r="G2916" s="29" t="s">
        <v>18908</v>
      </c>
      <c r="H2916" s="29" t="s">
        <v>16410</v>
      </c>
      <c r="I2916" s="29">
        <v>1</v>
      </c>
      <c r="J2916" s="29">
        <v>0</v>
      </c>
      <c r="K2916" s="29">
        <v>0</v>
      </c>
      <c r="L2916" s="29">
        <v>0</v>
      </c>
      <c r="M2916" s="29">
        <v>0</v>
      </c>
      <c r="N2916" s="29">
        <v>1</v>
      </c>
      <c r="O2916" s="29">
        <v>1</v>
      </c>
      <c r="P2916">
        <f>VLOOKUP($A2916,'Item Detail'!$A$2:$G$3155,7,0)</f>
        <v>1</v>
      </c>
      <c r="Q2916" s="31" t="s">
        <v>19687</v>
      </c>
      <c r="R2916" s="31" t="s">
        <v>19676</v>
      </c>
      <c r="S2916" s="31" t="s">
        <v>19677</v>
      </c>
      <c r="T2916" s="31" t="s">
        <v>19678</v>
      </c>
      <c r="U2916" s="31" t="s">
        <v>19692</v>
      </c>
      <c r="V2916" s="31" t="s">
        <v>19680</v>
      </c>
      <c r="W2916" s="31" t="s">
        <v>19680</v>
      </c>
      <c r="X2916" s="31" t="s">
        <v>19680</v>
      </c>
      <c r="Y2916" s="31" t="s">
        <v>19680</v>
      </c>
      <c r="Z2916" s="31" t="s">
        <v>19680</v>
      </c>
      <c r="AA2916" t="s">
        <v>19736</v>
      </c>
    </row>
    <row r="2917" spans="1:27" x14ac:dyDescent="0.3">
      <c r="A2917" s="29" t="s">
        <v>11737</v>
      </c>
      <c r="B2917" s="29" t="s">
        <v>16456</v>
      </c>
      <c r="C2917" s="29" t="s">
        <v>11738</v>
      </c>
      <c r="D2917" s="29" t="s">
        <v>6332</v>
      </c>
      <c r="E2917" s="29" t="s">
        <v>6333</v>
      </c>
      <c r="F2917" s="29" t="s">
        <v>7401</v>
      </c>
      <c r="G2917" s="29" t="s">
        <v>18909</v>
      </c>
      <c r="H2917" s="29" t="s">
        <v>16416</v>
      </c>
      <c r="I2917" s="29">
        <v>0</v>
      </c>
      <c r="J2917" s="29">
        <v>0</v>
      </c>
      <c r="K2917" s="29">
        <v>1</v>
      </c>
      <c r="L2917" s="29">
        <v>0</v>
      </c>
      <c r="M2917" s="29">
        <v>0</v>
      </c>
      <c r="N2917" s="29">
        <v>1</v>
      </c>
      <c r="O2917" s="29">
        <v>1</v>
      </c>
      <c r="P2917">
        <f>VLOOKUP($A2917,'Item Detail'!$A$2:$G$3155,7,0)</f>
        <v>1</v>
      </c>
      <c r="Q2917" s="31" t="s">
        <v>19675</v>
      </c>
      <c r="R2917" s="31" t="s">
        <v>19676</v>
      </c>
      <c r="S2917" s="31" t="s">
        <v>19677</v>
      </c>
      <c r="T2917" s="31" t="s">
        <v>19678</v>
      </c>
      <c r="U2917" s="31" t="s">
        <v>19679</v>
      </c>
      <c r="V2917" s="31" t="s">
        <v>19680</v>
      </c>
      <c r="W2917" s="31" t="s">
        <v>19683</v>
      </c>
      <c r="X2917" s="31" t="s">
        <v>19683</v>
      </c>
      <c r="Y2917" s="31" t="s">
        <v>19683</v>
      </c>
      <c r="Z2917" s="31" t="s">
        <v>19683</v>
      </c>
      <c r="AA2917" t="s">
        <v>19737</v>
      </c>
    </row>
    <row r="2918" spans="1:27" x14ac:dyDescent="0.3">
      <c r="A2918" s="29" t="s">
        <v>12914</v>
      </c>
      <c r="B2918" s="29" t="s">
        <v>16456</v>
      </c>
      <c r="C2918" s="29" t="s">
        <v>12915</v>
      </c>
      <c r="D2918" s="29" t="s">
        <v>6332</v>
      </c>
      <c r="E2918" s="29" t="s">
        <v>7400</v>
      </c>
      <c r="F2918" s="29" t="s">
        <v>7401</v>
      </c>
      <c r="G2918" s="29" t="s">
        <v>18910</v>
      </c>
      <c r="H2918" s="29" t="s">
        <v>16416</v>
      </c>
      <c r="I2918" s="29">
        <v>0</v>
      </c>
      <c r="J2918" s="29">
        <v>0</v>
      </c>
      <c r="K2918" s="29">
        <v>0</v>
      </c>
      <c r="L2918" s="29">
        <v>1</v>
      </c>
      <c r="M2918" s="29">
        <v>0</v>
      </c>
      <c r="N2918" s="29">
        <v>1</v>
      </c>
      <c r="O2918" s="29">
        <v>1</v>
      </c>
      <c r="P2918">
        <f>VLOOKUP($A2918,'Item Detail'!$A$2:$G$3155,7,0)</f>
        <v>1</v>
      </c>
      <c r="Q2918" s="31" t="s">
        <v>19675</v>
      </c>
      <c r="R2918" s="31" t="s">
        <v>19676</v>
      </c>
      <c r="S2918" s="31" t="s">
        <v>19677</v>
      </c>
      <c r="T2918" s="31" t="s">
        <v>19678</v>
      </c>
      <c r="U2918" s="31" t="s">
        <v>19679</v>
      </c>
      <c r="V2918" s="31" t="s">
        <v>19680</v>
      </c>
      <c r="W2918" s="31" t="s">
        <v>19683</v>
      </c>
      <c r="X2918" s="31" t="s">
        <v>19683</v>
      </c>
      <c r="Y2918" s="31" t="s">
        <v>19683</v>
      </c>
      <c r="Z2918" s="31" t="s">
        <v>19683</v>
      </c>
      <c r="AA2918" t="s">
        <v>19737</v>
      </c>
    </row>
    <row r="2919" spans="1:27" x14ac:dyDescent="0.3">
      <c r="A2919" s="29" t="s">
        <v>13227</v>
      </c>
      <c r="B2919" s="29" t="s">
        <v>16456</v>
      </c>
      <c r="C2919" s="29" t="s">
        <v>13228</v>
      </c>
      <c r="D2919" s="29" t="s">
        <v>13229</v>
      </c>
      <c r="E2919" s="29" t="s">
        <v>6333</v>
      </c>
      <c r="F2919" s="29" t="s">
        <v>7401</v>
      </c>
      <c r="G2919" s="29" t="s">
        <v>18911</v>
      </c>
      <c r="H2919" s="29" t="s">
        <v>16409</v>
      </c>
      <c r="I2919" s="29">
        <v>1</v>
      </c>
      <c r="J2919" s="29">
        <v>0</v>
      </c>
      <c r="K2919" s="29">
        <v>0</v>
      </c>
      <c r="L2919" s="29">
        <v>0</v>
      </c>
      <c r="M2919" s="29">
        <v>0</v>
      </c>
      <c r="N2919" s="29">
        <v>1</v>
      </c>
      <c r="O2919" s="29">
        <v>1</v>
      </c>
      <c r="P2919">
        <f>VLOOKUP($A2919,'Item Detail'!$A$2:$G$3155,7,0)</f>
        <v>1</v>
      </c>
      <c r="Q2919" s="31" t="s">
        <v>19675</v>
      </c>
      <c r="R2919" s="31" t="s">
        <v>19676</v>
      </c>
      <c r="S2919" s="31" t="s">
        <v>19677</v>
      </c>
      <c r="T2919" s="31" t="s">
        <v>19678</v>
      </c>
      <c r="U2919" s="31" t="s">
        <v>19679</v>
      </c>
      <c r="V2919" s="31" t="s">
        <v>19680</v>
      </c>
      <c r="W2919" s="31" t="s">
        <v>19683</v>
      </c>
      <c r="X2919" s="31" t="s">
        <v>19683</v>
      </c>
      <c r="Y2919" s="31" t="s">
        <v>19683</v>
      </c>
      <c r="Z2919" s="31" t="s">
        <v>19683</v>
      </c>
      <c r="AA2919" t="s">
        <v>19736</v>
      </c>
    </row>
    <row r="2920" spans="1:27" x14ac:dyDescent="0.3">
      <c r="A2920" s="29" t="s">
        <v>12719</v>
      </c>
      <c r="B2920" s="29" t="s">
        <v>16429</v>
      </c>
      <c r="C2920" s="29" t="s">
        <v>9535</v>
      </c>
      <c r="D2920" s="29" t="s">
        <v>12720</v>
      </c>
      <c r="E2920" s="29" t="s">
        <v>6546</v>
      </c>
      <c r="F2920" s="29" t="s">
        <v>6547</v>
      </c>
      <c r="G2920" s="29" t="s">
        <v>18912</v>
      </c>
      <c r="H2920" s="29" t="s">
        <v>16409</v>
      </c>
      <c r="I2920" s="29">
        <v>0</v>
      </c>
      <c r="J2920" s="29">
        <v>1</v>
      </c>
      <c r="K2920" s="29">
        <v>0</v>
      </c>
      <c r="L2920" s="29">
        <v>0</v>
      </c>
      <c r="M2920" s="29">
        <v>0</v>
      </c>
      <c r="N2920" s="29">
        <v>1</v>
      </c>
      <c r="O2920" s="29">
        <v>1</v>
      </c>
      <c r="P2920">
        <f>VLOOKUP($A2920,'Item Detail'!$A$2:$G$3155,7,0)</f>
        <v>1</v>
      </c>
      <c r="Q2920" s="31" t="s">
        <v>19687</v>
      </c>
      <c r="R2920" s="31" t="s">
        <v>19696</v>
      </c>
      <c r="S2920" s="31" t="s">
        <v>19696</v>
      </c>
      <c r="T2920" s="31" t="s">
        <v>19678</v>
      </c>
      <c r="U2920" s="31" t="s">
        <v>19688</v>
      </c>
      <c r="V2920" s="31" t="s">
        <v>19683</v>
      </c>
      <c r="W2920" s="31" t="s">
        <v>19683</v>
      </c>
      <c r="X2920" s="31" t="s">
        <v>19683</v>
      </c>
      <c r="Y2920" s="31" t="s">
        <v>19683</v>
      </c>
      <c r="Z2920" s="31" t="s">
        <v>19683</v>
      </c>
      <c r="AA2920" t="s">
        <v>19734</v>
      </c>
    </row>
    <row r="2921" spans="1:27" x14ac:dyDescent="0.3">
      <c r="A2921" s="29" t="s">
        <v>12695</v>
      </c>
      <c r="B2921" s="29" t="s">
        <v>16516</v>
      </c>
      <c r="C2921" s="29" t="s">
        <v>12696</v>
      </c>
      <c r="D2921" s="29" t="s">
        <v>12697</v>
      </c>
      <c r="E2921" s="29" t="s">
        <v>6537</v>
      </c>
      <c r="F2921" s="29" t="s">
        <v>17518</v>
      </c>
      <c r="G2921" s="29" t="s">
        <v>18913</v>
      </c>
      <c r="H2921" s="29" t="s">
        <v>16410</v>
      </c>
      <c r="I2921" s="29">
        <v>0</v>
      </c>
      <c r="J2921" s="29">
        <v>0</v>
      </c>
      <c r="K2921" s="29">
        <v>0</v>
      </c>
      <c r="L2921" s="29">
        <v>0</v>
      </c>
      <c r="M2921" s="29">
        <v>1</v>
      </c>
      <c r="N2921" s="29">
        <v>1</v>
      </c>
      <c r="O2921" s="29">
        <v>1</v>
      </c>
      <c r="P2921">
        <f>VLOOKUP($A2921,'Item Detail'!$A$2:$G$3155,7,0)</f>
        <v>1</v>
      </c>
      <c r="Q2921" s="31" t="s">
        <v>19687</v>
      </c>
      <c r="R2921" s="31" t="s">
        <v>19676</v>
      </c>
      <c r="S2921" s="31" t="s">
        <v>19677</v>
      </c>
      <c r="T2921" s="31" t="s">
        <v>19678</v>
      </c>
      <c r="U2921" s="31" t="s">
        <v>19688</v>
      </c>
      <c r="V2921" s="31" t="s">
        <v>19680</v>
      </c>
      <c r="W2921" s="31" t="s">
        <v>19680</v>
      </c>
      <c r="X2921" s="31" t="s">
        <v>19680</v>
      </c>
      <c r="Y2921" s="31" t="s">
        <v>19680</v>
      </c>
      <c r="Z2921" s="31" t="s">
        <v>19680</v>
      </c>
      <c r="AA2921" t="s">
        <v>19736</v>
      </c>
    </row>
    <row r="2922" spans="1:27" x14ac:dyDescent="0.3">
      <c r="A2922" s="29" t="s">
        <v>11623</v>
      </c>
      <c r="B2922" s="29" t="s">
        <v>16472</v>
      </c>
      <c r="C2922" s="29" t="s">
        <v>7830</v>
      </c>
      <c r="D2922" s="29" t="s">
        <v>11624</v>
      </c>
      <c r="E2922" s="29" t="s">
        <v>6333</v>
      </c>
      <c r="F2922" s="29" t="s">
        <v>3828</v>
      </c>
      <c r="G2922" s="29" t="s">
        <v>18914</v>
      </c>
      <c r="H2922" s="29" t="s">
        <v>16410</v>
      </c>
      <c r="I2922" s="29">
        <v>0</v>
      </c>
      <c r="J2922" s="29">
        <v>0</v>
      </c>
      <c r="K2922" s="29">
        <v>1</v>
      </c>
      <c r="L2922" s="29">
        <v>0</v>
      </c>
      <c r="M2922" s="29">
        <v>0</v>
      </c>
      <c r="N2922" s="29">
        <v>1</v>
      </c>
      <c r="O2922" s="29">
        <v>1</v>
      </c>
      <c r="P2922">
        <f>VLOOKUP($A2922,'Item Detail'!$A$2:$G$3155,7,0)</f>
        <v>1</v>
      </c>
      <c r="Q2922" s="31" t="s">
        <v>19681</v>
      </c>
      <c r="R2922" s="31" t="s">
        <v>19676</v>
      </c>
      <c r="S2922" s="31" t="s">
        <v>19677</v>
      </c>
      <c r="T2922" s="31" t="s">
        <v>19678</v>
      </c>
      <c r="U2922" s="31" t="s">
        <v>19678</v>
      </c>
      <c r="V2922" s="31" t="s">
        <v>19680</v>
      </c>
      <c r="W2922" s="31" t="s">
        <v>19680</v>
      </c>
      <c r="X2922" s="31" t="s">
        <v>19680</v>
      </c>
      <c r="Y2922" s="31" t="s">
        <v>19680</v>
      </c>
      <c r="Z2922" s="31" t="s">
        <v>19680</v>
      </c>
      <c r="AA2922" t="s">
        <v>19736</v>
      </c>
    </row>
    <row r="2923" spans="1:27" x14ac:dyDescent="0.3">
      <c r="A2923" s="29" t="s">
        <v>14799</v>
      </c>
      <c r="B2923" s="29" t="s">
        <v>16472</v>
      </c>
      <c r="C2923" s="29" t="s">
        <v>14800</v>
      </c>
      <c r="D2923" s="29" t="s">
        <v>6332</v>
      </c>
      <c r="E2923" s="29" t="s">
        <v>12289</v>
      </c>
      <c r="F2923" s="29" t="s">
        <v>3828</v>
      </c>
      <c r="G2923" s="29" t="s">
        <v>18915</v>
      </c>
      <c r="H2923" s="29" t="s">
        <v>16416</v>
      </c>
      <c r="I2923" s="29">
        <v>0</v>
      </c>
      <c r="J2923" s="29">
        <v>0</v>
      </c>
      <c r="K2923" s="29">
        <v>0</v>
      </c>
      <c r="L2923" s="29">
        <v>0</v>
      </c>
      <c r="M2923" s="29">
        <v>1</v>
      </c>
      <c r="N2923" s="29">
        <v>1</v>
      </c>
      <c r="O2923" s="29">
        <v>1</v>
      </c>
      <c r="P2923">
        <f>VLOOKUP($A2923,'Item Detail'!$A$2:$G$3155,7,0)</f>
        <v>1</v>
      </c>
      <c r="Q2923" s="31" t="s">
        <v>19719</v>
      </c>
      <c r="R2923" s="31" t="s">
        <v>19676</v>
      </c>
      <c r="S2923" s="31" t="s">
        <v>19677</v>
      </c>
      <c r="T2923" s="31" t="s">
        <v>19678</v>
      </c>
      <c r="U2923" s="31" t="s">
        <v>19678</v>
      </c>
      <c r="V2923" s="31" t="s">
        <v>19680</v>
      </c>
      <c r="W2923" s="31" t="s">
        <v>19683</v>
      </c>
      <c r="X2923" s="31" t="s">
        <v>19683</v>
      </c>
      <c r="Y2923" s="31" t="s">
        <v>19683</v>
      </c>
      <c r="Z2923" s="31" t="s">
        <v>19683</v>
      </c>
      <c r="AA2923" t="s">
        <v>19737</v>
      </c>
    </row>
    <row r="2924" spans="1:27" x14ac:dyDescent="0.3">
      <c r="A2924" s="29" t="s">
        <v>15566</v>
      </c>
      <c r="B2924" s="29" t="s">
        <v>16516</v>
      </c>
      <c r="C2924" s="29" t="s">
        <v>15567</v>
      </c>
      <c r="D2924" s="29" t="s">
        <v>15568</v>
      </c>
      <c r="E2924" s="29" t="s">
        <v>6895</v>
      </c>
      <c r="F2924" s="29" t="s">
        <v>9259</v>
      </c>
      <c r="G2924" s="29" t="s">
        <v>18916</v>
      </c>
      <c r="H2924" s="29" t="s">
        <v>16409</v>
      </c>
      <c r="I2924" s="29">
        <v>0</v>
      </c>
      <c r="J2924" s="29">
        <v>0</v>
      </c>
      <c r="K2924" s="29">
        <v>1</v>
      </c>
      <c r="L2924" s="29">
        <v>0</v>
      </c>
      <c r="M2924" s="29">
        <v>0</v>
      </c>
      <c r="N2924" s="29">
        <v>1</v>
      </c>
      <c r="O2924" s="29">
        <v>1</v>
      </c>
      <c r="P2924">
        <f>VLOOKUP($A2924,'Item Detail'!$A$2:$G$3155,7,0)</f>
        <v>1</v>
      </c>
      <c r="Q2924" s="31" t="s">
        <v>19687</v>
      </c>
      <c r="R2924" s="31" t="s">
        <v>19676</v>
      </c>
      <c r="S2924" s="31" t="s">
        <v>19677</v>
      </c>
      <c r="T2924" s="31" t="s">
        <v>19678</v>
      </c>
      <c r="U2924" s="31" t="s">
        <v>19688</v>
      </c>
      <c r="V2924" s="31" t="s">
        <v>19680</v>
      </c>
      <c r="W2924" s="31" t="s">
        <v>19680</v>
      </c>
      <c r="X2924" s="31" t="s">
        <v>19680</v>
      </c>
      <c r="Y2924" s="31" t="s">
        <v>19680</v>
      </c>
      <c r="Z2924" s="31" t="s">
        <v>19680</v>
      </c>
      <c r="AA2924" t="s">
        <v>19736</v>
      </c>
    </row>
    <row r="2925" spans="1:27" x14ac:dyDescent="0.3">
      <c r="A2925" s="29" t="s">
        <v>10784</v>
      </c>
      <c r="B2925" s="29" t="s">
        <v>16456</v>
      </c>
      <c r="C2925" s="29" t="s">
        <v>10785</v>
      </c>
      <c r="D2925" s="29" t="s">
        <v>10786</v>
      </c>
      <c r="E2925" s="29" t="s">
        <v>6323</v>
      </c>
      <c r="F2925" s="29" t="s">
        <v>6441</v>
      </c>
      <c r="G2925" s="29" t="s">
        <v>18917</v>
      </c>
      <c r="H2925" s="29" t="s">
        <v>16410</v>
      </c>
      <c r="I2925" s="29">
        <v>0</v>
      </c>
      <c r="J2925" s="29">
        <v>1</v>
      </c>
      <c r="K2925" s="29">
        <v>0</v>
      </c>
      <c r="L2925" s="29">
        <v>0</v>
      </c>
      <c r="M2925" s="29">
        <v>0</v>
      </c>
      <c r="N2925" s="29">
        <v>1</v>
      </c>
      <c r="O2925" s="29">
        <v>1</v>
      </c>
      <c r="P2925">
        <f>VLOOKUP($A2925,'Item Detail'!$A$2:$G$3155,7,0)</f>
        <v>1</v>
      </c>
      <c r="Q2925" s="31" t="s">
        <v>19675</v>
      </c>
      <c r="R2925" s="31" t="s">
        <v>19676</v>
      </c>
      <c r="S2925" s="31" t="s">
        <v>19677</v>
      </c>
      <c r="T2925" s="31" t="s">
        <v>19678</v>
      </c>
      <c r="U2925" s="31" t="s">
        <v>19688</v>
      </c>
      <c r="V2925" s="31" t="s">
        <v>19680</v>
      </c>
      <c r="W2925" s="31" t="s">
        <v>19680</v>
      </c>
      <c r="X2925" s="31" t="s">
        <v>19680</v>
      </c>
      <c r="Y2925" s="31" t="s">
        <v>19680</v>
      </c>
      <c r="Z2925" s="31" t="s">
        <v>19680</v>
      </c>
      <c r="AA2925" t="s">
        <v>19736</v>
      </c>
    </row>
    <row r="2926" spans="1:27" x14ac:dyDescent="0.3">
      <c r="A2926" s="29" t="s">
        <v>11398</v>
      </c>
      <c r="B2926" s="29" t="s">
        <v>16425</v>
      </c>
      <c r="C2926" s="29" t="s">
        <v>11399</v>
      </c>
      <c r="D2926" s="29" t="s">
        <v>10574</v>
      </c>
      <c r="E2926" s="29" t="s">
        <v>6333</v>
      </c>
      <c r="F2926" s="29" t="s">
        <v>16520</v>
      </c>
      <c r="G2926" s="29" t="s">
        <v>18918</v>
      </c>
      <c r="H2926" s="29" t="s">
        <v>16410</v>
      </c>
      <c r="I2926" s="29">
        <v>0</v>
      </c>
      <c r="J2926" s="29">
        <v>0</v>
      </c>
      <c r="K2926" s="29">
        <v>0</v>
      </c>
      <c r="L2926" s="29">
        <v>0</v>
      </c>
      <c r="M2926" s="29">
        <v>1</v>
      </c>
      <c r="N2926" s="29">
        <v>1</v>
      </c>
      <c r="O2926" s="29">
        <v>1</v>
      </c>
      <c r="P2926">
        <f>VLOOKUP($A2926,'Item Detail'!$A$2:$G$3155,7,0)</f>
        <v>1</v>
      </c>
      <c r="Q2926" s="31" t="s">
        <v>19675</v>
      </c>
      <c r="R2926" s="31" t="s">
        <v>19676</v>
      </c>
      <c r="S2926" s="31" t="s">
        <v>19677</v>
      </c>
      <c r="T2926" s="31" t="s">
        <v>19678</v>
      </c>
      <c r="U2926" s="31" t="s">
        <v>19679</v>
      </c>
      <c r="V2926" s="31" t="s">
        <v>19680</v>
      </c>
      <c r="W2926" s="31" t="s">
        <v>19680</v>
      </c>
      <c r="X2926" s="31" t="s">
        <v>19680</v>
      </c>
      <c r="Y2926" s="31" t="s">
        <v>19680</v>
      </c>
      <c r="Z2926" s="31" t="s">
        <v>19680</v>
      </c>
      <c r="AA2926" t="s">
        <v>19736</v>
      </c>
    </row>
    <row r="2927" spans="1:27" x14ac:dyDescent="0.3">
      <c r="A2927" s="29" t="s">
        <v>15794</v>
      </c>
      <c r="B2927" s="29" t="s">
        <v>16425</v>
      </c>
      <c r="C2927" s="29" t="s">
        <v>11399</v>
      </c>
      <c r="D2927" s="29" t="s">
        <v>15795</v>
      </c>
      <c r="E2927" s="29" t="s">
        <v>6333</v>
      </c>
      <c r="F2927" s="29" t="s">
        <v>16520</v>
      </c>
      <c r="G2927" s="29" t="s">
        <v>18919</v>
      </c>
      <c r="H2927" s="29" t="s">
        <v>16409</v>
      </c>
      <c r="I2927" s="29">
        <v>0</v>
      </c>
      <c r="J2927" s="29">
        <v>0</v>
      </c>
      <c r="K2927" s="29">
        <v>0</v>
      </c>
      <c r="L2927" s="29">
        <v>0</v>
      </c>
      <c r="M2927" s="29">
        <v>1</v>
      </c>
      <c r="N2927" s="29">
        <v>1</v>
      </c>
      <c r="O2927" s="29">
        <v>1</v>
      </c>
      <c r="P2927">
        <f>VLOOKUP($A2927,'Item Detail'!$A$2:$G$3155,7,0)</f>
        <v>1</v>
      </c>
      <c r="Q2927" s="31" t="s">
        <v>19675</v>
      </c>
      <c r="R2927" s="31" t="s">
        <v>19676</v>
      </c>
      <c r="S2927" s="31" t="s">
        <v>19677</v>
      </c>
      <c r="T2927" s="31" t="s">
        <v>19678</v>
      </c>
      <c r="U2927" s="31" t="s">
        <v>19679</v>
      </c>
      <c r="V2927" s="31" t="s">
        <v>19680</v>
      </c>
      <c r="W2927" s="31" t="s">
        <v>19680</v>
      </c>
      <c r="X2927" s="31" t="s">
        <v>19680</v>
      </c>
      <c r="Y2927" s="31" t="s">
        <v>19680</v>
      </c>
      <c r="Z2927" s="31" t="s">
        <v>19680</v>
      </c>
      <c r="AA2927" t="s">
        <v>19736</v>
      </c>
    </row>
    <row r="2928" spans="1:27" x14ac:dyDescent="0.3">
      <c r="A2928" s="29" t="s">
        <v>16151</v>
      </c>
      <c r="B2928" s="29" t="s">
        <v>16425</v>
      </c>
      <c r="C2928" s="29" t="s">
        <v>11399</v>
      </c>
      <c r="D2928" s="29" t="s">
        <v>16152</v>
      </c>
      <c r="E2928" s="29" t="s">
        <v>6333</v>
      </c>
      <c r="F2928" s="29" t="s">
        <v>16520</v>
      </c>
      <c r="G2928" s="29" t="s">
        <v>18920</v>
      </c>
      <c r="H2928" s="29" t="s">
        <v>16410</v>
      </c>
      <c r="I2928" s="29">
        <v>0</v>
      </c>
      <c r="J2928" s="29">
        <v>0</v>
      </c>
      <c r="K2928" s="29">
        <v>1</v>
      </c>
      <c r="L2928" s="29">
        <v>0</v>
      </c>
      <c r="M2928" s="29">
        <v>0</v>
      </c>
      <c r="N2928" s="29">
        <v>1</v>
      </c>
      <c r="O2928" s="29">
        <v>1</v>
      </c>
      <c r="P2928">
        <f>VLOOKUP($A2928,'Item Detail'!$A$2:$G$3155,7,0)</f>
        <v>1</v>
      </c>
      <c r="Q2928" s="31" t="s">
        <v>19675</v>
      </c>
      <c r="R2928" s="31" t="s">
        <v>19676</v>
      </c>
      <c r="S2928" s="31" t="s">
        <v>19677</v>
      </c>
      <c r="T2928" s="31" t="s">
        <v>19678</v>
      </c>
      <c r="U2928" s="31" t="s">
        <v>19679</v>
      </c>
      <c r="V2928" s="31" t="s">
        <v>19680</v>
      </c>
      <c r="W2928" s="31" t="s">
        <v>19680</v>
      </c>
      <c r="X2928" s="31" t="s">
        <v>19680</v>
      </c>
      <c r="Y2928" s="31" t="s">
        <v>19680</v>
      </c>
      <c r="Z2928" s="31" t="s">
        <v>19680</v>
      </c>
      <c r="AA2928" t="s">
        <v>19736</v>
      </c>
    </row>
    <row r="2929" spans="1:27" x14ac:dyDescent="0.3">
      <c r="A2929" s="29" t="s">
        <v>11370</v>
      </c>
      <c r="B2929" s="29" t="s">
        <v>16429</v>
      </c>
      <c r="C2929" s="29" t="s">
        <v>11371</v>
      </c>
      <c r="D2929" s="29" t="s">
        <v>8434</v>
      </c>
      <c r="E2929" s="29" t="s">
        <v>11372</v>
      </c>
      <c r="F2929" s="29" t="s">
        <v>11373</v>
      </c>
      <c r="G2929" s="29" t="s">
        <v>18921</v>
      </c>
      <c r="H2929" s="29" t="s">
        <v>16410</v>
      </c>
      <c r="I2929" s="29">
        <v>0</v>
      </c>
      <c r="J2929" s="29">
        <v>0</v>
      </c>
      <c r="K2929" s="29">
        <v>1</v>
      </c>
      <c r="L2929" s="29">
        <v>0</v>
      </c>
      <c r="M2929" s="29">
        <v>0</v>
      </c>
      <c r="N2929" s="29">
        <v>1</v>
      </c>
      <c r="O2929" s="29">
        <v>1</v>
      </c>
      <c r="P2929">
        <f>VLOOKUP($A2929,'Item Detail'!$A$2:$G$3155,7,0)</f>
        <v>1</v>
      </c>
      <c r="Q2929" s="31" t="s">
        <v>19691</v>
      </c>
      <c r="R2929" s="31" t="s">
        <v>19676</v>
      </c>
      <c r="S2929" s="31" t="s">
        <v>19677</v>
      </c>
      <c r="T2929" s="31" t="s">
        <v>19678</v>
      </c>
      <c r="U2929" s="31" t="s">
        <v>19704</v>
      </c>
      <c r="V2929" s="31" t="s">
        <v>19680</v>
      </c>
      <c r="W2929" s="31" t="s">
        <v>19683</v>
      </c>
      <c r="X2929" s="31" t="s">
        <v>19680</v>
      </c>
      <c r="Y2929" s="31" t="s">
        <v>19683</v>
      </c>
      <c r="Z2929" s="31" t="s">
        <v>19683</v>
      </c>
      <c r="AA2929" t="s">
        <v>19736</v>
      </c>
    </row>
    <row r="2930" spans="1:27" x14ac:dyDescent="0.3">
      <c r="A2930" s="29" t="s">
        <v>13596</v>
      </c>
      <c r="B2930" s="29" t="s">
        <v>16501</v>
      </c>
      <c r="C2930" s="29" t="s">
        <v>13597</v>
      </c>
      <c r="D2930" s="29" t="s">
        <v>7958</v>
      </c>
      <c r="E2930" s="29" t="s">
        <v>7959</v>
      </c>
      <c r="F2930" s="29" t="s">
        <v>16502</v>
      </c>
      <c r="G2930" s="29" t="s">
        <v>18922</v>
      </c>
      <c r="H2930" s="29" t="s">
        <v>16410</v>
      </c>
      <c r="I2930" s="29">
        <v>0</v>
      </c>
      <c r="J2930" s="29">
        <v>0</v>
      </c>
      <c r="K2930" s="29">
        <v>0</v>
      </c>
      <c r="L2930" s="29">
        <v>1</v>
      </c>
      <c r="M2930" s="29">
        <v>0</v>
      </c>
      <c r="N2930" s="29">
        <v>1</v>
      </c>
      <c r="O2930" s="29">
        <v>1</v>
      </c>
      <c r="P2930">
        <f>VLOOKUP($A2930,'Item Detail'!$A$2:$G$3155,7,0)</f>
        <v>1</v>
      </c>
      <c r="Q2930" s="31" t="s">
        <v>19691</v>
      </c>
      <c r="R2930" s="31" t="s">
        <v>19676</v>
      </c>
      <c r="S2930" s="31" t="s">
        <v>19677</v>
      </c>
      <c r="T2930" s="31" t="s">
        <v>19678</v>
      </c>
      <c r="U2930" s="31" t="s">
        <v>19686</v>
      </c>
      <c r="V2930" s="31" t="s">
        <v>19680</v>
      </c>
      <c r="W2930" s="31" t="s">
        <v>19680</v>
      </c>
      <c r="X2930" s="31" t="s">
        <v>19680</v>
      </c>
      <c r="Y2930" s="31" t="s">
        <v>19680</v>
      </c>
      <c r="Z2930" s="31" t="s">
        <v>19680</v>
      </c>
      <c r="AA2930" t="s">
        <v>19736</v>
      </c>
    </row>
    <row r="2931" spans="1:27" x14ac:dyDescent="0.3">
      <c r="A2931" s="29" t="s">
        <v>11885</v>
      </c>
      <c r="B2931" s="29" t="s">
        <v>16411</v>
      </c>
      <c r="C2931" s="29" t="s">
        <v>11886</v>
      </c>
      <c r="D2931" s="29" t="s">
        <v>11887</v>
      </c>
      <c r="E2931" s="29" t="s">
        <v>7104</v>
      </c>
      <c r="F2931" s="29" t="s">
        <v>8045</v>
      </c>
      <c r="G2931" s="29" t="s">
        <v>18923</v>
      </c>
      <c r="H2931" s="29" t="s">
        <v>16416</v>
      </c>
      <c r="I2931" s="29">
        <v>0</v>
      </c>
      <c r="J2931" s="29">
        <v>0</v>
      </c>
      <c r="K2931" s="29">
        <v>0</v>
      </c>
      <c r="L2931" s="29">
        <v>0</v>
      </c>
      <c r="M2931" s="29">
        <v>1</v>
      </c>
      <c r="N2931" s="29">
        <v>1</v>
      </c>
      <c r="O2931" s="29">
        <v>1</v>
      </c>
      <c r="P2931">
        <f>VLOOKUP($A2931,'Item Detail'!$A$2:$G$3155,7,0)</f>
        <v>1</v>
      </c>
      <c r="Q2931" s="31" t="s">
        <v>19675</v>
      </c>
      <c r="R2931" s="31" t="s">
        <v>19676</v>
      </c>
      <c r="S2931" s="31" t="s">
        <v>19677</v>
      </c>
      <c r="T2931" s="31" t="s">
        <v>19678</v>
      </c>
      <c r="U2931" s="31" t="s">
        <v>19678</v>
      </c>
      <c r="V2931" s="31" t="s">
        <v>19680</v>
      </c>
      <c r="W2931" s="31" t="s">
        <v>19680</v>
      </c>
      <c r="X2931" s="31" t="s">
        <v>19680</v>
      </c>
      <c r="Y2931" s="31" t="s">
        <v>19680</v>
      </c>
      <c r="Z2931" s="31" t="s">
        <v>19683</v>
      </c>
      <c r="AA2931" t="s">
        <v>19737</v>
      </c>
    </row>
    <row r="2932" spans="1:27" x14ac:dyDescent="0.3">
      <c r="A2932" s="29" t="s">
        <v>13688</v>
      </c>
      <c r="B2932" s="29" t="s">
        <v>16411</v>
      </c>
      <c r="C2932" s="29" t="s">
        <v>13689</v>
      </c>
      <c r="D2932" s="29" t="s">
        <v>13690</v>
      </c>
      <c r="E2932" s="29" t="s">
        <v>9020</v>
      </c>
      <c r="F2932" s="29" t="s">
        <v>8045</v>
      </c>
      <c r="G2932" s="29" t="s">
        <v>18924</v>
      </c>
      <c r="H2932" s="29" t="s">
        <v>16410</v>
      </c>
      <c r="I2932" s="29">
        <v>0</v>
      </c>
      <c r="J2932" s="29">
        <v>0</v>
      </c>
      <c r="K2932" s="29">
        <v>0</v>
      </c>
      <c r="L2932" s="29">
        <v>0</v>
      </c>
      <c r="M2932" s="29">
        <v>1</v>
      </c>
      <c r="N2932" s="29">
        <v>1</v>
      </c>
      <c r="O2932" s="29">
        <v>1</v>
      </c>
      <c r="P2932">
        <f>VLOOKUP($A2932,'Item Detail'!$A$2:$G$3155,7,0)</f>
        <v>1</v>
      </c>
      <c r="Q2932" s="31" t="s">
        <v>19675</v>
      </c>
      <c r="R2932" s="31" t="s">
        <v>19676</v>
      </c>
      <c r="S2932" s="31" t="s">
        <v>19677</v>
      </c>
      <c r="T2932" s="31" t="s">
        <v>19678</v>
      </c>
      <c r="U2932" s="31" t="s">
        <v>19678</v>
      </c>
      <c r="V2932" s="31" t="s">
        <v>19680</v>
      </c>
      <c r="W2932" s="31" t="s">
        <v>19680</v>
      </c>
      <c r="X2932" s="31" t="s">
        <v>19680</v>
      </c>
      <c r="Y2932" s="31" t="s">
        <v>19680</v>
      </c>
      <c r="Z2932" s="31" t="s">
        <v>19680</v>
      </c>
      <c r="AA2932" t="s">
        <v>19736</v>
      </c>
    </row>
    <row r="2933" spans="1:27" x14ac:dyDescent="0.3">
      <c r="A2933" s="29" t="s">
        <v>11980</v>
      </c>
      <c r="B2933" s="29" t="s">
        <v>16411</v>
      </c>
      <c r="C2933" s="29" t="s">
        <v>11981</v>
      </c>
      <c r="D2933" s="29" t="s">
        <v>6332</v>
      </c>
      <c r="E2933" s="29" t="s">
        <v>6375</v>
      </c>
      <c r="F2933" s="29" t="s">
        <v>8045</v>
      </c>
      <c r="G2933" s="29" t="s">
        <v>18925</v>
      </c>
      <c r="H2933" s="29" t="s">
        <v>16410</v>
      </c>
      <c r="I2933" s="29">
        <v>0</v>
      </c>
      <c r="J2933" s="29">
        <v>0</v>
      </c>
      <c r="K2933" s="29">
        <v>0</v>
      </c>
      <c r="L2933" s="29">
        <v>0</v>
      </c>
      <c r="M2933" s="29">
        <v>1</v>
      </c>
      <c r="N2933" s="29">
        <v>1</v>
      </c>
      <c r="O2933" s="29">
        <v>1</v>
      </c>
      <c r="P2933">
        <f>VLOOKUP($A2933,'Item Detail'!$A$2:$G$3155,7,0)</f>
        <v>1</v>
      </c>
      <c r="Q2933" s="31" t="s">
        <v>19675</v>
      </c>
      <c r="R2933" s="31" t="s">
        <v>19676</v>
      </c>
      <c r="S2933" s="31" t="s">
        <v>19677</v>
      </c>
      <c r="T2933" s="31" t="s">
        <v>19678</v>
      </c>
      <c r="U2933" s="31" t="s">
        <v>19678</v>
      </c>
      <c r="V2933" s="31" t="s">
        <v>19680</v>
      </c>
      <c r="W2933" s="31" t="s">
        <v>19680</v>
      </c>
      <c r="X2933" s="31" t="s">
        <v>19680</v>
      </c>
      <c r="Y2933" s="31" t="s">
        <v>19680</v>
      </c>
      <c r="Z2933" s="31" t="s">
        <v>19680</v>
      </c>
      <c r="AA2933" t="s">
        <v>19736</v>
      </c>
    </row>
    <row r="2934" spans="1:27" x14ac:dyDescent="0.3">
      <c r="A2934" s="29" t="s">
        <v>10824</v>
      </c>
      <c r="B2934" s="29" t="s">
        <v>16411</v>
      </c>
      <c r="C2934" s="29" t="s">
        <v>10825</v>
      </c>
      <c r="D2934" s="29" t="s">
        <v>10826</v>
      </c>
      <c r="E2934" s="29" t="s">
        <v>10827</v>
      </c>
      <c r="F2934" s="29" t="s">
        <v>8045</v>
      </c>
      <c r="G2934" s="29" t="s">
        <v>18926</v>
      </c>
      <c r="H2934" s="29" t="s">
        <v>16416</v>
      </c>
      <c r="I2934" s="29">
        <v>0</v>
      </c>
      <c r="J2934" s="29">
        <v>0</v>
      </c>
      <c r="K2934" s="29">
        <v>0</v>
      </c>
      <c r="L2934" s="29">
        <v>1</v>
      </c>
      <c r="M2934" s="29">
        <v>0</v>
      </c>
      <c r="N2934" s="29">
        <v>1</v>
      </c>
      <c r="O2934" s="29">
        <v>1</v>
      </c>
      <c r="P2934">
        <f>VLOOKUP($A2934,'Item Detail'!$A$2:$G$3155,7,0)</f>
        <v>1</v>
      </c>
      <c r="Q2934" s="31" t="s">
        <v>19675</v>
      </c>
      <c r="R2934" s="31" t="s">
        <v>19676</v>
      </c>
      <c r="S2934" s="31" t="s">
        <v>19677</v>
      </c>
      <c r="T2934" s="31" t="s">
        <v>19678</v>
      </c>
      <c r="U2934" s="31" t="s">
        <v>19678</v>
      </c>
      <c r="V2934" s="31" t="s">
        <v>19680</v>
      </c>
      <c r="W2934" s="31" t="s">
        <v>19680</v>
      </c>
      <c r="X2934" s="31" t="s">
        <v>19680</v>
      </c>
      <c r="Y2934" s="31" t="s">
        <v>19683</v>
      </c>
      <c r="Z2934" s="31" t="s">
        <v>19680</v>
      </c>
      <c r="AA2934" t="s">
        <v>19737</v>
      </c>
    </row>
    <row r="2935" spans="1:27" x14ac:dyDescent="0.3">
      <c r="A2935" s="29" t="s">
        <v>5454</v>
      </c>
      <c r="B2935" s="29" t="s">
        <v>16425</v>
      </c>
      <c r="C2935" s="29" t="s">
        <v>11670</v>
      </c>
      <c r="D2935" s="29" t="s">
        <v>6332</v>
      </c>
      <c r="E2935" s="29" t="s">
        <v>6333</v>
      </c>
      <c r="F2935" s="29" t="s">
        <v>16520</v>
      </c>
      <c r="G2935" s="29" t="s">
        <v>18927</v>
      </c>
      <c r="H2935" s="29" t="s">
        <v>16419</v>
      </c>
      <c r="I2935" s="29">
        <v>0</v>
      </c>
      <c r="J2935" s="29">
        <v>0</v>
      </c>
      <c r="K2935" s="29">
        <v>1</v>
      </c>
      <c r="L2935" s="29">
        <v>0</v>
      </c>
      <c r="M2935" s="29">
        <v>0</v>
      </c>
      <c r="N2935" s="29">
        <v>1</v>
      </c>
      <c r="O2935" s="29">
        <v>1</v>
      </c>
      <c r="P2935">
        <f>VLOOKUP($A2935,'Item Detail'!$A$2:$G$3155,7,0)</f>
        <v>1</v>
      </c>
      <c r="Q2935" s="31" t="s">
        <v>19684</v>
      </c>
      <c r="R2935" s="31" t="s">
        <v>19676</v>
      </c>
      <c r="S2935" s="31" t="s">
        <v>4204</v>
      </c>
      <c r="T2935" s="31" t="s">
        <v>19678</v>
      </c>
      <c r="U2935" s="31" t="s">
        <v>19678</v>
      </c>
      <c r="V2935" s="31" t="s">
        <v>19683</v>
      </c>
      <c r="W2935" s="31" t="s">
        <v>19683</v>
      </c>
      <c r="X2935" s="31" t="s">
        <v>19683</v>
      </c>
      <c r="Y2935" s="31" t="s">
        <v>19683</v>
      </c>
      <c r="Z2935" s="31" t="s">
        <v>19683</v>
      </c>
      <c r="AA2935" t="s">
        <v>19738</v>
      </c>
    </row>
    <row r="2936" spans="1:27" x14ac:dyDescent="0.3">
      <c r="A2936" s="29" t="s">
        <v>11188</v>
      </c>
      <c r="B2936" s="29" t="s">
        <v>16425</v>
      </c>
      <c r="C2936" s="29" t="s">
        <v>11189</v>
      </c>
      <c r="D2936" s="29" t="s">
        <v>11190</v>
      </c>
      <c r="E2936" s="29" t="s">
        <v>6333</v>
      </c>
      <c r="F2936" s="29" t="s">
        <v>8410</v>
      </c>
      <c r="G2936" s="29" t="s">
        <v>18928</v>
      </c>
      <c r="H2936" s="29" t="s">
        <v>16416</v>
      </c>
      <c r="I2936" s="29">
        <v>0</v>
      </c>
      <c r="J2936" s="29">
        <v>0</v>
      </c>
      <c r="K2936" s="29">
        <v>0</v>
      </c>
      <c r="L2936" s="29">
        <v>0</v>
      </c>
      <c r="M2936" s="29">
        <v>1</v>
      </c>
      <c r="N2936" s="29">
        <v>1</v>
      </c>
      <c r="O2936" s="29">
        <v>1</v>
      </c>
      <c r="P2936">
        <f>VLOOKUP($A2936,'Item Detail'!$A$2:$G$3155,7,0)</f>
        <v>1</v>
      </c>
      <c r="Q2936" s="31" t="s">
        <v>19675</v>
      </c>
      <c r="R2936" s="31" t="s">
        <v>19676</v>
      </c>
      <c r="S2936" s="31" t="s">
        <v>19677</v>
      </c>
      <c r="T2936" s="31" t="s">
        <v>19678</v>
      </c>
      <c r="U2936" s="31" t="s">
        <v>19678</v>
      </c>
      <c r="V2936" s="31" t="s">
        <v>19680</v>
      </c>
      <c r="W2936" s="31" t="s">
        <v>19680</v>
      </c>
      <c r="X2936" s="31" t="s">
        <v>19683</v>
      </c>
      <c r="Y2936" s="31" t="s">
        <v>19683</v>
      </c>
      <c r="Z2936" s="31" t="s">
        <v>19683</v>
      </c>
      <c r="AA2936" t="s">
        <v>19737</v>
      </c>
    </row>
    <row r="2937" spans="1:27" x14ac:dyDescent="0.3">
      <c r="A2937" s="29" t="s">
        <v>13628</v>
      </c>
      <c r="B2937" s="29" t="s">
        <v>16425</v>
      </c>
      <c r="C2937" s="29" t="s">
        <v>13629</v>
      </c>
      <c r="D2937" s="29" t="s">
        <v>7098</v>
      </c>
      <c r="E2937" s="29" t="s">
        <v>6333</v>
      </c>
      <c r="F2937" s="29" t="s">
        <v>8410</v>
      </c>
      <c r="G2937" s="29" t="s">
        <v>18929</v>
      </c>
      <c r="H2937" s="29" t="s">
        <v>16409</v>
      </c>
      <c r="I2937" s="29">
        <v>1</v>
      </c>
      <c r="J2937" s="29">
        <v>0</v>
      </c>
      <c r="K2937" s="29">
        <v>0</v>
      </c>
      <c r="L2937" s="29">
        <v>0</v>
      </c>
      <c r="M2937" s="29">
        <v>0</v>
      </c>
      <c r="N2937" s="29">
        <v>1</v>
      </c>
      <c r="O2937" s="29">
        <v>1</v>
      </c>
      <c r="P2937">
        <f>VLOOKUP($A2937,'Item Detail'!$A$2:$G$3155,7,0)</f>
        <v>1</v>
      </c>
      <c r="Q2937" s="31" t="s">
        <v>19675</v>
      </c>
      <c r="R2937" s="31" t="s">
        <v>19676</v>
      </c>
      <c r="S2937" s="31" t="s">
        <v>19677</v>
      </c>
      <c r="T2937" s="31" t="s">
        <v>19678</v>
      </c>
      <c r="U2937" s="31" t="s">
        <v>19678</v>
      </c>
      <c r="V2937" s="31" t="s">
        <v>19680</v>
      </c>
      <c r="W2937" s="31" t="s">
        <v>19680</v>
      </c>
      <c r="X2937" s="31" t="s">
        <v>19680</v>
      </c>
      <c r="Y2937" s="31" t="s">
        <v>19680</v>
      </c>
      <c r="Z2937" s="31" t="s">
        <v>19680</v>
      </c>
      <c r="AA2937" t="s">
        <v>19736</v>
      </c>
    </row>
    <row r="2938" spans="1:27" x14ac:dyDescent="0.3">
      <c r="A2938" s="29" t="s">
        <v>15013</v>
      </c>
      <c r="B2938" s="29" t="s">
        <v>16425</v>
      </c>
      <c r="C2938" s="29" t="s">
        <v>15014</v>
      </c>
      <c r="D2938" s="29" t="s">
        <v>15015</v>
      </c>
      <c r="E2938" s="29" t="s">
        <v>13798</v>
      </c>
      <c r="F2938" s="29" t="s">
        <v>7607</v>
      </c>
      <c r="G2938" s="29" t="s">
        <v>18930</v>
      </c>
      <c r="H2938" s="29" t="s">
        <v>16416</v>
      </c>
      <c r="I2938" s="29">
        <v>0</v>
      </c>
      <c r="J2938" s="29">
        <v>0</v>
      </c>
      <c r="K2938" s="29">
        <v>0</v>
      </c>
      <c r="L2938" s="29">
        <v>0</v>
      </c>
      <c r="M2938" s="29">
        <v>1</v>
      </c>
      <c r="N2938" s="29">
        <v>1</v>
      </c>
      <c r="O2938" s="29">
        <v>1</v>
      </c>
      <c r="P2938">
        <f>VLOOKUP($A2938,'Item Detail'!$A$2:$G$3155,7,0)</f>
        <v>1</v>
      </c>
      <c r="Q2938" s="31" t="s">
        <v>19675</v>
      </c>
      <c r="R2938" s="31" t="s">
        <v>19676</v>
      </c>
      <c r="S2938" s="31" t="s">
        <v>19677</v>
      </c>
      <c r="T2938" s="31" t="s">
        <v>19678</v>
      </c>
      <c r="U2938" s="31" t="s">
        <v>19678</v>
      </c>
      <c r="V2938" s="31" t="s">
        <v>19680</v>
      </c>
      <c r="W2938" s="31" t="s">
        <v>19680</v>
      </c>
      <c r="X2938" s="31" t="s">
        <v>19680</v>
      </c>
      <c r="Y2938" s="31" t="s">
        <v>19683</v>
      </c>
      <c r="Z2938" s="31" t="s">
        <v>19683</v>
      </c>
      <c r="AA2938" t="s">
        <v>19737</v>
      </c>
    </row>
    <row r="2939" spans="1:27" x14ac:dyDescent="0.3">
      <c r="A2939" s="29" t="s">
        <v>15594</v>
      </c>
      <c r="B2939" s="29" t="s">
        <v>16429</v>
      </c>
      <c r="C2939" s="29" t="s">
        <v>10084</v>
      </c>
      <c r="D2939" s="29" t="s">
        <v>8214</v>
      </c>
      <c r="E2939" s="29" t="s">
        <v>6895</v>
      </c>
      <c r="F2939" s="29" t="s">
        <v>15595</v>
      </c>
      <c r="G2939" s="29" t="s">
        <v>18931</v>
      </c>
      <c r="H2939" s="29" t="s">
        <v>16410</v>
      </c>
      <c r="I2939" s="29">
        <v>1</v>
      </c>
      <c r="J2939" s="29">
        <v>0</v>
      </c>
      <c r="K2939" s="29">
        <v>0</v>
      </c>
      <c r="L2939" s="29">
        <v>0</v>
      </c>
      <c r="M2939" s="29">
        <v>0</v>
      </c>
      <c r="N2939" s="29">
        <v>1</v>
      </c>
      <c r="O2939" s="29">
        <v>1</v>
      </c>
      <c r="P2939">
        <f>VLOOKUP($A2939,'Item Detail'!$A$2:$G$3155,7,0)</f>
        <v>1</v>
      </c>
      <c r="Q2939" s="31" t="s">
        <v>19700</v>
      </c>
      <c r="R2939" s="31" t="s">
        <v>19676</v>
      </c>
      <c r="S2939" s="31" t="s">
        <v>19677</v>
      </c>
      <c r="T2939" s="31" t="s">
        <v>19678</v>
      </c>
      <c r="U2939" s="31" t="s">
        <v>19688</v>
      </c>
      <c r="V2939" s="31" t="s">
        <v>19680</v>
      </c>
      <c r="W2939" s="31" t="s">
        <v>19680</v>
      </c>
      <c r="X2939" s="31" t="s">
        <v>19680</v>
      </c>
      <c r="Y2939" s="31" t="s">
        <v>19680</v>
      </c>
      <c r="Z2939" s="31" t="s">
        <v>19680</v>
      </c>
      <c r="AA2939" t="s">
        <v>19736</v>
      </c>
    </row>
    <row r="2940" spans="1:27" x14ac:dyDescent="0.3">
      <c r="A2940" s="29" t="s">
        <v>11871</v>
      </c>
      <c r="B2940" s="29" t="s">
        <v>16425</v>
      </c>
      <c r="C2940" s="29" t="s">
        <v>11872</v>
      </c>
      <c r="D2940" s="29" t="s">
        <v>9109</v>
      </c>
      <c r="E2940" s="29" t="s">
        <v>6593</v>
      </c>
      <c r="F2940" s="29" t="s">
        <v>8410</v>
      </c>
      <c r="G2940" s="29" t="s">
        <v>18932</v>
      </c>
      <c r="H2940" s="29" t="s">
        <v>16416</v>
      </c>
      <c r="I2940" s="29">
        <v>0</v>
      </c>
      <c r="J2940" s="29">
        <v>0</v>
      </c>
      <c r="K2940" s="29">
        <v>0</v>
      </c>
      <c r="L2940" s="29">
        <v>0</v>
      </c>
      <c r="M2940" s="29">
        <v>1</v>
      </c>
      <c r="N2940" s="29">
        <v>1</v>
      </c>
      <c r="O2940" s="29">
        <v>1</v>
      </c>
      <c r="P2940">
        <f>VLOOKUP($A2940,'Item Detail'!$A$2:$G$3155,7,0)</f>
        <v>1</v>
      </c>
      <c r="Q2940" s="31" t="s">
        <v>19675</v>
      </c>
      <c r="R2940" s="31" t="s">
        <v>19676</v>
      </c>
      <c r="S2940" s="31" t="s">
        <v>19677</v>
      </c>
      <c r="T2940" s="31" t="s">
        <v>19678</v>
      </c>
      <c r="U2940" s="31" t="s">
        <v>19678</v>
      </c>
      <c r="V2940" s="31" t="s">
        <v>19680</v>
      </c>
      <c r="W2940" s="31" t="s">
        <v>19680</v>
      </c>
      <c r="X2940" s="31" t="s">
        <v>19680</v>
      </c>
      <c r="Y2940" s="31" t="s">
        <v>19683</v>
      </c>
      <c r="Z2940" s="31" t="s">
        <v>19683</v>
      </c>
      <c r="AA2940" t="s">
        <v>19737</v>
      </c>
    </row>
    <row r="2941" spans="1:27" x14ac:dyDescent="0.3">
      <c r="A2941" s="29" t="s">
        <v>12924</v>
      </c>
      <c r="B2941" s="29" t="s">
        <v>16425</v>
      </c>
      <c r="C2941" s="29" t="s">
        <v>12925</v>
      </c>
      <c r="D2941" s="29" t="s">
        <v>12926</v>
      </c>
      <c r="E2941" s="29" t="s">
        <v>7999</v>
      </c>
      <c r="F2941" s="29" t="s">
        <v>8410</v>
      </c>
      <c r="G2941" s="29" t="s">
        <v>18933</v>
      </c>
      <c r="H2941" s="29" t="s">
        <v>16416</v>
      </c>
      <c r="I2941" s="29">
        <v>0</v>
      </c>
      <c r="J2941" s="29">
        <v>0</v>
      </c>
      <c r="K2941" s="29">
        <v>0</v>
      </c>
      <c r="L2941" s="29">
        <v>1</v>
      </c>
      <c r="M2941" s="29">
        <v>0</v>
      </c>
      <c r="N2941" s="29">
        <v>1</v>
      </c>
      <c r="O2941" s="29">
        <v>1</v>
      </c>
      <c r="P2941">
        <f>VLOOKUP($A2941,'Item Detail'!$A$2:$G$3155,7,0)</f>
        <v>1</v>
      </c>
      <c r="Q2941" s="31" t="s">
        <v>19675</v>
      </c>
      <c r="R2941" s="31" t="s">
        <v>19676</v>
      </c>
      <c r="S2941" s="31" t="s">
        <v>19677</v>
      </c>
      <c r="T2941" s="31" t="s">
        <v>19678</v>
      </c>
      <c r="U2941" s="31" t="s">
        <v>19678</v>
      </c>
      <c r="V2941" s="31" t="s">
        <v>19680</v>
      </c>
      <c r="W2941" s="31" t="s">
        <v>19680</v>
      </c>
      <c r="X2941" s="31" t="s">
        <v>19680</v>
      </c>
      <c r="Y2941" s="31" t="s">
        <v>19683</v>
      </c>
      <c r="Z2941" s="31" t="s">
        <v>19683</v>
      </c>
      <c r="AA2941" t="s">
        <v>19737</v>
      </c>
    </row>
    <row r="2942" spans="1:27" x14ac:dyDescent="0.3">
      <c r="A2942" s="29" t="s">
        <v>12116</v>
      </c>
      <c r="B2942" s="29" t="s">
        <v>16508</v>
      </c>
      <c r="C2942" s="29" t="s">
        <v>12117</v>
      </c>
      <c r="D2942" s="29" t="s">
        <v>9647</v>
      </c>
      <c r="E2942" s="29" t="s">
        <v>6895</v>
      </c>
      <c r="F2942" s="29" t="s">
        <v>12118</v>
      </c>
      <c r="G2942" s="29" t="s">
        <v>18934</v>
      </c>
      <c r="H2942" s="29" t="s">
        <v>16410</v>
      </c>
      <c r="I2942" s="29">
        <v>1</v>
      </c>
      <c r="J2942" s="29">
        <v>0</v>
      </c>
      <c r="K2942" s="29">
        <v>0</v>
      </c>
      <c r="L2942" s="29">
        <v>0</v>
      </c>
      <c r="M2942" s="29">
        <v>0</v>
      </c>
      <c r="N2942" s="29">
        <v>1</v>
      </c>
      <c r="O2942" s="29">
        <v>1</v>
      </c>
      <c r="P2942">
        <f>VLOOKUP($A2942,'Item Detail'!$A$2:$G$3155,7,0)</f>
        <v>1</v>
      </c>
      <c r="Q2942" s="31" t="s">
        <v>19687</v>
      </c>
      <c r="R2942" s="31" t="s">
        <v>19676</v>
      </c>
      <c r="S2942" s="31" t="s">
        <v>19677</v>
      </c>
      <c r="T2942" s="31" t="s">
        <v>19678</v>
      </c>
      <c r="U2942" s="31" t="s">
        <v>19688</v>
      </c>
      <c r="V2942" s="31" t="s">
        <v>19680</v>
      </c>
      <c r="W2942" s="31" t="s">
        <v>19680</v>
      </c>
      <c r="X2942" s="31" t="s">
        <v>19680</v>
      </c>
      <c r="Y2942" s="31" t="s">
        <v>19680</v>
      </c>
      <c r="Z2942" s="31" t="s">
        <v>19680</v>
      </c>
      <c r="AA2942" t="s">
        <v>19736</v>
      </c>
    </row>
    <row r="2943" spans="1:27" x14ac:dyDescent="0.3">
      <c r="A2943" s="29" t="s">
        <v>11642</v>
      </c>
      <c r="B2943" s="29" t="s">
        <v>16425</v>
      </c>
      <c r="C2943" s="29" t="s">
        <v>11643</v>
      </c>
      <c r="D2943" s="29" t="s">
        <v>10570</v>
      </c>
      <c r="E2943" s="29" t="s">
        <v>6593</v>
      </c>
      <c r="F2943" s="29" t="s">
        <v>8410</v>
      </c>
      <c r="G2943" s="29" t="s">
        <v>18935</v>
      </c>
      <c r="H2943" s="29" t="s">
        <v>16416</v>
      </c>
      <c r="I2943" s="29">
        <v>0</v>
      </c>
      <c r="J2943" s="29">
        <v>0</v>
      </c>
      <c r="K2943" s="29">
        <v>0</v>
      </c>
      <c r="L2943" s="29">
        <v>0</v>
      </c>
      <c r="M2943" s="29">
        <v>1</v>
      </c>
      <c r="N2943" s="29">
        <v>1</v>
      </c>
      <c r="O2943" s="29">
        <v>1</v>
      </c>
      <c r="P2943">
        <f>VLOOKUP($A2943,'Item Detail'!$A$2:$G$3155,7,0)</f>
        <v>1</v>
      </c>
      <c r="Q2943" s="31" t="s">
        <v>19675</v>
      </c>
      <c r="R2943" s="31" t="s">
        <v>19676</v>
      </c>
      <c r="S2943" s="31" t="s">
        <v>19677</v>
      </c>
      <c r="T2943" s="31" t="s">
        <v>19678</v>
      </c>
      <c r="U2943" s="31" t="s">
        <v>19678</v>
      </c>
      <c r="V2943" s="31" t="s">
        <v>19680</v>
      </c>
      <c r="W2943" s="31" t="s">
        <v>19680</v>
      </c>
      <c r="X2943" s="31" t="s">
        <v>19683</v>
      </c>
      <c r="Y2943" s="31" t="s">
        <v>19683</v>
      </c>
      <c r="Z2943" s="31" t="s">
        <v>19683</v>
      </c>
      <c r="AA2943" t="s">
        <v>19737</v>
      </c>
    </row>
    <row r="2944" spans="1:27" x14ac:dyDescent="0.3">
      <c r="A2944" s="29" t="s">
        <v>12633</v>
      </c>
      <c r="B2944" s="29" t="s">
        <v>16425</v>
      </c>
      <c r="C2944" s="29" t="s">
        <v>10588</v>
      </c>
      <c r="D2944" s="29" t="s">
        <v>9561</v>
      </c>
      <c r="E2944" s="29" t="s">
        <v>6333</v>
      </c>
      <c r="F2944" s="29" t="s">
        <v>8410</v>
      </c>
      <c r="G2944" s="29" t="s">
        <v>18936</v>
      </c>
      <c r="H2944" s="29" t="s">
        <v>16416</v>
      </c>
      <c r="I2944" s="29">
        <v>0</v>
      </c>
      <c r="J2944" s="29">
        <v>0</v>
      </c>
      <c r="K2944" s="29">
        <v>0</v>
      </c>
      <c r="L2944" s="29">
        <v>1</v>
      </c>
      <c r="M2944" s="29">
        <v>0</v>
      </c>
      <c r="N2944" s="29">
        <v>1</v>
      </c>
      <c r="O2944" s="29">
        <v>1</v>
      </c>
      <c r="P2944">
        <f>VLOOKUP($A2944,'Item Detail'!$A$2:$G$3155,7,0)</f>
        <v>1</v>
      </c>
      <c r="Q2944" s="31" t="s">
        <v>19675</v>
      </c>
      <c r="R2944" s="31" t="s">
        <v>19676</v>
      </c>
      <c r="S2944" s="31" t="s">
        <v>19677</v>
      </c>
      <c r="T2944" s="31" t="s">
        <v>19678</v>
      </c>
      <c r="U2944" s="31" t="s">
        <v>19678</v>
      </c>
      <c r="V2944" s="31" t="s">
        <v>19680</v>
      </c>
      <c r="W2944" s="31" t="s">
        <v>19683</v>
      </c>
      <c r="X2944" s="31" t="s">
        <v>19683</v>
      </c>
      <c r="Y2944" s="31" t="s">
        <v>19683</v>
      </c>
      <c r="Z2944" s="31" t="s">
        <v>19683</v>
      </c>
      <c r="AA2944" t="s">
        <v>19737</v>
      </c>
    </row>
    <row r="2945" spans="1:27" x14ac:dyDescent="0.3">
      <c r="A2945" s="29" t="s">
        <v>14904</v>
      </c>
      <c r="B2945" s="29" t="s">
        <v>16425</v>
      </c>
      <c r="C2945" s="29" t="s">
        <v>6535</v>
      </c>
      <c r="D2945" s="29" t="s">
        <v>8705</v>
      </c>
      <c r="E2945" s="29" t="s">
        <v>8706</v>
      </c>
      <c r="F2945" s="29" t="s">
        <v>6417</v>
      </c>
      <c r="G2945" s="29" t="s">
        <v>18937</v>
      </c>
      <c r="H2945" s="29" t="s">
        <v>16410</v>
      </c>
      <c r="I2945" s="29">
        <v>1</v>
      </c>
      <c r="J2945" s="29">
        <v>0</v>
      </c>
      <c r="K2945" s="29">
        <v>0</v>
      </c>
      <c r="L2945" s="29">
        <v>0</v>
      </c>
      <c r="M2945" s="29">
        <v>0</v>
      </c>
      <c r="N2945" s="29">
        <v>1</v>
      </c>
      <c r="O2945" s="29">
        <v>1</v>
      </c>
      <c r="P2945">
        <f>VLOOKUP($A2945,'Item Detail'!$A$2:$G$3155,7,0)</f>
        <v>1</v>
      </c>
      <c r="Q2945" s="31" t="s">
        <v>19687</v>
      </c>
      <c r="R2945" s="31" t="s">
        <v>19676</v>
      </c>
      <c r="S2945" s="31" t="s">
        <v>19677</v>
      </c>
      <c r="T2945" s="31" t="s">
        <v>19678</v>
      </c>
      <c r="U2945" s="31" t="s">
        <v>19688</v>
      </c>
      <c r="V2945" s="31" t="s">
        <v>19680</v>
      </c>
      <c r="W2945" s="31" t="s">
        <v>19680</v>
      </c>
      <c r="X2945" s="31" t="s">
        <v>19680</v>
      </c>
      <c r="Y2945" s="31" t="s">
        <v>19680</v>
      </c>
      <c r="Z2945" s="31" t="s">
        <v>19680</v>
      </c>
      <c r="AA2945" t="s">
        <v>19736</v>
      </c>
    </row>
    <row r="2946" spans="1:27" x14ac:dyDescent="0.3">
      <c r="A2946" s="29" t="s">
        <v>11356</v>
      </c>
      <c r="B2946" s="29" t="s">
        <v>16425</v>
      </c>
      <c r="C2946" s="29" t="s">
        <v>11357</v>
      </c>
      <c r="D2946" s="29" t="s">
        <v>11358</v>
      </c>
      <c r="E2946" s="29" t="s">
        <v>6333</v>
      </c>
      <c r="F2946" s="29" t="s">
        <v>8410</v>
      </c>
      <c r="G2946" s="29" t="s">
        <v>18938</v>
      </c>
      <c r="H2946" s="29" t="s">
        <v>16416</v>
      </c>
      <c r="I2946" s="29">
        <v>0</v>
      </c>
      <c r="J2946" s="29">
        <v>0</v>
      </c>
      <c r="K2946" s="29">
        <v>1</v>
      </c>
      <c r="L2946" s="29">
        <v>0</v>
      </c>
      <c r="M2946" s="29">
        <v>0</v>
      </c>
      <c r="N2946" s="29">
        <v>1</v>
      </c>
      <c r="O2946" s="29">
        <v>1</v>
      </c>
      <c r="P2946">
        <f>VLOOKUP($A2946,'Item Detail'!$A$2:$G$3155,7,0)</f>
        <v>1</v>
      </c>
      <c r="Q2946" s="31" t="s">
        <v>19675</v>
      </c>
      <c r="R2946" s="31" t="s">
        <v>19676</v>
      </c>
      <c r="S2946" s="31" t="s">
        <v>19677</v>
      </c>
      <c r="T2946" s="31" t="s">
        <v>19678</v>
      </c>
      <c r="U2946" s="31" t="s">
        <v>19678</v>
      </c>
      <c r="V2946" s="31" t="s">
        <v>19680</v>
      </c>
      <c r="W2946" s="31" t="s">
        <v>19680</v>
      </c>
      <c r="X2946" s="31" t="s">
        <v>19683</v>
      </c>
      <c r="Y2946" s="31" t="s">
        <v>19680</v>
      </c>
      <c r="Z2946" s="31" t="s">
        <v>19683</v>
      </c>
      <c r="AA2946" t="s">
        <v>19737</v>
      </c>
    </row>
    <row r="2947" spans="1:27" x14ac:dyDescent="0.3">
      <c r="A2947" s="29" t="s">
        <v>16306</v>
      </c>
      <c r="B2947" s="29" t="s">
        <v>16425</v>
      </c>
      <c r="C2947" s="29" t="s">
        <v>10965</v>
      </c>
      <c r="D2947" s="29" t="s">
        <v>9109</v>
      </c>
      <c r="E2947" s="29" t="s">
        <v>6333</v>
      </c>
      <c r="F2947" s="29" t="s">
        <v>8410</v>
      </c>
      <c r="G2947" s="29" t="s">
        <v>18939</v>
      </c>
      <c r="H2947" s="29" t="s">
        <v>16410</v>
      </c>
      <c r="I2947" s="29">
        <v>0</v>
      </c>
      <c r="J2947" s="29">
        <v>0</v>
      </c>
      <c r="K2947" s="29">
        <v>1</v>
      </c>
      <c r="L2947" s="29">
        <v>0</v>
      </c>
      <c r="M2947" s="29">
        <v>0</v>
      </c>
      <c r="N2947" s="29">
        <v>1</v>
      </c>
      <c r="O2947" s="29">
        <v>1</v>
      </c>
      <c r="P2947">
        <f>VLOOKUP($A2947,'Item Detail'!$A$2:$G$3155,7,0)</f>
        <v>1</v>
      </c>
      <c r="Q2947" s="31" t="s">
        <v>19675</v>
      </c>
      <c r="R2947" s="31" t="s">
        <v>19676</v>
      </c>
      <c r="S2947" s="31" t="s">
        <v>19677</v>
      </c>
      <c r="T2947" s="31" t="s">
        <v>19678</v>
      </c>
      <c r="U2947" s="31" t="s">
        <v>19678</v>
      </c>
      <c r="V2947" s="31" t="s">
        <v>19680</v>
      </c>
      <c r="W2947" s="31" t="s">
        <v>19680</v>
      </c>
      <c r="X2947" s="31" t="s">
        <v>19680</v>
      </c>
      <c r="Y2947" s="31" t="s">
        <v>19680</v>
      </c>
      <c r="Z2947" s="31" t="s">
        <v>19680</v>
      </c>
      <c r="AA2947" t="s">
        <v>19736</v>
      </c>
    </row>
    <row r="2948" spans="1:27" x14ac:dyDescent="0.3">
      <c r="A2948" s="29" t="s">
        <v>13920</v>
      </c>
      <c r="B2948" s="29" t="s">
        <v>16425</v>
      </c>
      <c r="C2948" s="29" t="s">
        <v>13921</v>
      </c>
      <c r="D2948" s="29" t="s">
        <v>13922</v>
      </c>
      <c r="E2948" s="29" t="s">
        <v>6333</v>
      </c>
      <c r="F2948" s="29" t="s">
        <v>7607</v>
      </c>
      <c r="G2948" s="29" t="s">
        <v>18940</v>
      </c>
      <c r="H2948" s="29" t="s">
        <v>16410</v>
      </c>
      <c r="I2948" s="29">
        <v>0</v>
      </c>
      <c r="J2948" s="29">
        <v>0</v>
      </c>
      <c r="K2948" s="29">
        <v>0</v>
      </c>
      <c r="L2948" s="29">
        <v>0</v>
      </c>
      <c r="M2948" s="29">
        <v>1</v>
      </c>
      <c r="N2948" s="29">
        <v>1</v>
      </c>
      <c r="O2948" s="29">
        <v>1</v>
      </c>
      <c r="P2948">
        <f>VLOOKUP($A2948,'Item Detail'!$A$2:$G$3155,7,0)</f>
        <v>1</v>
      </c>
      <c r="Q2948" s="31" t="s">
        <v>19675</v>
      </c>
      <c r="R2948" s="31" t="s">
        <v>19676</v>
      </c>
      <c r="S2948" s="31" t="s">
        <v>19677</v>
      </c>
      <c r="T2948" s="31" t="s">
        <v>19678</v>
      </c>
      <c r="U2948" s="31" t="s">
        <v>19678</v>
      </c>
      <c r="V2948" s="31" t="s">
        <v>19680</v>
      </c>
      <c r="W2948" s="31" t="s">
        <v>19680</v>
      </c>
      <c r="X2948" s="31" t="s">
        <v>19680</v>
      </c>
      <c r="Y2948" s="31" t="s">
        <v>19680</v>
      </c>
      <c r="Z2948" s="31" t="s">
        <v>19680</v>
      </c>
      <c r="AA2948" t="s">
        <v>19736</v>
      </c>
    </row>
    <row r="2949" spans="1:27" x14ac:dyDescent="0.3">
      <c r="A2949" s="29" t="s">
        <v>12120</v>
      </c>
      <c r="B2949" s="29" t="s">
        <v>16487</v>
      </c>
      <c r="C2949" s="29" t="s">
        <v>12121</v>
      </c>
      <c r="D2949" s="29" t="s">
        <v>12122</v>
      </c>
      <c r="E2949" s="29" t="s">
        <v>6333</v>
      </c>
      <c r="F2949" s="29" t="s">
        <v>12123</v>
      </c>
      <c r="G2949" s="29" t="s">
        <v>18941</v>
      </c>
      <c r="H2949" s="29" t="s">
        <v>16416</v>
      </c>
      <c r="I2949" s="29">
        <v>0</v>
      </c>
      <c r="J2949" s="29">
        <v>1</v>
      </c>
      <c r="K2949" s="29">
        <v>0</v>
      </c>
      <c r="L2949" s="29">
        <v>0</v>
      </c>
      <c r="M2949" s="29">
        <v>0</v>
      </c>
      <c r="N2949" s="29">
        <v>1</v>
      </c>
      <c r="O2949" s="29">
        <v>1</v>
      </c>
      <c r="P2949">
        <f>VLOOKUP($A2949,'Item Detail'!$A$2:$G$3155,7,0)</f>
        <v>1</v>
      </c>
      <c r="Q2949" s="31" t="s">
        <v>19675</v>
      </c>
      <c r="R2949" s="31" t="s">
        <v>19676</v>
      </c>
      <c r="S2949" s="31" t="s">
        <v>19677</v>
      </c>
      <c r="T2949" s="31" t="s">
        <v>19678</v>
      </c>
      <c r="U2949" s="31" t="s">
        <v>19682</v>
      </c>
      <c r="V2949" s="31" t="s">
        <v>19680</v>
      </c>
      <c r="W2949" s="31" t="s">
        <v>19683</v>
      </c>
      <c r="X2949" s="31" t="s">
        <v>19683</v>
      </c>
      <c r="Y2949" s="31" t="s">
        <v>19683</v>
      </c>
      <c r="Z2949" s="31" t="s">
        <v>19683</v>
      </c>
      <c r="AA2949" t="s">
        <v>19737</v>
      </c>
    </row>
    <row r="2950" spans="1:27" x14ac:dyDescent="0.3">
      <c r="A2950" s="29" t="s">
        <v>15415</v>
      </c>
      <c r="B2950" s="29" t="s">
        <v>16411</v>
      </c>
      <c r="C2950" s="29" t="s">
        <v>15416</v>
      </c>
      <c r="D2950" s="29" t="s">
        <v>6637</v>
      </c>
      <c r="E2950" s="29" t="s">
        <v>6333</v>
      </c>
      <c r="F2950" s="29" t="s">
        <v>15417</v>
      </c>
      <c r="G2950" s="29" t="s">
        <v>18942</v>
      </c>
      <c r="H2950" s="29" t="s">
        <v>16416</v>
      </c>
      <c r="I2950" s="29">
        <v>0</v>
      </c>
      <c r="J2950" s="29">
        <v>0</v>
      </c>
      <c r="K2950" s="29">
        <v>1</v>
      </c>
      <c r="L2950" s="29">
        <v>0</v>
      </c>
      <c r="M2950" s="29">
        <v>0</v>
      </c>
      <c r="N2950" s="29">
        <v>1</v>
      </c>
      <c r="O2950" s="29">
        <v>1</v>
      </c>
      <c r="P2950">
        <f>VLOOKUP($A2950,'Item Detail'!$A$2:$G$3155,7,0)</f>
        <v>1</v>
      </c>
      <c r="Q2950" s="31" t="s">
        <v>19690</v>
      </c>
      <c r="R2950" s="31" t="s">
        <v>19676</v>
      </c>
      <c r="S2950" s="31" t="s">
        <v>19677</v>
      </c>
      <c r="T2950" s="31" t="s">
        <v>19678</v>
      </c>
      <c r="U2950" s="31" t="s">
        <v>19678</v>
      </c>
      <c r="V2950" s="31" t="s">
        <v>19683</v>
      </c>
      <c r="W2950" s="31" t="s">
        <v>19683</v>
      </c>
      <c r="X2950" s="31" t="s">
        <v>19683</v>
      </c>
      <c r="Y2950" s="31" t="s">
        <v>19683</v>
      </c>
      <c r="Z2950" s="31" t="s">
        <v>19683</v>
      </c>
      <c r="AA2950" t="s">
        <v>19740</v>
      </c>
    </row>
    <row r="2951" spans="1:27" x14ac:dyDescent="0.3">
      <c r="A2951" s="29" t="s">
        <v>3883</v>
      </c>
      <c r="B2951" s="29" t="s">
        <v>16516</v>
      </c>
      <c r="C2951" s="29" t="s">
        <v>13697</v>
      </c>
      <c r="D2951" s="29" t="s">
        <v>13698</v>
      </c>
      <c r="E2951" s="29" t="s">
        <v>6333</v>
      </c>
      <c r="F2951" s="29" t="s">
        <v>3885</v>
      </c>
      <c r="G2951" s="29" t="s">
        <v>18943</v>
      </c>
      <c r="H2951" s="29" t="s">
        <v>16529</v>
      </c>
      <c r="I2951" s="29">
        <v>0</v>
      </c>
      <c r="J2951" s="29">
        <v>0</v>
      </c>
      <c r="K2951" s="29">
        <v>1</v>
      </c>
      <c r="L2951" s="29">
        <v>0</v>
      </c>
      <c r="M2951" s="29">
        <v>0</v>
      </c>
      <c r="N2951" s="29">
        <v>1</v>
      </c>
      <c r="O2951" s="29">
        <v>1</v>
      </c>
      <c r="P2951">
        <f>VLOOKUP($A2951,'Item Detail'!$A$2:$G$3155,7,0)</f>
        <v>1</v>
      </c>
      <c r="Q2951" s="31" t="s">
        <v>19731</v>
      </c>
      <c r="R2951" s="31" t="s">
        <v>19676</v>
      </c>
      <c r="S2951" s="31" t="s">
        <v>19711</v>
      </c>
      <c r="T2951" s="31" t="s">
        <v>19678</v>
      </c>
      <c r="U2951" s="31" t="s">
        <v>19678</v>
      </c>
      <c r="V2951" s="31" t="s">
        <v>19683</v>
      </c>
      <c r="W2951" s="31" t="s">
        <v>19683</v>
      </c>
      <c r="X2951" s="31" t="s">
        <v>19683</v>
      </c>
      <c r="Y2951" s="31" t="s">
        <v>19683</v>
      </c>
      <c r="Z2951" s="31" t="s">
        <v>19683</v>
      </c>
      <c r="AA2951" t="s">
        <v>19738</v>
      </c>
    </row>
    <row r="2952" spans="1:27" x14ac:dyDescent="0.3">
      <c r="A2952" s="29" t="s">
        <v>4022</v>
      </c>
      <c r="B2952" s="29" t="s">
        <v>16516</v>
      </c>
      <c r="C2952" s="29" t="s">
        <v>13697</v>
      </c>
      <c r="D2952" s="29" t="s">
        <v>15392</v>
      </c>
      <c r="E2952" s="29" t="s">
        <v>6333</v>
      </c>
      <c r="F2952" s="29" t="s">
        <v>3885</v>
      </c>
      <c r="G2952" s="29" t="s">
        <v>18944</v>
      </c>
      <c r="H2952" s="29" t="s">
        <v>16529</v>
      </c>
      <c r="I2952" s="29">
        <v>1</v>
      </c>
      <c r="J2952" s="29">
        <v>0</v>
      </c>
      <c r="K2952" s="29">
        <v>0</v>
      </c>
      <c r="L2952" s="29">
        <v>0</v>
      </c>
      <c r="M2952" s="29">
        <v>0</v>
      </c>
      <c r="N2952" s="29">
        <v>1</v>
      </c>
      <c r="O2952" s="29">
        <v>1</v>
      </c>
      <c r="P2952">
        <f>VLOOKUP($A2952,'Item Detail'!$A$2:$G$3155,7,0)</f>
        <v>1</v>
      </c>
      <c r="Q2952" s="31" t="s">
        <v>19731</v>
      </c>
      <c r="R2952" s="31" t="s">
        <v>19676</v>
      </c>
      <c r="S2952" s="31" t="s">
        <v>19711</v>
      </c>
      <c r="T2952" s="31" t="s">
        <v>19678</v>
      </c>
      <c r="U2952" s="31" t="s">
        <v>19678</v>
      </c>
      <c r="V2952" s="31" t="s">
        <v>19683</v>
      </c>
      <c r="W2952" s="31" t="s">
        <v>19683</v>
      </c>
      <c r="X2952" s="31" t="s">
        <v>19683</v>
      </c>
      <c r="Y2952" s="31" t="s">
        <v>19683</v>
      </c>
      <c r="Z2952" s="31" t="s">
        <v>19683</v>
      </c>
      <c r="AA2952" t="s">
        <v>19738</v>
      </c>
    </row>
    <row r="2953" spans="1:27" x14ac:dyDescent="0.3">
      <c r="A2953" s="29" t="s">
        <v>13631</v>
      </c>
      <c r="B2953" s="29" t="s">
        <v>16497</v>
      </c>
      <c r="C2953" s="29" t="s">
        <v>6605</v>
      </c>
      <c r="D2953" s="29" t="s">
        <v>13632</v>
      </c>
      <c r="E2953" s="29" t="s">
        <v>6333</v>
      </c>
      <c r="F2953" s="29" t="s">
        <v>3885</v>
      </c>
      <c r="G2953" s="29" t="s">
        <v>18945</v>
      </c>
      <c r="H2953" s="29" t="s">
        <v>16416</v>
      </c>
      <c r="I2953" s="29">
        <v>0</v>
      </c>
      <c r="J2953" s="29">
        <v>1</v>
      </c>
      <c r="K2953" s="29">
        <v>0</v>
      </c>
      <c r="L2953" s="29">
        <v>0</v>
      </c>
      <c r="M2953" s="29">
        <v>0</v>
      </c>
      <c r="N2953" s="29">
        <v>1</v>
      </c>
      <c r="O2953" s="29">
        <v>1</v>
      </c>
      <c r="P2953">
        <f>VLOOKUP($A2953,'Item Detail'!$A$2:$G$3155,7,0)</f>
        <v>1</v>
      </c>
      <c r="Q2953" s="31" t="s">
        <v>19675</v>
      </c>
      <c r="R2953" s="31" t="s">
        <v>19676</v>
      </c>
      <c r="S2953" s="31" t="s">
        <v>19677</v>
      </c>
      <c r="T2953" s="31" t="s">
        <v>19678</v>
      </c>
      <c r="U2953" s="31" t="s">
        <v>19678</v>
      </c>
      <c r="V2953" s="31" t="s">
        <v>19680</v>
      </c>
      <c r="W2953" s="31" t="s">
        <v>19683</v>
      </c>
      <c r="X2953" s="31" t="s">
        <v>19683</v>
      </c>
      <c r="Y2953" s="31" t="s">
        <v>19683</v>
      </c>
      <c r="Z2953" s="31" t="s">
        <v>19683</v>
      </c>
      <c r="AA2953" t="s">
        <v>19737</v>
      </c>
    </row>
    <row r="2954" spans="1:27" x14ac:dyDescent="0.3">
      <c r="A2954" s="29" t="s">
        <v>4161</v>
      </c>
      <c r="B2954" s="29" t="s">
        <v>16516</v>
      </c>
      <c r="C2954" s="29" t="s">
        <v>10909</v>
      </c>
      <c r="D2954" s="29" t="s">
        <v>10910</v>
      </c>
      <c r="E2954" s="29" t="s">
        <v>6333</v>
      </c>
      <c r="F2954" s="29" t="s">
        <v>3885</v>
      </c>
      <c r="G2954" s="29" t="s">
        <v>18946</v>
      </c>
      <c r="H2954" s="29" t="s">
        <v>16529</v>
      </c>
      <c r="I2954" s="29">
        <v>0</v>
      </c>
      <c r="J2954" s="29">
        <v>1</v>
      </c>
      <c r="K2954" s="29">
        <v>0</v>
      </c>
      <c r="L2954" s="29">
        <v>0</v>
      </c>
      <c r="M2954" s="29">
        <v>0</v>
      </c>
      <c r="N2954" s="29">
        <v>1</v>
      </c>
      <c r="O2954" s="29">
        <v>1</v>
      </c>
      <c r="P2954">
        <f>VLOOKUP($A2954,'Item Detail'!$A$2:$G$3155,7,0)</f>
        <v>1</v>
      </c>
      <c r="Q2954" s="31" t="s">
        <v>19731</v>
      </c>
      <c r="R2954" s="31" t="s">
        <v>19676</v>
      </c>
      <c r="S2954" s="31" t="s">
        <v>19711</v>
      </c>
      <c r="T2954" s="31" t="s">
        <v>19678</v>
      </c>
      <c r="U2954" s="31" t="s">
        <v>19678</v>
      </c>
      <c r="V2954" s="31" t="s">
        <v>19683</v>
      </c>
      <c r="W2954" s="31" t="s">
        <v>19683</v>
      </c>
      <c r="X2954" s="31" t="s">
        <v>19683</v>
      </c>
      <c r="Y2954" s="31" t="s">
        <v>19683</v>
      </c>
      <c r="Z2954" s="31" t="s">
        <v>19683</v>
      </c>
      <c r="AA2954" t="s">
        <v>19738</v>
      </c>
    </row>
    <row r="2955" spans="1:27" x14ac:dyDescent="0.3">
      <c r="A2955" s="29" t="s">
        <v>15756</v>
      </c>
      <c r="B2955" s="29" t="s">
        <v>16497</v>
      </c>
      <c r="C2955" s="29" t="s">
        <v>15757</v>
      </c>
      <c r="D2955" s="29" t="s">
        <v>15758</v>
      </c>
      <c r="E2955" s="29" t="s">
        <v>6333</v>
      </c>
      <c r="F2955" s="29" t="s">
        <v>3885</v>
      </c>
      <c r="G2955" s="29" t="s">
        <v>18947</v>
      </c>
      <c r="H2955" s="29" t="s">
        <v>16416</v>
      </c>
      <c r="I2955" s="29">
        <v>0</v>
      </c>
      <c r="J2955" s="29">
        <v>0</v>
      </c>
      <c r="K2955" s="29">
        <v>0</v>
      </c>
      <c r="L2955" s="29">
        <v>0</v>
      </c>
      <c r="M2955" s="29">
        <v>1</v>
      </c>
      <c r="N2955" s="29">
        <v>1</v>
      </c>
      <c r="O2955" s="29">
        <v>1</v>
      </c>
      <c r="P2955">
        <f>VLOOKUP($A2955,'Item Detail'!$A$2:$G$3155,7,0)</f>
        <v>1</v>
      </c>
      <c r="Q2955" s="31" t="s">
        <v>19681</v>
      </c>
      <c r="R2955" s="31" t="s">
        <v>19676</v>
      </c>
      <c r="S2955" s="31" t="s">
        <v>19677</v>
      </c>
      <c r="T2955" s="31" t="s">
        <v>19678</v>
      </c>
      <c r="U2955" s="31" t="s">
        <v>19678</v>
      </c>
      <c r="V2955" s="31" t="s">
        <v>19680</v>
      </c>
      <c r="W2955" s="31" t="s">
        <v>19680</v>
      </c>
      <c r="X2955" s="31" t="s">
        <v>19683</v>
      </c>
      <c r="Y2955" s="31" t="s">
        <v>19683</v>
      </c>
      <c r="Z2955" s="31" t="s">
        <v>19683</v>
      </c>
      <c r="AA2955" t="s">
        <v>19737</v>
      </c>
    </row>
    <row r="2956" spans="1:27" x14ac:dyDescent="0.3">
      <c r="A2956" s="29" t="s">
        <v>12793</v>
      </c>
      <c r="B2956" s="29" t="s">
        <v>16497</v>
      </c>
      <c r="C2956" s="29" t="s">
        <v>12794</v>
      </c>
      <c r="D2956" s="29" t="s">
        <v>12795</v>
      </c>
      <c r="E2956" s="29" t="s">
        <v>6333</v>
      </c>
      <c r="F2956" s="29" t="s">
        <v>3885</v>
      </c>
      <c r="G2956" s="29" t="s">
        <v>18948</v>
      </c>
      <c r="H2956" s="29" t="s">
        <v>16416</v>
      </c>
      <c r="I2956" s="29">
        <v>0</v>
      </c>
      <c r="J2956" s="29">
        <v>0</v>
      </c>
      <c r="K2956" s="29">
        <v>1</v>
      </c>
      <c r="L2956" s="29">
        <v>0</v>
      </c>
      <c r="M2956" s="29">
        <v>0</v>
      </c>
      <c r="N2956" s="29">
        <v>1</v>
      </c>
      <c r="O2956" s="29">
        <v>1</v>
      </c>
      <c r="P2956">
        <f>VLOOKUP($A2956,'Item Detail'!$A$2:$G$3155,7,0)</f>
        <v>1</v>
      </c>
      <c r="Q2956" s="31" t="s">
        <v>19681</v>
      </c>
      <c r="R2956" s="31" t="s">
        <v>19676</v>
      </c>
      <c r="S2956" s="31" t="s">
        <v>19677</v>
      </c>
      <c r="T2956" s="31" t="s">
        <v>19678</v>
      </c>
      <c r="U2956" s="31" t="s">
        <v>19678</v>
      </c>
      <c r="V2956" s="31" t="s">
        <v>19680</v>
      </c>
      <c r="W2956" s="31" t="s">
        <v>19683</v>
      </c>
      <c r="X2956" s="31" t="s">
        <v>19683</v>
      </c>
      <c r="Y2956" s="31" t="s">
        <v>19683</v>
      </c>
      <c r="Z2956" s="31" t="s">
        <v>19683</v>
      </c>
      <c r="AA2956" t="s">
        <v>19737</v>
      </c>
    </row>
    <row r="2957" spans="1:27" x14ac:dyDescent="0.3">
      <c r="A2957" s="29" t="s">
        <v>16250</v>
      </c>
      <c r="B2957" s="29" t="s">
        <v>16497</v>
      </c>
      <c r="C2957" s="29" t="s">
        <v>16251</v>
      </c>
      <c r="D2957" s="29" t="s">
        <v>16252</v>
      </c>
      <c r="E2957" s="29" t="s">
        <v>6381</v>
      </c>
      <c r="F2957" s="29" t="s">
        <v>3885</v>
      </c>
      <c r="G2957" s="29" t="s">
        <v>18949</v>
      </c>
      <c r="H2957" s="29" t="s">
        <v>16416</v>
      </c>
      <c r="I2957" s="29">
        <v>0</v>
      </c>
      <c r="J2957" s="29">
        <v>0</v>
      </c>
      <c r="K2957" s="29">
        <v>0</v>
      </c>
      <c r="L2957" s="29">
        <v>0</v>
      </c>
      <c r="M2957" s="29">
        <v>1</v>
      </c>
      <c r="N2957" s="29">
        <v>1</v>
      </c>
      <c r="O2957" s="29">
        <v>1</v>
      </c>
      <c r="P2957">
        <f>VLOOKUP($A2957,'Item Detail'!$A$2:$G$3155,7,0)</f>
        <v>1</v>
      </c>
      <c r="Q2957" s="31" t="s">
        <v>19675</v>
      </c>
      <c r="R2957" s="31" t="s">
        <v>19676</v>
      </c>
      <c r="S2957" s="31" t="s">
        <v>19677</v>
      </c>
      <c r="T2957" s="31" t="s">
        <v>19678</v>
      </c>
      <c r="U2957" s="31" t="s">
        <v>19678</v>
      </c>
      <c r="V2957" s="31" t="s">
        <v>19680</v>
      </c>
      <c r="W2957" s="31" t="s">
        <v>19683</v>
      </c>
      <c r="X2957" s="31" t="s">
        <v>19683</v>
      </c>
      <c r="Y2957" s="31" t="s">
        <v>19683</v>
      </c>
      <c r="Z2957" s="31" t="s">
        <v>19683</v>
      </c>
      <c r="AA2957" t="s">
        <v>19737</v>
      </c>
    </row>
    <row r="2958" spans="1:27" x14ac:dyDescent="0.3">
      <c r="A2958" s="29" t="s">
        <v>14715</v>
      </c>
      <c r="B2958" s="29" t="s">
        <v>16497</v>
      </c>
      <c r="C2958" s="29" t="s">
        <v>14716</v>
      </c>
      <c r="D2958" s="29" t="s">
        <v>14717</v>
      </c>
      <c r="E2958" s="29" t="s">
        <v>6333</v>
      </c>
      <c r="F2958" s="29" t="s">
        <v>3885</v>
      </c>
      <c r="G2958" s="29" t="s">
        <v>18950</v>
      </c>
      <c r="H2958" s="29" t="s">
        <v>16416</v>
      </c>
      <c r="I2958" s="29">
        <v>0</v>
      </c>
      <c r="J2958" s="29">
        <v>0</v>
      </c>
      <c r="K2958" s="29">
        <v>0</v>
      </c>
      <c r="L2958" s="29">
        <v>0</v>
      </c>
      <c r="M2958" s="29">
        <v>1</v>
      </c>
      <c r="N2958" s="29">
        <v>1</v>
      </c>
      <c r="O2958" s="29">
        <v>1</v>
      </c>
      <c r="P2958">
        <f>VLOOKUP($A2958,'Item Detail'!$A$2:$G$3155,7,0)</f>
        <v>1</v>
      </c>
      <c r="Q2958" s="31" t="s">
        <v>19681</v>
      </c>
      <c r="R2958" s="31" t="s">
        <v>19676</v>
      </c>
      <c r="S2958" s="31" t="s">
        <v>19677</v>
      </c>
      <c r="T2958" s="31" t="s">
        <v>19678</v>
      </c>
      <c r="U2958" s="31" t="s">
        <v>19678</v>
      </c>
      <c r="V2958" s="31" t="s">
        <v>19680</v>
      </c>
      <c r="W2958" s="31" t="s">
        <v>19683</v>
      </c>
      <c r="X2958" s="31" t="s">
        <v>19683</v>
      </c>
      <c r="Y2958" s="31" t="s">
        <v>19683</v>
      </c>
      <c r="Z2958" s="31" t="s">
        <v>19683</v>
      </c>
      <c r="AA2958" t="s">
        <v>19737</v>
      </c>
    </row>
    <row r="2959" spans="1:27" x14ac:dyDescent="0.3">
      <c r="A2959" s="29" t="s">
        <v>3988</v>
      </c>
      <c r="B2959" s="29" t="s">
        <v>16516</v>
      </c>
      <c r="C2959" s="29" t="s">
        <v>16111</v>
      </c>
      <c r="D2959" s="29" t="s">
        <v>16112</v>
      </c>
      <c r="E2959" s="29" t="s">
        <v>6333</v>
      </c>
      <c r="F2959" s="29" t="s">
        <v>3885</v>
      </c>
      <c r="G2959" s="29" t="s">
        <v>18951</v>
      </c>
      <c r="H2959" s="29" t="s">
        <v>16529</v>
      </c>
      <c r="I2959" s="29">
        <v>0</v>
      </c>
      <c r="J2959" s="29">
        <v>0</v>
      </c>
      <c r="K2959" s="29">
        <v>1</v>
      </c>
      <c r="L2959" s="29">
        <v>0</v>
      </c>
      <c r="M2959" s="29">
        <v>0</v>
      </c>
      <c r="N2959" s="29">
        <v>1</v>
      </c>
      <c r="O2959" s="29">
        <v>1</v>
      </c>
      <c r="P2959">
        <f>VLOOKUP($A2959,'Item Detail'!$A$2:$G$3155,7,0)</f>
        <v>1</v>
      </c>
      <c r="Q2959" s="31" t="s">
        <v>19731</v>
      </c>
      <c r="R2959" s="31" t="s">
        <v>19676</v>
      </c>
      <c r="S2959" s="31" t="s">
        <v>19711</v>
      </c>
      <c r="T2959" s="31" t="s">
        <v>19678</v>
      </c>
      <c r="U2959" s="31" t="s">
        <v>19678</v>
      </c>
      <c r="V2959" s="31" t="s">
        <v>19683</v>
      </c>
      <c r="W2959" s="31" t="s">
        <v>19683</v>
      </c>
      <c r="X2959" s="31" t="s">
        <v>19683</v>
      </c>
      <c r="Y2959" s="31" t="s">
        <v>19683</v>
      </c>
      <c r="Z2959" s="31" t="s">
        <v>19683</v>
      </c>
      <c r="AA2959" t="s">
        <v>19738</v>
      </c>
    </row>
    <row r="2960" spans="1:27" x14ac:dyDescent="0.3">
      <c r="A2960" s="29" t="s">
        <v>12261</v>
      </c>
      <c r="B2960" s="29" t="s">
        <v>16497</v>
      </c>
      <c r="C2960" s="29" t="s">
        <v>12262</v>
      </c>
      <c r="D2960" s="29" t="s">
        <v>12263</v>
      </c>
      <c r="E2960" s="29" t="s">
        <v>6333</v>
      </c>
      <c r="F2960" s="29" t="s">
        <v>3885</v>
      </c>
      <c r="G2960" s="29" t="s">
        <v>18952</v>
      </c>
      <c r="H2960" s="29" t="s">
        <v>16416</v>
      </c>
      <c r="I2960" s="29">
        <v>0</v>
      </c>
      <c r="J2960" s="29">
        <v>0</v>
      </c>
      <c r="K2960" s="29">
        <v>0</v>
      </c>
      <c r="L2960" s="29">
        <v>0</v>
      </c>
      <c r="M2960" s="29">
        <v>1</v>
      </c>
      <c r="N2960" s="29">
        <v>1</v>
      </c>
      <c r="O2960" s="29">
        <v>1</v>
      </c>
      <c r="P2960">
        <f>VLOOKUP($A2960,'Item Detail'!$A$2:$G$3155,7,0)</f>
        <v>1</v>
      </c>
      <c r="Q2960" s="31" t="s">
        <v>19681</v>
      </c>
      <c r="R2960" s="31" t="s">
        <v>19676</v>
      </c>
      <c r="S2960" s="31" t="s">
        <v>19677</v>
      </c>
      <c r="T2960" s="31" t="s">
        <v>19678</v>
      </c>
      <c r="U2960" s="31" t="s">
        <v>19678</v>
      </c>
      <c r="V2960" s="31" t="s">
        <v>19680</v>
      </c>
      <c r="W2960" s="31" t="s">
        <v>19683</v>
      </c>
      <c r="X2960" s="31" t="s">
        <v>19683</v>
      </c>
      <c r="Y2960" s="31" t="s">
        <v>19683</v>
      </c>
      <c r="Z2960" s="31" t="s">
        <v>19683</v>
      </c>
      <c r="AA2960" t="s">
        <v>19737</v>
      </c>
    </row>
    <row r="2961" spans="1:27" x14ac:dyDescent="0.3">
      <c r="A2961" s="29" t="s">
        <v>11256</v>
      </c>
      <c r="B2961" s="29" t="s">
        <v>16497</v>
      </c>
      <c r="C2961" s="29" t="s">
        <v>11257</v>
      </c>
      <c r="D2961" s="29" t="s">
        <v>8030</v>
      </c>
      <c r="E2961" s="29" t="s">
        <v>6333</v>
      </c>
      <c r="F2961" s="29" t="s">
        <v>3885</v>
      </c>
      <c r="G2961" s="29" t="s">
        <v>18953</v>
      </c>
      <c r="H2961" s="29" t="s">
        <v>16416</v>
      </c>
      <c r="I2961" s="29">
        <v>0</v>
      </c>
      <c r="J2961" s="29">
        <v>0</v>
      </c>
      <c r="K2961" s="29">
        <v>0</v>
      </c>
      <c r="L2961" s="29">
        <v>1</v>
      </c>
      <c r="M2961" s="29">
        <v>0</v>
      </c>
      <c r="N2961" s="29">
        <v>1</v>
      </c>
      <c r="O2961" s="29">
        <v>1</v>
      </c>
      <c r="P2961">
        <f>VLOOKUP($A2961,'Item Detail'!$A$2:$G$3155,7,0)</f>
        <v>1</v>
      </c>
      <c r="Q2961" s="31" t="s">
        <v>19681</v>
      </c>
      <c r="R2961" s="31" t="s">
        <v>19676</v>
      </c>
      <c r="S2961" s="31" t="s">
        <v>19677</v>
      </c>
      <c r="T2961" s="31" t="s">
        <v>19678</v>
      </c>
      <c r="U2961" s="31" t="s">
        <v>19678</v>
      </c>
      <c r="V2961" s="31" t="s">
        <v>19680</v>
      </c>
      <c r="W2961" s="31" t="s">
        <v>19680</v>
      </c>
      <c r="X2961" s="31" t="s">
        <v>19680</v>
      </c>
      <c r="Y2961" s="31" t="s">
        <v>19683</v>
      </c>
      <c r="Z2961" s="31" t="s">
        <v>19683</v>
      </c>
      <c r="AA2961" t="s">
        <v>19737</v>
      </c>
    </row>
    <row r="2962" spans="1:27" x14ac:dyDescent="0.3">
      <c r="A2962" s="29" t="s">
        <v>14341</v>
      </c>
      <c r="B2962" s="29" t="s">
        <v>16497</v>
      </c>
      <c r="C2962" s="29" t="s">
        <v>6605</v>
      </c>
      <c r="D2962" s="29" t="s">
        <v>14342</v>
      </c>
      <c r="E2962" s="29" t="s">
        <v>6333</v>
      </c>
      <c r="F2962" s="29" t="s">
        <v>3885</v>
      </c>
      <c r="G2962" s="29" t="s">
        <v>18954</v>
      </c>
      <c r="H2962" s="29" t="s">
        <v>16410</v>
      </c>
      <c r="I2962" s="29">
        <v>0</v>
      </c>
      <c r="J2962" s="29">
        <v>0</v>
      </c>
      <c r="K2962" s="29">
        <v>0</v>
      </c>
      <c r="L2962" s="29">
        <v>1</v>
      </c>
      <c r="M2962" s="29">
        <v>0</v>
      </c>
      <c r="N2962" s="29">
        <v>1</v>
      </c>
      <c r="O2962" s="29">
        <v>1</v>
      </c>
      <c r="P2962">
        <f>VLOOKUP($A2962,'Item Detail'!$A$2:$G$3155,7,0)</f>
        <v>1</v>
      </c>
      <c r="Q2962" s="31" t="s">
        <v>19681</v>
      </c>
      <c r="R2962" s="31" t="s">
        <v>19676</v>
      </c>
      <c r="S2962" s="31" t="s">
        <v>19677</v>
      </c>
      <c r="T2962" s="31" t="s">
        <v>19678</v>
      </c>
      <c r="U2962" s="31" t="s">
        <v>19678</v>
      </c>
      <c r="V2962" s="31" t="s">
        <v>19680</v>
      </c>
      <c r="W2962" s="31" t="s">
        <v>19680</v>
      </c>
      <c r="X2962" s="31" t="s">
        <v>19680</v>
      </c>
      <c r="Y2962" s="31" t="s">
        <v>19680</v>
      </c>
      <c r="Z2962" s="31" t="s">
        <v>19680</v>
      </c>
      <c r="AA2962" t="s">
        <v>19736</v>
      </c>
    </row>
    <row r="2963" spans="1:27" x14ac:dyDescent="0.3">
      <c r="A2963" s="29" t="s">
        <v>12722</v>
      </c>
      <c r="B2963" s="29" t="s">
        <v>16497</v>
      </c>
      <c r="C2963" s="29" t="s">
        <v>6605</v>
      </c>
      <c r="D2963" s="29" t="s">
        <v>12723</v>
      </c>
      <c r="E2963" s="29" t="s">
        <v>6333</v>
      </c>
      <c r="F2963" s="29" t="s">
        <v>3885</v>
      </c>
      <c r="G2963" s="29" t="s">
        <v>18955</v>
      </c>
      <c r="H2963" s="29" t="s">
        <v>16416</v>
      </c>
      <c r="I2963" s="29">
        <v>0</v>
      </c>
      <c r="J2963" s="29">
        <v>0</v>
      </c>
      <c r="K2963" s="29">
        <v>0</v>
      </c>
      <c r="L2963" s="29">
        <v>0</v>
      </c>
      <c r="M2963" s="29">
        <v>1</v>
      </c>
      <c r="N2963" s="29">
        <v>1</v>
      </c>
      <c r="O2963" s="29">
        <v>1</v>
      </c>
      <c r="P2963">
        <f>VLOOKUP($A2963,'Item Detail'!$A$2:$G$3155,7,0)</f>
        <v>1</v>
      </c>
      <c r="Q2963" s="31" t="s">
        <v>19681</v>
      </c>
      <c r="R2963" s="31" t="s">
        <v>19676</v>
      </c>
      <c r="S2963" s="31" t="s">
        <v>19677</v>
      </c>
      <c r="T2963" s="31" t="s">
        <v>19678</v>
      </c>
      <c r="U2963" s="31" t="s">
        <v>19678</v>
      </c>
      <c r="V2963" s="31" t="s">
        <v>19680</v>
      </c>
      <c r="W2963" s="31" t="s">
        <v>19683</v>
      </c>
      <c r="X2963" s="31" t="s">
        <v>19683</v>
      </c>
      <c r="Y2963" s="31" t="s">
        <v>19683</v>
      </c>
      <c r="Z2963" s="31" t="s">
        <v>19683</v>
      </c>
      <c r="AA2963" t="s">
        <v>19737</v>
      </c>
    </row>
    <row r="2964" spans="1:27" x14ac:dyDescent="0.3">
      <c r="A2964" s="29" t="s">
        <v>13363</v>
      </c>
      <c r="B2964" s="29" t="s">
        <v>16497</v>
      </c>
      <c r="C2964" s="29" t="s">
        <v>13364</v>
      </c>
      <c r="D2964" s="29" t="s">
        <v>8695</v>
      </c>
      <c r="E2964" s="29" t="s">
        <v>6333</v>
      </c>
      <c r="F2964" s="29" t="s">
        <v>3885</v>
      </c>
      <c r="G2964" s="29" t="s">
        <v>18956</v>
      </c>
      <c r="H2964" s="29" t="s">
        <v>16416</v>
      </c>
      <c r="I2964" s="29">
        <v>0</v>
      </c>
      <c r="J2964" s="29">
        <v>0</v>
      </c>
      <c r="K2964" s="29">
        <v>1</v>
      </c>
      <c r="L2964" s="29">
        <v>0</v>
      </c>
      <c r="M2964" s="29">
        <v>0</v>
      </c>
      <c r="N2964" s="29">
        <v>1</v>
      </c>
      <c r="O2964" s="29">
        <v>1</v>
      </c>
      <c r="P2964">
        <f>VLOOKUP($A2964,'Item Detail'!$A$2:$G$3155,7,0)</f>
        <v>1</v>
      </c>
      <c r="Q2964" s="31" t="s">
        <v>19681</v>
      </c>
      <c r="R2964" s="31" t="s">
        <v>19676</v>
      </c>
      <c r="S2964" s="31" t="s">
        <v>19677</v>
      </c>
      <c r="T2964" s="31" t="s">
        <v>19678</v>
      </c>
      <c r="U2964" s="31" t="s">
        <v>19678</v>
      </c>
      <c r="V2964" s="31" t="s">
        <v>19680</v>
      </c>
      <c r="W2964" s="31" t="s">
        <v>19683</v>
      </c>
      <c r="X2964" s="31" t="s">
        <v>19683</v>
      </c>
      <c r="Y2964" s="31" t="s">
        <v>19683</v>
      </c>
      <c r="Z2964" s="31" t="s">
        <v>19683</v>
      </c>
      <c r="AA2964" t="s">
        <v>19737</v>
      </c>
    </row>
    <row r="2965" spans="1:27" x14ac:dyDescent="0.3">
      <c r="A2965" s="29" t="s">
        <v>14144</v>
      </c>
      <c r="B2965" s="29" t="s">
        <v>16497</v>
      </c>
      <c r="C2965" s="29" t="s">
        <v>13364</v>
      </c>
      <c r="D2965" s="29" t="s">
        <v>14145</v>
      </c>
      <c r="E2965" s="29" t="s">
        <v>6333</v>
      </c>
      <c r="F2965" s="29" t="s">
        <v>3885</v>
      </c>
      <c r="G2965" s="29" t="s">
        <v>18957</v>
      </c>
      <c r="H2965" s="29" t="s">
        <v>16416</v>
      </c>
      <c r="I2965" s="29">
        <v>0</v>
      </c>
      <c r="J2965" s="29">
        <v>0</v>
      </c>
      <c r="K2965" s="29">
        <v>0</v>
      </c>
      <c r="L2965" s="29">
        <v>0</v>
      </c>
      <c r="M2965" s="29">
        <v>1</v>
      </c>
      <c r="N2965" s="29">
        <v>1</v>
      </c>
      <c r="O2965" s="29">
        <v>1</v>
      </c>
      <c r="P2965">
        <f>VLOOKUP($A2965,'Item Detail'!$A$2:$G$3155,7,0)</f>
        <v>1</v>
      </c>
      <c r="Q2965" s="31" t="s">
        <v>19675</v>
      </c>
      <c r="R2965" s="31" t="s">
        <v>19676</v>
      </c>
      <c r="S2965" s="31" t="s">
        <v>19677</v>
      </c>
      <c r="T2965" s="31" t="s">
        <v>19678</v>
      </c>
      <c r="U2965" s="31" t="s">
        <v>19678</v>
      </c>
      <c r="V2965" s="31" t="s">
        <v>19680</v>
      </c>
      <c r="W2965" s="31" t="s">
        <v>19683</v>
      </c>
      <c r="X2965" s="31" t="s">
        <v>19683</v>
      </c>
      <c r="Y2965" s="31" t="s">
        <v>19683</v>
      </c>
      <c r="Z2965" s="31" t="s">
        <v>19683</v>
      </c>
      <c r="AA2965" t="s">
        <v>19737</v>
      </c>
    </row>
    <row r="2966" spans="1:27" x14ac:dyDescent="0.3">
      <c r="A2966" s="29" t="s">
        <v>12041</v>
      </c>
      <c r="B2966" s="29" t="s">
        <v>16497</v>
      </c>
      <c r="C2966" s="29" t="s">
        <v>6605</v>
      </c>
      <c r="D2966" s="29" t="s">
        <v>12042</v>
      </c>
      <c r="E2966" s="29" t="s">
        <v>6333</v>
      </c>
      <c r="F2966" s="29" t="s">
        <v>3885</v>
      </c>
      <c r="G2966" s="29" t="s">
        <v>18958</v>
      </c>
      <c r="H2966" s="29" t="s">
        <v>16416</v>
      </c>
      <c r="I2966" s="29">
        <v>0</v>
      </c>
      <c r="J2966" s="29">
        <v>0</v>
      </c>
      <c r="K2966" s="29">
        <v>1</v>
      </c>
      <c r="L2966" s="29">
        <v>0</v>
      </c>
      <c r="M2966" s="29">
        <v>0</v>
      </c>
      <c r="N2966" s="29">
        <v>1</v>
      </c>
      <c r="O2966" s="29">
        <v>1</v>
      </c>
      <c r="P2966">
        <f>VLOOKUP($A2966,'Item Detail'!$A$2:$G$3155,7,0)</f>
        <v>1</v>
      </c>
      <c r="Q2966" s="31" t="s">
        <v>19681</v>
      </c>
      <c r="R2966" s="31" t="s">
        <v>19676</v>
      </c>
      <c r="S2966" s="31" t="s">
        <v>19677</v>
      </c>
      <c r="T2966" s="31" t="s">
        <v>19678</v>
      </c>
      <c r="U2966" s="31" t="s">
        <v>19678</v>
      </c>
      <c r="V2966" s="31" t="s">
        <v>19680</v>
      </c>
      <c r="W2966" s="31" t="s">
        <v>19683</v>
      </c>
      <c r="X2966" s="31" t="s">
        <v>19683</v>
      </c>
      <c r="Y2966" s="31" t="s">
        <v>19683</v>
      </c>
      <c r="Z2966" s="31" t="s">
        <v>19683</v>
      </c>
      <c r="AA2966" t="s">
        <v>19737</v>
      </c>
    </row>
    <row r="2967" spans="1:27" x14ac:dyDescent="0.3">
      <c r="A2967" s="29" t="s">
        <v>11854</v>
      </c>
      <c r="B2967" s="29" t="s">
        <v>16497</v>
      </c>
      <c r="C2967" s="29" t="s">
        <v>11855</v>
      </c>
      <c r="D2967" s="29" t="s">
        <v>11856</v>
      </c>
      <c r="E2967" s="29" t="s">
        <v>6381</v>
      </c>
      <c r="F2967" s="29" t="s">
        <v>3885</v>
      </c>
      <c r="G2967" s="29" t="s">
        <v>18959</v>
      </c>
      <c r="H2967" s="29" t="s">
        <v>16416</v>
      </c>
      <c r="I2967" s="29">
        <v>0</v>
      </c>
      <c r="J2967" s="29">
        <v>0</v>
      </c>
      <c r="K2967" s="29">
        <v>0</v>
      </c>
      <c r="L2967" s="29">
        <v>0</v>
      </c>
      <c r="M2967" s="29">
        <v>1</v>
      </c>
      <c r="N2967" s="29">
        <v>1</v>
      </c>
      <c r="O2967" s="29">
        <v>1</v>
      </c>
      <c r="P2967">
        <f>VLOOKUP($A2967,'Item Detail'!$A$2:$G$3155,7,0)</f>
        <v>1</v>
      </c>
      <c r="Q2967" s="31" t="s">
        <v>19675</v>
      </c>
      <c r="R2967" s="31" t="s">
        <v>19676</v>
      </c>
      <c r="S2967" s="31" t="s">
        <v>19677</v>
      </c>
      <c r="T2967" s="31" t="s">
        <v>19678</v>
      </c>
      <c r="U2967" s="31" t="s">
        <v>19678</v>
      </c>
      <c r="V2967" s="31" t="s">
        <v>19680</v>
      </c>
      <c r="W2967" s="31" t="s">
        <v>19683</v>
      </c>
      <c r="X2967" s="31" t="s">
        <v>19683</v>
      </c>
      <c r="Y2967" s="31" t="s">
        <v>19683</v>
      </c>
      <c r="Z2967" s="31" t="s">
        <v>19683</v>
      </c>
      <c r="AA2967" t="s">
        <v>19737</v>
      </c>
    </row>
    <row r="2968" spans="1:27" x14ac:dyDescent="0.3">
      <c r="A2968" s="29" t="s">
        <v>4757</v>
      </c>
      <c r="B2968" s="29" t="s">
        <v>16497</v>
      </c>
      <c r="C2968" s="29" t="s">
        <v>11540</v>
      </c>
      <c r="D2968" s="29" t="s">
        <v>6332</v>
      </c>
      <c r="E2968" s="29" t="s">
        <v>6389</v>
      </c>
      <c r="F2968" s="29" t="s">
        <v>4759</v>
      </c>
      <c r="G2968" s="29" t="s">
        <v>18960</v>
      </c>
      <c r="H2968" s="29" t="s">
        <v>16419</v>
      </c>
      <c r="I2968" s="29">
        <v>0</v>
      </c>
      <c r="J2968" s="29">
        <v>0</v>
      </c>
      <c r="K2968" s="29">
        <v>0</v>
      </c>
      <c r="L2968" s="29">
        <v>0</v>
      </c>
      <c r="M2968" s="29">
        <v>1</v>
      </c>
      <c r="N2968" s="29">
        <v>1</v>
      </c>
      <c r="O2968" s="29">
        <v>1</v>
      </c>
      <c r="P2968">
        <f>VLOOKUP($A2968,'Item Detail'!$A$2:$G$3155,7,0)</f>
        <v>1</v>
      </c>
      <c r="Q2968" s="31" t="s">
        <v>19706</v>
      </c>
      <c r="R2968" s="31" t="s">
        <v>19696</v>
      </c>
      <c r="S2968" s="31" t="s">
        <v>19696</v>
      </c>
      <c r="T2968" s="31" t="s">
        <v>19678</v>
      </c>
      <c r="U2968" s="31" t="s">
        <v>19678</v>
      </c>
      <c r="V2968" s="31" t="s">
        <v>19683</v>
      </c>
      <c r="W2968" s="31" t="s">
        <v>19683</v>
      </c>
      <c r="X2968" s="31" t="s">
        <v>19683</v>
      </c>
      <c r="Y2968" s="31" t="s">
        <v>19683</v>
      </c>
      <c r="Z2968" s="31" t="s">
        <v>19683</v>
      </c>
      <c r="AA2968" t="s">
        <v>19734</v>
      </c>
    </row>
    <row r="2969" spans="1:27" x14ac:dyDescent="0.3">
      <c r="A2969" s="29" t="s">
        <v>13297</v>
      </c>
      <c r="B2969" s="29" t="s">
        <v>16485</v>
      </c>
      <c r="C2969" s="29" t="s">
        <v>13298</v>
      </c>
      <c r="D2969" s="29" t="s">
        <v>6332</v>
      </c>
      <c r="E2969" s="29" t="s">
        <v>9519</v>
      </c>
      <c r="F2969" s="29" t="s">
        <v>4168</v>
      </c>
      <c r="G2969" s="29" t="s">
        <v>18961</v>
      </c>
      <c r="H2969" s="29" t="s">
        <v>16416</v>
      </c>
      <c r="I2969" s="29">
        <v>0</v>
      </c>
      <c r="J2969" s="29">
        <v>0</v>
      </c>
      <c r="K2969" s="29">
        <v>0</v>
      </c>
      <c r="L2969" s="29">
        <v>0</v>
      </c>
      <c r="M2969" s="29">
        <v>1</v>
      </c>
      <c r="N2969" s="29">
        <v>1</v>
      </c>
      <c r="O2969" s="29">
        <v>1</v>
      </c>
      <c r="P2969">
        <f>VLOOKUP($A2969,'Item Detail'!$A$2:$G$3155,7,0)</f>
        <v>1</v>
      </c>
      <c r="Q2969" s="31" t="s">
        <v>19681</v>
      </c>
      <c r="R2969" s="31" t="s">
        <v>19676</v>
      </c>
      <c r="S2969" s="31" t="s">
        <v>19677</v>
      </c>
      <c r="T2969" s="31" t="s">
        <v>19678</v>
      </c>
      <c r="U2969" s="31" t="s">
        <v>19678</v>
      </c>
      <c r="V2969" s="31" t="s">
        <v>19680</v>
      </c>
      <c r="W2969" s="31" t="s">
        <v>19683</v>
      </c>
      <c r="X2969" s="31" t="s">
        <v>19683</v>
      </c>
      <c r="Y2969" s="31" t="s">
        <v>19683</v>
      </c>
      <c r="Z2969" s="31" t="s">
        <v>19683</v>
      </c>
      <c r="AA2969" t="s">
        <v>19737</v>
      </c>
    </row>
    <row r="2970" spans="1:27" x14ac:dyDescent="0.3">
      <c r="A2970" s="29" t="s">
        <v>14501</v>
      </c>
      <c r="B2970" s="29" t="s">
        <v>16516</v>
      </c>
      <c r="C2970" s="29" t="s">
        <v>14502</v>
      </c>
      <c r="D2970" s="29" t="s">
        <v>13832</v>
      </c>
      <c r="E2970" s="29" t="s">
        <v>9537</v>
      </c>
      <c r="F2970" s="29" t="s">
        <v>17664</v>
      </c>
      <c r="G2970" s="29" t="s">
        <v>18962</v>
      </c>
      <c r="H2970" s="29" t="s">
        <v>16416</v>
      </c>
      <c r="I2970" s="29">
        <v>0</v>
      </c>
      <c r="J2970" s="29">
        <v>1</v>
      </c>
      <c r="K2970" s="29">
        <v>0</v>
      </c>
      <c r="L2970" s="29">
        <v>0</v>
      </c>
      <c r="M2970" s="29">
        <v>0</v>
      </c>
      <c r="N2970" s="29">
        <v>1</v>
      </c>
      <c r="O2970" s="29">
        <v>1</v>
      </c>
      <c r="P2970">
        <f>VLOOKUP($A2970,'Item Detail'!$A$2:$G$3155,7,0)</f>
        <v>1</v>
      </c>
      <c r="Q2970" s="31" t="s">
        <v>19726</v>
      </c>
      <c r="R2970" s="31" t="s">
        <v>19676</v>
      </c>
      <c r="S2970" s="31" t="s">
        <v>19677</v>
      </c>
      <c r="T2970" s="31" t="s">
        <v>19678</v>
      </c>
      <c r="U2970" s="31" t="s">
        <v>19692</v>
      </c>
      <c r="V2970" s="31" t="s">
        <v>19680</v>
      </c>
      <c r="W2970" s="31" t="s">
        <v>19680</v>
      </c>
      <c r="X2970" s="31" t="s">
        <v>19680</v>
      </c>
      <c r="Y2970" s="31" t="s">
        <v>19683</v>
      </c>
      <c r="Z2970" s="31" t="s">
        <v>19680</v>
      </c>
      <c r="AA2970" t="s">
        <v>19735</v>
      </c>
    </row>
    <row r="2971" spans="1:27" x14ac:dyDescent="0.3">
      <c r="A2971" s="29" t="s">
        <v>10896</v>
      </c>
      <c r="B2971" s="29" t="s">
        <v>16450</v>
      </c>
      <c r="C2971" s="29" t="s">
        <v>10897</v>
      </c>
      <c r="D2971" s="29" t="s">
        <v>10898</v>
      </c>
      <c r="E2971" s="29" t="s">
        <v>6333</v>
      </c>
      <c r="F2971" s="29" t="s">
        <v>10899</v>
      </c>
      <c r="G2971" s="29" t="s">
        <v>18963</v>
      </c>
      <c r="H2971" s="29" t="s">
        <v>16410</v>
      </c>
      <c r="I2971" s="29">
        <v>1</v>
      </c>
      <c r="J2971" s="29">
        <v>0</v>
      </c>
      <c r="K2971" s="29">
        <v>0</v>
      </c>
      <c r="L2971" s="29">
        <v>0</v>
      </c>
      <c r="M2971" s="29">
        <v>0</v>
      </c>
      <c r="N2971" s="29">
        <v>1</v>
      </c>
      <c r="O2971" s="29">
        <v>1</v>
      </c>
      <c r="P2971">
        <f>VLOOKUP($A2971,'Item Detail'!$A$2:$G$3155,7,0)</f>
        <v>1</v>
      </c>
      <c r="Q2971" s="31" t="s">
        <v>19675</v>
      </c>
      <c r="R2971" s="31" t="s">
        <v>19676</v>
      </c>
      <c r="S2971" s="31" t="s">
        <v>19677</v>
      </c>
      <c r="T2971" s="31" t="s">
        <v>19678</v>
      </c>
      <c r="U2971" s="31" t="s">
        <v>19678</v>
      </c>
      <c r="V2971" s="31" t="s">
        <v>19680</v>
      </c>
      <c r="W2971" s="31" t="s">
        <v>19680</v>
      </c>
      <c r="X2971" s="31" t="s">
        <v>19680</v>
      </c>
      <c r="Y2971" s="31" t="s">
        <v>19680</v>
      </c>
      <c r="Z2971" s="31" t="s">
        <v>19680</v>
      </c>
      <c r="AA2971" t="s">
        <v>19736</v>
      </c>
    </row>
    <row r="2972" spans="1:27" x14ac:dyDescent="0.3">
      <c r="A2972" s="29" t="s">
        <v>12977</v>
      </c>
      <c r="B2972" s="29" t="s">
        <v>16456</v>
      </c>
      <c r="C2972" s="29" t="s">
        <v>6845</v>
      </c>
      <c r="D2972" s="29" t="s">
        <v>11178</v>
      </c>
      <c r="E2972" s="29" t="s">
        <v>11179</v>
      </c>
      <c r="F2972" s="29" t="s">
        <v>6875</v>
      </c>
      <c r="G2972" s="29" t="s">
        <v>18964</v>
      </c>
      <c r="H2972" s="29" t="s">
        <v>16409</v>
      </c>
      <c r="I2972" s="29">
        <v>0</v>
      </c>
      <c r="J2972" s="29">
        <v>0</v>
      </c>
      <c r="K2972" s="29">
        <v>1</v>
      </c>
      <c r="L2972" s="29">
        <v>0</v>
      </c>
      <c r="M2972" s="29">
        <v>0</v>
      </c>
      <c r="N2972" s="29">
        <v>1</v>
      </c>
      <c r="O2972" s="29">
        <v>1</v>
      </c>
      <c r="P2972">
        <f>VLOOKUP($A2972,'Item Detail'!$A$2:$G$3155,7,0)</f>
        <v>1</v>
      </c>
      <c r="Q2972" s="31" t="s">
        <v>19691</v>
      </c>
      <c r="R2972" s="31" t="s">
        <v>19718</v>
      </c>
      <c r="S2972" s="31" t="s">
        <v>19677</v>
      </c>
      <c r="T2972" s="31" t="s">
        <v>19703</v>
      </c>
      <c r="U2972" s="31" t="s">
        <v>19704</v>
      </c>
      <c r="V2972" s="31" t="s">
        <v>19680</v>
      </c>
      <c r="W2972" s="31" t="s">
        <v>19680</v>
      </c>
      <c r="X2972" s="31" t="s">
        <v>19680</v>
      </c>
      <c r="Y2972" s="31" t="s">
        <v>19680</v>
      </c>
      <c r="Z2972" s="31" t="s">
        <v>19680</v>
      </c>
      <c r="AA2972" t="s">
        <v>19736</v>
      </c>
    </row>
    <row r="2973" spans="1:27" x14ac:dyDescent="0.3">
      <c r="A2973" s="29" t="s">
        <v>11626</v>
      </c>
      <c r="B2973" s="29" t="s">
        <v>16497</v>
      </c>
      <c r="C2973" s="29" t="s">
        <v>11627</v>
      </c>
      <c r="D2973" s="29" t="s">
        <v>6609</v>
      </c>
      <c r="E2973" s="29" t="s">
        <v>6730</v>
      </c>
      <c r="F2973" s="29" t="s">
        <v>9028</v>
      </c>
      <c r="G2973" s="29" t="s">
        <v>18965</v>
      </c>
      <c r="H2973" s="29" t="s">
        <v>16410</v>
      </c>
      <c r="I2973" s="29">
        <v>0</v>
      </c>
      <c r="J2973" s="29">
        <v>0</v>
      </c>
      <c r="K2973" s="29">
        <v>1</v>
      </c>
      <c r="L2973" s="29">
        <v>0</v>
      </c>
      <c r="M2973" s="29">
        <v>0</v>
      </c>
      <c r="N2973" s="29">
        <v>1</v>
      </c>
      <c r="O2973" s="29">
        <v>1</v>
      </c>
      <c r="P2973">
        <f>VLOOKUP($A2973,'Item Detail'!$A$2:$G$3155,7,0)</f>
        <v>1</v>
      </c>
      <c r="Q2973" s="31" t="s">
        <v>19675</v>
      </c>
      <c r="R2973" s="31" t="s">
        <v>19676</v>
      </c>
      <c r="S2973" s="31" t="s">
        <v>19677</v>
      </c>
      <c r="T2973" s="31" t="s">
        <v>19678</v>
      </c>
      <c r="U2973" s="31" t="s">
        <v>19679</v>
      </c>
      <c r="V2973" s="31" t="s">
        <v>19680</v>
      </c>
      <c r="W2973" s="31" t="s">
        <v>19683</v>
      </c>
      <c r="X2973" s="31" t="s">
        <v>19680</v>
      </c>
      <c r="Y2973" s="31" t="s">
        <v>19683</v>
      </c>
      <c r="Z2973" s="31" t="s">
        <v>19683</v>
      </c>
      <c r="AA2973" t="s">
        <v>19736</v>
      </c>
    </row>
    <row r="2974" spans="1:27" x14ac:dyDescent="0.3">
      <c r="A2974" s="29" t="s">
        <v>15102</v>
      </c>
      <c r="B2974" s="29" t="s">
        <v>16497</v>
      </c>
      <c r="C2974" s="29" t="s">
        <v>15103</v>
      </c>
      <c r="D2974" s="29" t="s">
        <v>7294</v>
      </c>
      <c r="E2974" s="29" t="s">
        <v>9690</v>
      </c>
      <c r="F2974" s="29" t="s">
        <v>9028</v>
      </c>
      <c r="G2974" s="29" t="s">
        <v>18966</v>
      </c>
      <c r="H2974" s="29" t="s">
        <v>16410</v>
      </c>
      <c r="I2974" s="29">
        <v>0</v>
      </c>
      <c r="J2974" s="29">
        <v>0</v>
      </c>
      <c r="K2974" s="29">
        <v>1</v>
      </c>
      <c r="L2974" s="29">
        <v>0</v>
      </c>
      <c r="M2974" s="29">
        <v>0</v>
      </c>
      <c r="N2974" s="29">
        <v>1</v>
      </c>
      <c r="O2974" s="29">
        <v>1</v>
      </c>
      <c r="P2974">
        <f>VLOOKUP($A2974,'Item Detail'!$A$2:$G$3155,7,0)</f>
        <v>1</v>
      </c>
      <c r="Q2974" s="31" t="s">
        <v>19675</v>
      </c>
      <c r="R2974" s="31" t="s">
        <v>19676</v>
      </c>
      <c r="S2974" s="31" t="s">
        <v>19677</v>
      </c>
      <c r="T2974" s="31" t="s">
        <v>19678</v>
      </c>
      <c r="U2974" s="31" t="s">
        <v>19678</v>
      </c>
      <c r="V2974" s="31" t="s">
        <v>19680</v>
      </c>
      <c r="W2974" s="31" t="s">
        <v>19680</v>
      </c>
      <c r="X2974" s="31" t="s">
        <v>19680</v>
      </c>
      <c r="Y2974" s="31" t="s">
        <v>19680</v>
      </c>
      <c r="Z2974" s="31" t="s">
        <v>19680</v>
      </c>
      <c r="AA2974" t="s">
        <v>19736</v>
      </c>
    </row>
    <row r="2975" spans="1:27" x14ac:dyDescent="0.3">
      <c r="A2975" s="29" t="s">
        <v>12291</v>
      </c>
      <c r="B2975" s="29" t="s">
        <v>16497</v>
      </c>
      <c r="C2975" s="29" t="s">
        <v>12292</v>
      </c>
      <c r="D2975" s="29" t="s">
        <v>12293</v>
      </c>
      <c r="E2975" s="29" t="s">
        <v>12294</v>
      </c>
      <c r="F2975" s="29" t="s">
        <v>9028</v>
      </c>
      <c r="G2975" s="29" t="s">
        <v>18967</v>
      </c>
      <c r="H2975" s="29" t="s">
        <v>16410</v>
      </c>
      <c r="I2975" s="29">
        <v>0</v>
      </c>
      <c r="J2975" s="29">
        <v>0</v>
      </c>
      <c r="K2975" s="29">
        <v>1</v>
      </c>
      <c r="L2975" s="29">
        <v>0</v>
      </c>
      <c r="M2975" s="29">
        <v>0</v>
      </c>
      <c r="N2975" s="29">
        <v>1</v>
      </c>
      <c r="O2975" s="29">
        <v>1</v>
      </c>
      <c r="P2975">
        <f>VLOOKUP($A2975,'Item Detail'!$A$2:$G$3155,7,0)</f>
        <v>1</v>
      </c>
      <c r="Q2975" s="31" t="s">
        <v>19675</v>
      </c>
      <c r="R2975" s="31" t="s">
        <v>19676</v>
      </c>
      <c r="S2975" s="31" t="s">
        <v>19677</v>
      </c>
      <c r="T2975" s="31" t="s">
        <v>19678</v>
      </c>
      <c r="U2975" s="31" t="s">
        <v>19678</v>
      </c>
      <c r="V2975" s="31" t="s">
        <v>19680</v>
      </c>
      <c r="W2975" s="31" t="s">
        <v>19680</v>
      </c>
      <c r="X2975" s="31" t="s">
        <v>19680</v>
      </c>
      <c r="Y2975" s="31" t="s">
        <v>19680</v>
      </c>
      <c r="Z2975" s="31" t="s">
        <v>19680</v>
      </c>
      <c r="AA2975" t="s">
        <v>19736</v>
      </c>
    </row>
    <row r="2976" spans="1:27" x14ac:dyDescent="0.3">
      <c r="A2976" s="29" t="s">
        <v>14721</v>
      </c>
      <c r="B2976" s="29" t="s">
        <v>16497</v>
      </c>
      <c r="C2976" s="29" t="s">
        <v>14722</v>
      </c>
      <c r="D2976" s="29" t="s">
        <v>7294</v>
      </c>
      <c r="E2976" s="29" t="s">
        <v>9519</v>
      </c>
      <c r="F2976" s="29" t="s">
        <v>9028</v>
      </c>
      <c r="G2976" s="29" t="s">
        <v>18968</v>
      </c>
      <c r="H2976" s="29" t="s">
        <v>16410</v>
      </c>
      <c r="I2976" s="29">
        <v>0</v>
      </c>
      <c r="J2976" s="29">
        <v>0</v>
      </c>
      <c r="K2976" s="29">
        <v>0</v>
      </c>
      <c r="L2976" s="29">
        <v>1</v>
      </c>
      <c r="M2976" s="29">
        <v>0</v>
      </c>
      <c r="N2976" s="29">
        <v>1</v>
      </c>
      <c r="O2976" s="29">
        <v>1</v>
      </c>
      <c r="P2976">
        <f>VLOOKUP($A2976,'Item Detail'!$A$2:$G$3155,7,0)</f>
        <v>1</v>
      </c>
      <c r="Q2976" s="31" t="s">
        <v>19675</v>
      </c>
      <c r="R2976" s="31" t="s">
        <v>19676</v>
      </c>
      <c r="S2976" s="31" t="s">
        <v>19677</v>
      </c>
      <c r="T2976" s="31" t="s">
        <v>19678</v>
      </c>
      <c r="U2976" s="31" t="s">
        <v>19678</v>
      </c>
      <c r="V2976" s="31" t="s">
        <v>19680</v>
      </c>
      <c r="W2976" s="31" t="s">
        <v>19680</v>
      </c>
      <c r="X2976" s="31" t="s">
        <v>19680</v>
      </c>
      <c r="Y2976" s="31" t="s">
        <v>19680</v>
      </c>
      <c r="Z2976" s="31" t="s">
        <v>19680</v>
      </c>
      <c r="AA2976" t="s">
        <v>19736</v>
      </c>
    </row>
    <row r="2977" spans="1:27" x14ac:dyDescent="0.3">
      <c r="A2977" s="29" t="s">
        <v>15187</v>
      </c>
      <c r="B2977" s="29" t="s">
        <v>16413</v>
      </c>
      <c r="C2977" s="29" t="s">
        <v>15188</v>
      </c>
      <c r="D2977" s="29" t="s">
        <v>8680</v>
      </c>
      <c r="E2977" s="29" t="s">
        <v>6333</v>
      </c>
      <c r="F2977" s="29" t="s">
        <v>5596</v>
      </c>
      <c r="G2977" s="29" t="s">
        <v>18969</v>
      </c>
      <c r="H2977" s="29" t="s">
        <v>16410</v>
      </c>
      <c r="I2977" s="29">
        <v>0</v>
      </c>
      <c r="J2977" s="29">
        <v>0</v>
      </c>
      <c r="K2977" s="29">
        <v>0</v>
      </c>
      <c r="L2977" s="29">
        <v>0</v>
      </c>
      <c r="M2977" s="29">
        <v>1</v>
      </c>
      <c r="N2977" s="29">
        <v>1</v>
      </c>
      <c r="O2977" s="29">
        <v>1</v>
      </c>
      <c r="P2977">
        <f>VLOOKUP($A2977,'Item Detail'!$A$2:$G$3155,7,0)</f>
        <v>1</v>
      </c>
      <c r="Q2977" s="31" t="s">
        <v>19675</v>
      </c>
      <c r="R2977" s="31" t="s">
        <v>19676</v>
      </c>
      <c r="S2977" s="31" t="s">
        <v>19677</v>
      </c>
      <c r="T2977" s="31" t="s">
        <v>19678</v>
      </c>
      <c r="U2977" s="31" t="s">
        <v>19679</v>
      </c>
      <c r="V2977" s="31" t="s">
        <v>19680</v>
      </c>
      <c r="W2977" s="31" t="s">
        <v>19680</v>
      </c>
      <c r="X2977" s="31" t="s">
        <v>19680</v>
      </c>
      <c r="Y2977" s="31" t="s">
        <v>19680</v>
      </c>
      <c r="Z2977" s="31" t="s">
        <v>19680</v>
      </c>
      <c r="AA2977" t="s">
        <v>19736</v>
      </c>
    </row>
    <row r="2978" spans="1:27" x14ac:dyDescent="0.3">
      <c r="A2978" s="29" t="s">
        <v>15790</v>
      </c>
      <c r="B2978" s="29" t="s">
        <v>16413</v>
      </c>
      <c r="C2978" s="29" t="s">
        <v>15791</v>
      </c>
      <c r="D2978" s="29" t="s">
        <v>15792</v>
      </c>
      <c r="E2978" s="29" t="s">
        <v>6333</v>
      </c>
      <c r="F2978" s="29" t="s">
        <v>5596</v>
      </c>
      <c r="G2978" s="29" t="s">
        <v>18970</v>
      </c>
      <c r="H2978" s="29" t="s">
        <v>16410</v>
      </c>
      <c r="I2978" s="29">
        <v>0</v>
      </c>
      <c r="J2978" s="29">
        <v>1</v>
      </c>
      <c r="K2978" s="29">
        <v>0</v>
      </c>
      <c r="L2978" s="29">
        <v>0</v>
      </c>
      <c r="M2978" s="29">
        <v>0</v>
      </c>
      <c r="N2978" s="29">
        <v>1</v>
      </c>
      <c r="O2978" s="29">
        <v>1</v>
      </c>
      <c r="P2978">
        <f>VLOOKUP($A2978,'Item Detail'!$A$2:$G$3155,7,0)</f>
        <v>1</v>
      </c>
      <c r="Q2978" s="31" t="s">
        <v>19675</v>
      </c>
      <c r="R2978" s="31" t="s">
        <v>19676</v>
      </c>
      <c r="S2978" s="31" t="s">
        <v>19677</v>
      </c>
      <c r="T2978" s="31" t="s">
        <v>19678</v>
      </c>
      <c r="U2978" s="31" t="s">
        <v>19679</v>
      </c>
      <c r="V2978" s="31" t="s">
        <v>19680</v>
      </c>
      <c r="W2978" s="31" t="s">
        <v>19680</v>
      </c>
      <c r="X2978" s="31" t="s">
        <v>19680</v>
      </c>
      <c r="Y2978" s="31" t="s">
        <v>19680</v>
      </c>
      <c r="Z2978" s="31" t="s">
        <v>19680</v>
      </c>
      <c r="AA2978" t="s">
        <v>19736</v>
      </c>
    </row>
    <row r="2979" spans="1:27" x14ac:dyDescent="0.3">
      <c r="A2979" s="29" t="s">
        <v>11443</v>
      </c>
      <c r="B2979" s="29" t="s">
        <v>16413</v>
      </c>
      <c r="C2979" s="29" t="s">
        <v>9611</v>
      </c>
      <c r="D2979" s="29" t="s">
        <v>11444</v>
      </c>
      <c r="E2979" s="29" t="s">
        <v>6333</v>
      </c>
      <c r="F2979" s="29" t="s">
        <v>5596</v>
      </c>
      <c r="G2979" s="29" t="s">
        <v>18971</v>
      </c>
      <c r="H2979" s="29" t="s">
        <v>16410</v>
      </c>
      <c r="I2979" s="29">
        <v>0</v>
      </c>
      <c r="J2979" s="29">
        <v>0</v>
      </c>
      <c r="K2979" s="29">
        <v>1</v>
      </c>
      <c r="L2979" s="29">
        <v>0</v>
      </c>
      <c r="M2979" s="29">
        <v>0</v>
      </c>
      <c r="N2979" s="29">
        <v>1</v>
      </c>
      <c r="O2979" s="29">
        <v>1</v>
      </c>
      <c r="P2979">
        <f>VLOOKUP($A2979,'Item Detail'!$A$2:$G$3155,7,0)</f>
        <v>1</v>
      </c>
      <c r="Q2979" s="31" t="s">
        <v>19675</v>
      </c>
      <c r="R2979" s="31" t="s">
        <v>19676</v>
      </c>
      <c r="S2979" s="31" t="s">
        <v>19677</v>
      </c>
      <c r="T2979" s="31" t="s">
        <v>19678</v>
      </c>
      <c r="U2979" s="31" t="s">
        <v>19679</v>
      </c>
      <c r="V2979" s="31" t="s">
        <v>19680</v>
      </c>
      <c r="W2979" s="31" t="s">
        <v>19680</v>
      </c>
      <c r="X2979" s="31" t="s">
        <v>19680</v>
      </c>
      <c r="Y2979" s="31" t="s">
        <v>19680</v>
      </c>
      <c r="Z2979" s="31" t="s">
        <v>19680</v>
      </c>
      <c r="AA2979" t="s">
        <v>19736</v>
      </c>
    </row>
    <row r="2980" spans="1:27" x14ac:dyDescent="0.3">
      <c r="A2980" s="29" t="s">
        <v>16048</v>
      </c>
      <c r="B2980" s="29" t="s">
        <v>16413</v>
      </c>
      <c r="C2980" s="29" t="s">
        <v>12084</v>
      </c>
      <c r="D2980" s="29" t="s">
        <v>16049</v>
      </c>
      <c r="E2980" s="29" t="s">
        <v>6333</v>
      </c>
      <c r="F2980" s="29" t="s">
        <v>5596</v>
      </c>
      <c r="G2980" s="29" t="s">
        <v>18972</v>
      </c>
      <c r="H2980" s="29" t="s">
        <v>16416</v>
      </c>
      <c r="I2980" s="29">
        <v>0</v>
      </c>
      <c r="J2980" s="29">
        <v>0</v>
      </c>
      <c r="K2980" s="29">
        <v>0</v>
      </c>
      <c r="L2980" s="29">
        <v>0</v>
      </c>
      <c r="M2980" s="29">
        <v>1</v>
      </c>
      <c r="N2980" s="29">
        <v>1</v>
      </c>
      <c r="O2980" s="29">
        <v>1</v>
      </c>
      <c r="P2980">
        <f>VLOOKUP($A2980,'Item Detail'!$A$2:$G$3155,7,0)</f>
        <v>1</v>
      </c>
      <c r="Q2980" s="31" t="s">
        <v>19675</v>
      </c>
      <c r="R2980" s="31" t="s">
        <v>19676</v>
      </c>
      <c r="S2980" s="31" t="s">
        <v>19677</v>
      </c>
      <c r="T2980" s="31" t="s">
        <v>19678</v>
      </c>
      <c r="U2980" s="31" t="s">
        <v>19679</v>
      </c>
      <c r="V2980" s="31" t="s">
        <v>19680</v>
      </c>
      <c r="W2980" s="31" t="s">
        <v>19683</v>
      </c>
      <c r="X2980" s="31" t="s">
        <v>19683</v>
      </c>
      <c r="Y2980" s="31" t="s">
        <v>19683</v>
      </c>
      <c r="Z2980" s="31" t="s">
        <v>19683</v>
      </c>
      <c r="AA2980" t="s">
        <v>19737</v>
      </c>
    </row>
    <row r="2981" spans="1:27" x14ac:dyDescent="0.3">
      <c r="A2981" s="29" t="s">
        <v>12083</v>
      </c>
      <c r="B2981" s="29" t="s">
        <v>16413</v>
      </c>
      <c r="C2981" s="29" t="s">
        <v>12084</v>
      </c>
      <c r="D2981" s="29" t="s">
        <v>12085</v>
      </c>
      <c r="E2981" s="29" t="s">
        <v>6333</v>
      </c>
      <c r="F2981" s="29" t="s">
        <v>5596</v>
      </c>
      <c r="G2981" s="29" t="s">
        <v>18973</v>
      </c>
      <c r="H2981" s="29" t="s">
        <v>16416</v>
      </c>
      <c r="I2981" s="29">
        <v>0</v>
      </c>
      <c r="J2981" s="29">
        <v>1</v>
      </c>
      <c r="K2981" s="29">
        <v>0</v>
      </c>
      <c r="L2981" s="29">
        <v>0</v>
      </c>
      <c r="M2981" s="29">
        <v>0</v>
      </c>
      <c r="N2981" s="29">
        <v>1</v>
      </c>
      <c r="O2981" s="29">
        <v>1</v>
      </c>
      <c r="P2981">
        <f>VLOOKUP($A2981,'Item Detail'!$A$2:$G$3155,7,0)</f>
        <v>1</v>
      </c>
      <c r="Q2981" s="31" t="s">
        <v>19675</v>
      </c>
      <c r="R2981" s="31" t="s">
        <v>19676</v>
      </c>
      <c r="S2981" s="31" t="s">
        <v>19677</v>
      </c>
      <c r="T2981" s="31" t="s">
        <v>19678</v>
      </c>
      <c r="U2981" s="31" t="s">
        <v>19679</v>
      </c>
      <c r="V2981" s="31" t="s">
        <v>19680</v>
      </c>
      <c r="W2981" s="31" t="s">
        <v>19683</v>
      </c>
      <c r="X2981" s="31" t="s">
        <v>19680</v>
      </c>
      <c r="Y2981" s="31" t="s">
        <v>19683</v>
      </c>
      <c r="Z2981" s="31" t="s">
        <v>19680</v>
      </c>
      <c r="AA2981" t="s">
        <v>19737</v>
      </c>
    </row>
    <row r="2982" spans="1:27" x14ac:dyDescent="0.3">
      <c r="A2982" s="29" t="s">
        <v>11296</v>
      </c>
      <c r="B2982" s="29" t="s">
        <v>16413</v>
      </c>
      <c r="C2982" s="29" t="s">
        <v>11297</v>
      </c>
      <c r="D2982" s="29" t="s">
        <v>11298</v>
      </c>
      <c r="E2982" s="29" t="s">
        <v>6333</v>
      </c>
      <c r="F2982" s="29" t="s">
        <v>5596</v>
      </c>
      <c r="G2982" s="29" t="s">
        <v>18974</v>
      </c>
      <c r="H2982" s="29" t="s">
        <v>16416</v>
      </c>
      <c r="I2982" s="29">
        <v>0</v>
      </c>
      <c r="J2982" s="29">
        <v>0</v>
      </c>
      <c r="K2982" s="29">
        <v>1</v>
      </c>
      <c r="L2982" s="29">
        <v>0</v>
      </c>
      <c r="M2982" s="29">
        <v>0</v>
      </c>
      <c r="N2982" s="29">
        <v>1</v>
      </c>
      <c r="O2982" s="29">
        <v>1</v>
      </c>
      <c r="P2982">
        <f>VLOOKUP($A2982,'Item Detail'!$A$2:$G$3155,7,0)</f>
        <v>1</v>
      </c>
      <c r="Q2982" s="31" t="s">
        <v>19675</v>
      </c>
      <c r="R2982" s="31" t="s">
        <v>19676</v>
      </c>
      <c r="S2982" s="31" t="s">
        <v>19677</v>
      </c>
      <c r="T2982" s="31" t="s">
        <v>19678</v>
      </c>
      <c r="U2982" s="31" t="s">
        <v>19679</v>
      </c>
      <c r="V2982" s="31" t="s">
        <v>19680</v>
      </c>
      <c r="W2982" s="31" t="s">
        <v>19680</v>
      </c>
      <c r="X2982" s="31" t="s">
        <v>19683</v>
      </c>
      <c r="Y2982" s="31" t="s">
        <v>19683</v>
      </c>
      <c r="Z2982" s="31" t="s">
        <v>19683</v>
      </c>
      <c r="AA2982" t="s">
        <v>19737</v>
      </c>
    </row>
    <row r="2983" spans="1:27" x14ac:dyDescent="0.3">
      <c r="A2983" s="29" t="s">
        <v>13300</v>
      </c>
      <c r="B2983" s="29" t="s">
        <v>16413</v>
      </c>
      <c r="C2983" s="29" t="s">
        <v>11297</v>
      </c>
      <c r="D2983" s="29" t="s">
        <v>13301</v>
      </c>
      <c r="E2983" s="29" t="s">
        <v>6333</v>
      </c>
      <c r="F2983" s="29" t="s">
        <v>5596</v>
      </c>
      <c r="G2983" s="29" t="s">
        <v>18975</v>
      </c>
      <c r="H2983" s="29" t="s">
        <v>16416</v>
      </c>
      <c r="I2983" s="29">
        <v>0</v>
      </c>
      <c r="J2983" s="29">
        <v>0</v>
      </c>
      <c r="K2983" s="29">
        <v>1</v>
      </c>
      <c r="L2983" s="29">
        <v>0</v>
      </c>
      <c r="M2983" s="29">
        <v>0</v>
      </c>
      <c r="N2983" s="29">
        <v>1</v>
      </c>
      <c r="O2983" s="29">
        <v>1</v>
      </c>
      <c r="P2983">
        <f>VLOOKUP($A2983,'Item Detail'!$A$2:$G$3155,7,0)</f>
        <v>1</v>
      </c>
      <c r="Q2983" s="31" t="s">
        <v>19675</v>
      </c>
      <c r="R2983" s="31" t="s">
        <v>19676</v>
      </c>
      <c r="S2983" s="31" t="s">
        <v>19677</v>
      </c>
      <c r="T2983" s="31" t="s">
        <v>19678</v>
      </c>
      <c r="U2983" s="31" t="s">
        <v>19679</v>
      </c>
      <c r="V2983" s="31" t="s">
        <v>19680</v>
      </c>
      <c r="W2983" s="31" t="s">
        <v>19680</v>
      </c>
      <c r="X2983" s="31" t="s">
        <v>19683</v>
      </c>
      <c r="Y2983" s="31" t="s">
        <v>19683</v>
      </c>
      <c r="Z2983" s="31" t="s">
        <v>19683</v>
      </c>
      <c r="AA2983" t="s">
        <v>19737</v>
      </c>
    </row>
    <row r="2984" spans="1:27" x14ac:dyDescent="0.3">
      <c r="A2984" s="29" t="s">
        <v>13414</v>
      </c>
      <c r="B2984" s="29" t="s">
        <v>16432</v>
      </c>
      <c r="C2984" s="29" t="s">
        <v>13415</v>
      </c>
      <c r="D2984" s="29" t="s">
        <v>7502</v>
      </c>
      <c r="E2984" s="29" t="s">
        <v>6333</v>
      </c>
      <c r="F2984" s="29" t="s">
        <v>4218</v>
      </c>
      <c r="G2984" s="29" t="s">
        <v>18976</v>
      </c>
      <c r="H2984" s="29" t="s">
        <v>16416</v>
      </c>
      <c r="I2984" s="29">
        <v>0</v>
      </c>
      <c r="J2984" s="29">
        <v>0</v>
      </c>
      <c r="K2984" s="29">
        <v>1</v>
      </c>
      <c r="L2984" s="29">
        <v>0</v>
      </c>
      <c r="M2984" s="29">
        <v>0</v>
      </c>
      <c r="N2984" s="29">
        <v>1</v>
      </c>
      <c r="O2984" s="29">
        <v>1</v>
      </c>
      <c r="P2984">
        <f>VLOOKUP($A2984,'Item Detail'!$A$2:$G$3155,7,0)</f>
        <v>1</v>
      </c>
      <c r="Q2984" s="31" t="s">
        <v>19681</v>
      </c>
      <c r="R2984" s="31" t="s">
        <v>19676</v>
      </c>
      <c r="S2984" s="31" t="s">
        <v>19677</v>
      </c>
      <c r="T2984" s="31" t="s">
        <v>19678</v>
      </c>
      <c r="U2984" s="31" t="s">
        <v>19678</v>
      </c>
      <c r="V2984" s="31" t="s">
        <v>19680</v>
      </c>
      <c r="W2984" s="31" t="s">
        <v>19683</v>
      </c>
      <c r="X2984" s="31" t="s">
        <v>19683</v>
      </c>
      <c r="Y2984" s="31" t="s">
        <v>19683</v>
      </c>
      <c r="Z2984" s="31" t="s">
        <v>19683</v>
      </c>
      <c r="AA2984" t="s">
        <v>19737</v>
      </c>
    </row>
    <row r="2985" spans="1:27" x14ac:dyDescent="0.3">
      <c r="A2985" s="29" t="s">
        <v>10829</v>
      </c>
      <c r="B2985" s="29" t="s">
        <v>16432</v>
      </c>
      <c r="C2985" s="29" t="s">
        <v>10830</v>
      </c>
      <c r="D2985" s="29" t="s">
        <v>10831</v>
      </c>
      <c r="E2985" s="29" t="s">
        <v>6333</v>
      </c>
      <c r="F2985" s="29" t="s">
        <v>4218</v>
      </c>
      <c r="G2985" s="29" t="s">
        <v>18977</v>
      </c>
      <c r="H2985" s="29" t="s">
        <v>16410</v>
      </c>
      <c r="I2985" s="29">
        <v>0</v>
      </c>
      <c r="J2985" s="29">
        <v>0</v>
      </c>
      <c r="K2985" s="29">
        <v>1</v>
      </c>
      <c r="L2985" s="29">
        <v>0</v>
      </c>
      <c r="M2985" s="29">
        <v>0</v>
      </c>
      <c r="N2985" s="29">
        <v>1</v>
      </c>
      <c r="O2985" s="29">
        <v>1</v>
      </c>
      <c r="P2985">
        <f>VLOOKUP($A2985,'Item Detail'!$A$2:$G$3155,7,0)</f>
        <v>1</v>
      </c>
      <c r="Q2985" s="31" t="s">
        <v>19681</v>
      </c>
      <c r="R2985" s="31" t="s">
        <v>19676</v>
      </c>
      <c r="S2985" s="31" t="s">
        <v>19677</v>
      </c>
      <c r="T2985" s="31" t="s">
        <v>19678</v>
      </c>
      <c r="U2985" s="31" t="s">
        <v>19678</v>
      </c>
      <c r="V2985" s="31" t="s">
        <v>19680</v>
      </c>
      <c r="W2985" s="31" t="s">
        <v>19680</v>
      </c>
      <c r="X2985" s="31" t="s">
        <v>19680</v>
      </c>
      <c r="Y2985" s="31" t="s">
        <v>19680</v>
      </c>
      <c r="Z2985" s="31" t="s">
        <v>19680</v>
      </c>
      <c r="AA2985" t="s">
        <v>19736</v>
      </c>
    </row>
    <row r="2986" spans="1:27" x14ac:dyDescent="0.3">
      <c r="A2986" s="29" t="s">
        <v>15340</v>
      </c>
      <c r="B2986" s="29" t="s">
        <v>16432</v>
      </c>
      <c r="C2986" s="29" t="s">
        <v>15341</v>
      </c>
      <c r="D2986" s="29" t="s">
        <v>15342</v>
      </c>
      <c r="E2986" s="29" t="s">
        <v>6333</v>
      </c>
      <c r="F2986" s="29" t="s">
        <v>4218</v>
      </c>
      <c r="G2986" s="29" t="s">
        <v>18978</v>
      </c>
      <c r="H2986" s="29" t="s">
        <v>16410</v>
      </c>
      <c r="I2986" s="29">
        <v>0</v>
      </c>
      <c r="J2986" s="29">
        <v>0</v>
      </c>
      <c r="K2986" s="29">
        <v>1</v>
      </c>
      <c r="L2986" s="29">
        <v>0</v>
      </c>
      <c r="M2986" s="29">
        <v>0</v>
      </c>
      <c r="N2986" s="29">
        <v>1</v>
      </c>
      <c r="O2986" s="29">
        <v>1</v>
      </c>
      <c r="P2986">
        <f>VLOOKUP($A2986,'Item Detail'!$A$2:$G$3155,7,0)</f>
        <v>1</v>
      </c>
      <c r="Q2986" s="31" t="s">
        <v>19681</v>
      </c>
      <c r="R2986" s="31" t="s">
        <v>19676</v>
      </c>
      <c r="S2986" s="31" t="s">
        <v>19677</v>
      </c>
      <c r="T2986" s="31" t="s">
        <v>19678</v>
      </c>
      <c r="U2986" s="31" t="s">
        <v>19678</v>
      </c>
      <c r="V2986" s="31" t="s">
        <v>19680</v>
      </c>
      <c r="W2986" s="31" t="s">
        <v>19680</v>
      </c>
      <c r="X2986" s="31" t="s">
        <v>19680</v>
      </c>
      <c r="Y2986" s="31" t="s">
        <v>19680</v>
      </c>
      <c r="Z2986" s="31" t="s">
        <v>19680</v>
      </c>
      <c r="AA2986" t="s">
        <v>19736</v>
      </c>
    </row>
    <row r="2987" spans="1:27" x14ac:dyDescent="0.3">
      <c r="A2987" s="29" t="s">
        <v>15864</v>
      </c>
      <c r="B2987" s="29" t="s">
        <v>16432</v>
      </c>
      <c r="C2987" s="29" t="s">
        <v>15865</v>
      </c>
      <c r="D2987" s="29" t="s">
        <v>6725</v>
      </c>
      <c r="E2987" s="29" t="s">
        <v>15866</v>
      </c>
      <c r="F2987" s="29" t="s">
        <v>4218</v>
      </c>
      <c r="G2987" s="29" t="s">
        <v>18979</v>
      </c>
      <c r="H2987" s="29" t="s">
        <v>16416</v>
      </c>
      <c r="I2987" s="29">
        <v>0</v>
      </c>
      <c r="J2987" s="29">
        <v>0</v>
      </c>
      <c r="K2987" s="29">
        <v>1</v>
      </c>
      <c r="L2987" s="29">
        <v>0</v>
      </c>
      <c r="M2987" s="29">
        <v>0</v>
      </c>
      <c r="N2987" s="29">
        <v>1</v>
      </c>
      <c r="O2987" s="29">
        <v>1</v>
      </c>
      <c r="P2987">
        <f>VLOOKUP($A2987,'Item Detail'!$A$2:$G$3155,7,0)</f>
        <v>1</v>
      </c>
      <c r="Q2987" s="31" t="s">
        <v>19681</v>
      </c>
      <c r="R2987" s="31" t="s">
        <v>19676</v>
      </c>
      <c r="S2987" s="31" t="s">
        <v>19677</v>
      </c>
      <c r="T2987" s="31" t="s">
        <v>19678</v>
      </c>
      <c r="U2987" s="31" t="s">
        <v>19678</v>
      </c>
      <c r="V2987" s="31" t="s">
        <v>19680</v>
      </c>
      <c r="W2987" s="31" t="s">
        <v>19683</v>
      </c>
      <c r="X2987" s="31" t="s">
        <v>19683</v>
      </c>
      <c r="Y2987" s="31" t="s">
        <v>19683</v>
      </c>
      <c r="Z2987" s="31" t="s">
        <v>19683</v>
      </c>
      <c r="AA2987" t="s">
        <v>19737</v>
      </c>
    </row>
    <row r="2988" spans="1:27" x14ac:dyDescent="0.3">
      <c r="A2988" s="29" t="s">
        <v>5677</v>
      </c>
      <c r="B2988" s="29" t="s">
        <v>16432</v>
      </c>
      <c r="C2988" s="29" t="s">
        <v>14817</v>
      </c>
      <c r="D2988" s="29" t="s">
        <v>6332</v>
      </c>
      <c r="E2988" s="29" t="s">
        <v>6333</v>
      </c>
      <c r="F2988" s="29" t="s">
        <v>4218</v>
      </c>
      <c r="G2988" s="29" t="s">
        <v>18980</v>
      </c>
      <c r="H2988" s="29" t="s">
        <v>16419</v>
      </c>
      <c r="I2988" s="29">
        <v>1</v>
      </c>
      <c r="J2988" s="29">
        <v>0</v>
      </c>
      <c r="K2988" s="29">
        <v>0</v>
      </c>
      <c r="L2988" s="29">
        <v>0</v>
      </c>
      <c r="M2988" s="29">
        <v>0</v>
      </c>
      <c r="N2988" s="29">
        <v>1</v>
      </c>
      <c r="O2988" s="29">
        <v>1</v>
      </c>
      <c r="P2988">
        <f>VLOOKUP($A2988,'Item Detail'!$A$2:$G$3155,7,0)</f>
        <v>1</v>
      </c>
      <c r="Q2988" s="31" t="s">
        <v>19689</v>
      </c>
      <c r="R2988" s="31" t="s">
        <v>19676</v>
      </c>
      <c r="S2988" s="31" t="s">
        <v>4204</v>
      </c>
      <c r="T2988" s="31" t="s">
        <v>19678</v>
      </c>
      <c r="U2988" s="31" t="s">
        <v>19678</v>
      </c>
      <c r="V2988" s="31" t="s">
        <v>19683</v>
      </c>
      <c r="W2988" s="31" t="s">
        <v>19683</v>
      </c>
      <c r="X2988" s="31" t="s">
        <v>19683</v>
      </c>
      <c r="Y2988" s="31" t="s">
        <v>19683</v>
      </c>
      <c r="Z2988" s="31" t="s">
        <v>19683</v>
      </c>
      <c r="AA2988" t="s">
        <v>19738</v>
      </c>
    </row>
    <row r="2989" spans="1:27" x14ac:dyDescent="0.3">
      <c r="A2989" s="29" t="s">
        <v>11433</v>
      </c>
      <c r="B2989" s="29" t="s">
        <v>16413</v>
      </c>
      <c r="C2989" s="29" t="s">
        <v>11434</v>
      </c>
      <c r="D2989" s="29" t="s">
        <v>11435</v>
      </c>
      <c r="E2989" s="29" t="s">
        <v>6333</v>
      </c>
      <c r="F2989" s="29" t="s">
        <v>5596</v>
      </c>
      <c r="G2989" s="29" t="s">
        <v>18981</v>
      </c>
      <c r="H2989" s="29" t="s">
        <v>16410</v>
      </c>
      <c r="I2989" s="29">
        <v>0</v>
      </c>
      <c r="J2989" s="29">
        <v>0</v>
      </c>
      <c r="K2989" s="29">
        <v>1</v>
      </c>
      <c r="L2989" s="29">
        <v>0</v>
      </c>
      <c r="M2989" s="29">
        <v>0</v>
      </c>
      <c r="N2989" s="29">
        <v>1</v>
      </c>
      <c r="O2989" s="29">
        <v>1</v>
      </c>
      <c r="P2989">
        <f>VLOOKUP($A2989,'Item Detail'!$A$2:$G$3155,7,0)</f>
        <v>1</v>
      </c>
      <c r="Q2989" s="31" t="s">
        <v>19675</v>
      </c>
      <c r="R2989" s="31" t="s">
        <v>19676</v>
      </c>
      <c r="S2989" s="31" t="s">
        <v>19677</v>
      </c>
      <c r="T2989" s="31" t="s">
        <v>19678</v>
      </c>
      <c r="U2989" s="31" t="s">
        <v>19679</v>
      </c>
      <c r="V2989" s="31" t="s">
        <v>19683</v>
      </c>
      <c r="W2989" s="31" t="s">
        <v>19680</v>
      </c>
      <c r="X2989" s="31" t="s">
        <v>19680</v>
      </c>
      <c r="Y2989" s="31" t="s">
        <v>19680</v>
      </c>
      <c r="Z2989" s="31" t="s">
        <v>19680</v>
      </c>
      <c r="AA2989" t="s">
        <v>19736</v>
      </c>
    </row>
    <row r="2990" spans="1:27" x14ac:dyDescent="0.3">
      <c r="A2990" s="29" t="s">
        <v>14542</v>
      </c>
      <c r="B2990" s="29" t="s">
        <v>16432</v>
      </c>
      <c r="C2990" s="29" t="s">
        <v>13415</v>
      </c>
      <c r="D2990" s="29" t="s">
        <v>6852</v>
      </c>
      <c r="E2990" s="29" t="s">
        <v>6333</v>
      </c>
      <c r="F2990" s="29" t="s">
        <v>4218</v>
      </c>
      <c r="G2990" s="29" t="s">
        <v>18982</v>
      </c>
      <c r="H2990" s="29" t="s">
        <v>16416</v>
      </c>
      <c r="I2990" s="29">
        <v>0</v>
      </c>
      <c r="J2990" s="29">
        <v>0</v>
      </c>
      <c r="K2990" s="29">
        <v>0</v>
      </c>
      <c r="L2990" s="29">
        <v>0</v>
      </c>
      <c r="M2990" s="29">
        <v>1</v>
      </c>
      <c r="N2990" s="29">
        <v>1</v>
      </c>
      <c r="O2990" s="29">
        <v>1</v>
      </c>
      <c r="P2990">
        <f>VLOOKUP($A2990,'Item Detail'!$A$2:$G$3155,7,0)</f>
        <v>1</v>
      </c>
      <c r="Q2990" s="31" t="s">
        <v>19681</v>
      </c>
      <c r="R2990" s="31" t="s">
        <v>19676</v>
      </c>
      <c r="S2990" s="31" t="s">
        <v>19677</v>
      </c>
      <c r="T2990" s="31" t="s">
        <v>19678</v>
      </c>
      <c r="U2990" s="31" t="s">
        <v>19678</v>
      </c>
      <c r="V2990" s="31" t="s">
        <v>19680</v>
      </c>
      <c r="W2990" s="31" t="s">
        <v>19680</v>
      </c>
      <c r="X2990" s="31" t="s">
        <v>19680</v>
      </c>
      <c r="Y2990" s="31" t="s">
        <v>19683</v>
      </c>
      <c r="Z2990" s="31" t="s">
        <v>19683</v>
      </c>
      <c r="AA2990" t="s">
        <v>19737</v>
      </c>
    </row>
    <row r="2991" spans="1:27" x14ac:dyDescent="0.3">
      <c r="A2991" s="29" t="s">
        <v>11169</v>
      </c>
      <c r="B2991" s="29" t="s">
        <v>16432</v>
      </c>
      <c r="C2991" s="29" t="s">
        <v>11170</v>
      </c>
      <c r="D2991" s="29" t="s">
        <v>6413</v>
      </c>
      <c r="E2991" s="29" t="s">
        <v>11171</v>
      </c>
      <c r="F2991" s="29" t="s">
        <v>5087</v>
      </c>
      <c r="G2991" s="29" t="s">
        <v>18983</v>
      </c>
      <c r="H2991" s="29" t="s">
        <v>16410</v>
      </c>
      <c r="I2991" s="29">
        <v>1</v>
      </c>
      <c r="J2991" s="29">
        <v>0</v>
      </c>
      <c r="K2991" s="29">
        <v>0</v>
      </c>
      <c r="L2991" s="29">
        <v>0</v>
      </c>
      <c r="M2991" s="29">
        <v>0</v>
      </c>
      <c r="N2991" s="29">
        <v>1</v>
      </c>
      <c r="O2991" s="29">
        <v>1</v>
      </c>
      <c r="P2991">
        <f>VLOOKUP($A2991,'Item Detail'!$A$2:$G$3155,7,0)</f>
        <v>1</v>
      </c>
      <c r="Q2991" s="31" t="s">
        <v>19675</v>
      </c>
      <c r="R2991" s="31" t="s">
        <v>19676</v>
      </c>
      <c r="S2991" s="31" t="s">
        <v>19677</v>
      </c>
      <c r="T2991" s="31" t="s">
        <v>19678</v>
      </c>
      <c r="U2991" s="31" t="s">
        <v>19678</v>
      </c>
      <c r="V2991" s="31" t="s">
        <v>19680</v>
      </c>
      <c r="W2991" s="31" t="s">
        <v>19680</v>
      </c>
      <c r="X2991" s="31" t="s">
        <v>19680</v>
      </c>
      <c r="Y2991" s="31" t="s">
        <v>19680</v>
      </c>
      <c r="Z2991" s="31" t="s">
        <v>19680</v>
      </c>
      <c r="AA2991" t="s">
        <v>19736</v>
      </c>
    </row>
    <row r="2992" spans="1:27" x14ac:dyDescent="0.3">
      <c r="A2992" s="29" t="s">
        <v>5085</v>
      </c>
      <c r="B2992" s="29" t="s">
        <v>16432</v>
      </c>
      <c r="C2992" s="29" t="s">
        <v>15152</v>
      </c>
      <c r="D2992" s="29" t="s">
        <v>7003</v>
      </c>
      <c r="E2992" s="29" t="s">
        <v>7999</v>
      </c>
      <c r="F2992" s="29" t="s">
        <v>5087</v>
      </c>
      <c r="G2992" s="29" t="s">
        <v>18984</v>
      </c>
      <c r="H2992" s="29" t="s">
        <v>16419</v>
      </c>
      <c r="I2992" s="29">
        <v>1</v>
      </c>
      <c r="J2992" s="29">
        <v>0</v>
      </c>
      <c r="K2992" s="29">
        <v>0</v>
      </c>
      <c r="L2992" s="29">
        <v>0</v>
      </c>
      <c r="M2992" s="29">
        <v>0</v>
      </c>
      <c r="N2992" s="29">
        <v>1</v>
      </c>
      <c r="O2992" s="29">
        <v>1</v>
      </c>
      <c r="P2992">
        <f>VLOOKUP($A2992,'Item Detail'!$A$2:$G$3155,7,0)</f>
        <v>1</v>
      </c>
      <c r="Q2992" s="31" t="s">
        <v>19689</v>
      </c>
      <c r="R2992" s="31" t="s">
        <v>19676</v>
      </c>
      <c r="S2992" s="31" t="s">
        <v>4204</v>
      </c>
      <c r="T2992" s="31" t="s">
        <v>19678</v>
      </c>
      <c r="U2992" s="31" t="s">
        <v>19678</v>
      </c>
      <c r="V2992" s="31" t="s">
        <v>19683</v>
      </c>
      <c r="W2992" s="31" t="s">
        <v>19683</v>
      </c>
      <c r="X2992" s="31" t="s">
        <v>19683</v>
      </c>
      <c r="Y2992" s="31" t="s">
        <v>19683</v>
      </c>
      <c r="Z2992" s="31" t="s">
        <v>19683</v>
      </c>
      <c r="AA2992" t="s">
        <v>19738</v>
      </c>
    </row>
    <row r="2993" spans="1:27" x14ac:dyDescent="0.3">
      <c r="A2993" s="29" t="s">
        <v>10877</v>
      </c>
      <c r="B2993" s="29" t="s">
        <v>16432</v>
      </c>
      <c r="C2993" s="29" t="s">
        <v>10878</v>
      </c>
      <c r="D2993" s="29" t="s">
        <v>6332</v>
      </c>
      <c r="E2993" s="29" t="s">
        <v>6333</v>
      </c>
      <c r="F2993" s="29" t="s">
        <v>5087</v>
      </c>
      <c r="G2993" s="29" t="s">
        <v>18985</v>
      </c>
      <c r="H2993" s="29" t="s">
        <v>16410</v>
      </c>
      <c r="I2993" s="29">
        <v>1</v>
      </c>
      <c r="J2993" s="29">
        <v>0</v>
      </c>
      <c r="K2993" s="29">
        <v>0</v>
      </c>
      <c r="L2993" s="29">
        <v>0</v>
      </c>
      <c r="M2993" s="29">
        <v>0</v>
      </c>
      <c r="N2993" s="29">
        <v>1</v>
      </c>
      <c r="O2993" s="29">
        <v>1</v>
      </c>
      <c r="P2993">
        <f>VLOOKUP($A2993,'Item Detail'!$A$2:$G$3155,7,0)</f>
        <v>1</v>
      </c>
      <c r="Q2993" s="31" t="s">
        <v>19675</v>
      </c>
      <c r="R2993" s="31" t="s">
        <v>19676</v>
      </c>
      <c r="S2993" s="31" t="s">
        <v>19677</v>
      </c>
      <c r="T2993" s="31" t="s">
        <v>19678</v>
      </c>
      <c r="U2993" s="31" t="s">
        <v>19678</v>
      </c>
      <c r="V2993" s="31" t="s">
        <v>19680</v>
      </c>
      <c r="W2993" s="31" t="s">
        <v>19680</v>
      </c>
      <c r="X2993" s="31" t="s">
        <v>19680</v>
      </c>
      <c r="Y2993" s="31" t="s">
        <v>19680</v>
      </c>
      <c r="Z2993" s="31" t="s">
        <v>19680</v>
      </c>
      <c r="AA2993" t="s">
        <v>19736</v>
      </c>
    </row>
    <row r="2994" spans="1:27" x14ac:dyDescent="0.3">
      <c r="A2994" s="29" t="s">
        <v>11082</v>
      </c>
      <c r="B2994" s="29" t="s">
        <v>16432</v>
      </c>
      <c r="C2994" s="29" t="s">
        <v>11083</v>
      </c>
      <c r="D2994" s="29" t="s">
        <v>8037</v>
      </c>
      <c r="E2994" s="29" t="s">
        <v>6318</v>
      </c>
      <c r="F2994" s="29" t="s">
        <v>5087</v>
      </c>
      <c r="G2994" s="29" t="s">
        <v>18986</v>
      </c>
      <c r="H2994" s="29" t="s">
        <v>16416</v>
      </c>
      <c r="I2994" s="29">
        <v>0</v>
      </c>
      <c r="J2994" s="29">
        <v>0</v>
      </c>
      <c r="K2994" s="29">
        <v>0</v>
      </c>
      <c r="L2994" s="29">
        <v>1</v>
      </c>
      <c r="M2994" s="29">
        <v>0</v>
      </c>
      <c r="N2994" s="29">
        <v>1</v>
      </c>
      <c r="O2994" s="29">
        <v>1</v>
      </c>
      <c r="P2994">
        <f>VLOOKUP($A2994,'Item Detail'!$A$2:$G$3155,7,0)</f>
        <v>1</v>
      </c>
      <c r="Q2994" s="31" t="s">
        <v>19675</v>
      </c>
      <c r="R2994" s="31" t="s">
        <v>19676</v>
      </c>
      <c r="S2994" s="31" t="s">
        <v>19677</v>
      </c>
      <c r="T2994" s="31" t="s">
        <v>19678</v>
      </c>
      <c r="U2994" s="31" t="s">
        <v>19678</v>
      </c>
      <c r="V2994" s="31" t="s">
        <v>19680</v>
      </c>
      <c r="W2994" s="31" t="s">
        <v>19680</v>
      </c>
      <c r="X2994" s="31" t="s">
        <v>19680</v>
      </c>
      <c r="Y2994" s="31" t="s">
        <v>19683</v>
      </c>
      <c r="Z2994" s="31" t="s">
        <v>19683</v>
      </c>
      <c r="AA2994" t="s">
        <v>19737</v>
      </c>
    </row>
    <row r="2995" spans="1:27" x14ac:dyDescent="0.3">
      <c r="A2995" s="29" t="s">
        <v>13515</v>
      </c>
      <c r="B2995" s="29" t="s">
        <v>16461</v>
      </c>
      <c r="C2995" s="29" t="s">
        <v>13516</v>
      </c>
      <c r="D2995" s="29" t="s">
        <v>13517</v>
      </c>
      <c r="E2995" s="29" t="s">
        <v>6375</v>
      </c>
      <c r="F2995" s="29" t="s">
        <v>6731</v>
      </c>
      <c r="G2995" s="29" t="s">
        <v>18987</v>
      </c>
      <c r="H2995" s="29" t="s">
        <v>16416</v>
      </c>
      <c r="I2995" s="29">
        <v>1</v>
      </c>
      <c r="J2995" s="29">
        <v>0</v>
      </c>
      <c r="K2995" s="29">
        <v>0</v>
      </c>
      <c r="L2995" s="29">
        <v>0</v>
      </c>
      <c r="M2995" s="29">
        <v>0</v>
      </c>
      <c r="N2995" s="29">
        <v>1</v>
      </c>
      <c r="O2995" s="29">
        <v>1</v>
      </c>
      <c r="P2995">
        <f>VLOOKUP($A2995,'Item Detail'!$A$2:$G$3155,7,0)</f>
        <v>1</v>
      </c>
      <c r="Q2995" s="31" t="s">
        <v>19675</v>
      </c>
      <c r="R2995" s="31" t="s">
        <v>19676</v>
      </c>
      <c r="S2995" s="31" t="s">
        <v>19677</v>
      </c>
      <c r="T2995" s="31" t="s">
        <v>19678</v>
      </c>
      <c r="U2995" s="31" t="s">
        <v>19682</v>
      </c>
      <c r="V2995" s="31" t="s">
        <v>19680</v>
      </c>
      <c r="W2995" s="31" t="s">
        <v>19680</v>
      </c>
      <c r="X2995" s="31" t="s">
        <v>19683</v>
      </c>
      <c r="Y2995" s="31" t="s">
        <v>19683</v>
      </c>
      <c r="Z2995" s="31" t="s">
        <v>19683</v>
      </c>
      <c r="AA2995" t="s">
        <v>19735</v>
      </c>
    </row>
    <row r="2996" spans="1:27" x14ac:dyDescent="0.3">
      <c r="A2996" s="29" t="s">
        <v>14477</v>
      </c>
      <c r="B2996" s="29" t="s">
        <v>16461</v>
      </c>
      <c r="C2996" s="29" t="s">
        <v>14478</v>
      </c>
      <c r="D2996" s="29" t="s">
        <v>6332</v>
      </c>
      <c r="E2996" s="29" t="s">
        <v>7104</v>
      </c>
      <c r="F2996" s="29" t="s">
        <v>6731</v>
      </c>
      <c r="G2996" s="29" t="s">
        <v>18988</v>
      </c>
      <c r="H2996" s="29" t="s">
        <v>16410</v>
      </c>
      <c r="I2996" s="29">
        <v>0</v>
      </c>
      <c r="J2996" s="29">
        <v>0</v>
      </c>
      <c r="K2996" s="29">
        <v>1</v>
      </c>
      <c r="L2996" s="29">
        <v>0</v>
      </c>
      <c r="M2996" s="29">
        <v>0</v>
      </c>
      <c r="N2996" s="29">
        <v>1</v>
      </c>
      <c r="O2996" s="29">
        <v>1</v>
      </c>
      <c r="P2996">
        <f>VLOOKUP($A2996,'Item Detail'!$A$2:$G$3155,7,0)</f>
        <v>1</v>
      </c>
      <c r="Q2996" s="31" t="s">
        <v>19675</v>
      </c>
      <c r="R2996" s="31" t="s">
        <v>19676</v>
      </c>
      <c r="S2996" s="31" t="s">
        <v>19677</v>
      </c>
      <c r="T2996" s="31" t="s">
        <v>19678</v>
      </c>
      <c r="U2996" s="31" t="s">
        <v>19682</v>
      </c>
      <c r="V2996" s="31" t="s">
        <v>19680</v>
      </c>
      <c r="W2996" s="31" t="s">
        <v>19680</v>
      </c>
      <c r="X2996" s="31" t="s">
        <v>19680</v>
      </c>
      <c r="Y2996" s="31" t="s">
        <v>19680</v>
      </c>
      <c r="Z2996" s="31" t="s">
        <v>19680</v>
      </c>
      <c r="AA2996" t="s">
        <v>19736</v>
      </c>
    </row>
    <row r="2997" spans="1:27" x14ac:dyDescent="0.3">
      <c r="A2997" s="29" t="s">
        <v>12707</v>
      </c>
      <c r="B2997" s="29" t="s">
        <v>16461</v>
      </c>
      <c r="C2997" s="29" t="s">
        <v>12708</v>
      </c>
      <c r="D2997" s="29" t="s">
        <v>6332</v>
      </c>
      <c r="E2997" s="29" t="s">
        <v>7104</v>
      </c>
      <c r="F2997" s="29" t="s">
        <v>6731</v>
      </c>
      <c r="G2997" s="29" t="s">
        <v>18989</v>
      </c>
      <c r="H2997" s="29" t="s">
        <v>16410</v>
      </c>
      <c r="I2997" s="29">
        <v>1</v>
      </c>
      <c r="J2997" s="29">
        <v>0</v>
      </c>
      <c r="K2997" s="29">
        <v>0</v>
      </c>
      <c r="L2997" s="29">
        <v>0</v>
      </c>
      <c r="M2997" s="29">
        <v>0</v>
      </c>
      <c r="N2997" s="29">
        <v>1</v>
      </c>
      <c r="O2997" s="29">
        <v>1</v>
      </c>
      <c r="P2997">
        <f>VLOOKUP($A2997,'Item Detail'!$A$2:$G$3155,7,0)</f>
        <v>1</v>
      </c>
      <c r="Q2997" s="31" t="s">
        <v>19675</v>
      </c>
      <c r="R2997" s="31" t="s">
        <v>19676</v>
      </c>
      <c r="S2997" s="31" t="s">
        <v>19677</v>
      </c>
      <c r="T2997" s="31" t="s">
        <v>19678</v>
      </c>
      <c r="U2997" s="31" t="s">
        <v>19682</v>
      </c>
      <c r="V2997" s="31" t="s">
        <v>19680</v>
      </c>
      <c r="W2997" s="31" t="s">
        <v>19680</v>
      </c>
      <c r="X2997" s="31" t="s">
        <v>19680</v>
      </c>
      <c r="Y2997" s="31" t="s">
        <v>19680</v>
      </c>
      <c r="Z2997" s="31" t="s">
        <v>19680</v>
      </c>
      <c r="AA2997" t="s">
        <v>19736</v>
      </c>
    </row>
    <row r="2998" spans="1:27" x14ac:dyDescent="0.3">
      <c r="A2998" s="29" t="s">
        <v>16022</v>
      </c>
      <c r="B2998" s="29" t="s">
        <v>16461</v>
      </c>
      <c r="C2998" s="29" t="s">
        <v>16023</v>
      </c>
      <c r="D2998" s="29" t="s">
        <v>6332</v>
      </c>
      <c r="E2998" s="29" t="s">
        <v>7104</v>
      </c>
      <c r="F2998" s="29" t="s">
        <v>6731</v>
      </c>
      <c r="G2998" s="29" t="s">
        <v>18990</v>
      </c>
      <c r="H2998" s="29" t="s">
        <v>16410</v>
      </c>
      <c r="I2998" s="29">
        <v>0</v>
      </c>
      <c r="J2998" s="29">
        <v>0</v>
      </c>
      <c r="K2998" s="29">
        <v>1</v>
      </c>
      <c r="L2998" s="29">
        <v>0</v>
      </c>
      <c r="M2998" s="29">
        <v>0</v>
      </c>
      <c r="N2998" s="29">
        <v>1</v>
      </c>
      <c r="O2998" s="29">
        <v>1</v>
      </c>
      <c r="P2998">
        <f>VLOOKUP($A2998,'Item Detail'!$A$2:$G$3155,7,0)</f>
        <v>1</v>
      </c>
      <c r="Q2998" s="31" t="s">
        <v>19675</v>
      </c>
      <c r="R2998" s="31" t="s">
        <v>19676</v>
      </c>
      <c r="S2998" s="31" t="s">
        <v>19677</v>
      </c>
      <c r="T2998" s="31" t="s">
        <v>19678</v>
      </c>
      <c r="U2998" s="31" t="s">
        <v>19682</v>
      </c>
      <c r="V2998" s="31" t="s">
        <v>19680</v>
      </c>
      <c r="W2998" s="31" t="s">
        <v>19680</v>
      </c>
      <c r="X2998" s="31" t="s">
        <v>19680</v>
      </c>
      <c r="Y2998" s="31" t="s">
        <v>19680</v>
      </c>
      <c r="Z2998" s="31" t="s">
        <v>19680</v>
      </c>
      <c r="AA2998" t="s">
        <v>19736</v>
      </c>
    </row>
    <row r="2999" spans="1:27" x14ac:dyDescent="0.3">
      <c r="A2999" s="29" t="s">
        <v>13652</v>
      </c>
      <c r="B2999" s="29" t="s">
        <v>16425</v>
      </c>
      <c r="C2999" s="29" t="s">
        <v>13653</v>
      </c>
      <c r="D2999" s="29" t="s">
        <v>12144</v>
      </c>
      <c r="E2999" s="29" t="s">
        <v>13654</v>
      </c>
      <c r="F2999" s="29" t="s">
        <v>6349</v>
      </c>
      <c r="G2999" s="29" t="s">
        <v>18991</v>
      </c>
      <c r="H2999" s="29" t="s">
        <v>16410</v>
      </c>
      <c r="I2999" s="29">
        <v>1</v>
      </c>
      <c r="J2999" s="29">
        <v>0</v>
      </c>
      <c r="K2999" s="29">
        <v>0</v>
      </c>
      <c r="L2999" s="29">
        <v>0</v>
      </c>
      <c r="M2999" s="29">
        <v>0</v>
      </c>
      <c r="N2999" s="29">
        <v>1</v>
      </c>
      <c r="O2999" s="29">
        <v>1</v>
      </c>
      <c r="P2999">
        <f>VLOOKUP($A2999,'Item Detail'!$A$2:$G$3155,7,0)</f>
        <v>1</v>
      </c>
      <c r="Q2999" s="31" t="s">
        <v>19675</v>
      </c>
      <c r="R2999" s="31" t="s">
        <v>19676</v>
      </c>
      <c r="S2999" s="31" t="s">
        <v>19677</v>
      </c>
      <c r="T2999" s="31" t="s">
        <v>19678</v>
      </c>
      <c r="U2999" s="31" t="s">
        <v>19678</v>
      </c>
      <c r="V2999" s="31" t="s">
        <v>19680</v>
      </c>
      <c r="W2999" s="31" t="s">
        <v>19680</v>
      </c>
      <c r="X2999" s="31" t="s">
        <v>19680</v>
      </c>
      <c r="Y2999" s="31" t="s">
        <v>19680</v>
      </c>
      <c r="Z2999" s="31" t="s">
        <v>19680</v>
      </c>
      <c r="AA2999" t="s">
        <v>19736</v>
      </c>
    </row>
    <row r="3000" spans="1:27" x14ac:dyDescent="0.3">
      <c r="A3000" s="29" t="s">
        <v>15476</v>
      </c>
      <c r="B3000" s="29" t="s">
        <v>16461</v>
      </c>
      <c r="C3000" s="29" t="s">
        <v>15477</v>
      </c>
      <c r="D3000" s="29" t="s">
        <v>6637</v>
      </c>
      <c r="E3000" s="29" t="s">
        <v>9020</v>
      </c>
      <c r="F3000" s="29" t="s">
        <v>6731</v>
      </c>
      <c r="G3000" s="29" t="s">
        <v>18992</v>
      </c>
      <c r="H3000" s="29" t="s">
        <v>16410</v>
      </c>
      <c r="I3000" s="29">
        <v>1</v>
      </c>
      <c r="J3000" s="29">
        <v>0</v>
      </c>
      <c r="K3000" s="29">
        <v>0</v>
      </c>
      <c r="L3000" s="29">
        <v>0</v>
      </c>
      <c r="M3000" s="29">
        <v>0</v>
      </c>
      <c r="N3000" s="29">
        <v>1</v>
      </c>
      <c r="O3000" s="29">
        <v>1</v>
      </c>
      <c r="P3000">
        <f>VLOOKUP($A3000,'Item Detail'!$A$2:$G$3155,7,0)</f>
        <v>1</v>
      </c>
      <c r="Q3000" s="31" t="s">
        <v>19675</v>
      </c>
      <c r="R3000" s="31" t="s">
        <v>19676</v>
      </c>
      <c r="S3000" s="31" t="s">
        <v>19677</v>
      </c>
      <c r="T3000" s="31" t="s">
        <v>19678</v>
      </c>
      <c r="U3000" s="31" t="s">
        <v>19682</v>
      </c>
      <c r="V3000" s="31" t="s">
        <v>19680</v>
      </c>
      <c r="W3000" s="31" t="s">
        <v>19680</v>
      </c>
      <c r="X3000" s="31" t="s">
        <v>19680</v>
      </c>
      <c r="Y3000" s="31" t="s">
        <v>19680</v>
      </c>
      <c r="Z3000" s="31" t="s">
        <v>19680</v>
      </c>
      <c r="AA3000" t="s">
        <v>19736</v>
      </c>
    </row>
    <row r="3001" spans="1:27" x14ac:dyDescent="0.3">
      <c r="A3001" s="29" t="s">
        <v>16187</v>
      </c>
      <c r="B3001" s="29" t="s">
        <v>16461</v>
      </c>
      <c r="C3001" s="29" t="s">
        <v>16188</v>
      </c>
      <c r="D3001" s="29" t="s">
        <v>6332</v>
      </c>
      <c r="E3001" s="29" t="s">
        <v>6730</v>
      </c>
      <c r="F3001" s="29" t="s">
        <v>6731</v>
      </c>
      <c r="G3001" s="29" t="s">
        <v>18993</v>
      </c>
      <c r="H3001" s="29" t="s">
        <v>16416</v>
      </c>
      <c r="I3001" s="29">
        <v>0</v>
      </c>
      <c r="J3001" s="29">
        <v>0</v>
      </c>
      <c r="K3001" s="29">
        <v>1</v>
      </c>
      <c r="L3001" s="29">
        <v>0</v>
      </c>
      <c r="M3001" s="29">
        <v>0</v>
      </c>
      <c r="N3001" s="29">
        <v>1</v>
      </c>
      <c r="O3001" s="29">
        <v>1</v>
      </c>
      <c r="P3001">
        <f>VLOOKUP($A3001,'Item Detail'!$A$2:$G$3155,7,0)</f>
        <v>1</v>
      </c>
      <c r="Q3001" s="31" t="s">
        <v>19675</v>
      </c>
      <c r="R3001" s="31" t="s">
        <v>19676</v>
      </c>
      <c r="S3001" s="31" t="s">
        <v>19677</v>
      </c>
      <c r="T3001" s="31" t="s">
        <v>19678</v>
      </c>
      <c r="U3001" s="31" t="s">
        <v>19682</v>
      </c>
      <c r="V3001" s="31" t="s">
        <v>19680</v>
      </c>
      <c r="W3001" s="31" t="s">
        <v>19683</v>
      </c>
      <c r="X3001" s="31" t="s">
        <v>19683</v>
      </c>
      <c r="Y3001" s="31" t="s">
        <v>19683</v>
      </c>
      <c r="Z3001" s="31" t="s">
        <v>19683</v>
      </c>
      <c r="AA3001" t="s">
        <v>19737</v>
      </c>
    </row>
    <row r="3002" spans="1:27" x14ac:dyDescent="0.3">
      <c r="A3002" s="29" t="s">
        <v>11752</v>
      </c>
      <c r="B3002" s="29" t="s">
        <v>16461</v>
      </c>
      <c r="C3002" s="29" t="s">
        <v>11753</v>
      </c>
      <c r="D3002" s="29" t="s">
        <v>6332</v>
      </c>
      <c r="E3002" s="29" t="s">
        <v>7104</v>
      </c>
      <c r="F3002" s="29" t="s">
        <v>6731</v>
      </c>
      <c r="G3002" s="29" t="s">
        <v>18994</v>
      </c>
      <c r="H3002" s="29" t="s">
        <v>16410</v>
      </c>
      <c r="I3002" s="29">
        <v>1</v>
      </c>
      <c r="J3002" s="29">
        <v>0</v>
      </c>
      <c r="K3002" s="29">
        <v>0</v>
      </c>
      <c r="L3002" s="29">
        <v>0</v>
      </c>
      <c r="M3002" s="29">
        <v>0</v>
      </c>
      <c r="N3002" s="29">
        <v>1</v>
      </c>
      <c r="O3002" s="29">
        <v>1</v>
      </c>
      <c r="P3002">
        <f>VLOOKUP($A3002,'Item Detail'!$A$2:$G$3155,7,0)</f>
        <v>1</v>
      </c>
      <c r="Q3002" s="31" t="s">
        <v>19675</v>
      </c>
      <c r="R3002" s="31" t="s">
        <v>19676</v>
      </c>
      <c r="S3002" s="31" t="s">
        <v>19677</v>
      </c>
      <c r="T3002" s="31" t="s">
        <v>19678</v>
      </c>
      <c r="U3002" s="31" t="s">
        <v>19682</v>
      </c>
      <c r="V3002" s="31" t="s">
        <v>19680</v>
      </c>
      <c r="W3002" s="31" t="s">
        <v>19680</v>
      </c>
      <c r="X3002" s="31" t="s">
        <v>19680</v>
      </c>
      <c r="Y3002" s="31" t="s">
        <v>19680</v>
      </c>
      <c r="Z3002" s="31" t="s">
        <v>19680</v>
      </c>
      <c r="AA3002" t="s">
        <v>19736</v>
      </c>
    </row>
    <row r="3003" spans="1:27" x14ac:dyDescent="0.3">
      <c r="A3003" s="29" t="s">
        <v>12958</v>
      </c>
      <c r="B3003" s="29" t="s">
        <v>16461</v>
      </c>
      <c r="C3003" s="29" t="s">
        <v>12959</v>
      </c>
      <c r="D3003" s="29" t="s">
        <v>6332</v>
      </c>
      <c r="E3003" s="29" t="s">
        <v>7104</v>
      </c>
      <c r="F3003" s="29" t="s">
        <v>6731</v>
      </c>
      <c r="G3003" s="29" t="s">
        <v>18995</v>
      </c>
      <c r="H3003" s="29" t="s">
        <v>16410</v>
      </c>
      <c r="I3003" s="29">
        <v>0</v>
      </c>
      <c r="J3003" s="29">
        <v>0</v>
      </c>
      <c r="K3003" s="29">
        <v>1</v>
      </c>
      <c r="L3003" s="29">
        <v>0</v>
      </c>
      <c r="M3003" s="29">
        <v>0</v>
      </c>
      <c r="N3003" s="29">
        <v>1</v>
      </c>
      <c r="O3003" s="29">
        <v>1</v>
      </c>
      <c r="P3003">
        <f>VLOOKUP($A3003,'Item Detail'!$A$2:$G$3155,7,0)</f>
        <v>1</v>
      </c>
      <c r="Q3003" s="31" t="s">
        <v>19675</v>
      </c>
      <c r="R3003" s="31" t="s">
        <v>19676</v>
      </c>
      <c r="S3003" s="31" t="s">
        <v>19677</v>
      </c>
      <c r="T3003" s="31" t="s">
        <v>19678</v>
      </c>
      <c r="U3003" s="31" t="s">
        <v>19682</v>
      </c>
      <c r="V3003" s="31" t="s">
        <v>19680</v>
      </c>
      <c r="W3003" s="31" t="s">
        <v>19680</v>
      </c>
      <c r="X3003" s="31" t="s">
        <v>19680</v>
      </c>
      <c r="Y3003" s="31" t="s">
        <v>19683</v>
      </c>
      <c r="Z3003" s="31" t="s">
        <v>19680</v>
      </c>
      <c r="AA3003" t="s">
        <v>19736</v>
      </c>
    </row>
    <row r="3004" spans="1:27" x14ac:dyDescent="0.3">
      <c r="A3004" s="29" t="s">
        <v>13571</v>
      </c>
      <c r="B3004" s="29" t="s">
        <v>16425</v>
      </c>
      <c r="C3004" s="29" t="s">
        <v>13572</v>
      </c>
      <c r="D3004" s="29" t="s">
        <v>6332</v>
      </c>
      <c r="E3004" s="29" t="s">
        <v>7434</v>
      </c>
      <c r="F3004" s="29" t="s">
        <v>6349</v>
      </c>
      <c r="G3004" s="29" t="s">
        <v>18996</v>
      </c>
      <c r="H3004" s="29" t="s">
        <v>16410</v>
      </c>
      <c r="I3004" s="29">
        <v>1</v>
      </c>
      <c r="J3004" s="29">
        <v>0</v>
      </c>
      <c r="K3004" s="29">
        <v>0</v>
      </c>
      <c r="L3004" s="29">
        <v>0</v>
      </c>
      <c r="M3004" s="29">
        <v>0</v>
      </c>
      <c r="N3004" s="29">
        <v>1</v>
      </c>
      <c r="O3004" s="29">
        <v>1</v>
      </c>
      <c r="P3004">
        <f>VLOOKUP($A3004,'Item Detail'!$A$2:$G$3155,7,0)</f>
        <v>1</v>
      </c>
      <c r="Q3004" s="31" t="s">
        <v>19691</v>
      </c>
      <c r="R3004" s="31" t="s">
        <v>19696</v>
      </c>
      <c r="S3004" s="31" t="s">
        <v>19696</v>
      </c>
      <c r="T3004" s="31" t="s">
        <v>19678</v>
      </c>
      <c r="U3004" s="31" t="s">
        <v>19682</v>
      </c>
      <c r="V3004" s="31" t="s">
        <v>19683</v>
      </c>
      <c r="W3004" s="31" t="s">
        <v>19683</v>
      </c>
      <c r="X3004" s="31" t="s">
        <v>19683</v>
      </c>
      <c r="Y3004" s="31" t="s">
        <v>19683</v>
      </c>
      <c r="Z3004" s="31" t="s">
        <v>19683</v>
      </c>
      <c r="AA3004" t="s">
        <v>19734</v>
      </c>
    </row>
    <row r="3005" spans="1:27" x14ac:dyDescent="0.3">
      <c r="A3005" s="29" t="s">
        <v>12422</v>
      </c>
      <c r="B3005" s="29" t="s">
        <v>16425</v>
      </c>
      <c r="C3005" s="29" t="s">
        <v>12423</v>
      </c>
      <c r="D3005" s="29" t="s">
        <v>12424</v>
      </c>
      <c r="E3005" s="29" t="s">
        <v>6503</v>
      </c>
      <c r="F3005" s="29" t="s">
        <v>6349</v>
      </c>
      <c r="G3005" s="29" t="s">
        <v>18997</v>
      </c>
      <c r="H3005" s="29" t="s">
        <v>16410</v>
      </c>
      <c r="I3005" s="29">
        <v>0</v>
      </c>
      <c r="J3005" s="29">
        <v>1</v>
      </c>
      <c r="K3005" s="29">
        <v>0</v>
      </c>
      <c r="L3005" s="29">
        <v>0</v>
      </c>
      <c r="M3005" s="29">
        <v>0</v>
      </c>
      <c r="N3005" s="29">
        <v>1</v>
      </c>
      <c r="O3005" s="29">
        <v>1</v>
      </c>
      <c r="P3005">
        <f>VLOOKUP($A3005,'Item Detail'!$A$2:$G$3155,7,0)</f>
        <v>1</v>
      </c>
      <c r="Q3005" s="31" t="s">
        <v>19713</v>
      </c>
      <c r="R3005" s="31" t="s">
        <v>19676</v>
      </c>
      <c r="S3005" s="31" t="s">
        <v>19677</v>
      </c>
      <c r="T3005" s="31" t="s">
        <v>19678</v>
      </c>
      <c r="U3005" s="31" t="s">
        <v>19678</v>
      </c>
      <c r="V3005" s="31" t="s">
        <v>19680</v>
      </c>
      <c r="W3005" s="31" t="s">
        <v>19680</v>
      </c>
      <c r="X3005" s="31" t="s">
        <v>19680</v>
      </c>
      <c r="Y3005" s="31" t="s">
        <v>19680</v>
      </c>
      <c r="Z3005" s="31" t="s">
        <v>19680</v>
      </c>
      <c r="AA3005" t="s">
        <v>19736</v>
      </c>
    </row>
    <row r="3006" spans="1:27" x14ac:dyDescent="0.3">
      <c r="A3006" s="29" t="s">
        <v>4329</v>
      </c>
      <c r="B3006" s="29" t="s">
        <v>16432</v>
      </c>
      <c r="C3006" s="29" t="s">
        <v>12016</v>
      </c>
      <c r="D3006" s="29" t="s">
        <v>6786</v>
      </c>
      <c r="E3006" s="29" t="s">
        <v>12017</v>
      </c>
      <c r="F3006" s="29" t="s">
        <v>4331</v>
      </c>
      <c r="G3006" s="29" t="s">
        <v>18998</v>
      </c>
      <c r="H3006" s="29" t="s">
        <v>16419</v>
      </c>
      <c r="I3006" s="29">
        <v>1</v>
      </c>
      <c r="J3006" s="29">
        <v>0</v>
      </c>
      <c r="K3006" s="29">
        <v>0</v>
      </c>
      <c r="L3006" s="29">
        <v>0</v>
      </c>
      <c r="M3006" s="29">
        <v>0</v>
      </c>
      <c r="N3006" s="29">
        <v>1</v>
      </c>
      <c r="O3006" s="29">
        <v>1</v>
      </c>
      <c r="P3006">
        <f>VLOOKUP($A3006,'Item Detail'!$A$2:$G$3155,7,0)</f>
        <v>1</v>
      </c>
      <c r="Q3006" s="31" t="s">
        <v>19706</v>
      </c>
      <c r="R3006" s="31" t="s">
        <v>19676</v>
      </c>
      <c r="S3006" s="31" t="s">
        <v>4204</v>
      </c>
      <c r="T3006" s="31" t="s">
        <v>19678</v>
      </c>
      <c r="U3006" s="31" t="s">
        <v>19678</v>
      </c>
      <c r="V3006" s="31" t="s">
        <v>19683</v>
      </c>
      <c r="W3006" s="31" t="s">
        <v>19683</v>
      </c>
      <c r="X3006" s="31" t="s">
        <v>19683</v>
      </c>
      <c r="Y3006" s="31" t="s">
        <v>19683</v>
      </c>
      <c r="Z3006" s="31" t="s">
        <v>19683</v>
      </c>
      <c r="AA3006" t="s">
        <v>19738</v>
      </c>
    </row>
    <row r="3007" spans="1:27" x14ac:dyDescent="0.3">
      <c r="A3007" s="29" t="s">
        <v>4476</v>
      </c>
      <c r="B3007" s="29" t="s">
        <v>16461</v>
      </c>
      <c r="C3007" s="29" t="s">
        <v>4477</v>
      </c>
      <c r="D3007" s="29" t="s">
        <v>11100</v>
      </c>
      <c r="E3007" s="29" t="s">
        <v>6333</v>
      </c>
      <c r="F3007" s="29" t="s">
        <v>3706</v>
      </c>
      <c r="G3007" s="29" t="s">
        <v>18999</v>
      </c>
      <c r="H3007" s="29" t="s">
        <v>16419</v>
      </c>
      <c r="I3007" s="29">
        <v>1</v>
      </c>
      <c r="J3007" s="29">
        <v>0</v>
      </c>
      <c r="K3007" s="29">
        <v>0</v>
      </c>
      <c r="L3007" s="29">
        <v>0</v>
      </c>
      <c r="M3007" s="29">
        <v>0</v>
      </c>
      <c r="N3007" s="29">
        <v>1</v>
      </c>
      <c r="O3007" s="29">
        <v>1</v>
      </c>
      <c r="P3007">
        <f>VLOOKUP($A3007,'Item Detail'!$A$2:$G$3155,7,0)</f>
        <v>1</v>
      </c>
      <c r="Q3007" s="31" t="s">
        <v>19684</v>
      </c>
      <c r="R3007" s="31" t="s">
        <v>19676</v>
      </c>
      <c r="S3007" s="31" t="s">
        <v>4204</v>
      </c>
      <c r="T3007" s="31" t="s">
        <v>19678</v>
      </c>
      <c r="U3007" s="31" t="s">
        <v>19678</v>
      </c>
      <c r="V3007" s="31" t="s">
        <v>19683</v>
      </c>
      <c r="W3007" s="31" t="s">
        <v>19683</v>
      </c>
      <c r="X3007" s="31" t="s">
        <v>19683</v>
      </c>
      <c r="Y3007" s="31" t="s">
        <v>19683</v>
      </c>
      <c r="Z3007" s="31" t="s">
        <v>19683</v>
      </c>
      <c r="AA3007" t="s">
        <v>19738</v>
      </c>
    </row>
    <row r="3008" spans="1:27" x14ac:dyDescent="0.3">
      <c r="A3008" s="29" t="s">
        <v>3971</v>
      </c>
      <c r="B3008" s="29" t="s">
        <v>16461</v>
      </c>
      <c r="C3008" s="29" t="s">
        <v>12267</v>
      </c>
      <c r="D3008" s="29" t="s">
        <v>12268</v>
      </c>
      <c r="E3008" s="29" t="s">
        <v>12269</v>
      </c>
      <c r="F3008" s="29" t="s">
        <v>3706</v>
      </c>
      <c r="G3008" s="29" t="s">
        <v>19000</v>
      </c>
      <c r="H3008" s="29" t="s">
        <v>16529</v>
      </c>
      <c r="I3008" s="29">
        <v>0</v>
      </c>
      <c r="J3008" s="29">
        <v>0</v>
      </c>
      <c r="K3008" s="29">
        <v>1</v>
      </c>
      <c r="L3008" s="29">
        <v>0</v>
      </c>
      <c r="M3008" s="29">
        <v>0</v>
      </c>
      <c r="N3008" s="29">
        <v>1</v>
      </c>
      <c r="O3008" s="29">
        <v>1</v>
      </c>
      <c r="P3008">
        <f>VLOOKUP($A3008,'Item Detail'!$A$2:$G$3155,7,0)</f>
        <v>1</v>
      </c>
      <c r="Q3008" s="31" t="s">
        <v>19715</v>
      </c>
      <c r="R3008" s="31" t="s">
        <v>19676</v>
      </c>
      <c r="S3008" s="31" t="s">
        <v>19711</v>
      </c>
      <c r="T3008" s="31" t="s">
        <v>19678</v>
      </c>
      <c r="U3008" s="31" t="s">
        <v>19678</v>
      </c>
      <c r="V3008" s="31" t="s">
        <v>19683</v>
      </c>
      <c r="W3008" s="31" t="s">
        <v>19683</v>
      </c>
      <c r="X3008" s="31" t="s">
        <v>19683</v>
      </c>
      <c r="Y3008" s="31" t="s">
        <v>19683</v>
      </c>
      <c r="Z3008" s="31" t="s">
        <v>19683</v>
      </c>
      <c r="AA3008" t="s">
        <v>19738</v>
      </c>
    </row>
    <row r="3009" spans="1:27" x14ac:dyDescent="0.3">
      <c r="A3009" s="29" t="s">
        <v>11914</v>
      </c>
      <c r="B3009" s="29" t="s">
        <v>16461</v>
      </c>
      <c r="C3009" s="29" t="s">
        <v>11915</v>
      </c>
      <c r="D3009" s="29" t="s">
        <v>6436</v>
      </c>
      <c r="E3009" s="29" t="s">
        <v>6318</v>
      </c>
      <c r="F3009" s="29" t="s">
        <v>3706</v>
      </c>
      <c r="G3009" s="29" t="s">
        <v>19001</v>
      </c>
      <c r="H3009" s="29" t="s">
        <v>16416</v>
      </c>
      <c r="I3009" s="29">
        <v>0</v>
      </c>
      <c r="J3009" s="29">
        <v>0</v>
      </c>
      <c r="K3009" s="29">
        <v>0</v>
      </c>
      <c r="L3009" s="29">
        <v>0</v>
      </c>
      <c r="M3009" s="29">
        <v>1</v>
      </c>
      <c r="N3009" s="29">
        <v>1</v>
      </c>
      <c r="O3009" s="29">
        <v>1</v>
      </c>
      <c r="P3009">
        <f>VLOOKUP($A3009,'Item Detail'!$A$2:$G$3155,7,0)</f>
        <v>1</v>
      </c>
      <c r="Q3009" s="31" t="s">
        <v>19675</v>
      </c>
      <c r="R3009" s="31" t="s">
        <v>19676</v>
      </c>
      <c r="S3009" s="31" t="s">
        <v>19677</v>
      </c>
      <c r="T3009" s="31" t="s">
        <v>19678</v>
      </c>
      <c r="U3009" s="31" t="s">
        <v>19678</v>
      </c>
      <c r="V3009" s="31" t="s">
        <v>19680</v>
      </c>
      <c r="W3009" s="31" t="s">
        <v>19683</v>
      </c>
      <c r="X3009" s="31" t="s">
        <v>19683</v>
      </c>
      <c r="Y3009" s="31" t="s">
        <v>19683</v>
      </c>
      <c r="Z3009" s="31" t="s">
        <v>19683</v>
      </c>
      <c r="AA3009" t="s">
        <v>19737</v>
      </c>
    </row>
    <row r="3010" spans="1:27" x14ac:dyDescent="0.3">
      <c r="A3010" s="29" t="s">
        <v>13593</v>
      </c>
      <c r="B3010" s="29" t="s">
        <v>16413</v>
      </c>
      <c r="C3010" s="29" t="s">
        <v>8541</v>
      </c>
      <c r="D3010" s="29" t="s">
        <v>13594</v>
      </c>
      <c r="E3010" s="29" t="s">
        <v>7635</v>
      </c>
      <c r="F3010" s="29" t="s">
        <v>16680</v>
      </c>
      <c r="G3010" s="29" t="s">
        <v>19002</v>
      </c>
      <c r="H3010" s="29" t="s">
        <v>16410</v>
      </c>
      <c r="I3010" s="29">
        <v>0</v>
      </c>
      <c r="J3010" s="29">
        <v>0</v>
      </c>
      <c r="K3010" s="29">
        <v>1</v>
      </c>
      <c r="L3010" s="29">
        <v>0</v>
      </c>
      <c r="M3010" s="29">
        <v>0</v>
      </c>
      <c r="N3010" s="29">
        <v>1</v>
      </c>
      <c r="O3010" s="29">
        <v>1</v>
      </c>
      <c r="P3010">
        <f>VLOOKUP($A3010,'Item Detail'!$A$2:$G$3155,7,0)</f>
        <v>1</v>
      </c>
      <c r="Q3010" s="31" t="s">
        <v>19675</v>
      </c>
      <c r="R3010" s="31" t="s">
        <v>19676</v>
      </c>
      <c r="S3010" s="31" t="s">
        <v>19677</v>
      </c>
      <c r="T3010" s="31" t="s">
        <v>19678</v>
      </c>
      <c r="U3010" s="31" t="s">
        <v>19678</v>
      </c>
      <c r="V3010" s="31" t="s">
        <v>19680</v>
      </c>
      <c r="W3010" s="31" t="s">
        <v>19680</v>
      </c>
      <c r="X3010" s="31" t="s">
        <v>19680</v>
      </c>
      <c r="Y3010" s="31" t="s">
        <v>19680</v>
      </c>
      <c r="Z3010" s="31" t="s">
        <v>19680</v>
      </c>
      <c r="AA3010" t="s">
        <v>19736</v>
      </c>
    </row>
    <row r="3011" spans="1:27" x14ac:dyDescent="0.3">
      <c r="A3011" s="29" t="s">
        <v>14982</v>
      </c>
      <c r="B3011" s="29" t="s">
        <v>16413</v>
      </c>
      <c r="C3011" s="29" t="s">
        <v>14983</v>
      </c>
      <c r="D3011" s="29" t="s">
        <v>13133</v>
      </c>
      <c r="E3011" s="29" t="s">
        <v>6333</v>
      </c>
      <c r="F3011" s="29" t="s">
        <v>16680</v>
      </c>
      <c r="G3011" s="29" t="s">
        <v>19003</v>
      </c>
      <c r="H3011" s="29" t="s">
        <v>16410</v>
      </c>
      <c r="I3011" s="29">
        <v>1</v>
      </c>
      <c r="J3011" s="29">
        <v>0</v>
      </c>
      <c r="K3011" s="29">
        <v>0</v>
      </c>
      <c r="L3011" s="29">
        <v>0</v>
      </c>
      <c r="M3011" s="29">
        <v>0</v>
      </c>
      <c r="N3011" s="29">
        <v>1</v>
      </c>
      <c r="O3011" s="29">
        <v>1</v>
      </c>
      <c r="P3011">
        <f>VLOOKUP($A3011,'Item Detail'!$A$2:$G$3155,7,0)</f>
        <v>1</v>
      </c>
      <c r="Q3011" s="31" t="s">
        <v>19675</v>
      </c>
      <c r="R3011" s="31" t="s">
        <v>19676</v>
      </c>
      <c r="S3011" s="31" t="s">
        <v>19677</v>
      </c>
      <c r="T3011" s="31" t="s">
        <v>19678</v>
      </c>
      <c r="U3011" s="31" t="s">
        <v>19678</v>
      </c>
      <c r="V3011" s="31" t="s">
        <v>19680</v>
      </c>
      <c r="W3011" s="31" t="s">
        <v>19680</v>
      </c>
      <c r="X3011" s="31" t="s">
        <v>19680</v>
      </c>
      <c r="Y3011" s="31" t="s">
        <v>19683</v>
      </c>
      <c r="Z3011" s="31" t="s">
        <v>19683</v>
      </c>
      <c r="AA3011" t="s">
        <v>19736</v>
      </c>
    </row>
    <row r="3012" spans="1:27" x14ac:dyDescent="0.3">
      <c r="A3012" s="29" t="s">
        <v>13952</v>
      </c>
      <c r="B3012" s="29" t="s">
        <v>16413</v>
      </c>
      <c r="C3012" s="29" t="s">
        <v>13953</v>
      </c>
      <c r="D3012" s="29" t="s">
        <v>13954</v>
      </c>
      <c r="E3012" s="29" t="s">
        <v>7635</v>
      </c>
      <c r="F3012" s="29" t="s">
        <v>16680</v>
      </c>
      <c r="G3012" s="29" t="s">
        <v>19004</v>
      </c>
      <c r="H3012" s="29" t="s">
        <v>16410</v>
      </c>
      <c r="I3012" s="29">
        <v>0</v>
      </c>
      <c r="J3012" s="29">
        <v>0</v>
      </c>
      <c r="K3012" s="29">
        <v>0</v>
      </c>
      <c r="L3012" s="29">
        <v>1</v>
      </c>
      <c r="M3012" s="29">
        <v>0</v>
      </c>
      <c r="N3012" s="29">
        <v>1</v>
      </c>
      <c r="O3012" s="29">
        <v>1</v>
      </c>
      <c r="P3012">
        <f>VLOOKUP($A3012,'Item Detail'!$A$2:$G$3155,7,0)</f>
        <v>1</v>
      </c>
      <c r="Q3012" s="31" t="s">
        <v>19675</v>
      </c>
      <c r="R3012" s="31" t="s">
        <v>19676</v>
      </c>
      <c r="S3012" s="31" t="s">
        <v>19677</v>
      </c>
      <c r="T3012" s="31" t="s">
        <v>19678</v>
      </c>
      <c r="U3012" s="31" t="s">
        <v>19678</v>
      </c>
      <c r="V3012" s="31" t="s">
        <v>19680</v>
      </c>
      <c r="W3012" s="31" t="s">
        <v>19680</v>
      </c>
      <c r="X3012" s="31" t="s">
        <v>19680</v>
      </c>
      <c r="Y3012" s="31" t="s">
        <v>19680</v>
      </c>
      <c r="Z3012" s="31" t="s">
        <v>19680</v>
      </c>
      <c r="AA3012" t="s">
        <v>19736</v>
      </c>
    </row>
    <row r="3013" spans="1:27" x14ac:dyDescent="0.3">
      <c r="A3013" s="29" t="s">
        <v>13803</v>
      </c>
      <c r="B3013" s="29" t="s">
        <v>16413</v>
      </c>
      <c r="C3013" s="29" t="s">
        <v>13804</v>
      </c>
      <c r="D3013" s="29" t="s">
        <v>13805</v>
      </c>
      <c r="E3013" s="29" t="s">
        <v>7635</v>
      </c>
      <c r="F3013" s="29" t="s">
        <v>16680</v>
      </c>
      <c r="G3013" s="29" t="s">
        <v>19005</v>
      </c>
      <c r="H3013" s="29" t="s">
        <v>16410</v>
      </c>
      <c r="I3013" s="29">
        <v>0</v>
      </c>
      <c r="J3013" s="29">
        <v>0</v>
      </c>
      <c r="K3013" s="29">
        <v>0</v>
      </c>
      <c r="L3013" s="29">
        <v>1</v>
      </c>
      <c r="M3013" s="29">
        <v>0</v>
      </c>
      <c r="N3013" s="29">
        <v>1</v>
      </c>
      <c r="O3013" s="29">
        <v>1</v>
      </c>
      <c r="P3013">
        <f>VLOOKUP($A3013,'Item Detail'!$A$2:$G$3155,7,0)</f>
        <v>1</v>
      </c>
      <c r="Q3013" s="31" t="s">
        <v>19675</v>
      </c>
      <c r="R3013" s="31" t="s">
        <v>19676</v>
      </c>
      <c r="S3013" s="31" t="s">
        <v>19677</v>
      </c>
      <c r="T3013" s="31" t="s">
        <v>19678</v>
      </c>
      <c r="U3013" s="31" t="s">
        <v>19678</v>
      </c>
      <c r="V3013" s="31" t="s">
        <v>19680</v>
      </c>
      <c r="W3013" s="31" t="s">
        <v>19680</v>
      </c>
      <c r="X3013" s="31" t="s">
        <v>19680</v>
      </c>
      <c r="Y3013" s="31" t="s">
        <v>19680</v>
      </c>
      <c r="Z3013" s="31" t="s">
        <v>19680</v>
      </c>
      <c r="AA3013" t="s">
        <v>19736</v>
      </c>
    </row>
    <row r="3014" spans="1:27" x14ac:dyDescent="0.3">
      <c r="A3014" s="29" t="s">
        <v>15240</v>
      </c>
      <c r="B3014" s="29" t="s">
        <v>16413</v>
      </c>
      <c r="C3014" s="29" t="s">
        <v>8541</v>
      </c>
      <c r="D3014" s="29" t="s">
        <v>15241</v>
      </c>
      <c r="E3014" s="29" t="s">
        <v>7635</v>
      </c>
      <c r="F3014" s="29" t="s">
        <v>16680</v>
      </c>
      <c r="G3014" s="29" t="s">
        <v>19006</v>
      </c>
      <c r="H3014" s="29" t="s">
        <v>16410</v>
      </c>
      <c r="I3014" s="29">
        <v>0</v>
      </c>
      <c r="J3014" s="29">
        <v>0</v>
      </c>
      <c r="K3014" s="29">
        <v>1</v>
      </c>
      <c r="L3014" s="29">
        <v>0</v>
      </c>
      <c r="M3014" s="29">
        <v>0</v>
      </c>
      <c r="N3014" s="29">
        <v>1</v>
      </c>
      <c r="O3014" s="29">
        <v>1</v>
      </c>
      <c r="P3014">
        <f>VLOOKUP($A3014,'Item Detail'!$A$2:$G$3155,7,0)</f>
        <v>1</v>
      </c>
      <c r="Q3014" s="31" t="s">
        <v>19675</v>
      </c>
      <c r="R3014" s="31" t="s">
        <v>19676</v>
      </c>
      <c r="S3014" s="31" t="s">
        <v>19677</v>
      </c>
      <c r="T3014" s="31" t="s">
        <v>19678</v>
      </c>
      <c r="U3014" s="31" t="s">
        <v>19678</v>
      </c>
      <c r="V3014" s="31" t="s">
        <v>19680</v>
      </c>
      <c r="W3014" s="31" t="s">
        <v>19680</v>
      </c>
      <c r="X3014" s="31" t="s">
        <v>19680</v>
      </c>
      <c r="Y3014" s="31" t="s">
        <v>19680</v>
      </c>
      <c r="Z3014" s="31" t="s">
        <v>19680</v>
      </c>
      <c r="AA3014" t="s">
        <v>19736</v>
      </c>
    </row>
    <row r="3015" spans="1:27" x14ac:dyDescent="0.3">
      <c r="A3015" s="29" t="s">
        <v>11500</v>
      </c>
      <c r="B3015" s="29" t="s">
        <v>16413</v>
      </c>
      <c r="C3015" s="29" t="s">
        <v>11501</v>
      </c>
      <c r="D3015" s="29" t="s">
        <v>6332</v>
      </c>
      <c r="E3015" s="29" t="s">
        <v>6389</v>
      </c>
      <c r="F3015" s="29" t="s">
        <v>16680</v>
      </c>
      <c r="G3015" s="29" t="s">
        <v>19007</v>
      </c>
      <c r="H3015" s="29" t="s">
        <v>16416</v>
      </c>
      <c r="I3015" s="29">
        <v>0</v>
      </c>
      <c r="J3015" s="29">
        <v>0</v>
      </c>
      <c r="K3015" s="29">
        <v>0</v>
      </c>
      <c r="L3015" s="29">
        <v>0</v>
      </c>
      <c r="M3015" s="29">
        <v>1</v>
      </c>
      <c r="N3015" s="29">
        <v>1</v>
      </c>
      <c r="O3015" s="29">
        <v>1</v>
      </c>
      <c r="P3015">
        <f>VLOOKUP($A3015,'Item Detail'!$A$2:$G$3155,7,0)</f>
        <v>1</v>
      </c>
      <c r="Q3015" s="31" t="s">
        <v>19699</v>
      </c>
      <c r="R3015" s="31" t="s">
        <v>19676</v>
      </c>
      <c r="S3015" s="31" t="s">
        <v>19677</v>
      </c>
      <c r="T3015" s="31" t="s">
        <v>19678</v>
      </c>
      <c r="U3015" s="31" t="s">
        <v>19679</v>
      </c>
      <c r="V3015" s="31" t="s">
        <v>19680</v>
      </c>
      <c r="W3015" s="31" t="s">
        <v>19683</v>
      </c>
      <c r="X3015" s="31" t="s">
        <v>19683</v>
      </c>
      <c r="Y3015" s="31" t="s">
        <v>19683</v>
      </c>
      <c r="Z3015" s="31" t="s">
        <v>19683</v>
      </c>
      <c r="AA3015" t="s">
        <v>19737</v>
      </c>
    </row>
    <row r="3016" spans="1:27" x14ac:dyDescent="0.3">
      <c r="A3016" s="29" t="s">
        <v>5925</v>
      </c>
      <c r="B3016" s="29" t="s">
        <v>16413</v>
      </c>
      <c r="C3016" s="29" t="s">
        <v>13132</v>
      </c>
      <c r="D3016" s="29" t="s">
        <v>13133</v>
      </c>
      <c r="E3016" s="29" t="s">
        <v>6333</v>
      </c>
      <c r="F3016" s="29" t="s">
        <v>16680</v>
      </c>
      <c r="G3016" s="29" t="s">
        <v>19008</v>
      </c>
      <c r="H3016" s="29" t="s">
        <v>16419</v>
      </c>
      <c r="I3016" s="29">
        <v>1</v>
      </c>
      <c r="J3016" s="29">
        <v>0</v>
      </c>
      <c r="K3016" s="29">
        <v>0</v>
      </c>
      <c r="L3016" s="29">
        <v>0</v>
      </c>
      <c r="M3016" s="29">
        <v>0</v>
      </c>
      <c r="N3016" s="29">
        <v>1</v>
      </c>
      <c r="O3016" s="29">
        <v>1</v>
      </c>
      <c r="P3016">
        <f>VLOOKUP($A3016,'Item Detail'!$A$2:$G$3155,7,0)</f>
        <v>1</v>
      </c>
      <c r="Q3016" s="31" t="s">
        <v>19684</v>
      </c>
      <c r="R3016" s="31" t="s">
        <v>19676</v>
      </c>
      <c r="S3016" s="31" t="s">
        <v>4204</v>
      </c>
      <c r="T3016" s="31" t="s">
        <v>19678</v>
      </c>
      <c r="U3016" s="31" t="s">
        <v>19678</v>
      </c>
      <c r="V3016" s="31" t="s">
        <v>19683</v>
      </c>
      <c r="W3016" s="31" t="s">
        <v>19683</v>
      </c>
      <c r="X3016" s="31" t="s">
        <v>19683</v>
      </c>
      <c r="Y3016" s="31" t="s">
        <v>19683</v>
      </c>
      <c r="Z3016" s="31" t="s">
        <v>19683</v>
      </c>
      <c r="AA3016" t="s">
        <v>19738</v>
      </c>
    </row>
    <row r="3017" spans="1:27" x14ac:dyDescent="0.3">
      <c r="A3017" s="29" t="s">
        <v>14995</v>
      </c>
      <c r="B3017" s="29" t="s">
        <v>16413</v>
      </c>
      <c r="C3017" s="29" t="s">
        <v>14996</v>
      </c>
      <c r="D3017" s="29" t="s">
        <v>14997</v>
      </c>
      <c r="E3017" s="29" t="s">
        <v>7635</v>
      </c>
      <c r="F3017" s="29" t="s">
        <v>16680</v>
      </c>
      <c r="G3017" s="29" t="s">
        <v>19009</v>
      </c>
      <c r="H3017" s="29" t="s">
        <v>16410</v>
      </c>
      <c r="I3017" s="29">
        <v>1</v>
      </c>
      <c r="J3017" s="29">
        <v>0</v>
      </c>
      <c r="K3017" s="29">
        <v>0</v>
      </c>
      <c r="L3017" s="29">
        <v>0</v>
      </c>
      <c r="M3017" s="29">
        <v>0</v>
      </c>
      <c r="N3017" s="29">
        <v>1</v>
      </c>
      <c r="O3017" s="29">
        <v>1</v>
      </c>
      <c r="P3017">
        <f>VLOOKUP($A3017,'Item Detail'!$A$2:$G$3155,7,0)</f>
        <v>1</v>
      </c>
      <c r="Q3017" s="31" t="s">
        <v>19675</v>
      </c>
      <c r="R3017" s="31" t="s">
        <v>19676</v>
      </c>
      <c r="S3017" s="31" t="s">
        <v>19677</v>
      </c>
      <c r="T3017" s="31" t="s">
        <v>19678</v>
      </c>
      <c r="U3017" s="31" t="s">
        <v>19678</v>
      </c>
      <c r="V3017" s="31" t="s">
        <v>19680</v>
      </c>
      <c r="W3017" s="31" t="s">
        <v>19680</v>
      </c>
      <c r="X3017" s="31" t="s">
        <v>19680</v>
      </c>
      <c r="Y3017" s="31" t="s">
        <v>19680</v>
      </c>
      <c r="Z3017" s="31" t="s">
        <v>19680</v>
      </c>
      <c r="AA3017" t="s">
        <v>19736</v>
      </c>
    </row>
    <row r="3018" spans="1:27" x14ac:dyDescent="0.3">
      <c r="A3018" s="29" t="s">
        <v>13286</v>
      </c>
      <c r="B3018" s="29" t="s">
        <v>16432</v>
      </c>
      <c r="C3018" s="29" t="s">
        <v>13287</v>
      </c>
      <c r="D3018" s="29" t="s">
        <v>13288</v>
      </c>
      <c r="E3018" s="29" t="s">
        <v>6906</v>
      </c>
      <c r="F3018" s="29" t="s">
        <v>7363</v>
      </c>
      <c r="G3018" s="29" t="s">
        <v>19010</v>
      </c>
      <c r="H3018" s="29" t="s">
        <v>16410</v>
      </c>
      <c r="I3018" s="29">
        <v>1</v>
      </c>
      <c r="J3018" s="29">
        <v>0</v>
      </c>
      <c r="K3018" s="29">
        <v>0</v>
      </c>
      <c r="L3018" s="29">
        <v>0</v>
      </c>
      <c r="M3018" s="29">
        <v>0</v>
      </c>
      <c r="N3018" s="29">
        <v>1</v>
      </c>
      <c r="O3018" s="29">
        <v>1</v>
      </c>
      <c r="P3018">
        <f>VLOOKUP($A3018,'Item Detail'!$A$2:$G$3155,7,0)</f>
        <v>1</v>
      </c>
      <c r="Q3018" s="31" t="s">
        <v>19675</v>
      </c>
      <c r="R3018" s="31" t="s">
        <v>19676</v>
      </c>
      <c r="S3018" s="31" t="s">
        <v>19677</v>
      </c>
      <c r="T3018" s="31" t="s">
        <v>19678</v>
      </c>
      <c r="U3018" s="31" t="s">
        <v>19678</v>
      </c>
      <c r="V3018" s="31" t="s">
        <v>19680</v>
      </c>
      <c r="W3018" s="31" t="s">
        <v>19680</v>
      </c>
      <c r="X3018" s="31" t="s">
        <v>19680</v>
      </c>
      <c r="Y3018" s="31" t="s">
        <v>19680</v>
      </c>
      <c r="Z3018" s="31" t="s">
        <v>19680</v>
      </c>
      <c r="AA3018" t="s">
        <v>19736</v>
      </c>
    </row>
    <row r="3019" spans="1:27" x14ac:dyDescent="0.3">
      <c r="A3019" s="29" t="s">
        <v>11829</v>
      </c>
      <c r="B3019" s="29" t="s">
        <v>16432</v>
      </c>
      <c r="C3019" s="29" t="s">
        <v>11830</v>
      </c>
      <c r="D3019" s="29" t="s">
        <v>6332</v>
      </c>
      <c r="E3019" s="29" t="s">
        <v>6333</v>
      </c>
      <c r="F3019" s="29" t="s">
        <v>7363</v>
      </c>
      <c r="G3019" s="29" t="s">
        <v>19011</v>
      </c>
      <c r="H3019" s="29" t="s">
        <v>16410</v>
      </c>
      <c r="I3019" s="29">
        <v>1</v>
      </c>
      <c r="J3019" s="29">
        <v>0</v>
      </c>
      <c r="K3019" s="29">
        <v>0</v>
      </c>
      <c r="L3019" s="29">
        <v>0</v>
      </c>
      <c r="M3019" s="29">
        <v>0</v>
      </c>
      <c r="N3019" s="29">
        <v>1</v>
      </c>
      <c r="O3019" s="29">
        <v>1</v>
      </c>
      <c r="P3019">
        <f>VLOOKUP($A3019,'Item Detail'!$A$2:$G$3155,7,0)</f>
        <v>1</v>
      </c>
      <c r="Q3019" s="31" t="s">
        <v>19675</v>
      </c>
      <c r="R3019" s="31" t="s">
        <v>19676</v>
      </c>
      <c r="S3019" s="31" t="s">
        <v>19677</v>
      </c>
      <c r="T3019" s="31" t="s">
        <v>19707</v>
      </c>
      <c r="U3019" s="31" t="s">
        <v>19730</v>
      </c>
      <c r="V3019" s="31" t="s">
        <v>19680</v>
      </c>
      <c r="W3019" s="31" t="s">
        <v>19680</v>
      </c>
      <c r="X3019" s="31" t="s">
        <v>19680</v>
      </c>
      <c r="Y3019" s="31" t="s">
        <v>19680</v>
      </c>
      <c r="Z3019" s="31" t="s">
        <v>19680</v>
      </c>
      <c r="AA3019" t="s">
        <v>19736</v>
      </c>
    </row>
    <row r="3020" spans="1:27" x14ac:dyDescent="0.3">
      <c r="A3020" s="29" t="s">
        <v>14034</v>
      </c>
      <c r="B3020" s="29" t="s">
        <v>16432</v>
      </c>
      <c r="C3020" s="29" t="s">
        <v>14035</v>
      </c>
      <c r="D3020" s="29" t="s">
        <v>6637</v>
      </c>
      <c r="E3020" s="29" t="s">
        <v>9519</v>
      </c>
      <c r="F3020" s="29" t="s">
        <v>7363</v>
      </c>
      <c r="G3020" s="29" t="s">
        <v>19012</v>
      </c>
      <c r="H3020" s="29" t="s">
        <v>16416</v>
      </c>
      <c r="I3020" s="29">
        <v>0</v>
      </c>
      <c r="J3020" s="29">
        <v>0</v>
      </c>
      <c r="K3020" s="29">
        <v>0</v>
      </c>
      <c r="L3020" s="29">
        <v>0</v>
      </c>
      <c r="M3020" s="29">
        <v>1</v>
      </c>
      <c r="N3020" s="29">
        <v>1</v>
      </c>
      <c r="O3020" s="29">
        <v>1</v>
      </c>
      <c r="P3020">
        <f>VLOOKUP($A3020,'Item Detail'!$A$2:$G$3155,7,0)</f>
        <v>1</v>
      </c>
      <c r="Q3020" s="31" t="s">
        <v>19675</v>
      </c>
      <c r="R3020" s="31" t="s">
        <v>19676</v>
      </c>
      <c r="S3020" s="31" t="s">
        <v>19677</v>
      </c>
      <c r="T3020" s="31" t="s">
        <v>19707</v>
      </c>
      <c r="U3020" s="31" t="s">
        <v>19730</v>
      </c>
      <c r="V3020" s="31" t="s">
        <v>19680</v>
      </c>
      <c r="W3020" s="31" t="s">
        <v>19680</v>
      </c>
      <c r="X3020" s="31" t="s">
        <v>19680</v>
      </c>
      <c r="Y3020" s="31" t="s">
        <v>19680</v>
      </c>
      <c r="Z3020" s="31" t="s">
        <v>19683</v>
      </c>
      <c r="AA3020" t="s">
        <v>19737</v>
      </c>
    </row>
    <row r="3021" spans="1:27" x14ac:dyDescent="0.3">
      <c r="A3021" s="29" t="s">
        <v>14404</v>
      </c>
      <c r="B3021" s="29" t="s">
        <v>16432</v>
      </c>
      <c r="C3021" s="29" t="s">
        <v>14405</v>
      </c>
      <c r="D3021" s="29" t="s">
        <v>8371</v>
      </c>
      <c r="E3021" s="29" t="s">
        <v>6333</v>
      </c>
      <c r="F3021" s="29" t="s">
        <v>7363</v>
      </c>
      <c r="G3021" s="29" t="s">
        <v>19013</v>
      </c>
      <c r="H3021" s="29" t="s">
        <v>16409</v>
      </c>
      <c r="I3021" s="29">
        <v>1</v>
      </c>
      <c r="J3021" s="29">
        <v>0</v>
      </c>
      <c r="K3021" s="29">
        <v>0</v>
      </c>
      <c r="L3021" s="29">
        <v>0</v>
      </c>
      <c r="M3021" s="29">
        <v>0</v>
      </c>
      <c r="N3021" s="29">
        <v>1</v>
      </c>
      <c r="O3021" s="29">
        <v>1</v>
      </c>
      <c r="P3021">
        <f>VLOOKUP($A3021,'Item Detail'!$A$2:$G$3155,7,0)</f>
        <v>1</v>
      </c>
      <c r="Q3021" s="31" t="s">
        <v>19675</v>
      </c>
      <c r="R3021" s="31" t="s">
        <v>19676</v>
      </c>
      <c r="S3021" s="31" t="s">
        <v>19677</v>
      </c>
      <c r="T3021" s="31" t="s">
        <v>19678</v>
      </c>
      <c r="U3021" s="31" t="s">
        <v>19678</v>
      </c>
      <c r="V3021" s="31" t="s">
        <v>19680</v>
      </c>
      <c r="W3021" s="31" t="s">
        <v>19680</v>
      </c>
      <c r="X3021" s="31" t="s">
        <v>19680</v>
      </c>
      <c r="Y3021" s="31" t="s">
        <v>19680</v>
      </c>
      <c r="Z3021" s="31" t="s">
        <v>19680</v>
      </c>
      <c r="AA3021" t="s">
        <v>19736</v>
      </c>
    </row>
    <row r="3022" spans="1:27" x14ac:dyDescent="0.3">
      <c r="A3022" s="29" t="s">
        <v>13010</v>
      </c>
      <c r="B3022" s="29" t="s">
        <v>16461</v>
      </c>
      <c r="C3022" s="29" t="s">
        <v>8227</v>
      </c>
      <c r="D3022" s="29" t="s">
        <v>6413</v>
      </c>
      <c r="E3022" s="29" t="s">
        <v>6422</v>
      </c>
      <c r="F3022" s="29" t="s">
        <v>16580</v>
      </c>
      <c r="G3022" s="29" t="s">
        <v>19014</v>
      </c>
      <c r="H3022" s="29" t="s">
        <v>16410</v>
      </c>
      <c r="I3022" s="29">
        <v>0</v>
      </c>
      <c r="J3022" s="29">
        <v>0</v>
      </c>
      <c r="K3022" s="29">
        <v>1</v>
      </c>
      <c r="L3022" s="29">
        <v>0</v>
      </c>
      <c r="M3022" s="29">
        <v>0</v>
      </c>
      <c r="N3022" s="29">
        <v>1</v>
      </c>
      <c r="O3022" s="29">
        <v>1</v>
      </c>
      <c r="P3022">
        <f>VLOOKUP($A3022,'Item Detail'!$A$2:$G$3155,7,0)</f>
        <v>1</v>
      </c>
      <c r="Q3022" s="31" t="s">
        <v>19675</v>
      </c>
      <c r="R3022" s="31" t="s">
        <v>19676</v>
      </c>
      <c r="S3022" s="31" t="s">
        <v>19677</v>
      </c>
      <c r="T3022" s="31" t="s">
        <v>19678</v>
      </c>
      <c r="U3022" s="31" t="s">
        <v>19679</v>
      </c>
      <c r="V3022" s="31" t="s">
        <v>19680</v>
      </c>
      <c r="W3022" s="31" t="s">
        <v>19680</v>
      </c>
      <c r="X3022" s="31" t="s">
        <v>19680</v>
      </c>
      <c r="Y3022" s="31" t="s">
        <v>19680</v>
      </c>
      <c r="Z3022" s="31" t="s">
        <v>19680</v>
      </c>
      <c r="AA3022" t="s">
        <v>19736</v>
      </c>
    </row>
    <row r="3023" spans="1:27" x14ac:dyDescent="0.3">
      <c r="A3023" s="29" t="s">
        <v>3905</v>
      </c>
      <c r="B3023" s="29" t="s">
        <v>16516</v>
      </c>
      <c r="C3023" s="29" t="s">
        <v>8227</v>
      </c>
      <c r="D3023" s="29" t="s">
        <v>8942</v>
      </c>
      <c r="E3023" s="29" t="s">
        <v>6422</v>
      </c>
      <c r="F3023" s="29" t="s">
        <v>16580</v>
      </c>
      <c r="G3023" s="29" t="s">
        <v>19015</v>
      </c>
      <c r="H3023" s="29" t="s">
        <v>16529</v>
      </c>
      <c r="I3023" s="29">
        <v>0</v>
      </c>
      <c r="J3023" s="29">
        <v>0</v>
      </c>
      <c r="K3023" s="29">
        <v>0</v>
      </c>
      <c r="L3023" s="29">
        <v>1</v>
      </c>
      <c r="M3023" s="29">
        <v>0</v>
      </c>
      <c r="N3023" s="29">
        <v>1</v>
      </c>
      <c r="O3023" s="29">
        <v>1</v>
      </c>
      <c r="P3023">
        <f>VLOOKUP($A3023,'Item Detail'!$A$2:$G$3155,7,0)</f>
        <v>1</v>
      </c>
      <c r="Q3023" s="31" t="s">
        <v>19715</v>
      </c>
      <c r="R3023" s="31" t="s">
        <v>19676</v>
      </c>
      <c r="S3023" s="31" t="s">
        <v>19711</v>
      </c>
      <c r="T3023" s="31" t="s">
        <v>19678</v>
      </c>
      <c r="U3023" s="31" t="s">
        <v>19679</v>
      </c>
      <c r="V3023" s="31" t="s">
        <v>19683</v>
      </c>
      <c r="W3023" s="31" t="s">
        <v>19683</v>
      </c>
      <c r="X3023" s="31" t="s">
        <v>19683</v>
      </c>
      <c r="Y3023" s="31" t="s">
        <v>19683</v>
      </c>
      <c r="Z3023" s="31" t="s">
        <v>19683</v>
      </c>
      <c r="AA3023" t="s">
        <v>19738</v>
      </c>
    </row>
    <row r="3024" spans="1:27" x14ac:dyDescent="0.3">
      <c r="A3024" s="29" t="s">
        <v>11771</v>
      </c>
      <c r="B3024" s="29" t="s">
        <v>16461</v>
      </c>
      <c r="C3024" s="29" t="s">
        <v>11772</v>
      </c>
      <c r="D3024" s="29" t="s">
        <v>6625</v>
      </c>
      <c r="E3024" s="29" t="s">
        <v>6333</v>
      </c>
      <c r="F3024" s="29" t="s">
        <v>16580</v>
      </c>
      <c r="G3024" s="29" t="s">
        <v>19016</v>
      </c>
      <c r="H3024" s="29" t="s">
        <v>16410</v>
      </c>
      <c r="I3024" s="29">
        <v>0</v>
      </c>
      <c r="J3024" s="29">
        <v>0</v>
      </c>
      <c r="K3024" s="29">
        <v>1</v>
      </c>
      <c r="L3024" s="29">
        <v>0</v>
      </c>
      <c r="M3024" s="29">
        <v>0</v>
      </c>
      <c r="N3024" s="29">
        <v>1</v>
      </c>
      <c r="O3024" s="29">
        <v>1</v>
      </c>
      <c r="P3024">
        <f>VLOOKUP($A3024,'Item Detail'!$A$2:$G$3155,7,0)</f>
        <v>1</v>
      </c>
      <c r="Q3024" s="31" t="s">
        <v>19675</v>
      </c>
      <c r="R3024" s="31" t="s">
        <v>19676</v>
      </c>
      <c r="S3024" s="31" t="s">
        <v>19677</v>
      </c>
      <c r="T3024" s="31" t="s">
        <v>19678</v>
      </c>
      <c r="U3024" s="31" t="s">
        <v>19679</v>
      </c>
      <c r="V3024" s="31" t="s">
        <v>19680</v>
      </c>
      <c r="W3024" s="31" t="s">
        <v>19680</v>
      </c>
      <c r="X3024" s="31" t="s">
        <v>19680</v>
      </c>
      <c r="Y3024" s="31" t="s">
        <v>19680</v>
      </c>
      <c r="Z3024" s="31" t="s">
        <v>19680</v>
      </c>
      <c r="AA3024" t="s">
        <v>19736</v>
      </c>
    </row>
    <row r="3025" spans="1:27" x14ac:dyDescent="0.3">
      <c r="A3025" s="29" t="s">
        <v>14230</v>
      </c>
      <c r="B3025" s="29" t="s">
        <v>16461</v>
      </c>
      <c r="C3025" s="29" t="s">
        <v>11772</v>
      </c>
      <c r="D3025" s="29" t="s">
        <v>8942</v>
      </c>
      <c r="E3025" s="29" t="s">
        <v>6333</v>
      </c>
      <c r="F3025" s="29" t="s">
        <v>16580</v>
      </c>
      <c r="G3025" s="29" t="s">
        <v>19017</v>
      </c>
      <c r="H3025" s="29" t="s">
        <v>16416</v>
      </c>
      <c r="I3025" s="29">
        <v>0</v>
      </c>
      <c r="J3025" s="29">
        <v>0</v>
      </c>
      <c r="K3025" s="29">
        <v>0</v>
      </c>
      <c r="L3025" s="29">
        <v>1</v>
      </c>
      <c r="M3025" s="29">
        <v>0</v>
      </c>
      <c r="N3025" s="29">
        <v>1</v>
      </c>
      <c r="O3025" s="29">
        <v>1</v>
      </c>
      <c r="P3025">
        <f>VLOOKUP($A3025,'Item Detail'!$A$2:$G$3155,7,0)</f>
        <v>1</v>
      </c>
      <c r="Q3025" s="31" t="s">
        <v>19675</v>
      </c>
      <c r="R3025" s="31" t="s">
        <v>19676</v>
      </c>
      <c r="S3025" s="31" t="s">
        <v>19677</v>
      </c>
      <c r="T3025" s="31" t="s">
        <v>19678</v>
      </c>
      <c r="U3025" s="31" t="s">
        <v>19679</v>
      </c>
      <c r="V3025" s="31" t="s">
        <v>19680</v>
      </c>
      <c r="W3025" s="31" t="s">
        <v>19683</v>
      </c>
      <c r="X3025" s="31" t="s">
        <v>19680</v>
      </c>
      <c r="Y3025" s="31" t="s">
        <v>19683</v>
      </c>
      <c r="Z3025" s="31" t="s">
        <v>19683</v>
      </c>
      <c r="AA3025" t="s">
        <v>19737</v>
      </c>
    </row>
    <row r="3026" spans="1:27" x14ac:dyDescent="0.3">
      <c r="A3026" s="29" t="s">
        <v>15168</v>
      </c>
      <c r="B3026" s="29" t="s">
        <v>16461</v>
      </c>
      <c r="C3026" s="29" t="s">
        <v>15169</v>
      </c>
      <c r="D3026" s="29" t="s">
        <v>15170</v>
      </c>
      <c r="E3026" s="29" t="s">
        <v>6394</v>
      </c>
      <c r="F3026" s="29" t="s">
        <v>16580</v>
      </c>
      <c r="G3026" s="29" t="s">
        <v>19018</v>
      </c>
      <c r="H3026" s="29" t="s">
        <v>16416</v>
      </c>
      <c r="I3026" s="29">
        <v>0</v>
      </c>
      <c r="J3026" s="29">
        <v>0</v>
      </c>
      <c r="K3026" s="29">
        <v>1</v>
      </c>
      <c r="L3026" s="29">
        <v>0</v>
      </c>
      <c r="M3026" s="29">
        <v>0</v>
      </c>
      <c r="N3026" s="29">
        <v>1</v>
      </c>
      <c r="O3026" s="29">
        <v>1</v>
      </c>
      <c r="P3026">
        <f>VLOOKUP($A3026,'Item Detail'!$A$2:$G$3155,7,0)</f>
        <v>1</v>
      </c>
      <c r="Q3026" s="31" t="s">
        <v>19675</v>
      </c>
      <c r="R3026" s="31" t="s">
        <v>19676</v>
      </c>
      <c r="S3026" s="31" t="s">
        <v>19677</v>
      </c>
      <c r="T3026" s="31" t="s">
        <v>19678</v>
      </c>
      <c r="U3026" s="31" t="s">
        <v>19679</v>
      </c>
      <c r="V3026" s="31" t="s">
        <v>19680</v>
      </c>
      <c r="W3026" s="31" t="s">
        <v>19683</v>
      </c>
      <c r="X3026" s="31" t="s">
        <v>19683</v>
      </c>
      <c r="Y3026" s="31" t="s">
        <v>19683</v>
      </c>
      <c r="Z3026" s="31" t="s">
        <v>19683</v>
      </c>
      <c r="AA3026" t="s">
        <v>19737</v>
      </c>
    </row>
    <row r="3027" spans="1:27" x14ac:dyDescent="0.3">
      <c r="A3027" s="29" t="s">
        <v>13958</v>
      </c>
      <c r="B3027" s="29" t="s">
        <v>16461</v>
      </c>
      <c r="C3027" s="29" t="s">
        <v>9869</v>
      </c>
      <c r="D3027" s="29" t="s">
        <v>7235</v>
      </c>
      <c r="E3027" s="29" t="s">
        <v>6333</v>
      </c>
      <c r="F3027" s="29" t="s">
        <v>16580</v>
      </c>
      <c r="G3027" s="29" t="s">
        <v>19019</v>
      </c>
      <c r="H3027" s="29" t="s">
        <v>16410</v>
      </c>
      <c r="I3027" s="29">
        <v>0</v>
      </c>
      <c r="J3027" s="29">
        <v>0</v>
      </c>
      <c r="K3027" s="29">
        <v>1</v>
      </c>
      <c r="L3027" s="29">
        <v>0</v>
      </c>
      <c r="M3027" s="29">
        <v>0</v>
      </c>
      <c r="N3027" s="29">
        <v>1</v>
      </c>
      <c r="O3027" s="29">
        <v>1</v>
      </c>
      <c r="P3027">
        <f>VLOOKUP($A3027,'Item Detail'!$A$2:$G$3155,7,0)</f>
        <v>1</v>
      </c>
      <c r="Q3027" s="31" t="s">
        <v>19675</v>
      </c>
      <c r="R3027" s="31" t="s">
        <v>19676</v>
      </c>
      <c r="S3027" s="31" t="s">
        <v>19677</v>
      </c>
      <c r="T3027" s="31" t="s">
        <v>19678</v>
      </c>
      <c r="U3027" s="31" t="s">
        <v>19679</v>
      </c>
      <c r="V3027" s="31" t="s">
        <v>19680</v>
      </c>
      <c r="W3027" s="31" t="s">
        <v>19680</v>
      </c>
      <c r="X3027" s="31" t="s">
        <v>19680</v>
      </c>
      <c r="Y3027" s="31" t="s">
        <v>19680</v>
      </c>
      <c r="Z3027" s="31" t="s">
        <v>19680</v>
      </c>
      <c r="AA3027" t="s">
        <v>19736</v>
      </c>
    </row>
    <row r="3028" spans="1:27" x14ac:dyDescent="0.3">
      <c r="A3028" s="29" t="s">
        <v>11105</v>
      </c>
      <c r="B3028" s="29" t="s">
        <v>16461</v>
      </c>
      <c r="C3028" s="29" t="s">
        <v>11106</v>
      </c>
      <c r="D3028" s="29" t="s">
        <v>7010</v>
      </c>
      <c r="E3028" s="29" t="s">
        <v>6333</v>
      </c>
      <c r="F3028" s="29" t="s">
        <v>16580</v>
      </c>
      <c r="G3028" s="29" t="s">
        <v>19020</v>
      </c>
      <c r="H3028" s="29" t="s">
        <v>16409</v>
      </c>
      <c r="I3028" s="29">
        <v>0</v>
      </c>
      <c r="J3028" s="29">
        <v>0</v>
      </c>
      <c r="K3028" s="29">
        <v>1</v>
      </c>
      <c r="L3028" s="29">
        <v>0</v>
      </c>
      <c r="M3028" s="29">
        <v>0</v>
      </c>
      <c r="N3028" s="29">
        <v>1</v>
      </c>
      <c r="O3028" s="29">
        <v>1</v>
      </c>
      <c r="P3028">
        <f>VLOOKUP($A3028,'Item Detail'!$A$2:$G$3155,7,0)</f>
        <v>1</v>
      </c>
      <c r="Q3028" s="31" t="s">
        <v>19675</v>
      </c>
      <c r="R3028" s="31" t="s">
        <v>19676</v>
      </c>
      <c r="S3028" s="31" t="s">
        <v>19677</v>
      </c>
      <c r="T3028" s="31" t="s">
        <v>19707</v>
      </c>
      <c r="U3028" s="31" t="s">
        <v>19679</v>
      </c>
      <c r="V3028" s="31" t="s">
        <v>19680</v>
      </c>
      <c r="W3028" s="31" t="s">
        <v>19680</v>
      </c>
      <c r="X3028" s="31" t="s">
        <v>19680</v>
      </c>
      <c r="Y3028" s="31" t="s">
        <v>19680</v>
      </c>
      <c r="Z3028" s="31" t="s">
        <v>19680</v>
      </c>
      <c r="AA3028" t="s">
        <v>19736</v>
      </c>
    </row>
    <row r="3029" spans="1:27" x14ac:dyDescent="0.3">
      <c r="A3029" s="29" t="s">
        <v>11779</v>
      </c>
      <c r="B3029" s="29" t="s">
        <v>16461</v>
      </c>
      <c r="C3029" s="29" t="s">
        <v>11780</v>
      </c>
      <c r="D3029" s="29" t="s">
        <v>11781</v>
      </c>
      <c r="E3029" s="29" t="s">
        <v>6333</v>
      </c>
      <c r="F3029" s="29" t="s">
        <v>16580</v>
      </c>
      <c r="G3029" s="29" t="s">
        <v>19021</v>
      </c>
      <c r="H3029" s="29" t="s">
        <v>16416</v>
      </c>
      <c r="I3029" s="29">
        <v>0</v>
      </c>
      <c r="J3029" s="29">
        <v>0</v>
      </c>
      <c r="K3029" s="29">
        <v>1</v>
      </c>
      <c r="L3029" s="29">
        <v>0</v>
      </c>
      <c r="M3029" s="29">
        <v>0</v>
      </c>
      <c r="N3029" s="29">
        <v>1</v>
      </c>
      <c r="O3029" s="29">
        <v>1</v>
      </c>
      <c r="P3029">
        <f>VLOOKUP($A3029,'Item Detail'!$A$2:$G$3155,7,0)</f>
        <v>1</v>
      </c>
      <c r="Q3029" s="31" t="s">
        <v>19675</v>
      </c>
      <c r="R3029" s="31" t="s">
        <v>19676</v>
      </c>
      <c r="S3029" s="31" t="s">
        <v>19677</v>
      </c>
      <c r="T3029" s="31" t="s">
        <v>19707</v>
      </c>
      <c r="U3029" s="31" t="s">
        <v>19679</v>
      </c>
      <c r="V3029" s="31" t="s">
        <v>19680</v>
      </c>
      <c r="W3029" s="31" t="s">
        <v>19683</v>
      </c>
      <c r="X3029" s="31" t="s">
        <v>19683</v>
      </c>
      <c r="Y3029" s="31" t="s">
        <v>19683</v>
      </c>
      <c r="Z3029" s="31" t="s">
        <v>19683</v>
      </c>
      <c r="AA3029" t="s">
        <v>19737</v>
      </c>
    </row>
    <row r="3030" spans="1:27" x14ac:dyDescent="0.3">
      <c r="A3030" s="29" t="s">
        <v>13737</v>
      </c>
      <c r="B3030" s="29" t="s">
        <v>16461</v>
      </c>
      <c r="C3030" s="29" t="s">
        <v>13738</v>
      </c>
      <c r="D3030" s="29" t="s">
        <v>13739</v>
      </c>
      <c r="E3030" s="29" t="s">
        <v>6730</v>
      </c>
      <c r="F3030" s="29" t="s">
        <v>16580</v>
      </c>
      <c r="G3030" s="29" t="s">
        <v>19022</v>
      </c>
      <c r="H3030" s="29" t="s">
        <v>16416</v>
      </c>
      <c r="I3030" s="29">
        <v>1</v>
      </c>
      <c r="J3030" s="29">
        <v>0</v>
      </c>
      <c r="K3030" s="29">
        <v>0</v>
      </c>
      <c r="L3030" s="29">
        <v>0</v>
      </c>
      <c r="M3030" s="29">
        <v>0</v>
      </c>
      <c r="N3030" s="29">
        <v>1</v>
      </c>
      <c r="O3030" s="29">
        <v>1</v>
      </c>
      <c r="P3030">
        <f>VLOOKUP($A3030,'Item Detail'!$A$2:$G$3155,7,0)</f>
        <v>1</v>
      </c>
      <c r="Q3030" s="31" t="s">
        <v>19675</v>
      </c>
      <c r="R3030" s="31" t="s">
        <v>19676</v>
      </c>
      <c r="S3030" s="31" t="s">
        <v>19677</v>
      </c>
      <c r="T3030" s="31" t="s">
        <v>19678</v>
      </c>
      <c r="U3030" s="31" t="s">
        <v>19679</v>
      </c>
      <c r="V3030" s="31" t="s">
        <v>19680</v>
      </c>
      <c r="W3030" s="31" t="s">
        <v>19680</v>
      </c>
      <c r="X3030" s="31" t="s">
        <v>19680</v>
      </c>
      <c r="Y3030" s="31" t="s">
        <v>19683</v>
      </c>
      <c r="Z3030" s="31" t="s">
        <v>19680</v>
      </c>
      <c r="AA3030" t="s">
        <v>19735</v>
      </c>
    </row>
    <row r="3031" spans="1:27" x14ac:dyDescent="0.3">
      <c r="A3031" s="29" t="s">
        <v>13933</v>
      </c>
      <c r="B3031" s="29" t="s">
        <v>16461</v>
      </c>
      <c r="C3031" s="29" t="s">
        <v>13934</v>
      </c>
      <c r="D3031" s="29" t="s">
        <v>6332</v>
      </c>
      <c r="E3031" s="29" t="s">
        <v>6323</v>
      </c>
      <c r="F3031" s="29" t="s">
        <v>16580</v>
      </c>
      <c r="G3031" s="29" t="s">
        <v>19023</v>
      </c>
      <c r="H3031" s="29" t="s">
        <v>16410</v>
      </c>
      <c r="I3031" s="29">
        <v>0</v>
      </c>
      <c r="J3031" s="29">
        <v>0</v>
      </c>
      <c r="K3031" s="29">
        <v>0</v>
      </c>
      <c r="L3031" s="29">
        <v>0</v>
      </c>
      <c r="M3031" s="29">
        <v>1</v>
      </c>
      <c r="N3031" s="29">
        <v>1</v>
      </c>
      <c r="O3031" s="29">
        <v>1</v>
      </c>
      <c r="P3031">
        <f>VLOOKUP($A3031,'Item Detail'!$A$2:$G$3155,7,0)</f>
        <v>1</v>
      </c>
      <c r="Q3031" s="31" t="s">
        <v>19675</v>
      </c>
      <c r="R3031" s="31" t="s">
        <v>19676</v>
      </c>
      <c r="S3031" s="31" t="s">
        <v>19677</v>
      </c>
      <c r="T3031" s="31" t="s">
        <v>19678</v>
      </c>
      <c r="U3031" s="31" t="s">
        <v>19679</v>
      </c>
      <c r="V3031" s="31" t="s">
        <v>19680</v>
      </c>
      <c r="W3031" s="31" t="s">
        <v>19680</v>
      </c>
      <c r="X3031" s="31" t="s">
        <v>19680</v>
      </c>
      <c r="Y3031" s="31" t="s">
        <v>19680</v>
      </c>
      <c r="Z3031" s="31" t="s">
        <v>19680</v>
      </c>
      <c r="AA3031" t="s">
        <v>19736</v>
      </c>
    </row>
    <row r="3032" spans="1:27" x14ac:dyDescent="0.3">
      <c r="A3032" s="29" t="s">
        <v>12710</v>
      </c>
      <c r="B3032" s="29" t="s">
        <v>16461</v>
      </c>
      <c r="C3032" s="29" t="s">
        <v>12711</v>
      </c>
      <c r="D3032" s="29" t="s">
        <v>6332</v>
      </c>
      <c r="E3032" s="29" t="s">
        <v>6381</v>
      </c>
      <c r="F3032" s="29" t="s">
        <v>16580</v>
      </c>
      <c r="G3032" s="29" t="s">
        <v>19024</v>
      </c>
      <c r="H3032" s="29" t="s">
        <v>16416</v>
      </c>
      <c r="I3032" s="29">
        <v>0</v>
      </c>
      <c r="J3032" s="29">
        <v>0</v>
      </c>
      <c r="K3032" s="29">
        <v>0</v>
      </c>
      <c r="L3032" s="29">
        <v>0</v>
      </c>
      <c r="M3032" s="29">
        <v>1</v>
      </c>
      <c r="N3032" s="29">
        <v>1</v>
      </c>
      <c r="O3032" s="29">
        <v>1</v>
      </c>
      <c r="P3032">
        <f>VLOOKUP($A3032,'Item Detail'!$A$2:$G$3155,7,0)</f>
        <v>1</v>
      </c>
      <c r="Q3032" s="31" t="s">
        <v>19675</v>
      </c>
      <c r="R3032" s="31" t="s">
        <v>19676</v>
      </c>
      <c r="S3032" s="31" t="s">
        <v>19677</v>
      </c>
      <c r="T3032" s="31" t="s">
        <v>19678</v>
      </c>
      <c r="U3032" s="31" t="s">
        <v>19679</v>
      </c>
      <c r="V3032" s="31" t="s">
        <v>19680</v>
      </c>
      <c r="W3032" s="31" t="s">
        <v>19680</v>
      </c>
      <c r="X3032" s="31" t="s">
        <v>19680</v>
      </c>
      <c r="Y3032" s="31" t="s">
        <v>19680</v>
      </c>
      <c r="Z3032" s="31" t="s">
        <v>19683</v>
      </c>
      <c r="AA3032" t="s">
        <v>19737</v>
      </c>
    </row>
    <row r="3033" spans="1:27" x14ac:dyDescent="0.3">
      <c r="A3033" s="29" t="s">
        <v>12553</v>
      </c>
      <c r="B3033" s="29" t="s">
        <v>16461</v>
      </c>
      <c r="C3033" s="29" t="s">
        <v>12554</v>
      </c>
      <c r="D3033" s="29" t="s">
        <v>12555</v>
      </c>
      <c r="E3033" s="29" t="s">
        <v>7635</v>
      </c>
      <c r="F3033" s="29" t="s">
        <v>16580</v>
      </c>
      <c r="G3033" s="29" t="s">
        <v>19025</v>
      </c>
      <c r="H3033" s="29" t="s">
        <v>16410</v>
      </c>
      <c r="I3033" s="29">
        <v>0</v>
      </c>
      <c r="J3033" s="29">
        <v>0</v>
      </c>
      <c r="K3033" s="29">
        <v>1</v>
      </c>
      <c r="L3033" s="29">
        <v>0</v>
      </c>
      <c r="M3033" s="29">
        <v>0</v>
      </c>
      <c r="N3033" s="29">
        <v>1</v>
      </c>
      <c r="O3033" s="29">
        <v>1</v>
      </c>
      <c r="P3033">
        <f>VLOOKUP($A3033,'Item Detail'!$A$2:$G$3155,7,0)</f>
        <v>1</v>
      </c>
      <c r="Q3033" s="31" t="s">
        <v>19675</v>
      </c>
      <c r="R3033" s="31" t="s">
        <v>19676</v>
      </c>
      <c r="S3033" s="31" t="s">
        <v>19677</v>
      </c>
      <c r="T3033" s="31" t="s">
        <v>19678</v>
      </c>
      <c r="U3033" s="31" t="s">
        <v>19679</v>
      </c>
      <c r="V3033" s="31" t="s">
        <v>19680</v>
      </c>
      <c r="W3033" s="31" t="s">
        <v>19680</v>
      </c>
      <c r="X3033" s="31" t="s">
        <v>19680</v>
      </c>
      <c r="Y3033" s="31" t="s">
        <v>19683</v>
      </c>
      <c r="Z3033" s="31" t="s">
        <v>19683</v>
      </c>
      <c r="AA3033" t="s">
        <v>19736</v>
      </c>
    </row>
    <row r="3034" spans="1:27" x14ac:dyDescent="0.3">
      <c r="A3034" s="29" t="s">
        <v>11375</v>
      </c>
      <c r="B3034" s="29" t="s">
        <v>16461</v>
      </c>
      <c r="C3034" s="29" t="s">
        <v>11376</v>
      </c>
      <c r="D3034" s="29" t="s">
        <v>6332</v>
      </c>
      <c r="E3034" s="29" t="s">
        <v>6468</v>
      </c>
      <c r="F3034" s="29" t="s">
        <v>16580</v>
      </c>
      <c r="G3034" s="29" t="s">
        <v>19026</v>
      </c>
      <c r="H3034" s="29" t="s">
        <v>16410</v>
      </c>
      <c r="I3034" s="29">
        <v>0</v>
      </c>
      <c r="J3034" s="29">
        <v>0</v>
      </c>
      <c r="K3034" s="29">
        <v>1</v>
      </c>
      <c r="L3034" s="29">
        <v>0</v>
      </c>
      <c r="M3034" s="29">
        <v>0</v>
      </c>
      <c r="N3034" s="29">
        <v>1</v>
      </c>
      <c r="O3034" s="29">
        <v>1</v>
      </c>
      <c r="P3034">
        <f>VLOOKUP($A3034,'Item Detail'!$A$2:$G$3155,7,0)</f>
        <v>1</v>
      </c>
      <c r="Q3034" s="31" t="s">
        <v>19675</v>
      </c>
      <c r="R3034" s="31" t="s">
        <v>19676</v>
      </c>
      <c r="S3034" s="31" t="s">
        <v>19677</v>
      </c>
      <c r="T3034" s="31" t="s">
        <v>19678</v>
      </c>
      <c r="U3034" s="31" t="s">
        <v>19679</v>
      </c>
      <c r="V3034" s="31" t="s">
        <v>19680</v>
      </c>
      <c r="W3034" s="31" t="s">
        <v>19680</v>
      </c>
      <c r="X3034" s="31" t="s">
        <v>19680</v>
      </c>
      <c r="Y3034" s="31" t="s">
        <v>19680</v>
      </c>
      <c r="Z3034" s="31" t="s">
        <v>19680</v>
      </c>
      <c r="AA3034" t="s">
        <v>19736</v>
      </c>
    </row>
    <row r="3035" spans="1:27" x14ac:dyDescent="0.3">
      <c r="A3035" s="29" t="s">
        <v>14121</v>
      </c>
      <c r="B3035" s="29" t="s">
        <v>16461</v>
      </c>
      <c r="C3035" s="29" t="s">
        <v>12554</v>
      </c>
      <c r="D3035" s="29" t="s">
        <v>14122</v>
      </c>
      <c r="E3035" s="29" t="s">
        <v>7635</v>
      </c>
      <c r="F3035" s="29" t="s">
        <v>16580</v>
      </c>
      <c r="G3035" s="29" t="s">
        <v>19027</v>
      </c>
      <c r="H3035" s="29" t="s">
        <v>16416</v>
      </c>
      <c r="I3035" s="29">
        <v>0</v>
      </c>
      <c r="J3035" s="29">
        <v>0</v>
      </c>
      <c r="K3035" s="29">
        <v>1</v>
      </c>
      <c r="L3035" s="29">
        <v>0</v>
      </c>
      <c r="M3035" s="29">
        <v>0</v>
      </c>
      <c r="N3035" s="29">
        <v>1</v>
      </c>
      <c r="O3035" s="29">
        <v>1</v>
      </c>
      <c r="P3035">
        <f>VLOOKUP($A3035,'Item Detail'!$A$2:$G$3155,7,0)</f>
        <v>1</v>
      </c>
      <c r="Q3035" s="31" t="s">
        <v>19675</v>
      </c>
      <c r="R3035" s="31" t="s">
        <v>19676</v>
      </c>
      <c r="S3035" s="31" t="s">
        <v>19677</v>
      </c>
      <c r="T3035" s="31" t="s">
        <v>19678</v>
      </c>
      <c r="U3035" s="31" t="s">
        <v>19679</v>
      </c>
      <c r="V3035" s="31" t="s">
        <v>19680</v>
      </c>
      <c r="W3035" s="31" t="s">
        <v>19683</v>
      </c>
      <c r="X3035" s="31" t="s">
        <v>19683</v>
      </c>
      <c r="Y3035" s="31" t="s">
        <v>19683</v>
      </c>
      <c r="Z3035" s="31" t="s">
        <v>19683</v>
      </c>
      <c r="AA3035" t="s">
        <v>19737</v>
      </c>
    </row>
    <row r="3036" spans="1:27" x14ac:dyDescent="0.3">
      <c r="A3036" s="29" t="s">
        <v>15488</v>
      </c>
      <c r="B3036" s="29" t="s">
        <v>16432</v>
      </c>
      <c r="C3036" s="29" t="s">
        <v>15489</v>
      </c>
      <c r="D3036" s="29" t="s">
        <v>15490</v>
      </c>
      <c r="E3036" s="29" t="s">
        <v>15491</v>
      </c>
      <c r="F3036" s="29" t="s">
        <v>10819</v>
      </c>
      <c r="G3036" s="29" t="s">
        <v>19028</v>
      </c>
      <c r="H3036" s="29" t="s">
        <v>16409</v>
      </c>
      <c r="I3036" s="29">
        <v>1</v>
      </c>
      <c r="J3036" s="29">
        <v>0</v>
      </c>
      <c r="K3036" s="29">
        <v>0</v>
      </c>
      <c r="L3036" s="29">
        <v>0</v>
      </c>
      <c r="M3036" s="29">
        <v>0</v>
      </c>
      <c r="N3036" s="29">
        <v>1</v>
      </c>
      <c r="O3036" s="29">
        <v>1</v>
      </c>
      <c r="P3036">
        <f>VLOOKUP($A3036,'Item Detail'!$A$2:$G$3155,7,0)</f>
        <v>1</v>
      </c>
      <c r="Q3036" s="31" t="s">
        <v>19675</v>
      </c>
      <c r="R3036" s="31" t="s">
        <v>19676</v>
      </c>
      <c r="S3036" s="31" t="s">
        <v>19677</v>
      </c>
      <c r="T3036" s="31" t="s">
        <v>19678</v>
      </c>
      <c r="U3036" s="31" t="s">
        <v>19678</v>
      </c>
      <c r="V3036" s="31" t="s">
        <v>19680</v>
      </c>
      <c r="W3036" s="31" t="s">
        <v>19683</v>
      </c>
      <c r="X3036" s="31" t="s">
        <v>19683</v>
      </c>
      <c r="Y3036" s="31" t="s">
        <v>19683</v>
      </c>
      <c r="Z3036" s="31" t="s">
        <v>19683</v>
      </c>
      <c r="AA3036" t="s">
        <v>19736</v>
      </c>
    </row>
    <row r="3037" spans="1:27" x14ac:dyDescent="0.3">
      <c r="A3037" s="29" t="s">
        <v>14906</v>
      </c>
      <c r="B3037" s="29" t="s">
        <v>16487</v>
      </c>
      <c r="C3037" s="29" t="s">
        <v>14907</v>
      </c>
      <c r="D3037" s="29" t="s">
        <v>6332</v>
      </c>
      <c r="E3037" s="29" t="s">
        <v>6333</v>
      </c>
      <c r="F3037" s="29" t="s">
        <v>4391</v>
      </c>
      <c r="G3037" s="29" t="s">
        <v>19029</v>
      </c>
      <c r="H3037" s="29" t="s">
        <v>16409</v>
      </c>
      <c r="I3037" s="29">
        <v>1</v>
      </c>
      <c r="J3037" s="29">
        <v>0</v>
      </c>
      <c r="K3037" s="29">
        <v>0</v>
      </c>
      <c r="L3037" s="29">
        <v>0</v>
      </c>
      <c r="M3037" s="29">
        <v>0</v>
      </c>
      <c r="N3037" s="29">
        <v>1</v>
      </c>
      <c r="O3037" s="29">
        <v>1</v>
      </c>
      <c r="P3037">
        <f>VLOOKUP($A3037,'Item Detail'!$A$2:$G$3155,7,0)</f>
        <v>1</v>
      </c>
      <c r="Q3037" s="31" t="s">
        <v>19675</v>
      </c>
      <c r="R3037" s="31" t="s">
        <v>19676</v>
      </c>
      <c r="S3037" s="31" t="s">
        <v>19677</v>
      </c>
      <c r="T3037" s="31" t="s">
        <v>19678</v>
      </c>
      <c r="U3037" s="31" t="s">
        <v>19682</v>
      </c>
      <c r="V3037" s="31" t="s">
        <v>19680</v>
      </c>
      <c r="W3037" s="31" t="s">
        <v>19683</v>
      </c>
      <c r="X3037" s="31" t="s">
        <v>19680</v>
      </c>
      <c r="Y3037" s="31" t="s">
        <v>19683</v>
      </c>
      <c r="Z3037" s="31" t="s">
        <v>19683</v>
      </c>
      <c r="AA3037" t="s">
        <v>19736</v>
      </c>
    </row>
    <row r="3038" spans="1:27" x14ac:dyDescent="0.3">
      <c r="A3038" s="29" t="s">
        <v>13980</v>
      </c>
      <c r="B3038" s="29" t="s">
        <v>16432</v>
      </c>
      <c r="C3038" s="29" t="s">
        <v>13981</v>
      </c>
      <c r="D3038" s="29" t="s">
        <v>13982</v>
      </c>
      <c r="E3038" s="29" t="s">
        <v>6333</v>
      </c>
      <c r="F3038" s="29" t="s">
        <v>10819</v>
      </c>
      <c r="G3038" s="29" t="s">
        <v>19030</v>
      </c>
      <c r="H3038" s="29" t="s">
        <v>16410</v>
      </c>
      <c r="I3038" s="29">
        <v>0</v>
      </c>
      <c r="J3038" s="29">
        <v>0</v>
      </c>
      <c r="K3038" s="29">
        <v>0</v>
      </c>
      <c r="L3038" s="29">
        <v>0</v>
      </c>
      <c r="M3038" s="29">
        <v>1</v>
      </c>
      <c r="N3038" s="29">
        <v>1</v>
      </c>
      <c r="O3038" s="29">
        <v>1</v>
      </c>
      <c r="P3038">
        <f>VLOOKUP($A3038,'Item Detail'!$A$2:$G$3155,7,0)</f>
        <v>1</v>
      </c>
      <c r="Q3038" s="31" t="s">
        <v>19675</v>
      </c>
      <c r="R3038" s="31" t="s">
        <v>19676</v>
      </c>
      <c r="S3038" s="31" t="s">
        <v>19677</v>
      </c>
      <c r="T3038" s="31" t="s">
        <v>19678</v>
      </c>
      <c r="U3038" s="31" t="s">
        <v>19678</v>
      </c>
      <c r="V3038" s="31" t="s">
        <v>19680</v>
      </c>
      <c r="W3038" s="31" t="s">
        <v>19683</v>
      </c>
      <c r="X3038" s="31" t="s">
        <v>19680</v>
      </c>
      <c r="Y3038" s="31" t="s">
        <v>19683</v>
      </c>
      <c r="Z3038" s="31" t="s">
        <v>19680</v>
      </c>
      <c r="AA3038" t="s">
        <v>19736</v>
      </c>
    </row>
    <row r="3039" spans="1:27" x14ac:dyDescent="0.3">
      <c r="A3039" s="29" t="s">
        <v>10816</v>
      </c>
      <c r="B3039" s="29" t="s">
        <v>16432</v>
      </c>
      <c r="C3039" s="29" t="s">
        <v>10817</v>
      </c>
      <c r="D3039" s="29" t="s">
        <v>10818</v>
      </c>
      <c r="E3039" s="29" t="s">
        <v>6333</v>
      </c>
      <c r="F3039" s="29" t="s">
        <v>10819</v>
      </c>
      <c r="G3039" s="29" t="s">
        <v>19031</v>
      </c>
      <c r="H3039" s="29" t="s">
        <v>16410</v>
      </c>
      <c r="I3039" s="29">
        <v>0</v>
      </c>
      <c r="J3039" s="29">
        <v>0</v>
      </c>
      <c r="K3039" s="29">
        <v>0</v>
      </c>
      <c r="L3039" s="29">
        <v>1</v>
      </c>
      <c r="M3039" s="29">
        <v>0</v>
      </c>
      <c r="N3039" s="29">
        <v>1</v>
      </c>
      <c r="O3039" s="29">
        <v>1</v>
      </c>
      <c r="P3039">
        <f>VLOOKUP($A3039,'Item Detail'!$A$2:$G$3155,7,0)</f>
        <v>1</v>
      </c>
      <c r="Q3039" s="31" t="s">
        <v>19675</v>
      </c>
      <c r="R3039" s="31" t="s">
        <v>19676</v>
      </c>
      <c r="S3039" s="31" t="s">
        <v>19677</v>
      </c>
      <c r="T3039" s="31" t="s">
        <v>19678</v>
      </c>
      <c r="U3039" s="31" t="s">
        <v>19678</v>
      </c>
      <c r="V3039" s="31" t="s">
        <v>19680</v>
      </c>
      <c r="W3039" s="31" t="s">
        <v>19680</v>
      </c>
      <c r="X3039" s="31" t="s">
        <v>19680</v>
      </c>
      <c r="Y3039" s="31" t="s">
        <v>19680</v>
      </c>
      <c r="Z3039" s="31" t="s">
        <v>19683</v>
      </c>
      <c r="AA3039" t="s">
        <v>19736</v>
      </c>
    </row>
    <row r="3040" spans="1:27" x14ac:dyDescent="0.3">
      <c r="A3040" s="29" t="s">
        <v>15301</v>
      </c>
      <c r="B3040" s="29" t="s">
        <v>16575</v>
      </c>
      <c r="C3040" s="29" t="s">
        <v>11495</v>
      </c>
      <c r="D3040" s="29" t="s">
        <v>15302</v>
      </c>
      <c r="E3040" s="29" t="s">
        <v>6938</v>
      </c>
      <c r="F3040" s="29" t="s">
        <v>9407</v>
      </c>
      <c r="G3040" s="29" t="s">
        <v>19032</v>
      </c>
      <c r="H3040" s="29" t="s">
        <v>16410</v>
      </c>
      <c r="I3040" s="29">
        <v>1</v>
      </c>
      <c r="J3040" s="29">
        <v>0</v>
      </c>
      <c r="K3040" s="29">
        <v>0</v>
      </c>
      <c r="L3040" s="29">
        <v>0</v>
      </c>
      <c r="M3040" s="29">
        <v>0</v>
      </c>
      <c r="N3040" s="29">
        <v>1</v>
      </c>
      <c r="O3040" s="29">
        <v>1</v>
      </c>
      <c r="P3040">
        <f>VLOOKUP($A3040,'Item Detail'!$A$2:$G$3155,7,0)</f>
        <v>1</v>
      </c>
      <c r="Q3040" s="31" t="s">
        <v>19675</v>
      </c>
      <c r="R3040" s="31" t="s">
        <v>19676</v>
      </c>
      <c r="S3040" s="31" t="s">
        <v>19677</v>
      </c>
      <c r="T3040" s="31" t="s">
        <v>19678</v>
      </c>
      <c r="U3040" s="31" t="s">
        <v>19679</v>
      </c>
      <c r="V3040" s="31" t="s">
        <v>19680</v>
      </c>
      <c r="W3040" s="31" t="s">
        <v>19683</v>
      </c>
      <c r="X3040" s="31" t="s">
        <v>19680</v>
      </c>
      <c r="Y3040" s="31" t="s">
        <v>19683</v>
      </c>
      <c r="Z3040" s="31" t="s">
        <v>19683</v>
      </c>
      <c r="AA3040" t="s">
        <v>19736</v>
      </c>
    </row>
    <row r="3041" spans="1:27" x14ac:dyDescent="0.3">
      <c r="A3041" s="29" t="s">
        <v>14583</v>
      </c>
      <c r="B3041" s="29" t="s">
        <v>16427</v>
      </c>
      <c r="C3041" s="29" t="s">
        <v>14584</v>
      </c>
      <c r="D3041" s="29" t="s">
        <v>9221</v>
      </c>
      <c r="E3041" s="29" t="s">
        <v>6400</v>
      </c>
      <c r="F3041" s="29" t="s">
        <v>6376</v>
      </c>
      <c r="G3041" s="29" t="s">
        <v>19033</v>
      </c>
      <c r="H3041" s="29" t="s">
        <v>16416</v>
      </c>
      <c r="I3041" s="29">
        <v>0</v>
      </c>
      <c r="J3041" s="29">
        <v>0</v>
      </c>
      <c r="K3041" s="29">
        <v>0</v>
      </c>
      <c r="L3041" s="29">
        <v>1</v>
      </c>
      <c r="M3041" s="29">
        <v>0</v>
      </c>
      <c r="N3041" s="29">
        <v>1</v>
      </c>
      <c r="O3041" s="29">
        <v>1</v>
      </c>
      <c r="P3041">
        <f>VLOOKUP($A3041,'Item Detail'!$A$2:$G$3155,7,0)</f>
        <v>1</v>
      </c>
      <c r="Q3041" s="31" t="s">
        <v>19675</v>
      </c>
      <c r="R3041" s="31" t="s">
        <v>19676</v>
      </c>
      <c r="S3041" s="31" t="s">
        <v>19677</v>
      </c>
      <c r="T3041" s="31" t="s">
        <v>19678</v>
      </c>
      <c r="U3041" s="31" t="s">
        <v>19679</v>
      </c>
      <c r="V3041" s="31" t="s">
        <v>19680</v>
      </c>
      <c r="W3041" s="31" t="s">
        <v>19680</v>
      </c>
      <c r="X3041" s="31" t="s">
        <v>19680</v>
      </c>
      <c r="Y3041" s="31" t="s">
        <v>19683</v>
      </c>
      <c r="Z3041" s="31" t="s">
        <v>19680</v>
      </c>
      <c r="AA3041" t="s">
        <v>19737</v>
      </c>
    </row>
    <row r="3042" spans="1:27" x14ac:dyDescent="0.3">
      <c r="A3042" s="29" t="s">
        <v>15224</v>
      </c>
      <c r="B3042" s="29" t="s">
        <v>16417</v>
      </c>
      <c r="C3042" s="29" t="s">
        <v>15225</v>
      </c>
      <c r="D3042" s="29" t="s">
        <v>6332</v>
      </c>
      <c r="E3042" s="29" t="s">
        <v>7202</v>
      </c>
      <c r="F3042" s="29" t="s">
        <v>3835</v>
      </c>
      <c r="G3042" s="29" t="s">
        <v>19034</v>
      </c>
      <c r="H3042" s="29" t="s">
        <v>16410</v>
      </c>
      <c r="I3042" s="29">
        <v>0</v>
      </c>
      <c r="J3042" s="29">
        <v>0</v>
      </c>
      <c r="K3042" s="29">
        <v>1</v>
      </c>
      <c r="L3042" s="29">
        <v>0</v>
      </c>
      <c r="M3042" s="29">
        <v>0</v>
      </c>
      <c r="N3042" s="29">
        <v>1</v>
      </c>
      <c r="O3042" s="29">
        <v>1</v>
      </c>
      <c r="P3042">
        <f>VLOOKUP($A3042,'Item Detail'!$A$2:$G$3155,7,0)</f>
        <v>1</v>
      </c>
      <c r="Q3042" s="31" t="s">
        <v>19675</v>
      </c>
      <c r="R3042" s="31" t="s">
        <v>19676</v>
      </c>
      <c r="S3042" s="31" t="s">
        <v>19677</v>
      </c>
      <c r="T3042" s="31" t="s">
        <v>19678</v>
      </c>
      <c r="U3042" s="31" t="s">
        <v>19678</v>
      </c>
      <c r="V3042" s="31" t="s">
        <v>19680</v>
      </c>
      <c r="W3042" s="31" t="s">
        <v>19680</v>
      </c>
      <c r="X3042" s="31" t="s">
        <v>19680</v>
      </c>
      <c r="Y3042" s="31" t="s">
        <v>19683</v>
      </c>
      <c r="Z3042" s="31" t="s">
        <v>19683</v>
      </c>
      <c r="AA3042" t="s">
        <v>19736</v>
      </c>
    </row>
    <row r="3043" spans="1:27" x14ac:dyDescent="0.3">
      <c r="A3043" s="29" t="s">
        <v>16108</v>
      </c>
      <c r="B3043" s="29" t="s">
        <v>16413</v>
      </c>
      <c r="C3043" s="29" t="s">
        <v>12475</v>
      </c>
      <c r="D3043" s="29" t="s">
        <v>16109</v>
      </c>
      <c r="E3043" s="29" t="s">
        <v>6372</v>
      </c>
      <c r="F3043" s="29" t="s">
        <v>16414</v>
      </c>
      <c r="G3043" s="29" t="s">
        <v>19035</v>
      </c>
      <c r="H3043" s="29" t="s">
        <v>16410</v>
      </c>
      <c r="I3043" s="29">
        <v>0</v>
      </c>
      <c r="J3043" s="29">
        <v>0</v>
      </c>
      <c r="K3043" s="29">
        <v>0</v>
      </c>
      <c r="L3043" s="29">
        <v>1</v>
      </c>
      <c r="M3043" s="29">
        <v>0</v>
      </c>
      <c r="N3043" s="29">
        <v>1</v>
      </c>
      <c r="O3043" s="29">
        <v>1</v>
      </c>
      <c r="P3043">
        <f>VLOOKUP($A3043,'Item Detail'!$A$2:$G$3155,7,0)</f>
        <v>1</v>
      </c>
      <c r="Q3043" s="31" t="s">
        <v>19675</v>
      </c>
      <c r="R3043" s="31" t="s">
        <v>19676</v>
      </c>
      <c r="S3043" s="31" t="s">
        <v>19677</v>
      </c>
      <c r="T3043" s="31" t="s">
        <v>19678</v>
      </c>
      <c r="U3043" s="31" t="s">
        <v>19679</v>
      </c>
      <c r="V3043" s="31" t="s">
        <v>19680</v>
      </c>
      <c r="W3043" s="31" t="s">
        <v>19680</v>
      </c>
      <c r="X3043" s="31" t="s">
        <v>19680</v>
      </c>
      <c r="Y3043" s="31" t="s">
        <v>19680</v>
      </c>
      <c r="Z3043" s="31" t="s">
        <v>19680</v>
      </c>
      <c r="AA3043" t="s">
        <v>19736</v>
      </c>
    </row>
    <row r="3044" spans="1:27" x14ac:dyDescent="0.3">
      <c r="A3044" s="29" t="s">
        <v>12474</v>
      </c>
      <c r="B3044" s="29" t="s">
        <v>16413</v>
      </c>
      <c r="C3044" s="29" t="s">
        <v>12475</v>
      </c>
      <c r="D3044" s="29" t="s">
        <v>7098</v>
      </c>
      <c r="E3044" s="29" t="s">
        <v>6372</v>
      </c>
      <c r="F3044" s="29" t="s">
        <v>16414</v>
      </c>
      <c r="G3044" s="29" t="s">
        <v>19036</v>
      </c>
      <c r="H3044" s="29" t="s">
        <v>16409</v>
      </c>
      <c r="I3044" s="29">
        <v>1</v>
      </c>
      <c r="J3044" s="29">
        <v>0</v>
      </c>
      <c r="K3044" s="29">
        <v>0</v>
      </c>
      <c r="L3044" s="29">
        <v>0</v>
      </c>
      <c r="M3044" s="29">
        <v>0</v>
      </c>
      <c r="N3044" s="29">
        <v>1</v>
      </c>
      <c r="O3044" s="29">
        <v>1</v>
      </c>
      <c r="P3044">
        <f>VLOOKUP($A3044,'Item Detail'!$A$2:$G$3155,7,0)</f>
        <v>1</v>
      </c>
      <c r="Q3044" s="31" t="s">
        <v>19675</v>
      </c>
      <c r="R3044" s="31" t="s">
        <v>19676</v>
      </c>
      <c r="S3044" s="31" t="s">
        <v>19677</v>
      </c>
      <c r="T3044" s="31" t="s">
        <v>19678</v>
      </c>
      <c r="U3044" s="31" t="s">
        <v>19679</v>
      </c>
      <c r="V3044" s="31" t="s">
        <v>19680</v>
      </c>
      <c r="W3044" s="31" t="s">
        <v>19680</v>
      </c>
      <c r="X3044" s="31" t="s">
        <v>19680</v>
      </c>
      <c r="Y3044" s="31" t="s">
        <v>19680</v>
      </c>
      <c r="Z3044" s="31" t="s">
        <v>19680</v>
      </c>
      <c r="AA3044" t="s">
        <v>19736</v>
      </c>
    </row>
    <row r="3045" spans="1:27" x14ac:dyDescent="0.3">
      <c r="A3045" s="29" t="s">
        <v>14577</v>
      </c>
      <c r="B3045" s="29" t="s">
        <v>16413</v>
      </c>
      <c r="C3045" s="29" t="s">
        <v>14578</v>
      </c>
      <c r="D3045" s="29" t="s">
        <v>6332</v>
      </c>
      <c r="E3045" s="29" t="s">
        <v>6333</v>
      </c>
      <c r="F3045" s="29" t="s">
        <v>16414</v>
      </c>
      <c r="G3045" s="29" t="s">
        <v>19037</v>
      </c>
      <c r="H3045" s="29" t="s">
        <v>16416</v>
      </c>
      <c r="I3045" s="29">
        <v>0</v>
      </c>
      <c r="J3045" s="29">
        <v>0</v>
      </c>
      <c r="K3045" s="29">
        <v>0</v>
      </c>
      <c r="L3045" s="29">
        <v>0</v>
      </c>
      <c r="M3045" s="29">
        <v>1</v>
      </c>
      <c r="N3045" s="29">
        <v>1</v>
      </c>
      <c r="O3045" s="29">
        <v>1</v>
      </c>
      <c r="P3045">
        <f>VLOOKUP($A3045,'Item Detail'!$A$2:$G$3155,7,0)</f>
        <v>1</v>
      </c>
      <c r="Q3045" s="31" t="s">
        <v>19675</v>
      </c>
      <c r="R3045" s="31" t="s">
        <v>19676</v>
      </c>
      <c r="S3045" s="31" t="s">
        <v>19677</v>
      </c>
      <c r="T3045" s="31" t="s">
        <v>19678</v>
      </c>
      <c r="U3045" s="31" t="s">
        <v>19678</v>
      </c>
      <c r="V3045" s="31" t="s">
        <v>19680</v>
      </c>
      <c r="W3045" s="31" t="s">
        <v>19683</v>
      </c>
      <c r="X3045" s="31" t="s">
        <v>19683</v>
      </c>
      <c r="Y3045" s="31" t="s">
        <v>19683</v>
      </c>
      <c r="Z3045" s="31" t="s">
        <v>19683</v>
      </c>
      <c r="AA3045" t="s">
        <v>19737</v>
      </c>
    </row>
    <row r="3046" spans="1:27" x14ac:dyDescent="0.3">
      <c r="A3046" s="29" t="s">
        <v>13856</v>
      </c>
      <c r="B3046" s="29" t="s">
        <v>16413</v>
      </c>
      <c r="C3046" s="29" t="s">
        <v>13857</v>
      </c>
      <c r="D3046" s="29" t="s">
        <v>6332</v>
      </c>
      <c r="E3046" s="29" t="s">
        <v>6333</v>
      </c>
      <c r="F3046" s="29" t="s">
        <v>16414</v>
      </c>
      <c r="G3046" s="29" t="s">
        <v>19038</v>
      </c>
      <c r="H3046" s="29" t="s">
        <v>16410</v>
      </c>
      <c r="I3046" s="29">
        <v>1</v>
      </c>
      <c r="J3046" s="29">
        <v>0</v>
      </c>
      <c r="K3046" s="29">
        <v>0</v>
      </c>
      <c r="L3046" s="29">
        <v>0</v>
      </c>
      <c r="M3046" s="29">
        <v>0</v>
      </c>
      <c r="N3046" s="29">
        <v>1</v>
      </c>
      <c r="O3046" s="29">
        <v>1</v>
      </c>
      <c r="P3046">
        <f>VLOOKUP($A3046,'Item Detail'!$A$2:$G$3155,7,0)</f>
        <v>1</v>
      </c>
      <c r="Q3046" s="31" t="s">
        <v>19675</v>
      </c>
      <c r="R3046" s="31" t="s">
        <v>19676</v>
      </c>
      <c r="S3046" s="31" t="s">
        <v>19677</v>
      </c>
      <c r="T3046" s="31" t="s">
        <v>19678</v>
      </c>
      <c r="U3046" s="31" t="s">
        <v>19679</v>
      </c>
      <c r="V3046" s="31" t="s">
        <v>19680</v>
      </c>
      <c r="W3046" s="31" t="s">
        <v>19680</v>
      </c>
      <c r="X3046" s="31" t="s">
        <v>19680</v>
      </c>
      <c r="Y3046" s="31" t="s">
        <v>19680</v>
      </c>
      <c r="Z3046" s="31" t="s">
        <v>19680</v>
      </c>
      <c r="AA3046" t="s">
        <v>19736</v>
      </c>
    </row>
    <row r="3047" spans="1:27" x14ac:dyDescent="0.3">
      <c r="A3047" s="29" t="s">
        <v>15292</v>
      </c>
      <c r="B3047" s="29" t="s">
        <v>16413</v>
      </c>
      <c r="C3047" s="29" t="s">
        <v>15293</v>
      </c>
      <c r="D3047" s="29" t="s">
        <v>6332</v>
      </c>
      <c r="E3047" s="29" t="s">
        <v>6333</v>
      </c>
      <c r="F3047" s="29" t="s">
        <v>8526</v>
      </c>
      <c r="G3047" s="29" t="s">
        <v>19039</v>
      </c>
      <c r="H3047" s="29" t="s">
        <v>16416</v>
      </c>
      <c r="I3047" s="29">
        <v>0</v>
      </c>
      <c r="J3047" s="29">
        <v>0</v>
      </c>
      <c r="K3047" s="29">
        <v>1</v>
      </c>
      <c r="L3047" s="29">
        <v>0</v>
      </c>
      <c r="M3047" s="29">
        <v>0</v>
      </c>
      <c r="N3047" s="29">
        <v>1</v>
      </c>
      <c r="O3047" s="29">
        <v>1</v>
      </c>
      <c r="P3047">
        <f>VLOOKUP($A3047,'Item Detail'!$A$2:$G$3155,7,0)</f>
        <v>1</v>
      </c>
      <c r="Q3047" s="31" t="s">
        <v>19675</v>
      </c>
      <c r="R3047" s="31" t="s">
        <v>19676</v>
      </c>
      <c r="S3047" s="31" t="s">
        <v>19677</v>
      </c>
      <c r="T3047" s="31" t="s">
        <v>19678</v>
      </c>
      <c r="U3047" s="31" t="s">
        <v>19679</v>
      </c>
      <c r="V3047" s="31" t="s">
        <v>19680</v>
      </c>
      <c r="W3047" s="31" t="s">
        <v>19683</v>
      </c>
      <c r="X3047" s="31" t="s">
        <v>19683</v>
      </c>
      <c r="Y3047" s="31" t="s">
        <v>19683</v>
      </c>
      <c r="Z3047" s="31" t="s">
        <v>19683</v>
      </c>
      <c r="AA3047" t="s">
        <v>19737</v>
      </c>
    </row>
    <row r="3048" spans="1:27" x14ac:dyDescent="0.3">
      <c r="A3048" s="29" t="s">
        <v>15498</v>
      </c>
      <c r="B3048" s="29" t="s">
        <v>16413</v>
      </c>
      <c r="C3048" s="29" t="s">
        <v>15499</v>
      </c>
      <c r="D3048" s="29" t="s">
        <v>9076</v>
      </c>
      <c r="E3048" s="29" t="s">
        <v>8044</v>
      </c>
      <c r="F3048" s="29" t="s">
        <v>8526</v>
      </c>
      <c r="G3048" s="29" t="s">
        <v>19040</v>
      </c>
      <c r="H3048" s="29" t="s">
        <v>16416</v>
      </c>
      <c r="I3048" s="29">
        <v>0</v>
      </c>
      <c r="J3048" s="29">
        <v>0</v>
      </c>
      <c r="K3048" s="29">
        <v>0</v>
      </c>
      <c r="L3048" s="29">
        <v>0</v>
      </c>
      <c r="M3048" s="29">
        <v>1</v>
      </c>
      <c r="N3048" s="29">
        <v>1</v>
      </c>
      <c r="O3048" s="29">
        <v>1</v>
      </c>
      <c r="P3048">
        <f>VLOOKUP($A3048,'Item Detail'!$A$2:$G$3155,7,0)</f>
        <v>1</v>
      </c>
      <c r="Q3048" s="31" t="s">
        <v>19675</v>
      </c>
      <c r="R3048" s="31" t="s">
        <v>19676</v>
      </c>
      <c r="S3048" s="31" t="s">
        <v>19677</v>
      </c>
      <c r="T3048" s="31" t="s">
        <v>19678</v>
      </c>
      <c r="U3048" s="31" t="s">
        <v>19678</v>
      </c>
      <c r="V3048" s="31" t="s">
        <v>19680</v>
      </c>
      <c r="W3048" s="31" t="s">
        <v>19680</v>
      </c>
      <c r="X3048" s="31" t="s">
        <v>19680</v>
      </c>
      <c r="Y3048" s="31" t="s">
        <v>19683</v>
      </c>
      <c r="Z3048" s="31" t="s">
        <v>19683</v>
      </c>
      <c r="AA3048" t="s">
        <v>19737</v>
      </c>
    </row>
    <row r="3049" spans="1:27" x14ac:dyDescent="0.3">
      <c r="A3049" s="29" t="s">
        <v>14785</v>
      </c>
      <c r="B3049" s="29" t="s">
        <v>16413</v>
      </c>
      <c r="C3049" s="29" t="s">
        <v>7896</v>
      </c>
      <c r="D3049" s="29" t="s">
        <v>14786</v>
      </c>
      <c r="E3049" s="29" t="s">
        <v>14787</v>
      </c>
      <c r="F3049" s="29" t="s">
        <v>16414</v>
      </c>
      <c r="G3049" s="29" t="s">
        <v>19041</v>
      </c>
      <c r="H3049" s="29" t="s">
        <v>16410</v>
      </c>
      <c r="I3049" s="29">
        <v>0</v>
      </c>
      <c r="J3049" s="29">
        <v>0</v>
      </c>
      <c r="K3049" s="29">
        <v>0</v>
      </c>
      <c r="L3049" s="29">
        <v>1</v>
      </c>
      <c r="M3049" s="29">
        <v>0</v>
      </c>
      <c r="N3049" s="29">
        <v>1</v>
      </c>
      <c r="O3049" s="29">
        <v>1</v>
      </c>
      <c r="P3049">
        <f>VLOOKUP($A3049,'Item Detail'!$A$2:$G$3155,7,0)</f>
        <v>1</v>
      </c>
      <c r="Q3049" s="31" t="s">
        <v>19675</v>
      </c>
      <c r="R3049" s="31" t="s">
        <v>19676</v>
      </c>
      <c r="S3049" s="31" t="s">
        <v>19677</v>
      </c>
      <c r="T3049" s="31" t="s">
        <v>19678</v>
      </c>
      <c r="U3049" s="31" t="s">
        <v>19678</v>
      </c>
      <c r="V3049" s="31" t="s">
        <v>19680</v>
      </c>
      <c r="W3049" s="31" t="s">
        <v>19680</v>
      </c>
      <c r="X3049" s="31" t="s">
        <v>19680</v>
      </c>
      <c r="Y3049" s="31" t="s">
        <v>19680</v>
      </c>
      <c r="Z3049" s="31" t="s">
        <v>19680</v>
      </c>
      <c r="AA3049" t="s">
        <v>19736</v>
      </c>
    </row>
    <row r="3050" spans="1:27" x14ac:dyDescent="0.3">
      <c r="A3050" s="29" t="s">
        <v>15517</v>
      </c>
      <c r="B3050" s="29" t="s">
        <v>16420</v>
      </c>
      <c r="C3050" s="29" t="s">
        <v>15518</v>
      </c>
      <c r="D3050" s="29" t="s">
        <v>6332</v>
      </c>
      <c r="E3050" s="29" t="s">
        <v>10121</v>
      </c>
      <c r="F3050" s="29" t="s">
        <v>6696</v>
      </c>
      <c r="G3050" s="29" t="s">
        <v>19042</v>
      </c>
      <c r="H3050" s="29" t="s">
        <v>16409</v>
      </c>
      <c r="I3050" s="29">
        <v>1</v>
      </c>
      <c r="J3050" s="29">
        <v>0</v>
      </c>
      <c r="K3050" s="29">
        <v>0</v>
      </c>
      <c r="L3050" s="29">
        <v>0</v>
      </c>
      <c r="M3050" s="29">
        <v>0</v>
      </c>
      <c r="N3050" s="29">
        <v>1</v>
      </c>
      <c r="O3050" s="29">
        <v>1</v>
      </c>
      <c r="P3050">
        <f>VLOOKUP($A3050,'Item Detail'!$A$2:$G$3155,7,0)</f>
        <v>1</v>
      </c>
      <c r="Q3050" s="31" t="s">
        <v>19675</v>
      </c>
      <c r="R3050" s="31" t="s">
        <v>19676</v>
      </c>
      <c r="S3050" s="31" t="s">
        <v>19677</v>
      </c>
      <c r="T3050" s="31" t="s">
        <v>19678</v>
      </c>
      <c r="U3050" s="31" t="s">
        <v>19679</v>
      </c>
      <c r="V3050" s="31" t="s">
        <v>19680</v>
      </c>
      <c r="W3050" s="31" t="s">
        <v>19683</v>
      </c>
      <c r="X3050" s="31" t="s">
        <v>19680</v>
      </c>
      <c r="Y3050" s="31" t="s">
        <v>19683</v>
      </c>
      <c r="Z3050" s="31" t="s">
        <v>19683</v>
      </c>
      <c r="AA3050" t="s">
        <v>19736</v>
      </c>
    </row>
    <row r="3051" spans="1:27" x14ac:dyDescent="0.3">
      <c r="A3051" s="29" t="s">
        <v>13962</v>
      </c>
      <c r="B3051" s="29" t="s">
        <v>16413</v>
      </c>
      <c r="C3051" s="29" t="s">
        <v>13963</v>
      </c>
      <c r="D3051" s="29" t="s">
        <v>6332</v>
      </c>
      <c r="E3051" s="29" t="s">
        <v>6333</v>
      </c>
      <c r="F3051" s="29" t="s">
        <v>16414</v>
      </c>
      <c r="G3051" s="29" t="s">
        <v>19043</v>
      </c>
      <c r="H3051" s="29" t="s">
        <v>16410</v>
      </c>
      <c r="I3051" s="29">
        <v>0</v>
      </c>
      <c r="J3051" s="29">
        <v>0</v>
      </c>
      <c r="K3051" s="29">
        <v>0</v>
      </c>
      <c r="L3051" s="29">
        <v>1</v>
      </c>
      <c r="M3051" s="29">
        <v>0</v>
      </c>
      <c r="N3051" s="29">
        <v>1</v>
      </c>
      <c r="O3051" s="29">
        <v>1</v>
      </c>
      <c r="P3051">
        <f>VLOOKUP($A3051,'Item Detail'!$A$2:$G$3155,7,0)</f>
        <v>1</v>
      </c>
      <c r="Q3051" s="31" t="s">
        <v>19675</v>
      </c>
      <c r="R3051" s="31" t="s">
        <v>19676</v>
      </c>
      <c r="S3051" s="31" t="s">
        <v>19677</v>
      </c>
      <c r="T3051" s="31" t="s">
        <v>19678</v>
      </c>
      <c r="U3051" s="31" t="s">
        <v>19679</v>
      </c>
      <c r="V3051" s="31" t="s">
        <v>19680</v>
      </c>
      <c r="W3051" s="31" t="s">
        <v>19680</v>
      </c>
      <c r="X3051" s="31" t="s">
        <v>19680</v>
      </c>
      <c r="Y3051" s="31" t="s">
        <v>19680</v>
      </c>
      <c r="Z3051" s="31" t="s">
        <v>19680</v>
      </c>
      <c r="AA3051" t="s">
        <v>19736</v>
      </c>
    </row>
    <row r="3052" spans="1:27" x14ac:dyDescent="0.3">
      <c r="A3052" s="29" t="s">
        <v>12480</v>
      </c>
      <c r="B3052" s="29" t="s">
        <v>16413</v>
      </c>
      <c r="C3052" s="29" t="s">
        <v>9075</v>
      </c>
      <c r="D3052" s="29" t="s">
        <v>9896</v>
      </c>
      <c r="E3052" s="29" t="s">
        <v>8485</v>
      </c>
      <c r="F3052" s="29" t="s">
        <v>8526</v>
      </c>
      <c r="G3052" s="29" t="s">
        <v>19044</v>
      </c>
      <c r="H3052" s="29" t="s">
        <v>16416</v>
      </c>
      <c r="I3052" s="29">
        <v>0</v>
      </c>
      <c r="J3052" s="29">
        <v>0</v>
      </c>
      <c r="K3052" s="29">
        <v>0</v>
      </c>
      <c r="L3052" s="29">
        <v>1</v>
      </c>
      <c r="M3052" s="29">
        <v>0</v>
      </c>
      <c r="N3052" s="29">
        <v>1</v>
      </c>
      <c r="O3052" s="29">
        <v>1</v>
      </c>
      <c r="P3052">
        <f>VLOOKUP($A3052,'Item Detail'!$A$2:$G$3155,7,0)</f>
        <v>1</v>
      </c>
      <c r="Q3052" s="31" t="s">
        <v>19675</v>
      </c>
      <c r="R3052" s="31" t="s">
        <v>19676</v>
      </c>
      <c r="S3052" s="31" t="s">
        <v>19677</v>
      </c>
      <c r="T3052" s="31" t="s">
        <v>19678</v>
      </c>
      <c r="U3052" s="31" t="s">
        <v>19678</v>
      </c>
      <c r="V3052" s="31" t="s">
        <v>19680</v>
      </c>
      <c r="W3052" s="31" t="s">
        <v>19680</v>
      </c>
      <c r="X3052" s="31" t="s">
        <v>19680</v>
      </c>
      <c r="Y3052" s="31" t="s">
        <v>19683</v>
      </c>
      <c r="Z3052" s="31" t="s">
        <v>19680</v>
      </c>
      <c r="AA3052" t="s">
        <v>19737</v>
      </c>
    </row>
    <row r="3053" spans="1:27" x14ac:dyDescent="0.3">
      <c r="A3053" s="29" t="s">
        <v>13918</v>
      </c>
      <c r="B3053" s="29" t="s">
        <v>16413</v>
      </c>
      <c r="C3053" s="29" t="s">
        <v>11576</v>
      </c>
      <c r="D3053" s="29" t="s">
        <v>9896</v>
      </c>
      <c r="E3053" s="29" t="s">
        <v>6389</v>
      </c>
      <c r="F3053" s="29" t="s">
        <v>8526</v>
      </c>
      <c r="G3053" s="29" t="s">
        <v>19045</v>
      </c>
      <c r="H3053" s="29" t="s">
        <v>16409</v>
      </c>
      <c r="I3053" s="29">
        <v>1</v>
      </c>
      <c r="J3053" s="29">
        <v>0</v>
      </c>
      <c r="K3053" s="29">
        <v>0</v>
      </c>
      <c r="L3053" s="29">
        <v>0</v>
      </c>
      <c r="M3053" s="29">
        <v>0</v>
      </c>
      <c r="N3053" s="29">
        <v>1</v>
      </c>
      <c r="O3053" s="29">
        <v>1</v>
      </c>
      <c r="P3053">
        <f>VLOOKUP($A3053,'Item Detail'!$A$2:$G$3155,7,0)</f>
        <v>1</v>
      </c>
      <c r="Q3053" s="31" t="s">
        <v>19675</v>
      </c>
      <c r="R3053" s="31" t="s">
        <v>19676</v>
      </c>
      <c r="S3053" s="31" t="s">
        <v>19677</v>
      </c>
      <c r="T3053" s="31" t="s">
        <v>19678</v>
      </c>
      <c r="U3053" s="31" t="s">
        <v>19678</v>
      </c>
      <c r="V3053" s="31" t="s">
        <v>19680</v>
      </c>
      <c r="W3053" s="31" t="s">
        <v>19683</v>
      </c>
      <c r="X3053" s="31" t="s">
        <v>19683</v>
      </c>
      <c r="Y3053" s="31" t="s">
        <v>19683</v>
      </c>
      <c r="Z3053" s="31" t="s">
        <v>19683</v>
      </c>
      <c r="AA3053" t="s">
        <v>19736</v>
      </c>
    </row>
    <row r="3054" spans="1:27" x14ac:dyDescent="0.3">
      <c r="A3054" s="29" t="s">
        <v>15979</v>
      </c>
      <c r="B3054" s="29" t="s">
        <v>16413</v>
      </c>
      <c r="C3054" s="29" t="s">
        <v>11576</v>
      </c>
      <c r="D3054" s="29" t="s">
        <v>10937</v>
      </c>
      <c r="E3054" s="29" t="s">
        <v>6389</v>
      </c>
      <c r="F3054" s="29" t="s">
        <v>8526</v>
      </c>
      <c r="G3054" s="29" t="s">
        <v>19046</v>
      </c>
      <c r="H3054" s="29" t="s">
        <v>16416</v>
      </c>
      <c r="I3054" s="29">
        <v>0</v>
      </c>
      <c r="J3054" s="29">
        <v>0</v>
      </c>
      <c r="K3054" s="29">
        <v>0</v>
      </c>
      <c r="L3054" s="29">
        <v>0</v>
      </c>
      <c r="M3054" s="29">
        <v>1</v>
      </c>
      <c r="N3054" s="29">
        <v>1</v>
      </c>
      <c r="O3054" s="29">
        <v>1</v>
      </c>
      <c r="P3054">
        <f>VLOOKUP($A3054,'Item Detail'!$A$2:$G$3155,7,0)</f>
        <v>1</v>
      </c>
      <c r="Q3054" s="31" t="s">
        <v>19675</v>
      </c>
      <c r="R3054" s="31" t="s">
        <v>19676</v>
      </c>
      <c r="S3054" s="31" t="s">
        <v>19677</v>
      </c>
      <c r="T3054" s="31" t="s">
        <v>19678</v>
      </c>
      <c r="U3054" s="31" t="s">
        <v>19678</v>
      </c>
      <c r="V3054" s="31" t="s">
        <v>19680</v>
      </c>
      <c r="W3054" s="31" t="s">
        <v>19683</v>
      </c>
      <c r="X3054" s="31" t="s">
        <v>19683</v>
      </c>
      <c r="Y3054" s="31" t="s">
        <v>19683</v>
      </c>
      <c r="Z3054" s="31" t="s">
        <v>19683</v>
      </c>
      <c r="AA3054" t="s">
        <v>19737</v>
      </c>
    </row>
    <row r="3055" spans="1:27" x14ac:dyDescent="0.3">
      <c r="A3055" s="29" t="s">
        <v>15087</v>
      </c>
      <c r="B3055" s="29" t="s">
        <v>16413</v>
      </c>
      <c r="C3055" s="29" t="s">
        <v>11576</v>
      </c>
      <c r="D3055" s="29" t="s">
        <v>8505</v>
      </c>
      <c r="E3055" s="29" t="s">
        <v>6389</v>
      </c>
      <c r="F3055" s="29" t="s">
        <v>8526</v>
      </c>
      <c r="G3055" s="29" t="s">
        <v>19047</v>
      </c>
      <c r="H3055" s="29" t="s">
        <v>16416</v>
      </c>
      <c r="I3055" s="29">
        <v>0</v>
      </c>
      <c r="J3055" s="29">
        <v>0</v>
      </c>
      <c r="K3055" s="29">
        <v>0</v>
      </c>
      <c r="L3055" s="29">
        <v>0</v>
      </c>
      <c r="M3055" s="29">
        <v>1</v>
      </c>
      <c r="N3055" s="29">
        <v>1</v>
      </c>
      <c r="O3055" s="29">
        <v>1</v>
      </c>
      <c r="P3055">
        <f>VLOOKUP($A3055,'Item Detail'!$A$2:$G$3155,7,0)</f>
        <v>1</v>
      </c>
      <c r="Q3055" s="31" t="s">
        <v>19675</v>
      </c>
      <c r="R3055" s="31" t="s">
        <v>19676</v>
      </c>
      <c r="S3055" s="31" t="s">
        <v>19677</v>
      </c>
      <c r="T3055" s="31" t="s">
        <v>19678</v>
      </c>
      <c r="U3055" s="31" t="s">
        <v>19678</v>
      </c>
      <c r="V3055" s="31" t="s">
        <v>19680</v>
      </c>
      <c r="W3055" s="31" t="s">
        <v>19683</v>
      </c>
      <c r="X3055" s="31" t="s">
        <v>19683</v>
      </c>
      <c r="Y3055" s="31" t="s">
        <v>19683</v>
      </c>
      <c r="Z3055" s="31" t="s">
        <v>19683</v>
      </c>
      <c r="AA3055" t="s">
        <v>19737</v>
      </c>
    </row>
    <row r="3056" spans="1:27" x14ac:dyDescent="0.3">
      <c r="A3056" s="29" t="s">
        <v>11392</v>
      </c>
      <c r="B3056" s="29" t="s">
        <v>16413</v>
      </c>
      <c r="C3056" s="29" t="s">
        <v>11393</v>
      </c>
      <c r="D3056" s="29" t="s">
        <v>6436</v>
      </c>
      <c r="E3056" s="29" t="s">
        <v>7635</v>
      </c>
      <c r="F3056" s="29" t="s">
        <v>8526</v>
      </c>
      <c r="G3056" s="29" t="s">
        <v>19048</v>
      </c>
      <c r="H3056" s="29" t="s">
        <v>16416</v>
      </c>
      <c r="I3056" s="29">
        <v>0</v>
      </c>
      <c r="J3056" s="29">
        <v>1</v>
      </c>
      <c r="K3056" s="29">
        <v>0</v>
      </c>
      <c r="L3056" s="29">
        <v>0</v>
      </c>
      <c r="M3056" s="29">
        <v>0</v>
      </c>
      <c r="N3056" s="29">
        <v>1</v>
      </c>
      <c r="O3056" s="29">
        <v>1</v>
      </c>
      <c r="P3056">
        <f>VLOOKUP($A3056,'Item Detail'!$A$2:$G$3155,7,0)</f>
        <v>1</v>
      </c>
      <c r="Q3056" s="31" t="s">
        <v>19675</v>
      </c>
      <c r="R3056" s="31" t="s">
        <v>19676</v>
      </c>
      <c r="S3056" s="31" t="s">
        <v>19677</v>
      </c>
      <c r="T3056" s="31" t="s">
        <v>19678</v>
      </c>
      <c r="U3056" s="31" t="s">
        <v>19678</v>
      </c>
      <c r="V3056" s="31" t="s">
        <v>19680</v>
      </c>
      <c r="W3056" s="31" t="s">
        <v>19683</v>
      </c>
      <c r="X3056" s="31" t="s">
        <v>19680</v>
      </c>
      <c r="Y3056" s="31" t="s">
        <v>19683</v>
      </c>
      <c r="Z3056" s="31" t="s">
        <v>19680</v>
      </c>
      <c r="AA3056" t="s">
        <v>19737</v>
      </c>
    </row>
    <row r="3057" spans="1:27" x14ac:dyDescent="0.3">
      <c r="A3057" s="29" t="s">
        <v>13683</v>
      </c>
      <c r="B3057" s="29" t="s">
        <v>16413</v>
      </c>
      <c r="C3057" s="29" t="s">
        <v>13684</v>
      </c>
      <c r="D3057" s="29" t="s">
        <v>8955</v>
      </c>
      <c r="E3057" s="29" t="s">
        <v>6372</v>
      </c>
      <c r="F3057" s="29" t="s">
        <v>16414</v>
      </c>
      <c r="G3057" s="29" t="s">
        <v>19049</v>
      </c>
      <c r="H3057" s="29" t="s">
        <v>16409</v>
      </c>
      <c r="I3057" s="29">
        <v>0</v>
      </c>
      <c r="J3057" s="29">
        <v>0</v>
      </c>
      <c r="K3057" s="29">
        <v>1</v>
      </c>
      <c r="L3057" s="29">
        <v>0</v>
      </c>
      <c r="M3057" s="29">
        <v>0</v>
      </c>
      <c r="N3057" s="29">
        <v>1</v>
      </c>
      <c r="O3057" s="29">
        <v>1</v>
      </c>
      <c r="P3057">
        <f>VLOOKUP($A3057,'Item Detail'!$A$2:$G$3155,7,0)</f>
        <v>1</v>
      </c>
      <c r="Q3057" s="31" t="s">
        <v>19675</v>
      </c>
      <c r="R3057" s="31" t="s">
        <v>19676</v>
      </c>
      <c r="S3057" s="31" t="s">
        <v>19677</v>
      </c>
      <c r="T3057" s="31" t="s">
        <v>19678</v>
      </c>
      <c r="U3057" s="31" t="s">
        <v>19679</v>
      </c>
      <c r="V3057" s="31" t="s">
        <v>19680</v>
      </c>
      <c r="W3057" s="31" t="s">
        <v>19680</v>
      </c>
      <c r="X3057" s="31" t="s">
        <v>19680</v>
      </c>
      <c r="Y3057" s="31" t="s">
        <v>19680</v>
      </c>
      <c r="Z3057" s="31" t="s">
        <v>19680</v>
      </c>
      <c r="AA3057" t="s">
        <v>19736</v>
      </c>
    </row>
    <row r="3058" spans="1:27" x14ac:dyDescent="0.3">
      <c r="A3058" s="29" t="s">
        <v>13665</v>
      </c>
      <c r="B3058" s="29" t="s">
        <v>16413</v>
      </c>
      <c r="C3058" s="29" t="s">
        <v>13666</v>
      </c>
      <c r="D3058" s="29" t="s">
        <v>13667</v>
      </c>
      <c r="E3058" s="29" t="s">
        <v>9683</v>
      </c>
      <c r="F3058" s="29" t="s">
        <v>16414</v>
      </c>
      <c r="G3058" s="29" t="s">
        <v>19050</v>
      </c>
      <c r="H3058" s="29" t="s">
        <v>16409</v>
      </c>
      <c r="I3058" s="29">
        <v>0</v>
      </c>
      <c r="J3058" s="29">
        <v>0</v>
      </c>
      <c r="K3058" s="29">
        <v>1</v>
      </c>
      <c r="L3058" s="29">
        <v>0</v>
      </c>
      <c r="M3058" s="29">
        <v>0</v>
      </c>
      <c r="N3058" s="29">
        <v>1</v>
      </c>
      <c r="O3058" s="29">
        <v>1</v>
      </c>
      <c r="P3058">
        <f>VLOOKUP($A3058,'Item Detail'!$A$2:$G$3155,7,0)</f>
        <v>1</v>
      </c>
      <c r="Q3058" s="31" t="s">
        <v>19675</v>
      </c>
      <c r="R3058" s="31" t="s">
        <v>19676</v>
      </c>
      <c r="S3058" s="31" t="s">
        <v>19677</v>
      </c>
      <c r="T3058" s="31" t="s">
        <v>19678</v>
      </c>
      <c r="U3058" s="31" t="s">
        <v>19678</v>
      </c>
      <c r="V3058" s="31" t="s">
        <v>19680</v>
      </c>
      <c r="W3058" s="31" t="s">
        <v>19680</v>
      </c>
      <c r="X3058" s="31" t="s">
        <v>19680</v>
      </c>
      <c r="Y3058" s="31" t="s">
        <v>19680</v>
      </c>
      <c r="Z3058" s="31" t="s">
        <v>19680</v>
      </c>
      <c r="AA3058" t="s">
        <v>19736</v>
      </c>
    </row>
    <row r="3059" spans="1:27" x14ac:dyDescent="0.3">
      <c r="A3059" s="29" t="s">
        <v>13397</v>
      </c>
      <c r="B3059" s="29" t="s">
        <v>16413</v>
      </c>
      <c r="C3059" s="29" t="s">
        <v>13398</v>
      </c>
      <c r="D3059" s="29" t="s">
        <v>9601</v>
      </c>
      <c r="E3059" s="29" t="s">
        <v>6389</v>
      </c>
      <c r="F3059" s="29" t="s">
        <v>8526</v>
      </c>
      <c r="G3059" s="29" t="s">
        <v>19051</v>
      </c>
      <c r="H3059" s="29" t="s">
        <v>16409</v>
      </c>
      <c r="I3059" s="29">
        <v>0</v>
      </c>
      <c r="J3059" s="29">
        <v>0</v>
      </c>
      <c r="K3059" s="29">
        <v>1</v>
      </c>
      <c r="L3059" s="29">
        <v>0</v>
      </c>
      <c r="M3059" s="29">
        <v>0</v>
      </c>
      <c r="N3059" s="29">
        <v>1</v>
      </c>
      <c r="O3059" s="29">
        <v>1</v>
      </c>
      <c r="P3059">
        <f>VLOOKUP($A3059,'Item Detail'!$A$2:$G$3155,7,0)</f>
        <v>1</v>
      </c>
      <c r="Q3059" s="31" t="s">
        <v>19675</v>
      </c>
      <c r="R3059" s="31" t="s">
        <v>19676</v>
      </c>
      <c r="S3059" s="31" t="s">
        <v>19677</v>
      </c>
      <c r="T3059" s="31" t="s">
        <v>19678</v>
      </c>
      <c r="U3059" s="31" t="s">
        <v>19678</v>
      </c>
      <c r="V3059" s="31" t="s">
        <v>19680</v>
      </c>
      <c r="W3059" s="31" t="s">
        <v>19680</v>
      </c>
      <c r="X3059" s="31" t="s">
        <v>19680</v>
      </c>
      <c r="Y3059" s="31" t="s">
        <v>19680</v>
      </c>
      <c r="Z3059" s="31" t="s">
        <v>19680</v>
      </c>
      <c r="AA3059" t="s">
        <v>19736</v>
      </c>
    </row>
    <row r="3060" spans="1:27" x14ac:dyDescent="0.3">
      <c r="A3060" s="29" t="s">
        <v>14760</v>
      </c>
      <c r="B3060" s="29" t="s">
        <v>16413</v>
      </c>
      <c r="C3060" s="29" t="s">
        <v>14761</v>
      </c>
      <c r="D3060" s="29" t="s">
        <v>14762</v>
      </c>
      <c r="E3060" s="29" t="s">
        <v>7400</v>
      </c>
      <c r="F3060" s="29" t="s">
        <v>8526</v>
      </c>
      <c r="G3060" s="29" t="s">
        <v>19052</v>
      </c>
      <c r="H3060" s="29" t="s">
        <v>16416</v>
      </c>
      <c r="I3060" s="29">
        <v>0</v>
      </c>
      <c r="J3060" s="29">
        <v>0</v>
      </c>
      <c r="K3060" s="29">
        <v>0</v>
      </c>
      <c r="L3060" s="29">
        <v>0</v>
      </c>
      <c r="M3060" s="29">
        <v>1</v>
      </c>
      <c r="N3060" s="29">
        <v>1</v>
      </c>
      <c r="O3060" s="29">
        <v>1</v>
      </c>
      <c r="P3060">
        <f>VLOOKUP($A3060,'Item Detail'!$A$2:$G$3155,7,0)</f>
        <v>1</v>
      </c>
      <c r="Q3060" s="31" t="s">
        <v>19675</v>
      </c>
      <c r="R3060" s="31" t="s">
        <v>19676</v>
      </c>
      <c r="S3060" s="31" t="s">
        <v>19677</v>
      </c>
      <c r="T3060" s="31" t="s">
        <v>19678</v>
      </c>
      <c r="U3060" s="31" t="s">
        <v>19678</v>
      </c>
      <c r="V3060" s="31" t="s">
        <v>19680</v>
      </c>
      <c r="W3060" s="31" t="s">
        <v>19680</v>
      </c>
      <c r="X3060" s="31" t="s">
        <v>19680</v>
      </c>
      <c r="Y3060" s="31" t="s">
        <v>19680</v>
      </c>
      <c r="Z3060" s="31" t="s">
        <v>19683</v>
      </c>
      <c r="AA3060" t="s">
        <v>19737</v>
      </c>
    </row>
    <row r="3061" spans="1:27" x14ac:dyDescent="0.3">
      <c r="A3061" s="29" t="s">
        <v>11578</v>
      </c>
      <c r="B3061" s="29" t="s">
        <v>16413</v>
      </c>
      <c r="C3061" s="29" t="s">
        <v>9075</v>
      </c>
      <c r="D3061" s="29" t="s">
        <v>11579</v>
      </c>
      <c r="E3061" s="29" t="s">
        <v>8485</v>
      </c>
      <c r="F3061" s="29" t="s">
        <v>8526</v>
      </c>
      <c r="G3061" s="29" t="s">
        <v>19053</v>
      </c>
      <c r="H3061" s="29" t="s">
        <v>16410</v>
      </c>
      <c r="I3061" s="29">
        <v>0</v>
      </c>
      <c r="J3061" s="29">
        <v>0</v>
      </c>
      <c r="K3061" s="29">
        <v>0</v>
      </c>
      <c r="L3061" s="29">
        <v>1</v>
      </c>
      <c r="M3061" s="29">
        <v>0</v>
      </c>
      <c r="N3061" s="29">
        <v>1</v>
      </c>
      <c r="O3061" s="29">
        <v>1</v>
      </c>
      <c r="P3061">
        <f>VLOOKUP($A3061,'Item Detail'!$A$2:$G$3155,7,0)</f>
        <v>1</v>
      </c>
      <c r="Q3061" s="31" t="s">
        <v>19675</v>
      </c>
      <c r="R3061" s="31" t="s">
        <v>19676</v>
      </c>
      <c r="S3061" s="31" t="s">
        <v>19677</v>
      </c>
      <c r="T3061" s="31" t="s">
        <v>19678</v>
      </c>
      <c r="U3061" s="31" t="s">
        <v>19678</v>
      </c>
      <c r="V3061" s="31" t="s">
        <v>19680</v>
      </c>
      <c r="W3061" s="31" t="s">
        <v>19680</v>
      </c>
      <c r="X3061" s="31" t="s">
        <v>19680</v>
      </c>
      <c r="Y3061" s="31" t="s">
        <v>19680</v>
      </c>
      <c r="Z3061" s="31" t="s">
        <v>19680</v>
      </c>
      <c r="AA3061" t="s">
        <v>19736</v>
      </c>
    </row>
    <row r="3062" spans="1:27" x14ac:dyDescent="0.3">
      <c r="A3062" s="29" t="s">
        <v>12779</v>
      </c>
      <c r="B3062" s="29" t="s">
        <v>16649</v>
      </c>
      <c r="C3062" s="29" t="s">
        <v>12780</v>
      </c>
      <c r="D3062" s="29" t="s">
        <v>6332</v>
      </c>
      <c r="E3062" s="29" t="s">
        <v>6333</v>
      </c>
      <c r="F3062" s="29" t="s">
        <v>19054</v>
      </c>
      <c r="G3062" s="29" t="s">
        <v>19055</v>
      </c>
      <c r="H3062" s="29" t="s">
        <v>16416</v>
      </c>
      <c r="I3062" s="29">
        <v>0</v>
      </c>
      <c r="J3062" s="29">
        <v>0</v>
      </c>
      <c r="K3062" s="29">
        <v>1</v>
      </c>
      <c r="L3062" s="29">
        <v>0</v>
      </c>
      <c r="M3062" s="29">
        <v>0</v>
      </c>
      <c r="N3062" s="29">
        <v>1</v>
      </c>
      <c r="O3062" s="29">
        <v>1</v>
      </c>
      <c r="P3062">
        <f>VLOOKUP($A3062,'Item Detail'!$A$2:$G$3155,7,0)</f>
        <v>1</v>
      </c>
      <c r="Q3062" s="31" t="s">
        <v>19681</v>
      </c>
      <c r="R3062" s="31" t="s">
        <v>19676</v>
      </c>
      <c r="S3062" s="31" t="s">
        <v>19677</v>
      </c>
      <c r="T3062" s="31" t="s">
        <v>19678</v>
      </c>
      <c r="U3062" s="31" t="s">
        <v>19678</v>
      </c>
      <c r="V3062" s="31" t="s">
        <v>19680</v>
      </c>
      <c r="W3062" s="31" t="s">
        <v>19683</v>
      </c>
      <c r="X3062" s="31" t="s">
        <v>19683</v>
      </c>
      <c r="Y3062" s="31" t="s">
        <v>19683</v>
      </c>
      <c r="Z3062" s="31" t="s">
        <v>19683</v>
      </c>
      <c r="AA3062" t="s">
        <v>19737</v>
      </c>
    </row>
    <row r="3063" spans="1:27" x14ac:dyDescent="0.3">
      <c r="A3063" s="29" t="s">
        <v>12511</v>
      </c>
      <c r="B3063" s="29" t="s">
        <v>16425</v>
      </c>
      <c r="C3063" s="29" t="s">
        <v>12512</v>
      </c>
      <c r="D3063" s="29" t="s">
        <v>6332</v>
      </c>
      <c r="E3063" s="29" t="s">
        <v>6400</v>
      </c>
      <c r="F3063" s="29" t="s">
        <v>16980</v>
      </c>
      <c r="G3063" s="29" t="s">
        <v>19056</v>
      </c>
      <c r="H3063" s="29" t="s">
        <v>16416</v>
      </c>
      <c r="I3063" s="29">
        <v>0</v>
      </c>
      <c r="J3063" s="29">
        <v>0</v>
      </c>
      <c r="K3063" s="29">
        <v>1</v>
      </c>
      <c r="L3063" s="29">
        <v>0</v>
      </c>
      <c r="M3063" s="29">
        <v>0</v>
      </c>
      <c r="N3063" s="29">
        <v>1</v>
      </c>
      <c r="O3063" s="29">
        <v>1</v>
      </c>
      <c r="P3063">
        <f>VLOOKUP($A3063,'Item Detail'!$A$2:$G$3155,7,0)</f>
        <v>1</v>
      </c>
      <c r="Q3063" s="31" t="s">
        <v>19675</v>
      </c>
      <c r="R3063" s="31" t="s">
        <v>19676</v>
      </c>
      <c r="S3063" s="31" t="s">
        <v>19677</v>
      </c>
      <c r="T3063" s="31" t="s">
        <v>19678</v>
      </c>
      <c r="U3063" s="31" t="s">
        <v>19678</v>
      </c>
      <c r="V3063" s="31" t="s">
        <v>19680</v>
      </c>
      <c r="W3063" s="31" t="s">
        <v>19683</v>
      </c>
      <c r="X3063" s="31" t="s">
        <v>19683</v>
      </c>
      <c r="Y3063" s="31" t="s">
        <v>19683</v>
      </c>
      <c r="Z3063" s="31" t="s">
        <v>19683</v>
      </c>
      <c r="AA3063" t="s">
        <v>19737</v>
      </c>
    </row>
    <row r="3064" spans="1:27" x14ac:dyDescent="0.3">
      <c r="A3064" s="29" t="s">
        <v>13179</v>
      </c>
      <c r="B3064" s="29" t="s">
        <v>16425</v>
      </c>
      <c r="C3064" s="29" t="s">
        <v>13180</v>
      </c>
      <c r="D3064" s="29" t="s">
        <v>6332</v>
      </c>
      <c r="E3064" s="29" t="s">
        <v>6333</v>
      </c>
      <c r="F3064" s="29" t="s">
        <v>16980</v>
      </c>
      <c r="G3064" s="29" t="s">
        <v>19057</v>
      </c>
      <c r="H3064" s="29" t="s">
        <v>16416</v>
      </c>
      <c r="I3064" s="29">
        <v>0</v>
      </c>
      <c r="J3064" s="29">
        <v>0</v>
      </c>
      <c r="K3064" s="29">
        <v>0</v>
      </c>
      <c r="L3064" s="29">
        <v>0</v>
      </c>
      <c r="M3064" s="29">
        <v>1</v>
      </c>
      <c r="N3064" s="29">
        <v>1</v>
      </c>
      <c r="O3064" s="29">
        <v>1</v>
      </c>
      <c r="P3064">
        <f>VLOOKUP($A3064,'Item Detail'!$A$2:$G$3155,7,0)</f>
        <v>1</v>
      </c>
      <c r="Q3064" s="31" t="s">
        <v>19675</v>
      </c>
      <c r="R3064" s="31" t="s">
        <v>19676</v>
      </c>
      <c r="S3064" s="31" t="s">
        <v>19677</v>
      </c>
      <c r="T3064" s="31" t="s">
        <v>19678</v>
      </c>
      <c r="U3064" s="31" t="s">
        <v>19682</v>
      </c>
      <c r="V3064" s="31" t="s">
        <v>19680</v>
      </c>
      <c r="W3064" s="31" t="s">
        <v>19683</v>
      </c>
      <c r="X3064" s="31" t="s">
        <v>19683</v>
      </c>
      <c r="Y3064" s="31" t="s">
        <v>19683</v>
      </c>
      <c r="Z3064" s="31" t="s">
        <v>19683</v>
      </c>
      <c r="AA3064" t="s">
        <v>19737</v>
      </c>
    </row>
    <row r="3065" spans="1:27" x14ac:dyDescent="0.3">
      <c r="A3065" s="29" t="s">
        <v>13722</v>
      </c>
      <c r="B3065" s="29" t="s">
        <v>16425</v>
      </c>
      <c r="C3065" s="29" t="s">
        <v>13723</v>
      </c>
      <c r="D3065" s="29" t="s">
        <v>6332</v>
      </c>
      <c r="E3065" s="29" t="s">
        <v>6400</v>
      </c>
      <c r="F3065" s="29" t="s">
        <v>16980</v>
      </c>
      <c r="G3065" s="29" t="s">
        <v>19058</v>
      </c>
      <c r="H3065" s="29" t="s">
        <v>16409</v>
      </c>
      <c r="I3065" s="29">
        <v>1</v>
      </c>
      <c r="J3065" s="29">
        <v>0</v>
      </c>
      <c r="K3065" s="29">
        <v>0</v>
      </c>
      <c r="L3065" s="29">
        <v>0</v>
      </c>
      <c r="M3065" s="29">
        <v>0</v>
      </c>
      <c r="N3065" s="29">
        <v>1</v>
      </c>
      <c r="O3065" s="29">
        <v>1</v>
      </c>
      <c r="P3065">
        <f>VLOOKUP($A3065,'Item Detail'!$A$2:$G$3155,7,0)</f>
        <v>1</v>
      </c>
      <c r="Q3065" s="31" t="s">
        <v>19675</v>
      </c>
      <c r="R3065" s="31" t="s">
        <v>19676</v>
      </c>
      <c r="S3065" s="31" t="s">
        <v>19677</v>
      </c>
      <c r="T3065" s="31" t="s">
        <v>19678</v>
      </c>
      <c r="U3065" s="31" t="s">
        <v>19678</v>
      </c>
      <c r="V3065" s="31" t="s">
        <v>19680</v>
      </c>
      <c r="W3065" s="31" t="s">
        <v>19683</v>
      </c>
      <c r="X3065" s="31" t="s">
        <v>19683</v>
      </c>
      <c r="Y3065" s="31" t="s">
        <v>19683</v>
      </c>
      <c r="Z3065" s="31" t="s">
        <v>19683</v>
      </c>
      <c r="AA3065" t="s">
        <v>19736</v>
      </c>
    </row>
    <row r="3066" spans="1:27" x14ac:dyDescent="0.3">
      <c r="A3066" s="29" t="s">
        <v>14732</v>
      </c>
      <c r="B3066" s="29" t="s">
        <v>16425</v>
      </c>
      <c r="C3066" s="29" t="s">
        <v>8321</v>
      </c>
      <c r="D3066" s="29" t="s">
        <v>14733</v>
      </c>
      <c r="E3066" s="29" t="s">
        <v>6333</v>
      </c>
      <c r="F3066" s="29" t="s">
        <v>16980</v>
      </c>
      <c r="G3066" s="29" t="s">
        <v>19059</v>
      </c>
      <c r="H3066" s="29" t="s">
        <v>16416</v>
      </c>
      <c r="I3066" s="29">
        <v>0</v>
      </c>
      <c r="J3066" s="29">
        <v>0</v>
      </c>
      <c r="K3066" s="29">
        <v>1</v>
      </c>
      <c r="L3066" s="29">
        <v>0</v>
      </c>
      <c r="M3066" s="29">
        <v>0</v>
      </c>
      <c r="N3066" s="29">
        <v>1</v>
      </c>
      <c r="O3066" s="29">
        <v>1</v>
      </c>
      <c r="P3066">
        <f>VLOOKUP($A3066,'Item Detail'!$A$2:$G$3155,7,0)</f>
        <v>1</v>
      </c>
      <c r="Q3066" s="31" t="s">
        <v>19681</v>
      </c>
      <c r="R3066" s="31" t="s">
        <v>19676</v>
      </c>
      <c r="S3066" s="31" t="s">
        <v>19677</v>
      </c>
      <c r="T3066" s="31" t="s">
        <v>19678</v>
      </c>
      <c r="U3066" s="31" t="s">
        <v>19678</v>
      </c>
      <c r="V3066" s="31" t="s">
        <v>19680</v>
      </c>
      <c r="W3066" s="31" t="s">
        <v>19683</v>
      </c>
      <c r="X3066" s="31" t="s">
        <v>19683</v>
      </c>
      <c r="Y3066" s="31" t="s">
        <v>19683</v>
      </c>
      <c r="Z3066" s="31" t="s">
        <v>19683</v>
      </c>
      <c r="AA3066" t="s">
        <v>19737</v>
      </c>
    </row>
    <row r="3067" spans="1:27" x14ac:dyDescent="0.3">
      <c r="A3067" s="29" t="s">
        <v>15827</v>
      </c>
      <c r="B3067" s="29" t="s">
        <v>16425</v>
      </c>
      <c r="C3067" s="29" t="s">
        <v>15828</v>
      </c>
      <c r="D3067" s="29" t="s">
        <v>15829</v>
      </c>
      <c r="E3067" s="29" t="s">
        <v>6375</v>
      </c>
      <c r="F3067" s="29" t="s">
        <v>16980</v>
      </c>
      <c r="G3067" s="29" t="s">
        <v>19060</v>
      </c>
      <c r="H3067" s="29" t="s">
        <v>16416</v>
      </c>
      <c r="I3067" s="29">
        <v>0</v>
      </c>
      <c r="J3067" s="29">
        <v>0</v>
      </c>
      <c r="K3067" s="29">
        <v>0</v>
      </c>
      <c r="L3067" s="29">
        <v>0</v>
      </c>
      <c r="M3067" s="29">
        <v>1</v>
      </c>
      <c r="N3067" s="29">
        <v>1</v>
      </c>
      <c r="O3067" s="29">
        <v>1</v>
      </c>
      <c r="P3067">
        <f>VLOOKUP($A3067,'Item Detail'!$A$2:$G$3155,7,0)</f>
        <v>1</v>
      </c>
      <c r="Q3067" s="31" t="s">
        <v>19675</v>
      </c>
      <c r="R3067" s="31" t="s">
        <v>19676</v>
      </c>
      <c r="S3067" s="31" t="s">
        <v>19677</v>
      </c>
      <c r="T3067" s="31" t="s">
        <v>19678</v>
      </c>
      <c r="U3067" s="31" t="s">
        <v>19678</v>
      </c>
      <c r="V3067" s="31" t="s">
        <v>19680</v>
      </c>
      <c r="W3067" s="31" t="s">
        <v>19683</v>
      </c>
      <c r="X3067" s="31" t="s">
        <v>19683</v>
      </c>
      <c r="Y3067" s="31" t="s">
        <v>19683</v>
      </c>
      <c r="Z3067" s="31" t="s">
        <v>19683</v>
      </c>
      <c r="AA3067" t="s">
        <v>19737</v>
      </c>
    </row>
    <row r="3068" spans="1:27" x14ac:dyDescent="0.3">
      <c r="A3068" s="29" t="s">
        <v>13928</v>
      </c>
      <c r="B3068" s="29" t="s">
        <v>16425</v>
      </c>
      <c r="C3068" s="29" t="s">
        <v>13929</v>
      </c>
      <c r="D3068" s="29" t="s">
        <v>6332</v>
      </c>
      <c r="E3068" s="29" t="s">
        <v>6333</v>
      </c>
      <c r="F3068" s="29" t="s">
        <v>16980</v>
      </c>
      <c r="G3068" s="29" t="s">
        <v>19061</v>
      </c>
      <c r="H3068" s="29" t="s">
        <v>16410</v>
      </c>
      <c r="I3068" s="29">
        <v>1</v>
      </c>
      <c r="J3068" s="29">
        <v>0</v>
      </c>
      <c r="K3068" s="29">
        <v>0</v>
      </c>
      <c r="L3068" s="29">
        <v>0</v>
      </c>
      <c r="M3068" s="29">
        <v>0</v>
      </c>
      <c r="N3068" s="29">
        <v>1</v>
      </c>
      <c r="O3068" s="29">
        <v>1</v>
      </c>
      <c r="P3068">
        <f>VLOOKUP($A3068,'Item Detail'!$A$2:$G$3155,7,0)</f>
        <v>1</v>
      </c>
      <c r="Q3068" s="31" t="s">
        <v>19675</v>
      </c>
      <c r="R3068" s="31" t="s">
        <v>19676</v>
      </c>
      <c r="S3068" s="31" t="s">
        <v>19677</v>
      </c>
      <c r="T3068" s="31" t="s">
        <v>19678</v>
      </c>
      <c r="U3068" s="31" t="s">
        <v>19678</v>
      </c>
      <c r="V3068" s="31" t="s">
        <v>19680</v>
      </c>
      <c r="W3068" s="31" t="s">
        <v>19680</v>
      </c>
      <c r="X3068" s="31" t="s">
        <v>19680</v>
      </c>
      <c r="Y3068" s="31" t="s">
        <v>19680</v>
      </c>
      <c r="Z3068" s="31" t="s">
        <v>19680</v>
      </c>
      <c r="AA3068" t="s">
        <v>19736</v>
      </c>
    </row>
    <row r="3069" spans="1:27" x14ac:dyDescent="0.3">
      <c r="A3069" s="29" t="s">
        <v>14288</v>
      </c>
      <c r="B3069" s="29" t="s">
        <v>16425</v>
      </c>
      <c r="C3069" s="29" t="s">
        <v>14289</v>
      </c>
      <c r="D3069" s="29" t="s">
        <v>6332</v>
      </c>
      <c r="E3069" s="29" t="s">
        <v>6333</v>
      </c>
      <c r="F3069" s="29" t="s">
        <v>16980</v>
      </c>
      <c r="G3069" s="29" t="s">
        <v>19062</v>
      </c>
      <c r="H3069" s="29" t="s">
        <v>16416</v>
      </c>
      <c r="I3069" s="29">
        <v>0</v>
      </c>
      <c r="J3069" s="29">
        <v>0</v>
      </c>
      <c r="K3069" s="29">
        <v>0</v>
      </c>
      <c r="L3069" s="29">
        <v>1</v>
      </c>
      <c r="M3069" s="29">
        <v>0</v>
      </c>
      <c r="N3069" s="29">
        <v>1</v>
      </c>
      <c r="O3069" s="29">
        <v>1</v>
      </c>
      <c r="P3069">
        <f>VLOOKUP($A3069,'Item Detail'!$A$2:$G$3155,7,0)</f>
        <v>1</v>
      </c>
      <c r="Q3069" s="31" t="s">
        <v>19675</v>
      </c>
      <c r="R3069" s="31" t="s">
        <v>19676</v>
      </c>
      <c r="S3069" s="31" t="s">
        <v>19677</v>
      </c>
      <c r="T3069" s="31" t="s">
        <v>19678</v>
      </c>
      <c r="U3069" s="31" t="s">
        <v>19679</v>
      </c>
      <c r="V3069" s="31" t="s">
        <v>19680</v>
      </c>
      <c r="W3069" s="31" t="s">
        <v>19683</v>
      </c>
      <c r="X3069" s="31" t="s">
        <v>19683</v>
      </c>
      <c r="Y3069" s="31" t="s">
        <v>19683</v>
      </c>
      <c r="Z3069" s="31" t="s">
        <v>19683</v>
      </c>
      <c r="AA3069" t="s">
        <v>19737</v>
      </c>
    </row>
    <row r="3070" spans="1:27" x14ac:dyDescent="0.3">
      <c r="A3070" s="29" t="s">
        <v>12565</v>
      </c>
      <c r="B3070" s="29" t="s">
        <v>16425</v>
      </c>
      <c r="C3070" s="29" t="s">
        <v>12566</v>
      </c>
      <c r="D3070" s="29" t="s">
        <v>12567</v>
      </c>
      <c r="E3070" s="29" t="s">
        <v>7635</v>
      </c>
      <c r="F3070" s="29" t="s">
        <v>16980</v>
      </c>
      <c r="G3070" s="29" t="s">
        <v>19063</v>
      </c>
      <c r="H3070" s="29" t="s">
        <v>16416</v>
      </c>
      <c r="I3070" s="29">
        <v>0</v>
      </c>
      <c r="J3070" s="29">
        <v>1</v>
      </c>
      <c r="K3070" s="29">
        <v>0</v>
      </c>
      <c r="L3070" s="29">
        <v>0</v>
      </c>
      <c r="M3070" s="29">
        <v>0</v>
      </c>
      <c r="N3070" s="29">
        <v>1</v>
      </c>
      <c r="O3070" s="29">
        <v>1</v>
      </c>
      <c r="P3070">
        <f>VLOOKUP($A3070,'Item Detail'!$A$2:$G$3155,7,0)</f>
        <v>1</v>
      </c>
      <c r="Q3070" s="31" t="s">
        <v>19675</v>
      </c>
      <c r="R3070" s="31" t="s">
        <v>19676</v>
      </c>
      <c r="S3070" s="31" t="s">
        <v>19677</v>
      </c>
      <c r="T3070" s="31" t="s">
        <v>19678</v>
      </c>
      <c r="U3070" s="31" t="s">
        <v>19679</v>
      </c>
      <c r="V3070" s="31" t="s">
        <v>19680</v>
      </c>
      <c r="W3070" s="31" t="s">
        <v>19683</v>
      </c>
      <c r="X3070" s="31" t="s">
        <v>19680</v>
      </c>
      <c r="Y3070" s="31" t="s">
        <v>19680</v>
      </c>
      <c r="Z3070" s="31" t="s">
        <v>19680</v>
      </c>
      <c r="AA3070" t="s">
        <v>19737</v>
      </c>
    </row>
    <row r="3071" spans="1:27" x14ac:dyDescent="0.3">
      <c r="A3071" s="29" t="s">
        <v>13458</v>
      </c>
      <c r="B3071" s="29" t="s">
        <v>16425</v>
      </c>
      <c r="C3071" s="29" t="s">
        <v>13459</v>
      </c>
      <c r="D3071" s="29" t="s">
        <v>13460</v>
      </c>
      <c r="E3071" s="29" t="s">
        <v>6375</v>
      </c>
      <c r="F3071" s="29" t="s">
        <v>16980</v>
      </c>
      <c r="G3071" s="29" t="s">
        <v>19064</v>
      </c>
      <c r="H3071" s="29" t="s">
        <v>16410</v>
      </c>
      <c r="I3071" s="29">
        <v>0</v>
      </c>
      <c r="J3071" s="29">
        <v>0</v>
      </c>
      <c r="K3071" s="29">
        <v>0</v>
      </c>
      <c r="L3071" s="29">
        <v>0</v>
      </c>
      <c r="M3071" s="29">
        <v>1</v>
      </c>
      <c r="N3071" s="29">
        <v>1</v>
      </c>
      <c r="O3071" s="29">
        <v>1</v>
      </c>
      <c r="P3071">
        <f>VLOOKUP($A3071,'Item Detail'!$A$2:$G$3155,7,0)</f>
        <v>1</v>
      </c>
      <c r="Q3071" s="31" t="s">
        <v>19675</v>
      </c>
      <c r="R3071" s="31" t="s">
        <v>19676</v>
      </c>
      <c r="S3071" s="31" t="s">
        <v>19677</v>
      </c>
      <c r="T3071" s="31" t="s">
        <v>19678</v>
      </c>
      <c r="U3071" s="31" t="s">
        <v>19679</v>
      </c>
      <c r="V3071" s="31" t="s">
        <v>19680</v>
      </c>
      <c r="W3071" s="31" t="s">
        <v>19680</v>
      </c>
      <c r="X3071" s="31" t="s">
        <v>19680</v>
      </c>
      <c r="Y3071" s="31" t="s">
        <v>19680</v>
      </c>
      <c r="Z3071" s="31" t="s">
        <v>19680</v>
      </c>
      <c r="AA3071" t="s">
        <v>19736</v>
      </c>
    </row>
    <row r="3072" spans="1:27" x14ac:dyDescent="0.3">
      <c r="A3072" s="29" t="s">
        <v>11016</v>
      </c>
      <c r="B3072" s="29" t="s">
        <v>16425</v>
      </c>
      <c r="C3072" s="29" t="s">
        <v>11017</v>
      </c>
      <c r="D3072" s="29" t="s">
        <v>6332</v>
      </c>
      <c r="E3072" s="29" t="s">
        <v>6400</v>
      </c>
      <c r="F3072" s="29" t="s">
        <v>16980</v>
      </c>
      <c r="G3072" s="29" t="s">
        <v>19065</v>
      </c>
      <c r="H3072" s="29" t="s">
        <v>16416</v>
      </c>
      <c r="I3072" s="29">
        <v>0</v>
      </c>
      <c r="J3072" s="29">
        <v>0</v>
      </c>
      <c r="K3072" s="29">
        <v>1</v>
      </c>
      <c r="L3072" s="29">
        <v>0</v>
      </c>
      <c r="M3072" s="29">
        <v>0</v>
      </c>
      <c r="N3072" s="29">
        <v>1</v>
      </c>
      <c r="O3072" s="29">
        <v>1</v>
      </c>
      <c r="P3072">
        <f>VLOOKUP($A3072,'Item Detail'!$A$2:$G$3155,7,0)</f>
        <v>1</v>
      </c>
      <c r="Q3072" s="31" t="s">
        <v>19675</v>
      </c>
      <c r="R3072" s="31" t="s">
        <v>19676</v>
      </c>
      <c r="S3072" s="31" t="s">
        <v>19677</v>
      </c>
      <c r="T3072" s="31" t="s">
        <v>19678</v>
      </c>
      <c r="U3072" s="31" t="s">
        <v>19678</v>
      </c>
      <c r="V3072" s="31" t="s">
        <v>19680</v>
      </c>
      <c r="W3072" s="31" t="s">
        <v>19683</v>
      </c>
      <c r="X3072" s="31" t="s">
        <v>19683</v>
      </c>
      <c r="Y3072" s="31" t="s">
        <v>19683</v>
      </c>
      <c r="Z3072" s="31" t="s">
        <v>19683</v>
      </c>
      <c r="AA3072" t="s">
        <v>19737</v>
      </c>
    </row>
    <row r="3073" spans="1:27" x14ac:dyDescent="0.3">
      <c r="A3073" s="29" t="s">
        <v>15063</v>
      </c>
      <c r="B3073" s="29" t="s">
        <v>16425</v>
      </c>
      <c r="C3073" s="29" t="s">
        <v>15064</v>
      </c>
      <c r="D3073" s="29" t="s">
        <v>6332</v>
      </c>
      <c r="E3073" s="29" t="s">
        <v>6333</v>
      </c>
      <c r="F3073" s="29" t="s">
        <v>16980</v>
      </c>
      <c r="G3073" s="29" t="s">
        <v>19066</v>
      </c>
      <c r="H3073" s="29" t="s">
        <v>16416</v>
      </c>
      <c r="I3073" s="29">
        <v>0</v>
      </c>
      <c r="J3073" s="29">
        <v>0</v>
      </c>
      <c r="K3073" s="29">
        <v>1</v>
      </c>
      <c r="L3073" s="29">
        <v>0</v>
      </c>
      <c r="M3073" s="29">
        <v>0</v>
      </c>
      <c r="N3073" s="29">
        <v>1</v>
      </c>
      <c r="O3073" s="29">
        <v>1</v>
      </c>
      <c r="P3073">
        <f>VLOOKUP($A3073,'Item Detail'!$A$2:$G$3155,7,0)</f>
        <v>1</v>
      </c>
      <c r="Q3073" s="31" t="s">
        <v>19675</v>
      </c>
      <c r="R3073" s="31" t="s">
        <v>19676</v>
      </c>
      <c r="S3073" s="31" t="s">
        <v>19677</v>
      </c>
      <c r="T3073" s="31" t="s">
        <v>19678</v>
      </c>
      <c r="U3073" s="31" t="s">
        <v>19678</v>
      </c>
      <c r="V3073" s="31" t="s">
        <v>19680</v>
      </c>
      <c r="W3073" s="31" t="s">
        <v>19683</v>
      </c>
      <c r="X3073" s="31" t="s">
        <v>19683</v>
      </c>
      <c r="Y3073" s="31" t="s">
        <v>19683</v>
      </c>
      <c r="Z3073" s="31" t="s">
        <v>19683</v>
      </c>
      <c r="AA3073" t="s">
        <v>19737</v>
      </c>
    </row>
    <row r="3074" spans="1:27" x14ac:dyDescent="0.3">
      <c r="A3074" s="29" t="s">
        <v>5814</v>
      </c>
      <c r="B3074" s="29" t="s">
        <v>16411</v>
      </c>
      <c r="C3074" s="29" t="s">
        <v>14639</v>
      </c>
      <c r="D3074" s="29" t="s">
        <v>6332</v>
      </c>
      <c r="E3074" s="29" t="s">
        <v>6333</v>
      </c>
      <c r="F3074" s="29" t="s">
        <v>5162</v>
      </c>
      <c r="G3074" s="29" t="s">
        <v>19067</v>
      </c>
      <c r="H3074" s="29" t="s">
        <v>16419</v>
      </c>
      <c r="I3074" s="29">
        <v>0</v>
      </c>
      <c r="J3074" s="29">
        <v>0</v>
      </c>
      <c r="K3074" s="29">
        <v>0</v>
      </c>
      <c r="L3074" s="29">
        <v>1</v>
      </c>
      <c r="M3074" s="29">
        <v>0</v>
      </c>
      <c r="N3074" s="29">
        <v>1</v>
      </c>
      <c r="O3074" s="29">
        <v>1</v>
      </c>
      <c r="P3074">
        <f>VLOOKUP($A3074,'Item Detail'!$A$2:$G$3155,7,0)</f>
        <v>1</v>
      </c>
      <c r="Q3074" s="31" t="s">
        <v>19689</v>
      </c>
      <c r="R3074" s="31" t="s">
        <v>19676</v>
      </c>
      <c r="S3074" s="31" t="s">
        <v>4204</v>
      </c>
      <c r="T3074" s="31" t="s">
        <v>19678</v>
      </c>
      <c r="U3074" s="31" t="s">
        <v>19678</v>
      </c>
      <c r="V3074" s="31" t="s">
        <v>19683</v>
      </c>
      <c r="W3074" s="31" t="s">
        <v>19683</v>
      </c>
      <c r="X3074" s="31" t="s">
        <v>19683</v>
      </c>
      <c r="Y3074" s="31" t="s">
        <v>19683</v>
      </c>
      <c r="Z3074" s="31" t="s">
        <v>19683</v>
      </c>
      <c r="AA3074" t="s">
        <v>19738</v>
      </c>
    </row>
    <row r="3075" spans="1:27" x14ac:dyDescent="0.3">
      <c r="A3075" s="29" t="s">
        <v>16007</v>
      </c>
      <c r="B3075" s="29" t="s">
        <v>16425</v>
      </c>
      <c r="C3075" s="29" t="s">
        <v>16008</v>
      </c>
      <c r="D3075" s="29" t="s">
        <v>16009</v>
      </c>
      <c r="E3075" s="29" t="s">
        <v>6375</v>
      </c>
      <c r="F3075" s="29" t="s">
        <v>16980</v>
      </c>
      <c r="G3075" s="29" t="s">
        <v>19068</v>
      </c>
      <c r="H3075" s="29" t="s">
        <v>16416</v>
      </c>
      <c r="I3075" s="29">
        <v>1</v>
      </c>
      <c r="J3075" s="29">
        <v>0</v>
      </c>
      <c r="K3075" s="29">
        <v>0</v>
      </c>
      <c r="L3075" s="29">
        <v>0</v>
      </c>
      <c r="M3075" s="29">
        <v>0</v>
      </c>
      <c r="N3075" s="29">
        <v>1</v>
      </c>
      <c r="O3075" s="29">
        <v>1</v>
      </c>
      <c r="P3075">
        <f>VLOOKUP($A3075,'Item Detail'!$A$2:$G$3155,7,0)</f>
        <v>1</v>
      </c>
      <c r="Q3075" s="31" t="s">
        <v>19675</v>
      </c>
      <c r="R3075" s="31" t="s">
        <v>19676</v>
      </c>
      <c r="S3075" s="31" t="s">
        <v>19677</v>
      </c>
      <c r="T3075" s="31" t="s">
        <v>19678</v>
      </c>
      <c r="U3075" s="31" t="s">
        <v>19678</v>
      </c>
      <c r="V3075" s="31" t="s">
        <v>19680</v>
      </c>
      <c r="W3075" s="31" t="s">
        <v>19680</v>
      </c>
      <c r="X3075" s="31" t="s">
        <v>19680</v>
      </c>
      <c r="Y3075" s="31" t="s">
        <v>19683</v>
      </c>
      <c r="Z3075" s="31" t="s">
        <v>19680</v>
      </c>
      <c r="AA3075" t="s">
        <v>19735</v>
      </c>
    </row>
    <row r="3076" spans="1:27" x14ac:dyDescent="0.3">
      <c r="A3076" s="29" t="s">
        <v>15121</v>
      </c>
      <c r="B3076" s="29" t="s">
        <v>16425</v>
      </c>
      <c r="C3076" s="29" t="s">
        <v>15122</v>
      </c>
      <c r="D3076" s="29" t="s">
        <v>15123</v>
      </c>
      <c r="E3076" s="29" t="s">
        <v>6400</v>
      </c>
      <c r="F3076" s="29" t="s">
        <v>16980</v>
      </c>
      <c r="G3076" s="29" t="s">
        <v>19069</v>
      </c>
      <c r="H3076" s="29" t="s">
        <v>16416</v>
      </c>
      <c r="I3076" s="29">
        <v>0</v>
      </c>
      <c r="J3076" s="29">
        <v>1</v>
      </c>
      <c r="K3076" s="29">
        <v>0</v>
      </c>
      <c r="L3076" s="29">
        <v>0</v>
      </c>
      <c r="M3076" s="29">
        <v>0</v>
      </c>
      <c r="N3076" s="29">
        <v>1</v>
      </c>
      <c r="O3076" s="29">
        <v>1</v>
      </c>
      <c r="P3076">
        <f>VLOOKUP($A3076,'Item Detail'!$A$2:$G$3155,7,0)</f>
        <v>1</v>
      </c>
      <c r="Q3076" s="31" t="s">
        <v>19675</v>
      </c>
      <c r="R3076" s="31" t="s">
        <v>19676</v>
      </c>
      <c r="S3076" s="31" t="s">
        <v>19677</v>
      </c>
      <c r="T3076" s="31" t="s">
        <v>19678</v>
      </c>
      <c r="U3076" s="31" t="s">
        <v>19678</v>
      </c>
      <c r="V3076" s="31" t="s">
        <v>19680</v>
      </c>
      <c r="W3076" s="31" t="s">
        <v>19683</v>
      </c>
      <c r="X3076" s="31" t="s">
        <v>19683</v>
      </c>
      <c r="Y3076" s="31" t="s">
        <v>19683</v>
      </c>
      <c r="Z3076" s="31" t="s">
        <v>19683</v>
      </c>
      <c r="AA3076" t="s">
        <v>19737</v>
      </c>
    </row>
    <row r="3077" spans="1:27" x14ac:dyDescent="0.3">
      <c r="A3077" s="29" t="s">
        <v>4487</v>
      </c>
      <c r="B3077" s="29" t="s">
        <v>16425</v>
      </c>
      <c r="C3077" s="29" t="s">
        <v>11324</v>
      </c>
      <c r="D3077" s="29" t="s">
        <v>11325</v>
      </c>
      <c r="E3077" s="29" t="s">
        <v>6333</v>
      </c>
      <c r="F3077" s="29" t="s">
        <v>16980</v>
      </c>
      <c r="G3077" s="29" t="s">
        <v>19070</v>
      </c>
      <c r="H3077" s="29" t="s">
        <v>16419</v>
      </c>
      <c r="I3077" s="29">
        <v>1</v>
      </c>
      <c r="J3077" s="29">
        <v>0</v>
      </c>
      <c r="K3077" s="29">
        <v>0</v>
      </c>
      <c r="L3077" s="29">
        <v>0</v>
      </c>
      <c r="M3077" s="29">
        <v>0</v>
      </c>
      <c r="N3077" s="29">
        <v>1</v>
      </c>
      <c r="O3077" s="29">
        <v>1</v>
      </c>
      <c r="P3077">
        <f>VLOOKUP($A3077,'Item Detail'!$A$2:$G$3155,7,0)</f>
        <v>1</v>
      </c>
      <c r="Q3077" s="31" t="s">
        <v>19689</v>
      </c>
      <c r="R3077" s="31" t="s">
        <v>19676</v>
      </c>
      <c r="S3077" s="31" t="s">
        <v>4204</v>
      </c>
      <c r="T3077" s="31" t="s">
        <v>19678</v>
      </c>
      <c r="U3077" s="31" t="s">
        <v>19678</v>
      </c>
      <c r="V3077" s="31" t="s">
        <v>19683</v>
      </c>
      <c r="W3077" s="31" t="s">
        <v>19683</v>
      </c>
      <c r="X3077" s="31" t="s">
        <v>19683</v>
      </c>
      <c r="Y3077" s="31" t="s">
        <v>19683</v>
      </c>
      <c r="Z3077" s="31" t="s">
        <v>19683</v>
      </c>
      <c r="AA3077" t="s">
        <v>19738</v>
      </c>
    </row>
    <row r="3078" spans="1:27" x14ac:dyDescent="0.3">
      <c r="A3078" s="29" t="s">
        <v>16154</v>
      </c>
      <c r="B3078" s="29" t="s">
        <v>16425</v>
      </c>
      <c r="C3078" s="29" t="s">
        <v>16008</v>
      </c>
      <c r="D3078" s="29" t="s">
        <v>16155</v>
      </c>
      <c r="E3078" s="29" t="s">
        <v>6375</v>
      </c>
      <c r="F3078" s="29" t="s">
        <v>16980</v>
      </c>
      <c r="G3078" s="29" t="s">
        <v>19071</v>
      </c>
      <c r="H3078" s="29" t="s">
        <v>16416</v>
      </c>
      <c r="I3078" s="29">
        <v>1</v>
      </c>
      <c r="J3078" s="29">
        <v>0</v>
      </c>
      <c r="K3078" s="29">
        <v>0</v>
      </c>
      <c r="L3078" s="29">
        <v>0</v>
      </c>
      <c r="M3078" s="29">
        <v>0</v>
      </c>
      <c r="N3078" s="29">
        <v>1</v>
      </c>
      <c r="O3078" s="29">
        <v>1</v>
      </c>
      <c r="P3078">
        <f>VLOOKUP($A3078,'Item Detail'!$A$2:$G$3155,7,0)</f>
        <v>1</v>
      </c>
      <c r="Q3078" s="31" t="s">
        <v>19675</v>
      </c>
      <c r="R3078" s="31" t="s">
        <v>19676</v>
      </c>
      <c r="S3078" s="31" t="s">
        <v>19677</v>
      </c>
      <c r="T3078" s="31" t="s">
        <v>19678</v>
      </c>
      <c r="U3078" s="31" t="s">
        <v>19678</v>
      </c>
      <c r="V3078" s="31" t="s">
        <v>19680</v>
      </c>
      <c r="W3078" s="31" t="s">
        <v>19683</v>
      </c>
      <c r="X3078" s="31" t="s">
        <v>19683</v>
      </c>
      <c r="Y3078" s="31" t="s">
        <v>19683</v>
      </c>
      <c r="Z3078" s="31" t="s">
        <v>19683</v>
      </c>
      <c r="AA3078" t="s">
        <v>19735</v>
      </c>
    </row>
    <row r="3079" spans="1:27" x14ac:dyDescent="0.3">
      <c r="A3079" s="29" t="s">
        <v>13909</v>
      </c>
      <c r="B3079" s="29" t="s">
        <v>16456</v>
      </c>
      <c r="C3079" s="29" t="s">
        <v>13910</v>
      </c>
      <c r="D3079" s="29" t="s">
        <v>13911</v>
      </c>
      <c r="E3079" s="29" t="s">
        <v>6333</v>
      </c>
      <c r="F3079" s="29" t="s">
        <v>7584</v>
      </c>
      <c r="G3079" s="29" t="s">
        <v>19072</v>
      </c>
      <c r="H3079" s="29" t="s">
        <v>16409</v>
      </c>
      <c r="I3079" s="29">
        <v>0</v>
      </c>
      <c r="J3079" s="29">
        <v>0</v>
      </c>
      <c r="K3079" s="29">
        <v>1</v>
      </c>
      <c r="L3079" s="29">
        <v>0</v>
      </c>
      <c r="M3079" s="29">
        <v>0</v>
      </c>
      <c r="N3079" s="29">
        <v>1</v>
      </c>
      <c r="O3079" s="29">
        <v>1</v>
      </c>
      <c r="P3079">
        <f>VLOOKUP($A3079,'Item Detail'!$A$2:$G$3155,7,0)</f>
        <v>1</v>
      </c>
      <c r="Q3079" s="31" t="s">
        <v>19675</v>
      </c>
      <c r="R3079" s="31" t="s">
        <v>19676</v>
      </c>
      <c r="S3079" s="31" t="s">
        <v>19677</v>
      </c>
      <c r="T3079" s="31" t="s">
        <v>19678</v>
      </c>
      <c r="U3079" s="31" t="s">
        <v>19679</v>
      </c>
      <c r="V3079" s="31" t="s">
        <v>19680</v>
      </c>
      <c r="W3079" s="31" t="s">
        <v>19680</v>
      </c>
      <c r="X3079" s="31" t="s">
        <v>19680</v>
      </c>
      <c r="Y3079" s="31" t="s">
        <v>19683</v>
      </c>
      <c r="Z3079" s="31" t="s">
        <v>19680</v>
      </c>
      <c r="AA3079" t="s">
        <v>19736</v>
      </c>
    </row>
    <row r="3080" spans="1:27" x14ac:dyDescent="0.3">
      <c r="A3080" s="29" t="s">
        <v>12417</v>
      </c>
      <c r="B3080" s="29" t="s">
        <v>16425</v>
      </c>
      <c r="C3080" s="29" t="s">
        <v>12418</v>
      </c>
      <c r="D3080" s="29" t="s">
        <v>6332</v>
      </c>
      <c r="E3080" s="29" t="s">
        <v>6400</v>
      </c>
      <c r="F3080" s="29" t="s">
        <v>16980</v>
      </c>
      <c r="G3080" s="29" t="s">
        <v>19073</v>
      </c>
      <c r="H3080" s="29" t="s">
        <v>16416</v>
      </c>
      <c r="I3080" s="29">
        <v>0</v>
      </c>
      <c r="J3080" s="29">
        <v>0</v>
      </c>
      <c r="K3080" s="29">
        <v>0</v>
      </c>
      <c r="L3080" s="29">
        <v>0</v>
      </c>
      <c r="M3080" s="29">
        <v>1</v>
      </c>
      <c r="N3080" s="29">
        <v>1</v>
      </c>
      <c r="O3080" s="29">
        <v>1</v>
      </c>
      <c r="P3080">
        <f>VLOOKUP($A3080,'Item Detail'!$A$2:$G$3155,7,0)</f>
        <v>1</v>
      </c>
      <c r="Q3080" s="31" t="s">
        <v>19675</v>
      </c>
      <c r="R3080" s="31" t="s">
        <v>19676</v>
      </c>
      <c r="S3080" s="31" t="s">
        <v>19677</v>
      </c>
      <c r="T3080" s="31" t="s">
        <v>19678</v>
      </c>
      <c r="U3080" s="31" t="s">
        <v>19678</v>
      </c>
      <c r="V3080" s="31" t="s">
        <v>19680</v>
      </c>
      <c r="W3080" s="31" t="s">
        <v>19683</v>
      </c>
      <c r="X3080" s="31" t="s">
        <v>19683</v>
      </c>
      <c r="Y3080" s="31" t="s">
        <v>19683</v>
      </c>
      <c r="Z3080" s="31" t="s">
        <v>19683</v>
      </c>
      <c r="AA3080" t="s">
        <v>19737</v>
      </c>
    </row>
    <row r="3081" spans="1:27" x14ac:dyDescent="0.3">
      <c r="A3081" s="29" t="s">
        <v>13711</v>
      </c>
      <c r="B3081" s="29" t="s">
        <v>16425</v>
      </c>
      <c r="C3081" s="29" t="s">
        <v>13712</v>
      </c>
      <c r="D3081" s="29" t="s">
        <v>6332</v>
      </c>
      <c r="E3081" s="29" t="s">
        <v>6400</v>
      </c>
      <c r="F3081" s="29" t="s">
        <v>16980</v>
      </c>
      <c r="G3081" s="29" t="s">
        <v>19074</v>
      </c>
      <c r="H3081" s="29" t="s">
        <v>16416</v>
      </c>
      <c r="I3081" s="29">
        <v>0</v>
      </c>
      <c r="J3081" s="29">
        <v>0</v>
      </c>
      <c r="K3081" s="29">
        <v>1</v>
      </c>
      <c r="L3081" s="29">
        <v>0</v>
      </c>
      <c r="M3081" s="29">
        <v>0</v>
      </c>
      <c r="N3081" s="29">
        <v>1</v>
      </c>
      <c r="O3081" s="29">
        <v>1</v>
      </c>
      <c r="P3081">
        <f>VLOOKUP($A3081,'Item Detail'!$A$2:$G$3155,7,0)</f>
        <v>1</v>
      </c>
      <c r="Q3081" s="31" t="s">
        <v>19675</v>
      </c>
      <c r="R3081" s="31" t="s">
        <v>19676</v>
      </c>
      <c r="S3081" s="31" t="s">
        <v>19677</v>
      </c>
      <c r="T3081" s="31" t="s">
        <v>19678</v>
      </c>
      <c r="U3081" s="31" t="s">
        <v>19678</v>
      </c>
      <c r="V3081" s="31" t="s">
        <v>19680</v>
      </c>
      <c r="W3081" s="31" t="s">
        <v>19680</v>
      </c>
      <c r="X3081" s="31" t="s">
        <v>19683</v>
      </c>
      <c r="Y3081" s="31" t="s">
        <v>19680</v>
      </c>
      <c r="Z3081" s="31" t="s">
        <v>19683</v>
      </c>
      <c r="AA3081" t="s">
        <v>19737</v>
      </c>
    </row>
    <row r="3082" spans="1:27" x14ac:dyDescent="0.3">
      <c r="A3082" s="29" t="s">
        <v>13106</v>
      </c>
      <c r="B3082" s="29" t="s">
        <v>16425</v>
      </c>
      <c r="C3082" s="29" t="s">
        <v>13107</v>
      </c>
      <c r="D3082" s="29" t="s">
        <v>6332</v>
      </c>
      <c r="E3082" s="29" t="s">
        <v>6400</v>
      </c>
      <c r="F3082" s="29" t="s">
        <v>16980</v>
      </c>
      <c r="G3082" s="29" t="s">
        <v>19075</v>
      </c>
      <c r="H3082" s="29" t="s">
        <v>16416</v>
      </c>
      <c r="I3082" s="29">
        <v>1</v>
      </c>
      <c r="J3082" s="29">
        <v>0</v>
      </c>
      <c r="K3082" s="29">
        <v>0</v>
      </c>
      <c r="L3082" s="29">
        <v>0</v>
      </c>
      <c r="M3082" s="29">
        <v>0</v>
      </c>
      <c r="N3082" s="29">
        <v>1</v>
      </c>
      <c r="O3082" s="29">
        <v>1</v>
      </c>
      <c r="P3082">
        <f>VLOOKUP($A3082,'Item Detail'!$A$2:$G$3155,7,0)</f>
        <v>1</v>
      </c>
      <c r="Q3082" s="31" t="s">
        <v>19675</v>
      </c>
      <c r="R3082" s="31" t="s">
        <v>19676</v>
      </c>
      <c r="S3082" s="31" t="s">
        <v>19677</v>
      </c>
      <c r="T3082" s="31" t="s">
        <v>19678</v>
      </c>
      <c r="U3082" s="31" t="s">
        <v>19678</v>
      </c>
      <c r="V3082" s="31" t="s">
        <v>19683</v>
      </c>
      <c r="W3082" s="31" t="s">
        <v>19680</v>
      </c>
      <c r="X3082" s="31" t="s">
        <v>19680</v>
      </c>
      <c r="Y3082" s="31" t="s">
        <v>19680</v>
      </c>
      <c r="Z3082" s="31" t="s">
        <v>19680</v>
      </c>
      <c r="AA3082" t="s">
        <v>19737</v>
      </c>
    </row>
    <row r="3083" spans="1:27" x14ac:dyDescent="0.3">
      <c r="A3083" s="29" t="s">
        <v>14753</v>
      </c>
      <c r="B3083" s="29" t="s">
        <v>16425</v>
      </c>
      <c r="C3083" s="29" t="s">
        <v>8321</v>
      </c>
      <c r="D3083" s="29" t="s">
        <v>14754</v>
      </c>
      <c r="E3083" s="29" t="s">
        <v>6333</v>
      </c>
      <c r="F3083" s="29" t="s">
        <v>16980</v>
      </c>
      <c r="G3083" s="29" t="s">
        <v>19076</v>
      </c>
      <c r="H3083" s="29" t="s">
        <v>16416</v>
      </c>
      <c r="I3083" s="29">
        <v>0</v>
      </c>
      <c r="J3083" s="29">
        <v>1</v>
      </c>
      <c r="K3083" s="29">
        <v>0</v>
      </c>
      <c r="L3083" s="29">
        <v>0</v>
      </c>
      <c r="M3083" s="29">
        <v>0</v>
      </c>
      <c r="N3083" s="29">
        <v>1</v>
      </c>
      <c r="O3083" s="29">
        <v>1</v>
      </c>
      <c r="P3083">
        <f>VLOOKUP($A3083,'Item Detail'!$A$2:$G$3155,7,0)</f>
        <v>1</v>
      </c>
      <c r="Q3083" s="31" t="s">
        <v>19681</v>
      </c>
      <c r="R3083" s="31" t="s">
        <v>19676</v>
      </c>
      <c r="S3083" s="31" t="s">
        <v>19677</v>
      </c>
      <c r="T3083" s="31" t="s">
        <v>19678</v>
      </c>
      <c r="U3083" s="31" t="s">
        <v>19678</v>
      </c>
      <c r="V3083" s="31" t="s">
        <v>19680</v>
      </c>
      <c r="W3083" s="31" t="s">
        <v>19683</v>
      </c>
      <c r="X3083" s="31" t="s">
        <v>19683</v>
      </c>
      <c r="Y3083" s="31" t="s">
        <v>19683</v>
      </c>
      <c r="Z3083" s="31" t="s">
        <v>19683</v>
      </c>
      <c r="AA3083" t="s">
        <v>19737</v>
      </c>
    </row>
    <row r="3084" spans="1:27" x14ac:dyDescent="0.3">
      <c r="A3084" s="29" t="s">
        <v>11746</v>
      </c>
      <c r="B3084" s="29" t="s">
        <v>16425</v>
      </c>
      <c r="C3084" s="29" t="s">
        <v>11747</v>
      </c>
      <c r="D3084" s="29" t="s">
        <v>7897</v>
      </c>
      <c r="E3084" s="29" t="s">
        <v>6333</v>
      </c>
      <c r="F3084" s="29" t="s">
        <v>16980</v>
      </c>
      <c r="G3084" s="29" t="s">
        <v>19077</v>
      </c>
      <c r="H3084" s="29" t="s">
        <v>16416</v>
      </c>
      <c r="I3084" s="29">
        <v>0</v>
      </c>
      <c r="J3084" s="29">
        <v>0</v>
      </c>
      <c r="K3084" s="29">
        <v>0</v>
      </c>
      <c r="L3084" s="29">
        <v>1</v>
      </c>
      <c r="M3084" s="29">
        <v>0</v>
      </c>
      <c r="N3084" s="29">
        <v>1</v>
      </c>
      <c r="O3084" s="29">
        <v>1</v>
      </c>
      <c r="P3084">
        <f>VLOOKUP($A3084,'Item Detail'!$A$2:$G$3155,7,0)</f>
        <v>1</v>
      </c>
      <c r="Q3084" s="31" t="s">
        <v>19675</v>
      </c>
      <c r="R3084" s="31" t="s">
        <v>19676</v>
      </c>
      <c r="S3084" s="31" t="s">
        <v>19677</v>
      </c>
      <c r="T3084" s="31" t="s">
        <v>19678</v>
      </c>
      <c r="U3084" s="31" t="s">
        <v>19678</v>
      </c>
      <c r="V3084" s="31" t="s">
        <v>19680</v>
      </c>
      <c r="W3084" s="31" t="s">
        <v>19683</v>
      </c>
      <c r="X3084" s="31" t="s">
        <v>19683</v>
      </c>
      <c r="Y3084" s="31" t="s">
        <v>19683</v>
      </c>
      <c r="Z3084" s="31" t="s">
        <v>19680</v>
      </c>
      <c r="AA3084" t="s">
        <v>19737</v>
      </c>
    </row>
    <row r="3085" spans="1:27" x14ac:dyDescent="0.3">
      <c r="A3085" s="29" t="s">
        <v>13163</v>
      </c>
      <c r="B3085" s="29" t="s">
        <v>16425</v>
      </c>
      <c r="C3085" s="29" t="s">
        <v>13164</v>
      </c>
      <c r="D3085" s="29" t="s">
        <v>7789</v>
      </c>
      <c r="E3085" s="29" t="s">
        <v>6389</v>
      </c>
      <c r="F3085" s="29" t="s">
        <v>16980</v>
      </c>
      <c r="G3085" s="29" t="s">
        <v>19078</v>
      </c>
      <c r="H3085" s="29" t="s">
        <v>16410</v>
      </c>
      <c r="I3085" s="29">
        <v>0</v>
      </c>
      <c r="J3085" s="29">
        <v>0</v>
      </c>
      <c r="K3085" s="29">
        <v>0</v>
      </c>
      <c r="L3085" s="29">
        <v>0</v>
      </c>
      <c r="M3085" s="29">
        <v>1</v>
      </c>
      <c r="N3085" s="29">
        <v>1</v>
      </c>
      <c r="O3085" s="29">
        <v>1</v>
      </c>
      <c r="P3085">
        <f>VLOOKUP($A3085,'Item Detail'!$A$2:$G$3155,7,0)</f>
        <v>1</v>
      </c>
      <c r="Q3085" s="31" t="s">
        <v>19675</v>
      </c>
      <c r="R3085" s="31" t="s">
        <v>19676</v>
      </c>
      <c r="S3085" s="31" t="s">
        <v>19677</v>
      </c>
      <c r="T3085" s="31" t="s">
        <v>19678</v>
      </c>
      <c r="U3085" s="31" t="s">
        <v>19678</v>
      </c>
      <c r="V3085" s="31" t="s">
        <v>19680</v>
      </c>
      <c r="W3085" s="31" t="s">
        <v>19680</v>
      </c>
      <c r="X3085" s="31" t="s">
        <v>19680</v>
      </c>
      <c r="Y3085" s="31" t="s">
        <v>19680</v>
      </c>
      <c r="Z3085" s="31" t="s">
        <v>19680</v>
      </c>
      <c r="AA3085" t="s">
        <v>19736</v>
      </c>
    </row>
    <row r="3086" spans="1:27" x14ac:dyDescent="0.3">
      <c r="A3086" s="29" t="s">
        <v>15545</v>
      </c>
      <c r="B3086" s="29" t="s">
        <v>16425</v>
      </c>
      <c r="C3086" s="29" t="s">
        <v>15546</v>
      </c>
      <c r="D3086" s="29" t="s">
        <v>9682</v>
      </c>
      <c r="E3086" s="29" t="s">
        <v>7583</v>
      </c>
      <c r="F3086" s="29" t="s">
        <v>16980</v>
      </c>
      <c r="G3086" s="29" t="s">
        <v>19079</v>
      </c>
      <c r="H3086" s="29" t="s">
        <v>16416</v>
      </c>
      <c r="I3086" s="29">
        <v>0</v>
      </c>
      <c r="J3086" s="29">
        <v>0</v>
      </c>
      <c r="K3086" s="29">
        <v>0</v>
      </c>
      <c r="L3086" s="29">
        <v>0</v>
      </c>
      <c r="M3086" s="29">
        <v>1</v>
      </c>
      <c r="N3086" s="29">
        <v>1</v>
      </c>
      <c r="O3086" s="29">
        <v>1</v>
      </c>
      <c r="P3086">
        <f>VLOOKUP($A3086,'Item Detail'!$A$2:$G$3155,7,0)</f>
        <v>1</v>
      </c>
      <c r="Q3086" s="31" t="s">
        <v>19675</v>
      </c>
      <c r="R3086" s="31" t="s">
        <v>19676</v>
      </c>
      <c r="S3086" s="31" t="s">
        <v>19677</v>
      </c>
      <c r="T3086" s="31" t="s">
        <v>19678</v>
      </c>
      <c r="U3086" s="31" t="s">
        <v>19678</v>
      </c>
      <c r="V3086" s="31" t="s">
        <v>19680</v>
      </c>
      <c r="W3086" s="31" t="s">
        <v>19680</v>
      </c>
      <c r="X3086" s="31" t="s">
        <v>19680</v>
      </c>
      <c r="Y3086" s="31" t="s">
        <v>19680</v>
      </c>
      <c r="Z3086" s="31" t="s">
        <v>19683</v>
      </c>
      <c r="AA3086" t="s">
        <v>19737</v>
      </c>
    </row>
    <row r="3087" spans="1:27" x14ac:dyDescent="0.3">
      <c r="A3087" s="29" t="s">
        <v>6220</v>
      </c>
      <c r="B3087" s="29" t="s">
        <v>16425</v>
      </c>
      <c r="C3087" s="29" t="s">
        <v>12991</v>
      </c>
      <c r="D3087" s="29" t="s">
        <v>12992</v>
      </c>
      <c r="E3087" s="29" t="s">
        <v>6468</v>
      </c>
      <c r="F3087" s="29" t="s">
        <v>16980</v>
      </c>
      <c r="G3087" s="29" t="s">
        <v>19080</v>
      </c>
      <c r="H3087" s="29" t="s">
        <v>16419</v>
      </c>
      <c r="I3087" s="29">
        <v>1</v>
      </c>
      <c r="J3087" s="29">
        <v>0</v>
      </c>
      <c r="K3087" s="29">
        <v>0</v>
      </c>
      <c r="L3087" s="29">
        <v>0</v>
      </c>
      <c r="M3087" s="29">
        <v>0</v>
      </c>
      <c r="N3087" s="29">
        <v>1</v>
      </c>
      <c r="O3087" s="29">
        <v>1</v>
      </c>
      <c r="P3087">
        <f>VLOOKUP($A3087,'Item Detail'!$A$2:$G$3155,7,0)</f>
        <v>1</v>
      </c>
      <c r="Q3087" s="31" t="s">
        <v>19684</v>
      </c>
      <c r="R3087" s="31" t="s">
        <v>19676</v>
      </c>
      <c r="S3087" s="31" t="s">
        <v>4204</v>
      </c>
      <c r="T3087" s="31" t="s">
        <v>19678</v>
      </c>
      <c r="U3087" s="31" t="s">
        <v>19678</v>
      </c>
      <c r="V3087" s="31" t="s">
        <v>19683</v>
      </c>
      <c r="W3087" s="31" t="s">
        <v>19683</v>
      </c>
      <c r="X3087" s="31" t="s">
        <v>19683</v>
      </c>
      <c r="Y3087" s="31" t="s">
        <v>19683</v>
      </c>
      <c r="Z3087" s="31" t="s">
        <v>19683</v>
      </c>
      <c r="AA3087" t="s">
        <v>19738</v>
      </c>
    </row>
    <row r="3088" spans="1:27" x14ac:dyDescent="0.3">
      <c r="A3088" s="29" t="s">
        <v>14398</v>
      </c>
      <c r="B3088" s="29" t="s">
        <v>16425</v>
      </c>
      <c r="C3088" s="29" t="s">
        <v>14399</v>
      </c>
      <c r="D3088" s="29" t="s">
        <v>14400</v>
      </c>
      <c r="E3088" s="29" t="s">
        <v>6468</v>
      </c>
      <c r="F3088" s="29" t="s">
        <v>16980</v>
      </c>
      <c r="G3088" s="29" t="s">
        <v>19081</v>
      </c>
      <c r="H3088" s="29" t="s">
        <v>16416</v>
      </c>
      <c r="I3088" s="29">
        <v>0</v>
      </c>
      <c r="J3088" s="29">
        <v>0</v>
      </c>
      <c r="K3088" s="29">
        <v>1</v>
      </c>
      <c r="L3088" s="29">
        <v>0</v>
      </c>
      <c r="M3088" s="29">
        <v>0</v>
      </c>
      <c r="N3088" s="29">
        <v>1</v>
      </c>
      <c r="O3088" s="29">
        <v>1</v>
      </c>
      <c r="P3088">
        <f>VLOOKUP($A3088,'Item Detail'!$A$2:$G$3155,7,0)</f>
        <v>1</v>
      </c>
      <c r="Q3088" s="31" t="s">
        <v>19675</v>
      </c>
      <c r="R3088" s="31" t="s">
        <v>19676</v>
      </c>
      <c r="S3088" s="31" t="s">
        <v>19677</v>
      </c>
      <c r="T3088" s="31" t="s">
        <v>19678</v>
      </c>
      <c r="U3088" s="31" t="s">
        <v>19678</v>
      </c>
      <c r="V3088" s="31" t="s">
        <v>19680</v>
      </c>
      <c r="W3088" s="31" t="s">
        <v>19683</v>
      </c>
      <c r="X3088" s="31" t="s">
        <v>19683</v>
      </c>
      <c r="Y3088" s="31" t="s">
        <v>19683</v>
      </c>
      <c r="Z3088" s="31" t="s">
        <v>19683</v>
      </c>
      <c r="AA3088" t="s">
        <v>19737</v>
      </c>
    </row>
    <row r="3089" spans="1:27" x14ac:dyDescent="0.3">
      <c r="A3089" s="29" t="s">
        <v>12550</v>
      </c>
      <c r="B3089" s="29" t="s">
        <v>16456</v>
      </c>
      <c r="C3089" s="29" t="s">
        <v>12551</v>
      </c>
      <c r="D3089" s="29" t="s">
        <v>7528</v>
      </c>
      <c r="E3089" s="29" t="s">
        <v>6333</v>
      </c>
      <c r="F3089" s="29" t="s">
        <v>7584</v>
      </c>
      <c r="G3089" s="29" t="s">
        <v>19082</v>
      </c>
      <c r="H3089" s="29" t="s">
        <v>16410</v>
      </c>
      <c r="I3089" s="29">
        <v>0</v>
      </c>
      <c r="J3089" s="29">
        <v>0</v>
      </c>
      <c r="K3089" s="29">
        <v>0</v>
      </c>
      <c r="L3089" s="29">
        <v>0</v>
      </c>
      <c r="M3089" s="29">
        <v>1</v>
      </c>
      <c r="N3089" s="29">
        <v>1</v>
      </c>
      <c r="O3089" s="29">
        <v>1</v>
      </c>
      <c r="P3089">
        <f>VLOOKUP($A3089,'Item Detail'!$A$2:$G$3155,7,0)</f>
        <v>1</v>
      </c>
      <c r="Q3089" s="31" t="s">
        <v>19675</v>
      </c>
      <c r="R3089" s="31" t="s">
        <v>19676</v>
      </c>
      <c r="S3089" s="31" t="s">
        <v>19677</v>
      </c>
      <c r="T3089" s="31" t="s">
        <v>19678</v>
      </c>
      <c r="U3089" s="31" t="s">
        <v>19679</v>
      </c>
      <c r="V3089" s="31" t="s">
        <v>19680</v>
      </c>
      <c r="W3089" s="31" t="s">
        <v>19680</v>
      </c>
      <c r="X3089" s="31" t="s">
        <v>19680</v>
      </c>
      <c r="Y3089" s="31" t="s">
        <v>19680</v>
      </c>
      <c r="Z3089" s="31" t="s">
        <v>19680</v>
      </c>
      <c r="AA3089" t="s">
        <v>19736</v>
      </c>
    </row>
    <row r="3090" spans="1:27" x14ac:dyDescent="0.3">
      <c r="A3090" s="29" t="s">
        <v>12846</v>
      </c>
      <c r="B3090" s="29" t="s">
        <v>16425</v>
      </c>
      <c r="C3090" s="29" t="s">
        <v>8321</v>
      </c>
      <c r="D3090" s="29" t="s">
        <v>12847</v>
      </c>
      <c r="E3090" s="29" t="s">
        <v>6333</v>
      </c>
      <c r="F3090" s="29" t="s">
        <v>16980</v>
      </c>
      <c r="G3090" s="29" t="s">
        <v>19083</v>
      </c>
      <c r="H3090" s="29" t="s">
        <v>16416</v>
      </c>
      <c r="I3090" s="29">
        <v>0</v>
      </c>
      <c r="J3090" s="29">
        <v>1</v>
      </c>
      <c r="K3090" s="29">
        <v>0</v>
      </c>
      <c r="L3090" s="29">
        <v>0</v>
      </c>
      <c r="M3090" s="29">
        <v>0</v>
      </c>
      <c r="N3090" s="29">
        <v>1</v>
      </c>
      <c r="O3090" s="29">
        <v>1</v>
      </c>
      <c r="P3090">
        <f>VLOOKUP($A3090,'Item Detail'!$A$2:$G$3155,7,0)</f>
        <v>1</v>
      </c>
      <c r="Q3090" s="31" t="s">
        <v>19681</v>
      </c>
      <c r="R3090" s="31" t="s">
        <v>19676</v>
      </c>
      <c r="S3090" s="31" t="s">
        <v>19677</v>
      </c>
      <c r="T3090" s="31" t="s">
        <v>19678</v>
      </c>
      <c r="U3090" s="31" t="s">
        <v>19678</v>
      </c>
      <c r="V3090" s="31" t="s">
        <v>19680</v>
      </c>
      <c r="W3090" s="31" t="s">
        <v>19683</v>
      </c>
      <c r="X3090" s="31" t="s">
        <v>19683</v>
      </c>
      <c r="Y3090" s="31" t="s">
        <v>19683</v>
      </c>
      <c r="Z3090" s="31" t="s">
        <v>19683</v>
      </c>
      <c r="AA3090" t="s">
        <v>19737</v>
      </c>
    </row>
    <row r="3091" spans="1:27" x14ac:dyDescent="0.3">
      <c r="A3091" s="29" t="s">
        <v>11245</v>
      </c>
      <c r="B3091" s="29" t="s">
        <v>16425</v>
      </c>
      <c r="C3091" s="29" t="s">
        <v>11246</v>
      </c>
      <c r="D3091" s="29" t="s">
        <v>6332</v>
      </c>
      <c r="E3091" s="29" t="s">
        <v>6400</v>
      </c>
      <c r="F3091" s="29" t="s">
        <v>16980</v>
      </c>
      <c r="G3091" s="29" t="s">
        <v>19084</v>
      </c>
      <c r="H3091" s="29" t="s">
        <v>16416</v>
      </c>
      <c r="I3091" s="29">
        <v>0</v>
      </c>
      <c r="J3091" s="29">
        <v>0</v>
      </c>
      <c r="K3091" s="29">
        <v>0</v>
      </c>
      <c r="L3091" s="29">
        <v>0</v>
      </c>
      <c r="M3091" s="29">
        <v>1</v>
      </c>
      <c r="N3091" s="29">
        <v>1</v>
      </c>
      <c r="O3091" s="29">
        <v>1</v>
      </c>
      <c r="P3091">
        <f>VLOOKUP($A3091,'Item Detail'!$A$2:$G$3155,7,0)</f>
        <v>1</v>
      </c>
      <c r="Q3091" s="31" t="s">
        <v>19675</v>
      </c>
      <c r="R3091" s="31" t="s">
        <v>19676</v>
      </c>
      <c r="S3091" s="31" t="s">
        <v>19677</v>
      </c>
      <c r="T3091" s="31" t="s">
        <v>19678</v>
      </c>
      <c r="U3091" s="31" t="s">
        <v>19678</v>
      </c>
      <c r="V3091" s="31" t="s">
        <v>19680</v>
      </c>
      <c r="W3091" s="31" t="s">
        <v>19683</v>
      </c>
      <c r="X3091" s="31" t="s">
        <v>19683</v>
      </c>
      <c r="Y3091" s="31" t="s">
        <v>19683</v>
      </c>
      <c r="Z3091" s="31" t="s">
        <v>19683</v>
      </c>
      <c r="AA3091" t="s">
        <v>19737</v>
      </c>
    </row>
    <row r="3092" spans="1:27" x14ac:dyDescent="0.3">
      <c r="A3092" s="29" t="s">
        <v>11848</v>
      </c>
      <c r="B3092" s="29" t="s">
        <v>16425</v>
      </c>
      <c r="C3092" s="29" t="s">
        <v>8321</v>
      </c>
      <c r="D3092" s="29" t="s">
        <v>11849</v>
      </c>
      <c r="E3092" s="29" t="s">
        <v>6333</v>
      </c>
      <c r="F3092" s="29" t="s">
        <v>16980</v>
      </c>
      <c r="G3092" s="29" t="s">
        <v>19085</v>
      </c>
      <c r="H3092" s="29" t="s">
        <v>16410</v>
      </c>
      <c r="I3092" s="29">
        <v>0</v>
      </c>
      <c r="J3092" s="29">
        <v>0</v>
      </c>
      <c r="K3092" s="29">
        <v>1</v>
      </c>
      <c r="L3092" s="29">
        <v>0</v>
      </c>
      <c r="M3092" s="29">
        <v>0</v>
      </c>
      <c r="N3092" s="29">
        <v>1</v>
      </c>
      <c r="O3092" s="29">
        <v>1</v>
      </c>
      <c r="P3092">
        <f>VLOOKUP($A3092,'Item Detail'!$A$2:$G$3155,7,0)</f>
        <v>1</v>
      </c>
      <c r="Q3092" s="31" t="s">
        <v>19681</v>
      </c>
      <c r="R3092" s="31" t="s">
        <v>19676</v>
      </c>
      <c r="S3092" s="31" t="s">
        <v>19677</v>
      </c>
      <c r="T3092" s="31" t="s">
        <v>19678</v>
      </c>
      <c r="U3092" s="31" t="s">
        <v>19678</v>
      </c>
      <c r="V3092" s="31" t="s">
        <v>19680</v>
      </c>
      <c r="W3092" s="31" t="s">
        <v>19680</v>
      </c>
      <c r="X3092" s="31" t="s">
        <v>19680</v>
      </c>
      <c r="Y3092" s="31" t="s">
        <v>19683</v>
      </c>
      <c r="Z3092" s="31" t="s">
        <v>19683</v>
      </c>
      <c r="AA3092" t="s">
        <v>19736</v>
      </c>
    </row>
    <row r="3093" spans="1:27" x14ac:dyDescent="0.3">
      <c r="A3093" s="29" t="s">
        <v>11667</v>
      </c>
      <c r="B3093" s="29" t="s">
        <v>16425</v>
      </c>
      <c r="C3093" s="29" t="s">
        <v>11668</v>
      </c>
      <c r="D3093" s="29" t="s">
        <v>6332</v>
      </c>
      <c r="E3093" s="29" t="s">
        <v>6400</v>
      </c>
      <c r="F3093" s="29" t="s">
        <v>16980</v>
      </c>
      <c r="G3093" s="29" t="s">
        <v>19086</v>
      </c>
      <c r="H3093" s="29" t="s">
        <v>16416</v>
      </c>
      <c r="I3093" s="29">
        <v>0</v>
      </c>
      <c r="J3093" s="29">
        <v>0</v>
      </c>
      <c r="K3093" s="29">
        <v>0</v>
      </c>
      <c r="L3093" s="29">
        <v>0</v>
      </c>
      <c r="M3093" s="29">
        <v>1</v>
      </c>
      <c r="N3093" s="29">
        <v>1</v>
      </c>
      <c r="O3093" s="29">
        <v>1</v>
      </c>
      <c r="P3093">
        <f>VLOOKUP($A3093,'Item Detail'!$A$2:$G$3155,7,0)</f>
        <v>1</v>
      </c>
      <c r="Q3093" s="31" t="s">
        <v>19675</v>
      </c>
      <c r="R3093" s="31" t="s">
        <v>19676</v>
      </c>
      <c r="S3093" s="31" t="s">
        <v>19677</v>
      </c>
      <c r="T3093" s="31" t="s">
        <v>19678</v>
      </c>
      <c r="U3093" s="31" t="s">
        <v>19678</v>
      </c>
      <c r="V3093" s="31" t="s">
        <v>19680</v>
      </c>
      <c r="W3093" s="31" t="s">
        <v>19683</v>
      </c>
      <c r="X3093" s="31" t="s">
        <v>19683</v>
      </c>
      <c r="Y3093" s="31" t="s">
        <v>19683</v>
      </c>
      <c r="Z3093" s="31" t="s">
        <v>19683</v>
      </c>
      <c r="AA3093" t="s">
        <v>19737</v>
      </c>
    </row>
    <row r="3094" spans="1:27" x14ac:dyDescent="0.3">
      <c r="A3094" s="29" t="s">
        <v>5941</v>
      </c>
      <c r="B3094" s="29" t="s">
        <v>16420</v>
      </c>
      <c r="C3094" s="29" t="s">
        <v>15548</v>
      </c>
      <c r="D3094" s="29" t="s">
        <v>15549</v>
      </c>
      <c r="E3094" s="29" t="s">
        <v>6333</v>
      </c>
      <c r="F3094" s="29" t="s">
        <v>5396</v>
      </c>
      <c r="G3094" s="29" t="s">
        <v>19087</v>
      </c>
      <c r="H3094" s="29" t="s">
        <v>16419</v>
      </c>
      <c r="I3094" s="29">
        <v>0</v>
      </c>
      <c r="J3094" s="29">
        <v>0</v>
      </c>
      <c r="K3094" s="29">
        <v>0</v>
      </c>
      <c r="L3094" s="29">
        <v>0</v>
      </c>
      <c r="M3094" s="29">
        <v>1</v>
      </c>
      <c r="N3094" s="29">
        <v>1</v>
      </c>
      <c r="O3094" s="29">
        <v>1</v>
      </c>
      <c r="P3094">
        <f>VLOOKUP($A3094,'Item Detail'!$A$2:$G$3155,7,0)</f>
        <v>1</v>
      </c>
      <c r="Q3094" s="31" t="s">
        <v>19689</v>
      </c>
      <c r="R3094" s="31" t="s">
        <v>19676</v>
      </c>
      <c r="S3094" s="31" t="s">
        <v>4204</v>
      </c>
      <c r="T3094" s="31" t="s">
        <v>19678</v>
      </c>
      <c r="U3094" s="31" t="s">
        <v>19678</v>
      </c>
      <c r="V3094" s="31" t="s">
        <v>19683</v>
      </c>
      <c r="W3094" s="31" t="s">
        <v>19683</v>
      </c>
      <c r="X3094" s="31" t="s">
        <v>19683</v>
      </c>
      <c r="Y3094" s="31" t="s">
        <v>19683</v>
      </c>
      <c r="Z3094" s="31" t="s">
        <v>19683</v>
      </c>
      <c r="AA3094" t="s">
        <v>19738</v>
      </c>
    </row>
    <row r="3095" spans="1:27" x14ac:dyDescent="0.3">
      <c r="A3095" s="29" t="s">
        <v>15269</v>
      </c>
      <c r="B3095" s="29" t="s">
        <v>16420</v>
      </c>
      <c r="C3095" s="29" t="s">
        <v>15270</v>
      </c>
      <c r="D3095" s="29" t="s">
        <v>15271</v>
      </c>
      <c r="E3095" s="29" t="s">
        <v>6593</v>
      </c>
      <c r="F3095" s="29" t="s">
        <v>5396</v>
      </c>
      <c r="G3095" s="29" t="s">
        <v>19088</v>
      </c>
      <c r="H3095" s="29" t="s">
        <v>16416</v>
      </c>
      <c r="I3095" s="29">
        <v>0</v>
      </c>
      <c r="J3095" s="29">
        <v>0</v>
      </c>
      <c r="K3095" s="29">
        <v>0</v>
      </c>
      <c r="L3095" s="29">
        <v>1</v>
      </c>
      <c r="M3095" s="29">
        <v>0</v>
      </c>
      <c r="N3095" s="29">
        <v>1</v>
      </c>
      <c r="O3095" s="29">
        <v>1</v>
      </c>
      <c r="P3095">
        <f>VLOOKUP($A3095,'Item Detail'!$A$2:$G$3155,7,0)</f>
        <v>1</v>
      </c>
      <c r="Q3095" s="31" t="s">
        <v>19699</v>
      </c>
      <c r="R3095" s="31" t="s">
        <v>19676</v>
      </c>
      <c r="S3095" s="31" t="s">
        <v>19677</v>
      </c>
      <c r="T3095" s="31" t="s">
        <v>19678</v>
      </c>
      <c r="U3095" s="31" t="s">
        <v>19678</v>
      </c>
      <c r="V3095" s="31" t="s">
        <v>19680</v>
      </c>
      <c r="W3095" s="31" t="s">
        <v>19680</v>
      </c>
      <c r="X3095" s="31" t="s">
        <v>19683</v>
      </c>
      <c r="Y3095" s="31" t="s">
        <v>19683</v>
      </c>
      <c r="Z3095" s="31" t="s">
        <v>19683</v>
      </c>
      <c r="AA3095" t="s">
        <v>19737</v>
      </c>
    </row>
    <row r="3096" spans="1:27" x14ac:dyDescent="0.3">
      <c r="A3096" s="29" t="s">
        <v>5394</v>
      </c>
      <c r="B3096" s="29" t="s">
        <v>16452</v>
      </c>
      <c r="C3096" s="29" t="s">
        <v>14712</v>
      </c>
      <c r="D3096" s="29" t="s">
        <v>6332</v>
      </c>
      <c r="E3096" s="29" t="s">
        <v>14713</v>
      </c>
      <c r="F3096" s="29" t="s">
        <v>5396</v>
      </c>
      <c r="G3096" s="29" t="s">
        <v>19089</v>
      </c>
      <c r="H3096" s="29" t="s">
        <v>16419</v>
      </c>
      <c r="I3096" s="29">
        <v>0</v>
      </c>
      <c r="J3096" s="29">
        <v>0</v>
      </c>
      <c r="K3096" s="29">
        <v>0</v>
      </c>
      <c r="L3096" s="29">
        <v>0</v>
      </c>
      <c r="M3096" s="29">
        <v>1</v>
      </c>
      <c r="N3096" s="29">
        <v>1</v>
      </c>
      <c r="O3096" s="29">
        <v>1</v>
      </c>
      <c r="P3096">
        <f>VLOOKUP($A3096,'Item Detail'!$A$2:$G$3155,7,0)</f>
        <v>1</v>
      </c>
      <c r="Q3096" s="31" t="s">
        <v>19690</v>
      </c>
      <c r="R3096" s="31" t="s">
        <v>19676</v>
      </c>
      <c r="S3096" s="31" t="s">
        <v>4204</v>
      </c>
      <c r="T3096" s="31" t="s">
        <v>19678</v>
      </c>
      <c r="U3096" s="31" t="s">
        <v>19678</v>
      </c>
      <c r="V3096" s="31" t="s">
        <v>19683</v>
      </c>
      <c r="W3096" s="31" t="s">
        <v>19683</v>
      </c>
      <c r="X3096" s="31" t="s">
        <v>19683</v>
      </c>
      <c r="Y3096" s="31" t="s">
        <v>19683</v>
      </c>
      <c r="Z3096" s="31" t="s">
        <v>19683</v>
      </c>
      <c r="AA3096" t="s">
        <v>19738</v>
      </c>
    </row>
    <row r="3097" spans="1:27" x14ac:dyDescent="0.3">
      <c r="A3097" s="29" t="s">
        <v>11932</v>
      </c>
      <c r="B3097" s="29" t="s">
        <v>16432</v>
      </c>
      <c r="C3097" s="29" t="s">
        <v>11933</v>
      </c>
      <c r="D3097" s="29" t="s">
        <v>6332</v>
      </c>
      <c r="E3097" s="29" t="s">
        <v>6405</v>
      </c>
      <c r="F3097" s="29" t="s">
        <v>8086</v>
      </c>
      <c r="G3097" s="29" t="s">
        <v>19090</v>
      </c>
      <c r="H3097" s="29" t="s">
        <v>16409</v>
      </c>
      <c r="I3097" s="29">
        <v>1</v>
      </c>
      <c r="J3097" s="29">
        <v>0</v>
      </c>
      <c r="K3097" s="29">
        <v>0</v>
      </c>
      <c r="L3097" s="29">
        <v>0</v>
      </c>
      <c r="M3097" s="29">
        <v>0</v>
      </c>
      <c r="N3097" s="29">
        <v>1</v>
      </c>
      <c r="O3097" s="29">
        <v>1</v>
      </c>
      <c r="P3097">
        <f>VLOOKUP($A3097,'Item Detail'!$A$2:$G$3155,7,0)</f>
        <v>1</v>
      </c>
      <c r="Q3097" s="31" t="s">
        <v>19681</v>
      </c>
      <c r="R3097" s="31" t="s">
        <v>19676</v>
      </c>
      <c r="S3097" s="31" t="s">
        <v>19677</v>
      </c>
      <c r="T3097" s="31" t="s">
        <v>19678</v>
      </c>
      <c r="U3097" s="31" t="s">
        <v>19678</v>
      </c>
      <c r="V3097" s="31" t="s">
        <v>19680</v>
      </c>
      <c r="W3097" s="31" t="s">
        <v>19680</v>
      </c>
      <c r="X3097" s="31" t="s">
        <v>19680</v>
      </c>
      <c r="Y3097" s="31" t="s">
        <v>19680</v>
      </c>
      <c r="Z3097" s="31" t="s">
        <v>19680</v>
      </c>
      <c r="AA3097" t="s">
        <v>19736</v>
      </c>
    </row>
    <row r="3098" spans="1:27" x14ac:dyDescent="0.3">
      <c r="A3098" s="29" t="s">
        <v>5573</v>
      </c>
      <c r="B3098" s="29" t="s">
        <v>16425</v>
      </c>
      <c r="C3098" s="29" t="s">
        <v>13262</v>
      </c>
      <c r="D3098" s="29" t="s">
        <v>6332</v>
      </c>
      <c r="E3098" s="29" t="s">
        <v>6333</v>
      </c>
      <c r="F3098" s="29" t="s">
        <v>5575</v>
      </c>
      <c r="G3098" s="29" t="s">
        <v>19091</v>
      </c>
      <c r="H3098" s="29" t="s">
        <v>16419</v>
      </c>
      <c r="I3098" s="29">
        <v>0</v>
      </c>
      <c r="J3098" s="29">
        <v>0</v>
      </c>
      <c r="K3098" s="29">
        <v>0</v>
      </c>
      <c r="L3098" s="29">
        <v>0</v>
      </c>
      <c r="M3098" s="29">
        <v>1</v>
      </c>
      <c r="N3098" s="29">
        <v>1</v>
      </c>
      <c r="O3098" s="29">
        <v>1</v>
      </c>
      <c r="P3098">
        <f>VLOOKUP($A3098,'Item Detail'!$A$2:$G$3155,7,0)</f>
        <v>1</v>
      </c>
      <c r="Q3098" s="31" t="s">
        <v>19706</v>
      </c>
      <c r="R3098" s="31" t="s">
        <v>19676</v>
      </c>
      <c r="S3098" s="31" t="s">
        <v>4204</v>
      </c>
      <c r="T3098" s="31" t="s">
        <v>19678</v>
      </c>
      <c r="U3098" s="31" t="s">
        <v>19678</v>
      </c>
      <c r="V3098" s="31" t="s">
        <v>19683</v>
      </c>
      <c r="W3098" s="31" t="s">
        <v>19683</v>
      </c>
      <c r="X3098" s="31" t="s">
        <v>19683</v>
      </c>
      <c r="Y3098" s="31" t="s">
        <v>19683</v>
      </c>
      <c r="Z3098" s="31" t="s">
        <v>19683</v>
      </c>
      <c r="AA3098" t="s">
        <v>19738</v>
      </c>
    </row>
    <row r="3099" spans="1:27" x14ac:dyDescent="0.3">
      <c r="A3099" s="29" t="s">
        <v>4119</v>
      </c>
      <c r="B3099" s="29" t="s">
        <v>16497</v>
      </c>
      <c r="C3099" s="29" t="s">
        <v>4120</v>
      </c>
      <c r="D3099" s="29" t="s">
        <v>11765</v>
      </c>
      <c r="E3099" s="29" t="s">
        <v>6468</v>
      </c>
      <c r="F3099" s="29" t="s">
        <v>4122</v>
      </c>
      <c r="G3099" s="29" t="s">
        <v>19092</v>
      </c>
      <c r="H3099" s="29" t="s">
        <v>16529</v>
      </c>
      <c r="I3099" s="29">
        <v>1</v>
      </c>
      <c r="J3099" s="29">
        <v>0</v>
      </c>
      <c r="K3099" s="29">
        <v>0</v>
      </c>
      <c r="L3099" s="29">
        <v>0</v>
      </c>
      <c r="M3099" s="29">
        <v>0</v>
      </c>
      <c r="N3099" s="29">
        <v>1</v>
      </c>
      <c r="O3099" s="29">
        <v>1</v>
      </c>
      <c r="P3099">
        <f>VLOOKUP($A3099,'Item Detail'!$A$2:$G$3155,7,0)</f>
        <v>1</v>
      </c>
      <c r="Q3099" s="31" t="s">
        <v>19731</v>
      </c>
      <c r="R3099" s="31" t="s">
        <v>19676</v>
      </c>
      <c r="S3099" s="31" t="s">
        <v>19711</v>
      </c>
      <c r="T3099" s="31" t="s">
        <v>19678</v>
      </c>
      <c r="U3099" s="31" t="s">
        <v>19678</v>
      </c>
      <c r="V3099" s="31" t="s">
        <v>19683</v>
      </c>
      <c r="W3099" s="31" t="s">
        <v>19683</v>
      </c>
      <c r="X3099" s="31" t="s">
        <v>19683</v>
      </c>
      <c r="Y3099" s="31" t="s">
        <v>19683</v>
      </c>
      <c r="Z3099" s="31" t="s">
        <v>19683</v>
      </c>
      <c r="AA3099" t="s">
        <v>19738</v>
      </c>
    </row>
    <row r="3100" spans="1:27" x14ac:dyDescent="0.3">
      <c r="A3100" s="29" t="s">
        <v>14619</v>
      </c>
      <c r="B3100" s="29" t="s">
        <v>16497</v>
      </c>
      <c r="C3100" s="29" t="s">
        <v>14620</v>
      </c>
      <c r="D3100" s="29" t="s">
        <v>6332</v>
      </c>
      <c r="E3100" s="29" t="s">
        <v>6333</v>
      </c>
      <c r="F3100" s="29" t="s">
        <v>4122</v>
      </c>
      <c r="G3100" s="29" t="s">
        <v>19093</v>
      </c>
      <c r="H3100" s="29" t="s">
        <v>16416</v>
      </c>
      <c r="I3100" s="29">
        <v>0</v>
      </c>
      <c r="J3100" s="29">
        <v>0</v>
      </c>
      <c r="K3100" s="29">
        <v>0</v>
      </c>
      <c r="L3100" s="29">
        <v>0</v>
      </c>
      <c r="M3100" s="29">
        <v>1</v>
      </c>
      <c r="N3100" s="29">
        <v>1</v>
      </c>
      <c r="O3100" s="29">
        <v>1</v>
      </c>
      <c r="P3100">
        <f>VLOOKUP($A3100,'Item Detail'!$A$2:$G$3155,7,0)</f>
        <v>1</v>
      </c>
      <c r="Q3100" s="31" t="s">
        <v>19681</v>
      </c>
      <c r="R3100" s="31" t="s">
        <v>19676</v>
      </c>
      <c r="S3100" s="31" t="s">
        <v>19677</v>
      </c>
      <c r="T3100" s="31" t="s">
        <v>19678</v>
      </c>
      <c r="U3100" s="31" t="s">
        <v>19678</v>
      </c>
      <c r="V3100" s="31" t="s">
        <v>19680</v>
      </c>
      <c r="W3100" s="31" t="s">
        <v>19680</v>
      </c>
      <c r="X3100" s="31" t="s">
        <v>19680</v>
      </c>
      <c r="Y3100" s="31" t="s">
        <v>19680</v>
      </c>
      <c r="Z3100" s="31" t="s">
        <v>19683</v>
      </c>
      <c r="AA3100" t="s">
        <v>19737</v>
      </c>
    </row>
    <row r="3101" spans="1:27" x14ac:dyDescent="0.3">
      <c r="A3101" s="29" t="s">
        <v>15751</v>
      </c>
      <c r="B3101" s="29" t="s">
        <v>16497</v>
      </c>
      <c r="C3101" s="29" t="s">
        <v>10781</v>
      </c>
      <c r="D3101" s="29" t="s">
        <v>15752</v>
      </c>
      <c r="E3101" s="29" t="s">
        <v>6468</v>
      </c>
      <c r="F3101" s="29" t="s">
        <v>4122</v>
      </c>
      <c r="G3101" s="29" t="s">
        <v>19094</v>
      </c>
      <c r="H3101" s="29" t="s">
        <v>16416</v>
      </c>
      <c r="I3101" s="29">
        <v>0</v>
      </c>
      <c r="J3101" s="29">
        <v>0</v>
      </c>
      <c r="K3101" s="29">
        <v>1</v>
      </c>
      <c r="L3101" s="29">
        <v>0</v>
      </c>
      <c r="M3101" s="29">
        <v>0</v>
      </c>
      <c r="N3101" s="29">
        <v>1</v>
      </c>
      <c r="O3101" s="29">
        <v>1</v>
      </c>
      <c r="P3101">
        <f>VLOOKUP($A3101,'Item Detail'!$A$2:$G$3155,7,0)</f>
        <v>1</v>
      </c>
      <c r="Q3101" s="31" t="s">
        <v>19681</v>
      </c>
      <c r="R3101" s="31" t="s">
        <v>19676</v>
      </c>
      <c r="S3101" s="31" t="s">
        <v>19677</v>
      </c>
      <c r="T3101" s="31" t="s">
        <v>19678</v>
      </c>
      <c r="U3101" s="31" t="s">
        <v>19678</v>
      </c>
      <c r="V3101" s="31" t="s">
        <v>19680</v>
      </c>
      <c r="W3101" s="31" t="s">
        <v>19683</v>
      </c>
      <c r="X3101" s="31" t="s">
        <v>19683</v>
      </c>
      <c r="Y3101" s="31" t="s">
        <v>19683</v>
      </c>
      <c r="Z3101" s="31" t="s">
        <v>19683</v>
      </c>
      <c r="AA3101" t="s">
        <v>19737</v>
      </c>
    </row>
    <row r="3102" spans="1:27" x14ac:dyDescent="0.3">
      <c r="A3102" s="29" t="s">
        <v>15324</v>
      </c>
      <c r="B3102" s="29" t="s">
        <v>16497</v>
      </c>
      <c r="C3102" s="29" t="s">
        <v>15325</v>
      </c>
      <c r="D3102" s="29" t="s">
        <v>15326</v>
      </c>
      <c r="E3102" s="29" t="s">
        <v>6333</v>
      </c>
      <c r="F3102" s="29" t="s">
        <v>4122</v>
      </c>
      <c r="G3102" s="29" t="s">
        <v>19095</v>
      </c>
      <c r="H3102" s="29" t="s">
        <v>16416</v>
      </c>
      <c r="I3102" s="29">
        <v>0</v>
      </c>
      <c r="J3102" s="29">
        <v>0</v>
      </c>
      <c r="K3102" s="29">
        <v>1</v>
      </c>
      <c r="L3102" s="29">
        <v>0</v>
      </c>
      <c r="M3102" s="29">
        <v>0</v>
      </c>
      <c r="N3102" s="29">
        <v>1</v>
      </c>
      <c r="O3102" s="29">
        <v>1</v>
      </c>
      <c r="P3102">
        <f>VLOOKUP($A3102,'Item Detail'!$A$2:$G$3155,7,0)</f>
        <v>1</v>
      </c>
      <c r="Q3102" s="31" t="s">
        <v>19681</v>
      </c>
      <c r="R3102" s="31" t="s">
        <v>19676</v>
      </c>
      <c r="S3102" s="31" t="s">
        <v>19677</v>
      </c>
      <c r="T3102" s="31" t="s">
        <v>19678</v>
      </c>
      <c r="U3102" s="31" t="s">
        <v>19678</v>
      </c>
      <c r="V3102" s="31" t="s">
        <v>19680</v>
      </c>
      <c r="W3102" s="31" t="s">
        <v>19683</v>
      </c>
      <c r="X3102" s="31" t="s">
        <v>19683</v>
      </c>
      <c r="Y3102" s="31" t="s">
        <v>19683</v>
      </c>
      <c r="Z3102" s="31" t="s">
        <v>19683</v>
      </c>
      <c r="AA3102" t="s">
        <v>19737</v>
      </c>
    </row>
    <row r="3103" spans="1:27" x14ac:dyDescent="0.3">
      <c r="A3103" s="29" t="s">
        <v>11636</v>
      </c>
      <c r="B3103" s="29" t="s">
        <v>16497</v>
      </c>
      <c r="C3103" s="29" t="s">
        <v>11637</v>
      </c>
      <c r="D3103" s="29" t="s">
        <v>6332</v>
      </c>
      <c r="E3103" s="29" t="s">
        <v>6333</v>
      </c>
      <c r="F3103" s="29" t="s">
        <v>4122</v>
      </c>
      <c r="G3103" s="29" t="s">
        <v>19096</v>
      </c>
      <c r="H3103" s="29" t="s">
        <v>16416</v>
      </c>
      <c r="I3103" s="29">
        <v>0</v>
      </c>
      <c r="J3103" s="29">
        <v>0</v>
      </c>
      <c r="K3103" s="29">
        <v>1</v>
      </c>
      <c r="L3103" s="29">
        <v>0</v>
      </c>
      <c r="M3103" s="29">
        <v>0</v>
      </c>
      <c r="N3103" s="29">
        <v>1</v>
      </c>
      <c r="O3103" s="29">
        <v>1</v>
      </c>
      <c r="P3103">
        <f>VLOOKUP($A3103,'Item Detail'!$A$2:$G$3155,7,0)</f>
        <v>1</v>
      </c>
      <c r="Q3103" s="31" t="s">
        <v>19681</v>
      </c>
      <c r="R3103" s="31" t="s">
        <v>19676</v>
      </c>
      <c r="S3103" s="31" t="s">
        <v>19677</v>
      </c>
      <c r="T3103" s="31" t="s">
        <v>19678</v>
      </c>
      <c r="U3103" s="31" t="s">
        <v>19678</v>
      </c>
      <c r="V3103" s="31" t="s">
        <v>19680</v>
      </c>
      <c r="W3103" s="31" t="s">
        <v>19683</v>
      </c>
      <c r="X3103" s="31" t="s">
        <v>19683</v>
      </c>
      <c r="Y3103" s="31" t="s">
        <v>19683</v>
      </c>
      <c r="Z3103" s="31" t="s">
        <v>19680</v>
      </c>
      <c r="AA3103" t="s">
        <v>19737</v>
      </c>
    </row>
    <row r="3104" spans="1:27" x14ac:dyDescent="0.3">
      <c r="A3104" s="29" t="s">
        <v>14011</v>
      </c>
      <c r="B3104" s="29" t="s">
        <v>16497</v>
      </c>
      <c r="C3104" s="29" t="s">
        <v>14012</v>
      </c>
      <c r="D3104" s="29" t="s">
        <v>6332</v>
      </c>
      <c r="E3104" s="29" t="s">
        <v>6333</v>
      </c>
      <c r="F3104" s="29" t="s">
        <v>19097</v>
      </c>
      <c r="G3104" s="29" t="s">
        <v>19098</v>
      </c>
      <c r="H3104" s="29" t="s">
        <v>16409</v>
      </c>
      <c r="I3104" s="29">
        <v>1</v>
      </c>
      <c r="J3104" s="29">
        <v>0</v>
      </c>
      <c r="K3104" s="29">
        <v>0</v>
      </c>
      <c r="L3104" s="29">
        <v>0</v>
      </c>
      <c r="M3104" s="29">
        <v>0</v>
      </c>
      <c r="N3104" s="29">
        <v>1</v>
      </c>
      <c r="O3104" s="29">
        <v>1</v>
      </c>
      <c r="P3104">
        <f>VLOOKUP($A3104,'Item Detail'!$A$2:$G$3155,7,0)</f>
        <v>1</v>
      </c>
      <c r="Q3104" s="31" t="s">
        <v>19681</v>
      </c>
      <c r="R3104" s="31" t="s">
        <v>19676</v>
      </c>
      <c r="S3104" s="31" t="s">
        <v>19677</v>
      </c>
      <c r="T3104" s="31" t="s">
        <v>19678</v>
      </c>
      <c r="U3104" s="31" t="s">
        <v>19678</v>
      </c>
      <c r="V3104" s="31" t="s">
        <v>19680</v>
      </c>
      <c r="W3104" s="31" t="s">
        <v>19680</v>
      </c>
      <c r="X3104" s="31" t="s">
        <v>19680</v>
      </c>
      <c r="Y3104" s="31" t="s">
        <v>19680</v>
      </c>
      <c r="Z3104" s="31" t="s">
        <v>19683</v>
      </c>
      <c r="AA3104" t="s">
        <v>19736</v>
      </c>
    </row>
    <row r="3105" spans="1:27" x14ac:dyDescent="0.3">
      <c r="A3105" s="29" t="s">
        <v>13250</v>
      </c>
      <c r="B3105" s="29" t="s">
        <v>16497</v>
      </c>
      <c r="C3105" s="29" t="s">
        <v>6550</v>
      </c>
      <c r="D3105" s="29" t="s">
        <v>13251</v>
      </c>
      <c r="E3105" s="29" t="s">
        <v>6468</v>
      </c>
      <c r="F3105" s="29" t="s">
        <v>4122</v>
      </c>
      <c r="G3105" s="29" t="s">
        <v>19099</v>
      </c>
      <c r="H3105" s="29" t="s">
        <v>16410</v>
      </c>
      <c r="I3105" s="29">
        <v>0</v>
      </c>
      <c r="J3105" s="29">
        <v>0</v>
      </c>
      <c r="K3105" s="29">
        <v>1</v>
      </c>
      <c r="L3105" s="29">
        <v>0</v>
      </c>
      <c r="M3105" s="29">
        <v>0</v>
      </c>
      <c r="N3105" s="29">
        <v>1</v>
      </c>
      <c r="O3105" s="29">
        <v>1</v>
      </c>
      <c r="P3105">
        <f>VLOOKUP($A3105,'Item Detail'!$A$2:$G$3155,7,0)</f>
        <v>1</v>
      </c>
      <c r="Q3105" s="31" t="s">
        <v>19681</v>
      </c>
      <c r="R3105" s="31" t="s">
        <v>19676</v>
      </c>
      <c r="S3105" s="31" t="s">
        <v>19677</v>
      </c>
      <c r="T3105" s="31" t="s">
        <v>19678</v>
      </c>
      <c r="U3105" s="31" t="s">
        <v>19678</v>
      </c>
      <c r="V3105" s="31" t="s">
        <v>19680</v>
      </c>
      <c r="W3105" s="31" t="s">
        <v>19680</v>
      </c>
      <c r="X3105" s="31" t="s">
        <v>19680</v>
      </c>
      <c r="Y3105" s="31" t="s">
        <v>19680</v>
      </c>
      <c r="Z3105" s="31" t="s">
        <v>19680</v>
      </c>
      <c r="AA3105" t="s">
        <v>19736</v>
      </c>
    </row>
    <row r="3106" spans="1:27" x14ac:dyDescent="0.3">
      <c r="A3106" s="29" t="s">
        <v>10780</v>
      </c>
      <c r="B3106" s="29" t="s">
        <v>16497</v>
      </c>
      <c r="C3106" s="29" t="s">
        <v>10781</v>
      </c>
      <c r="D3106" s="29" t="s">
        <v>10782</v>
      </c>
      <c r="E3106" s="29" t="s">
        <v>6468</v>
      </c>
      <c r="F3106" s="29" t="s">
        <v>4122</v>
      </c>
      <c r="G3106" s="29" t="s">
        <v>19100</v>
      </c>
      <c r="H3106" s="29" t="s">
        <v>16416</v>
      </c>
      <c r="I3106" s="29">
        <v>0</v>
      </c>
      <c r="J3106" s="29">
        <v>0</v>
      </c>
      <c r="K3106" s="29">
        <v>1</v>
      </c>
      <c r="L3106" s="29">
        <v>0</v>
      </c>
      <c r="M3106" s="29">
        <v>0</v>
      </c>
      <c r="N3106" s="29">
        <v>1</v>
      </c>
      <c r="O3106" s="29">
        <v>1</v>
      </c>
      <c r="P3106">
        <f>VLOOKUP($A3106,'Item Detail'!$A$2:$G$3155,7,0)</f>
        <v>1</v>
      </c>
      <c r="Q3106" s="31" t="s">
        <v>19681</v>
      </c>
      <c r="R3106" s="31" t="s">
        <v>19676</v>
      </c>
      <c r="S3106" s="31" t="s">
        <v>19677</v>
      </c>
      <c r="T3106" s="31" t="s">
        <v>19678</v>
      </c>
      <c r="U3106" s="31" t="s">
        <v>19678</v>
      </c>
      <c r="V3106" s="31" t="s">
        <v>19680</v>
      </c>
      <c r="W3106" s="31" t="s">
        <v>19683</v>
      </c>
      <c r="X3106" s="31" t="s">
        <v>19683</v>
      </c>
      <c r="Y3106" s="31" t="s">
        <v>19683</v>
      </c>
      <c r="Z3106" s="31" t="s">
        <v>19683</v>
      </c>
      <c r="AA3106" t="s">
        <v>19737</v>
      </c>
    </row>
    <row r="3107" spans="1:27" x14ac:dyDescent="0.3">
      <c r="A3107" s="29" t="s">
        <v>3793</v>
      </c>
      <c r="B3107" s="29" t="s">
        <v>16477</v>
      </c>
      <c r="C3107" s="29" t="s">
        <v>12797</v>
      </c>
      <c r="D3107" s="29" t="s">
        <v>12798</v>
      </c>
      <c r="E3107" s="29" t="s">
        <v>6815</v>
      </c>
      <c r="F3107" s="29" t="s">
        <v>3796</v>
      </c>
      <c r="G3107" s="29" t="s">
        <v>19101</v>
      </c>
      <c r="H3107" s="29" t="s">
        <v>16529</v>
      </c>
      <c r="I3107" s="29">
        <v>0</v>
      </c>
      <c r="J3107" s="29">
        <v>0</v>
      </c>
      <c r="K3107" s="29">
        <v>1</v>
      </c>
      <c r="L3107" s="29">
        <v>0</v>
      </c>
      <c r="M3107" s="29">
        <v>0</v>
      </c>
      <c r="N3107" s="29">
        <v>1</v>
      </c>
      <c r="O3107" s="29">
        <v>1</v>
      </c>
      <c r="P3107">
        <f>VLOOKUP($A3107,'Item Detail'!$A$2:$G$3155,7,0)</f>
        <v>1</v>
      </c>
      <c r="Q3107" s="31" t="s">
        <v>19715</v>
      </c>
      <c r="R3107" s="31" t="s">
        <v>19676</v>
      </c>
      <c r="S3107" s="31" t="s">
        <v>19711</v>
      </c>
      <c r="T3107" s="31" t="s">
        <v>19678</v>
      </c>
      <c r="U3107" s="31" t="s">
        <v>19678</v>
      </c>
      <c r="V3107" s="31" t="s">
        <v>19683</v>
      </c>
      <c r="W3107" s="31" t="s">
        <v>19683</v>
      </c>
      <c r="X3107" s="31" t="s">
        <v>19683</v>
      </c>
      <c r="Y3107" s="31" t="s">
        <v>19683</v>
      </c>
      <c r="Z3107" s="31" t="s">
        <v>19683</v>
      </c>
      <c r="AA3107" t="s">
        <v>19738</v>
      </c>
    </row>
    <row r="3108" spans="1:27" x14ac:dyDescent="0.3">
      <c r="A3108" s="29" t="s">
        <v>15530</v>
      </c>
      <c r="B3108" s="29" t="s">
        <v>16411</v>
      </c>
      <c r="C3108" s="29" t="s">
        <v>15531</v>
      </c>
      <c r="D3108" s="29" t="s">
        <v>6332</v>
      </c>
      <c r="E3108" s="29" t="s">
        <v>6333</v>
      </c>
      <c r="F3108" s="29" t="s">
        <v>8174</v>
      </c>
      <c r="G3108" s="29" t="s">
        <v>19102</v>
      </c>
      <c r="H3108" s="29" t="s">
        <v>16410</v>
      </c>
      <c r="I3108" s="29">
        <v>0</v>
      </c>
      <c r="J3108" s="29">
        <v>0</v>
      </c>
      <c r="K3108" s="29">
        <v>1</v>
      </c>
      <c r="L3108" s="29">
        <v>0</v>
      </c>
      <c r="M3108" s="29">
        <v>0</v>
      </c>
      <c r="N3108" s="29">
        <v>1</v>
      </c>
      <c r="O3108" s="29">
        <v>1</v>
      </c>
      <c r="P3108">
        <f>VLOOKUP($A3108,'Item Detail'!$A$2:$G$3155,7,0)</f>
        <v>1</v>
      </c>
      <c r="Q3108" s="31" t="s">
        <v>19675</v>
      </c>
      <c r="R3108" s="31" t="s">
        <v>19676</v>
      </c>
      <c r="S3108" s="31" t="s">
        <v>19677</v>
      </c>
      <c r="T3108" s="31" t="s">
        <v>19678</v>
      </c>
      <c r="U3108" s="31" t="s">
        <v>19678</v>
      </c>
      <c r="V3108" s="31" t="s">
        <v>19680</v>
      </c>
      <c r="W3108" s="31" t="s">
        <v>19680</v>
      </c>
      <c r="X3108" s="31" t="s">
        <v>19680</v>
      </c>
      <c r="Y3108" s="31" t="s">
        <v>19680</v>
      </c>
      <c r="Z3108" s="31" t="s">
        <v>19680</v>
      </c>
      <c r="AA3108" t="s">
        <v>19736</v>
      </c>
    </row>
    <row r="3109" spans="1:27" x14ac:dyDescent="0.3">
      <c r="A3109" s="29" t="s">
        <v>14869</v>
      </c>
      <c r="B3109" s="29" t="s">
        <v>16477</v>
      </c>
      <c r="C3109" s="29" t="s">
        <v>14870</v>
      </c>
      <c r="D3109" s="29" t="s">
        <v>7267</v>
      </c>
      <c r="E3109" s="29" t="s">
        <v>14871</v>
      </c>
      <c r="F3109" s="29" t="s">
        <v>6492</v>
      </c>
      <c r="G3109" s="29" t="s">
        <v>19103</v>
      </c>
      <c r="H3109" s="29" t="s">
        <v>16410</v>
      </c>
      <c r="I3109" s="29">
        <v>0</v>
      </c>
      <c r="J3109" s="29">
        <v>0</v>
      </c>
      <c r="K3109" s="29">
        <v>0</v>
      </c>
      <c r="L3109" s="29">
        <v>0</v>
      </c>
      <c r="M3109" s="29">
        <v>1</v>
      </c>
      <c r="N3109" s="29">
        <v>1</v>
      </c>
      <c r="O3109" s="29">
        <v>1</v>
      </c>
      <c r="P3109">
        <f>VLOOKUP($A3109,'Item Detail'!$A$2:$G$3155,7,0)</f>
        <v>1</v>
      </c>
      <c r="Q3109" s="31" t="s">
        <v>19694</v>
      </c>
      <c r="R3109" s="31" t="s">
        <v>19695</v>
      </c>
      <c r="S3109" s="31" t="s">
        <v>19677</v>
      </c>
      <c r="T3109" s="31" t="s">
        <v>19678</v>
      </c>
      <c r="U3109" s="31" t="s">
        <v>19688</v>
      </c>
      <c r="V3109" s="31" t="s">
        <v>19680</v>
      </c>
      <c r="W3109" s="31" t="s">
        <v>19680</v>
      </c>
      <c r="X3109" s="31" t="s">
        <v>19680</v>
      </c>
      <c r="Y3109" s="31" t="s">
        <v>19680</v>
      </c>
      <c r="Z3109" s="31" t="s">
        <v>19680</v>
      </c>
      <c r="AA3109" t="s">
        <v>19736</v>
      </c>
    </row>
    <row r="3110" spans="1:27" x14ac:dyDescent="0.3">
      <c r="A3110" s="29" t="s">
        <v>15943</v>
      </c>
      <c r="B3110" s="29" t="s">
        <v>16477</v>
      </c>
      <c r="C3110" s="29" t="s">
        <v>15944</v>
      </c>
      <c r="D3110" s="29" t="s">
        <v>15945</v>
      </c>
      <c r="E3110" s="29" t="s">
        <v>15946</v>
      </c>
      <c r="F3110" s="29" t="s">
        <v>6492</v>
      </c>
      <c r="G3110" s="29" t="s">
        <v>19104</v>
      </c>
      <c r="H3110" s="29" t="s">
        <v>16410</v>
      </c>
      <c r="I3110" s="29">
        <v>0</v>
      </c>
      <c r="J3110" s="29">
        <v>0</v>
      </c>
      <c r="K3110" s="29">
        <v>1</v>
      </c>
      <c r="L3110" s="29">
        <v>0</v>
      </c>
      <c r="M3110" s="29">
        <v>0</v>
      </c>
      <c r="N3110" s="29">
        <v>1</v>
      </c>
      <c r="O3110" s="29">
        <v>1</v>
      </c>
      <c r="P3110">
        <f>VLOOKUP($A3110,'Item Detail'!$A$2:$G$3155,7,0)</f>
        <v>1</v>
      </c>
      <c r="Q3110" s="31" t="s">
        <v>19694</v>
      </c>
      <c r="R3110" s="31" t="s">
        <v>19695</v>
      </c>
      <c r="S3110" s="31" t="s">
        <v>19677</v>
      </c>
      <c r="T3110" s="31" t="s">
        <v>19678</v>
      </c>
      <c r="U3110" s="31" t="s">
        <v>19688</v>
      </c>
      <c r="V3110" s="31" t="s">
        <v>19680</v>
      </c>
      <c r="W3110" s="31" t="s">
        <v>19680</v>
      </c>
      <c r="X3110" s="31" t="s">
        <v>19680</v>
      </c>
      <c r="Y3110" s="31" t="s">
        <v>19680</v>
      </c>
      <c r="Z3110" s="31" t="s">
        <v>19680</v>
      </c>
      <c r="AA3110" t="s">
        <v>19736</v>
      </c>
    </row>
    <row r="3111" spans="1:27" x14ac:dyDescent="0.3">
      <c r="A3111" s="29" t="s">
        <v>14956</v>
      </c>
      <c r="B3111" s="29" t="s">
        <v>16477</v>
      </c>
      <c r="C3111" s="29" t="s">
        <v>14957</v>
      </c>
      <c r="D3111" s="29" t="s">
        <v>7043</v>
      </c>
      <c r="E3111" s="29" t="s">
        <v>7313</v>
      </c>
      <c r="F3111" s="29" t="s">
        <v>6492</v>
      </c>
      <c r="G3111" s="29" t="s">
        <v>16639</v>
      </c>
      <c r="H3111" s="29" t="s">
        <v>16409</v>
      </c>
      <c r="I3111" s="29">
        <v>0</v>
      </c>
      <c r="J3111" s="29">
        <v>0</v>
      </c>
      <c r="K3111" s="29">
        <v>0</v>
      </c>
      <c r="L3111" s="29">
        <v>0</v>
      </c>
      <c r="M3111" s="29">
        <v>1</v>
      </c>
      <c r="N3111" s="29">
        <v>1</v>
      </c>
      <c r="O3111" s="29">
        <v>1</v>
      </c>
      <c r="P3111">
        <f>VLOOKUP($A3111,'Item Detail'!$A$2:$G$3155,7,0)</f>
        <v>1</v>
      </c>
      <c r="Q3111" s="31" t="s">
        <v>19700</v>
      </c>
      <c r="R3111" s="31" t="s">
        <v>19718</v>
      </c>
      <c r="S3111" s="31" t="s">
        <v>19677</v>
      </c>
      <c r="T3111" s="31" t="s">
        <v>19678</v>
      </c>
      <c r="U3111" s="31" t="s">
        <v>19709</v>
      </c>
      <c r="V3111" s="31" t="s">
        <v>19683</v>
      </c>
      <c r="W3111" s="31" t="s">
        <v>19680</v>
      </c>
      <c r="X3111" s="31" t="s">
        <v>19683</v>
      </c>
      <c r="Y3111" s="31" t="s">
        <v>19680</v>
      </c>
      <c r="Z3111" s="31" t="s">
        <v>19680</v>
      </c>
      <c r="AA3111" t="s">
        <v>19736</v>
      </c>
    </row>
    <row r="3112" spans="1:27" x14ac:dyDescent="0.3">
      <c r="A3112" s="29" t="s">
        <v>15926</v>
      </c>
      <c r="B3112" s="29" t="s">
        <v>16585</v>
      </c>
      <c r="C3112" s="29" t="s">
        <v>15927</v>
      </c>
      <c r="D3112" s="29" t="s">
        <v>15928</v>
      </c>
      <c r="E3112" s="29" t="s">
        <v>9020</v>
      </c>
      <c r="F3112" s="29" t="s">
        <v>12673</v>
      </c>
      <c r="G3112" s="29" t="s">
        <v>19105</v>
      </c>
      <c r="H3112" s="29" t="s">
        <v>16410</v>
      </c>
      <c r="I3112" s="29">
        <v>1</v>
      </c>
      <c r="J3112" s="29">
        <v>0</v>
      </c>
      <c r="K3112" s="29">
        <v>0</v>
      </c>
      <c r="L3112" s="29">
        <v>0</v>
      </c>
      <c r="M3112" s="29">
        <v>0</v>
      </c>
      <c r="N3112" s="29">
        <v>1</v>
      </c>
      <c r="O3112" s="29">
        <v>1</v>
      </c>
      <c r="P3112">
        <f>VLOOKUP($A3112,'Item Detail'!$A$2:$G$3155,7,0)</f>
        <v>1</v>
      </c>
      <c r="Q3112" s="31" t="s">
        <v>19691</v>
      </c>
      <c r="R3112" s="31" t="s">
        <v>19676</v>
      </c>
      <c r="S3112" s="31" t="s">
        <v>19677</v>
      </c>
      <c r="T3112" s="31" t="s">
        <v>19678</v>
      </c>
      <c r="U3112" s="31" t="s">
        <v>19678</v>
      </c>
      <c r="V3112" s="31" t="s">
        <v>19680</v>
      </c>
      <c r="W3112" s="31" t="s">
        <v>19680</v>
      </c>
      <c r="X3112" s="31" t="s">
        <v>19680</v>
      </c>
      <c r="Y3112" s="31" t="s">
        <v>19680</v>
      </c>
      <c r="Z3112" s="31" t="s">
        <v>19680</v>
      </c>
      <c r="AA3112" t="s">
        <v>19736</v>
      </c>
    </row>
    <row r="3113" spans="1:27" x14ac:dyDescent="0.3">
      <c r="A3113" s="29" t="s">
        <v>12863</v>
      </c>
      <c r="B3113" s="29" t="s">
        <v>16497</v>
      </c>
      <c r="C3113" s="29" t="s">
        <v>12864</v>
      </c>
      <c r="D3113" s="29" t="s">
        <v>12865</v>
      </c>
      <c r="E3113" s="29" t="s">
        <v>6323</v>
      </c>
      <c r="F3113" s="29" t="s">
        <v>4122</v>
      </c>
      <c r="G3113" s="29" t="s">
        <v>19106</v>
      </c>
      <c r="H3113" s="29" t="s">
        <v>16410</v>
      </c>
      <c r="I3113" s="29">
        <v>0</v>
      </c>
      <c r="J3113" s="29">
        <v>0</v>
      </c>
      <c r="K3113" s="29">
        <v>0</v>
      </c>
      <c r="L3113" s="29">
        <v>1</v>
      </c>
      <c r="M3113" s="29">
        <v>0</v>
      </c>
      <c r="N3113" s="29">
        <v>1</v>
      </c>
      <c r="O3113" s="29">
        <v>1</v>
      </c>
      <c r="P3113">
        <f>VLOOKUP($A3113,'Item Detail'!$A$2:$G$3155,7,0)</f>
        <v>1</v>
      </c>
      <c r="Q3113" s="31" t="s">
        <v>19675</v>
      </c>
      <c r="R3113" s="31" t="s">
        <v>19676</v>
      </c>
      <c r="S3113" s="31" t="s">
        <v>19677</v>
      </c>
      <c r="T3113" s="31" t="s">
        <v>19678</v>
      </c>
      <c r="U3113" s="31" t="s">
        <v>19678</v>
      </c>
      <c r="V3113" s="31" t="s">
        <v>19680</v>
      </c>
      <c r="W3113" s="31" t="s">
        <v>19680</v>
      </c>
      <c r="X3113" s="31" t="s">
        <v>19680</v>
      </c>
      <c r="Y3113" s="31" t="s">
        <v>19680</v>
      </c>
      <c r="Z3113" s="31" t="s">
        <v>19680</v>
      </c>
      <c r="AA3113" t="s">
        <v>19736</v>
      </c>
    </row>
    <row r="3114" spans="1:27" x14ac:dyDescent="0.3">
      <c r="A3114" s="29" t="s">
        <v>13607</v>
      </c>
      <c r="B3114" s="29" t="s">
        <v>16456</v>
      </c>
      <c r="C3114" s="29" t="s">
        <v>13608</v>
      </c>
      <c r="D3114" s="29" t="s">
        <v>6332</v>
      </c>
      <c r="E3114" s="29" t="s">
        <v>6333</v>
      </c>
      <c r="F3114" s="29" t="s">
        <v>12398</v>
      </c>
      <c r="G3114" s="29" t="s">
        <v>19107</v>
      </c>
      <c r="H3114" s="29" t="s">
        <v>16416</v>
      </c>
      <c r="I3114" s="29">
        <v>0</v>
      </c>
      <c r="J3114" s="29">
        <v>1</v>
      </c>
      <c r="K3114" s="29">
        <v>0</v>
      </c>
      <c r="L3114" s="29">
        <v>0</v>
      </c>
      <c r="M3114" s="29">
        <v>0</v>
      </c>
      <c r="N3114" s="29">
        <v>1</v>
      </c>
      <c r="O3114" s="29">
        <v>1</v>
      </c>
      <c r="P3114">
        <f>VLOOKUP($A3114,'Item Detail'!$A$2:$G$3155,7,0)</f>
        <v>1</v>
      </c>
      <c r="Q3114" s="31" t="s">
        <v>19675</v>
      </c>
      <c r="R3114" s="31" t="s">
        <v>19676</v>
      </c>
      <c r="S3114" s="31" t="s">
        <v>19677</v>
      </c>
      <c r="T3114" s="31" t="s">
        <v>19678</v>
      </c>
      <c r="U3114" s="31" t="s">
        <v>19678</v>
      </c>
      <c r="V3114" s="31" t="s">
        <v>19680</v>
      </c>
      <c r="W3114" s="31" t="s">
        <v>19683</v>
      </c>
      <c r="X3114" s="31" t="s">
        <v>19680</v>
      </c>
      <c r="Y3114" s="31" t="s">
        <v>19683</v>
      </c>
      <c r="Z3114" s="31" t="s">
        <v>19683</v>
      </c>
      <c r="AA3114" t="s">
        <v>19737</v>
      </c>
    </row>
    <row r="3115" spans="1:27" x14ac:dyDescent="0.3">
      <c r="A3115" s="29" t="s">
        <v>12021</v>
      </c>
      <c r="B3115" s="29" t="s">
        <v>16432</v>
      </c>
      <c r="C3115" s="29" t="s">
        <v>12022</v>
      </c>
      <c r="D3115" s="29" t="s">
        <v>12023</v>
      </c>
      <c r="E3115" s="29" t="s">
        <v>6333</v>
      </c>
      <c r="F3115" s="29" t="s">
        <v>4432</v>
      </c>
      <c r="G3115" s="29" t="s">
        <v>19108</v>
      </c>
      <c r="H3115" s="29" t="s">
        <v>16410</v>
      </c>
      <c r="I3115" s="29">
        <v>0</v>
      </c>
      <c r="J3115" s="29">
        <v>0</v>
      </c>
      <c r="K3115" s="29">
        <v>0</v>
      </c>
      <c r="L3115" s="29">
        <v>0</v>
      </c>
      <c r="M3115" s="29">
        <v>1</v>
      </c>
      <c r="N3115" s="29">
        <v>1</v>
      </c>
      <c r="O3115" s="29">
        <v>1</v>
      </c>
      <c r="P3115">
        <f>VLOOKUP($A3115,'Item Detail'!$A$2:$G$3155,7,0)</f>
        <v>1</v>
      </c>
      <c r="Q3115" s="31" t="s">
        <v>19675</v>
      </c>
      <c r="R3115" s="31" t="s">
        <v>19676</v>
      </c>
      <c r="S3115" s="31" t="s">
        <v>19677</v>
      </c>
      <c r="T3115" s="31" t="s">
        <v>19678</v>
      </c>
      <c r="U3115" s="31" t="s">
        <v>19678</v>
      </c>
      <c r="V3115" s="31" t="s">
        <v>19680</v>
      </c>
      <c r="W3115" s="31" t="s">
        <v>19680</v>
      </c>
      <c r="X3115" s="31" t="s">
        <v>19680</v>
      </c>
      <c r="Y3115" s="31" t="s">
        <v>19680</v>
      </c>
      <c r="Z3115" s="31" t="s">
        <v>19680</v>
      </c>
      <c r="AA3115" t="s">
        <v>19736</v>
      </c>
    </row>
    <row r="3116" spans="1:27" x14ac:dyDescent="0.3">
      <c r="A3116" s="29" t="s">
        <v>4430</v>
      </c>
      <c r="B3116" s="29" t="s">
        <v>16432</v>
      </c>
      <c r="C3116" s="29" t="s">
        <v>11796</v>
      </c>
      <c r="D3116" s="29" t="s">
        <v>7528</v>
      </c>
      <c r="E3116" s="29" t="s">
        <v>6333</v>
      </c>
      <c r="F3116" s="29" t="s">
        <v>4432</v>
      </c>
      <c r="G3116" s="29" t="s">
        <v>19109</v>
      </c>
      <c r="H3116" s="29" t="s">
        <v>16419</v>
      </c>
      <c r="I3116" s="29">
        <v>0</v>
      </c>
      <c r="J3116" s="29">
        <v>0</v>
      </c>
      <c r="K3116" s="29">
        <v>1</v>
      </c>
      <c r="L3116" s="29">
        <v>0</v>
      </c>
      <c r="M3116" s="29">
        <v>0</v>
      </c>
      <c r="N3116" s="29">
        <v>1</v>
      </c>
      <c r="O3116" s="29">
        <v>1</v>
      </c>
      <c r="P3116">
        <f>VLOOKUP($A3116,'Item Detail'!$A$2:$G$3155,7,0)</f>
        <v>1</v>
      </c>
      <c r="Q3116" s="31" t="s">
        <v>19684</v>
      </c>
      <c r="R3116" s="31" t="s">
        <v>19676</v>
      </c>
      <c r="S3116" s="31" t="s">
        <v>4204</v>
      </c>
      <c r="T3116" s="31" t="s">
        <v>19678</v>
      </c>
      <c r="U3116" s="31" t="s">
        <v>19679</v>
      </c>
      <c r="V3116" s="31" t="s">
        <v>19683</v>
      </c>
      <c r="W3116" s="31" t="s">
        <v>19683</v>
      </c>
      <c r="X3116" s="31" t="s">
        <v>19683</v>
      </c>
      <c r="Y3116" s="31" t="s">
        <v>19683</v>
      </c>
      <c r="Z3116" s="31" t="s">
        <v>19683</v>
      </c>
      <c r="AA3116" t="s">
        <v>19738</v>
      </c>
    </row>
    <row r="3117" spans="1:27" x14ac:dyDescent="0.3">
      <c r="A3117" s="29" t="s">
        <v>11538</v>
      </c>
      <c r="B3117" s="29" t="s">
        <v>16432</v>
      </c>
      <c r="C3117" s="29" t="s">
        <v>8259</v>
      </c>
      <c r="D3117" s="29" t="s">
        <v>7294</v>
      </c>
      <c r="E3117" s="29" t="s">
        <v>6333</v>
      </c>
      <c r="F3117" s="29" t="s">
        <v>4432</v>
      </c>
      <c r="G3117" s="29" t="s">
        <v>19110</v>
      </c>
      <c r="H3117" s="29" t="s">
        <v>16410</v>
      </c>
      <c r="I3117" s="29">
        <v>0</v>
      </c>
      <c r="J3117" s="29">
        <v>1</v>
      </c>
      <c r="K3117" s="29">
        <v>0</v>
      </c>
      <c r="L3117" s="29">
        <v>0</v>
      </c>
      <c r="M3117" s="29">
        <v>0</v>
      </c>
      <c r="N3117" s="29">
        <v>1</v>
      </c>
      <c r="O3117" s="29">
        <v>1</v>
      </c>
      <c r="P3117">
        <f>VLOOKUP($A3117,'Item Detail'!$A$2:$G$3155,7,0)</f>
        <v>1</v>
      </c>
      <c r="Q3117" s="31" t="s">
        <v>19675</v>
      </c>
      <c r="R3117" s="31" t="s">
        <v>19676</v>
      </c>
      <c r="S3117" s="31" t="s">
        <v>19677</v>
      </c>
      <c r="T3117" s="31" t="s">
        <v>19678</v>
      </c>
      <c r="U3117" s="31" t="s">
        <v>19678</v>
      </c>
      <c r="V3117" s="31" t="s">
        <v>19680</v>
      </c>
      <c r="W3117" s="31" t="s">
        <v>19680</v>
      </c>
      <c r="X3117" s="31" t="s">
        <v>19680</v>
      </c>
      <c r="Y3117" s="31" t="s">
        <v>19680</v>
      </c>
      <c r="Z3117" s="31" t="s">
        <v>19680</v>
      </c>
      <c r="AA3117" t="s">
        <v>19736</v>
      </c>
    </row>
    <row r="3118" spans="1:27" x14ac:dyDescent="0.3">
      <c r="A3118" s="29" t="s">
        <v>15115</v>
      </c>
      <c r="B3118" s="29" t="s">
        <v>16432</v>
      </c>
      <c r="C3118" s="29" t="s">
        <v>15116</v>
      </c>
      <c r="D3118" s="29" t="s">
        <v>6332</v>
      </c>
      <c r="E3118" s="29" t="s">
        <v>6333</v>
      </c>
      <c r="F3118" s="29" t="s">
        <v>4432</v>
      </c>
      <c r="G3118" s="29" t="s">
        <v>19111</v>
      </c>
      <c r="H3118" s="29" t="s">
        <v>16416</v>
      </c>
      <c r="I3118" s="29">
        <v>0</v>
      </c>
      <c r="J3118" s="29">
        <v>0</v>
      </c>
      <c r="K3118" s="29">
        <v>0</v>
      </c>
      <c r="L3118" s="29">
        <v>1</v>
      </c>
      <c r="M3118" s="29">
        <v>0</v>
      </c>
      <c r="N3118" s="29">
        <v>1</v>
      </c>
      <c r="O3118" s="29">
        <v>1</v>
      </c>
      <c r="P3118">
        <f>VLOOKUP($A3118,'Item Detail'!$A$2:$G$3155,7,0)</f>
        <v>1</v>
      </c>
      <c r="Q3118" s="31" t="s">
        <v>19675</v>
      </c>
      <c r="R3118" s="31" t="s">
        <v>19676</v>
      </c>
      <c r="S3118" s="31" t="s">
        <v>19677</v>
      </c>
      <c r="T3118" s="31" t="s">
        <v>19678</v>
      </c>
      <c r="U3118" s="31" t="s">
        <v>19678</v>
      </c>
      <c r="V3118" s="31" t="s">
        <v>19680</v>
      </c>
      <c r="W3118" s="31" t="s">
        <v>19680</v>
      </c>
      <c r="X3118" s="31" t="s">
        <v>19680</v>
      </c>
      <c r="Y3118" s="31" t="s">
        <v>19683</v>
      </c>
      <c r="Z3118" s="31" t="s">
        <v>19680</v>
      </c>
      <c r="AA3118" t="s">
        <v>19737</v>
      </c>
    </row>
    <row r="3119" spans="1:27" x14ac:dyDescent="0.3">
      <c r="A3119" s="29" t="s">
        <v>14302</v>
      </c>
      <c r="B3119" s="29" t="s">
        <v>16432</v>
      </c>
      <c r="C3119" s="29" t="s">
        <v>14303</v>
      </c>
      <c r="D3119" s="29" t="s">
        <v>14304</v>
      </c>
      <c r="E3119" s="29" t="s">
        <v>6333</v>
      </c>
      <c r="F3119" s="29" t="s">
        <v>4432</v>
      </c>
      <c r="G3119" s="29" t="s">
        <v>19112</v>
      </c>
      <c r="H3119" s="29" t="s">
        <v>16410</v>
      </c>
      <c r="I3119" s="29">
        <v>1</v>
      </c>
      <c r="J3119" s="29">
        <v>0</v>
      </c>
      <c r="K3119" s="29">
        <v>0</v>
      </c>
      <c r="L3119" s="29">
        <v>0</v>
      </c>
      <c r="M3119" s="29">
        <v>0</v>
      </c>
      <c r="N3119" s="29">
        <v>1</v>
      </c>
      <c r="O3119" s="29">
        <v>1</v>
      </c>
      <c r="P3119">
        <f>VLOOKUP($A3119,'Item Detail'!$A$2:$G$3155,7,0)</f>
        <v>1</v>
      </c>
      <c r="Q3119" s="31" t="s">
        <v>19675</v>
      </c>
      <c r="R3119" s="31" t="s">
        <v>19676</v>
      </c>
      <c r="S3119" s="31" t="s">
        <v>19677</v>
      </c>
      <c r="T3119" s="31" t="s">
        <v>19678</v>
      </c>
      <c r="U3119" s="31" t="s">
        <v>19678</v>
      </c>
      <c r="V3119" s="31" t="s">
        <v>19680</v>
      </c>
      <c r="W3119" s="31" t="s">
        <v>19680</v>
      </c>
      <c r="X3119" s="31" t="s">
        <v>19680</v>
      </c>
      <c r="Y3119" s="31" t="s">
        <v>19680</v>
      </c>
      <c r="Z3119" s="31" t="s">
        <v>19680</v>
      </c>
      <c r="AA3119" t="s">
        <v>19736</v>
      </c>
    </row>
    <row r="3120" spans="1:27" x14ac:dyDescent="0.3">
      <c r="A3120" s="29" t="s">
        <v>15412</v>
      </c>
      <c r="B3120" s="29" t="s">
        <v>16432</v>
      </c>
      <c r="C3120" s="29" t="s">
        <v>13899</v>
      </c>
      <c r="D3120" s="29" t="s">
        <v>15413</v>
      </c>
      <c r="E3120" s="29" t="s">
        <v>6323</v>
      </c>
      <c r="F3120" s="29" t="s">
        <v>6365</v>
      </c>
      <c r="G3120" s="29" t="s">
        <v>19113</v>
      </c>
      <c r="H3120" s="29" t="s">
        <v>16416</v>
      </c>
      <c r="I3120" s="29">
        <v>0</v>
      </c>
      <c r="J3120" s="29">
        <v>1</v>
      </c>
      <c r="K3120" s="29">
        <v>0</v>
      </c>
      <c r="L3120" s="29">
        <v>0</v>
      </c>
      <c r="M3120" s="29">
        <v>0</v>
      </c>
      <c r="N3120" s="29">
        <v>1</v>
      </c>
      <c r="O3120" s="29">
        <v>1</v>
      </c>
      <c r="P3120">
        <f>VLOOKUP($A3120,'Item Detail'!$A$2:$G$3155,7,0)</f>
        <v>1</v>
      </c>
      <c r="Q3120" s="31" t="s">
        <v>19675</v>
      </c>
      <c r="R3120" s="31" t="s">
        <v>19676</v>
      </c>
      <c r="S3120" s="31" t="s">
        <v>19677</v>
      </c>
      <c r="T3120" s="31" t="s">
        <v>19678</v>
      </c>
      <c r="U3120" s="31" t="s">
        <v>19678</v>
      </c>
      <c r="V3120" s="31" t="s">
        <v>19680</v>
      </c>
      <c r="W3120" s="31" t="s">
        <v>19683</v>
      </c>
      <c r="X3120" s="31" t="s">
        <v>19680</v>
      </c>
      <c r="Y3120" s="31" t="s">
        <v>19683</v>
      </c>
      <c r="Z3120" s="31" t="s">
        <v>19683</v>
      </c>
      <c r="AA3120" t="s">
        <v>19737</v>
      </c>
    </row>
    <row r="3121" spans="1:27" x14ac:dyDescent="0.3">
      <c r="A3121" s="29" t="s">
        <v>13898</v>
      </c>
      <c r="B3121" s="29" t="s">
        <v>16432</v>
      </c>
      <c r="C3121" s="29" t="s">
        <v>13899</v>
      </c>
      <c r="D3121" s="29" t="s">
        <v>13900</v>
      </c>
      <c r="E3121" s="29" t="s">
        <v>6323</v>
      </c>
      <c r="F3121" s="29" t="s">
        <v>6365</v>
      </c>
      <c r="G3121" s="29" t="s">
        <v>19114</v>
      </c>
      <c r="H3121" s="29" t="s">
        <v>16410</v>
      </c>
      <c r="I3121" s="29">
        <v>0</v>
      </c>
      <c r="J3121" s="29">
        <v>0</v>
      </c>
      <c r="K3121" s="29">
        <v>0</v>
      </c>
      <c r="L3121" s="29">
        <v>0</v>
      </c>
      <c r="M3121" s="29">
        <v>1</v>
      </c>
      <c r="N3121" s="29">
        <v>1</v>
      </c>
      <c r="O3121" s="29">
        <v>1</v>
      </c>
      <c r="P3121">
        <f>VLOOKUP($A3121,'Item Detail'!$A$2:$G$3155,7,0)</f>
        <v>1</v>
      </c>
      <c r="Q3121" s="31" t="s">
        <v>19675</v>
      </c>
      <c r="R3121" s="31" t="s">
        <v>19676</v>
      </c>
      <c r="S3121" s="31" t="s">
        <v>19677</v>
      </c>
      <c r="T3121" s="31" t="s">
        <v>19678</v>
      </c>
      <c r="U3121" s="31" t="s">
        <v>19678</v>
      </c>
      <c r="V3121" s="31" t="s">
        <v>19680</v>
      </c>
      <c r="W3121" s="31" t="s">
        <v>19680</v>
      </c>
      <c r="X3121" s="31" t="s">
        <v>19680</v>
      </c>
      <c r="Y3121" s="31" t="s">
        <v>19680</v>
      </c>
      <c r="Z3121" s="31" t="s">
        <v>19680</v>
      </c>
      <c r="AA3121" t="s">
        <v>19736</v>
      </c>
    </row>
    <row r="3122" spans="1:27" x14ac:dyDescent="0.3">
      <c r="A3122" s="29" t="s">
        <v>5093</v>
      </c>
      <c r="B3122" s="29" t="s">
        <v>16585</v>
      </c>
      <c r="C3122" s="29" t="s">
        <v>14386</v>
      </c>
      <c r="D3122" s="29" t="s">
        <v>14925</v>
      </c>
      <c r="E3122" s="29" t="s">
        <v>6323</v>
      </c>
      <c r="F3122" s="29" t="s">
        <v>5095</v>
      </c>
      <c r="G3122" s="29" t="s">
        <v>19115</v>
      </c>
      <c r="H3122" s="29" t="s">
        <v>16419</v>
      </c>
      <c r="I3122" s="29">
        <v>0</v>
      </c>
      <c r="J3122" s="29">
        <v>0</v>
      </c>
      <c r="K3122" s="29">
        <v>0</v>
      </c>
      <c r="L3122" s="29">
        <v>0</v>
      </c>
      <c r="M3122" s="29">
        <v>1</v>
      </c>
      <c r="N3122" s="29">
        <v>1</v>
      </c>
      <c r="O3122" s="29">
        <v>1</v>
      </c>
      <c r="P3122">
        <f>VLOOKUP($A3122,'Item Detail'!$A$2:$G$3155,7,0)</f>
        <v>1</v>
      </c>
      <c r="Q3122" s="31" t="s">
        <v>19689</v>
      </c>
      <c r="R3122" s="31" t="s">
        <v>19676</v>
      </c>
      <c r="S3122" s="31" t="s">
        <v>4204</v>
      </c>
      <c r="T3122" s="31" t="s">
        <v>19678</v>
      </c>
      <c r="U3122" s="31" t="s">
        <v>19678</v>
      </c>
      <c r="V3122" s="31" t="s">
        <v>19683</v>
      </c>
      <c r="W3122" s="31" t="s">
        <v>19683</v>
      </c>
      <c r="X3122" s="31" t="s">
        <v>19683</v>
      </c>
      <c r="Y3122" s="31" t="s">
        <v>19683</v>
      </c>
      <c r="Z3122" s="31" t="s">
        <v>19683</v>
      </c>
      <c r="AA3122" t="s">
        <v>19738</v>
      </c>
    </row>
    <row r="3123" spans="1:27" x14ac:dyDescent="0.3">
      <c r="A3123" s="29" t="s">
        <v>5096</v>
      </c>
      <c r="B3123" s="29" t="s">
        <v>16585</v>
      </c>
      <c r="C3123" s="29" t="s">
        <v>14386</v>
      </c>
      <c r="D3123" s="29" t="s">
        <v>14387</v>
      </c>
      <c r="E3123" s="29" t="s">
        <v>6323</v>
      </c>
      <c r="F3123" s="29" t="s">
        <v>5095</v>
      </c>
      <c r="G3123" s="29" t="s">
        <v>19116</v>
      </c>
      <c r="H3123" s="29" t="s">
        <v>16419</v>
      </c>
      <c r="I3123" s="29">
        <v>0</v>
      </c>
      <c r="J3123" s="29">
        <v>0</v>
      </c>
      <c r="K3123" s="29">
        <v>0</v>
      </c>
      <c r="L3123" s="29">
        <v>0</v>
      </c>
      <c r="M3123" s="29">
        <v>1</v>
      </c>
      <c r="N3123" s="29">
        <v>1</v>
      </c>
      <c r="O3123" s="29">
        <v>1</v>
      </c>
      <c r="P3123">
        <f>VLOOKUP($A3123,'Item Detail'!$A$2:$G$3155,7,0)</f>
        <v>1</v>
      </c>
      <c r="Q3123" s="31" t="s">
        <v>19689</v>
      </c>
      <c r="R3123" s="31" t="s">
        <v>19676</v>
      </c>
      <c r="S3123" s="31" t="s">
        <v>4204</v>
      </c>
      <c r="T3123" s="31" t="s">
        <v>19678</v>
      </c>
      <c r="U3123" s="31" t="s">
        <v>19678</v>
      </c>
      <c r="V3123" s="31" t="s">
        <v>19683</v>
      </c>
      <c r="W3123" s="31" t="s">
        <v>19683</v>
      </c>
      <c r="X3123" s="31" t="s">
        <v>19683</v>
      </c>
      <c r="Y3123" s="31" t="s">
        <v>19683</v>
      </c>
      <c r="Z3123" s="31" t="s">
        <v>19683</v>
      </c>
      <c r="AA3123" t="s">
        <v>19738</v>
      </c>
    </row>
    <row r="3124" spans="1:27" x14ac:dyDescent="0.3">
      <c r="A3124" s="29" t="s">
        <v>12873</v>
      </c>
      <c r="B3124" s="29" t="s">
        <v>16585</v>
      </c>
      <c r="C3124" s="29" t="s">
        <v>12874</v>
      </c>
      <c r="D3124" s="29" t="s">
        <v>6436</v>
      </c>
      <c r="E3124" s="29" t="s">
        <v>6333</v>
      </c>
      <c r="F3124" s="29" t="s">
        <v>5095</v>
      </c>
      <c r="G3124" s="29" t="s">
        <v>19117</v>
      </c>
      <c r="H3124" s="29" t="s">
        <v>16410</v>
      </c>
      <c r="I3124" s="29">
        <v>0</v>
      </c>
      <c r="J3124" s="29">
        <v>0</v>
      </c>
      <c r="K3124" s="29">
        <v>0</v>
      </c>
      <c r="L3124" s="29">
        <v>0</v>
      </c>
      <c r="M3124" s="29">
        <v>1</v>
      </c>
      <c r="N3124" s="29">
        <v>1</v>
      </c>
      <c r="O3124" s="29">
        <v>1</v>
      </c>
      <c r="P3124">
        <f>VLOOKUP($A3124,'Item Detail'!$A$2:$G$3155,7,0)</f>
        <v>1</v>
      </c>
      <c r="Q3124" s="31" t="s">
        <v>19675</v>
      </c>
      <c r="R3124" s="31" t="s">
        <v>19676</v>
      </c>
      <c r="S3124" s="31" t="s">
        <v>19677</v>
      </c>
      <c r="T3124" s="31" t="s">
        <v>19678</v>
      </c>
      <c r="U3124" s="31" t="s">
        <v>19679</v>
      </c>
      <c r="V3124" s="31" t="s">
        <v>19680</v>
      </c>
      <c r="W3124" s="31" t="s">
        <v>19680</v>
      </c>
      <c r="X3124" s="31" t="s">
        <v>19680</v>
      </c>
      <c r="Y3124" s="31" t="s">
        <v>19680</v>
      </c>
      <c r="Z3124" s="31" t="s">
        <v>19680</v>
      </c>
      <c r="AA3124" t="s">
        <v>19736</v>
      </c>
    </row>
    <row r="3125" spans="1:27" x14ac:dyDescent="0.3">
      <c r="A3125" s="29" t="s">
        <v>11524</v>
      </c>
      <c r="B3125" s="29" t="s">
        <v>16585</v>
      </c>
      <c r="C3125" s="29" t="s">
        <v>11525</v>
      </c>
      <c r="D3125" s="29" t="s">
        <v>11526</v>
      </c>
      <c r="E3125" s="29" t="s">
        <v>6906</v>
      </c>
      <c r="F3125" s="29" t="s">
        <v>5095</v>
      </c>
      <c r="G3125" s="29" t="s">
        <v>19118</v>
      </c>
      <c r="H3125" s="29" t="s">
        <v>16410</v>
      </c>
      <c r="I3125" s="29">
        <v>0</v>
      </c>
      <c r="J3125" s="29">
        <v>0</v>
      </c>
      <c r="K3125" s="29">
        <v>0</v>
      </c>
      <c r="L3125" s="29">
        <v>0</v>
      </c>
      <c r="M3125" s="29">
        <v>1</v>
      </c>
      <c r="N3125" s="29">
        <v>1</v>
      </c>
      <c r="O3125" s="29">
        <v>1</v>
      </c>
      <c r="P3125">
        <f>VLOOKUP($A3125,'Item Detail'!$A$2:$G$3155,7,0)</f>
        <v>1</v>
      </c>
      <c r="Q3125" s="31" t="s">
        <v>19675</v>
      </c>
      <c r="R3125" s="31" t="s">
        <v>19676</v>
      </c>
      <c r="S3125" s="31" t="s">
        <v>19677</v>
      </c>
      <c r="T3125" s="31" t="s">
        <v>19678</v>
      </c>
      <c r="U3125" s="31" t="s">
        <v>19679</v>
      </c>
      <c r="V3125" s="31" t="s">
        <v>19680</v>
      </c>
      <c r="W3125" s="31" t="s">
        <v>19680</v>
      </c>
      <c r="X3125" s="31" t="s">
        <v>19680</v>
      </c>
      <c r="Y3125" s="31" t="s">
        <v>19680</v>
      </c>
      <c r="Z3125" s="31" t="s">
        <v>19680</v>
      </c>
      <c r="AA3125" t="s">
        <v>19736</v>
      </c>
    </row>
    <row r="3126" spans="1:27" x14ac:dyDescent="0.3">
      <c r="A3126" s="29" t="s">
        <v>13753</v>
      </c>
      <c r="B3126" s="29" t="s">
        <v>16585</v>
      </c>
      <c r="C3126" s="29" t="s">
        <v>13754</v>
      </c>
      <c r="D3126" s="29" t="s">
        <v>6436</v>
      </c>
      <c r="E3126" s="29" t="s">
        <v>7413</v>
      </c>
      <c r="F3126" s="29" t="s">
        <v>5095</v>
      </c>
      <c r="G3126" s="29" t="s">
        <v>19119</v>
      </c>
      <c r="H3126" s="29" t="s">
        <v>16409</v>
      </c>
      <c r="I3126" s="29">
        <v>0</v>
      </c>
      <c r="J3126" s="29">
        <v>0</v>
      </c>
      <c r="K3126" s="29">
        <v>1</v>
      </c>
      <c r="L3126" s="29">
        <v>0</v>
      </c>
      <c r="M3126" s="29">
        <v>0</v>
      </c>
      <c r="N3126" s="29">
        <v>1</v>
      </c>
      <c r="O3126" s="29">
        <v>1</v>
      </c>
      <c r="P3126">
        <f>VLOOKUP($A3126,'Item Detail'!$A$2:$G$3155,7,0)</f>
        <v>1</v>
      </c>
      <c r="Q3126" s="31" t="s">
        <v>19675</v>
      </c>
      <c r="R3126" s="31" t="s">
        <v>19676</v>
      </c>
      <c r="S3126" s="31" t="s">
        <v>19677</v>
      </c>
      <c r="T3126" s="31" t="s">
        <v>19678</v>
      </c>
      <c r="U3126" s="31" t="s">
        <v>19679</v>
      </c>
      <c r="V3126" s="31" t="s">
        <v>19680</v>
      </c>
      <c r="W3126" s="31" t="s">
        <v>19680</v>
      </c>
      <c r="X3126" s="31" t="s">
        <v>19680</v>
      </c>
      <c r="Y3126" s="31" t="s">
        <v>19680</v>
      </c>
      <c r="Z3126" s="31" t="s">
        <v>19680</v>
      </c>
      <c r="AA3126" t="s">
        <v>19736</v>
      </c>
    </row>
    <row r="3127" spans="1:27" x14ac:dyDescent="0.3">
      <c r="A3127" s="29" t="s">
        <v>11088</v>
      </c>
      <c r="B3127" s="29" t="s">
        <v>16585</v>
      </c>
      <c r="C3127" s="29" t="s">
        <v>11089</v>
      </c>
      <c r="D3127" s="29" t="s">
        <v>6436</v>
      </c>
      <c r="E3127" s="29" t="s">
        <v>11090</v>
      </c>
      <c r="F3127" s="29" t="s">
        <v>5095</v>
      </c>
      <c r="G3127" s="29" t="s">
        <v>19120</v>
      </c>
      <c r="H3127" s="29" t="s">
        <v>16410</v>
      </c>
      <c r="I3127" s="29">
        <v>1</v>
      </c>
      <c r="J3127" s="29">
        <v>0</v>
      </c>
      <c r="K3127" s="29">
        <v>0</v>
      </c>
      <c r="L3127" s="29">
        <v>0</v>
      </c>
      <c r="M3127" s="29">
        <v>0</v>
      </c>
      <c r="N3127" s="29">
        <v>1</v>
      </c>
      <c r="O3127" s="29">
        <v>1</v>
      </c>
      <c r="P3127">
        <f>VLOOKUP($A3127,'Item Detail'!$A$2:$G$3155,7,0)</f>
        <v>1</v>
      </c>
      <c r="Q3127" s="31" t="s">
        <v>19675</v>
      </c>
      <c r="R3127" s="31" t="s">
        <v>19676</v>
      </c>
      <c r="S3127" s="31" t="s">
        <v>19677</v>
      </c>
      <c r="T3127" s="31" t="s">
        <v>19678</v>
      </c>
      <c r="U3127" s="31" t="s">
        <v>19679</v>
      </c>
      <c r="V3127" s="31" t="s">
        <v>19680</v>
      </c>
      <c r="W3127" s="31" t="s">
        <v>19680</v>
      </c>
      <c r="X3127" s="31" t="s">
        <v>19680</v>
      </c>
      <c r="Y3127" s="31" t="s">
        <v>19680</v>
      </c>
      <c r="Z3127" s="31" t="s">
        <v>19680</v>
      </c>
      <c r="AA3127" t="s">
        <v>19736</v>
      </c>
    </row>
    <row r="3128" spans="1:27" x14ac:dyDescent="0.3">
      <c r="A3128" s="29" t="s">
        <v>11837</v>
      </c>
      <c r="B3128" s="29" t="s">
        <v>16585</v>
      </c>
      <c r="C3128" s="29" t="s">
        <v>11838</v>
      </c>
      <c r="D3128" s="29" t="s">
        <v>6332</v>
      </c>
      <c r="E3128" s="29" t="s">
        <v>6333</v>
      </c>
      <c r="F3128" s="29" t="s">
        <v>5095</v>
      </c>
      <c r="G3128" s="29" t="s">
        <v>19121</v>
      </c>
      <c r="H3128" s="29" t="s">
        <v>16416</v>
      </c>
      <c r="I3128" s="29">
        <v>0</v>
      </c>
      <c r="J3128" s="29">
        <v>0</v>
      </c>
      <c r="K3128" s="29">
        <v>0</v>
      </c>
      <c r="L3128" s="29">
        <v>0</v>
      </c>
      <c r="M3128" s="29">
        <v>1</v>
      </c>
      <c r="N3128" s="29">
        <v>1</v>
      </c>
      <c r="O3128" s="29">
        <v>1</v>
      </c>
      <c r="P3128">
        <f>VLOOKUP($A3128,'Item Detail'!$A$2:$G$3155,7,0)</f>
        <v>1</v>
      </c>
      <c r="Q3128" s="31" t="s">
        <v>19675</v>
      </c>
      <c r="R3128" s="31" t="s">
        <v>19676</v>
      </c>
      <c r="S3128" s="31" t="s">
        <v>19677</v>
      </c>
      <c r="T3128" s="31" t="s">
        <v>19678</v>
      </c>
      <c r="U3128" s="31" t="s">
        <v>19679</v>
      </c>
      <c r="V3128" s="31" t="s">
        <v>19680</v>
      </c>
      <c r="W3128" s="31" t="s">
        <v>19683</v>
      </c>
      <c r="X3128" s="31" t="s">
        <v>19683</v>
      </c>
      <c r="Y3128" s="31" t="s">
        <v>19683</v>
      </c>
      <c r="Z3128" s="31" t="s">
        <v>19683</v>
      </c>
      <c r="AA3128" t="s">
        <v>19737</v>
      </c>
    </row>
    <row r="3129" spans="1:27" x14ac:dyDescent="0.3">
      <c r="A3129" s="29" t="s">
        <v>14547</v>
      </c>
      <c r="B3129" s="29" t="s">
        <v>16427</v>
      </c>
      <c r="C3129" s="29" t="s">
        <v>14548</v>
      </c>
      <c r="D3129" s="29" t="s">
        <v>14549</v>
      </c>
      <c r="E3129" s="29" t="s">
        <v>6333</v>
      </c>
      <c r="F3129" s="29" t="s">
        <v>14550</v>
      </c>
      <c r="G3129" s="29" t="s">
        <v>19122</v>
      </c>
      <c r="H3129" s="29" t="s">
        <v>16416</v>
      </c>
      <c r="I3129" s="29">
        <v>0</v>
      </c>
      <c r="J3129" s="29">
        <v>0</v>
      </c>
      <c r="K3129" s="29">
        <v>0</v>
      </c>
      <c r="L3129" s="29">
        <v>1</v>
      </c>
      <c r="M3129" s="29">
        <v>0</v>
      </c>
      <c r="N3129" s="29">
        <v>1</v>
      </c>
      <c r="O3129" s="29">
        <v>1</v>
      </c>
      <c r="P3129">
        <f>VLOOKUP($A3129,'Item Detail'!$A$2:$G$3155,7,0)</f>
        <v>1</v>
      </c>
      <c r="Q3129" s="31" t="s">
        <v>19681</v>
      </c>
      <c r="R3129" s="31" t="s">
        <v>19676</v>
      </c>
      <c r="S3129" s="31" t="s">
        <v>19677</v>
      </c>
      <c r="T3129" s="31" t="s">
        <v>19678</v>
      </c>
      <c r="U3129" s="31" t="s">
        <v>19682</v>
      </c>
      <c r="V3129" s="31" t="s">
        <v>19680</v>
      </c>
      <c r="W3129" s="31" t="s">
        <v>19680</v>
      </c>
      <c r="X3129" s="31" t="s">
        <v>19680</v>
      </c>
      <c r="Y3129" s="31" t="s">
        <v>19683</v>
      </c>
      <c r="Z3129" s="31" t="s">
        <v>19680</v>
      </c>
      <c r="AA3129" t="s">
        <v>19737</v>
      </c>
    </row>
    <row r="3130" spans="1:27" x14ac:dyDescent="0.3">
      <c r="A3130" s="29" t="s">
        <v>10867</v>
      </c>
      <c r="B3130" s="29" t="s">
        <v>16432</v>
      </c>
      <c r="C3130" s="29" t="s">
        <v>10868</v>
      </c>
      <c r="D3130" s="29" t="s">
        <v>10869</v>
      </c>
      <c r="E3130" s="29" t="s">
        <v>6416</v>
      </c>
      <c r="F3130" s="29" t="s">
        <v>5426</v>
      </c>
      <c r="G3130" s="29" t="s">
        <v>19123</v>
      </c>
      <c r="H3130" s="29" t="s">
        <v>16409</v>
      </c>
      <c r="I3130" s="29">
        <v>0</v>
      </c>
      <c r="J3130" s="29">
        <v>0</v>
      </c>
      <c r="K3130" s="29">
        <v>0</v>
      </c>
      <c r="L3130" s="29">
        <v>1</v>
      </c>
      <c r="M3130" s="29">
        <v>0</v>
      </c>
      <c r="N3130" s="29">
        <v>1</v>
      </c>
      <c r="O3130" s="29">
        <v>1</v>
      </c>
      <c r="P3130">
        <f>VLOOKUP($A3130,'Item Detail'!$A$2:$G$3155,7,0)</f>
        <v>1</v>
      </c>
      <c r="Q3130" s="31" t="s">
        <v>19675</v>
      </c>
      <c r="R3130" s="31" t="s">
        <v>19676</v>
      </c>
      <c r="S3130" s="31" t="s">
        <v>19677</v>
      </c>
      <c r="T3130" s="31" t="s">
        <v>19678</v>
      </c>
      <c r="U3130" s="31" t="s">
        <v>19688</v>
      </c>
      <c r="V3130" s="31" t="s">
        <v>19680</v>
      </c>
      <c r="W3130" s="31" t="s">
        <v>19680</v>
      </c>
      <c r="X3130" s="31" t="s">
        <v>19680</v>
      </c>
      <c r="Y3130" s="31" t="s">
        <v>19680</v>
      </c>
      <c r="Z3130" s="31" t="s">
        <v>19680</v>
      </c>
      <c r="AA3130" t="s">
        <v>19736</v>
      </c>
    </row>
    <row r="3131" spans="1:27" x14ac:dyDescent="0.3">
      <c r="A3131" s="29" t="s">
        <v>15559</v>
      </c>
      <c r="B3131" s="29" t="s">
        <v>16432</v>
      </c>
      <c r="C3131" s="29" t="s">
        <v>15560</v>
      </c>
      <c r="D3131" s="29" t="s">
        <v>9426</v>
      </c>
      <c r="E3131" s="29" t="s">
        <v>6333</v>
      </c>
      <c r="F3131" s="29" t="s">
        <v>5426</v>
      </c>
      <c r="G3131" s="29" t="s">
        <v>19124</v>
      </c>
      <c r="H3131" s="29" t="s">
        <v>16416</v>
      </c>
      <c r="I3131" s="29">
        <v>0</v>
      </c>
      <c r="J3131" s="29">
        <v>0</v>
      </c>
      <c r="K3131" s="29">
        <v>1</v>
      </c>
      <c r="L3131" s="29">
        <v>0</v>
      </c>
      <c r="M3131" s="29">
        <v>0</v>
      </c>
      <c r="N3131" s="29">
        <v>1</v>
      </c>
      <c r="O3131" s="29">
        <v>1</v>
      </c>
      <c r="P3131">
        <f>VLOOKUP($A3131,'Item Detail'!$A$2:$G$3155,7,0)</f>
        <v>1</v>
      </c>
      <c r="Q3131" s="31" t="s">
        <v>19684</v>
      </c>
      <c r="R3131" s="31" t="s">
        <v>19676</v>
      </c>
      <c r="S3131" s="31" t="s">
        <v>4204</v>
      </c>
      <c r="T3131" s="31" t="s">
        <v>19678</v>
      </c>
      <c r="U3131" s="31" t="s">
        <v>19682</v>
      </c>
      <c r="V3131" s="31" t="s">
        <v>19683</v>
      </c>
      <c r="W3131" s="31" t="s">
        <v>19683</v>
      </c>
      <c r="X3131" s="31" t="s">
        <v>19683</v>
      </c>
      <c r="Y3131" s="31" t="s">
        <v>19683</v>
      </c>
      <c r="Z3131" s="31" t="s">
        <v>19683</v>
      </c>
      <c r="AA3131" t="s">
        <v>19738</v>
      </c>
    </row>
    <row r="3132" spans="1:27" x14ac:dyDescent="0.3">
      <c r="A3132" s="29" t="s">
        <v>13995</v>
      </c>
      <c r="B3132" s="29" t="s">
        <v>16432</v>
      </c>
      <c r="C3132" s="29" t="s">
        <v>13996</v>
      </c>
      <c r="D3132" s="29" t="s">
        <v>13997</v>
      </c>
      <c r="E3132" s="29" t="s">
        <v>6333</v>
      </c>
      <c r="F3132" s="29" t="s">
        <v>5426</v>
      </c>
      <c r="G3132" s="29" t="s">
        <v>19125</v>
      </c>
      <c r="H3132" s="29" t="s">
        <v>16409</v>
      </c>
      <c r="I3132" s="29">
        <v>0</v>
      </c>
      <c r="J3132" s="29">
        <v>0</v>
      </c>
      <c r="K3132" s="29">
        <v>1</v>
      </c>
      <c r="L3132" s="29">
        <v>0</v>
      </c>
      <c r="M3132" s="29">
        <v>0</v>
      </c>
      <c r="N3132" s="29">
        <v>1</v>
      </c>
      <c r="O3132" s="29">
        <v>1</v>
      </c>
      <c r="P3132">
        <f>VLOOKUP($A3132,'Item Detail'!$A$2:$G$3155,7,0)</f>
        <v>1</v>
      </c>
      <c r="Q3132" s="31" t="s">
        <v>19675</v>
      </c>
      <c r="R3132" s="31" t="s">
        <v>19676</v>
      </c>
      <c r="S3132" s="31" t="s">
        <v>19677</v>
      </c>
      <c r="T3132" s="31" t="s">
        <v>19678</v>
      </c>
      <c r="U3132" s="31" t="s">
        <v>19678</v>
      </c>
      <c r="V3132" s="31" t="s">
        <v>19680</v>
      </c>
      <c r="W3132" s="31" t="s">
        <v>19680</v>
      </c>
      <c r="X3132" s="31" t="s">
        <v>19680</v>
      </c>
      <c r="Y3132" s="31" t="s">
        <v>19680</v>
      </c>
      <c r="Z3132" s="31" t="s">
        <v>19680</v>
      </c>
      <c r="AA3132" t="s">
        <v>19736</v>
      </c>
    </row>
    <row r="3133" spans="1:27" x14ac:dyDescent="0.3">
      <c r="A3133" s="29" t="s">
        <v>11534</v>
      </c>
      <c r="B3133" s="29" t="s">
        <v>16432</v>
      </c>
      <c r="C3133" s="29" t="s">
        <v>11535</v>
      </c>
      <c r="D3133" s="29" t="s">
        <v>11536</v>
      </c>
      <c r="E3133" s="29" t="s">
        <v>6323</v>
      </c>
      <c r="F3133" s="29" t="s">
        <v>5426</v>
      </c>
      <c r="G3133" s="29" t="s">
        <v>19126</v>
      </c>
      <c r="H3133" s="29" t="s">
        <v>16410</v>
      </c>
      <c r="I3133" s="29">
        <v>0</v>
      </c>
      <c r="J3133" s="29">
        <v>0</v>
      </c>
      <c r="K3133" s="29">
        <v>1</v>
      </c>
      <c r="L3133" s="29">
        <v>0</v>
      </c>
      <c r="M3133" s="29">
        <v>0</v>
      </c>
      <c r="N3133" s="29">
        <v>1</v>
      </c>
      <c r="O3133" s="29">
        <v>1</v>
      </c>
      <c r="P3133">
        <f>VLOOKUP($A3133,'Item Detail'!$A$2:$G$3155,7,0)</f>
        <v>1</v>
      </c>
      <c r="Q3133" s="31" t="s">
        <v>19675</v>
      </c>
      <c r="R3133" s="31" t="s">
        <v>19676</v>
      </c>
      <c r="S3133" s="31" t="s">
        <v>19677</v>
      </c>
      <c r="T3133" s="31" t="s">
        <v>19678</v>
      </c>
      <c r="U3133" s="31" t="s">
        <v>19678</v>
      </c>
      <c r="V3133" s="31" t="s">
        <v>19680</v>
      </c>
      <c r="W3133" s="31" t="s">
        <v>19680</v>
      </c>
      <c r="X3133" s="31" t="s">
        <v>19680</v>
      </c>
      <c r="Y3133" s="31" t="s">
        <v>19680</v>
      </c>
      <c r="Z3133" s="31" t="s">
        <v>19680</v>
      </c>
      <c r="AA3133" t="s">
        <v>19736</v>
      </c>
    </row>
    <row r="3134" spans="1:27" x14ac:dyDescent="0.3">
      <c r="A3134" s="29" t="s">
        <v>14865</v>
      </c>
      <c r="B3134" s="29" t="s">
        <v>16432</v>
      </c>
      <c r="C3134" s="29" t="s">
        <v>14866</v>
      </c>
      <c r="D3134" s="29" t="s">
        <v>6332</v>
      </c>
      <c r="E3134" s="29" t="s">
        <v>14867</v>
      </c>
      <c r="F3134" s="29" t="s">
        <v>5426</v>
      </c>
      <c r="G3134" s="29" t="s">
        <v>19127</v>
      </c>
      <c r="H3134" s="29" t="s">
        <v>16409</v>
      </c>
      <c r="I3134" s="29">
        <v>1</v>
      </c>
      <c r="J3134" s="29">
        <v>0</v>
      </c>
      <c r="K3134" s="29">
        <v>0</v>
      </c>
      <c r="L3134" s="29">
        <v>0</v>
      </c>
      <c r="M3134" s="29">
        <v>0</v>
      </c>
      <c r="N3134" s="29">
        <v>1</v>
      </c>
      <c r="O3134" s="29">
        <v>1</v>
      </c>
      <c r="P3134">
        <f>VLOOKUP($A3134,'Item Detail'!$A$2:$G$3155,7,0)</f>
        <v>1</v>
      </c>
      <c r="Q3134" s="31" t="s">
        <v>19675</v>
      </c>
      <c r="R3134" s="31" t="s">
        <v>4204</v>
      </c>
      <c r="S3134" s="31" t="s">
        <v>19677</v>
      </c>
      <c r="T3134" s="31" t="s">
        <v>19678</v>
      </c>
      <c r="U3134" s="31" t="s">
        <v>19678</v>
      </c>
      <c r="V3134" s="31" t="s">
        <v>19683</v>
      </c>
      <c r="W3134" s="31" t="s">
        <v>19683</v>
      </c>
      <c r="X3134" s="31" t="s">
        <v>19683</v>
      </c>
      <c r="Y3134" s="31" t="s">
        <v>19683</v>
      </c>
      <c r="Z3134" s="31" t="s">
        <v>19683</v>
      </c>
      <c r="AA3134" t="s">
        <v>19734</v>
      </c>
    </row>
    <row r="3135" spans="1:27" x14ac:dyDescent="0.3">
      <c r="A3135" s="29" t="s">
        <v>11360</v>
      </c>
      <c r="B3135" s="29" t="s">
        <v>16420</v>
      </c>
      <c r="C3135" s="29" t="s">
        <v>11361</v>
      </c>
      <c r="D3135" s="29" t="s">
        <v>11362</v>
      </c>
      <c r="E3135" s="29" t="s">
        <v>6333</v>
      </c>
      <c r="F3135" s="29" t="s">
        <v>3748</v>
      </c>
      <c r="G3135" s="29" t="s">
        <v>19128</v>
      </c>
      <c r="H3135" s="29" t="s">
        <v>16416</v>
      </c>
      <c r="I3135" s="29">
        <v>0</v>
      </c>
      <c r="J3135" s="29">
        <v>0</v>
      </c>
      <c r="K3135" s="29">
        <v>0</v>
      </c>
      <c r="L3135" s="29">
        <v>1</v>
      </c>
      <c r="M3135" s="29">
        <v>0</v>
      </c>
      <c r="N3135" s="29">
        <v>1</v>
      </c>
      <c r="O3135" s="29">
        <v>1</v>
      </c>
      <c r="P3135">
        <f>VLOOKUP($A3135,'Item Detail'!$A$2:$G$3155,7,0)</f>
        <v>1</v>
      </c>
      <c r="Q3135" s="31" t="s">
        <v>19675</v>
      </c>
      <c r="R3135" s="31" t="s">
        <v>19676</v>
      </c>
      <c r="S3135" s="31" t="s">
        <v>19677</v>
      </c>
      <c r="T3135" s="31" t="s">
        <v>19678</v>
      </c>
      <c r="U3135" s="31" t="s">
        <v>19678</v>
      </c>
      <c r="V3135" s="31" t="s">
        <v>19680</v>
      </c>
      <c r="W3135" s="31" t="s">
        <v>19683</v>
      </c>
      <c r="X3135" s="31" t="s">
        <v>19683</v>
      </c>
      <c r="Y3135" s="31" t="s">
        <v>19683</v>
      </c>
      <c r="Z3135" s="31" t="s">
        <v>19683</v>
      </c>
      <c r="AA3135" t="s">
        <v>19737</v>
      </c>
    </row>
    <row r="3136" spans="1:27" x14ac:dyDescent="0.3">
      <c r="A3136" s="29" t="s">
        <v>5204</v>
      </c>
      <c r="B3136" s="29" t="s">
        <v>16420</v>
      </c>
      <c r="C3136" s="29" t="s">
        <v>15861</v>
      </c>
      <c r="D3136" s="29" t="s">
        <v>15862</v>
      </c>
      <c r="E3136" s="29" t="s">
        <v>6389</v>
      </c>
      <c r="F3136" s="29" t="s">
        <v>3748</v>
      </c>
      <c r="G3136" s="29" t="s">
        <v>19129</v>
      </c>
      <c r="H3136" s="29" t="s">
        <v>16419</v>
      </c>
      <c r="I3136" s="29">
        <v>0</v>
      </c>
      <c r="J3136" s="29">
        <v>0</v>
      </c>
      <c r="K3136" s="29">
        <v>0</v>
      </c>
      <c r="L3136" s="29">
        <v>1</v>
      </c>
      <c r="M3136" s="29">
        <v>0</v>
      </c>
      <c r="N3136" s="29">
        <v>1</v>
      </c>
      <c r="O3136" s="29">
        <v>1</v>
      </c>
      <c r="P3136">
        <f>VLOOKUP($A3136,'Item Detail'!$A$2:$G$3155,7,0)</f>
        <v>1</v>
      </c>
      <c r="Q3136" s="31" t="s">
        <v>19689</v>
      </c>
      <c r="R3136" s="31" t="s">
        <v>19676</v>
      </c>
      <c r="S3136" s="31" t="s">
        <v>4204</v>
      </c>
      <c r="T3136" s="31" t="s">
        <v>19678</v>
      </c>
      <c r="U3136" s="31" t="s">
        <v>19678</v>
      </c>
      <c r="V3136" s="31" t="s">
        <v>19683</v>
      </c>
      <c r="W3136" s="31" t="s">
        <v>19683</v>
      </c>
      <c r="X3136" s="31" t="s">
        <v>19683</v>
      </c>
      <c r="Y3136" s="31" t="s">
        <v>19683</v>
      </c>
      <c r="Z3136" s="31" t="s">
        <v>19683</v>
      </c>
      <c r="AA3136" t="s">
        <v>19738</v>
      </c>
    </row>
    <row r="3137" spans="1:27" x14ac:dyDescent="0.3">
      <c r="A3137" s="29" t="s">
        <v>13587</v>
      </c>
      <c r="B3137" s="29" t="s">
        <v>16420</v>
      </c>
      <c r="C3137" s="29" t="s">
        <v>13588</v>
      </c>
      <c r="D3137" s="29" t="s">
        <v>8413</v>
      </c>
      <c r="E3137" s="29" t="s">
        <v>6389</v>
      </c>
      <c r="F3137" s="29" t="s">
        <v>3748</v>
      </c>
      <c r="G3137" s="29" t="s">
        <v>19130</v>
      </c>
      <c r="H3137" s="29" t="s">
        <v>16416</v>
      </c>
      <c r="I3137" s="29">
        <v>0</v>
      </c>
      <c r="J3137" s="29">
        <v>0</v>
      </c>
      <c r="K3137" s="29">
        <v>1</v>
      </c>
      <c r="L3137" s="29">
        <v>0</v>
      </c>
      <c r="M3137" s="29">
        <v>0</v>
      </c>
      <c r="N3137" s="29">
        <v>1</v>
      </c>
      <c r="O3137" s="29">
        <v>1</v>
      </c>
      <c r="P3137">
        <f>VLOOKUP($A3137,'Item Detail'!$A$2:$G$3155,7,0)</f>
        <v>1</v>
      </c>
      <c r="Q3137" s="31" t="s">
        <v>19675</v>
      </c>
      <c r="R3137" s="31" t="s">
        <v>4204</v>
      </c>
      <c r="S3137" s="31" t="s">
        <v>19677</v>
      </c>
      <c r="T3137" s="31" t="s">
        <v>19678</v>
      </c>
      <c r="U3137" s="31" t="s">
        <v>19678</v>
      </c>
      <c r="V3137" s="31" t="s">
        <v>19683</v>
      </c>
      <c r="W3137" s="31" t="s">
        <v>19683</v>
      </c>
      <c r="X3137" s="31" t="s">
        <v>19683</v>
      </c>
      <c r="Y3137" s="31" t="s">
        <v>19683</v>
      </c>
      <c r="Z3137" s="31" t="s">
        <v>19683</v>
      </c>
      <c r="AA3137" t="s">
        <v>19734</v>
      </c>
    </row>
    <row r="3138" spans="1:27" x14ac:dyDescent="0.3">
      <c r="A3138" s="29" t="s">
        <v>12661</v>
      </c>
      <c r="B3138" s="29" t="s">
        <v>16420</v>
      </c>
      <c r="C3138" s="29" t="s">
        <v>12662</v>
      </c>
      <c r="D3138" s="29" t="s">
        <v>8914</v>
      </c>
      <c r="E3138" s="29" t="s">
        <v>6389</v>
      </c>
      <c r="F3138" s="29" t="s">
        <v>3748</v>
      </c>
      <c r="G3138" s="29" t="s">
        <v>19131</v>
      </c>
      <c r="H3138" s="29" t="s">
        <v>16416</v>
      </c>
      <c r="I3138" s="29">
        <v>0</v>
      </c>
      <c r="J3138" s="29">
        <v>0</v>
      </c>
      <c r="K3138" s="29">
        <v>1</v>
      </c>
      <c r="L3138" s="29">
        <v>0</v>
      </c>
      <c r="M3138" s="29">
        <v>0</v>
      </c>
      <c r="N3138" s="29">
        <v>1</v>
      </c>
      <c r="O3138" s="29">
        <v>1</v>
      </c>
      <c r="P3138">
        <f>VLOOKUP($A3138,'Item Detail'!$A$2:$G$3155,7,0)</f>
        <v>1</v>
      </c>
      <c r="Q3138" s="31" t="s">
        <v>19675</v>
      </c>
      <c r="R3138" s="31" t="s">
        <v>19676</v>
      </c>
      <c r="S3138" s="31" t="s">
        <v>19677</v>
      </c>
      <c r="T3138" s="31" t="s">
        <v>19678</v>
      </c>
      <c r="U3138" s="31" t="s">
        <v>19678</v>
      </c>
      <c r="V3138" s="31" t="s">
        <v>19680</v>
      </c>
      <c r="W3138" s="31" t="s">
        <v>19683</v>
      </c>
      <c r="X3138" s="31" t="s">
        <v>19683</v>
      </c>
      <c r="Y3138" s="31" t="s">
        <v>19683</v>
      </c>
      <c r="Z3138" s="31" t="s">
        <v>19683</v>
      </c>
      <c r="AA3138" t="s">
        <v>19737</v>
      </c>
    </row>
    <row r="3139" spans="1:27" x14ac:dyDescent="0.3">
      <c r="A3139" s="29" t="s">
        <v>12664</v>
      </c>
      <c r="B3139" s="29" t="s">
        <v>16427</v>
      </c>
      <c r="C3139" s="29" t="s">
        <v>12665</v>
      </c>
      <c r="D3139" s="29" t="s">
        <v>12666</v>
      </c>
      <c r="E3139" s="29" t="s">
        <v>10365</v>
      </c>
      <c r="F3139" s="29" t="s">
        <v>6354</v>
      </c>
      <c r="G3139" s="29" t="s">
        <v>19132</v>
      </c>
      <c r="H3139" s="29" t="s">
        <v>16410</v>
      </c>
      <c r="I3139" s="29">
        <v>0</v>
      </c>
      <c r="J3139" s="29">
        <v>0</v>
      </c>
      <c r="K3139" s="29">
        <v>1</v>
      </c>
      <c r="L3139" s="29">
        <v>0</v>
      </c>
      <c r="M3139" s="29">
        <v>0</v>
      </c>
      <c r="N3139" s="29">
        <v>1</v>
      </c>
      <c r="O3139" s="29">
        <v>1</v>
      </c>
      <c r="P3139">
        <f>VLOOKUP($A3139,'Item Detail'!$A$2:$G$3155,7,0)</f>
        <v>1</v>
      </c>
      <c r="Q3139" s="31" t="s">
        <v>19675</v>
      </c>
      <c r="R3139" s="31" t="s">
        <v>19676</v>
      </c>
      <c r="S3139" s="31" t="s">
        <v>19677</v>
      </c>
      <c r="T3139" s="31" t="s">
        <v>19678</v>
      </c>
      <c r="U3139" s="31" t="s">
        <v>19678</v>
      </c>
      <c r="V3139" s="31" t="s">
        <v>19680</v>
      </c>
      <c r="W3139" s="31" t="s">
        <v>19680</v>
      </c>
      <c r="X3139" s="31" t="s">
        <v>19680</v>
      </c>
      <c r="Y3139" s="31" t="s">
        <v>19680</v>
      </c>
      <c r="Z3139" s="31" t="s">
        <v>19680</v>
      </c>
      <c r="AA3139" t="s">
        <v>19736</v>
      </c>
    </row>
    <row r="3140" spans="1:27" x14ac:dyDescent="0.3">
      <c r="A3140" s="29" t="s">
        <v>14695</v>
      </c>
      <c r="B3140" s="29" t="s">
        <v>16477</v>
      </c>
      <c r="C3140" s="29" t="s">
        <v>7687</v>
      </c>
      <c r="D3140" s="29" t="s">
        <v>14696</v>
      </c>
      <c r="E3140" s="29" t="s">
        <v>6546</v>
      </c>
      <c r="F3140" s="29" t="s">
        <v>7689</v>
      </c>
      <c r="G3140" s="29" t="s">
        <v>19133</v>
      </c>
      <c r="H3140" s="29" t="s">
        <v>16410</v>
      </c>
      <c r="I3140" s="29">
        <v>1</v>
      </c>
      <c r="J3140" s="29">
        <v>0</v>
      </c>
      <c r="K3140" s="29">
        <v>0</v>
      </c>
      <c r="L3140" s="29">
        <v>0</v>
      </c>
      <c r="M3140" s="29">
        <v>0</v>
      </c>
      <c r="N3140" s="29">
        <v>1</v>
      </c>
      <c r="O3140" s="29">
        <v>1</v>
      </c>
      <c r="P3140">
        <f>VLOOKUP($A3140,'Item Detail'!$A$2:$G$3155,7,0)</f>
        <v>1</v>
      </c>
      <c r="Q3140" s="31" t="s">
        <v>19717</v>
      </c>
      <c r="R3140" s="31" t="s">
        <v>19676</v>
      </c>
      <c r="S3140" s="31" t="s">
        <v>19677</v>
      </c>
      <c r="T3140" s="31" t="s">
        <v>19678</v>
      </c>
      <c r="U3140" s="31" t="s">
        <v>19688</v>
      </c>
      <c r="V3140" s="31" t="s">
        <v>19680</v>
      </c>
      <c r="W3140" s="31" t="s">
        <v>19680</v>
      </c>
      <c r="X3140" s="31" t="s">
        <v>19680</v>
      </c>
      <c r="Y3140" s="31" t="s">
        <v>19680</v>
      </c>
      <c r="Z3140" s="31" t="s">
        <v>19680</v>
      </c>
      <c r="AA3140" t="s">
        <v>19736</v>
      </c>
    </row>
    <row r="3141" spans="1:27" x14ac:dyDescent="0.3">
      <c r="A3141" s="29" t="s">
        <v>16040</v>
      </c>
      <c r="B3141" s="29" t="s">
        <v>16427</v>
      </c>
      <c r="C3141" s="29" t="s">
        <v>12985</v>
      </c>
      <c r="D3141" s="29" t="s">
        <v>10498</v>
      </c>
      <c r="E3141" s="29" t="s">
        <v>6938</v>
      </c>
      <c r="F3141" s="29" t="s">
        <v>17154</v>
      </c>
      <c r="G3141" s="29" t="s">
        <v>19134</v>
      </c>
      <c r="H3141" s="29" t="s">
        <v>16410</v>
      </c>
      <c r="I3141" s="29">
        <v>0</v>
      </c>
      <c r="J3141" s="29">
        <v>1</v>
      </c>
      <c r="K3141" s="29">
        <v>0</v>
      </c>
      <c r="L3141" s="29">
        <v>0</v>
      </c>
      <c r="M3141" s="29">
        <v>0</v>
      </c>
      <c r="N3141" s="29">
        <v>1</v>
      </c>
      <c r="O3141" s="29">
        <v>1</v>
      </c>
      <c r="P3141">
        <f>VLOOKUP($A3141,'Item Detail'!$A$2:$G$3155,7,0)</f>
        <v>1</v>
      </c>
      <c r="Q3141" s="31" t="s">
        <v>19675</v>
      </c>
      <c r="R3141" s="31" t="s">
        <v>19676</v>
      </c>
      <c r="S3141" s="31" t="s">
        <v>19677</v>
      </c>
      <c r="T3141" s="31" t="s">
        <v>19678</v>
      </c>
      <c r="U3141" s="31" t="s">
        <v>19679</v>
      </c>
      <c r="V3141" s="31" t="s">
        <v>19680</v>
      </c>
      <c r="W3141" s="31" t="s">
        <v>19680</v>
      </c>
      <c r="X3141" s="31" t="s">
        <v>19680</v>
      </c>
      <c r="Y3141" s="31" t="s">
        <v>19683</v>
      </c>
      <c r="Z3141" s="31" t="s">
        <v>19680</v>
      </c>
      <c r="AA3141" t="s">
        <v>19736</v>
      </c>
    </row>
    <row r="3142" spans="1:27" x14ac:dyDescent="0.3">
      <c r="A3142" s="29" t="s">
        <v>12435</v>
      </c>
      <c r="B3142" s="29" t="s">
        <v>16438</v>
      </c>
      <c r="C3142" s="29" t="s">
        <v>12436</v>
      </c>
      <c r="D3142" s="29" t="s">
        <v>12437</v>
      </c>
      <c r="E3142" s="29" t="s">
        <v>6333</v>
      </c>
      <c r="F3142" s="29" t="s">
        <v>16446</v>
      </c>
      <c r="G3142" s="29" t="s">
        <v>19135</v>
      </c>
      <c r="H3142" s="29" t="s">
        <v>16410</v>
      </c>
      <c r="I3142" s="29">
        <v>1</v>
      </c>
      <c r="J3142" s="29">
        <v>0</v>
      </c>
      <c r="K3142" s="29">
        <v>0</v>
      </c>
      <c r="L3142" s="29">
        <v>0</v>
      </c>
      <c r="M3142" s="29">
        <v>0</v>
      </c>
      <c r="N3142" s="29">
        <v>1</v>
      </c>
      <c r="O3142" s="29">
        <v>1</v>
      </c>
      <c r="P3142">
        <f>VLOOKUP($A3142,'Item Detail'!$A$2:$G$3155,7,0)</f>
        <v>1</v>
      </c>
      <c r="Q3142" s="31" t="s">
        <v>19675</v>
      </c>
      <c r="R3142" s="31" t="s">
        <v>19676</v>
      </c>
      <c r="S3142" s="31" t="s">
        <v>19677</v>
      </c>
      <c r="T3142" s="31" t="s">
        <v>19678</v>
      </c>
      <c r="U3142" s="31" t="s">
        <v>19679</v>
      </c>
      <c r="V3142" s="31" t="s">
        <v>19680</v>
      </c>
      <c r="W3142" s="31" t="s">
        <v>19680</v>
      </c>
      <c r="X3142" s="31" t="s">
        <v>19680</v>
      </c>
      <c r="Y3142" s="31" t="s">
        <v>19680</v>
      </c>
      <c r="Z3142" s="31" t="s">
        <v>19680</v>
      </c>
      <c r="AA3142" t="s">
        <v>19736</v>
      </c>
    </row>
    <row r="3143" spans="1:27" x14ac:dyDescent="0.3">
      <c r="A3143" s="29" t="s">
        <v>11204</v>
      </c>
      <c r="B3143" s="29" t="s">
        <v>16438</v>
      </c>
      <c r="C3143" s="29" t="s">
        <v>11205</v>
      </c>
      <c r="D3143" s="29" t="s">
        <v>7127</v>
      </c>
      <c r="E3143" s="29" t="s">
        <v>6593</v>
      </c>
      <c r="F3143" s="29" t="s">
        <v>16446</v>
      </c>
      <c r="G3143" s="29" t="s">
        <v>19136</v>
      </c>
      <c r="H3143" s="29" t="s">
        <v>16416</v>
      </c>
      <c r="I3143" s="29">
        <v>0</v>
      </c>
      <c r="J3143" s="29">
        <v>0</v>
      </c>
      <c r="K3143" s="29">
        <v>0</v>
      </c>
      <c r="L3143" s="29">
        <v>0</v>
      </c>
      <c r="M3143" s="29">
        <v>0</v>
      </c>
      <c r="N3143" s="29">
        <v>1</v>
      </c>
      <c r="O3143" s="29">
        <v>1</v>
      </c>
      <c r="P3143">
        <f>VLOOKUP($A3143,'Item Detail'!$A$2:$G$3155,7,0)</f>
        <v>1</v>
      </c>
      <c r="Q3143" s="31" t="s">
        <v>19675</v>
      </c>
      <c r="R3143" s="31" t="s">
        <v>19676</v>
      </c>
      <c r="S3143" s="31" t="s">
        <v>19677</v>
      </c>
      <c r="T3143" s="31" t="s">
        <v>19678</v>
      </c>
      <c r="U3143" s="31" t="s">
        <v>19679</v>
      </c>
      <c r="V3143" s="31" t="s">
        <v>19680</v>
      </c>
      <c r="W3143" s="31" t="s">
        <v>19680</v>
      </c>
      <c r="X3143" s="31" t="s">
        <v>19680</v>
      </c>
      <c r="Y3143" s="31" t="s">
        <v>19680</v>
      </c>
      <c r="Z3143" s="31" t="s">
        <v>19680</v>
      </c>
      <c r="AA3143" t="s">
        <v>19735</v>
      </c>
    </row>
    <row r="3144" spans="1:27" x14ac:dyDescent="0.3">
      <c r="A3144" s="29" t="s">
        <v>12885</v>
      </c>
      <c r="B3144" s="29" t="s">
        <v>16438</v>
      </c>
      <c r="C3144" s="29" t="s">
        <v>12886</v>
      </c>
      <c r="D3144" s="29" t="s">
        <v>12887</v>
      </c>
      <c r="E3144" s="29" t="s">
        <v>6593</v>
      </c>
      <c r="F3144" s="29" t="s">
        <v>16446</v>
      </c>
      <c r="G3144" s="29" t="s">
        <v>19137</v>
      </c>
      <c r="H3144" s="29" t="s">
        <v>16410</v>
      </c>
      <c r="I3144" s="29">
        <v>1</v>
      </c>
      <c r="J3144" s="29">
        <v>0</v>
      </c>
      <c r="K3144" s="29">
        <v>0</v>
      </c>
      <c r="L3144" s="29">
        <v>0</v>
      </c>
      <c r="M3144" s="29">
        <v>0</v>
      </c>
      <c r="N3144" s="29">
        <v>1</v>
      </c>
      <c r="O3144" s="29">
        <v>1</v>
      </c>
      <c r="P3144">
        <f>VLOOKUP($A3144,'Item Detail'!$A$2:$G$3155,7,0)</f>
        <v>1</v>
      </c>
      <c r="Q3144" s="31" t="s">
        <v>19675</v>
      </c>
      <c r="R3144" s="31" t="s">
        <v>19676</v>
      </c>
      <c r="S3144" s="31" t="s">
        <v>19677</v>
      </c>
      <c r="T3144" s="31" t="s">
        <v>19678</v>
      </c>
      <c r="U3144" s="31" t="s">
        <v>19679</v>
      </c>
      <c r="V3144" s="31" t="s">
        <v>19680</v>
      </c>
      <c r="W3144" s="31" t="s">
        <v>19680</v>
      </c>
      <c r="X3144" s="31" t="s">
        <v>19680</v>
      </c>
      <c r="Y3144" s="31" t="s">
        <v>19680</v>
      </c>
      <c r="Z3144" s="31" t="s">
        <v>19680</v>
      </c>
      <c r="AA3144" t="s">
        <v>19736</v>
      </c>
    </row>
    <row r="3145" spans="1:27" x14ac:dyDescent="0.3">
      <c r="A3145" s="29" t="s">
        <v>12765</v>
      </c>
      <c r="B3145" s="29" t="s">
        <v>16438</v>
      </c>
      <c r="C3145" s="29" t="s">
        <v>12766</v>
      </c>
      <c r="D3145" s="29" t="s">
        <v>12767</v>
      </c>
      <c r="E3145" s="29" t="s">
        <v>12768</v>
      </c>
      <c r="F3145" s="29" t="s">
        <v>16446</v>
      </c>
      <c r="G3145" s="29" t="s">
        <v>19138</v>
      </c>
      <c r="H3145" s="29" t="s">
        <v>16416</v>
      </c>
      <c r="I3145" s="29">
        <v>0</v>
      </c>
      <c r="J3145" s="29">
        <v>0</v>
      </c>
      <c r="K3145" s="29">
        <v>0</v>
      </c>
      <c r="L3145" s="29">
        <v>1</v>
      </c>
      <c r="M3145" s="29">
        <v>0</v>
      </c>
      <c r="N3145" s="29">
        <v>1</v>
      </c>
      <c r="O3145" s="29">
        <v>1</v>
      </c>
      <c r="P3145">
        <f>VLOOKUP($A3145,'Item Detail'!$A$2:$G$3155,7,0)</f>
        <v>1</v>
      </c>
      <c r="Q3145" s="31" t="s">
        <v>19681</v>
      </c>
      <c r="R3145" s="31" t="s">
        <v>19676</v>
      </c>
      <c r="S3145" s="31" t="s">
        <v>19677</v>
      </c>
      <c r="T3145" s="31" t="s">
        <v>19678</v>
      </c>
      <c r="U3145" s="31" t="s">
        <v>19679</v>
      </c>
      <c r="V3145" s="31" t="s">
        <v>19680</v>
      </c>
      <c r="W3145" s="31" t="s">
        <v>19680</v>
      </c>
      <c r="X3145" s="31" t="s">
        <v>19683</v>
      </c>
      <c r="Y3145" s="31" t="s">
        <v>19683</v>
      </c>
      <c r="Z3145" s="31" t="s">
        <v>19683</v>
      </c>
      <c r="AA3145" t="s">
        <v>19737</v>
      </c>
    </row>
    <row r="3146" spans="1:27" x14ac:dyDescent="0.3">
      <c r="A3146" s="29" t="s">
        <v>14946</v>
      </c>
      <c r="B3146" s="29" t="s">
        <v>16438</v>
      </c>
      <c r="C3146" s="29" t="s">
        <v>14947</v>
      </c>
      <c r="D3146" s="29" t="s">
        <v>6473</v>
      </c>
      <c r="E3146" s="29" t="s">
        <v>7255</v>
      </c>
      <c r="F3146" s="29" t="s">
        <v>16446</v>
      </c>
      <c r="G3146" s="29" t="s">
        <v>19139</v>
      </c>
      <c r="H3146" s="29" t="s">
        <v>16416</v>
      </c>
      <c r="I3146" s="29">
        <v>0</v>
      </c>
      <c r="J3146" s="29">
        <v>1</v>
      </c>
      <c r="K3146" s="29">
        <v>0</v>
      </c>
      <c r="L3146" s="29">
        <v>0</v>
      </c>
      <c r="M3146" s="29">
        <v>0</v>
      </c>
      <c r="N3146" s="29">
        <v>1</v>
      </c>
      <c r="O3146" s="29">
        <v>1</v>
      </c>
      <c r="P3146">
        <f>VLOOKUP($A3146,'Item Detail'!$A$2:$G$3155,7,0)</f>
        <v>1</v>
      </c>
      <c r="Q3146" s="31" t="s">
        <v>19675</v>
      </c>
      <c r="R3146" s="31" t="s">
        <v>19676</v>
      </c>
      <c r="S3146" s="31" t="s">
        <v>19677</v>
      </c>
      <c r="T3146" s="31" t="s">
        <v>19678</v>
      </c>
      <c r="U3146" s="31" t="s">
        <v>19679</v>
      </c>
      <c r="V3146" s="31" t="s">
        <v>19680</v>
      </c>
      <c r="W3146" s="31" t="s">
        <v>19683</v>
      </c>
      <c r="X3146" s="31" t="s">
        <v>19683</v>
      </c>
      <c r="Y3146" s="31" t="s">
        <v>19683</v>
      </c>
      <c r="Z3146" s="31" t="s">
        <v>19680</v>
      </c>
      <c r="AA3146" t="s">
        <v>19737</v>
      </c>
    </row>
    <row r="3147" spans="1:27" x14ac:dyDescent="0.3">
      <c r="A3147" s="29" t="s">
        <v>12613</v>
      </c>
      <c r="B3147" s="29" t="s">
        <v>16438</v>
      </c>
      <c r="C3147" s="29" t="s">
        <v>12614</v>
      </c>
      <c r="D3147" s="29" t="s">
        <v>6332</v>
      </c>
      <c r="E3147" s="29" t="s">
        <v>12615</v>
      </c>
      <c r="F3147" s="29" t="s">
        <v>16446</v>
      </c>
      <c r="G3147" s="29" t="s">
        <v>19140</v>
      </c>
      <c r="H3147" s="29" t="s">
        <v>16410</v>
      </c>
      <c r="I3147" s="29">
        <v>0</v>
      </c>
      <c r="J3147" s="29">
        <v>0</v>
      </c>
      <c r="K3147" s="29">
        <v>1</v>
      </c>
      <c r="L3147" s="29">
        <v>0</v>
      </c>
      <c r="M3147" s="29">
        <v>0</v>
      </c>
      <c r="N3147" s="29">
        <v>1</v>
      </c>
      <c r="O3147" s="29">
        <v>1</v>
      </c>
      <c r="P3147">
        <f>VLOOKUP($A3147,'Item Detail'!$A$2:$G$3155,7,0)</f>
        <v>1</v>
      </c>
      <c r="Q3147" s="31" t="s">
        <v>19675</v>
      </c>
      <c r="R3147" s="31" t="s">
        <v>19676</v>
      </c>
      <c r="S3147" s="31" t="s">
        <v>19677</v>
      </c>
      <c r="T3147" s="31" t="s">
        <v>19678</v>
      </c>
      <c r="U3147" s="31" t="s">
        <v>19679</v>
      </c>
      <c r="V3147" s="31" t="s">
        <v>19680</v>
      </c>
      <c r="W3147" s="31" t="s">
        <v>19680</v>
      </c>
      <c r="X3147" s="31" t="s">
        <v>19680</v>
      </c>
      <c r="Y3147" s="31" t="s">
        <v>19680</v>
      </c>
      <c r="Z3147" s="31" t="s">
        <v>19680</v>
      </c>
      <c r="AA3147" t="s">
        <v>19736</v>
      </c>
    </row>
    <row r="3148" spans="1:27" x14ac:dyDescent="0.3">
      <c r="A3148" s="29" t="s">
        <v>13614</v>
      </c>
      <c r="B3148" s="29" t="s">
        <v>16438</v>
      </c>
      <c r="C3148" s="29" t="s">
        <v>8715</v>
      </c>
      <c r="D3148" s="29" t="s">
        <v>7235</v>
      </c>
      <c r="E3148" s="29" t="s">
        <v>7583</v>
      </c>
      <c r="F3148" s="29" t="s">
        <v>16446</v>
      </c>
      <c r="G3148" s="29" t="s">
        <v>19141</v>
      </c>
      <c r="H3148" s="29" t="s">
        <v>16410</v>
      </c>
      <c r="I3148" s="29">
        <v>0</v>
      </c>
      <c r="J3148" s="29">
        <v>1</v>
      </c>
      <c r="K3148" s="29">
        <v>0</v>
      </c>
      <c r="L3148" s="29">
        <v>0</v>
      </c>
      <c r="M3148" s="29">
        <v>0</v>
      </c>
      <c r="N3148" s="29">
        <v>1</v>
      </c>
      <c r="O3148" s="29">
        <v>1</v>
      </c>
      <c r="P3148">
        <f>VLOOKUP($A3148,'Item Detail'!$A$2:$G$3155,7,0)</f>
        <v>1</v>
      </c>
      <c r="Q3148" s="31" t="s">
        <v>19675</v>
      </c>
      <c r="R3148" s="31" t="s">
        <v>19676</v>
      </c>
      <c r="S3148" s="31" t="s">
        <v>19677</v>
      </c>
      <c r="T3148" s="31" t="s">
        <v>19678</v>
      </c>
      <c r="U3148" s="31" t="s">
        <v>19679</v>
      </c>
      <c r="V3148" s="31" t="s">
        <v>19680</v>
      </c>
      <c r="W3148" s="31" t="s">
        <v>19680</v>
      </c>
      <c r="X3148" s="31" t="s">
        <v>19680</v>
      </c>
      <c r="Y3148" s="31" t="s">
        <v>19680</v>
      </c>
      <c r="Z3148" s="31" t="s">
        <v>19683</v>
      </c>
      <c r="AA3148" t="s">
        <v>19736</v>
      </c>
    </row>
    <row r="3149" spans="1:27" x14ac:dyDescent="0.3">
      <c r="A3149" s="29" t="s">
        <v>13348</v>
      </c>
      <c r="B3149" s="29" t="s">
        <v>16438</v>
      </c>
      <c r="C3149" s="29" t="s">
        <v>13349</v>
      </c>
      <c r="D3149" s="29" t="s">
        <v>6725</v>
      </c>
      <c r="E3149" s="29" t="s">
        <v>13350</v>
      </c>
      <c r="F3149" s="29" t="s">
        <v>16446</v>
      </c>
      <c r="G3149" s="29" t="s">
        <v>19142</v>
      </c>
      <c r="H3149" s="29" t="s">
        <v>16410</v>
      </c>
      <c r="I3149" s="29">
        <v>1</v>
      </c>
      <c r="J3149" s="29">
        <v>0</v>
      </c>
      <c r="K3149" s="29">
        <v>0</v>
      </c>
      <c r="L3149" s="29">
        <v>0</v>
      </c>
      <c r="M3149" s="29">
        <v>0</v>
      </c>
      <c r="N3149" s="29">
        <v>1</v>
      </c>
      <c r="O3149" s="29">
        <v>1</v>
      </c>
      <c r="P3149">
        <f>VLOOKUP($A3149,'Item Detail'!$A$2:$G$3155,7,0)</f>
        <v>1</v>
      </c>
      <c r="Q3149" s="31" t="s">
        <v>19699</v>
      </c>
      <c r="R3149" s="31" t="s">
        <v>19676</v>
      </c>
      <c r="S3149" s="31" t="s">
        <v>19677</v>
      </c>
      <c r="T3149" s="31" t="s">
        <v>19678</v>
      </c>
      <c r="U3149" s="31" t="s">
        <v>19679</v>
      </c>
      <c r="V3149" s="31" t="s">
        <v>19680</v>
      </c>
      <c r="W3149" s="31" t="s">
        <v>19680</v>
      </c>
      <c r="X3149" s="31" t="s">
        <v>19680</v>
      </c>
      <c r="Y3149" s="31" t="s">
        <v>19680</v>
      </c>
      <c r="Z3149" s="31" t="s">
        <v>19680</v>
      </c>
      <c r="AA3149" t="s">
        <v>19736</v>
      </c>
    </row>
    <row r="3150" spans="1:27" x14ac:dyDescent="0.3">
      <c r="A3150" s="29" t="s">
        <v>16142</v>
      </c>
      <c r="B3150" s="29" t="s">
        <v>16438</v>
      </c>
      <c r="C3150" s="29" t="s">
        <v>9211</v>
      </c>
      <c r="D3150" s="29" t="s">
        <v>16143</v>
      </c>
      <c r="E3150" s="29" t="s">
        <v>6593</v>
      </c>
      <c r="F3150" s="29" t="s">
        <v>16446</v>
      </c>
      <c r="G3150" s="29" t="s">
        <v>19143</v>
      </c>
      <c r="H3150" s="29" t="s">
        <v>16416</v>
      </c>
      <c r="I3150" s="29">
        <v>0</v>
      </c>
      <c r="J3150" s="29">
        <v>0</v>
      </c>
      <c r="K3150" s="29">
        <v>0</v>
      </c>
      <c r="L3150" s="29">
        <v>0</v>
      </c>
      <c r="M3150" s="29">
        <v>1</v>
      </c>
      <c r="N3150" s="29">
        <v>1</v>
      </c>
      <c r="O3150" s="29">
        <v>1</v>
      </c>
      <c r="P3150">
        <f>VLOOKUP($A3150,'Item Detail'!$A$2:$G$3155,7,0)</f>
        <v>1</v>
      </c>
      <c r="Q3150" s="31" t="s">
        <v>19675</v>
      </c>
      <c r="R3150" s="31" t="s">
        <v>19676</v>
      </c>
      <c r="S3150" s="31" t="s">
        <v>19677</v>
      </c>
      <c r="T3150" s="31" t="s">
        <v>19678</v>
      </c>
      <c r="U3150" s="31" t="s">
        <v>19679</v>
      </c>
      <c r="V3150" s="31" t="s">
        <v>19680</v>
      </c>
      <c r="W3150" s="31" t="s">
        <v>19680</v>
      </c>
      <c r="X3150" s="31" t="s">
        <v>19680</v>
      </c>
      <c r="Y3150" s="31" t="s">
        <v>19683</v>
      </c>
      <c r="Z3150" s="31" t="s">
        <v>19683</v>
      </c>
      <c r="AA3150" t="s">
        <v>19737</v>
      </c>
    </row>
    <row r="3151" spans="1:27" x14ac:dyDescent="0.3">
      <c r="A3151" s="29" t="s">
        <v>12853</v>
      </c>
      <c r="B3151" s="29" t="s">
        <v>16438</v>
      </c>
      <c r="C3151" s="29" t="s">
        <v>9211</v>
      </c>
      <c r="D3151" s="29" t="s">
        <v>12854</v>
      </c>
      <c r="E3151" s="29" t="s">
        <v>6593</v>
      </c>
      <c r="F3151" s="29" t="s">
        <v>16446</v>
      </c>
      <c r="G3151" s="29" t="s">
        <v>19144</v>
      </c>
      <c r="H3151" s="29" t="s">
        <v>16416</v>
      </c>
      <c r="I3151" s="29">
        <v>0</v>
      </c>
      <c r="J3151" s="29">
        <v>0</v>
      </c>
      <c r="K3151" s="29">
        <v>0</v>
      </c>
      <c r="L3151" s="29">
        <v>1</v>
      </c>
      <c r="M3151" s="29">
        <v>0</v>
      </c>
      <c r="N3151" s="29">
        <v>1</v>
      </c>
      <c r="O3151" s="29">
        <v>1</v>
      </c>
      <c r="P3151">
        <f>VLOOKUP($A3151,'Item Detail'!$A$2:$G$3155,7,0)</f>
        <v>1</v>
      </c>
      <c r="Q3151" s="31" t="s">
        <v>19675</v>
      </c>
      <c r="R3151" s="31" t="s">
        <v>19676</v>
      </c>
      <c r="S3151" s="31" t="s">
        <v>19677</v>
      </c>
      <c r="T3151" s="31" t="s">
        <v>19678</v>
      </c>
      <c r="U3151" s="31" t="s">
        <v>19679</v>
      </c>
      <c r="V3151" s="31" t="s">
        <v>19680</v>
      </c>
      <c r="W3151" s="31" t="s">
        <v>19683</v>
      </c>
      <c r="X3151" s="31" t="s">
        <v>19683</v>
      </c>
      <c r="Y3151" s="31" t="s">
        <v>19683</v>
      </c>
      <c r="Z3151" s="31" t="s">
        <v>19683</v>
      </c>
      <c r="AA3151" t="s">
        <v>19737</v>
      </c>
    </row>
    <row r="3152" spans="1:27" x14ac:dyDescent="0.3">
      <c r="A3152" s="29" t="s">
        <v>4187</v>
      </c>
      <c r="B3152" s="29" t="s">
        <v>16508</v>
      </c>
      <c r="C3152" s="29" t="s">
        <v>11175</v>
      </c>
      <c r="D3152" s="29" t="s">
        <v>6322</v>
      </c>
      <c r="E3152" s="29" t="s">
        <v>6333</v>
      </c>
      <c r="F3152" s="29" t="s">
        <v>16446</v>
      </c>
      <c r="G3152" s="29" t="s">
        <v>19145</v>
      </c>
      <c r="H3152" s="29" t="s">
        <v>16529</v>
      </c>
      <c r="I3152" s="29">
        <v>0</v>
      </c>
      <c r="J3152" s="29">
        <v>0</v>
      </c>
      <c r="K3152" s="29">
        <v>0</v>
      </c>
      <c r="L3152" s="29">
        <v>1</v>
      </c>
      <c r="M3152" s="29">
        <v>0</v>
      </c>
      <c r="N3152" s="29">
        <v>1</v>
      </c>
      <c r="O3152" s="29">
        <v>1</v>
      </c>
      <c r="P3152">
        <f>VLOOKUP($A3152,'Item Detail'!$A$2:$G$3155,7,0)</f>
        <v>1</v>
      </c>
      <c r="Q3152" s="31" t="s">
        <v>19715</v>
      </c>
      <c r="R3152" s="31" t="s">
        <v>19676</v>
      </c>
      <c r="S3152" s="31" t="s">
        <v>19711</v>
      </c>
      <c r="T3152" s="31" t="s">
        <v>19678</v>
      </c>
      <c r="U3152" s="31" t="s">
        <v>19679</v>
      </c>
      <c r="V3152" s="31" t="s">
        <v>19683</v>
      </c>
      <c r="W3152" s="31" t="s">
        <v>19683</v>
      </c>
      <c r="X3152" s="31" t="s">
        <v>19683</v>
      </c>
      <c r="Y3152" s="31" t="s">
        <v>19683</v>
      </c>
      <c r="Z3152" s="31" t="s">
        <v>19683</v>
      </c>
      <c r="AA3152" t="s">
        <v>19738</v>
      </c>
    </row>
    <row r="3153" spans="1:27" x14ac:dyDescent="0.3">
      <c r="A3153" s="29" t="s">
        <v>14531</v>
      </c>
      <c r="B3153" s="29" t="s">
        <v>16508</v>
      </c>
      <c r="C3153" s="29" t="s">
        <v>11175</v>
      </c>
      <c r="D3153" s="29" t="s">
        <v>12854</v>
      </c>
      <c r="E3153" s="29" t="s">
        <v>6333</v>
      </c>
      <c r="F3153" s="29" t="s">
        <v>16446</v>
      </c>
      <c r="G3153" s="29" t="s">
        <v>19146</v>
      </c>
      <c r="H3153" s="29" t="s">
        <v>16416</v>
      </c>
      <c r="I3153" s="29">
        <v>0</v>
      </c>
      <c r="J3153" s="29">
        <v>0</v>
      </c>
      <c r="K3153" s="29">
        <v>0</v>
      </c>
      <c r="L3153" s="29">
        <v>1</v>
      </c>
      <c r="M3153" s="29">
        <v>0</v>
      </c>
      <c r="N3153" s="29">
        <v>1</v>
      </c>
      <c r="O3153" s="29">
        <v>1</v>
      </c>
      <c r="P3153">
        <f>VLOOKUP($A3153,'Item Detail'!$A$2:$G$3155,7,0)</f>
        <v>1</v>
      </c>
      <c r="Q3153" s="31" t="s">
        <v>19715</v>
      </c>
      <c r="R3153" s="31" t="s">
        <v>19676</v>
      </c>
      <c r="S3153" s="31" t="s">
        <v>19711</v>
      </c>
      <c r="T3153" s="31" t="s">
        <v>19678</v>
      </c>
      <c r="U3153" s="31" t="s">
        <v>19679</v>
      </c>
      <c r="V3153" s="31" t="s">
        <v>19683</v>
      </c>
      <c r="W3153" s="31" t="s">
        <v>19683</v>
      </c>
      <c r="X3153" s="31" t="s">
        <v>19683</v>
      </c>
      <c r="Y3153" s="31" t="s">
        <v>19683</v>
      </c>
      <c r="Z3153" s="31" t="s">
        <v>19683</v>
      </c>
      <c r="AA3153" t="s">
        <v>19738</v>
      </c>
    </row>
    <row r="3154" spans="1:27" x14ac:dyDescent="0.3">
      <c r="A3154" s="29" t="s">
        <v>15193</v>
      </c>
      <c r="B3154" s="29" t="s">
        <v>16438</v>
      </c>
      <c r="C3154" s="29" t="s">
        <v>15194</v>
      </c>
      <c r="D3154" s="29" t="s">
        <v>6332</v>
      </c>
      <c r="E3154" s="29" t="s">
        <v>6333</v>
      </c>
      <c r="F3154" s="29" t="s">
        <v>16446</v>
      </c>
      <c r="G3154" s="29" t="s">
        <v>19147</v>
      </c>
      <c r="H3154" s="29" t="s">
        <v>16409</v>
      </c>
      <c r="I3154" s="29">
        <v>1</v>
      </c>
      <c r="J3154" s="29">
        <v>0</v>
      </c>
      <c r="K3154" s="29">
        <v>0</v>
      </c>
      <c r="L3154" s="29">
        <v>0</v>
      </c>
      <c r="M3154" s="29">
        <v>0</v>
      </c>
      <c r="N3154" s="29">
        <v>1</v>
      </c>
      <c r="O3154" s="29">
        <v>1</v>
      </c>
      <c r="P3154">
        <f>VLOOKUP($A3154,'Item Detail'!$A$2:$G$3155,7,0)</f>
        <v>1</v>
      </c>
      <c r="Q3154" s="31" t="s">
        <v>19675</v>
      </c>
      <c r="R3154" s="31" t="s">
        <v>19676</v>
      </c>
      <c r="S3154" s="31" t="s">
        <v>19677</v>
      </c>
      <c r="T3154" s="31" t="s">
        <v>19707</v>
      </c>
      <c r="U3154" s="31" t="s">
        <v>19679</v>
      </c>
      <c r="V3154" s="31" t="s">
        <v>19680</v>
      </c>
      <c r="W3154" s="31" t="s">
        <v>19683</v>
      </c>
      <c r="X3154" s="31" t="s">
        <v>19683</v>
      </c>
      <c r="Y3154" s="31" t="s">
        <v>19683</v>
      </c>
      <c r="Z3154" s="31" t="s">
        <v>19683</v>
      </c>
      <c r="AA3154" t="s">
        <v>19736</v>
      </c>
    </row>
    <row r="3155" spans="1:27" x14ac:dyDescent="0.3">
      <c r="A3155" s="29" t="s">
        <v>14402</v>
      </c>
      <c r="B3155" s="29" t="s">
        <v>16438</v>
      </c>
      <c r="C3155" s="29" t="s">
        <v>8712</v>
      </c>
      <c r="D3155" s="29" t="s">
        <v>8642</v>
      </c>
      <c r="E3155" s="29" t="s">
        <v>6333</v>
      </c>
      <c r="F3155" s="29" t="s">
        <v>16446</v>
      </c>
      <c r="G3155" s="29" t="s">
        <v>19148</v>
      </c>
      <c r="H3155" s="29" t="s">
        <v>16409</v>
      </c>
      <c r="I3155" s="29">
        <v>1</v>
      </c>
      <c r="J3155" s="29">
        <v>0</v>
      </c>
      <c r="K3155" s="29">
        <v>0</v>
      </c>
      <c r="L3155" s="29">
        <v>0</v>
      </c>
      <c r="M3155" s="29">
        <v>0</v>
      </c>
      <c r="N3155" s="29">
        <v>1</v>
      </c>
      <c r="O3155" s="29">
        <v>1</v>
      </c>
      <c r="P3155">
        <f>VLOOKUP($A3155,'Item Detail'!$A$2:$G$3155,7,0)</f>
        <v>1</v>
      </c>
      <c r="Q3155" s="31" t="s">
        <v>19675</v>
      </c>
      <c r="R3155" s="31" t="s">
        <v>19676</v>
      </c>
      <c r="S3155" s="31" t="s">
        <v>19677</v>
      </c>
      <c r="T3155" s="31" t="s">
        <v>19678</v>
      </c>
      <c r="U3155" s="31" t="s">
        <v>19679</v>
      </c>
      <c r="V3155" s="31" t="s">
        <v>19680</v>
      </c>
      <c r="W3155" s="31" t="s">
        <v>19683</v>
      </c>
      <c r="X3155" s="31" t="s">
        <v>19683</v>
      </c>
      <c r="Y3155" s="31" t="s">
        <v>19683</v>
      </c>
      <c r="Z3155" s="31" t="s">
        <v>19683</v>
      </c>
      <c r="AA3155" t="s">
        <v>19736</v>
      </c>
    </row>
    <row r="3156" spans="1:27" x14ac:dyDescent="0.3">
      <c r="A3156" s="29" t="s">
        <v>16325</v>
      </c>
      <c r="B3156" s="29" t="s">
        <v>16438</v>
      </c>
      <c r="C3156" s="29" t="s">
        <v>10115</v>
      </c>
      <c r="D3156" s="29" t="s">
        <v>12165</v>
      </c>
      <c r="E3156" s="29" t="s">
        <v>13654</v>
      </c>
      <c r="F3156" s="29" t="s">
        <v>16446</v>
      </c>
      <c r="G3156" s="29" t="s">
        <v>19149</v>
      </c>
      <c r="H3156" s="29" t="s">
        <v>16416</v>
      </c>
      <c r="I3156" s="29">
        <v>0</v>
      </c>
      <c r="J3156" s="29">
        <v>0</v>
      </c>
      <c r="K3156" s="29">
        <v>0</v>
      </c>
      <c r="L3156" s="29">
        <v>1</v>
      </c>
      <c r="M3156" s="29">
        <v>0</v>
      </c>
      <c r="N3156" s="29">
        <v>1</v>
      </c>
      <c r="O3156" s="29">
        <v>1</v>
      </c>
      <c r="P3156">
        <f>VLOOKUP($A3156,'Item Detail'!$A$2:$G$3155,7,0)</f>
        <v>1</v>
      </c>
      <c r="Q3156" s="31" t="s">
        <v>19681</v>
      </c>
      <c r="R3156" s="31" t="s">
        <v>19676</v>
      </c>
      <c r="S3156" s="31" t="s">
        <v>19677</v>
      </c>
      <c r="T3156" s="31" t="s">
        <v>19678</v>
      </c>
      <c r="U3156" s="31" t="s">
        <v>19679</v>
      </c>
      <c r="V3156" s="31" t="s">
        <v>19680</v>
      </c>
      <c r="W3156" s="31" t="s">
        <v>19683</v>
      </c>
      <c r="X3156" s="31" t="s">
        <v>19683</v>
      </c>
      <c r="Y3156" s="31" t="s">
        <v>19683</v>
      </c>
      <c r="Z3156" s="31" t="s">
        <v>19683</v>
      </c>
      <c r="AA3156" t="s">
        <v>19737</v>
      </c>
    </row>
    <row r="3157" spans="1:27" x14ac:dyDescent="0.3">
      <c r="A3157" s="29" t="s">
        <v>16101</v>
      </c>
      <c r="B3157" s="29" t="s">
        <v>16438</v>
      </c>
      <c r="C3157" s="29" t="s">
        <v>16102</v>
      </c>
      <c r="D3157" s="29" t="s">
        <v>16103</v>
      </c>
      <c r="E3157" s="29" t="s">
        <v>6333</v>
      </c>
      <c r="F3157" s="29" t="s">
        <v>16446</v>
      </c>
      <c r="G3157" s="29" t="s">
        <v>19150</v>
      </c>
      <c r="H3157" s="29" t="s">
        <v>16416</v>
      </c>
      <c r="I3157" s="29">
        <v>0</v>
      </c>
      <c r="J3157" s="29">
        <v>1</v>
      </c>
      <c r="K3157" s="29">
        <v>0</v>
      </c>
      <c r="L3157" s="29">
        <v>0</v>
      </c>
      <c r="M3157" s="29">
        <v>0</v>
      </c>
      <c r="N3157" s="29">
        <v>1</v>
      </c>
      <c r="O3157" s="29">
        <v>1</v>
      </c>
      <c r="P3157">
        <f>VLOOKUP($A3157,'Item Detail'!$A$2:$G$3155,7,0)</f>
        <v>1</v>
      </c>
      <c r="Q3157" s="31" t="s">
        <v>19689</v>
      </c>
      <c r="R3157" s="31" t="s">
        <v>19676</v>
      </c>
      <c r="S3157" s="31" t="s">
        <v>4204</v>
      </c>
      <c r="T3157" s="31" t="s">
        <v>19678</v>
      </c>
      <c r="U3157" s="31" t="s">
        <v>19679</v>
      </c>
      <c r="V3157" s="31" t="s">
        <v>19683</v>
      </c>
      <c r="W3157" s="31" t="s">
        <v>19683</v>
      </c>
      <c r="X3157" s="31" t="s">
        <v>19683</v>
      </c>
      <c r="Y3157" s="31" t="s">
        <v>19683</v>
      </c>
      <c r="Z3157" s="31" t="s">
        <v>19683</v>
      </c>
      <c r="AA3157" t="s">
        <v>19738</v>
      </c>
    </row>
    <row r="3158" spans="1:27" x14ac:dyDescent="0.3">
      <c r="A3158" s="29" t="s">
        <v>12181</v>
      </c>
      <c r="B3158" s="29" t="s">
        <v>16438</v>
      </c>
      <c r="C3158" s="29" t="s">
        <v>12182</v>
      </c>
      <c r="D3158" s="29" t="s">
        <v>6637</v>
      </c>
      <c r="E3158" s="29" t="s">
        <v>6333</v>
      </c>
      <c r="F3158" s="29" t="s">
        <v>16446</v>
      </c>
      <c r="G3158" s="29" t="s">
        <v>19151</v>
      </c>
      <c r="H3158" s="29" t="s">
        <v>16410</v>
      </c>
      <c r="I3158" s="29">
        <v>1</v>
      </c>
      <c r="J3158" s="29">
        <v>0</v>
      </c>
      <c r="K3158" s="29">
        <v>0</v>
      </c>
      <c r="L3158" s="29">
        <v>0</v>
      </c>
      <c r="M3158" s="29">
        <v>0</v>
      </c>
      <c r="N3158" s="29">
        <v>1</v>
      </c>
      <c r="O3158" s="29">
        <v>1</v>
      </c>
      <c r="P3158">
        <f>VLOOKUP($A3158,'Item Detail'!$A$2:$G$3155,7,0)</f>
        <v>1</v>
      </c>
      <c r="Q3158" s="31" t="s">
        <v>19675</v>
      </c>
      <c r="R3158" s="31" t="s">
        <v>19676</v>
      </c>
      <c r="S3158" s="31" t="s">
        <v>19677</v>
      </c>
      <c r="T3158" s="31" t="s">
        <v>19678</v>
      </c>
      <c r="U3158" s="31" t="s">
        <v>19679</v>
      </c>
      <c r="V3158" s="31" t="s">
        <v>19680</v>
      </c>
      <c r="W3158" s="31" t="s">
        <v>19680</v>
      </c>
      <c r="X3158" s="31" t="s">
        <v>19680</v>
      </c>
      <c r="Y3158" s="31" t="s">
        <v>19680</v>
      </c>
      <c r="Z3158" s="31" t="s">
        <v>19680</v>
      </c>
      <c r="AA3158" t="s">
        <v>19736</v>
      </c>
    </row>
    <row r="3159" spans="1:27" x14ac:dyDescent="0.3">
      <c r="A3159" s="29" t="s">
        <v>13170</v>
      </c>
      <c r="B3159" s="29" t="s">
        <v>16438</v>
      </c>
      <c r="C3159" s="29" t="s">
        <v>13171</v>
      </c>
      <c r="D3159" s="29" t="s">
        <v>6609</v>
      </c>
      <c r="E3159" s="29" t="s">
        <v>6333</v>
      </c>
      <c r="F3159" s="29" t="s">
        <v>16446</v>
      </c>
      <c r="G3159" s="29" t="s">
        <v>19152</v>
      </c>
      <c r="H3159" s="29" t="s">
        <v>16410</v>
      </c>
      <c r="I3159" s="29">
        <v>0</v>
      </c>
      <c r="J3159" s="29">
        <v>0</v>
      </c>
      <c r="K3159" s="29">
        <v>0</v>
      </c>
      <c r="L3159" s="29">
        <v>0</v>
      </c>
      <c r="M3159" s="29">
        <v>1</v>
      </c>
      <c r="N3159" s="29">
        <v>1</v>
      </c>
      <c r="O3159" s="29">
        <v>1</v>
      </c>
      <c r="P3159">
        <f>VLOOKUP($A3159,'Item Detail'!$A$2:$G$3155,7,0)</f>
        <v>1</v>
      </c>
      <c r="Q3159" s="31" t="s">
        <v>19675</v>
      </c>
      <c r="R3159" s="31" t="s">
        <v>19676</v>
      </c>
      <c r="S3159" s="31" t="s">
        <v>19677</v>
      </c>
      <c r="T3159" s="31" t="s">
        <v>19678</v>
      </c>
      <c r="U3159" s="31" t="s">
        <v>19679</v>
      </c>
      <c r="V3159" s="31" t="s">
        <v>19680</v>
      </c>
      <c r="W3159" s="31" t="s">
        <v>19680</v>
      </c>
      <c r="X3159" s="31" t="s">
        <v>19680</v>
      </c>
      <c r="Y3159" s="31" t="s">
        <v>19680</v>
      </c>
      <c r="Z3159" s="31" t="s">
        <v>19680</v>
      </c>
      <c r="AA3159" t="s">
        <v>19736</v>
      </c>
    </row>
    <row r="3160" spans="1:27" x14ac:dyDescent="0.3">
      <c r="A3160" s="29" t="s">
        <v>12527</v>
      </c>
      <c r="B3160" s="29" t="s">
        <v>16438</v>
      </c>
      <c r="C3160" s="29" t="s">
        <v>12528</v>
      </c>
      <c r="D3160" s="29" t="s">
        <v>10065</v>
      </c>
      <c r="E3160" s="29" t="s">
        <v>6951</v>
      </c>
      <c r="F3160" s="29" t="s">
        <v>16446</v>
      </c>
      <c r="G3160" s="29" t="s">
        <v>19153</v>
      </c>
      <c r="H3160" s="29" t="s">
        <v>16410</v>
      </c>
      <c r="I3160" s="29">
        <v>1</v>
      </c>
      <c r="J3160" s="29">
        <v>0</v>
      </c>
      <c r="K3160" s="29">
        <v>0</v>
      </c>
      <c r="L3160" s="29">
        <v>0</v>
      </c>
      <c r="M3160" s="29">
        <v>0</v>
      </c>
      <c r="N3160" s="29">
        <v>1</v>
      </c>
      <c r="O3160" s="29">
        <v>1</v>
      </c>
      <c r="P3160">
        <f>VLOOKUP($A3160,'Item Detail'!$A$2:$G$3155,7,0)</f>
        <v>1</v>
      </c>
      <c r="Q3160" s="31" t="s">
        <v>19675</v>
      </c>
      <c r="R3160" s="31" t="s">
        <v>19676</v>
      </c>
      <c r="S3160" s="31" t="s">
        <v>19677</v>
      </c>
      <c r="T3160" s="31" t="s">
        <v>19678</v>
      </c>
      <c r="U3160" s="31" t="s">
        <v>19679</v>
      </c>
      <c r="V3160" s="31" t="s">
        <v>19680</v>
      </c>
      <c r="W3160" s="31" t="s">
        <v>19680</v>
      </c>
      <c r="X3160" s="31" t="s">
        <v>19680</v>
      </c>
      <c r="Y3160" s="31" t="s">
        <v>19680</v>
      </c>
      <c r="Z3160" s="31" t="s">
        <v>19680</v>
      </c>
      <c r="AA3160" t="s">
        <v>19736</v>
      </c>
    </row>
    <row r="3161" spans="1:27" x14ac:dyDescent="0.3">
      <c r="A3161" s="29" t="s">
        <v>15720</v>
      </c>
      <c r="B3161" s="29" t="s">
        <v>16438</v>
      </c>
      <c r="C3161" s="29" t="s">
        <v>15721</v>
      </c>
      <c r="D3161" s="29" t="s">
        <v>15722</v>
      </c>
      <c r="E3161" s="29" t="s">
        <v>6416</v>
      </c>
      <c r="F3161" s="29" t="s">
        <v>16446</v>
      </c>
      <c r="G3161" s="29" t="s">
        <v>19154</v>
      </c>
      <c r="H3161" s="29" t="s">
        <v>16410</v>
      </c>
      <c r="I3161" s="29">
        <v>0</v>
      </c>
      <c r="J3161" s="29">
        <v>0</v>
      </c>
      <c r="K3161" s="29">
        <v>1</v>
      </c>
      <c r="L3161" s="29">
        <v>0</v>
      </c>
      <c r="M3161" s="29">
        <v>0</v>
      </c>
      <c r="N3161" s="29">
        <v>1</v>
      </c>
      <c r="O3161" s="29">
        <v>1</v>
      </c>
      <c r="P3161">
        <f>VLOOKUP($A3161,'Item Detail'!$A$2:$G$3155,7,0)</f>
        <v>1</v>
      </c>
      <c r="Q3161" s="31" t="s">
        <v>19675</v>
      </c>
      <c r="R3161" s="31" t="s">
        <v>19676</v>
      </c>
      <c r="S3161" s="31" t="s">
        <v>19677</v>
      </c>
      <c r="T3161" s="31" t="s">
        <v>19678</v>
      </c>
      <c r="U3161" s="31" t="s">
        <v>19679</v>
      </c>
      <c r="V3161" s="31" t="s">
        <v>19680</v>
      </c>
      <c r="W3161" s="31" t="s">
        <v>19680</v>
      </c>
      <c r="X3161" s="31" t="s">
        <v>19680</v>
      </c>
      <c r="Y3161" s="31" t="s">
        <v>19680</v>
      </c>
      <c r="Z3161" s="31" t="s">
        <v>19680</v>
      </c>
      <c r="AA3161" t="s">
        <v>19736</v>
      </c>
    </row>
    <row r="3162" spans="1:27" x14ac:dyDescent="0.3">
      <c r="A3162" s="29" t="s">
        <v>11033</v>
      </c>
      <c r="B3162" s="29" t="s">
        <v>16438</v>
      </c>
      <c r="C3162" s="29" t="s">
        <v>11034</v>
      </c>
      <c r="D3162" s="29" t="s">
        <v>6456</v>
      </c>
      <c r="E3162" s="29" t="s">
        <v>6333</v>
      </c>
      <c r="F3162" s="29" t="s">
        <v>16446</v>
      </c>
      <c r="G3162" s="29" t="s">
        <v>19155</v>
      </c>
      <c r="H3162" s="29" t="s">
        <v>16410</v>
      </c>
      <c r="I3162" s="29">
        <v>0</v>
      </c>
      <c r="J3162" s="29">
        <v>0</v>
      </c>
      <c r="K3162" s="29">
        <v>1</v>
      </c>
      <c r="L3162" s="29">
        <v>0</v>
      </c>
      <c r="M3162" s="29">
        <v>0</v>
      </c>
      <c r="N3162" s="29">
        <v>1</v>
      </c>
      <c r="O3162" s="29">
        <v>1</v>
      </c>
      <c r="P3162">
        <f>VLOOKUP($A3162,'Item Detail'!$A$2:$G$3155,7,0)</f>
        <v>1</v>
      </c>
      <c r="Q3162" s="31" t="s">
        <v>19675</v>
      </c>
      <c r="R3162" s="31" t="s">
        <v>19676</v>
      </c>
      <c r="S3162" s="31" t="s">
        <v>19677</v>
      </c>
      <c r="T3162" s="31" t="s">
        <v>19678</v>
      </c>
      <c r="U3162" s="31" t="s">
        <v>19679</v>
      </c>
      <c r="V3162" s="31" t="s">
        <v>19680</v>
      </c>
      <c r="W3162" s="31" t="s">
        <v>19680</v>
      </c>
      <c r="X3162" s="31" t="s">
        <v>19680</v>
      </c>
      <c r="Y3162" s="31" t="s">
        <v>19680</v>
      </c>
      <c r="Z3162" s="31" t="s">
        <v>19680</v>
      </c>
      <c r="AA3162" t="s">
        <v>19736</v>
      </c>
    </row>
    <row r="3163" spans="1:27" x14ac:dyDescent="0.3">
      <c r="A3163" s="29" t="s">
        <v>16248</v>
      </c>
      <c r="B3163" s="29" t="s">
        <v>16438</v>
      </c>
      <c r="C3163" s="29" t="s">
        <v>8715</v>
      </c>
      <c r="D3163" s="29" t="s">
        <v>13701</v>
      </c>
      <c r="E3163" s="29" t="s">
        <v>6593</v>
      </c>
      <c r="F3163" s="29" t="s">
        <v>16446</v>
      </c>
      <c r="G3163" s="29" t="s">
        <v>19156</v>
      </c>
      <c r="H3163" s="29" t="s">
        <v>16416</v>
      </c>
      <c r="I3163" s="29">
        <v>0</v>
      </c>
      <c r="J3163" s="29">
        <v>0</v>
      </c>
      <c r="K3163" s="29">
        <v>1</v>
      </c>
      <c r="L3163" s="29">
        <v>0</v>
      </c>
      <c r="M3163" s="29">
        <v>0</v>
      </c>
      <c r="N3163" s="29">
        <v>1</v>
      </c>
      <c r="O3163" s="29">
        <v>1</v>
      </c>
      <c r="P3163">
        <f>VLOOKUP($A3163,'Item Detail'!$A$2:$G$3155,7,0)</f>
        <v>1</v>
      </c>
      <c r="Q3163" s="31" t="s">
        <v>19675</v>
      </c>
      <c r="R3163" s="31" t="s">
        <v>19676</v>
      </c>
      <c r="S3163" s="31" t="s">
        <v>19677</v>
      </c>
      <c r="T3163" s="31" t="s">
        <v>19678</v>
      </c>
      <c r="U3163" s="31" t="s">
        <v>19679</v>
      </c>
      <c r="V3163" s="31" t="s">
        <v>19680</v>
      </c>
      <c r="W3163" s="31" t="s">
        <v>19680</v>
      </c>
      <c r="X3163" s="31" t="s">
        <v>19683</v>
      </c>
      <c r="Y3163" s="31" t="s">
        <v>19683</v>
      </c>
      <c r="Z3163" s="31" t="s">
        <v>19680</v>
      </c>
      <c r="AA3163" t="s">
        <v>19737</v>
      </c>
    </row>
    <row r="3164" spans="1:27" x14ac:dyDescent="0.3">
      <c r="A3164" s="29" t="s">
        <v>11195</v>
      </c>
      <c r="B3164" s="29" t="s">
        <v>16438</v>
      </c>
      <c r="C3164" s="29" t="s">
        <v>11196</v>
      </c>
      <c r="D3164" s="29" t="s">
        <v>6413</v>
      </c>
      <c r="E3164" s="29" t="s">
        <v>6333</v>
      </c>
      <c r="F3164" s="29" t="s">
        <v>16446</v>
      </c>
      <c r="G3164" s="29" t="s">
        <v>19157</v>
      </c>
      <c r="H3164" s="29" t="s">
        <v>16410</v>
      </c>
      <c r="I3164" s="29">
        <v>1</v>
      </c>
      <c r="J3164" s="29">
        <v>0</v>
      </c>
      <c r="K3164" s="29">
        <v>0</v>
      </c>
      <c r="L3164" s="29">
        <v>0</v>
      </c>
      <c r="M3164" s="29">
        <v>0</v>
      </c>
      <c r="N3164" s="29">
        <v>1</v>
      </c>
      <c r="O3164" s="29">
        <v>1</v>
      </c>
      <c r="P3164">
        <f>VLOOKUP($A3164,'Item Detail'!$A$2:$G$3155,7,0)</f>
        <v>1</v>
      </c>
      <c r="Q3164" s="31" t="s">
        <v>19675</v>
      </c>
      <c r="R3164" s="31" t="s">
        <v>19676</v>
      </c>
      <c r="S3164" s="31" t="s">
        <v>19677</v>
      </c>
      <c r="T3164" s="31" t="s">
        <v>19678</v>
      </c>
      <c r="U3164" s="31" t="s">
        <v>19679</v>
      </c>
      <c r="V3164" s="31" t="s">
        <v>19680</v>
      </c>
      <c r="W3164" s="31" t="s">
        <v>19680</v>
      </c>
      <c r="X3164" s="31" t="s">
        <v>19680</v>
      </c>
      <c r="Y3164" s="31" t="s">
        <v>19680</v>
      </c>
      <c r="Z3164" s="31" t="s">
        <v>19683</v>
      </c>
      <c r="AA3164" t="s">
        <v>19736</v>
      </c>
    </row>
    <row r="3165" spans="1:27" x14ac:dyDescent="0.3">
      <c r="A3165" s="29" t="s">
        <v>15876</v>
      </c>
      <c r="B3165" s="29" t="s">
        <v>16438</v>
      </c>
      <c r="C3165" s="29" t="s">
        <v>7838</v>
      </c>
      <c r="D3165" s="29" t="s">
        <v>8642</v>
      </c>
      <c r="E3165" s="29" t="s">
        <v>6422</v>
      </c>
      <c r="F3165" s="29" t="s">
        <v>16446</v>
      </c>
      <c r="G3165" s="29" t="s">
        <v>19158</v>
      </c>
      <c r="H3165" s="29" t="s">
        <v>16416</v>
      </c>
      <c r="I3165" s="29">
        <v>0</v>
      </c>
      <c r="J3165" s="29">
        <v>1</v>
      </c>
      <c r="K3165" s="29">
        <v>0</v>
      </c>
      <c r="L3165" s="29">
        <v>0</v>
      </c>
      <c r="M3165" s="29">
        <v>0</v>
      </c>
      <c r="N3165" s="29">
        <v>1</v>
      </c>
      <c r="O3165" s="29">
        <v>1</v>
      </c>
      <c r="P3165">
        <f>VLOOKUP($A3165,'Item Detail'!$A$2:$G$3155,7,0)</f>
        <v>1</v>
      </c>
      <c r="Q3165" s="31" t="s">
        <v>19675</v>
      </c>
      <c r="R3165" s="31" t="s">
        <v>19676</v>
      </c>
      <c r="S3165" s="31" t="s">
        <v>19677</v>
      </c>
      <c r="T3165" s="31" t="s">
        <v>19678</v>
      </c>
      <c r="U3165" s="31" t="s">
        <v>19679</v>
      </c>
      <c r="V3165" s="31" t="s">
        <v>19680</v>
      </c>
      <c r="W3165" s="31" t="s">
        <v>19680</v>
      </c>
      <c r="X3165" s="31" t="s">
        <v>19680</v>
      </c>
      <c r="Y3165" s="31" t="s">
        <v>19683</v>
      </c>
      <c r="Z3165" s="31" t="s">
        <v>19683</v>
      </c>
      <c r="AA3165" t="s">
        <v>19735</v>
      </c>
    </row>
    <row r="3166" spans="1:27" x14ac:dyDescent="0.3">
      <c r="A3166" s="29" t="s">
        <v>12989</v>
      </c>
      <c r="B3166" s="29" t="s">
        <v>16438</v>
      </c>
      <c r="C3166" s="29" t="s">
        <v>7838</v>
      </c>
      <c r="D3166" s="29" t="s">
        <v>8709</v>
      </c>
      <c r="E3166" s="29" t="s">
        <v>6422</v>
      </c>
      <c r="F3166" s="29" t="s">
        <v>16446</v>
      </c>
      <c r="G3166" s="29" t="s">
        <v>19159</v>
      </c>
      <c r="H3166" s="29" t="s">
        <v>16416</v>
      </c>
      <c r="I3166" s="29">
        <v>0</v>
      </c>
      <c r="J3166" s="29">
        <v>1</v>
      </c>
      <c r="K3166" s="29">
        <v>0</v>
      </c>
      <c r="L3166" s="29">
        <v>0</v>
      </c>
      <c r="M3166" s="29">
        <v>0</v>
      </c>
      <c r="N3166" s="29">
        <v>1</v>
      </c>
      <c r="O3166" s="29">
        <v>1</v>
      </c>
      <c r="P3166">
        <f>VLOOKUP($A3166,'Item Detail'!$A$2:$G$3155,7,0)</f>
        <v>1</v>
      </c>
      <c r="Q3166" s="31" t="s">
        <v>19675</v>
      </c>
      <c r="R3166" s="31" t="s">
        <v>19676</v>
      </c>
      <c r="S3166" s="31" t="s">
        <v>19677</v>
      </c>
      <c r="T3166" s="31" t="s">
        <v>19678</v>
      </c>
      <c r="U3166" s="31" t="s">
        <v>19679</v>
      </c>
      <c r="V3166" s="31" t="s">
        <v>19680</v>
      </c>
      <c r="W3166" s="31" t="s">
        <v>19683</v>
      </c>
      <c r="X3166" s="31" t="s">
        <v>19683</v>
      </c>
      <c r="Y3166" s="31" t="s">
        <v>19683</v>
      </c>
      <c r="Z3166" s="31" t="s">
        <v>19683</v>
      </c>
      <c r="AA3166" t="s">
        <v>19737</v>
      </c>
    </row>
    <row r="3167" spans="1:27" x14ac:dyDescent="0.3">
      <c r="A3167" s="29" t="s">
        <v>13273</v>
      </c>
      <c r="B3167" s="29" t="s">
        <v>16438</v>
      </c>
      <c r="C3167" s="29" t="s">
        <v>7838</v>
      </c>
      <c r="D3167" s="29" t="s">
        <v>8945</v>
      </c>
      <c r="E3167" s="29" t="s">
        <v>6422</v>
      </c>
      <c r="F3167" s="29" t="s">
        <v>16446</v>
      </c>
      <c r="G3167" s="29" t="s">
        <v>19160</v>
      </c>
      <c r="H3167" s="29" t="s">
        <v>16416</v>
      </c>
      <c r="I3167" s="29">
        <v>0</v>
      </c>
      <c r="J3167" s="29">
        <v>1</v>
      </c>
      <c r="K3167" s="29">
        <v>0</v>
      </c>
      <c r="L3167" s="29">
        <v>0</v>
      </c>
      <c r="M3167" s="29">
        <v>0</v>
      </c>
      <c r="N3167" s="29">
        <v>1</v>
      </c>
      <c r="O3167" s="29">
        <v>1</v>
      </c>
      <c r="P3167">
        <f>VLOOKUP($A3167,'Item Detail'!$A$2:$G$3155,7,0)</f>
        <v>1</v>
      </c>
      <c r="Q3167" s="31" t="s">
        <v>19675</v>
      </c>
      <c r="R3167" s="31" t="s">
        <v>19676</v>
      </c>
      <c r="S3167" s="31" t="s">
        <v>19677</v>
      </c>
      <c r="T3167" s="31" t="s">
        <v>19678</v>
      </c>
      <c r="U3167" s="31" t="s">
        <v>19679</v>
      </c>
      <c r="V3167" s="31" t="s">
        <v>19680</v>
      </c>
      <c r="W3167" s="31" t="s">
        <v>19683</v>
      </c>
      <c r="X3167" s="31" t="s">
        <v>19683</v>
      </c>
      <c r="Y3167" s="31" t="s">
        <v>19683</v>
      </c>
      <c r="Z3167" s="31" t="s">
        <v>19683</v>
      </c>
      <c r="AA3167" t="s">
        <v>19737</v>
      </c>
    </row>
    <row r="3168" spans="1:27" x14ac:dyDescent="0.3">
      <c r="A3168" s="29" t="s">
        <v>12278</v>
      </c>
      <c r="B3168" s="29" t="s">
        <v>16438</v>
      </c>
      <c r="C3168" s="29" t="s">
        <v>7838</v>
      </c>
      <c r="D3168" s="29" t="s">
        <v>12279</v>
      </c>
      <c r="E3168" s="29" t="s">
        <v>6375</v>
      </c>
      <c r="F3168" s="29" t="s">
        <v>16446</v>
      </c>
      <c r="G3168" s="29" t="s">
        <v>19161</v>
      </c>
      <c r="H3168" s="29" t="s">
        <v>16416</v>
      </c>
      <c r="I3168" s="29">
        <v>0</v>
      </c>
      <c r="J3168" s="29">
        <v>0</v>
      </c>
      <c r="K3168" s="29">
        <v>1</v>
      </c>
      <c r="L3168" s="29">
        <v>0</v>
      </c>
      <c r="M3168" s="29">
        <v>0</v>
      </c>
      <c r="N3168" s="29">
        <v>1</v>
      </c>
      <c r="O3168" s="29">
        <v>1</v>
      </c>
      <c r="P3168">
        <f>VLOOKUP($A3168,'Item Detail'!$A$2:$G$3155,7,0)</f>
        <v>1</v>
      </c>
      <c r="Q3168" s="31" t="s">
        <v>19689</v>
      </c>
      <c r="R3168" s="31" t="s">
        <v>19676</v>
      </c>
      <c r="S3168" s="31" t="s">
        <v>4204</v>
      </c>
      <c r="T3168" s="31" t="s">
        <v>19678</v>
      </c>
      <c r="U3168" s="31" t="s">
        <v>19679</v>
      </c>
      <c r="V3168" s="31" t="s">
        <v>19683</v>
      </c>
      <c r="W3168" s="31" t="s">
        <v>19683</v>
      </c>
      <c r="X3168" s="31" t="s">
        <v>19683</v>
      </c>
      <c r="Y3168" s="31" t="s">
        <v>19683</v>
      </c>
      <c r="Z3168" s="31" t="s">
        <v>19683</v>
      </c>
      <c r="AA3168" t="s">
        <v>19738</v>
      </c>
    </row>
    <row r="3169" spans="1:27" x14ac:dyDescent="0.3">
      <c r="A3169" s="29" t="s">
        <v>15423</v>
      </c>
      <c r="B3169" s="29" t="s">
        <v>16438</v>
      </c>
      <c r="C3169" s="29" t="s">
        <v>13824</v>
      </c>
      <c r="D3169" s="29" t="s">
        <v>6413</v>
      </c>
      <c r="E3169" s="29" t="s">
        <v>6333</v>
      </c>
      <c r="F3169" s="29" t="s">
        <v>16446</v>
      </c>
      <c r="G3169" s="29" t="s">
        <v>19162</v>
      </c>
      <c r="H3169" s="29" t="s">
        <v>16416</v>
      </c>
      <c r="I3169" s="29">
        <v>0</v>
      </c>
      <c r="J3169" s="29">
        <v>0</v>
      </c>
      <c r="K3169" s="29">
        <v>0</v>
      </c>
      <c r="L3169" s="29">
        <v>1</v>
      </c>
      <c r="M3169" s="29">
        <v>0</v>
      </c>
      <c r="N3169" s="29">
        <v>1</v>
      </c>
      <c r="O3169" s="29">
        <v>1</v>
      </c>
      <c r="P3169">
        <f>VLOOKUP($A3169,'Item Detail'!$A$2:$G$3155,7,0)</f>
        <v>1</v>
      </c>
      <c r="Q3169" s="31" t="s">
        <v>19675</v>
      </c>
      <c r="R3169" s="31" t="s">
        <v>19676</v>
      </c>
      <c r="S3169" s="31" t="s">
        <v>19677</v>
      </c>
      <c r="T3169" s="31" t="s">
        <v>19678</v>
      </c>
      <c r="U3169" s="31" t="s">
        <v>19679</v>
      </c>
      <c r="V3169" s="31" t="s">
        <v>19680</v>
      </c>
      <c r="W3169" s="31" t="s">
        <v>19680</v>
      </c>
      <c r="X3169" s="31" t="s">
        <v>19680</v>
      </c>
      <c r="Y3169" s="31" t="s">
        <v>19683</v>
      </c>
      <c r="Z3169" s="31" t="s">
        <v>19683</v>
      </c>
      <c r="AA3169" t="s">
        <v>19737</v>
      </c>
    </row>
    <row r="3170" spans="1:27" x14ac:dyDescent="0.3">
      <c r="A3170" s="29" t="s">
        <v>13823</v>
      </c>
      <c r="B3170" s="29" t="s">
        <v>16438</v>
      </c>
      <c r="C3170" s="29" t="s">
        <v>13824</v>
      </c>
      <c r="D3170" s="29" t="s">
        <v>7010</v>
      </c>
      <c r="E3170" s="29" t="s">
        <v>6333</v>
      </c>
      <c r="F3170" s="29" t="s">
        <v>16446</v>
      </c>
      <c r="G3170" s="29" t="s">
        <v>19163</v>
      </c>
      <c r="H3170" s="29" t="s">
        <v>16409</v>
      </c>
      <c r="I3170" s="29">
        <v>1</v>
      </c>
      <c r="J3170" s="29">
        <v>0</v>
      </c>
      <c r="K3170" s="29">
        <v>0</v>
      </c>
      <c r="L3170" s="29">
        <v>0</v>
      </c>
      <c r="M3170" s="29">
        <v>0</v>
      </c>
      <c r="N3170" s="29">
        <v>1</v>
      </c>
      <c r="O3170" s="29">
        <v>1</v>
      </c>
      <c r="P3170">
        <f>VLOOKUP($A3170,'Item Detail'!$A$2:$G$3155,7,0)</f>
        <v>1</v>
      </c>
      <c r="Q3170" s="31" t="s">
        <v>19675</v>
      </c>
      <c r="R3170" s="31" t="s">
        <v>19676</v>
      </c>
      <c r="S3170" s="31" t="s">
        <v>19677</v>
      </c>
      <c r="T3170" s="31" t="s">
        <v>19678</v>
      </c>
      <c r="U3170" s="31" t="s">
        <v>19679</v>
      </c>
      <c r="V3170" s="31" t="s">
        <v>19680</v>
      </c>
      <c r="W3170" s="31" t="s">
        <v>19683</v>
      </c>
      <c r="X3170" s="31" t="s">
        <v>19683</v>
      </c>
      <c r="Y3170" s="31" t="s">
        <v>19683</v>
      </c>
      <c r="Z3170" s="31" t="s">
        <v>19683</v>
      </c>
      <c r="AA3170" t="s">
        <v>19736</v>
      </c>
    </row>
    <row r="3171" spans="1:27" x14ac:dyDescent="0.3">
      <c r="A3171" s="29" t="s">
        <v>16296</v>
      </c>
      <c r="B3171" s="29" t="s">
        <v>16438</v>
      </c>
      <c r="C3171" s="29" t="s">
        <v>16297</v>
      </c>
      <c r="D3171" s="29" t="s">
        <v>8791</v>
      </c>
      <c r="E3171" s="29" t="s">
        <v>6333</v>
      </c>
      <c r="F3171" s="29" t="s">
        <v>16446</v>
      </c>
      <c r="G3171" s="29" t="s">
        <v>19164</v>
      </c>
      <c r="H3171" s="29" t="s">
        <v>16409</v>
      </c>
      <c r="I3171" s="29">
        <v>1</v>
      </c>
      <c r="J3171" s="29">
        <v>0</v>
      </c>
      <c r="K3171" s="29">
        <v>0</v>
      </c>
      <c r="L3171" s="29">
        <v>0</v>
      </c>
      <c r="M3171" s="29">
        <v>0</v>
      </c>
      <c r="N3171" s="29">
        <v>1</v>
      </c>
      <c r="O3171" s="29">
        <v>1</v>
      </c>
      <c r="P3171">
        <f>VLOOKUP($A3171,'Item Detail'!$A$2:$G$3155,7,0)</f>
        <v>1</v>
      </c>
      <c r="Q3171" s="31" t="s">
        <v>19689</v>
      </c>
      <c r="R3171" s="31" t="s">
        <v>19676</v>
      </c>
      <c r="S3171" s="31" t="s">
        <v>4204</v>
      </c>
      <c r="T3171" s="31" t="s">
        <v>19678</v>
      </c>
      <c r="U3171" s="31" t="s">
        <v>19679</v>
      </c>
      <c r="V3171" s="31" t="s">
        <v>19683</v>
      </c>
      <c r="W3171" s="31" t="s">
        <v>19683</v>
      </c>
      <c r="X3171" s="31" t="s">
        <v>19683</v>
      </c>
      <c r="Y3171" s="31" t="s">
        <v>19683</v>
      </c>
      <c r="Z3171" s="31" t="s">
        <v>19683</v>
      </c>
      <c r="AA3171" t="s">
        <v>19736</v>
      </c>
    </row>
    <row r="3172" spans="1:27" x14ac:dyDescent="0.3">
      <c r="A3172" s="29" t="s">
        <v>14764</v>
      </c>
      <c r="B3172" s="29" t="s">
        <v>16438</v>
      </c>
      <c r="C3172" s="29" t="s">
        <v>14765</v>
      </c>
      <c r="D3172" s="29" t="s">
        <v>11066</v>
      </c>
      <c r="E3172" s="29" t="s">
        <v>6400</v>
      </c>
      <c r="F3172" s="29" t="s">
        <v>16446</v>
      </c>
      <c r="G3172" s="29" t="s">
        <v>19165</v>
      </c>
      <c r="H3172" s="29" t="s">
        <v>16409</v>
      </c>
      <c r="I3172" s="29">
        <v>1</v>
      </c>
      <c r="J3172" s="29">
        <v>0</v>
      </c>
      <c r="K3172" s="29">
        <v>0</v>
      </c>
      <c r="L3172" s="29">
        <v>0</v>
      </c>
      <c r="M3172" s="29">
        <v>0</v>
      </c>
      <c r="N3172" s="29">
        <v>1</v>
      </c>
      <c r="O3172" s="29">
        <v>1</v>
      </c>
      <c r="P3172">
        <f>VLOOKUP($A3172,'Item Detail'!$A$2:$G$3155,7,0)</f>
        <v>1</v>
      </c>
      <c r="Q3172" s="31" t="s">
        <v>19675</v>
      </c>
      <c r="R3172" s="31" t="s">
        <v>19676</v>
      </c>
      <c r="S3172" s="31" t="s">
        <v>19677</v>
      </c>
      <c r="T3172" s="31" t="s">
        <v>19678</v>
      </c>
      <c r="U3172" s="31" t="s">
        <v>19679</v>
      </c>
      <c r="V3172" s="31" t="s">
        <v>19680</v>
      </c>
      <c r="W3172" s="31" t="s">
        <v>19683</v>
      </c>
      <c r="X3172" s="31" t="s">
        <v>19683</v>
      </c>
      <c r="Y3172" s="31" t="s">
        <v>19683</v>
      </c>
      <c r="Z3172" s="31" t="s">
        <v>19683</v>
      </c>
      <c r="AA3172" t="s">
        <v>19736</v>
      </c>
    </row>
    <row r="3173" spans="1:27" x14ac:dyDescent="0.3">
      <c r="A3173" s="29" t="s">
        <v>15304</v>
      </c>
      <c r="B3173" s="29" t="s">
        <v>16438</v>
      </c>
      <c r="C3173" s="29" t="s">
        <v>15305</v>
      </c>
      <c r="D3173" s="29" t="s">
        <v>11066</v>
      </c>
      <c r="E3173" s="29" t="s">
        <v>6400</v>
      </c>
      <c r="F3173" s="29" t="s">
        <v>16446</v>
      </c>
      <c r="G3173" s="29" t="s">
        <v>19166</v>
      </c>
      <c r="H3173" s="29" t="s">
        <v>16409</v>
      </c>
      <c r="I3173" s="29">
        <v>1</v>
      </c>
      <c r="J3173" s="29">
        <v>0</v>
      </c>
      <c r="K3173" s="29">
        <v>0</v>
      </c>
      <c r="L3173" s="29">
        <v>0</v>
      </c>
      <c r="M3173" s="29">
        <v>0</v>
      </c>
      <c r="N3173" s="29">
        <v>1</v>
      </c>
      <c r="O3173" s="29">
        <v>1</v>
      </c>
      <c r="P3173">
        <f>VLOOKUP($A3173,'Item Detail'!$A$2:$G$3155,7,0)</f>
        <v>1</v>
      </c>
      <c r="Q3173" s="31" t="s">
        <v>19675</v>
      </c>
      <c r="R3173" s="31" t="s">
        <v>19676</v>
      </c>
      <c r="S3173" s="31" t="s">
        <v>19677</v>
      </c>
      <c r="T3173" s="31" t="s">
        <v>19678</v>
      </c>
      <c r="U3173" s="31" t="s">
        <v>19679</v>
      </c>
      <c r="V3173" s="31" t="s">
        <v>19680</v>
      </c>
      <c r="W3173" s="31" t="s">
        <v>19683</v>
      </c>
      <c r="X3173" s="31" t="s">
        <v>19683</v>
      </c>
      <c r="Y3173" s="31" t="s">
        <v>19683</v>
      </c>
      <c r="Z3173" s="31" t="s">
        <v>19683</v>
      </c>
      <c r="AA3173" t="s">
        <v>19736</v>
      </c>
    </row>
    <row r="3174" spans="1:27" x14ac:dyDescent="0.3">
      <c r="A3174" s="29" t="s">
        <v>11825</v>
      </c>
      <c r="B3174" s="29" t="s">
        <v>16438</v>
      </c>
      <c r="C3174" s="29" t="s">
        <v>11826</v>
      </c>
      <c r="D3174" s="29" t="s">
        <v>11827</v>
      </c>
      <c r="E3174" s="29" t="s">
        <v>6422</v>
      </c>
      <c r="F3174" s="29" t="s">
        <v>16446</v>
      </c>
      <c r="G3174" s="29" t="s">
        <v>19167</v>
      </c>
      <c r="H3174" s="29" t="s">
        <v>16410</v>
      </c>
      <c r="I3174" s="29">
        <v>0</v>
      </c>
      <c r="J3174" s="29">
        <v>0</v>
      </c>
      <c r="K3174" s="29">
        <v>1</v>
      </c>
      <c r="L3174" s="29">
        <v>0</v>
      </c>
      <c r="M3174" s="29">
        <v>0</v>
      </c>
      <c r="N3174" s="29">
        <v>1</v>
      </c>
      <c r="O3174" s="29">
        <v>1</v>
      </c>
      <c r="P3174">
        <f>VLOOKUP($A3174,'Item Detail'!$A$2:$G$3155,7,0)</f>
        <v>1</v>
      </c>
      <c r="Q3174" s="31" t="s">
        <v>19675</v>
      </c>
      <c r="R3174" s="31" t="s">
        <v>19676</v>
      </c>
      <c r="S3174" s="31" t="s">
        <v>19677</v>
      </c>
      <c r="T3174" s="31" t="s">
        <v>19678</v>
      </c>
      <c r="U3174" s="31" t="s">
        <v>19679</v>
      </c>
      <c r="V3174" s="31" t="s">
        <v>19680</v>
      </c>
      <c r="W3174" s="31" t="s">
        <v>19680</v>
      </c>
      <c r="X3174" s="31" t="s">
        <v>19680</v>
      </c>
      <c r="Y3174" s="31" t="s">
        <v>19680</v>
      </c>
      <c r="Z3174" s="31" t="s">
        <v>19680</v>
      </c>
      <c r="AA3174" t="s">
        <v>19736</v>
      </c>
    </row>
    <row r="3175" spans="1:27" x14ac:dyDescent="0.3">
      <c r="A3175" s="29" t="s">
        <v>13085</v>
      </c>
      <c r="B3175" s="29" t="s">
        <v>16438</v>
      </c>
      <c r="C3175" s="29" t="s">
        <v>13086</v>
      </c>
      <c r="D3175" s="29" t="s">
        <v>9948</v>
      </c>
      <c r="E3175" s="29" t="s">
        <v>6333</v>
      </c>
      <c r="F3175" s="29" t="s">
        <v>16446</v>
      </c>
      <c r="G3175" s="29" t="s">
        <v>19168</v>
      </c>
      <c r="H3175" s="29" t="s">
        <v>16416</v>
      </c>
      <c r="I3175" s="29">
        <v>0</v>
      </c>
      <c r="J3175" s="29">
        <v>0</v>
      </c>
      <c r="K3175" s="29">
        <v>0</v>
      </c>
      <c r="L3175" s="29">
        <v>0</v>
      </c>
      <c r="M3175" s="29">
        <v>1</v>
      </c>
      <c r="N3175" s="29">
        <v>1</v>
      </c>
      <c r="O3175" s="29">
        <v>1</v>
      </c>
      <c r="P3175">
        <f>VLOOKUP($A3175,'Item Detail'!$A$2:$G$3155,7,0)</f>
        <v>1</v>
      </c>
      <c r="Q3175" s="31" t="s">
        <v>19675</v>
      </c>
      <c r="R3175" s="31" t="s">
        <v>19676</v>
      </c>
      <c r="S3175" s="31" t="s">
        <v>19677</v>
      </c>
      <c r="T3175" s="31" t="s">
        <v>19678</v>
      </c>
      <c r="U3175" s="31" t="s">
        <v>19678</v>
      </c>
      <c r="V3175" s="31" t="s">
        <v>19680</v>
      </c>
      <c r="W3175" s="31" t="s">
        <v>19683</v>
      </c>
      <c r="X3175" s="31" t="s">
        <v>19680</v>
      </c>
      <c r="Y3175" s="31" t="s">
        <v>19683</v>
      </c>
      <c r="Z3175" s="31" t="s">
        <v>19683</v>
      </c>
      <c r="AA3175" t="s">
        <v>19737</v>
      </c>
    </row>
    <row r="3176" spans="1:27" x14ac:dyDescent="0.3">
      <c r="A3176" s="29" t="s">
        <v>13536</v>
      </c>
      <c r="B3176" s="29" t="s">
        <v>16438</v>
      </c>
      <c r="C3176" s="29" t="s">
        <v>13537</v>
      </c>
      <c r="D3176" s="29" t="s">
        <v>13538</v>
      </c>
      <c r="E3176" s="29" t="s">
        <v>6323</v>
      </c>
      <c r="F3176" s="29" t="s">
        <v>16446</v>
      </c>
      <c r="G3176" s="29" t="s">
        <v>19169</v>
      </c>
      <c r="H3176" s="29" t="s">
        <v>16410</v>
      </c>
      <c r="I3176" s="29">
        <v>0</v>
      </c>
      <c r="J3176" s="29">
        <v>0</v>
      </c>
      <c r="K3176" s="29">
        <v>0</v>
      </c>
      <c r="L3176" s="29">
        <v>0</v>
      </c>
      <c r="M3176" s="29">
        <v>1</v>
      </c>
      <c r="N3176" s="29">
        <v>1</v>
      </c>
      <c r="O3176" s="29">
        <v>1</v>
      </c>
      <c r="P3176">
        <f>VLOOKUP($A3176,'Item Detail'!$A$2:$G$3155,7,0)</f>
        <v>1</v>
      </c>
      <c r="Q3176" s="31" t="s">
        <v>19675</v>
      </c>
      <c r="R3176" s="31" t="s">
        <v>19676</v>
      </c>
      <c r="S3176" s="31" t="s">
        <v>19677</v>
      </c>
      <c r="T3176" s="31" t="s">
        <v>19678</v>
      </c>
      <c r="U3176" s="31" t="s">
        <v>19682</v>
      </c>
      <c r="V3176" s="31" t="s">
        <v>19680</v>
      </c>
      <c r="W3176" s="31" t="s">
        <v>19680</v>
      </c>
      <c r="X3176" s="31" t="s">
        <v>19680</v>
      </c>
      <c r="Y3176" s="31" t="s">
        <v>19680</v>
      </c>
      <c r="Z3176" s="31" t="s">
        <v>19680</v>
      </c>
      <c r="AA3176" t="s">
        <v>19736</v>
      </c>
    </row>
    <row r="3177" spans="1:27" x14ac:dyDescent="0.3">
      <c r="A3177" s="29" t="s">
        <v>11615</v>
      </c>
      <c r="B3177" s="29" t="s">
        <v>16438</v>
      </c>
      <c r="C3177" s="29" t="s">
        <v>11616</v>
      </c>
      <c r="D3177" s="29" t="s">
        <v>11617</v>
      </c>
      <c r="E3177" s="29" t="s">
        <v>6333</v>
      </c>
      <c r="F3177" s="29" t="s">
        <v>16446</v>
      </c>
      <c r="G3177" s="29" t="s">
        <v>19170</v>
      </c>
      <c r="H3177" s="29" t="s">
        <v>16410</v>
      </c>
      <c r="I3177" s="29">
        <v>0</v>
      </c>
      <c r="J3177" s="29">
        <v>0</v>
      </c>
      <c r="K3177" s="29">
        <v>1</v>
      </c>
      <c r="L3177" s="29">
        <v>0</v>
      </c>
      <c r="M3177" s="29">
        <v>0</v>
      </c>
      <c r="N3177" s="29">
        <v>1</v>
      </c>
      <c r="O3177" s="29">
        <v>1</v>
      </c>
      <c r="P3177">
        <f>VLOOKUP($A3177,'Item Detail'!$A$2:$G$3155,7,0)</f>
        <v>1</v>
      </c>
      <c r="Q3177" s="31" t="s">
        <v>19675</v>
      </c>
      <c r="R3177" s="31" t="s">
        <v>19676</v>
      </c>
      <c r="S3177" s="31" t="s">
        <v>19677</v>
      </c>
      <c r="T3177" s="31" t="s">
        <v>19678</v>
      </c>
      <c r="U3177" s="31" t="s">
        <v>19679</v>
      </c>
      <c r="V3177" s="31" t="s">
        <v>19680</v>
      </c>
      <c r="W3177" s="31" t="s">
        <v>19680</v>
      </c>
      <c r="X3177" s="31" t="s">
        <v>19680</v>
      </c>
      <c r="Y3177" s="31" t="s">
        <v>19680</v>
      </c>
      <c r="Z3177" s="31" t="s">
        <v>19680</v>
      </c>
      <c r="AA3177" t="s">
        <v>19736</v>
      </c>
    </row>
    <row r="3178" spans="1:27" x14ac:dyDescent="0.3">
      <c r="A3178" s="29" t="s">
        <v>13359</v>
      </c>
      <c r="B3178" s="29" t="s">
        <v>16438</v>
      </c>
      <c r="C3178" s="29" t="s">
        <v>13360</v>
      </c>
      <c r="D3178" s="29" t="s">
        <v>6332</v>
      </c>
      <c r="E3178" s="29" t="s">
        <v>13361</v>
      </c>
      <c r="F3178" s="29" t="s">
        <v>16446</v>
      </c>
      <c r="G3178" s="29" t="s">
        <v>19171</v>
      </c>
      <c r="H3178" s="29" t="s">
        <v>16409</v>
      </c>
      <c r="I3178" s="29">
        <v>0</v>
      </c>
      <c r="J3178" s="29">
        <v>0</v>
      </c>
      <c r="K3178" s="29">
        <v>1</v>
      </c>
      <c r="L3178" s="29">
        <v>0</v>
      </c>
      <c r="M3178" s="29">
        <v>0</v>
      </c>
      <c r="N3178" s="29">
        <v>1</v>
      </c>
      <c r="O3178" s="29">
        <v>1</v>
      </c>
      <c r="P3178">
        <f>VLOOKUP($A3178,'Item Detail'!$A$2:$G$3155,7,0)</f>
        <v>1</v>
      </c>
      <c r="Q3178" s="31" t="s">
        <v>19675</v>
      </c>
      <c r="R3178" s="31" t="s">
        <v>19676</v>
      </c>
      <c r="S3178" s="31" t="s">
        <v>19677</v>
      </c>
      <c r="T3178" s="31" t="s">
        <v>19678</v>
      </c>
      <c r="U3178" s="31" t="s">
        <v>19679</v>
      </c>
      <c r="V3178" s="31" t="s">
        <v>19680</v>
      </c>
      <c r="W3178" s="31" t="s">
        <v>19680</v>
      </c>
      <c r="X3178" s="31" t="s">
        <v>19680</v>
      </c>
      <c r="Y3178" s="31" t="s">
        <v>19680</v>
      </c>
      <c r="Z3178" s="31" t="s">
        <v>19680</v>
      </c>
      <c r="AA3178" t="s">
        <v>19736</v>
      </c>
    </row>
    <row r="3179" spans="1:27" x14ac:dyDescent="0.3">
      <c r="A3179" s="29" t="s">
        <v>13130</v>
      </c>
      <c r="B3179" s="29" t="s">
        <v>16438</v>
      </c>
      <c r="C3179" s="29" t="s">
        <v>8342</v>
      </c>
      <c r="D3179" s="29" t="s">
        <v>8642</v>
      </c>
      <c r="E3179" s="29" t="s">
        <v>6593</v>
      </c>
      <c r="F3179" s="29" t="s">
        <v>16446</v>
      </c>
      <c r="G3179" s="29" t="s">
        <v>19172</v>
      </c>
      <c r="H3179" s="29" t="s">
        <v>16416</v>
      </c>
      <c r="I3179" s="29">
        <v>0</v>
      </c>
      <c r="J3179" s="29">
        <v>0</v>
      </c>
      <c r="K3179" s="29">
        <v>0</v>
      </c>
      <c r="L3179" s="29">
        <v>1</v>
      </c>
      <c r="M3179" s="29">
        <v>0</v>
      </c>
      <c r="N3179" s="29">
        <v>1</v>
      </c>
      <c r="O3179" s="29">
        <v>1</v>
      </c>
      <c r="P3179">
        <f>VLOOKUP($A3179,'Item Detail'!$A$2:$G$3155,7,0)</f>
        <v>1</v>
      </c>
      <c r="Q3179" s="31" t="s">
        <v>19675</v>
      </c>
      <c r="R3179" s="31" t="s">
        <v>19676</v>
      </c>
      <c r="S3179" s="31" t="s">
        <v>19677</v>
      </c>
      <c r="T3179" s="31" t="s">
        <v>19678</v>
      </c>
      <c r="U3179" s="31" t="s">
        <v>19679</v>
      </c>
      <c r="V3179" s="31" t="s">
        <v>19680</v>
      </c>
      <c r="W3179" s="31" t="s">
        <v>19680</v>
      </c>
      <c r="X3179" s="31" t="s">
        <v>19680</v>
      </c>
      <c r="Y3179" s="31" t="s">
        <v>19683</v>
      </c>
      <c r="Z3179" s="31" t="s">
        <v>19680</v>
      </c>
      <c r="AA3179" t="s">
        <v>19737</v>
      </c>
    </row>
    <row r="3180" spans="1:27" x14ac:dyDescent="0.3">
      <c r="A3180" s="29" t="s">
        <v>14829</v>
      </c>
      <c r="B3180" s="29" t="s">
        <v>16438</v>
      </c>
      <c r="C3180" s="29" t="s">
        <v>14830</v>
      </c>
      <c r="D3180" s="29" t="s">
        <v>6413</v>
      </c>
      <c r="E3180" s="29" t="s">
        <v>6333</v>
      </c>
      <c r="F3180" s="29" t="s">
        <v>16446</v>
      </c>
      <c r="G3180" s="29" t="s">
        <v>19173</v>
      </c>
      <c r="H3180" s="29" t="s">
        <v>16416</v>
      </c>
      <c r="I3180" s="29">
        <v>0</v>
      </c>
      <c r="J3180" s="29">
        <v>0</v>
      </c>
      <c r="K3180" s="29">
        <v>1</v>
      </c>
      <c r="L3180" s="29">
        <v>0</v>
      </c>
      <c r="M3180" s="29">
        <v>0</v>
      </c>
      <c r="N3180" s="29">
        <v>1</v>
      </c>
      <c r="O3180" s="29">
        <v>1</v>
      </c>
      <c r="P3180">
        <f>VLOOKUP($A3180,'Item Detail'!$A$2:$G$3155,7,0)</f>
        <v>1</v>
      </c>
      <c r="Q3180" s="31" t="s">
        <v>19675</v>
      </c>
      <c r="R3180" s="31" t="s">
        <v>19676</v>
      </c>
      <c r="S3180" s="31" t="s">
        <v>19677</v>
      </c>
      <c r="T3180" s="31" t="s">
        <v>19678</v>
      </c>
      <c r="U3180" s="31" t="s">
        <v>19679</v>
      </c>
      <c r="V3180" s="31" t="s">
        <v>19680</v>
      </c>
      <c r="W3180" s="31" t="s">
        <v>19683</v>
      </c>
      <c r="X3180" s="31" t="s">
        <v>19683</v>
      </c>
      <c r="Y3180" s="31" t="s">
        <v>19683</v>
      </c>
      <c r="Z3180" s="31" t="s">
        <v>19683</v>
      </c>
      <c r="AA3180" t="s">
        <v>19737</v>
      </c>
    </row>
    <row r="3181" spans="1:27" x14ac:dyDescent="0.3">
      <c r="A3181" s="29" t="s">
        <v>16232</v>
      </c>
      <c r="B3181" s="29" t="s">
        <v>16438</v>
      </c>
      <c r="C3181" s="29" t="s">
        <v>16233</v>
      </c>
      <c r="D3181" s="29" t="s">
        <v>16234</v>
      </c>
      <c r="E3181" s="29" t="s">
        <v>12768</v>
      </c>
      <c r="F3181" s="29" t="s">
        <v>16446</v>
      </c>
      <c r="G3181" s="29" t="s">
        <v>19174</v>
      </c>
      <c r="H3181" s="29" t="s">
        <v>16416</v>
      </c>
      <c r="I3181" s="29">
        <v>0</v>
      </c>
      <c r="J3181" s="29">
        <v>0</v>
      </c>
      <c r="K3181" s="29">
        <v>0</v>
      </c>
      <c r="L3181" s="29">
        <v>1</v>
      </c>
      <c r="M3181" s="29">
        <v>0</v>
      </c>
      <c r="N3181" s="29">
        <v>1</v>
      </c>
      <c r="O3181" s="29">
        <v>1</v>
      </c>
      <c r="P3181">
        <f>VLOOKUP($A3181,'Item Detail'!$A$2:$G$3155,7,0)</f>
        <v>1</v>
      </c>
      <c r="Q3181" s="31" t="s">
        <v>19681</v>
      </c>
      <c r="R3181" s="31" t="s">
        <v>19676</v>
      </c>
      <c r="S3181" s="31" t="s">
        <v>19677</v>
      </c>
      <c r="T3181" s="31" t="s">
        <v>19678</v>
      </c>
      <c r="U3181" s="31" t="s">
        <v>19679</v>
      </c>
      <c r="V3181" s="31" t="s">
        <v>19680</v>
      </c>
      <c r="W3181" s="31" t="s">
        <v>19680</v>
      </c>
      <c r="X3181" s="31" t="s">
        <v>19683</v>
      </c>
      <c r="Y3181" s="31" t="s">
        <v>19683</v>
      </c>
      <c r="Z3181" s="31" t="s">
        <v>19683</v>
      </c>
      <c r="AA3181" t="s">
        <v>19737</v>
      </c>
    </row>
    <row r="3182" spans="1:27" x14ac:dyDescent="0.3">
      <c r="A3182" s="29" t="s">
        <v>12164</v>
      </c>
      <c r="B3182" s="29" t="s">
        <v>16438</v>
      </c>
      <c r="C3182" s="29" t="s">
        <v>9242</v>
      </c>
      <c r="D3182" s="29" t="s">
        <v>12165</v>
      </c>
      <c r="E3182" s="29" t="s">
        <v>12166</v>
      </c>
      <c r="F3182" s="29" t="s">
        <v>16446</v>
      </c>
      <c r="G3182" s="29" t="s">
        <v>19175</v>
      </c>
      <c r="H3182" s="29" t="s">
        <v>16410</v>
      </c>
      <c r="I3182" s="29">
        <v>0</v>
      </c>
      <c r="J3182" s="29">
        <v>1</v>
      </c>
      <c r="K3182" s="29">
        <v>0</v>
      </c>
      <c r="L3182" s="29">
        <v>0</v>
      </c>
      <c r="M3182" s="29">
        <v>0</v>
      </c>
      <c r="N3182" s="29">
        <v>1</v>
      </c>
      <c r="O3182" s="29">
        <v>1</v>
      </c>
      <c r="P3182">
        <f>VLOOKUP($A3182,'Item Detail'!$A$2:$G$3155,7,0)</f>
        <v>1</v>
      </c>
      <c r="Q3182" s="31" t="s">
        <v>19675</v>
      </c>
      <c r="R3182" s="31" t="s">
        <v>19676</v>
      </c>
      <c r="S3182" s="31" t="s">
        <v>19677</v>
      </c>
      <c r="T3182" s="31" t="s">
        <v>19678</v>
      </c>
      <c r="U3182" s="31" t="s">
        <v>19679</v>
      </c>
      <c r="V3182" s="31" t="s">
        <v>19680</v>
      </c>
      <c r="W3182" s="31" t="s">
        <v>19680</v>
      </c>
      <c r="X3182" s="31" t="s">
        <v>19680</v>
      </c>
      <c r="Y3182" s="31" t="s">
        <v>19680</v>
      </c>
      <c r="Z3182" s="31" t="s">
        <v>19680</v>
      </c>
      <c r="AA3182" t="s">
        <v>19736</v>
      </c>
    </row>
    <row r="3183" spans="1:27" x14ac:dyDescent="0.3">
      <c r="A3183" s="29" t="s">
        <v>13734</v>
      </c>
      <c r="B3183" s="29" t="s">
        <v>16438</v>
      </c>
      <c r="C3183" s="29" t="s">
        <v>13735</v>
      </c>
      <c r="D3183" s="29" t="s">
        <v>7003</v>
      </c>
      <c r="E3183" s="29" t="s">
        <v>6958</v>
      </c>
      <c r="F3183" s="29" t="s">
        <v>16446</v>
      </c>
      <c r="G3183" s="29" t="s">
        <v>19176</v>
      </c>
      <c r="H3183" s="29" t="s">
        <v>16410</v>
      </c>
      <c r="I3183" s="29">
        <v>1</v>
      </c>
      <c r="J3183" s="29">
        <v>0</v>
      </c>
      <c r="K3183" s="29">
        <v>0</v>
      </c>
      <c r="L3183" s="29">
        <v>0</v>
      </c>
      <c r="M3183" s="29">
        <v>0</v>
      </c>
      <c r="N3183" s="29">
        <v>1</v>
      </c>
      <c r="O3183" s="29">
        <v>1</v>
      </c>
      <c r="P3183">
        <f>VLOOKUP($A3183,'Item Detail'!$A$2:$G$3155,7,0)</f>
        <v>1</v>
      </c>
      <c r="Q3183" s="31" t="s">
        <v>19675</v>
      </c>
      <c r="R3183" s="31" t="s">
        <v>19676</v>
      </c>
      <c r="S3183" s="31" t="s">
        <v>19677</v>
      </c>
      <c r="T3183" s="31" t="s">
        <v>19678</v>
      </c>
      <c r="U3183" s="31" t="s">
        <v>19679</v>
      </c>
      <c r="V3183" s="31" t="s">
        <v>19680</v>
      </c>
      <c r="W3183" s="31" t="s">
        <v>19680</v>
      </c>
      <c r="X3183" s="31" t="s">
        <v>19680</v>
      </c>
      <c r="Y3183" s="31" t="s">
        <v>19680</v>
      </c>
      <c r="Z3183" s="31" t="s">
        <v>19680</v>
      </c>
      <c r="AA3183" t="s">
        <v>19736</v>
      </c>
    </row>
    <row r="3184" spans="1:27" x14ac:dyDescent="0.3">
      <c r="A3184" s="29" t="s">
        <v>3847</v>
      </c>
      <c r="B3184" s="29" t="s">
        <v>16477</v>
      </c>
      <c r="C3184" s="29" t="s">
        <v>15631</v>
      </c>
      <c r="D3184" s="29" t="s">
        <v>6332</v>
      </c>
      <c r="E3184" s="29" t="s">
        <v>6333</v>
      </c>
      <c r="F3184" s="29" t="s">
        <v>19177</v>
      </c>
      <c r="G3184" s="29" t="s">
        <v>19178</v>
      </c>
      <c r="H3184" s="29" t="s">
        <v>16529</v>
      </c>
      <c r="I3184" s="29">
        <v>0</v>
      </c>
      <c r="J3184" s="29">
        <v>0</v>
      </c>
      <c r="K3184" s="29">
        <v>0</v>
      </c>
      <c r="L3184" s="29">
        <v>0</v>
      </c>
      <c r="M3184" s="29">
        <v>1</v>
      </c>
      <c r="N3184" s="29">
        <v>1</v>
      </c>
      <c r="O3184" s="29">
        <v>1</v>
      </c>
      <c r="P3184">
        <f>VLOOKUP($A3184,'Item Detail'!$A$2:$G$3155,7,0)</f>
        <v>1</v>
      </c>
      <c r="Q3184" s="31" t="s">
        <v>19731</v>
      </c>
      <c r="R3184" s="31" t="s">
        <v>19676</v>
      </c>
      <c r="S3184" s="31" t="s">
        <v>19711</v>
      </c>
      <c r="T3184" s="31" t="s">
        <v>19678</v>
      </c>
      <c r="U3184" s="31" t="s">
        <v>19678</v>
      </c>
      <c r="V3184" s="31" t="s">
        <v>19683</v>
      </c>
      <c r="W3184" s="31" t="s">
        <v>19683</v>
      </c>
      <c r="X3184" s="31" t="s">
        <v>19683</v>
      </c>
      <c r="Y3184" s="31" t="s">
        <v>19683</v>
      </c>
      <c r="Z3184" s="31" t="s">
        <v>19683</v>
      </c>
      <c r="AA3184" t="s">
        <v>19738</v>
      </c>
    </row>
    <row r="3185" spans="1:27" x14ac:dyDescent="0.3">
      <c r="A3185" s="29" t="s">
        <v>12800</v>
      </c>
      <c r="B3185" s="29" t="s">
        <v>16438</v>
      </c>
      <c r="C3185" s="29" t="s">
        <v>12801</v>
      </c>
      <c r="D3185" s="29" t="s">
        <v>6332</v>
      </c>
      <c r="E3185" s="29" t="s">
        <v>12802</v>
      </c>
      <c r="F3185" s="29" t="s">
        <v>16446</v>
      </c>
      <c r="G3185" s="29" t="s">
        <v>19179</v>
      </c>
      <c r="H3185" s="29" t="s">
        <v>16410</v>
      </c>
      <c r="I3185" s="29">
        <v>1</v>
      </c>
      <c r="J3185" s="29">
        <v>0</v>
      </c>
      <c r="K3185" s="29">
        <v>0</v>
      </c>
      <c r="L3185" s="29">
        <v>0</v>
      </c>
      <c r="M3185" s="29">
        <v>0</v>
      </c>
      <c r="N3185" s="29">
        <v>1</v>
      </c>
      <c r="O3185" s="29">
        <v>1</v>
      </c>
      <c r="P3185">
        <f>VLOOKUP($A3185,'Item Detail'!$A$2:$G$3155,7,0)</f>
        <v>1</v>
      </c>
      <c r="Q3185" s="31" t="s">
        <v>19675</v>
      </c>
      <c r="R3185" s="31" t="s">
        <v>19676</v>
      </c>
      <c r="S3185" s="31" t="s">
        <v>19677</v>
      </c>
      <c r="T3185" s="31" t="s">
        <v>19678</v>
      </c>
      <c r="U3185" s="31" t="s">
        <v>19679</v>
      </c>
      <c r="V3185" s="31" t="s">
        <v>19680</v>
      </c>
      <c r="W3185" s="31" t="s">
        <v>19680</v>
      </c>
      <c r="X3185" s="31" t="s">
        <v>19680</v>
      </c>
      <c r="Y3185" s="31" t="s">
        <v>19680</v>
      </c>
      <c r="Z3185" s="31" t="s">
        <v>19680</v>
      </c>
      <c r="AA3185" t="s">
        <v>19736</v>
      </c>
    </row>
    <row r="3186" spans="1:27" x14ac:dyDescent="0.3">
      <c r="A3186" s="29" t="s">
        <v>11030</v>
      </c>
      <c r="B3186" s="29" t="s">
        <v>16438</v>
      </c>
      <c r="C3186" s="29" t="s">
        <v>11031</v>
      </c>
      <c r="D3186" s="29" t="s">
        <v>6609</v>
      </c>
      <c r="E3186" s="29" t="s">
        <v>6333</v>
      </c>
      <c r="F3186" s="29" t="s">
        <v>16446</v>
      </c>
      <c r="G3186" s="29" t="s">
        <v>19180</v>
      </c>
      <c r="H3186" s="29" t="s">
        <v>16410</v>
      </c>
      <c r="I3186" s="29">
        <v>0</v>
      </c>
      <c r="J3186" s="29">
        <v>0</v>
      </c>
      <c r="K3186" s="29">
        <v>1</v>
      </c>
      <c r="L3186" s="29">
        <v>0</v>
      </c>
      <c r="M3186" s="29">
        <v>0</v>
      </c>
      <c r="N3186" s="29">
        <v>1</v>
      </c>
      <c r="O3186" s="29">
        <v>1</v>
      </c>
      <c r="P3186">
        <f>VLOOKUP($A3186,'Item Detail'!$A$2:$G$3155,7,0)</f>
        <v>1</v>
      </c>
      <c r="Q3186" s="31" t="s">
        <v>19675</v>
      </c>
      <c r="R3186" s="31" t="s">
        <v>19676</v>
      </c>
      <c r="S3186" s="31" t="s">
        <v>19677</v>
      </c>
      <c r="T3186" s="31" t="s">
        <v>19678</v>
      </c>
      <c r="U3186" s="31" t="s">
        <v>19679</v>
      </c>
      <c r="V3186" s="31" t="s">
        <v>19680</v>
      </c>
      <c r="W3186" s="31" t="s">
        <v>19680</v>
      </c>
      <c r="X3186" s="31" t="s">
        <v>19680</v>
      </c>
      <c r="Y3186" s="31" t="s">
        <v>19680</v>
      </c>
      <c r="Z3186" s="31" t="s">
        <v>19680</v>
      </c>
      <c r="AA3186" t="s">
        <v>19736</v>
      </c>
    </row>
    <row r="3187" spans="1:27" x14ac:dyDescent="0.3">
      <c r="A3187" s="29" t="s">
        <v>13948</v>
      </c>
      <c r="B3187" s="29" t="s">
        <v>16438</v>
      </c>
      <c r="C3187" s="29" t="s">
        <v>13949</v>
      </c>
      <c r="D3187" s="29" t="s">
        <v>6332</v>
      </c>
      <c r="E3187" s="29" t="s">
        <v>13950</v>
      </c>
      <c r="F3187" s="29" t="s">
        <v>16446</v>
      </c>
      <c r="G3187" s="29" t="s">
        <v>19181</v>
      </c>
      <c r="H3187" s="29" t="s">
        <v>16410</v>
      </c>
      <c r="I3187" s="29">
        <v>1</v>
      </c>
      <c r="J3187" s="29">
        <v>0</v>
      </c>
      <c r="K3187" s="29">
        <v>0</v>
      </c>
      <c r="L3187" s="29">
        <v>0</v>
      </c>
      <c r="M3187" s="29">
        <v>0</v>
      </c>
      <c r="N3187" s="29">
        <v>1</v>
      </c>
      <c r="O3187" s="29">
        <v>1</v>
      </c>
      <c r="P3187">
        <f>VLOOKUP($A3187,'Item Detail'!$A$2:$G$3155,7,0)</f>
        <v>1</v>
      </c>
      <c r="Q3187" s="31" t="s">
        <v>19675</v>
      </c>
      <c r="R3187" s="31" t="s">
        <v>19676</v>
      </c>
      <c r="S3187" s="31" t="s">
        <v>19677</v>
      </c>
      <c r="T3187" s="31" t="s">
        <v>19678</v>
      </c>
      <c r="U3187" s="31" t="s">
        <v>19679</v>
      </c>
      <c r="V3187" s="31" t="s">
        <v>19680</v>
      </c>
      <c r="W3187" s="31" t="s">
        <v>19680</v>
      </c>
      <c r="X3187" s="31" t="s">
        <v>19680</v>
      </c>
      <c r="Y3187" s="31" t="s">
        <v>19680</v>
      </c>
      <c r="Z3187" s="31" t="s">
        <v>19680</v>
      </c>
      <c r="AA3187" t="s">
        <v>19736</v>
      </c>
    </row>
    <row r="3188" spans="1:27" x14ac:dyDescent="0.3">
      <c r="A3188" s="29" t="s">
        <v>4672</v>
      </c>
      <c r="B3188" s="29" t="s">
        <v>16452</v>
      </c>
      <c r="C3188" s="29" t="s">
        <v>12728</v>
      </c>
      <c r="D3188" s="29" t="s">
        <v>12729</v>
      </c>
      <c r="E3188" s="29" t="s">
        <v>6333</v>
      </c>
      <c r="F3188" s="29" t="s">
        <v>4674</v>
      </c>
      <c r="G3188" s="29" t="s">
        <v>19182</v>
      </c>
      <c r="H3188" s="29" t="s">
        <v>16419</v>
      </c>
      <c r="I3188" s="29">
        <v>1</v>
      </c>
      <c r="J3188" s="29">
        <v>0</v>
      </c>
      <c r="K3188" s="29">
        <v>0</v>
      </c>
      <c r="L3188" s="29">
        <v>0</v>
      </c>
      <c r="M3188" s="29">
        <v>0</v>
      </c>
      <c r="N3188" s="29">
        <v>1</v>
      </c>
      <c r="O3188" s="29">
        <v>1</v>
      </c>
      <c r="P3188">
        <f>VLOOKUP($A3188,'Item Detail'!$A$2:$G$3155,7,0)</f>
        <v>1</v>
      </c>
      <c r="Q3188" s="31" t="s">
        <v>19690</v>
      </c>
      <c r="R3188" s="31" t="s">
        <v>19676</v>
      </c>
      <c r="S3188" s="31" t="s">
        <v>4204</v>
      </c>
      <c r="T3188" s="31" t="s">
        <v>19678</v>
      </c>
      <c r="U3188" s="31" t="s">
        <v>19678</v>
      </c>
      <c r="V3188" s="31" t="s">
        <v>19683</v>
      </c>
      <c r="W3188" s="31" t="s">
        <v>19683</v>
      </c>
      <c r="X3188" s="31" t="s">
        <v>19683</v>
      </c>
      <c r="Y3188" s="31" t="s">
        <v>19683</v>
      </c>
      <c r="Z3188" s="31" t="s">
        <v>19683</v>
      </c>
      <c r="AA3188" t="s">
        <v>19738</v>
      </c>
    </row>
    <row r="3189" spans="1:27" x14ac:dyDescent="0.3">
      <c r="A3189" s="29" t="s">
        <v>15019</v>
      </c>
      <c r="B3189" s="29" t="s">
        <v>16450</v>
      </c>
      <c r="C3189" s="29" t="s">
        <v>15020</v>
      </c>
      <c r="D3189" s="29" t="s">
        <v>10611</v>
      </c>
      <c r="E3189" s="29" t="s">
        <v>6381</v>
      </c>
      <c r="F3189" s="29" t="s">
        <v>16605</v>
      </c>
      <c r="G3189" s="29" t="s">
        <v>19183</v>
      </c>
      <c r="H3189" s="29" t="s">
        <v>16410</v>
      </c>
      <c r="I3189" s="29">
        <v>0</v>
      </c>
      <c r="J3189" s="29">
        <v>0</v>
      </c>
      <c r="K3189" s="29">
        <v>0</v>
      </c>
      <c r="L3189" s="29">
        <v>0</v>
      </c>
      <c r="M3189" s="29">
        <v>1</v>
      </c>
      <c r="N3189" s="29">
        <v>1</v>
      </c>
      <c r="O3189" s="29">
        <v>1</v>
      </c>
      <c r="P3189">
        <f>VLOOKUP($A3189,'Item Detail'!$A$2:$G$3155,7,0)</f>
        <v>1</v>
      </c>
      <c r="Q3189" s="31" t="s">
        <v>19681</v>
      </c>
      <c r="R3189" s="31" t="s">
        <v>19676</v>
      </c>
      <c r="S3189" s="31" t="s">
        <v>19677</v>
      </c>
      <c r="T3189" s="31" t="s">
        <v>19678</v>
      </c>
      <c r="U3189" s="31" t="s">
        <v>19678</v>
      </c>
      <c r="V3189" s="31" t="s">
        <v>19680</v>
      </c>
      <c r="W3189" s="31" t="s">
        <v>19680</v>
      </c>
      <c r="X3189" s="31" t="s">
        <v>19680</v>
      </c>
      <c r="Y3189" s="31" t="s">
        <v>19680</v>
      </c>
      <c r="Z3189" s="31" t="s">
        <v>19680</v>
      </c>
      <c r="AA3189" t="s">
        <v>19736</v>
      </c>
    </row>
    <row r="3190" spans="1:27" x14ac:dyDescent="0.3">
      <c r="A3190" s="29" t="s">
        <v>11767</v>
      </c>
      <c r="B3190" s="29" t="s">
        <v>16450</v>
      </c>
      <c r="C3190" s="29" t="s">
        <v>11768</v>
      </c>
      <c r="D3190" s="29" t="s">
        <v>6332</v>
      </c>
      <c r="E3190" s="29" t="s">
        <v>11769</v>
      </c>
      <c r="F3190" s="29" t="s">
        <v>16605</v>
      </c>
      <c r="G3190" s="29" t="s">
        <v>19184</v>
      </c>
      <c r="H3190" s="29" t="s">
        <v>16410</v>
      </c>
      <c r="I3190" s="29">
        <v>0</v>
      </c>
      <c r="J3190" s="29">
        <v>0</v>
      </c>
      <c r="K3190" s="29">
        <v>0</v>
      </c>
      <c r="L3190" s="29">
        <v>0</v>
      </c>
      <c r="M3190" s="29">
        <v>1</v>
      </c>
      <c r="N3190" s="29">
        <v>1</v>
      </c>
      <c r="O3190" s="29">
        <v>1</v>
      </c>
      <c r="P3190">
        <f>VLOOKUP($A3190,'Item Detail'!$A$2:$G$3155,7,0)</f>
        <v>1</v>
      </c>
      <c r="Q3190" s="31" t="s">
        <v>19675</v>
      </c>
      <c r="R3190" s="31" t="s">
        <v>19676</v>
      </c>
      <c r="S3190" s="31" t="s">
        <v>19677</v>
      </c>
      <c r="T3190" s="31" t="s">
        <v>19707</v>
      </c>
      <c r="U3190" s="31" t="s">
        <v>19682</v>
      </c>
      <c r="V3190" s="31" t="s">
        <v>19680</v>
      </c>
      <c r="W3190" s="31" t="s">
        <v>19680</v>
      </c>
      <c r="X3190" s="31" t="s">
        <v>19680</v>
      </c>
      <c r="Y3190" s="31" t="s">
        <v>19680</v>
      </c>
      <c r="Z3190" s="31" t="s">
        <v>19680</v>
      </c>
      <c r="AA3190" t="s">
        <v>19736</v>
      </c>
    </row>
    <row r="3191" spans="1:27" x14ac:dyDescent="0.3">
      <c r="A3191" s="29" t="s">
        <v>3840</v>
      </c>
      <c r="B3191" s="29" t="s">
        <v>16432</v>
      </c>
      <c r="C3191" s="29" t="s">
        <v>12598</v>
      </c>
      <c r="D3191" s="29" t="s">
        <v>12599</v>
      </c>
      <c r="E3191" s="29" t="s">
        <v>6430</v>
      </c>
      <c r="F3191" s="29" t="s">
        <v>18594</v>
      </c>
      <c r="G3191" s="29" t="s">
        <v>19185</v>
      </c>
      <c r="H3191" s="29" t="s">
        <v>16529</v>
      </c>
      <c r="I3191" s="29">
        <v>0</v>
      </c>
      <c r="J3191" s="29">
        <v>0</v>
      </c>
      <c r="K3191" s="29">
        <v>1</v>
      </c>
      <c r="L3191" s="29">
        <v>0</v>
      </c>
      <c r="M3191" s="29">
        <v>0</v>
      </c>
      <c r="N3191" s="29">
        <v>1</v>
      </c>
      <c r="O3191" s="29">
        <v>1</v>
      </c>
      <c r="P3191">
        <f>VLOOKUP($A3191,'Item Detail'!$A$2:$G$3155,7,0)</f>
        <v>1</v>
      </c>
      <c r="Q3191" s="31" t="s">
        <v>19715</v>
      </c>
      <c r="R3191" s="31" t="s">
        <v>19676</v>
      </c>
      <c r="S3191" s="31" t="s">
        <v>19711</v>
      </c>
      <c r="T3191" s="31" t="s">
        <v>19678</v>
      </c>
      <c r="U3191" s="31" t="s">
        <v>19678</v>
      </c>
      <c r="V3191" s="31" t="s">
        <v>19683</v>
      </c>
      <c r="W3191" s="31" t="s">
        <v>19683</v>
      </c>
      <c r="X3191" s="31" t="s">
        <v>19683</v>
      </c>
      <c r="Y3191" s="31" t="s">
        <v>19683</v>
      </c>
      <c r="Z3191" s="31" t="s">
        <v>19683</v>
      </c>
      <c r="AA3191" t="s">
        <v>19738</v>
      </c>
    </row>
    <row r="3192" spans="1:27" x14ac:dyDescent="0.3">
      <c r="A3192" s="29" t="s">
        <v>15196</v>
      </c>
      <c r="B3192" s="29" t="s">
        <v>16450</v>
      </c>
      <c r="C3192" s="29" t="s">
        <v>15197</v>
      </c>
      <c r="D3192" s="29" t="s">
        <v>15198</v>
      </c>
      <c r="E3192" s="29" t="s">
        <v>6333</v>
      </c>
      <c r="F3192" s="29" t="s">
        <v>15199</v>
      </c>
      <c r="G3192" s="29" t="s">
        <v>19186</v>
      </c>
      <c r="H3192" s="29" t="s">
        <v>16416</v>
      </c>
      <c r="I3192" s="29">
        <v>0</v>
      </c>
      <c r="J3192" s="29">
        <v>0</v>
      </c>
      <c r="K3192" s="29">
        <v>1</v>
      </c>
      <c r="L3192" s="29">
        <v>0</v>
      </c>
      <c r="M3192" s="29">
        <v>0</v>
      </c>
      <c r="N3192" s="29">
        <v>1</v>
      </c>
      <c r="O3192" s="29">
        <v>1</v>
      </c>
      <c r="P3192">
        <f>VLOOKUP($A3192,'Item Detail'!$A$2:$G$3155,7,0)</f>
        <v>1</v>
      </c>
      <c r="Q3192" s="31" t="s">
        <v>19675</v>
      </c>
      <c r="R3192" s="31" t="s">
        <v>19676</v>
      </c>
      <c r="S3192" s="31" t="s">
        <v>19677</v>
      </c>
      <c r="T3192" s="31" t="s">
        <v>19678</v>
      </c>
      <c r="U3192" s="31" t="s">
        <v>19678</v>
      </c>
      <c r="V3192" s="31" t="s">
        <v>19680</v>
      </c>
      <c r="W3192" s="31" t="s">
        <v>19683</v>
      </c>
      <c r="X3192" s="31" t="s">
        <v>19683</v>
      </c>
      <c r="Y3192" s="31" t="s">
        <v>19683</v>
      </c>
      <c r="Z3192" s="31" t="s">
        <v>19683</v>
      </c>
      <c r="AA3192" t="s">
        <v>19737</v>
      </c>
    </row>
    <row r="3193" spans="1:27" x14ac:dyDescent="0.3">
      <c r="A3193" s="29" t="s">
        <v>16148</v>
      </c>
      <c r="B3193" s="29" t="s">
        <v>16450</v>
      </c>
      <c r="C3193" s="29" t="s">
        <v>16149</v>
      </c>
      <c r="D3193" s="29" t="s">
        <v>6332</v>
      </c>
      <c r="E3193" s="29" t="s">
        <v>6333</v>
      </c>
      <c r="F3193" s="29" t="s">
        <v>16605</v>
      </c>
      <c r="G3193" s="29" t="s">
        <v>19187</v>
      </c>
      <c r="H3193" s="29" t="s">
        <v>16410</v>
      </c>
      <c r="I3193" s="29">
        <v>1</v>
      </c>
      <c r="J3193" s="29">
        <v>0</v>
      </c>
      <c r="K3193" s="29">
        <v>0</v>
      </c>
      <c r="L3193" s="29">
        <v>0</v>
      </c>
      <c r="M3193" s="29">
        <v>0</v>
      </c>
      <c r="N3193" s="29">
        <v>1</v>
      </c>
      <c r="O3193" s="29">
        <v>1</v>
      </c>
      <c r="P3193">
        <f>VLOOKUP($A3193,'Item Detail'!$A$2:$G$3155,7,0)</f>
        <v>1</v>
      </c>
      <c r="Q3193" s="31" t="s">
        <v>19675</v>
      </c>
      <c r="R3193" s="31" t="s">
        <v>19676</v>
      </c>
      <c r="S3193" s="31" t="s">
        <v>19677</v>
      </c>
      <c r="T3193" s="31" t="s">
        <v>19678</v>
      </c>
      <c r="U3193" s="31" t="s">
        <v>19678</v>
      </c>
      <c r="V3193" s="31" t="s">
        <v>19680</v>
      </c>
      <c r="W3193" s="31" t="s">
        <v>19680</v>
      </c>
      <c r="X3193" s="31" t="s">
        <v>19680</v>
      </c>
      <c r="Y3193" s="31" t="s">
        <v>19680</v>
      </c>
      <c r="Z3193" s="31" t="s">
        <v>19680</v>
      </c>
      <c r="AA3193" t="s">
        <v>19736</v>
      </c>
    </row>
    <row r="3194" spans="1:27" x14ac:dyDescent="0.3">
      <c r="A3194" s="29" t="s">
        <v>14544</v>
      </c>
      <c r="B3194" s="29" t="s">
        <v>16450</v>
      </c>
      <c r="C3194" s="29" t="s">
        <v>10610</v>
      </c>
      <c r="D3194" s="29" t="s">
        <v>14545</v>
      </c>
      <c r="E3194" s="29" t="s">
        <v>6381</v>
      </c>
      <c r="F3194" s="29" t="s">
        <v>16605</v>
      </c>
      <c r="G3194" s="29" t="s">
        <v>19188</v>
      </c>
      <c r="H3194" s="29" t="s">
        <v>16409</v>
      </c>
      <c r="I3194" s="29">
        <v>0</v>
      </c>
      <c r="J3194" s="29">
        <v>0</v>
      </c>
      <c r="K3194" s="29">
        <v>0</v>
      </c>
      <c r="L3194" s="29">
        <v>1</v>
      </c>
      <c r="M3194" s="29">
        <v>0</v>
      </c>
      <c r="N3194" s="29">
        <v>1</v>
      </c>
      <c r="O3194" s="29">
        <v>1</v>
      </c>
      <c r="P3194">
        <f>VLOOKUP($A3194,'Item Detail'!$A$2:$G$3155,7,0)</f>
        <v>1</v>
      </c>
      <c r="Q3194" s="31" t="s">
        <v>19681</v>
      </c>
      <c r="R3194" s="31" t="s">
        <v>19676</v>
      </c>
      <c r="S3194" s="31" t="s">
        <v>19677</v>
      </c>
      <c r="T3194" s="31" t="s">
        <v>19678</v>
      </c>
      <c r="U3194" s="31" t="s">
        <v>19678</v>
      </c>
      <c r="V3194" s="31" t="s">
        <v>19680</v>
      </c>
      <c r="W3194" s="31" t="s">
        <v>19680</v>
      </c>
      <c r="X3194" s="31" t="s">
        <v>19680</v>
      </c>
      <c r="Y3194" s="31" t="s">
        <v>19680</v>
      </c>
      <c r="Z3194" s="31" t="s">
        <v>19680</v>
      </c>
      <c r="AA3194" t="s">
        <v>19736</v>
      </c>
    </row>
    <row r="3195" spans="1:27" x14ac:dyDescent="0.3">
      <c r="A3195" s="29" t="s">
        <v>15388</v>
      </c>
      <c r="B3195" s="29" t="s">
        <v>16450</v>
      </c>
      <c r="C3195" s="29" t="s">
        <v>15389</v>
      </c>
      <c r="D3195" s="29" t="s">
        <v>15390</v>
      </c>
      <c r="E3195" s="29" t="s">
        <v>6323</v>
      </c>
      <c r="F3195" s="29" t="s">
        <v>16605</v>
      </c>
      <c r="G3195" s="29" t="s">
        <v>19189</v>
      </c>
      <c r="H3195" s="29" t="s">
        <v>16410</v>
      </c>
      <c r="I3195" s="29">
        <v>0</v>
      </c>
      <c r="J3195" s="29">
        <v>0</v>
      </c>
      <c r="K3195" s="29">
        <v>0</v>
      </c>
      <c r="L3195" s="29">
        <v>0</v>
      </c>
      <c r="M3195" s="29">
        <v>1</v>
      </c>
      <c r="N3195" s="29">
        <v>1</v>
      </c>
      <c r="O3195" s="29">
        <v>1</v>
      </c>
      <c r="P3195">
        <f>VLOOKUP($A3195,'Item Detail'!$A$2:$G$3155,7,0)</f>
        <v>1</v>
      </c>
      <c r="Q3195" s="31" t="s">
        <v>19675</v>
      </c>
      <c r="R3195" s="31" t="s">
        <v>19676</v>
      </c>
      <c r="S3195" s="31" t="s">
        <v>19677</v>
      </c>
      <c r="T3195" s="31" t="s">
        <v>19678</v>
      </c>
      <c r="U3195" s="31" t="s">
        <v>19678</v>
      </c>
      <c r="V3195" s="31" t="s">
        <v>19680</v>
      </c>
      <c r="W3195" s="31" t="s">
        <v>19680</v>
      </c>
      <c r="X3195" s="31" t="s">
        <v>19680</v>
      </c>
      <c r="Y3195" s="31" t="s">
        <v>19680</v>
      </c>
      <c r="Z3195" s="31" t="s">
        <v>19680</v>
      </c>
      <c r="AA3195" t="s">
        <v>19736</v>
      </c>
    </row>
    <row r="3196" spans="1:27" x14ac:dyDescent="0.3">
      <c r="A3196" s="29" t="s">
        <v>13501</v>
      </c>
      <c r="B3196" s="29" t="s">
        <v>16450</v>
      </c>
      <c r="C3196" s="29" t="s">
        <v>13502</v>
      </c>
      <c r="D3196" s="29" t="s">
        <v>13503</v>
      </c>
      <c r="E3196" s="29" t="s">
        <v>6333</v>
      </c>
      <c r="F3196" s="29" t="s">
        <v>16605</v>
      </c>
      <c r="G3196" s="29" t="s">
        <v>19190</v>
      </c>
      <c r="H3196" s="29" t="s">
        <v>16416</v>
      </c>
      <c r="I3196" s="29">
        <v>0</v>
      </c>
      <c r="J3196" s="29">
        <v>0</v>
      </c>
      <c r="K3196" s="29">
        <v>0</v>
      </c>
      <c r="L3196" s="29">
        <v>0</v>
      </c>
      <c r="M3196" s="29">
        <v>1</v>
      </c>
      <c r="N3196" s="29">
        <v>1</v>
      </c>
      <c r="O3196" s="29">
        <v>1</v>
      </c>
      <c r="P3196">
        <f>VLOOKUP($A3196,'Item Detail'!$A$2:$G$3155,7,0)</f>
        <v>1</v>
      </c>
      <c r="Q3196" s="31" t="s">
        <v>19675</v>
      </c>
      <c r="R3196" s="31" t="s">
        <v>19676</v>
      </c>
      <c r="S3196" s="31" t="s">
        <v>19677</v>
      </c>
      <c r="T3196" s="31" t="s">
        <v>19678</v>
      </c>
      <c r="U3196" s="31" t="s">
        <v>19678</v>
      </c>
      <c r="V3196" s="31" t="s">
        <v>19680</v>
      </c>
      <c r="W3196" s="31" t="s">
        <v>19683</v>
      </c>
      <c r="X3196" s="31" t="s">
        <v>19683</v>
      </c>
      <c r="Y3196" s="31" t="s">
        <v>19683</v>
      </c>
      <c r="Z3196" s="31" t="s">
        <v>19683</v>
      </c>
      <c r="AA3196" t="s">
        <v>19737</v>
      </c>
    </row>
    <row r="3197" spans="1:27" x14ac:dyDescent="0.3">
      <c r="A3197" s="29" t="s">
        <v>12388</v>
      </c>
      <c r="B3197" s="29" t="s">
        <v>16487</v>
      </c>
      <c r="C3197" s="29" t="s">
        <v>12389</v>
      </c>
      <c r="D3197" s="29" t="s">
        <v>12390</v>
      </c>
      <c r="E3197" s="29" t="s">
        <v>12391</v>
      </c>
      <c r="F3197" s="29" t="s">
        <v>12392</v>
      </c>
      <c r="G3197" s="29" t="s">
        <v>19191</v>
      </c>
      <c r="H3197" s="29" t="s">
        <v>16416</v>
      </c>
      <c r="I3197" s="29">
        <v>0</v>
      </c>
      <c r="J3197" s="29">
        <v>1</v>
      </c>
      <c r="K3197" s="29">
        <v>0</v>
      </c>
      <c r="L3197" s="29">
        <v>0</v>
      </c>
      <c r="M3197" s="29">
        <v>0</v>
      </c>
      <c r="N3197" s="29">
        <v>1</v>
      </c>
      <c r="O3197" s="29">
        <v>1</v>
      </c>
      <c r="P3197">
        <f>VLOOKUP($A3197,'Item Detail'!$A$2:$G$3155,7,0)</f>
        <v>1</v>
      </c>
      <c r="Q3197" s="31" t="s">
        <v>19675</v>
      </c>
      <c r="R3197" s="31" t="s">
        <v>19676</v>
      </c>
      <c r="S3197" s="31" t="s">
        <v>19677</v>
      </c>
      <c r="T3197" s="31" t="s">
        <v>19678</v>
      </c>
      <c r="U3197" s="31" t="s">
        <v>19678</v>
      </c>
      <c r="V3197" s="31" t="s">
        <v>19680</v>
      </c>
      <c r="W3197" s="31" t="s">
        <v>19680</v>
      </c>
      <c r="X3197" s="31" t="s">
        <v>19680</v>
      </c>
      <c r="Y3197" s="31" t="s">
        <v>19683</v>
      </c>
      <c r="Z3197" s="31" t="s">
        <v>19683</v>
      </c>
      <c r="AA3197" t="s">
        <v>19735</v>
      </c>
    </row>
    <row r="3198" spans="1:27" x14ac:dyDescent="0.3">
      <c r="A3198" s="29" t="s">
        <v>15072</v>
      </c>
      <c r="B3198" s="29" t="s">
        <v>16461</v>
      </c>
      <c r="C3198" s="29" t="s">
        <v>15073</v>
      </c>
      <c r="D3198" s="29" t="s">
        <v>13680</v>
      </c>
      <c r="E3198" s="29" t="s">
        <v>6906</v>
      </c>
      <c r="F3198" s="29" t="s">
        <v>13681</v>
      </c>
      <c r="G3198" s="29" t="s">
        <v>19192</v>
      </c>
      <c r="H3198" s="29" t="s">
        <v>16410</v>
      </c>
      <c r="I3198" s="29">
        <v>0</v>
      </c>
      <c r="J3198" s="29">
        <v>0</v>
      </c>
      <c r="K3198" s="29">
        <v>0</v>
      </c>
      <c r="L3198" s="29">
        <v>0</v>
      </c>
      <c r="M3198" s="29">
        <v>1</v>
      </c>
      <c r="N3198" s="29">
        <v>1</v>
      </c>
      <c r="O3198" s="29">
        <v>1</v>
      </c>
      <c r="P3198">
        <f>VLOOKUP($A3198,'Item Detail'!$A$2:$G$3155,7,0)</f>
        <v>1</v>
      </c>
      <c r="Q3198" s="31" t="s">
        <v>19675</v>
      </c>
      <c r="R3198" s="31" t="s">
        <v>19676</v>
      </c>
      <c r="S3198" s="31" t="s">
        <v>19677</v>
      </c>
      <c r="T3198" s="31" t="s">
        <v>19678</v>
      </c>
      <c r="U3198" s="31" t="s">
        <v>19678</v>
      </c>
      <c r="V3198" s="31" t="s">
        <v>19680</v>
      </c>
      <c r="W3198" s="31" t="s">
        <v>19680</v>
      </c>
      <c r="X3198" s="31" t="s">
        <v>19680</v>
      </c>
      <c r="Y3198" s="31" t="s">
        <v>19680</v>
      </c>
      <c r="Z3198" s="31" t="s">
        <v>19680</v>
      </c>
      <c r="AA3198" t="s">
        <v>19736</v>
      </c>
    </row>
    <row r="3199" spans="1:27" x14ac:dyDescent="0.3">
      <c r="A3199" s="29" t="s">
        <v>13678</v>
      </c>
      <c r="B3199" s="29" t="s">
        <v>16461</v>
      </c>
      <c r="C3199" s="29" t="s">
        <v>13679</v>
      </c>
      <c r="D3199" s="29" t="s">
        <v>13680</v>
      </c>
      <c r="E3199" s="29" t="s">
        <v>6906</v>
      </c>
      <c r="F3199" s="29" t="s">
        <v>13681</v>
      </c>
      <c r="G3199" s="29" t="s">
        <v>19193</v>
      </c>
      <c r="H3199" s="29" t="s">
        <v>16410</v>
      </c>
      <c r="I3199" s="29">
        <v>0</v>
      </c>
      <c r="J3199" s="29">
        <v>0</v>
      </c>
      <c r="K3199" s="29">
        <v>0</v>
      </c>
      <c r="L3199" s="29">
        <v>0</v>
      </c>
      <c r="M3199" s="29">
        <v>1</v>
      </c>
      <c r="N3199" s="29">
        <v>1</v>
      </c>
      <c r="O3199" s="29">
        <v>1</v>
      </c>
      <c r="P3199">
        <f>VLOOKUP($A3199,'Item Detail'!$A$2:$G$3155,7,0)</f>
        <v>1</v>
      </c>
      <c r="Q3199" s="31" t="s">
        <v>19675</v>
      </c>
      <c r="R3199" s="31" t="s">
        <v>19676</v>
      </c>
      <c r="S3199" s="31" t="s">
        <v>19677</v>
      </c>
      <c r="T3199" s="31" t="s">
        <v>19678</v>
      </c>
      <c r="U3199" s="31" t="s">
        <v>19678</v>
      </c>
      <c r="V3199" s="31" t="s">
        <v>19680</v>
      </c>
      <c r="W3199" s="31" t="s">
        <v>19680</v>
      </c>
      <c r="X3199" s="31" t="s">
        <v>19680</v>
      </c>
      <c r="Y3199" s="31" t="s">
        <v>19680</v>
      </c>
      <c r="Z3199" s="31" t="s">
        <v>19680</v>
      </c>
      <c r="AA3199" t="s">
        <v>19736</v>
      </c>
    </row>
    <row r="3200" spans="1:27" x14ac:dyDescent="0.3">
      <c r="A3200" s="29" t="s">
        <v>14236</v>
      </c>
      <c r="B3200" s="29" t="s">
        <v>16417</v>
      </c>
      <c r="C3200" s="29" t="s">
        <v>14237</v>
      </c>
      <c r="D3200" s="29" t="s">
        <v>14238</v>
      </c>
      <c r="E3200" s="29" t="s">
        <v>6730</v>
      </c>
      <c r="F3200" s="29" t="s">
        <v>14239</v>
      </c>
      <c r="G3200" s="29" t="s">
        <v>19194</v>
      </c>
      <c r="H3200" s="29" t="s">
        <v>16410</v>
      </c>
      <c r="I3200" s="29">
        <v>0</v>
      </c>
      <c r="J3200" s="29">
        <v>1</v>
      </c>
      <c r="K3200" s="29">
        <v>0</v>
      </c>
      <c r="L3200" s="29">
        <v>0</v>
      </c>
      <c r="M3200" s="29">
        <v>0</v>
      </c>
      <c r="N3200" s="29">
        <v>1</v>
      </c>
      <c r="O3200" s="29">
        <v>1</v>
      </c>
      <c r="P3200">
        <f>VLOOKUP($A3200,'Item Detail'!$A$2:$G$3155,7,0)</f>
        <v>1</v>
      </c>
      <c r="Q3200" s="31" t="s">
        <v>19675</v>
      </c>
      <c r="R3200" s="31" t="s">
        <v>19676</v>
      </c>
      <c r="S3200" s="31" t="s">
        <v>19677</v>
      </c>
      <c r="T3200" s="31" t="s">
        <v>19678</v>
      </c>
      <c r="U3200" s="31" t="s">
        <v>19678</v>
      </c>
      <c r="V3200" s="31" t="s">
        <v>19680</v>
      </c>
      <c r="W3200" s="31" t="s">
        <v>19680</v>
      </c>
      <c r="X3200" s="31" t="s">
        <v>19680</v>
      </c>
      <c r="Y3200" s="31" t="s">
        <v>19680</v>
      </c>
      <c r="Z3200" s="31" t="s">
        <v>19680</v>
      </c>
      <c r="AA3200" t="s">
        <v>19736</v>
      </c>
    </row>
    <row r="3201" spans="1:27" x14ac:dyDescent="0.3">
      <c r="A3201" s="29" t="s">
        <v>5631</v>
      </c>
      <c r="B3201" s="29" t="s">
        <v>16649</v>
      </c>
      <c r="C3201" s="29" t="s">
        <v>13559</v>
      </c>
      <c r="D3201" s="29" t="s">
        <v>6332</v>
      </c>
      <c r="E3201" s="29" t="s">
        <v>13456</v>
      </c>
      <c r="F3201" s="29" t="s">
        <v>5633</v>
      </c>
      <c r="G3201" s="29" t="s">
        <v>19195</v>
      </c>
      <c r="H3201" s="29" t="s">
        <v>16419</v>
      </c>
      <c r="I3201" s="29">
        <v>0</v>
      </c>
      <c r="J3201" s="29">
        <v>0</v>
      </c>
      <c r="K3201" s="29">
        <v>0</v>
      </c>
      <c r="L3201" s="29">
        <v>0</v>
      </c>
      <c r="M3201" s="29">
        <v>1</v>
      </c>
      <c r="N3201" s="29">
        <v>1</v>
      </c>
      <c r="O3201" s="29">
        <v>1</v>
      </c>
      <c r="P3201">
        <f>VLOOKUP($A3201,'Item Detail'!$A$2:$G$3155,7,0)</f>
        <v>1</v>
      </c>
      <c r="Q3201" s="31" t="s">
        <v>19689</v>
      </c>
      <c r="R3201" s="31" t="s">
        <v>19676</v>
      </c>
      <c r="S3201" s="31" t="s">
        <v>4204</v>
      </c>
      <c r="T3201" s="31" t="s">
        <v>19678</v>
      </c>
      <c r="U3201" s="31" t="s">
        <v>19678</v>
      </c>
      <c r="V3201" s="31" t="s">
        <v>19683</v>
      </c>
      <c r="W3201" s="31" t="s">
        <v>19683</v>
      </c>
      <c r="X3201" s="31" t="s">
        <v>19683</v>
      </c>
      <c r="Y3201" s="31" t="s">
        <v>19683</v>
      </c>
      <c r="Z3201" s="31" t="s">
        <v>19683</v>
      </c>
      <c r="AA3201" t="s">
        <v>19738</v>
      </c>
    </row>
    <row r="3202" spans="1:27" x14ac:dyDescent="0.3">
      <c r="A3202" s="29" t="s">
        <v>13454</v>
      </c>
      <c r="B3202" s="29" t="s">
        <v>16649</v>
      </c>
      <c r="C3202" s="29" t="s">
        <v>13455</v>
      </c>
      <c r="D3202" s="29" t="s">
        <v>6332</v>
      </c>
      <c r="E3202" s="29" t="s">
        <v>13456</v>
      </c>
      <c r="F3202" s="29" t="s">
        <v>5633</v>
      </c>
      <c r="G3202" s="29" t="s">
        <v>19196</v>
      </c>
      <c r="H3202" s="29" t="s">
        <v>16416</v>
      </c>
      <c r="I3202" s="29">
        <v>0</v>
      </c>
      <c r="J3202" s="29">
        <v>0</v>
      </c>
      <c r="K3202" s="29">
        <v>0</v>
      </c>
      <c r="L3202" s="29">
        <v>0</v>
      </c>
      <c r="M3202" s="29">
        <v>1</v>
      </c>
      <c r="N3202" s="29">
        <v>1</v>
      </c>
      <c r="O3202" s="29">
        <v>1</v>
      </c>
      <c r="P3202">
        <f>VLOOKUP($A3202,'Item Detail'!$A$2:$G$3155,7,0)</f>
        <v>1</v>
      </c>
      <c r="Q3202" s="31" t="s">
        <v>19675</v>
      </c>
      <c r="R3202" s="31" t="s">
        <v>19676</v>
      </c>
      <c r="S3202" s="31" t="s">
        <v>19677</v>
      </c>
      <c r="T3202" s="31" t="s">
        <v>19678</v>
      </c>
      <c r="U3202" s="31" t="s">
        <v>19678</v>
      </c>
      <c r="V3202" s="31" t="s">
        <v>19680</v>
      </c>
      <c r="W3202" s="31" t="s">
        <v>19683</v>
      </c>
      <c r="X3202" s="31" t="s">
        <v>19680</v>
      </c>
      <c r="Y3202" s="31" t="s">
        <v>19680</v>
      </c>
      <c r="Z3202" s="31" t="s">
        <v>19683</v>
      </c>
      <c r="AA3202" t="s">
        <v>19737</v>
      </c>
    </row>
    <row r="3203" spans="1:27" x14ac:dyDescent="0.3">
      <c r="A3203" s="29" t="s">
        <v>12736</v>
      </c>
      <c r="B3203" s="29" t="s">
        <v>16487</v>
      </c>
      <c r="C3203" s="29" t="s">
        <v>12737</v>
      </c>
      <c r="D3203" s="29" t="s">
        <v>6436</v>
      </c>
      <c r="E3203" s="29" t="s">
        <v>12738</v>
      </c>
      <c r="F3203" s="29" t="s">
        <v>12392</v>
      </c>
      <c r="G3203" s="29" t="s">
        <v>19197</v>
      </c>
      <c r="H3203" s="29" t="s">
        <v>16416</v>
      </c>
      <c r="I3203" s="29">
        <v>1</v>
      </c>
      <c r="J3203" s="29">
        <v>0</v>
      </c>
      <c r="K3203" s="29">
        <v>0</v>
      </c>
      <c r="L3203" s="29">
        <v>0</v>
      </c>
      <c r="M3203" s="29">
        <v>0</v>
      </c>
      <c r="N3203" s="29">
        <v>1</v>
      </c>
      <c r="O3203" s="29">
        <v>1</v>
      </c>
      <c r="P3203">
        <f>VLOOKUP($A3203,'Item Detail'!$A$2:$G$3155,7,0)</f>
        <v>1</v>
      </c>
      <c r="Q3203" s="31" t="s">
        <v>19675</v>
      </c>
      <c r="R3203" s="31" t="s">
        <v>4204</v>
      </c>
      <c r="S3203" s="31" t="s">
        <v>19677</v>
      </c>
      <c r="T3203" s="31" t="s">
        <v>19678</v>
      </c>
      <c r="U3203" s="31" t="s">
        <v>19678</v>
      </c>
      <c r="V3203" s="31" t="s">
        <v>19683</v>
      </c>
      <c r="W3203" s="31" t="s">
        <v>19683</v>
      </c>
      <c r="X3203" s="31" t="s">
        <v>19683</v>
      </c>
      <c r="Y3203" s="31" t="s">
        <v>19683</v>
      </c>
      <c r="Z3203" s="31" t="s">
        <v>19683</v>
      </c>
      <c r="AA3203" t="s">
        <v>19734</v>
      </c>
    </row>
    <row r="3204" spans="1:27" x14ac:dyDescent="0.3">
      <c r="A3204" s="29" t="s">
        <v>11922</v>
      </c>
      <c r="B3204" s="29" t="s">
        <v>16497</v>
      </c>
      <c r="C3204" s="29" t="s">
        <v>11923</v>
      </c>
      <c r="D3204" s="29" t="s">
        <v>11924</v>
      </c>
      <c r="E3204" s="29" t="s">
        <v>6333</v>
      </c>
      <c r="F3204" s="29" t="s">
        <v>11925</v>
      </c>
      <c r="G3204" s="29" t="s">
        <v>19198</v>
      </c>
      <c r="H3204" s="29" t="s">
        <v>16416</v>
      </c>
      <c r="I3204" s="29">
        <v>0</v>
      </c>
      <c r="J3204" s="29">
        <v>0</v>
      </c>
      <c r="K3204" s="29">
        <v>0</v>
      </c>
      <c r="L3204" s="29">
        <v>1</v>
      </c>
      <c r="M3204" s="29">
        <v>0</v>
      </c>
      <c r="N3204" s="29">
        <v>1</v>
      </c>
      <c r="O3204" s="29">
        <v>1</v>
      </c>
      <c r="P3204">
        <f>VLOOKUP($A3204,'Item Detail'!$A$2:$G$3155,7,0)</f>
        <v>1</v>
      </c>
      <c r="Q3204" s="31" t="s">
        <v>19675</v>
      </c>
      <c r="R3204" s="31" t="s">
        <v>19676</v>
      </c>
      <c r="S3204" s="31" t="s">
        <v>19677</v>
      </c>
      <c r="T3204" s="31" t="s">
        <v>19678</v>
      </c>
      <c r="U3204" s="31" t="s">
        <v>19678</v>
      </c>
      <c r="V3204" s="31" t="s">
        <v>19680</v>
      </c>
      <c r="W3204" s="31" t="s">
        <v>19683</v>
      </c>
      <c r="X3204" s="31" t="s">
        <v>19683</v>
      </c>
      <c r="Y3204" s="31" t="s">
        <v>19683</v>
      </c>
      <c r="Z3204" s="31" t="s">
        <v>19683</v>
      </c>
      <c r="AA3204" t="s">
        <v>19737</v>
      </c>
    </row>
    <row r="3205" spans="1:27" x14ac:dyDescent="0.3">
      <c r="A3205" s="29" t="s">
        <v>11384</v>
      </c>
      <c r="B3205" s="29" t="s">
        <v>16427</v>
      </c>
      <c r="C3205" s="29" t="s">
        <v>11385</v>
      </c>
      <c r="D3205" s="29" t="s">
        <v>10550</v>
      </c>
      <c r="E3205" s="29" t="s">
        <v>6375</v>
      </c>
      <c r="F3205" s="29" t="s">
        <v>3822</v>
      </c>
      <c r="G3205" s="29" t="s">
        <v>19199</v>
      </c>
      <c r="H3205" s="29" t="s">
        <v>16410</v>
      </c>
      <c r="I3205" s="29">
        <v>0</v>
      </c>
      <c r="J3205" s="29">
        <v>0</v>
      </c>
      <c r="K3205" s="29">
        <v>1</v>
      </c>
      <c r="L3205" s="29">
        <v>0</v>
      </c>
      <c r="M3205" s="29">
        <v>0</v>
      </c>
      <c r="N3205" s="29">
        <v>1</v>
      </c>
      <c r="O3205" s="29">
        <v>1</v>
      </c>
      <c r="P3205">
        <f>VLOOKUP($A3205,'Item Detail'!$A$2:$G$3155,7,0)</f>
        <v>1</v>
      </c>
      <c r="Q3205" s="31" t="s">
        <v>19675</v>
      </c>
      <c r="R3205" s="31" t="s">
        <v>19676</v>
      </c>
      <c r="S3205" s="31" t="s">
        <v>19677</v>
      </c>
      <c r="T3205" s="31" t="s">
        <v>19678</v>
      </c>
      <c r="U3205" s="31" t="s">
        <v>19678</v>
      </c>
      <c r="V3205" s="31" t="s">
        <v>19680</v>
      </c>
      <c r="W3205" s="31" t="s">
        <v>19680</v>
      </c>
      <c r="X3205" s="31" t="s">
        <v>19680</v>
      </c>
      <c r="Y3205" s="31" t="s">
        <v>19683</v>
      </c>
      <c r="Z3205" s="31" t="s">
        <v>19683</v>
      </c>
      <c r="AA3205" t="s">
        <v>19736</v>
      </c>
    </row>
    <row r="3206" spans="1:27" x14ac:dyDescent="0.3">
      <c r="A3206" s="29" t="s">
        <v>14179</v>
      </c>
      <c r="B3206" s="29" t="s">
        <v>16427</v>
      </c>
      <c r="C3206" s="29" t="s">
        <v>9859</v>
      </c>
      <c r="D3206" s="29" t="s">
        <v>14180</v>
      </c>
      <c r="E3206" s="29" t="s">
        <v>6811</v>
      </c>
      <c r="F3206" s="29" t="s">
        <v>3822</v>
      </c>
      <c r="G3206" s="29" t="s">
        <v>19200</v>
      </c>
      <c r="H3206" s="29" t="s">
        <v>16410</v>
      </c>
      <c r="I3206" s="29">
        <v>0</v>
      </c>
      <c r="J3206" s="29">
        <v>0</v>
      </c>
      <c r="K3206" s="29">
        <v>0</v>
      </c>
      <c r="L3206" s="29">
        <v>0</v>
      </c>
      <c r="M3206" s="29">
        <v>1</v>
      </c>
      <c r="N3206" s="29">
        <v>1</v>
      </c>
      <c r="O3206" s="29">
        <v>1</v>
      </c>
      <c r="P3206">
        <f>VLOOKUP($A3206,'Item Detail'!$A$2:$G$3155,7,0)</f>
        <v>1</v>
      </c>
      <c r="Q3206" s="31" t="s">
        <v>19675</v>
      </c>
      <c r="R3206" s="31" t="s">
        <v>19676</v>
      </c>
      <c r="S3206" s="31" t="s">
        <v>19677</v>
      </c>
      <c r="T3206" s="31" t="s">
        <v>19678</v>
      </c>
      <c r="U3206" s="31" t="s">
        <v>19679</v>
      </c>
      <c r="V3206" s="31" t="s">
        <v>19680</v>
      </c>
      <c r="W3206" s="31" t="s">
        <v>19680</v>
      </c>
      <c r="X3206" s="31" t="s">
        <v>19680</v>
      </c>
      <c r="Y3206" s="31" t="s">
        <v>19680</v>
      </c>
      <c r="Z3206" s="31" t="s">
        <v>19680</v>
      </c>
      <c r="AA3206" t="s">
        <v>19736</v>
      </c>
    </row>
    <row r="3207" spans="1:27" x14ac:dyDescent="0.3">
      <c r="A3207" s="29" t="s">
        <v>14095</v>
      </c>
      <c r="B3207" s="29" t="s">
        <v>16427</v>
      </c>
      <c r="C3207" s="29" t="s">
        <v>14096</v>
      </c>
      <c r="D3207" s="29" t="s">
        <v>14097</v>
      </c>
      <c r="E3207" s="29" t="s">
        <v>6333</v>
      </c>
      <c r="F3207" s="29" t="s">
        <v>3822</v>
      </c>
      <c r="G3207" s="29" t="s">
        <v>19201</v>
      </c>
      <c r="H3207" s="29" t="s">
        <v>16416</v>
      </c>
      <c r="I3207" s="29">
        <v>0</v>
      </c>
      <c r="J3207" s="29">
        <v>0</v>
      </c>
      <c r="K3207" s="29">
        <v>0</v>
      </c>
      <c r="L3207" s="29">
        <v>0</v>
      </c>
      <c r="M3207" s="29">
        <v>1</v>
      </c>
      <c r="N3207" s="29">
        <v>1</v>
      </c>
      <c r="O3207" s="29">
        <v>1</v>
      </c>
      <c r="P3207">
        <f>VLOOKUP($A3207,'Item Detail'!$A$2:$G$3155,7,0)</f>
        <v>1</v>
      </c>
      <c r="Q3207" s="31" t="s">
        <v>19675</v>
      </c>
      <c r="R3207" s="31" t="s">
        <v>19676</v>
      </c>
      <c r="S3207" s="31" t="s">
        <v>19677</v>
      </c>
      <c r="T3207" s="31" t="s">
        <v>19678</v>
      </c>
      <c r="U3207" s="31" t="s">
        <v>19679</v>
      </c>
      <c r="V3207" s="31" t="s">
        <v>19680</v>
      </c>
      <c r="W3207" s="31" t="s">
        <v>19680</v>
      </c>
      <c r="X3207" s="31" t="s">
        <v>19680</v>
      </c>
      <c r="Y3207" s="31" t="s">
        <v>19683</v>
      </c>
      <c r="Z3207" s="31" t="s">
        <v>19683</v>
      </c>
      <c r="AA3207" t="s">
        <v>19737</v>
      </c>
    </row>
    <row r="3208" spans="1:27" x14ac:dyDescent="0.3">
      <c r="A3208" s="29" t="s">
        <v>11602</v>
      </c>
      <c r="B3208" s="29" t="s">
        <v>16427</v>
      </c>
      <c r="C3208" s="29" t="s">
        <v>11603</v>
      </c>
      <c r="D3208" s="29" t="s">
        <v>11604</v>
      </c>
      <c r="E3208" s="29" t="s">
        <v>6400</v>
      </c>
      <c r="F3208" s="29" t="s">
        <v>3822</v>
      </c>
      <c r="G3208" s="29" t="s">
        <v>19202</v>
      </c>
      <c r="H3208" s="29" t="s">
        <v>16410</v>
      </c>
      <c r="I3208" s="29">
        <v>1</v>
      </c>
      <c r="J3208" s="29">
        <v>0</v>
      </c>
      <c r="K3208" s="29">
        <v>0</v>
      </c>
      <c r="L3208" s="29">
        <v>0</v>
      </c>
      <c r="M3208" s="29">
        <v>0</v>
      </c>
      <c r="N3208" s="29">
        <v>1</v>
      </c>
      <c r="O3208" s="29">
        <v>1</v>
      </c>
      <c r="P3208">
        <f>VLOOKUP($A3208,'Item Detail'!$A$2:$G$3155,7,0)</f>
        <v>1</v>
      </c>
      <c r="Q3208" s="31" t="s">
        <v>19675</v>
      </c>
      <c r="R3208" s="31" t="s">
        <v>19676</v>
      </c>
      <c r="S3208" s="31" t="s">
        <v>19677</v>
      </c>
      <c r="T3208" s="31" t="s">
        <v>19678</v>
      </c>
      <c r="U3208" s="31" t="s">
        <v>19678</v>
      </c>
      <c r="V3208" s="31" t="s">
        <v>19680</v>
      </c>
      <c r="W3208" s="31" t="s">
        <v>19680</v>
      </c>
      <c r="X3208" s="31" t="s">
        <v>19683</v>
      </c>
      <c r="Y3208" s="31" t="s">
        <v>19683</v>
      </c>
      <c r="Z3208" s="31" t="s">
        <v>19683</v>
      </c>
      <c r="AA3208" t="s">
        <v>19736</v>
      </c>
    </row>
    <row r="3209" spans="1:27" x14ac:dyDescent="0.3">
      <c r="A3209" s="29" t="s">
        <v>13135</v>
      </c>
      <c r="B3209" s="29" t="s">
        <v>16427</v>
      </c>
      <c r="C3209" s="29" t="s">
        <v>13136</v>
      </c>
      <c r="D3209" s="29" t="s">
        <v>13137</v>
      </c>
      <c r="E3209" s="29" t="s">
        <v>6333</v>
      </c>
      <c r="F3209" s="29" t="s">
        <v>3822</v>
      </c>
      <c r="G3209" s="29" t="s">
        <v>19203</v>
      </c>
      <c r="H3209" s="29" t="s">
        <v>16416</v>
      </c>
      <c r="I3209" s="29">
        <v>0</v>
      </c>
      <c r="J3209" s="29">
        <v>0</v>
      </c>
      <c r="K3209" s="29">
        <v>1</v>
      </c>
      <c r="L3209" s="29">
        <v>0</v>
      </c>
      <c r="M3209" s="29">
        <v>0</v>
      </c>
      <c r="N3209" s="29">
        <v>1</v>
      </c>
      <c r="O3209" s="29">
        <v>1</v>
      </c>
      <c r="P3209">
        <f>VLOOKUP($A3209,'Item Detail'!$A$2:$G$3155,7,0)</f>
        <v>1</v>
      </c>
      <c r="Q3209" s="31" t="s">
        <v>19675</v>
      </c>
      <c r="R3209" s="31" t="s">
        <v>19676</v>
      </c>
      <c r="S3209" s="31" t="s">
        <v>19677</v>
      </c>
      <c r="T3209" s="31" t="s">
        <v>19678</v>
      </c>
      <c r="U3209" s="31" t="s">
        <v>19678</v>
      </c>
      <c r="V3209" s="31" t="s">
        <v>19680</v>
      </c>
      <c r="W3209" s="31" t="s">
        <v>19683</v>
      </c>
      <c r="X3209" s="31" t="s">
        <v>19683</v>
      </c>
      <c r="Y3209" s="31" t="s">
        <v>19683</v>
      </c>
      <c r="Z3209" s="31" t="s">
        <v>19683</v>
      </c>
      <c r="AA3209" t="s">
        <v>19737</v>
      </c>
    </row>
    <row r="3210" spans="1:27" x14ac:dyDescent="0.3">
      <c r="A3210" s="29" t="s">
        <v>13432</v>
      </c>
      <c r="B3210" s="29" t="s">
        <v>16427</v>
      </c>
      <c r="C3210" s="29" t="s">
        <v>11603</v>
      </c>
      <c r="D3210" s="29" t="s">
        <v>13433</v>
      </c>
      <c r="E3210" s="29" t="s">
        <v>6400</v>
      </c>
      <c r="F3210" s="29" t="s">
        <v>3822</v>
      </c>
      <c r="G3210" s="29" t="s">
        <v>19204</v>
      </c>
      <c r="H3210" s="29" t="s">
        <v>16416</v>
      </c>
      <c r="I3210" s="29">
        <v>0</v>
      </c>
      <c r="J3210" s="29">
        <v>0</v>
      </c>
      <c r="K3210" s="29">
        <v>0</v>
      </c>
      <c r="L3210" s="29">
        <v>1</v>
      </c>
      <c r="M3210" s="29">
        <v>0</v>
      </c>
      <c r="N3210" s="29">
        <v>1</v>
      </c>
      <c r="O3210" s="29">
        <v>1</v>
      </c>
      <c r="P3210">
        <f>VLOOKUP($A3210,'Item Detail'!$A$2:$G$3155,7,0)</f>
        <v>1</v>
      </c>
      <c r="Q3210" s="31" t="s">
        <v>19675</v>
      </c>
      <c r="R3210" s="31" t="s">
        <v>19676</v>
      </c>
      <c r="S3210" s="31" t="s">
        <v>19677</v>
      </c>
      <c r="T3210" s="31" t="s">
        <v>19678</v>
      </c>
      <c r="U3210" s="31" t="s">
        <v>19678</v>
      </c>
      <c r="V3210" s="31" t="s">
        <v>19680</v>
      </c>
      <c r="W3210" s="31" t="s">
        <v>19683</v>
      </c>
      <c r="X3210" s="31" t="s">
        <v>19683</v>
      </c>
      <c r="Y3210" s="31" t="s">
        <v>19683</v>
      </c>
      <c r="Z3210" s="31" t="s">
        <v>19680</v>
      </c>
      <c r="AA3210" t="s">
        <v>19737</v>
      </c>
    </row>
    <row r="3211" spans="1:27" x14ac:dyDescent="0.3">
      <c r="A3211" s="29" t="s">
        <v>13306</v>
      </c>
      <c r="B3211" s="29" t="s">
        <v>16427</v>
      </c>
      <c r="C3211" s="29" t="s">
        <v>12308</v>
      </c>
      <c r="D3211" s="29" t="s">
        <v>13307</v>
      </c>
      <c r="E3211" s="29" t="s">
        <v>6333</v>
      </c>
      <c r="F3211" s="29" t="s">
        <v>3822</v>
      </c>
      <c r="G3211" s="29" t="s">
        <v>19205</v>
      </c>
      <c r="H3211" s="29" t="s">
        <v>16416</v>
      </c>
      <c r="I3211" s="29">
        <v>0</v>
      </c>
      <c r="J3211" s="29">
        <v>1</v>
      </c>
      <c r="K3211" s="29">
        <v>0</v>
      </c>
      <c r="L3211" s="29">
        <v>0</v>
      </c>
      <c r="M3211" s="29">
        <v>0</v>
      </c>
      <c r="N3211" s="29">
        <v>1</v>
      </c>
      <c r="O3211" s="29">
        <v>1</v>
      </c>
      <c r="P3211">
        <f>VLOOKUP($A3211,'Item Detail'!$A$2:$G$3155,7,0)</f>
        <v>1</v>
      </c>
      <c r="Q3211" s="31" t="s">
        <v>19684</v>
      </c>
      <c r="R3211" s="31" t="s">
        <v>19676</v>
      </c>
      <c r="S3211" s="31" t="s">
        <v>4204</v>
      </c>
      <c r="T3211" s="31" t="s">
        <v>19678</v>
      </c>
      <c r="U3211" s="31" t="s">
        <v>19678</v>
      </c>
      <c r="V3211" s="31" t="s">
        <v>19683</v>
      </c>
      <c r="W3211" s="31" t="s">
        <v>19683</v>
      </c>
      <c r="X3211" s="31" t="s">
        <v>19683</v>
      </c>
      <c r="Y3211" s="31" t="s">
        <v>19683</v>
      </c>
      <c r="Z3211" s="31" t="s">
        <v>19683</v>
      </c>
      <c r="AA3211" t="s">
        <v>19738</v>
      </c>
    </row>
    <row r="3212" spans="1:27" x14ac:dyDescent="0.3">
      <c r="A3212" s="29" t="s">
        <v>12307</v>
      </c>
      <c r="B3212" s="29" t="s">
        <v>16427</v>
      </c>
      <c r="C3212" s="29" t="s">
        <v>12308</v>
      </c>
      <c r="D3212" s="29" t="s">
        <v>12309</v>
      </c>
      <c r="E3212" s="29" t="s">
        <v>6333</v>
      </c>
      <c r="F3212" s="29" t="s">
        <v>3822</v>
      </c>
      <c r="G3212" s="29" t="s">
        <v>19206</v>
      </c>
      <c r="H3212" s="29" t="s">
        <v>16416</v>
      </c>
      <c r="I3212" s="29">
        <v>0</v>
      </c>
      <c r="J3212" s="29">
        <v>1</v>
      </c>
      <c r="K3212" s="29">
        <v>0</v>
      </c>
      <c r="L3212" s="29">
        <v>0</v>
      </c>
      <c r="M3212" s="29">
        <v>0</v>
      </c>
      <c r="N3212" s="29">
        <v>1</v>
      </c>
      <c r="O3212" s="29">
        <v>1</v>
      </c>
      <c r="P3212">
        <f>VLOOKUP($A3212,'Item Detail'!$A$2:$G$3155,7,0)</f>
        <v>1</v>
      </c>
      <c r="Q3212" s="31" t="s">
        <v>19675</v>
      </c>
      <c r="R3212" s="31" t="s">
        <v>19676</v>
      </c>
      <c r="S3212" s="31" t="s">
        <v>19677</v>
      </c>
      <c r="T3212" s="31" t="s">
        <v>19678</v>
      </c>
      <c r="U3212" s="31" t="s">
        <v>19678</v>
      </c>
      <c r="V3212" s="31" t="s">
        <v>19680</v>
      </c>
      <c r="W3212" s="31" t="s">
        <v>19683</v>
      </c>
      <c r="X3212" s="31" t="s">
        <v>19683</v>
      </c>
      <c r="Y3212" s="31" t="s">
        <v>19683</v>
      </c>
      <c r="Z3212" s="31" t="s">
        <v>19683</v>
      </c>
      <c r="AA3212" t="s">
        <v>19737</v>
      </c>
    </row>
    <row r="3213" spans="1:27" x14ac:dyDescent="0.3">
      <c r="A3213" s="29" t="s">
        <v>15617</v>
      </c>
      <c r="B3213" s="29" t="s">
        <v>16427</v>
      </c>
      <c r="C3213" s="29" t="s">
        <v>15618</v>
      </c>
      <c r="D3213" s="29" t="s">
        <v>15619</v>
      </c>
      <c r="E3213" s="29" t="s">
        <v>6400</v>
      </c>
      <c r="F3213" s="29" t="s">
        <v>3822</v>
      </c>
      <c r="G3213" s="29" t="s">
        <v>19207</v>
      </c>
      <c r="H3213" s="29" t="s">
        <v>16409</v>
      </c>
      <c r="I3213" s="29">
        <v>1</v>
      </c>
      <c r="J3213" s="29">
        <v>0</v>
      </c>
      <c r="K3213" s="29">
        <v>0</v>
      </c>
      <c r="L3213" s="29">
        <v>0</v>
      </c>
      <c r="M3213" s="29">
        <v>0</v>
      </c>
      <c r="N3213" s="29">
        <v>1</v>
      </c>
      <c r="O3213" s="29">
        <v>1</v>
      </c>
      <c r="P3213">
        <f>VLOOKUP($A3213,'Item Detail'!$A$2:$G$3155,7,0)</f>
        <v>1</v>
      </c>
      <c r="Q3213" s="31" t="s">
        <v>19675</v>
      </c>
      <c r="R3213" s="31" t="s">
        <v>19676</v>
      </c>
      <c r="S3213" s="31" t="s">
        <v>19677</v>
      </c>
      <c r="T3213" s="31" t="s">
        <v>19678</v>
      </c>
      <c r="U3213" s="31" t="s">
        <v>19678</v>
      </c>
      <c r="V3213" s="31" t="s">
        <v>19680</v>
      </c>
      <c r="W3213" s="31" t="s">
        <v>19683</v>
      </c>
      <c r="X3213" s="31" t="s">
        <v>19683</v>
      </c>
      <c r="Y3213" s="31" t="s">
        <v>19683</v>
      </c>
      <c r="Z3213" s="31" t="s">
        <v>19683</v>
      </c>
      <c r="AA3213" t="s">
        <v>19736</v>
      </c>
    </row>
    <row r="3214" spans="1:27" x14ac:dyDescent="0.3">
      <c r="A3214" s="29" t="s">
        <v>15649</v>
      </c>
      <c r="B3214" s="29" t="s">
        <v>16427</v>
      </c>
      <c r="C3214" s="29" t="s">
        <v>11603</v>
      </c>
      <c r="D3214" s="29" t="s">
        <v>15650</v>
      </c>
      <c r="E3214" s="29" t="s">
        <v>6400</v>
      </c>
      <c r="F3214" s="29" t="s">
        <v>3822</v>
      </c>
      <c r="G3214" s="29" t="s">
        <v>19208</v>
      </c>
      <c r="H3214" s="29" t="s">
        <v>16416</v>
      </c>
      <c r="I3214" s="29">
        <v>0</v>
      </c>
      <c r="J3214" s="29">
        <v>0</v>
      </c>
      <c r="K3214" s="29">
        <v>0</v>
      </c>
      <c r="L3214" s="29">
        <v>0</v>
      </c>
      <c r="M3214" s="29">
        <v>1</v>
      </c>
      <c r="N3214" s="29">
        <v>1</v>
      </c>
      <c r="O3214" s="29">
        <v>1</v>
      </c>
      <c r="P3214">
        <f>VLOOKUP($A3214,'Item Detail'!$A$2:$G$3155,7,0)</f>
        <v>1</v>
      </c>
      <c r="Q3214" s="31" t="s">
        <v>19675</v>
      </c>
      <c r="R3214" s="31" t="s">
        <v>19676</v>
      </c>
      <c r="S3214" s="31" t="s">
        <v>19677</v>
      </c>
      <c r="T3214" s="31" t="s">
        <v>19678</v>
      </c>
      <c r="U3214" s="31" t="s">
        <v>19678</v>
      </c>
      <c r="V3214" s="31" t="s">
        <v>19680</v>
      </c>
      <c r="W3214" s="31" t="s">
        <v>19683</v>
      </c>
      <c r="X3214" s="31" t="s">
        <v>19683</v>
      </c>
      <c r="Y3214" s="31" t="s">
        <v>19683</v>
      </c>
      <c r="Z3214" s="31" t="s">
        <v>19683</v>
      </c>
      <c r="AA3214" t="s">
        <v>19737</v>
      </c>
    </row>
    <row r="3215" spans="1:27" x14ac:dyDescent="0.3">
      <c r="A3215" s="29" t="s">
        <v>12038</v>
      </c>
      <c r="B3215" s="29" t="s">
        <v>16427</v>
      </c>
      <c r="C3215" s="29" t="s">
        <v>12039</v>
      </c>
      <c r="D3215" s="29" t="s">
        <v>6332</v>
      </c>
      <c r="E3215" s="29" t="s">
        <v>9249</v>
      </c>
      <c r="F3215" s="29" t="s">
        <v>3822</v>
      </c>
      <c r="G3215" s="29" t="s">
        <v>19209</v>
      </c>
      <c r="H3215" s="29" t="s">
        <v>16410</v>
      </c>
      <c r="I3215" s="29">
        <v>0</v>
      </c>
      <c r="J3215" s="29">
        <v>0</v>
      </c>
      <c r="K3215" s="29">
        <v>0</v>
      </c>
      <c r="L3215" s="29">
        <v>1</v>
      </c>
      <c r="M3215" s="29">
        <v>0</v>
      </c>
      <c r="N3215" s="29">
        <v>1</v>
      </c>
      <c r="O3215" s="29">
        <v>1</v>
      </c>
      <c r="P3215">
        <f>VLOOKUP($A3215,'Item Detail'!$A$2:$G$3155,7,0)</f>
        <v>1</v>
      </c>
      <c r="Q3215" s="31" t="s">
        <v>19675</v>
      </c>
      <c r="R3215" s="31" t="s">
        <v>19676</v>
      </c>
      <c r="S3215" s="31" t="s">
        <v>19677</v>
      </c>
      <c r="T3215" s="31" t="s">
        <v>19678</v>
      </c>
      <c r="U3215" s="31" t="s">
        <v>19678</v>
      </c>
      <c r="V3215" s="31" t="s">
        <v>19680</v>
      </c>
      <c r="W3215" s="31" t="s">
        <v>19680</v>
      </c>
      <c r="X3215" s="31" t="s">
        <v>19680</v>
      </c>
      <c r="Y3215" s="31" t="s">
        <v>19680</v>
      </c>
      <c r="Z3215" s="31" t="s">
        <v>19680</v>
      </c>
      <c r="AA3215" t="s">
        <v>19736</v>
      </c>
    </row>
    <row r="3216" spans="1:27" x14ac:dyDescent="0.3">
      <c r="A3216" s="29" t="s">
        <v>10969</v>
      </c>
      <c r="B3216" s="29" t="s">
        <v>16427</v>
      </c>
      <c r="C3216" s="29" t="s">
        <v>7415</v>
      </c>
      <c r="D3216" s="29" t="s">
        <v>6332</v>
      </c>
      <c r="E3216" s="29" t="s">
        <v>10970</v>
      </c>
      <c r="F3216" s="29" t="s">
        <v>3822</v>
      </c>
      <c r="G3216" s="29" t="s">
        <v>19210</v>
      </c>
      <c r="H3216" s="29" t="s">
        <v>16410</v>
      </c>
      <c r="I3216" s="29">
        <v>0</v>
      </c>
      <c r="J3216" s="29">
        <v>0</v>
      </c>
      <c r="K3216" s="29">
        <v>1</v>
      </c>
      <c r="L3216" s="29">
        <v>0</v>
      </c>
      <c r="M3216" s="29">
        <v>0</v>
      </c>
      <c r="N3216" s="29">
        <v>1</v>
      </c>
      <c r="O3216" s="29">
        <v>1</v>
      </c>
      <c r="P3216">
        <f>VLOOKUP($A3216,'Item Detail'!$A$2:$G$3155,7,0)</f>
        <v>1</v>
      </c>
      <c r="Q3216" s="31" t="s">
        <v>19675</v>
      </c>
      <c r="R3216" s="31" t="s">
        <v>19676</v>
      </c>
      <c r="S3216" s="31" t="s">
        <v>19677</v>
      </c>
      <c r="T3216" s="31" t="s">
        <v>19678</v>
      </c>
      <c r="U3216" s="31" t="s">
        <v>19678</v>
      </c>
      <c r="V3216" s="31" t="s">
        <v>19680</v>
      </c>
      <c r="W3216" s="31" t="s">
        <v>19683</v>
      </c>
      <c r="X3216" s="31" t="s">
        <v>19680</v>
      </c>
      <c r="Y3216" s="31" t="s">
        <v>19680</v>
      </c>
      <c r="Z3216" s="31" t="s">
        <v>19680</v>
      </c>
      <c r="AA3216" t="s">
        <v>19736</v>
      </c>
    </row>
    <row r="3217" spans="1:27" x14ac:dyDescent="0.3">
      <c r="A3217" s="29" t="s">
        <v>14306</v>
      </c>
      <c r="B3217" s="29" t="s">
        <v>16427</v>
      </c>
      <c r="C3217" s="29" t="s">
        <v>14307</v>
      </c>
      <c r="D3217" s="29" t="s">
        <v>6436</v>
      </c>
      <c r="E3217" s="29" t="s">
        <v>6400</v>
      </c>
      <c r="F3217" s="29" t="s">
        <v>3822</v>
      </c>
      <c r="G3217" s="29" t="s">
        <v>19211</v>
      </c>
      <c r="H3217" s="29" t="s">
        <v>16416</v>
      </c>
      <c r="I3217" s="29">
        <v>0</v>
      </c>
      <c r="J3217" s="29">
        <v>0</v>
      </c>
      <c r="K3217" s="29">
        <v>0</v>
      </c>
      <c r="L3217" s="29">
        <v>0</v>
      </c>
      <c r="M3217" s="29">
        <v>1</v>
      </c>
      <c r="N3217" s="29">
        <v>1</v>
      </c>
      <c r="O3217" s="29">
        <v>1</v>
      </c>
      <c r="P3217">
        <f>VLOOKUP($A3217,'Item Detail'!$A$2:$G$3155,7,0)</f>
        <v>1</v>
      </c>
      <c r="Q3217" s="31" t="s">
        <v>19675</v>
      </c>
      <c r="R3217" s="31" t="s">
        <v>19676</v>
      </c>
      <c r="S3217" s="31" t="s">
        <v>19677</v>
      </c>
      <c r="T3217" s="31" t="s">
        <v>19678</v>
      </c>
      <c r="U3217" s="31" t="s">
        <v>19678</v>
      </c>
      <c r="V3217" s="31" t="s">
        <v>19680</v>
      </c>
      <c r="W3217" s="31" t="s">
        <v>19683</v>
      </c>
      <c r="X3217" s="31" t="s">
        <v>19683</v>
      </c>
      <c r="Y3217" s="31" t="s">
        <v>19683</v>
      </c>
      <c r="Z3217" s="31" t="s">
        <v>19683</v>
      </c>
      <c r="AA3217" t="s">
        <v>19737</v>
      </c>
    </row>
    <row r="3218" spans="1:27" x14ac:dyDescent="0.3">
      <c r="A3218" s="29" t="s">
        <v>14026</v>
      </c>
      <c r="B3218" s="29" t="s">
        <v>16589</v>
      </c>
      <c r="C3218" s="29" t="s">
        <v>14027</v>
      </c>
      <c r="D3218" s="29" t="s">
        <v>6413</v>
      </c>
      <c r="E3218" s="29" t="s">
        <v>6333</v>
      </c>
      <c r="F3218" s="29" t="s">
        <v>7224</v>
      </c>
      <c r="G3218" s="29" t="s">
        <v>19212</v>
      </c>
      <c r="H3218" s="29" t="s">
        <v>16410</v>
      </c>
      <c r="I3218" s="29">
        <v>0</v>
      </c>
      <c r="J3218" s="29">
        <v>0</v>
      </c>
      <c r="K3218" s="29">
        <v>0</v>
      </c>
      <c r="L3218" s="29">
        <v>0</v>
      </c>
      <c r="M3218" s="29">
        <v>1</v>
      </c>
      <c r="N3218" s="29">
        <v>1</v>
      </c>
      <c r="O3218" s="29">
        <v>1</v>
      </c>
      <c r="P3218">
        <f>VLOOKUP($A3218,'Item Detail'!$A$2:$G$3155,7,0)</f>
        <v>1</v>
      </c>
      <c r="Q3218" s="31" t="s">
        <v>19675</v>
      </c>
      <c r="R3218" s="31" t="s">
        <v>19676</v>
      </c>
      <c r="S3218" s="31" t="s">
        <v>19677</v>
      </c>
      <c r="T3218" s="31" t="s">
        <v>19678</v>
      </c>
      <c r="U3218" s="31" t="s">
        <v>19679</v>
      </c>
      <c r="V3218" s="31" t="s">
        <v>19680</v>
      </c>
      <c r="W3218" s="31" t="s">
        <v>19680</v>
      </c>
      <c r="X3218" s="31" t="s">
        <v>19680</v>
      </c>
      <c r="Y3218" s="31" t="s">
        <v>19680</v>
      </c>
      <c r="Z3218" s="31" t="s">
        <v>19680</v>
      </c>
      <c r="AA3218" t="s">
        <v>19736</v>
      </c>
    </row>
    <row r="3219" spans="1:27" x14ac:dyDescent="0.3">
      <c r="A3219" s="29" t="s">
        <v>11851</v>
      </c>
      <c r="B3219" s="29" t="s">
        <v>16427</v>
      </c>
      <c r="C3219" s="29" t="s">
        <v>11852</v>
      </c>
      <c r="D3219" s="29" t="s">
        <v>6332</v>
      </c>
      <c r="E3219" s="29" t="s">
        <v>6333</v>
      </c>
      <c r="F3219" s="29" t="s">
        <v>3822</v>
      </c>
      <c r="G3219" s="29" t="s">
        <v>19213</v>
      </c>
      <c r="H3219" s="29" t="s">
        <v>16416</v>
      </c>
      <c r="I3219" s="29">
        <v>0</v>
      </c>
      <c r="J3219" s="29">
        <v>0</v>
      </c>
      <c r="K3219" s="29">
        <v>0</v>
      </c>
      <c r="L3219" s="29">
        <v>0</v>
      </c>
      <c r="M3219" s="29">
        <v>1</v>
      </c>
      <c r="N3219" s="29">
        <v>1</v>
      </c>
      <c r="O3219" s="29">
        <v>1</v>
      </c>
      <c r="P3219">
        <f>VLOOKUP($A3219,'Item Detail'!$A$2:$G$3155,7,0)</f>
        <v>1</v>
      </c>
      <c r="Q3219" s="31" t="s">
        <v>19675</v>
      </c>
      <c r="R3219" s="31" t="s">
        <v>19676</v>
      </c>
      <c r="S3219" s="31" t="s">
        <v>19677</v>
      </c>
      <c r="T3219" s="31" t="s">
        <v>19678</v>
      </c>
      <c r="U3219" s="31" t="s">
        <v>19678</v>
      </c>
      <c r="V3219" s="31" t="s">
        <v>19680</v>
      </c>
      <c r="W3219" s="31" t="s">
        <v>19683</v>
      </c>
      <c r="X3219" s="31" t="s">
        <v>19680</v>
      </c>
      <c r="Y3219" s="31" t="s">
        <v>19683</v>
      </c>
      <c r="Z3219" s="31" t="s">
        <v>19683</v>
      </c>
      <c r="AA3219" t="s">
        <v>19737</v>
      </c>
    </row>
    <row r="3220" spans="1:27" x14ac:dyDescent="0.3">
      <c r="A3220" s="29" t="s">
        <v>3940</v>
      </c>
      <c r="B3220" s="29" t="s">
        <v>16508</v>
      </c>
      <c r="C3220" s="29" t="s">
        <v>12985</v>
      </c>
      <c r="D3220" s="29" t="s">
        <v>10946</v>
      </c>
      <c r="E3220" s="29" t="s">
        <v>6389</v>
      </c>
      <c r="F3220" s="29" t="s">
        <v>3822</v>
      </c>
      <c r="G3220" s="29" t="s">
        <v>19214</v>
      </c>
      <c r="H3220" s="29" t="s">
        <v>16529</v>
      </c>
      <c r="I3220" s="29">
        <v>1</v>
      </c>
      <c r="J3220" s="29">
        <v>0</v>
      </c>
      <c r="K3220" s="29">
        <v>0</v>
      </c>
      <c r="L3220" s="29">
        <v>0</v>
      </c>
      <c r="M3220" s="29">
        <v>0</v>
      </c>
      <c r="N3220" s="29">
        <v>1</v>
      </c>
      <c r="O3220" s="29">
        <v>1</v>
      </c>
      <c r="P3220">
        <f>VLOOKUP($A3220,'Item Detail'!$A$2:$G$3155,7,0)</f>
        <v>1</v>
      </c>
      <c r="Q3220" s="31" t="s">
        <v>19715</v>
      </c>
      <c r="R3220" s="31" t="s">
        <v>19676</v>
      </c>
      <c r="S3220" s="31" t="s">
        <v>19711</v>
      </c>
      <c r="T3220" s="31" t="s">
        <v>19678</v>
      </c>
      <c r="U3220" s="31" t="s">
        <v>19678</v>
      </c>
      <c r="V3220" s="31" t="s">
        <v>19683</v>
      </c>
      <c r="W3220" s="31" t="s">
        <v>19683</v>
      </c>
      <c r="X3220" s="31" t="s">
        <v>19683</v>
      </c>
      <c r="Y3220" s="31" t="s">
        <v>19683</v>
      </c>
      <c r="Z3220" s="31" t="s">
        <v>19683</v>
      </c>
      <c r="AA3220" t="s">
        <v>19738</v>
      </c>
    </row>
    <row r="3221" spans="1:27" x14ac:dyDescent="0.3">
      <c r="A3221" s="29" t="s">
        <v>11842</v>
      </c>
      <c r="B3221" s="29" t="s">
        <v>16427</v>
      </c>
      <c r="C3221" s="29" t="s">
        <v>11843</v>
      </c>
      <c r="D3221" s="29" t="s">
        <v>6332</v>
      </c>
      <c r="E3221" s="29" t="s">
        <v>7635</v>
      </c>
      <c r="F3221" s="29" t="s">
        <v>3822</v>
      </c>
      <c r="G3221" s="29" t="s">
        <v>19215</v>
      </c>
      <c r="H3221" s="29" t="s">
        <v>16410</v>
      </c>
      <c r="I3221" s="29">
        <v>0</v>
      </c>
      <c r="J3221" s="29">
        <v>0</v>
      </c>
      <c r="K3221" s="29">
        <v>1</v>
      </c>
      <c r="L3221" s="29">
        <v>0</v>
      </c>
      <c r="M3221" s="29">
        <v>0</v>
      </c>
      <c r="N3221" s="29">
        <v>1</v>
      </c>
      <c r="O3221" s="29">
        <v>1</v>
      </c>
      <c r="P3221">
        <f>VLOOKUP($A3221,'Item Detail'!$A$2:$G$3155,7,0)</f>
        <v>1</v>
      </c>
      <c r="Q3221" s="31" t="s">
        <v>19675</v>
      </c>
      <c r="R3221" s="31" t="s">
        <v>19676</v>
      </c>
      <c r="S3221" s="31" t="s">
        <v>19677</v>
      </c>
      <c r="T3221" s="31" t="s">
        <v>19678</v>
      </c>
      <c r="U3221" s="31" t="s">
        <v>19678</v>
      </c>
      <c r="V3221" s="31" t="s">
        <v>19680</v>
      </c>
      <c r="W3221" s="31" t="s">
        <v>19680</v>
      </c>
      <c r="X3221" s="31" t="s">
        <v>19680</v>
      </c>
      <c r="Y3221" s="31" t="s">
        <v>19680</v>
      </c>
      <c r="Z3221" s="31" t="s">
        <v>19680</v>
      </c>
      <c r="AA3221" t="s">
        <v>19736</v>
      </c>
    </row>
    <row r="3222" spans="1:27" x14ac:dyDescent="0.3">
      <c r="A3222" s="29" t="s">
        <v>12713</v>
      </c>
      <c r="B3222" s="29" t="s">
        <v>16427</v>
      </c>
      <c r="C3222" s="29" t="s">
        <v>12714</v>
      </c>
      <c r="D3222" s="29" t="s">
        <v>6625</v>
      </c>
      <c r="E3222" s="29" t="s">
        <v>6333</v>
      </c>
      <c r="F3222" s="29" t="s">
        <v>3822</v>
      </c>
      <c r="G3222" s="29" t="s">
        <v>19216</v>
      </c>
      <c r="H3222" s="29" t="s">
        <v>16416</v>
      </c>
      <c r="I3222" s="29">
        <v>0</v>
      </c>
      <c r="J3222" s="29">
        <v>0</v>
      </c>
      <c r="K3222" s="29">
        <v>0</v>
      </c>
      <c r="L3222" s="29">
        <v>1</v>
      </c>
      <c r="M3222" s="29">
        <v>0</v>
      </c>
      <c r="N3222" s="29">
        <v>1</v>
      </c>
      <c r="O3222" s="29">
        <v>1</v>
      </c>
      <c r="P3222">
        <f>VLOOKUP($A3222,'Item Detail'!$A$2:$G$3155,7,0)</f>
        <v>1</v>
      </c>
      <c r="Q3222" s="31" t="s">
        <v>19675</v>
      </c>
      <c r="R3222" s="31" t="s">
        <v>19676</v>
      </c>
      <c r="S3222" s="31" t="s">
        <v>19677</v>
      </c>
      <c r="T3222" s="31" t="s">
        <v>19678</v>
      </c>
      <c r="U3222" s="31" t="s">
        <v>19678</v>
      </c>
      <c r="V3222" s="31" t="s">
        <v>19680</v>
      </c>
      <c r="W3222" s="31" t="s">
        <v>19680</v>
      </c>
      <c r="X3222" s="31" t="s">
        <v>19680</v>
      </c>
      <c r="Y3222" s="31" t="s">
        <v>19683</v>
      </c>
      <c r="Z3222" s="31" t="s">
        <v>19680</v>
      </c>
      <c r="AA3222" t="s">
        <v>19737</v>
      </c>
    </row>
    <row r="3223" spans="1:27" x14ac:dyDescent="0.3">
      <c r="A3223" s="29" t="s">
        <v>5286</v>
      </c>
      <c r="B3223" s="29" t="s">
        <v>16427</v>
      </c>
      <c r="C3223" s="29" t="s">
        <v>11603</v>
      </c>
      <c r="D3223" s="29" t="s">
        <v>14335</v>
      </c>
      <c r="E3223" s="29" t="s">
        <v>6400</v>
      </c>
      <c r="F3223" s="29" t="s">
        <v>3822</v>
      </c>
      <c r="G3223" s="29" t="s">
        <v>19217</v>
      </c>
      <c r="H3223" s="29" t="s">
        <v>16419</v>
      </c>
      <c r="I3223" s="29">
        <v>1</v>
      </c>
      <c r="J3223" s="29">
        <v>0</v>
      </c>
      <c r="K3223" s="29">
        <v>0</v>
      </c>
      <c r="L3223" s="29">
        <v>0</v>
      </c>
      <c r="M3223" s="29">
        <v>0</v>
      </c>
      <c r="N3223" s="29">
        <v>1</v>
      </c>
      <c r="O3223" s="29">
        <v>1</v>
      </c>
      <c r="P3223">
        <f>VLOOKUP($A3223,'Item Detail'!$A$2:$G$3155,7,0)</f>
        <v>1</v>
      </c>
      <c r="Q3223" s="31" t="s">
        <v>19684</v>
      </c>
      <c r="R3223" s="31" t="s">
        <v>19676</v>
      </c>
      <c r="S3223" s="31" t="s">
        <v>4204</v>
      </c>
      <c r="T3223" s="31" t="s">
        <v>19678</v>
      </c>
      <c r="U3223" s="31" t="s">
        <v>19678</v>
      </c>
      <c r="V3223" s="31" t="s">
        <v>19683</v>
      </c>
      <c r="W3223" s="31" t="s">
        <v>19683</v>
      </c>
      <c r="X3223" s="31" t="s">
        <v>19683</v>
      </c>
      <c r="Y3223" s="31" t="s">
        <v>19683</v>
      </c>
      <c r="Z3223" s="31" t="s">
        <v>19683</v>
      </c>
      <c r="AA3223" t="s">
        <v>19738</v>
      </c>
    </row>
    <row r="3224" spans="1:27" x14ac:dyDescent="0.3">
      <c r="A3224" s="29" t="s">
        <v>14486</v>
      </c>
      <c r="B3224" s="29" t="s">
        <v>16427</v>
      </c>
      <c r="C3224" s="29" t="s">
        <v>11603</v>
      </c>
      <c r="D3224" s="29" t="s">
        <v>14487</v>
      </c>
      <c r="E3224" s="29" t="s">
        <v>6400</v>
      </c>
      <c r="F3224" s="29" t="s">
        <v>3822</v>
      </c>
      <c r="G3224" s="29" t="s">
        <v>19218</v>
      </c>
      <c r="H3224" s="29" t="s">
        <v>16416</v>
      </c>
      <c r="I3224" s="29">
        <v>0</v>
      </c>
      <c r="J3224" s="29">
        <v>0</v>
      </c>
      <c r="K3224" s="29">
        <v>0</v>
      </c>
      <c r="L3224" s="29">
        <v>0</v>
      </c>
      <c r="M3224" s="29">
        <v>1</v>
      </c>
      <c r="N3224" s="29">
        <v>1</v>
      </c>
      <c r="O3224" s="29">
        <v>1</v>
      </c>
      <c r="P3224">
        <f>VLOOKUP($A3224,'Item Detail'!$A$2:$G$3155,7,0)</f>
        <v>1</v>
      </c>
      <c r="Q3224" s="31" t="s">
        <v>19675</v>
      </c>
      <c r="R3224" s="31" t="s">
        <v>19676</v>
      </c>
      <c r="S3224" s="31" t="s">
        <v>19677</v>
      </c>
      <c r="T3224" s="31" t="s">
        <v>19678</v>
      </c>
      <c r="U3224" s="31" t="s">
        <v>19678</v>
      </c>
      <c r="V3224" s="31" t="s">
        <v>19680</v>
      </c>
      <c r="W3224" s="31" t="s">
        <v>19683</v>
      </c>
      <c r="X3224" s="31" t="s">
        <v>19683</v>
      </c>
      <c r="Y3224" s="31" t="s">
        <v>19683</v>
      </c>
      <c r="Z3224" s="31" t="s">
        <v>19683</v>
      </c>
      <c r="AA3224" t="s">
        <v>19737</v>
      </c>
    </row>
    <row r="3225" spans="1:27" x14ac:dyDescent="0.3">
      <c r="A3225" s="29" t="s">
        <v>14735</v>
      </c>
      <c r="B3225" s="29" t="s">
        <v>16427</v>
      </c>
      <c r="C3225" s="29" t="s">
        <v>14736</v>
      </c>
      <c r="D3225" s="29" t="s">
        <v>6786</v>
      </c>
      <c r="E3225" s="29" t="s">
        <v>6333</v>
      </c>
      <c r="F3225" s="29" t="s">
        <v>3822</v>
      </c>
      <c r="G3225" s="29" t="s">
        <v>19219</v>
      </c>
      <c r="H3225" s="29" t="s">
        <v>16416</v>
      </c>
      <c r="I3225" s="29">
        <v>0</v>
      </c>
      <c r="J3225" s="29">
        <v>0</v>
      </c>
      <c r="K3225" s="29">
        <v>0</v>
      </c>
      <c r="L3225" s="29">
        <v>0</v>
      </c>
      <c r="M3225" s="29">
        <v>1</v>
      </c>
      <c r="N3225" s="29">
        <v>1</v>
      </c>
      <c r="O3225" s="29">
        <v>1</v>
      </c>
      <c r="P3225">
        <f>VLOOKUP($A3225,'Item Detail'!$A$2:$G$3155,7,0)</f>
        <v>1</v>
      </c>
      <c r="Q3225" s="31" t="s">
        <v>19675</v>
      </c>
      <c r="R3225" s="31" t="s">
        <v>19676</v>
      </c>
      <c r="S3225" s="31" t="s">
        <v>19677</v>
      </c>
      <c r="T3225" s="31" t="s">
        <v>19678</v>
      </c>
      <c r="U3225" s="31" t="s">
        <v>19678</v>
      </c>
      <c r="V3225" s="31" t="s">
        <v>19680</v>
      </c>
      <c r="W3225" s="31" t="s">
        <v>19683</v>
      </c>
      <c r="X3225" s="31" t="s">
        <v>19683</v>
      </c>
      <c r="Y3225" s="31" t="s">
        <v>19683</v>
      </c>
      <c r="Z3225" s="31" t="s">
        <v>19683</v>
      </c>
      <c r="AA3225" t="s">
        <v>19737</v>
      </c>
    </row>
    <row r="3226" spans="1:27" x14ac:dyDescent="0.3">
      <c r="A3226" s="29" t="s">
        <v>11102</v>
      </c>
      <c r="B3226" s="29" t="s">
        <v>16427</v>
      </c>
      <c r="C3226" s="29" t="s">
        <v>11103</v>
      </c>
      <c r="D3226" s="29" t="s">
        <v>6332</v>
      </c>
      <c r="E3226" s="29" t="s">
        <v>7340</v>
      </c>
      <c r="F3226" s="29" t="s">
        <v>3822</v>
      </c>
      <c r="G3226" s="29" t="s">
        <v>19220</v>
      </c>
      <c r="H3226" s="29" t="s">
        <v>16410</v>
      </c>
      <c r="I3226" s="29">
        <v>1</v>
      </c>
      <c r="J3226" s="29">
        <v>0</v>
      </c>
      <c r="K3226" s="29">
        <v>0</v>
      </c>
      <c r="L3226" s="29">
        <v>0</v>
      </c>
      <c r="M3226" s="29">
        <v>0</v>
      </c>
      <c r="N3226" s="29">
        <v>1</v>
      </c>
      <c r="O3226" s="29">
        <v>1</v>
      </c>
      <c r="P3226">
        <f>VLOOKUP($A3226,'Item Detail'!$A$2:$G$3155,7,0)</f>
        <v>1</v>
      </c>
      <c r="Q3226" s="31" t="s">
        <v>19675</v>
      </c>
      <c r="R3226" s="31" t="s">
        <v>19676</v>
      </c>
      <c r="S3226" s="31" t="s">
        <v>19677</v>
      </c>
      <c r="T3226" s="31" t="s">
        <v>19678</v>
      </c>
      <c r="U3226" s="31" t="s">
        <v>19678</v>
      </c>
      <c r="V3226" s="31" t="s">
        <v>19680</v>
      </c>
      <c r="W3226" s="31" t="s">
        <v>19680</v>
      </c>
      <c r="X3226" s="31" t="s">
        <v>19680</v>
      </c>
      <c r="Y3226" s="31" t="s">
        <v>19680</v>
      </c>
      <c r="Z3226" s="31" t="s">
        <v>19680</v>
      </c>
      <c r="AA3226" t="s">
        <v>19736</v>
      </c>
    </row>
    <row r="3227" spans="1:27" x14ac:dyDescent="0.3">
      <c r="A3227" s="29" t="s">
        <v>11725</v>
      </c>
      <c r="B3227" s="29" t="s">
        <v>16427</v>
      </c>
      <c r="C3227" s="29" t="s">
        <v>11726</v>
      </c>
      <c r="D3227" s="29" t="s">
        <v>6436</v>
      </c>
      <c r="E3227" s="29" t="s">
        <v>7055</v>
      </c>
      <c r="F3227" s="29" t="s">
        <v>3822</v>
      </c>
      <c r="G3227" s="29" t="s">
        <v>19221</v>
      </c>
      <c r="H3227" s="29" t="s">
        <v>16416</v>
      </c>
      <c r="I3227" s="29">
        <v>0</v>
      </c>
      <c r="J3227" s="29">
        <v>0</v>
      </c>
      <c r="K3227" s="29">
        <v>0</v>
      </c>
      <c r="L3227" s="29">
        <v>0</v>
      </c>
      <c r="M3227" s="29">
        <v>1</v>
      </c>
      <c r="N3227" s="29">
        <v>1</v>
      </c>
      <c r="O3227" s="29">
        <v>1</v>
      </c>
      <c r="P3227">
        <f>VLOOKUP($A3227,'Item Detail'!$A$2:$G$3155,7,0)</f>
        <v>1</v>
      </c>
      <c r="Q3227" s="31" t="s">
        <v>19675</v>
      </c>
      <c r="R3227" s="31" t="s">
        <v>19676</v>
      </c>
      <c r="S3227" s="31" t="s">
        <v>19677</v>
      </c>
      <c r="T3227" s="31" t="s">
        <v>19678</v>
      </c>
      <c r="U3227" s="31" t="s">
        <v>19678</v>
      </c>
      <c r="V3227" s="31" t="s">
        <v>19680</v>
      </c>
      <c r="W3227" s="31" t="s">
        <v>19680</v>
      </c>
      <c r="X3227" s="31" t="s">
        <v>19680</v>
      </c>
      <c r="Y3227" s="31" t="s">
        <v>19680</v>
      </c>
      <c r="Z3227" s="31" t="s">
        <v>19683</v>
      </c>
      <c r="AA3227" t="s">
        <v>19737</v>
      </c>
    </row>
    <row r="3228" spans="1:27" x14ac:dyDescent="0.3">
      <c r="A3228" s="29" t="s">
        <v>10944</v>
      </c>
      <c r="B3228" s="29" t="s">
        <v>16456</v>
      </c>
      <c r="C3228" s="29" t="s">
        <v>10945</v>
      </c>
      <c r="D3228" s="29" t="s">
        <v>10946</v>
      </c>
      <c r="E3228" s="29" t="s">
        <v>10947</v>
      </c>
      <c r="F3228" s="29" t="s">
        <v>4558</v>
      </c>
      <c r="G3228" s="29" t="s">
        <v>19222</v>
      </c>
      <c r="H3228" s="29" t="s">
        <v>16409</v>
      </c>
      <c r="I3228" s="29">
        <v>1</v>
      </c>
      <c r="J3228" s="29">
        <v>0</v>
      </c>
      <c r="K3228" s="29">
        <v>0</v>
      </c>
      <c r="L3228" s="29">
        <v>0</v>
      </c>
      <c r="M3228" s="29">
        <v>0</v>
      </c>
      <c r="N3228" s="29">
        <v>1</v>
      </c>
      <c r="O3228" s="29">
        <v>1</v>
      </c>
      <c r="P3228">
        <f>VLOOKUP($A3228,'Item Detail'!$A$2:$G$3155,7,0)</f>
        <v>1</v>
      </c>
      <c r="Q3228" s="31" t="s">
        <v>19675</v>
      </c>
      <c r="R3228" s="31" t="s">
        <v>19676</v>
      </c>
      <c r="S3228" s="31" t="s">
        <v>19677</v>
      </c>
      <c r="T3228" s="31" t="s">
        <v>19678</v>
      </c>
      <c r="U3228" s="31" t="s">
        <v>19682</v>
      </c>
      <c r="V3228" s="31" t="s">
        <v>19680</v>
      </c>
      <c r="W3228" s="31" t="s">
        <v>19683</v>
      </c>
      <c r="X3228" s="31" t="s">
        <v>19683</v>
      </c>
      <c r="Y3228" s="31" t="s">
        <v>19683</v>
      </c>
      <c r="Z3228" s="31" t="s">
        <v>19683</v>
      </c>
      <c r="AA3228" t="s">
        <v>19736</v>
      </c>
    </row>
    <row r="3229" spans="1:27" x14ac:dyDescent="0.3">
      <c r="A3229" s="29" t="s">
        <v>16330</v>
      </c>
      <c r="B3229" s="29" t="s">
        <v>16417</v>
      </c>
      <c r="C3229" s="29" t="s">
        <v>16331</v>
      </c>
      <c r="D3229" s="29" t="s">
        <v>6865</v>
      </c>
      <c r="E3229" s="29" t="s">
        <v>6400</v>
      </c>
      <c r="F3229" s="29" t="s">
        <v>9060</v>
      </c>
      <c r="G3229" s="29" t="s">
        <v>19223</v>
      </c>
      <c r="H3229" s="29" t="s">
        <v>16416</v>
      </c>
      <c r="I3229" s="29">
        <v>0</v>
      </c>
      <c r="J3229" s="29">
        <v>0</v>
      </c>
      <c r="K3229" s="29">
        <v>0</v>
      </c>
      <c r="L3229" s="29">
        <v>0</v>
      </c>
      <c r="M3229" s="29">
        <v>1</v>
      </c>
      <c r="N3229" s="29">
        <v>1</v>
      </c>
      <c r="O3229" s="29">
        <v>1</v>
      </c>
      <c r="P3229">
        <f>VLOOKUP($A3229,'Item Detail'!$A$2:$G$3155,7,0)</f>
        <v>1</v>
      </c>
      <c r="Q3229" s="31" t="s">
        <v>19675</v>
      </c>
      <c r="R3229" s="31" t="s">
        <v>19676</v>
      </c>
      <c r="S3229" s="31" t="s">
        <v>19677</v>
      </c>
      <c r="T3229" s="31" t="s">
        <v>19678</v>
      </c>
      <c r="U3229" s="31" t="s">
        <v>19678</v>
      </c>
      <c r="V3229" s="31" t="s">
        <v>19680</v>
      </c>
      <c r="W3229" s="31" t="s">
        <v>19680</v>
      </c>
      <c r="X3229" s="31" t="s">
        <v>19680</v>
      </c>
      <c r="Y3229" s="31" t="s">
        <v>19683</v>
      </c>
      <c r="Z3229" s="31" t="s">
        <v>19683</v>
      </c>
      <c r="AA3229" t="s">
        <v>19737</v>
      </c>
    </row>
    <row r="3230" spans="1:27" x14ac:dyDescent="0.3">
      <c r="A3230" s="29" t="s">
        <v>15233</v>
      </c>
      <c r="B3230" s="29" t="s">
        <v>16407</v>
      </c>
      <c r="C3230" s="29" t="s">
        <v>15234</v>
      </c>
      <c r="D3230" s="29" t="s">
        <v>6413</v>
      </c>
      <c r="E3230" s="29" t="s">
        <v>6333</v>
      </c>
      <c r="F3230" s="29" t="s">
        <v>9179</v>
      </c>
      <c r="G3230" s="29" t="s">
        <v>19224</v>
      </c>
      <c r="H3230" s="29" t="s">
        <v>16410</v>
      </c>
      <c r="I3230" s="29">
        <v>0</v>
      </c>
      <c r="J3230" s="29">
        <v>0</v>
      </c>
      <c r="K3230" s="29">
        <v>0</v>
      </c>
      <c r="L3230" s="29">
        <v>1</v>
      </c>
      <c r="M3230" s="29">
        <v>0</v>
      </c>
      <c r="N3230" s="29">
        <v>1</v>
      </c>
      <c r="O3230" s="29">
        <v>1</v>
      </c>
      <c r="P3230">
        <f>VLOOKUP($A3230,'Item Detail'!$A$2:$G$3155,7,0)</f>
        <v>1</v>
      </c>
      <c r="Q3230" s="31" t="s">
        <v>19675</v>
      </c>
      <c r="R3230" s="31" t="s">
        <v>19676</v>
      </c>
      <c r="S3230" s="31" t="s">
        <v>19677</v>
      </c>
      <c r="T3230" s="31" t="s">
        <v>19678</v>
      </c>
      <c r="U3230" s="31" t="s">
        <v>19679</v>
      </c>
      <c r="V3230" s="31" t="s">
        <v>19680</v>
      </c>
      <c r="W3230" s="31" t="s">
        <v>19680</v>
      </c>
      <c r="X3230" s="31" t="s">
        <v>19680</v>
      </c>
      <c r="Y3230" s="31" t="s">
        <v>19680</v>
      </c>
      <c r="Z3230" s="31" t="s">
        <v>19680</v>
      </c>
      <c r="AA3230" t="s">
        <v>19736</v>
      </c>
    </row>
    <row r="3231" spans="1:27" x14ac:dyDescent="0.3">
      <c r="A3231" s="29" t="s">
        <v>15288</v>
      </c>
      <c r="B3231" s="29" t="s">
        <v>16407</v>
      </c>
      <c r="C3231" s="29" t="s">
        <v>15289</v>
      </c>
      <c r="D3231" s="29" t="s">
        <v>15290</v>
      </c>
      <c r="E3231" s="29" t="s">
        <v>6333</v>
      </c>
      <c r="F3231" s="29" t="s">
        <v>9179</v>
      </c>
      <c r="G3231" s="29" t="s">
        <v>19225</v>
      </c>
      <c r="H3231" s="29" t="s">
        <v>16410</v>
      </c>
      <c r="I3231" s="29">
        <v>1</v>
      </c>
      <c r="J3231" s="29">
        <v>0</v>
      </c>
      <c r="K3231" s="29">
        <v>0</v>
      </c>
      <c r="L3231" s="29">
        <v>0</v>
      </c>
      <c r="M3231" s="29">
        <v>0</v>
      </c>
      <c r="N3231" s="29">
        <v>1</v>
      </c>
      <c r="O3231" s="29">
        <v>1</v>
      </c>
      <c r="P3231">
        <f>VLOOKUP($A3231,'Item Detail'!$A$2:$G$3155,7,0)</f>
        <v>1</v>
      </c>
      <c r="Q3231" s="31" t="s">
        <v>19675</v>
      </c>
      <c r="R3231" s="31" t="s">
        <v>19676</v>
      </c>
      <c r="S3231" s="31" t="s">
        <v>19677</v>
      </c>
      <c r="T3231" s="31" t="s">
        <v>19678</v>
      </c>
      <c r="U3231" s="31" t="s">
        <v>19679</v>
      </c>
      <c r="V3231" s="31" t="s">
        <v>19680</v>
      </c>
      <c r="W3231" s="31" t="s">
        <v>19680</v>
      </c>
      <c r="X3231" s="31" t="s">
        <v>19680</v>
      </c>
      <c r="Y3231" s="31" t="s">
        <v>19680</v>
      </c>
      <c r="Z3231" s="31" t="s">
        <v>19680</v>
      </c>
      <c r="AA3231" t="s">
        <v>19736</v>
      </c>
    </row>
    <row r="3232" spans="1:27" x14ac:dyDescent="0.3">
      <c r="A3232" s="29" t="s">
        <v>15644</v>
      </c>
      <c r="B3232" s="29" t="s">
        <v>16407</v>
      </c>
      <c r="C3232" s="29" t="s">
        <v>15645</v>
      </c>
      <c r="D3232" s="29" t="s">
        <v>15290</v>
      </c>
      <c r="E3232" s="29" t="s">
        <v>6333</v>
      </c>
      <c r="F3232" s="29" t="s">
        <v>9179</v>
      </c>
      <c r="G3232" s="29" t="s">
        <v>19226</v>
      </c>
      <c r="H3232" s="29" t="s">
        <v>16410</v>
      </c>
      <c r="I3232" s="29">
        <v>1</v>
      </c>
      <c r="J3232" s="29">
        <v>0</v>
      </c>
      <c r="K3232" s="29">
        <v>0</v>
      </c>
      <c r="L3232" s="29">
        <v>0</v>
      </c>
      <c r="M3232" s="29">
        <v>0</v>
      </c>
      <c r="N3232" s="29">
        <v>1</v>
      </c>
      <c r="O3232" s="29">
        <v>1</v>
      </c>
      <c r="P3232">
        <f>VLOOKUP($A3232,'Item Detail'!$A$2:$G$3155,7,0)</f>
        <v>1</v>
      </c>
      <c r="Q3232" s="31" t="s">
        <v>19675</v>
      </c>
      <c r="R3232" s="31" t="s">
        <v>19676</v>
      </c>
      <c r="S3232" s="31" t="s">
        <v>19677</v>
      </c>
      <c r="T3232" s="31" t="s">
        <v>19678</v>
      </c>
      <c r="U3232" s="31" t="s">
        <v>19679</v>
      </c>
      <c r="V3232" s="31" t="s">
        <v>19680</v>
      </c>
      <c r="W3232" s="31" t="s">
        <v>19680</v>
      </c>
      <c r="X3232" s="31" t="s">
        <v>19680</v>
      </c>
      <c r="Y3232" s="31" t="s">
        <v>19680</v>
      </c>
      <c r="Z3232" s="31" t="s">
        <v>19680</v>
      </c>
      <c r="AA3232" t="s">
        <v>19736</v>
      </c>
    </row>
    <row r="3233" spans="1:27" x14ac:dyDescent="0.3">
      <c r="A3233" s="29" t="s">
        <v>15246</v>
      </c>
      <c r="B3233" s="29" t="s">
        <v>16407</v>
      </c>
      <c r="C3233" s="29" t="s">
        <v>15247</v>
      </c>
      <c r="D3233" s="29" t="s">
        <v>15248</v>
      </c>
      <c r="E3233" s="29" t="s">
        <v>6333</v>
      </c>
      <c r="F3233" s="29" t="s">
        <v>9179</v>
      </c>
      <c r="G3233" s="29" t="s">
        <v>19227</v>
      </c>
      <c r="H3233" s="29" t="s">
        <v>16410</v>
      </c>
      <c r="I3233" s="29">
        <v>0</v>
      </c>
      <c r="J3233" s="29">
        <v>1</v>
      </c>
      <c r="K3233" s="29">
        <v>0</v>
      </c>
      <c r="L3233" s="29">
        <v>0</v>
      </c>
      <c r="M3233" s="29">
        <v>0</v>
      </c>
      <c r="N3233" s="29">
        <v>1</v>
      </c>
      <c r="O3233" s="29">
        <v>1</v>
      </c>
      <c r="P3233">
        <f>VLOOKUP($A3233,'Item Detail'!$A$2:$G$3155,7,0)</f>
        <v>1</v>
      </c>
      <c r="Q3233" s="31" t="s">
        <v>19675</v>
      </c>
      <c r="R3233" s="31" t="s">
        <v>19676</v>
      </c>
      <c r="S3233" s="31" t="s">
        <v>19677</v>
      </c>
      <c r="T3233" s="31" t="s">
        <v>19678</v>
      </c>
      <c r="U3233" s="31" t="s">
        <v>19678</v>
      </c>
      <c r="V3233" s="31" t="s">
        <v>19680</v>
      </c>
      <c r="W3233" s="31" t="s">
        <v>19680</v>
      </c>
      <c r="X3233" s="31" t="s">
        <v>19680</v>
      </c>
      <c r="Y3233" s="31" t="s">
        <v>19683</v>
      </c>
      <c r="Z3233" s="31" t="s">
        <v>19683</v>
      </c>
      <c r="AA3233" t="s">
        <v>19736</v>
      </c>
    </row>
    <row r="3234" spans="1:27" x14ac:dyDescent="0.3">
      <c r="A3234" s="29" t="s">
        <v>13773</v>
      </c>
      <c r="B3234" s="29" t="s">
        <v>16407</v>
      </c>
      <c r="C3234" s="29" t="s">
        <v>13774</v>
      </c>
      <c r="D3234" s="29" t="s">
        <v>6332</v>
      </c>
      <c r="E3234" s="29" t="s">
        <v>6333</v>
      </c>
      <c r="F3234" s="29" t="s">
        <v>9179</v>
      </c>
      <c r="G3234" s="29" t="s">
        <v>19228</v>
      </c>
      <c r="H3234" s="29" t="s">
        <v>16410</v>
      </c>
      <c r="I3234" s="29">
        <v>0</v>
      </c>
      <c r="J3234" s="29">
        <v>0</v>
      </c>
      <c r="K3234" s="29">
        <v>1</v>
      </c>
      <c r="L3234" s="29">
        <v>0</v>
      </c>
      <c r="M3234" s="29">
        <v>0</v>
      </c>
      <c r="N3234" s="29">
        <v>1</v>
      </c>
      <c r="O3234" s="29">
        <v>1</v>
      </c>
      <c r="P3234">
        <f>VLOOKUP($A3234,'Item Detail'!$A$2:$G$3155,7,0)</f>
        <v>1</v>
      </c>
      <c r="Q3234" s="31" t="s">
        <v>19675</v>
      </c>
      <c r="R3234" s="31" t="s">
        <v>19676</v>
      </c>
      <c r="S3234" s="31" t="s">
        <v>19677</v>
      </c>
      <c r="T3234" s="31" t="s">
        <v>19678</v>
      </c>
      <c r="U3234" s="31" t="s">
        <v>19678</v>
      </c>
      <c r="V3234" s="31" t="s">
        <v>19680</v>
      </c>
      <c r="W3234" s="31" t="s">
        <v>19680</v>
      </c>
      <c r="X3234" s="31" t="s">
        <v>19680</v>
      </c>
      <c r="Y3234" s="31" t="s">
        <v>19680</v>
      </c>
      <c r="Z3234" s="31" t="s">
        <v>19680</v>
      </c>
      <c r="AA3234" t="s">
        <v>19736</v>
      </c>
    </row>
    <row r="3235" spans="1:27" x14ac:dyDescent="0.3">
      <c r="A3235" s="29" t="s">
        <v>14566</v>
      </c>
      <c r="B3235" s="29" t="s">
        <v>16407</v>
      </c>
      <c r="C3235" s="29" t="s">
        <v>14567</v>
      </c>
      <c r="D3235" s="29" t="s">
        <v>11920</v>
      </c>
      <c r="E3235" s="29" t="s">
        <v>6333</v>
      </c>
      <c r="F3235" s="29" t="s">
        <v>9179</v>
      </c>
      <c r="G3235" s="29" t="s">
        <v>19229</v>
      </c>
      <c r="H3235" s="29" t="s">
        <v>16410</v>
      </c>
      <c r="I3235" s="29">
        <v>0</v>
      </c>
      <c r="J3235" s="29">
        <v>1</v>
      </c>
      <c r="K3235" s="29">
        <v>0</v>
      </c>
      <c r="L3235" s="29">
        <v>0</v>
      </c>
      <c r="M3235" s="29">
        <v>0</v>
      </c>
      <c r="N3235" s="29">
        <v>1</v>
      </c>
      <c r="O3235" s="29">
        <v>1</v>
      </c>
      <c r="P3235">
        <f>VLOOKUP($A3235,'Item Detail'!$A$2:$G$3155,7,0)</f>
        <v>1</v>
      </c>
      <c r="Q3235" s="31" t="s">
        <v>19675</v>
      </c>
      <c r="R3235" s="31" t="s">
        <v>19676</v>
      </c>
      <c r="S3235" s="31" t="s">
        <v>19677</v>
      </c>
      <c r="T3235" s="31" t="s">
        <v>19678</v>
      </c>
      <c r="U3235" s="31" t="s">
        <v>19679</v>
      </c>
      <c r="V3235" s="31" t="s">
        <v>19680</v>
      </c>
      <c r="W3235" s="31" t="s">
        <v>19680</v>
      </c>
      <c r="X3235" s="31" t="s">
        <v>19680</v>
      </c>
      <c r="Y3235" s="31" t="s">
        <v>19680</v>
      </c>
      <c r="Z3235" s="31" t="s">
        <v>19680</v>
      </c>
      <c r="AA3235" t="s">
        <v>19736</v>
      </c>
    </row>
    <row r="3236" spans="1:27" x14ac:dyDescent="0.3">
      <c r="A3236" s="29" t="s">
        <v>13121</v>
      </c>
      <c r="B3236" s="29" t="s">
        <v>16407</v>
      </c>
      <c r="C3236" s="29" t="s">
        <v>13122</v>
      </c>
      <c r="D3236" s="29" t="s">
        <v>7528</v>
      </c>
      <c r="E3236" s="29" t="s">
        <v>6318</v>
      </c>
      <c r="F3236" s="29" t="s">
        <v>9179</v>
      </c>
      <c r="G3236" s="29" t="s">
        <v>19230</v>
      </c>
      <c r="H3236" s="29" t="s">
        <v>16410</v>
      </c>
      <c r="I3236" s="29">
        <v>1</v>
      </c>
      <c r="J3236" s="29">
        <v>0</v>
      </c>
      <c r="K3236" s="29">
        <v>0</v>
      </c>
      <c r="L3236" s="29">
        <v>0</v>
      </c>
      <c r="M3236" s="29">
        <v>0</v>
      </c>
      <c r="N3236" s="29">
        <v>1</v>
      </c>
      <c r="O3236" s="29">
        <v>1</v>
      </c>
      <c r="P3236">
        <f>VLOOKUP($A3236,'Item Detail'!$A$2:$G$3155,7,0)</f>
        <v>1</v>
      </c>
      <c r="Q3236" s="31" t="s">
        <v>19675</v>
      </c>
      <c r="R3236" s="31" t="s">
        <v>19676</v>
      </c>
      <c r="S3236" s="31" t="s">
        <v>19677</v>
      </c>
      <c r="T3236" s="31" t="s">
        <v>19678</v>
      </c>
      <c r="U3236" s="31" t="s">
        <v>19678</v>
      </c>
      <c r="V3236" s="31" t="s">
        <v>19680</v>
      </c>
      <c r="W3236" s="31" t="s">
        <v>19680</v>
      </c>
      <c r="X3236" s="31" t="s">
        <v>19680</v>
      </c>
      <c r="Y3236" s="31" t="s">
        <v>19680</v>
      </c>
      <c r="Z3236" s="31" t="s">
        <v>19680</v>
      </c>
      <c r="AA3236" t="s">
        <v>19736</v>
      </c>
    </row>
    <row r="3237" spans="1:27" x14ac:dyDescent="0.3">
      <c r="A3237" s="29" t="s">
        <v>14112</v>
      </c>
      <c r="B3237" s="29" t="s">
        <v>16450</v>
      </c>
      <c r="C3237" s="29" t="s">
        <v>14113</v>
      </c>
      <c r="D3237" s="29" t="s">
        <v>14114</v>
      </c>
      <c r="E3237" s="29" t="s">
        <v>9519</v>
      </c>
      <c r="F3237" s="29" t="s">
        <v>13748</v>
      </c>
      <c r="G3237" s="29" t="s">
        <v>19231</v>
      </c>
      <c r="H3237" s="29" t="s">
        <v>16416</v>
      </c>
      <c r="I3237" s="29">
        <v>0</v>
      </c>
      <c r="J3237" s="29">
        <v>0</v>
      </c>
      <c r="K3237" s="29">
        <v>0</v>
      </c>
      <c r="L3237" s="29">
        <v>0</v>
      </c>
      <c r="M3237" s="29">
        <v>1</v>
      </c>
      <c r="N3237" s="29">
        <v>1</v>
      </c>
      <c r="O3237" s="29">
        <v>1</v>
      </c>
      <c r="P3237">
        <f>VLOOKUP($A3237,'Item Detail'!$A$2:$G$3155,7,0)</f>
        <v>1</v>
      </c>
      <c r="Q3237" s="31" t="s">
        <v>19690</v>
      </c>
      <c r="R3237" s="31" t="s">
        <v>19676</v>
      </c>
      <c r="S3237" s="31" t="s">
        <v>19677</v>
      </c>
      <c r="T3237" s="31" t="s">
        <v>19678</v>
      </c>
      <c r="U3237" s="31" t="s">
        <v>19678</v>
      </c>
      <c r="V3237" s="31" t="s">
        <v>19683</v>
      </c>
      <c r="W3237" s="31" t="s">
        <v>19683</v>
      </c>
      <c r="X3237" s="31" t="s">
        <v>19683</v>
      </c>
      <c r="Y3237" s="31" t="s">
        <v>19683</v>
      </c>
      <c r="Z3237" s="31" t="s">
        <v>19683</v>
      </c>
      <c r="AA3237" t="s">
        <v>19740</v>
      </c>
    </row>
    <row r="3238" spans="1:27" x14ac:dyDescent="0.3">
      <c r="A3238" s="29" t="s">
        <v>4073</v>
      </c>
      <c r="B3238" s="29" t="s">
        <v>16407</v>
      </c>
      <c r="C3238" s="29" t="s">
        <v>12222</v>
      </c>
      <c r="D3238" s="29" t="s">
        <v>6332</v>
      </c>
      <c r="E3238" s="29" t="s">
        <v>6389</v>
      </c>
      <c r="F3238" s="29" t="s">
        <v>4072</v>
      </c>
      <c r="G3238" s="29" t="s">
        <v>19232</v>
      </c>
      <c r="H3238" s="29" t="s">
        <v>16529</v>
      </c>
      <c r="I3238" s="29">
        <v>0</v>
      </c>
      <c r="J3238" s="29">
        <v>0</v>
      </c>
      <c r="K3238" s="29">
        <v>1</v>
      </c>
      <c r="L3238" s="29">
        <v>0</v>
      </c>
      <c r="M3238" s="29">
        <v>0</v>
      </c>
      <c r="N3238" s="29">
        <v>1</v>
      </c>
      <c r="O3238" s="29">
        <v>1</v>
      </c>
      <c r="P3238">
        <f>VLOOKUP($A3238,'Item Detail'!$A$2:$G$3155,7,0)</f>
        <v>1</v>
      </c>
      <c r="Q3238" s="31" t="s">
        <v>19731</v>
      </c>
      <c r="R3238" s="31" t="s">
        <v>19676</v>
      </c>
      <c r="S3238" s="31" t="s">
        <v>19711</v>
      </c>
      <c r="T3238" s="31" t="s">
        <v>19678</v>
      </c>
      <c r="U3238" s="31" t="s">
        <v>19678</v>
      </c>
      <c r="V3238" s="31" t="s">
        <v>19683</v>
      </c>
      <c r="W3238" s="31" t="s">
        <v>19683</v>
      </c>
      <c r="X3238" s="31" t="s">
        <v>19683</v>
      </c>
      <c r="Y3238" s="31" t="s">
        <v>19683</v>
      </c>
      <c r="Z3238" s="31" t="s">
        <v>19683</v>
      </c>
      <c r="AA3238" t="s">
        <v>19738</v>
      </c>
    </row>
    <row r="3239" spans="1:27" x14ac:dyDescent="0.3">
      <c r="A3239" s="29" t="s">
        <v>4069</v>
      </c>
      <c r="B3239" s="29" t="s">
        <v>16407</v>
      </c>
      <c r="C3239" s="29" t="s">
        <v>14370</v>
      </c>
      <c r="D3239" s="29" t="s">
        <v>6332</v>
      </c>
      <c r="E3239" s="29" t="s">
        <v>6389</v>
      </c>
      <c r="F3239" s="29" t="s">
        <v>4072</v>
      </c>
      <c r="G3239" s="29" t="s">
        <v>19233</v>
      </c>
      <c r="H3239" s="29" t="s">
        <v>16529</v>
      </c>
      <c r="I3239" s="29">
        <v>0</v>
      </c>
      <c r="J3239" s="29">
        <v>0</v>
      </c>
      <c r="K3239" s="29">
        <v>1</v>
      </c>
      <c r="L3239" s="29">
        <v>0</v>
      </c>
      <c r="M3239" s="29">
        <v>0</v>
      </c>
      <c r="N3239" s="29">
        <v>1</v>
      </c>
      <c r="O3239" s="29">
        <v>1</v>
      </c>
      <c r="P3239">
        <f>VLOOKUP($A3239,'Item Detail'!$A$2:$G$3155,7,0)</f>
        <v>1</v>
      </c>
      <c r="Q3239" s="31" t="s">
        <v>19731</v>
      </c>
      <c r="R3239" s="31" t="s">
        <v>19676</v>
      </c>
      <c r="S3239" s="31" t="s">
        <v>19711</v>
      </c>
      <c r="T3239" s="31" t="s">
        <v>19678</v>
      </c>
      <c r="U3239" s="31" t="s">
        <v>19678</v>
      </c>
      <c r="V3239" s="31" t="s">
        <v>19683</v>
      </c>
      <c r="W3239" s="31" t="s">
        <v>19683</v>
      </c>
      <c r="X3239" s="31" t="s">
        <v>19683</v>
      </c>
      <c r="Y3239" s="31" t="s">
        <v>19683</v>
      </c>
      <c r="Z3239" s="31" t="s">
        <v>19683</v>
      </c>
      <c r="AA3239" t="s">
        <v>19738</v>
      </c>
    </row>
    <row r="3240" spans="1:27" x14ac:dyDescent="0.3">
      <c r="A3240" s="29" t="s">
        <v>4857</v>
      </c>
      <c r="B3240" s="29" t="s">
        <v>16407</v>
      </c>
      <c r="C3240" s="29" t="s">
        <v>15002</v>
      </c>
      <c r="D3240" s="29" t="s">
        <v>15003</v>
      </c>
      <c r="E3240" s="29" t="s">
        <v>6468</v>
      </c>
      <c r="F3240" s="29" t="s">
        <v>4072</v>
      </c>
      <c r="G3240" s="29" t="s">
        <v>19234</v>
      </c>
      <c r="H3240" s="29" t="s">
        <v>16419</v>
      </c>
      <c r="I3240" s="29">
        <v>0</v>
      </c>
      <c r="J3240" s="29">
        <v>0</v>
      </c>
      <c r="K3240" s="29">
        <v>1</v>
      </c>
      <c r="L3240" s="29">
        <v>0</v>
      </c>
      <c r="M3240" s="29">
        <v>0</v>
      </c>
      <c r="N3240" s="29">
        <v>1</v>
      </c>
      <c r="O3240" s="29">
        <v>1</v>
      </c>
      <c r="P3240">
        <f>VLOOKUP($A3240,'Item Detail'!$A$2:$G$3155,7,0)</f>
        <v>1</v>
      </c>
      <c r="Q3240" s="31" t="s">
        <v>19706</v>
      </c>
      <c r="R3240" s="31" t="s">
        <v>19676</v>
      </c>
      <c r="S3240" s="31" t="s">
        <v>4204</v>
      </c>
      <c r="T3240" s="31" t="s">
        <v>19678</v>
      </c>
      <c r="U3240" s="31" t="s">
        <v>19678</v>
      </c>
      <c r="V3240" s="31" t="s">
        <v>19683</v>
      </c>
      <c r="W3240" s="31" t="s">
        <v>19683</v>
      </c>
      <c r="X3240" s="31" t="s">
        <v>19683</v>
      </c>
      <c r="Y3240" s="31" t="s">
        <v>19683</v>
      </c>
      <c r="Z3240" s="31" t="s">
        <v>19683</v>
      </c>
      <c r="AA3240" t="s">
        <v>19738</v>
      </c>
    </row>
    <row r="3241" spans="1:27" x14ac:dyDescent="0.3">
      <c r="A3241" s="29" t="s">
        <v>4133</v>
      </c>
      <c r="B3241" s="29" t="s">
        <v>16508</v>
      </c>
      <c r="C3241" s="29" t="s">
        <v>11983</v>
      </c>
      <c r="D3241" s="29" t="s">
        <v>11984</v>
      </c>
      <c r="E3241" s="29" t="s">
        <v>6333</v>
      </c>
      <c r="F3241" s="29" t="s">
        <v>4072</v>
      </c>
      <c r="G3241" s="29" t="s">
        <v>19235</v>
      </c>
      <c r="H3241" s="29" t="s">
        <v>16529</v>
      </c>
      <c r="I3241" s="29">
        <v>0</v>
      </c>
      <c r="J3241" s="29">
        <v>0</v>
      </c>
      <c r="K3241" s="29">
        <v>0</v>
      </c>
      <c r="L3241" s="29">
        <v>1</v>
      </c>
      <c r="M3241" s="29">
        <v>0</v>
      </c>
      <c r="N3241" s="29">
        <v>1</v>
      </c>
      <c r="O3241" s="29">
        <v>1</v>
      </c>
      <c r="P3241">
        <f>VLOOKUP($A3241,'Item Detail'!$A$2:$G$3155,7,0)</f>
        <v>1</v>
      </c>
      <c r="Q3241" s="31" t="s">
        <v>19731</v>
      </c>
      <c r="R3241" s="31" t="s">
        <v>19676</v>
      </c>
      <c r="S3241" s="31" t="s">
        <v>19711</v>
      </c>
      <c r="T3241" s="31" t="s">
        <v>19678</v>
      </c>
      <c r="U3241" s="31" t="s">
        <v>19678</v>
      </c>
      <c r="V3241" s="31" t="s">
        <v>19683</v>
      </c>
      <c r="W3241" s="31" t="s">
        <v>19683</v>
      </c>
      <c r="X3241" s="31" t="s">
        <v>19683</v>
      </c>
      <c r="Y3241" s="31" t="s">
        <v>19683</v>
      </c>
      <c r="Z3241" s="31" t="s">
        <v>19683</v>
      </c>
      <c r="AA3241" t="s">
        <v>19738</v>
      </c>
    </row>
    <row r="3242" spans="1:27" x14ac:dyDescent="0.3">
      <c r="A3242" s="29" t="s">
        <v>11449</v>
      </c>
      <c r="B3242" s="29" t="s">
        <v>16575</v>
      </c>
      <c r="C3242" s="29" t="s">
        <v>11450</v>
      </c>
      <c r="D3242" s="29" t="s">
        <v>11451</v>
      </c>
      <c r="E3242" s="29" t="s">
        <v>6375</v>
      </c>
      <c r="F3242" s="29" t="s">
        <v>17806</v>
      </c>
      <c r="G3242" s="29" t="s">
        <v>19236</v>
      </c>
      <c r="H3242" s="29" t="s">
        <v>16410</v>
      </c>
      <c r="I3242" s="29">
        <v>1</v>
      </c>
      <c r="J3242" s="29">
        <v>0</v>
      </c>
      <c r="K3242" s="29">
        <v>0</v>
      </c>
      <c r="L3242" s="29">
        <v>0</v>
      </c>
      <c r="M3242" s="29">
        <v>0</v>
      </c>
      <c r="N3242" s="29">
        <v>1</v>
      </c>
      <c r="O3242" s="29">
        <v>1</v>
      </c>
      <c r="P3242">
        <f>VLOOKUP($A3242,'Item Detail'!$A$2:$G$3155,7,0)</f>
        <v>1</v>
      </c>
      <c r="Q3242" s="31" t="s">
        <v>19681</v>
      </c>
      <c r="R3242" s="31" t="s">
        <v>19676</v>
      </c>
      <c r="S3242" s="31" t="s">
        <v>19677</v>
      </c>
      <c r="T3242" s="31" t="s">
        <v>19678</v>
      </c>
      <c r="U3242" s="31" t="s">
        <v>19678</v>
      </c>
      <c r="V3242" s="31" t="s">
        <v>19680</v>
      </c>
      <c r="W3242" s="31" t="s">
        <v>19680</v>
      </c>
      <c r="X3242" s="31" t="s">
        <v>19680</v>
      </c>
      <c r="Y3242" s="31" t="s">
        <v>19680</v>
      </c>
      <c r="Z3242" s="31" t="s">
        <v>19680</v>
      </c>
      <c r="AA3242" t="s">
        <v>19736</v>
      </c>
    </row>
    <row r="3243" spans="1:27" x14ac:dyDescent="0.3">
      <c r="A3243" s="29" t="s">
        <v>14203</v>
      </c>
      <c r="B3243" s="29" t="s">
        <v>16429</v>
      </c>
      <c r="C3243" s="29" t="s">
        <v>14204</v>
      </c>
      <c r="D3243" s="29" t="s">
        <v>14205</v>
      </c>
      <c r="E3243" s="29" t="s">
        <v>14206</v>
      </c>
      <c r="F3243" s="29" t="s">
        <v>11907</v>
      </c>
      <c r="G3243" s="29" t="s">
        <v>19237</v>
      </c>
      <c r="H3243" s="29" t="s">
        <v>16409</v>
      </c>
      <c r="I3243" s="29">
        <v>0</v>
      </c>
      <c r="J3243" s="29">
        <v>0</v>
      </c>
      <c r="K3243" s="29">
        <v>1</v>
      </c>
      <c r="L3243" s="29">
        <v>0</v>
      </c>
      <c r="M3243" s="29">
        <v>0</v>
      </c>
      <c r="N3243" s="29">
        <v>1</v>
      </c>
      <c r="O3243" s="29">
        <v>1</v>
      </c>
      <c r="P3243">
        <f>VLOOKUP($A3243,'Item Detail'!$A$2:$G$3155,7,0)</f>
        <v>1</v>
      </c>
      <c r="Q3243" s="31" t="s">
        <v>19691</v>
      </c>
      <c r="R3243" s="31" t="s">
        <v>19676</v>
      </c>
      <c r="S3243" s="31" t="s">
        <v>19677</v>
      </c>
      <c r="T3243" s="31" t="s">
        <v>19678</v>
      </c>
      <c r="U3243" s="31" t="s">
        <v>19692</v>
      </c>
      <c r="V3243" s="31" t="s">
        <v>19680</v>
      </c>
      <c r="W3243" s="31" t="s">
        <v>19680</v>
      </c>
      <c r="X3243" s="31" t="s">
        <v>19680</v>
      </c>
      <c r="Y3243" s="31" t="s">
        <v>19680</v>
      </c>
      <c r="Z3243" s="31" t="s">
        <v>19680</v>
      </c>
      <c r="AA3243" t="s">
        <v>19736</v>
      </c>
    </row>
    <row r="3244" spans="1:27" x14ac:dyDescent="0.3">
      <c r="A3244" s="29" t="s">
        <v>13830</v>
      </c>
      <c r="B3244" s="29" t="s">
        <v>16429</v>
      </c>
      <c r="C3244" s="29" t="s">
        <v>13831</v>
      </c>
      <c r="D3244" s="29" t="s">
        <v>13832</v>
      </c>
      <c r="E3244" s="29" t="s">
        <v>6546</v>
      </c>
      <c r="F3244" s="29" t="s">
        <v>18907</v>
      </c>
      <c r="G3244" s="29" t="s">
        <v>19238</v>
      </c>
      <c r="H3244" s="29" t="s">
        <v>16410</v>
      </c>
      <c r="I3244" s="29">
        <v>1</v>
      </c>
      <c r="J3244" s="29">
        <v>0</v>
      </c>
      <c r="K3244" s="29">
        <v>0</v>
      </c>
      <c r="L3244" s="29">
        <v>0</v>
      </c>
      <c r="M3244" s="29">
        <v>0</v>
      </c>
      <c r="N3244" s="29">
        <v>1</v>
      </c>
      <c r="O3244" s="29">
        <v>1</v>
      </c>
      <c r="P3244">
        <f>VLOOKUP($A3244,'Item Detail'!$A$2:$G$3155,7,0)</f>
        <v>1</v>
      </c>
      <c r="Q3244" s="31" t="s">
        <v>19687</v>
      </c>
      <c r="R3244" s="31" t="s">
        <v>19676</v>
      </c>
      <c r="S3244" s="31" t="s">
        <v>19677</v>
      </c>
      <c r="T3244" s="31" t="s">
        <v>19678</v>
      </c>
      <c r="U3244" s="31" t="s">
        <v>19692</v>
      </c>
      <c r="V3244" s="31" t="s">
        <v>19680</v>
      </c>
      <c r="W3244" s="31" t="s">
        <v>19680</v>
      </c>
      <c r="X3244" s="31" t="s">
        <v>19680</v>
      </c>
      <c r="Y3244" s="31" t="s">
        <v>19680</v>
      </c>
      <c r="Z3244" s="31" t="s">
        <v>19680</v>
      </c>
      <c r="AA3244" t="s">
        <v>19736</v>
      </c>
    </row>
    <row r="3245" spans="1:27" x14ac:dyDescent="0.3">
      <c r="A3245" s="29" t="s">
        <v>14898</v>
      </c>
      <c r="B3245" s="29" t="s">
        <v>16487</v>
      </c>
      <c r="C3245" s="29" t="s">
        <v>14899</v>
      </c>
      <c r="D3245" s="29" t="s">
        <v>6332</v>
      </c>
      <c r="E3245" s="29" t="s">
        <v>6375</v>
      </c>
      <c r="F3245" s="29" t="s">
        <v>14900</v>
      </c>
      <c r="G3245" s="29" t="s">
        <v>19239</v>
      </c>
      <c r="H3245" s="29" t="s">
        <v>16410</v>
      </c>
      <c r="I3245" s="29">
        <v>0</v>
      </c>
      <c r="J3245" s="29">
        <v>0</v>
      </c>
      <c r="K3245" s="29">
        <v>1</v>
      </c>
      <c r="L3245" s="29">
        <v>0</v>
      </c>
      <c r="M3245" s="29">
        <v>0</v>
      </c>
      <c r="N3245" s="29">
        <v>1</v>
      </c>
      <c r="O3245" s="29">
        <v>1</v>
      </c>
      <c r="P3245">
        <f>VLOOKUP($A3245,'Item Detail'!$A$2:$G$3155,7,0)</f>
        <v>1</v>
      </c>
      <c r="Q3245" s="31" t="s">
        <v>19720</v>
      </c>
      <c r="R3245" s="31" t="s">
        <v>19676</v>
      </c>
      <c r="S3245" s="31" t="s">
        <v>19677</v>
      </c>
      <c r="T3245" s="31" t="s">
        <v>19678</v>
      </c>
      <c r="U3245" s="31" t="s">
        <v>19678</v>
      </c>
      <c r="V3245" s="31" t="s">
        <v>19680</v>
      </c>
      <c r="W3245" s="31" t="s">
        <v>19680</v>
      </c>
      <c r="X3245" s="31" t="s">
        <v>19680</v>
      </c>
      <c r="Y3245" s="31" t="s">
        <v>19680</v>
      </c>
      <c r="Z3245" s="31" t="s">
        <v>19680</v>
      </c>
      <c r="AA3245" t="s">
        <v>19736</v>
      </c>
    </row>
    <row r="3246" spans="1:27" x14ac:dyDescent="0.3">
      <c r="A3246" s="29" t="s">
        <v>12379</v>
      </c>
      <c r="B3246" s="29" t="s">
        <v>16456</v>
      </c>
      <c r="C3246" s="29" t="s">
        <v>12380</v>
      </c>
      <c r="D3246" s="29" t="s">
        <v>12381</v>
      </c>
      <c r="E3246" s="29" t="s">
        <v>6323</v>
      </c>
      <c r="F3246" s="29" t="s">
        <v>6441</v>
      </c>
      <c r="G3246" s="29" t="s">
        <v>19240</v>
      </c>
      <c r="H3246" s="29" t="s">
        <v>16410</v>
      </c>
      <c r="I3246" s="29">
        <v>1</v>
      </c>
      <c r="J3246" s="29">
        <v>0</v>
      </c>
      <c r="K3246" s="29">
        <v>0</v>
      </c>
      <c r="L3246" s="29">
        <v>0</v>
      </c>
      <c r="M3246" s="29">
        <v>0</v>
      </c>
      <c r="N3246" s="29">
        <v>1</v>
      </c>
      <c r="O3246" s="29">
        <v>1</v>
      </c>
      <c r="P3246">
        <f>VLOOKUP($A3246,'Item Detail'!$A$2:$G$3155,7,0)</f>
        <v>1</v>
      </c>
      <c r="Q3246" s="31" t="s">
        <v>19675</v>
      </c>
      <c r="R3246" s="31" t="s">
        <v>19676</v>
      </c>
      <c r="S3246" s="31" t="s">
        <v>19677</v>
      </c>
      <c r="T3246" s="31" t="s">
        <v>19703</v>
      </c>
      <c r="U3246" s="31" t="s">
        <v>19688</v>
      </c>
      <c r="V3246" s="31" t="s">
        <v>19680</v>
      </c>
      <c r="W3246" s="31" t="s">
        <v>19680</v>
      </c>
      <c r="X3246" s="31" t="s">
        <v>19680</v>
      </c>
      <c r="Y3246" s="31" t="s">
        <v>19680</v>
      </c>
      <c r="Z3246" s="31" t="s">
        <v>19680</v>
      </c>
      <c r="AA3246" t="s">
        <v>19736</v>
      </c>
    </row>
    <row r="3247" spans="1:27" x14ac:dyDescent="0.3">
      <c r="A3247" s="29" t="s">
        <v>16161</v>
      </c>
      <c r="B3247" s="29" t="s">
        <v>16417</v>
      </c>
      <c r="C3247" s="29" t="s">
        <v>16162</v>
      </c>
      <c r="D3247" s="29" t="s">
        <v>16163</v>
      </c>
      <c r="E3247" s="29" t="s">
        <v>6333</v>
      </c>
      <c r="F3247" s="29" t="s">
        <v>19241</v>
      </c>
      <c r="G3247" s="29" t="s">
        <v>19242</v>
      </c>
      <c r="H3247" s="29" t="s">
        <v>16416</v>
      </c>
      <c r="I3247" s="29">
        <v>0</v>
      </c>
      <c r="J3247" s="29">
        <v>0</v>
      </c>
      <c r="K3247" s="29">
        <v>0</v>
      </c>
      <c r="L3247" s="29">
        <v>0</v>
      </c>
      <c r="M3247" s="29">
        <v>1</v>
      </c>
      <c r="N3247" s="29">
        <v>1</v>
      </c>
      <c r="O3247" s="29">
        <v>1</v>
      </c>
      <c r="P3247">
        <f>VLOOKUP($A3247,'Item Detail'!$A$2:$G$3155,7,0)</f>
        <v>1</v>
      </c>
      <c r="Q3247" s="31" t="s">
        <v>19675</v>
      </c>
      <c r="R3247" s="31" t="s">
        <v>19676</v>
      </c>
      <c r="S3247" s="31" t="s">
        <v>19677</v>
      </c>
      <c r="T3247" s="31" t="s">
        <v>19678</v>
      </c>
      <c r="U3247" s="31" t="s">
        <v>19679</v>
      </c>
      <c r="V3247" s="31" t="s">
        <v>19680</v>
      </c>
      <c r="W3247" s="31" t="s">
        <v>19680</v>
      </c>
      <c r="X3247" s="31" t="s">
        <v>19680</v>
      </c>
      <c r="Y3247" s="31" t="s">
        <v>19683</v>
      </c>
      <c r="Z3247" s="31" t="s">
        <v>19683</v>
      </c>
      <c r="AA3247" t="s">
        <v>19737</v>
      </c>
    </row>
    <row r="3248" spans="1:27" x14ac:dyDescent="0.3">
      <c r="A3248" s="29" t="s">
        <v>13393</v>
      </c>
      <c r="B3248" s="29" t="s">
        <v>16417</v>
      </c>
      <c r="C3248" s="29" t="s">
        <v>13394</v>
      </c>
      <c r="D3248" s="29" t="s">
        <v>6332</v>
      </c>
      <c r="E3248" s="29" t="s">
        <v>6333</v>
      </c>
      <c r="F3248" s="29" t="s">
        <v>19241</v>
      </c>
      <c r="G3248" s="29" t="s">
        <v>19243</v>
      </c>
      <c r="H3248" s="29" t="s">
        <v>16416</v>
      </c>
      <c r="I3248" s="29">
        <v>1</v>
      </c>
      <c r="J3248" s="29">
        <v>0</v>
      </c>
      <c r="K3248" s="29">
        <v>0</v>
      </c>
      <c r="L3248" s="29">
        <v>0</v>
      </c>
      <c r="M3248" s="29">
        <v>0</v>
      </c>
      <c r="N3248" s="29">
        <v>1</v>
      </c>
      <c r="O3248" s="29">
        <v>1</v>
      </c>
      <c r="P3248">
        <f>VLOOKUP($A3248,'Item Detail'!$A$2:$G$3155,7,0)</f>
        <v>1</v>
      </c>
      <c r="Q3248" s="31" t="s">
        <v>19675</v>
      </c>
      <c r="R3248" s="31" t="s">
        <v>19676</v>
      </c>
      <c r="S3248" s="31" t="s">
        <v>19677</v>
      </c>
      <c r="T3248" s="31" t="s">
        <v>19678</v>
      </c>
      <c r="U3248" s="31" t="s">
        <v>19678</v>
      </c>
      <c r="V3248" s="31" t="s">
        <v>19683</v>
      </c>
      <c r="W3248" s="31" t="s">
        <v>19683</v>
      </c>
      <c r="X3248" s="31" t="s">
        <v>19683</v>
      </c>
      <c r="Y3248" s="31" t="s">
        <v>19683</v>
      </c>
      <c r="Z3248" s="31" t="s">
        <v>19683</v>
      </c>
      <c r="AA3248" t="s">
        <v>19737</v>
      </c>
    </row>
    <row r="3249" spans="1:27" x14ac:dyDescent="0.3">
      <c r="A3249" s="29" t="s">
        <v>11459</v>
      </c>
      <c r="B3249" s="29" t="s">
        <v>16649</v>
      </c>
      <c r="C3249" s="29" t="s">
        <v>11460</v>
      </c>
      <c r="D3249" s="29" t="s">
        <v>11461</v>
      </c>
      <c r="E3249" s="29" t="s">
        <v>6333</v>
      </c>
      <c r="F3249" s="29" t="s">
        <v>11462</v>
      </c>
      <c r="G3249" s="29" t="s">
        <v>19244</v>
      </c>
      <c r="H3249" s="29" t="s">
        <v>16416</v>
      </c>
      <c r="I3249" s="29">
        <v>0</v>
      </c>
      <c r="J3249" s="29">
        <v>0</v>
      </c>
      <c r="K3249" s="29">
        <v>0</v>
      </c>
      <c r="L3249" s="29">
        <v>0</v>
      </c>
      <c r="M3249" s="29">
        <v>1</v>
      </c>
      <c r="N3249" s="29">
        <v>1</v>
      </c>
      <c r="O3249" s="29">
        <v>1</v>
      </c>
      <c r="P3249">
        <f>VLOOKUP($A3249,'Item Detail'!$A$2:$G$3155,7,0)</f>
        <v>1</v>
      </c>
      <c r="Q3249" s="31" t="s">
        <v>19675</v>
      </c>
      <c r="R3249" s="31" t="s">
        <v>19676</v>
      </c>
      <c r="S3249" s="31" t="s">
        <v>19677</v>
      </c>
      <c r="T3249" s="31" t="s">
        <v>19678</v>
      </c>
      <c r="U3249" s="31" t="s">
        <v>19679</v>
      </c>
      <c r="V3249" s="31" t="s">
        <v>19680</v>
      </c>
      <c r="W3249" s="31" t="s">
        <v>19683</v>
      </c>
      <c r="X3249" s="31" t="s">
        <v>19683</v>
      </c>
      <c r="Y3249" s="31" t="s">
        <v>19683</v>
      </c>
      <c r="Z3249" s="31" t="s">
        <v>19683</v>
      </c>
      <c r="AA3249" t="s">
        <v>19737</v>
      </c>
    </row>
    <row r="3250" spans="1:27" x14ac:dyDescent="0.3">
      <c r="A3250" s="29" t="s">
        <v>4172</v>
      </c>
      <c r="B3250" s="29" t="s">
        <v>16585</v>
      </c>
      <c r="C3250" s="29" t="s">
        <v>16352</v>
      </c>
      <c r="D3250" s="29" t="s">
        <v>6332</v>
      </c>
      <c r="E3250" s="29" t="s">
        <v>6333</v>
      </c>
      <c r="F3250" s="29" t="s">
        <v>4174</v>
      </c>
      <c r="G3250" s="29" t="s">
        <v>19245</v>
      </c>
      <c r="H3250" s="29" t="s">
        <v>16529</v>
      </c>
      <c r="I3250" s="29">
        <v>0</v>
      </c>
      <c r="J3250" s="29">
        <v>0</v>
      </c>
      <c r="K3250" s="29">
        <v>1</v>
      </c>
      <c r="L3250" s="29">
        <v>0</v>
      </c>
      <c r="M3250" s="29">
        <v>0</v>
      </c>
      <c r="N3250" s="29">
        <v>1</v>
      </c>
      <c r="O3250" s="29">
        <v>1</v>
      </c>
      <c r="P3250">
        <f>VLOOKUP($A3250,'Item Detail'!$A$2:$G$3155,7,0)</f>
        <v>1</v>
      </c>
      <c r="Q3250" s="31" t="s">
        <v>19710</v>
      </c>
      <c r="R3250" s="31" t="s">
        <v>19676</v>
      </c>
      <c r="S3250" s="31" t="s">
        <v>19711</v>
      </c>
      <c r="T3250" s="31" t="s">
        <v>19678</v>
      </c>
      <c r="U3250" s="31" t="s">
        <v>19678</v>
      </c>
      <c r="V3250" s="31" t="s">
        <v>19683</v>
      </c>
      <c r="W3250" s="31" t="s">
        <v>19683</v>
      </c>
      <c r="X3250" s="31" t="s">
        <v>19683</v>
      </c>
      <c r="Y3250" s="31" t="s">
        <v>19683</v>
      </c>
      <c r="Z3250" s="31" t="s">
        <v>19683</v>
      </c>
      <c r="AA3250" t="s">
        <v>19738</v>
      </c>
    </row>
    <row r="3251" spans="1:27" x14ac:dyDescent="0.3">
      <c r="A3251" s="29" t="s">
        <v>14319</v>
      </c>
      <c r="B3251" s="29" t="s">
        <v>16427</v>
      </c>
      <c r="C3251" s="29" t="s">
        <v>14320</v>
      </c>
      <c r="D3251" s="29" t="s">
        <v>8030</v>
      </c>
      <c r="E3251" s="29" t="s">
        <v>6422</v>
      </c>
      <c r="F3251" s="29" t="s">
        <v>14321</v>
      </c>
      <c r="G3251" s="29" t="s">
        <v>19246</v>
      </c>
      <c r="H3251" s="29" t="s">
        <v>16416</v>
      </c>
      <c r="I3251" s="29">
        <v>0</v>
      </c>
      <c r="J3251" s="29">
        <v>0</v>
      </c>
      <c r="K3251" s="29">
        <v>1</v>
      </c>
      <c r="L3251" s="29">
        <v>0</v>
      </c>
      <c r="M3251" s="29">
        <v>0</v>
      </c>
      <c r="N3251" s="29">
        <v>1</v>
      </c>
      <c r="O3251" s="29">
        <v>1</v>
      </c>
      <c r="P3251">
        <f>VLOOKUP($A3251,'Item Detail'!$A$2:$G$3155,7,0)</f>
        <v>1</v>
      </c>
      <c r="Q3251" s="31" t="s">
        <v>19681</v>
      </c>
      <c r="R3251" s="31" t="s">
        <v>19676</v>
      </c>
      <c r="S3251" s="31" t="s">
        <v>19677</v>
      </c>
      <c r="T3251" s="31" t="s">
        <v>19678</v>
      </c>
      <c r="U3251" s="31" t="s">
        <v>19678</v>
      </c>
      <c r="V3251" s="31" t="s">
        <v>19680</v>
      </c>
      <c r="W3251" s="31" t="s">
        <v>19683</v>
      </c>
      <c r="X3251" s="31" t="s">
        <v>19683</v>
      </c>
      <c r="Y3251" s="31" t="s">
        <v>19683</v>
      </c>
      <c r="Z3251" s="31" t="s">
        <v>19683</v>
      </c>
      <c r="AA3251" t="s">
        <v>19737</v>
      </c>
    </row>
    <row r="3252" spans="1:27" x14ac:dyDescent="0.3">
      <c r="A3252" s="29" t="s">
        <v>13112</v>
      </c>
      <c r="B3252" s="29" t="s">
        <v>16427</v>
      </c>
      <c r="C3252" s="29" t="s">
        <v>13113</v>
      </c>
      <c r="D3252" s="29" t="s">
        <v>7502</v>
      </c>
      <c r="E3252" s="29" t="s">
        <v>7635</v>
      </c>
      <c r="F3252" s="29" t="s">
        <v>19247</v>
      </c>
      <c r="G3252" s="29" t="s">
        <v>19248</v>
      </c>
      <c r="H3252" s="29" t="s">
        <v>16409</v>
      </c>
      <c r="I3252" s="29">
        <v>1</v>
      </c>
      <c r="J3252" s="29">
        <v>0</v>
      </c>
      <c r="K3252" s="29">
        <v>0</v>
      </c>
      <c r="L3252" s="29">
        <v>0</v>
      </c>
      <c r="M3252" s="29">
        <v>0</v>
      </c>
      <c r="N3252" s="29">
        <v>1</v>
      </c>
      <c r="O3252" s="29">
        <v>1</v>
      </c>
      <c r="P3252">
        <f>VLOOKUP($A3252,'Item Detail'!$A$2:$G$3155,7,0)</f>
        <v>1</v>
      </c>
      <c r="Q3252" s="31" t="s">
        <v>19681</v>
      </c>
      <c r="R3252" s="31" t="s">
        <v>19676</v>
      </c>
      <c r="S3252" s="31" t="s">
        <v>19677</v>
      </c>
      <c r="T3252" s="31" t="s">
        <v>19678</v>
      </c>
      <c r="U3252" s="31" t="s">
        <v>19678</v>
      </c>
      <c r="V3252" s="31" t="s">
        <v>19680</v>
      </c>
      <c r="W3252" s="31" t="s">
        <v>19680</v>
      </c>
      <c r="X3252" s="31" t="s">
        <v>19680</v>
      </c>
      <c r="Y3252" s="31" t="s">
        <v>19680</v>
      </c>
      <c r="Z3252" s="31" t="s">
        <v>19680</v>
      </c>
      <c r="AA3252" t="s">
        <v>19736</v>
      </c>
    </row>
    <row r="3253" spans="1:27" x14ac:dyDescent="0.3">
      <c r="A3253" s="29" t="s">
        <v>14073</v>
      </c>
      <c r="B3253" s="29" t="s">
        <v>16649</v>
      </c>
      <c r="C3253" s="29" t="s">
        <v>14074</v>
      </c>
      <c r="D3253" s="29" t="s">
        <v>6332</v>
      </c>
      <c r="E3253" s="29" t="s">
        <v>7583</v>
      </c>
      <c r="F3253" s="29" t="s">
        <v>3914</v>
      </c>
      <c r="G3253" s="29" t="s">
        <v>19249</v>
      </c>
      <c r="H3253" s="29" t="s">
        <v>16416</v>
      </c>
      <c r="I3253" s="29">
        <v>0</v>
      </c>
      <c r="J3253" s="29">
        <v>0</v>
      </c>
      <c r="K3253" s="29">
        <v>0</v>
      </c>
      <c r="L3253" s="29">
        <v>0</v>
      </c>
      <c r="M3253" s="29">
        <v>1</v>
      </c>
      <c r="N3253" s="29">
        <v>1</v>
      </c>
      <c r="O3253" s="29">
        <v>1</v>
      </c>
      <c r="P3253">
        <f>VLOOKUP($A3253,'Item Detail'!$A$2:$G$3155,7,0)</f>
        <v>1</v>
      </c>
      <c r="Q3253" s="31" t="s">
        <v>19675</v>
      </c>
      <c r="R3253" s="31" t="s">
        <v>19676</v>
      </c>
      <c r="S3253" s="31" t="s">
        <v>19677</v>
      </c>
      <c r="T3253" s="31" t="s">
        <v>19678</v>
      </c>
      <c r="U3253" s="31" t="s">
        <v>19682</v>
      </c>
      <c r="V3253" s="31" t="s">
        <v>19680</v>
      </c>
      <c r="W3253" s="31" t="s">
        <v>19680</v>
      </c>
      <c r="X3253" s="31" t="s">
        <v>19680</v>
      </c>
      <c r="Y3253" s="31" t="s">
        <v>19683</v>
      </c>
      <c r="Z3253" s="31" t="s">
        <v>19683</v>
      </c>
      <c r="AA3253" t="s">
        <v>19737</v>
      </c>
    </row>
    <row r="3254" spans="1:27" x14ac:dyDescent="0.3">
      <c r="A3254" s="29" t="s">
        <v>13924</v>
      </c>
      <c r="B3254" s="29" t="s">
        <v>16649</v>
      </c>
      <c r="C3254" s="29" t="s">
        <v>13925</v>
      </c>
      <c r="D3254" s="29" t="s">
        <v>13926</v>
      </c>
      <c r="E3254" s="29" t="s">
        <v>6333</v>
      </c>
      <c r="F3254" s="29" t="s">
        <v>3914</v>
      </c>
      <c r="G3254" s="29" t="s">
        <v>19250</v>
      </c>
      <c r="H3254" s="29" t="s">
        <v>16416</v>
      </c>
      <c r="I3254" s="29">
        <v>0</v>
      </c>
      <c r="J3254" s="29">
        <v>0</v>
      </c>
      <c r="K3254" s="29">
        <v>0</v>
      </c>
      <c r="L3254" s="29">
        <v>0</v>
      </c>
      <c r="M3254" s="29">
        <v>1</v>
      </c>
      <c r="N3254" s="29">
        <v>1</v>
      </c>
      <c r="O3254" s="29">
        <v>1</v>
      </c>
      <c r="P3254">
        <f>VLOOKUP($A3254,'Item Detail'!$A$2:$G$3155,7,0)</f>
        <v>1</v>
      </c>
      <c r="Q3254" s="31" t="s">
        <v>19675</v>
      </c>
      <c r="R3254" s="31" t="s">
        <v>19676</v>
      </c>
      <c r="S3254" s="31" t="s">
        <v>19677</v>
      </c>
      <c r="T3254" s="31" t="s">
        <v>19678</v>
      </c>
      <c r="U3254" s="31" t="s">
        <v>19682</v>
      </c>
      <c r="V3254" s="31" t="s">
        <v>19680</v>
      </c>
      <c r="W3254" s="31" t="s">
        <v>19683</v>
      </c>
      <c r="X3254" s="31" t="s">
        <v>19680</v>
      </c>
      <c r="Y3254" s="31" t="s">
        <v>19683</v>
      </c>
      <c r="Z3254" s="31" t="s">
        <v>19683</v>
      </c>
      <c r="AA3254" t="s">
        <v>19737</v>
      </c>
    </row>
    <row r="3255" spans="1:27" x14ac:dyDescent="0.3">
      <c r="A3255" s="29" t="s">
        <v>12146</v>
      </c>
      <c r="B3255" s="29" t="s">
        <v>16456</v>
      </c>
      <c r="C3255" s="29" t="s">
        <v>9784</v>
      </c>
      <c r="D3255" s="29" t="s">
        <v>12147</v>
      </c>
      <c r="E3255" s="29" t="s">
        <v>6333</v>
      </c>
      <c r="F3255" s="29" t="s">
        <v>4558</v>
      </c>
      <c r="G3255" s="29" t="s">
        <v>19251</v>
      </c>
      <c r="H3255" s="29" t="s">
        <v>16416</v>
      </c>
      <c r="I3255" s="29">
        <v>0</v>
      </c>
      <c r="J3255" s="29">
        <v>0</v>
      </c>
      <c r="K3255" s="29">
        <v>1</v>
      </c>
      <c r="L3255" s="29">
        <v>0</v>
      </c>
      <c r="M3255" s="29">
        <v>0</v>
      </c>
      <c r="N3255" s="29">
        <v>1</v>
      </c>
      <c r="O3255" s="29">
        <v>1</v>
      </c>
      <c r="P3255">
        <f>VLOOKUP($A3255,'Item Detail'!$A$2:$G$3155,7,0)</f>
        <v>1</v>
      </c>
      <c r="Q3255" s="31" t="s">
        <v>19675</v>
      </c>
      <c r="R3255" s="31" t="s">
        <v>19676</v>
      </c>
      <c r="S3255" s="31" t="s">
        <v>19677</v>
      </c>
      <c r="T3255" s="31" t="s">
        <v>19678</v>
      </c>
      <c r="U3255" s="31" t="s">
        <v>19678</v>
      </c>
      <c r="V3255" s="31" t="s">
        <v>19680</v>
      </c>
      <c r="W3255" s="31" t="s">
        <v>19683</v>
      </c>
      <c r="X3255" s="31" t="s">
        <v>19683</v>
      </c>
      <c r="Y3255" s="31" t="s">
        <v>19683</v>
      </c>
      <c r="Z3255" s="31" t="s">
        <v>19683</v>
      </c>
      <c r="AA3255" t="s">
        <v>19737</v>
      </c>
    </row>
    <row r="3256" spans="1:27" x14ac:dyDescent="0.3">
      <c r="A3256" s="29" t="s">
        <v>14410</v>
      </c>
      <c r="B3256" s="29" t="s">
        <v>16456</v>
      </c>
      <c r="C3256" s="29" t="s">
        <v>14411</v>
      </c>
      <c r="D3256" s="29" t="s">
        <v>14412</v>
      </c>
      <c r="E3256" s="29" t="s">
        <v>8485</v>
      </c>
      <c r="F3256" s="29" t="s">
        <v>4558</v>
      </c>
      <c r="G3256" s="29" t="s">
        <v>19252</v>
      </c>
      <c r="H3256" s="29" t="s">
        <v>16416</v>
      </c>
      <c r="I3256" s="29">
        <v>0</v>
      </c>
      <c r="J3256" s="29">
        <v>0</v>
      </c>
      <c r="K3256" s="29">
        <v>0</v>
      </c>
      <c r="L3256" s="29">
        <v>0</v>
      </c>
      <c r="M3256" s="29">
        <v>1</v>
      </c>
      <c r="N3256" s="29">
        <v>1</v>
      </c>
      <c r="O3256" s="29">
        <v>1</v>
      </c>
      <c r="P3256">
        <f>VLOOKUP($A3256,'Item Detail'!$A$2:$G$3155,7,0)</f>
        <v>1</v>
      </c>
      <c r="Q3256" s="31" t="s">
        <v>19675</v>
      </c>
      <c r="R3256" s="31" t="s">
        <v>19676</v>
      </c>
      <c r="S3256" s="31" t="s">
        <v>19677</v>
      </c>
      <c r="T3256" s="31" t="s">
        <v>19678</v>
      </c>
      <c r="U3256" s="31" t="s">
        <v>19678</v>
      </c>
      <c r="V3256" s="31" t="s">
        <v>19680</v>
      </c>
      <c r="W3256" s="31" t="s">
        <v>19680</v>
      </c>
      <c r="X3256" s="31" t="s">
        <v>19680</v>
      </c>
      <c r="Y3256" s="31" t="s">
        <v>19683</v>
      </c>
      <c r="Z3256" s="31" t="s">
        <v>19683</v>
      </c>
      <c r="AA3256" t="s">
        <v>19737</v>
      </c>
    </row>
    <row r="3257" spans="1:27" x14ac:dyDescent="0.3">
      <c r="A3257" s="29" t="s">
        <v>11816</v>
      </c>
      <c r="B3257" s="29" t="s">
        <v>16456</v>
      </c>
      <c r="C3257" s="29" t="s">
        <v>9784</v>
      </c>
      <c r="D3257" s="29" t="s">
        <v>11817</v>
      </c>
      <c r="E3257" s="29" t="s">
        <v>6333</v>
      </c>
      <c r="F3257" s="29" t="s">
        <v>4558</v>
      </c>
      <c r="G3257" s="29" t="s">
        <v>19253</v>
      </c>
      <c r="H3257" s="29" t="s">
        <v>16416</v>
      </c>
      <c r="I3257" s="29">
        <v>0</v>
      </c>
      <c r="J3257" s="29">
        <v>0</v>
      </c>
      <c r="K3257" s="29">
        <v>0</v>
      </c>
      <c r="L3257" s="29">
        <v>1</v>
      </c>
      <c r="M3257" s="29">
        <v>0</v>
      </c>
      <c r="N3257" s="29">
        <v>1</v>
      </c>
      <c r="O3257" s="29">
        <v>1</v>
      </c>
      <c r="P3257">
        <f>VLOOKUP($A3257,'Item Detail'!$A$2:$G$3155,7,0)</f>
        <v>1</v>
      </c>
      <c r="Q3257" s="31" t="s">
        <v>19675</v>
      </c>
      <c r="R3257" s="31" t="s">
        <v>19676</v>
      </c>
      <c r="S3257" s="31" t="s">
        <v>19677</v>
      </c>
      <c r="T3257" s="31" t="s">
        <v>19678</v>
      </c>
      <c r="U3257" s="31" t="s">
        <v>19678</v>
      </c>
      <c r="V3257" s="31" t="s">
        <v>19680</v>
      </c>
      <c r="W3257" s="31" t="s">
        <v>19680</v>
      </c>
      <c r="X3257" s="31" t="s">
        <v>19680</v>
      </c>
      <c r="Y3257" s="31" t="s">
        <v>19683</v>
      </c>
      <c r="Z3257" s="31" t="s">
        <v>19683</v>
      </c>
      <c r="AA3257" t="s">
        <v>19737</v>
      </c>
    </row>
    <row r="3258" spans="1:27" x14ac:dyDescent="0.3">
      <c r="A3258" s="29" t="s">
        <v>11889</v>
      </c>
      <c r="B3258" s="29" t="s">
        <v>16456</v>
      </c>
      <c r="C3258" s="29" t="s">
        <v>9784</v>
      </c>
      <c r="D3258" s="29" t="s">
        <v>11890</v>
      </c>
      <c r="E3258" s="29" t="s">
        <v>6333</v>
      </c>
      <c r="F3258" s="29" t="s">
        <v>4558</v>
      </c>
      <c r="G3258" s="29" t="s">
        <v>19254</v>
      </c>
      <c r="H3258" s="29" t="s">
        <v>16416</v>
      </c>
      <c r="I3258" s="29">
        <v>0</v>
      </c>
      <c r="J3258" s="29">
        <v>0</v>
      </c>
      <c r="K3258" s="29">
        <v>0</v>
      </c>
      <c r="L3258" s="29">
        <v>1</v>
      </c>
      <c r="M3258" s="29">
        <v>0</v>
      </c>
      <c r="N3258" s="29">
        <v>1</v>
      </c>
      <c r="O3258" s="29">
        <v>1</v>
      </c>
      <c r="P3258">
        <f>VLOOKUP($A3258,'Item Detail'!$A$2:$G$3155,7,0)</f>
        <v>1</v>
      </c>
      <c r="Q3258" s="31" t="s">
        <v>19675</v>
      </c>
      <c r="R3258" s="31" t="s">
        <v>19676</v>
      </c>
      <c r="S3258" s="31" t="s">
        <v>19677</v>
      </c>
      <c r="T3258" s="31" t="s">
        <v>19678</v>
      </c>
      <c r="U3258" s="31" t="s">
        <v>19678</v>
      </c>
      <c r="V3258" s="31" t="s">
        <v>19680</v>
      </c>
      <c r="W3258" s="31" t="s">
        <v>19680</v>
      </c>
      <c r="X3258" s="31" t="s">
        <v>19680</v>
      </c>
      <c r="Y3258" s="31" t="s">
        <v>19683</v>
      </c>
      <c r="Z3258" s="31" t="s">
        <v>19683</v>
      </c>
      <c r="AA3258" t="s">
        <v>19737</v>
      </c>
    </row>
    <row r="3259" spans="1:27" x14ac:dyDescent="0.3">
      <c r="A3259" s="29" t="s">
        <v>14093</v>
      </c>
      <c r="B3259" s="29" t="s">
        <v>16456</v>
      </c>
      <c r="C3259" s="29" t="s">
        <v>9784</v>
      </c>
      <c r="D3259" s="29" t="s">
        <v>10955</v>
      </c>
      <c r="E3259" s="29" t="s">
        <v>6333</v>
      </c>
      <c r="F3259" s="29" t="s">
        <v>4558</v>
      </c>
      <c r="G3259" s="29" t="s">
        <v>19255</v>
      </c>
      <c r="H3259" s="29" t="s">
        <v>16416</v>
      </c>
      <c r="I3259" s="29">
        <v>0</v>
      </c>
      <c r="J3259" s="29">
        <v>0</v>
      </c>
      <c r="K3259" s="29">
        <v>0</v>
      </c>
      <c r="L3259" s="29">
        <v>1</v>
      </c>
      <c r="M3259" s="29">
        <v>0</v>
      </c>
      <c r="N3259" s="29">
        <v>1</v>
      </c>
      <c r="O3259" s="29">
        <v>1</v>
      </c>
      <c r="P3259">
        <f>VLOOKUP($A3259,'Item Detail'!$A$2:$G$3155,7,0)</f>
        <v>1</v>
      </c>
      <c r="Q3259" s="31" t="s">
        <v>19675</v>
      </c>
      <c r="R3259" s="31" t="s">
        <v>19676</v>
      </c>
      <c r="S3259" s="31" t="s">
        <v>19677</v>
      </c>
      <c r="T3259" s="31" t="s">
        <v>19678</v>
      </c>
      <c r="U3259" s="31" t="s">
        <v>19678</v>
      </c>
      <c r="V3259" s="31" t="s">
        <v>19680</v>
      </c>
      <c r="W3259" s="31" t="s">
        <v>19680</v>
      </c>
      <c r="X3259" s="31" t="s">
        <v>19683</v>
      </c>
      <c r="Y3259" s="31" t="s">
        <v>19683</v>
      </c>
      <c r="Z3259" s="31" t="s">
        <v>19683</v>
      </c>
      <c r="AA3259" t="s">
        <v>19737</v>
      </c>
    </row>
    <row r="3260" spans="1:27" x14ac:dyDescent="0.3">
      <c r="A3260" s="29" t="s">
        <v>10961</v>
      </c>
      <c r="B3260" s="29" t="s">
        <v>16456</v>
      </c>
      <c r="C3260" s="29" t="s">
        <v>10962</v>
      </c>
      <c r="D3260" s="29" t="s">
        <v>6332</v>
      </c>
      <c r="E3260" s="29" t="s">
        <v>6333</v>
      </c>
      <c r="F3260" s="29" t="s">
        <v>4558</v>
      </c>
      <c r="G3260" s="29" t="s">
        <v>19256</v>
      </c>
      <c r="H3260" s="29" t="s">
        <v>16416</v>
      </c>
      <c r="I3260" s="29">
        <v>0</v>
      </c>
      <c r="J3260" s="29">
        <v>0</v>
      </c>
      <c r="K3260" s="29">
        <v>0</v>
      </c>
      <c r="L3260" s="29">
        <v>0</v>
      </c>
      <c r="M3260" s="29">
        <v>1</v>
      </c>
      <c r="N3260" s="29">
        <v>1</v>
      </c>
      <c r="O3260" s="29">
        <v>1</v>
      </c>
      <c r="P3260">
        <f>VLOOKUP($A3260,'Item Detail'!$A$2:$G$3155,7,0)</f>
        <v>1</v>
      </c>
      <c r="Q3260" s="31" t="s">
        <v>19675</v>
      </c>
      <c r="R3260" s="31" t="s">
        <v>19676</v>
      </c>
      <c r="S3260" s="31" t="s">
        <v>19677</v>
      </c>
      <c r="T3260" s="31" t="s">
        <v>19678</v>
      </c>
      <c r="U3260" s="31" t="s">
        <v>19678</v>
      </c>
      <c r="V3260" s="31" t="s">
        <v>19680</v>
      </c>
      <c r="W3260" s="31" t="s">
        <v>19680</v>
      </c>
      <c r="X3260" s="31" t="s">
        <v>19680</v>
      </c>
      <c r="Y3260" s="31" t="s">
        <v>19680</v>
      </c>
      <c r="Z3260" s="31" t="s">
        <v>19683</v>
      </c>
      <c r="AA3260" t="s">
        <v>19737</v>
      </c>
    </row>
    <row r="3261" spans="1:27" x14ac:dyDescent="0.3">
      <c r="A3261" s="29" t="s">
        <v>15948</v>
      </c>
      <c r="B3261" s="29" t="s">
        <v>16411</v>
      </c>
      <c r="C3261" s="29" t="s">
        <v>15949</v>
      </c>
      <c r="D3261" s="29" t="s">
        <v>6332</v>
      </c>
      <c r="E3261" s="29" t="s">
        <v>6333</v>
      </c>
      <c r="F3261" s="29" t="s">
        <v>4112</v>
      </c>
      <c r="G3261" s="29" t="s">
        <v>19257</v>
      </c>
      <c r="H3261" s="29" t="s">
        <v>16416</v>
      </c>
      <c r="I3261" s="29">
        <v>0</v>
      </c>
      <c r="J3261" s="29">
        <v>0</v>
      </c>
      <c r="K3261" s="29">
        <v>1</v>
      </c>
      <c r="L3261" s="29">
        <v>0</v>
      </c>
      <c r="M3261" s="29">
        <v>0</v>
      </c>
      <c r="N3261" s="29">
        <v>1</v>
      </c>
      <c r="O3261" s="29">
        <v>1</v>
      </c>
      <c r="P3261">
        <f>VLOOKUP($A3261,'Item Detail'!$A$2:$G$3155,7,0)</f>
        <v>1</v>
      </c>
      <c r="Q3261" s="31" t="s">
        <v>19690</v>
      </c>
      <c r="R3261" s="31" t="s">
        <v>19676</v>
      </c>
      <c r="S3261" s="31" t="s">
        <v>19677</v>
      </c>
      <c r="T3261" s="31" t="s">
        <v>19678</v>
      </c>
      <c r="U3261" s="31" t="s">
        <v>19678</v>
      </c>
      <c r="V3261" s="31" t="s">
        <v>19683</v>
      </c>
      <c r="W3261" s="31" t="s">
        <v>19683</v>
      </c>
      <c r="X3261" s="31" t="s">
        <v>19683</v>
      </c>
      <c r="Y3261" s="31" t="s">
        <v>19683</v>
      </c>
      <c r="Z3261" s="31" t="s">
        <v>19683</v>
      </c>
      <c r="AA3261" t="s">
        <v>19740</v>
      </c>
    </row>
    <row r="3262" spans="1:27" x14ac:dyDescent="0.3">
      <c r="A3262" s="29" t="s">
        <v>5216</v>
      </c>
      <c r="B3262" s="29" t="s">
        <v>16452</v>
      </c>
      <c r="C3262" s="29" t="s">
        <v>10808</v>
      </c>
      <c r="D3262" s="29" t="s">
        <v>10809</v>
      </c>
      <c r="E3262" s="29" t="s">
        <v>9519</v>
      </c>
      <c r="F3262" s="29" t="s">
        <v>19258</v>
      </c>
      <c r="G3262" s="29" t="s">
        <v>19259</v>
      </c>
      <c r="H3262" s="29" t="s">
        <v>16419</v>
      </c>
      <c r="I3262" s="29">
        <v>1</v>
      </c>
      <c r="J3262" s="29">
        <v>0</v>
      </c>
      <c r="K3262" s="29">
        <v>0</v>
      </c>
      <c r="L3262" s="29">
        <v>0</v>
      </c>
      <c r="M3262" s="29">
        <v>0</v>
      </c>
      <c r="N3262" s="29">
        <v>1</v>
      </c>
      <c r="O3262" s="29">
        <v>1</v>
      </c>
      <c r="P3262">
        <f>VLOOKUP($A3262,'Item Detail'!$A$2:$G$3155,7,0)</f>
        <v>1</v>
      </c>
      <c r="Q3262" s="31" t="s">
        <v>19690</v>
      </c>
      <c r="R3262" s="31" t="s">
        <v>19676</v>
      </c>
      <c r="S3262" s="31" t="s">
        <v>4204</v>
      </c>
      <c r="T3262" s="31" t="s">
        <v>19678</v>
      </c>
      <c r="U3262" s="31" t="s">
        <v>19678</v>
      </c>
      <c r="V3262" s="31" t="s">
        <v>19683</v>
      </c>
      <c r="W3262" s="31" t="s">
        <v>19683</v>
      </c>
      <c r="X3262" s="31" t="s">
        <v>19683</v>
      </c>
      <c r="Y3262" s="31" t="s">
        <v>19683</v>
      </c>
      <c r="Z3262" s="31" t="s">
        <v>19683</v>
      </c>
      <c r="AA3262" t="s">
        <v>19738</v>
      </c>
    </row>
    <row r="3263" spans="1:27" x14ac:dyDescent="0.3">
      <c r="A3263" s="29" t="s">
        <v>15407</v>
      </c>
      <c r="B3263" s="29" t="s">
        <v>16427</v>
      </c>
      <c r="C3263" s="29" t="s">
        <v>15408</v>
      </c>
      <c r="D3263" s="29" t="s">
        <v>8561</v>
      </c>
      <c r="E3263" s="29" t="s">
        <v>7870</v>
      </c>
      <c r="F3263" s="29" t="s">
        <v>6354</v>
      </c>
      <c r="G3263" s="29" t="s">
        <v>19260</v>
      </c>
      <c r="H3263" s="29" t="s">
        <v>16410</v>
      </c>
      <c r="I3263" s="29">
        <v>1</v>
      </c>
      <c r="J3263" s="29">
        <v>0</v>
      </c>
      <c r="K3263" s="29">
        <v>0</v>
      </c>
      <c r="L3263" s="29">
        <v>0</v>
      </c>
      <c r="M3263" s="29">
        <v>0</v>
      </c>
      <c r="N3263" s="29">
        <v>1</v>
      </c>
      <c r="O3263" s="29">
        <v>1</v>
      </c>
      <c r="P3263">
        <f>VLOOKUP($A3263,'Item Detail'!$A$2:$G$3155,7,0)</f>
        <v>1</v>
      </c>
      <c r="Q3263" s="31" t="s">
        <v>19675</v>
      </c>
      <c r="R3263" s="31" t="s">
        <v>19676</v>
      </c>
      <c r="S3263" s="31" t="s">
        <v>19677</v>
      </c>
      <c r="T3263" s="31" t="s">
        <v>19678</v>
      </c>
      <c r="U3263" s="31" t="s">
        <v>19682</v>
      </c>
      <c r="V3263" s="31" t="s">
        <v>19680</v>
      </c>
      <c r="W3263" s="31" t="s">
        <v>19680</v>
      </c>
      <c r="X3263" s="31" t="s">
        <v>19680</v>
      </c>
      <c r="Y3263" s="31" t="s">
        <v>19680</v>
      </c>
      <c r="Z3263" s="31" t="s">
        <v>19680</v>
      </c>
      <c r="AA3263" t="s">
        <v>19736</v>
      </c>
    </row>
    <row r="3264" spans="1:27" x14ac:dyDescent="0.3">
      <c r="A3264" s="29" t="s">
        <v>12955</v>
      </c>
      <c r="B3264" s="29" t="s">
        <v>16427</v>
      </c>
      <c r="C3264" s="29" t="s">
        <v>12956</v>
      </c>
      <c r="D3264" s="29" t="s">
        <v>10600</v>
      </c>
      <c r="E3264" s="29" t="s">
        <v>6333</v>
      </c>
      <c r="F3264" s="29" t="s">
        <v>6354</v>
      </c>
      <c r="G3264" s="29" t="s">
        <v>19261</v>
      </c>
      <c r="H3264" s="29" t="s">
        <v>16410</v>
      </c>
      <c r="I3264" s="29">
        <v>0</v>
      </c>
      <c r="J3264" s="29">
        <v>0</v>
      </c>
      <c r="K3264" s="29">
        <v>1</v>
      </c>
      <c r="L3264" s="29">
        <v>0</v>
      </c>
      <c r="M3264" s="29">
        <v>0</v>
      </c>
      <c r="N3264" s="29">
        <v>1</v>
      </c>
      <c r="O3264" s="29">
        <v>1</v>
      </c>
      <c r="P3264">
        <f>VLOOKUP($A3264,'Item Detail'!$A$2:$G$3155,7,0)</f>
        <v>1</v>
      </c>
      <c r="Q3264" s="31" t="s">
        <v>19675</v>
      </c>
      <c r="R3264" s="31" t="s">
        <v>19676</v>
      </c>
      <c r="S3264" s="31" t="s">
        <v>19677</v>
      </c>
      <c r="T3264" s="31" t="s">
        <v>19678</v>
      </c>
      <c r="U3264" s="31" t="s">
        <v>19682</v>
      </c>
      <c r="V3264" s="31" t="s">
        <v>19680</v>
      </c>
      <c r="W3264" s="31" t="s">
        <v>19680</v>
      </c>
      <c r="X3264" s="31" t="s">
        <v>19680</v>
      </c>
      <c r="Y3264" s="31" t="s">
        <v>19680</v>
      </c>
      <c r="Z3264" s="31" t="s">
        <v>19680</v>
      </c>
      <c r="AA3264" t="s">
        <v>19736</v>
      </c>
    </row>
    <row r="3265" spans="1:27" x14ac:dyDescent="0.3">
      <c r="A3265" s="29" t="s">
        <v>13342</v>
      </c>
      <c r="B3265" s="29" t="s">
        <v>16427</v>
      </c>
      <c r="C3265" s="29" t="s">
        <v>13343</v>
      </c>
      <c r="D3265" s="29" t="s">
        <v>8561</v>
      </c>
      <c r="E3265" s="29" t="s">
        <v>7870</v>
      </c>
      <c r="F3265" s="29" t="s">
        <v>6354</v>
      </c>
      <c r="G3265" s="29" t="s">
        <v>19262</v>
      </c>
      <c r="H3265" s="29" t="s">
        <v>16416</v>
      </c>
      <c r="I3265" s="29">
        <v>0</v>
      </c>
      <c r="J3265" s="29">
        <v>0</v>
      </c>
      <c r="K3265" s="29">
        <v>0</v>
      </c>
      <c r="L3265" s="29">
        <v>0</v>
      </c>
      <c r="M3265" s="29">
        <v>1</v>
      </c>
      <c r="N3265" s="29">
        <v>1</v>
      </c>
      <c r="O3265" s="29">
        <v>1</v>
      </c>
      <c r="P3265">
        <f>VLOOKUP($A3265,'Item Detail'!$A$2:$G$3155,7,0)</f>
        <v>1</v>
      </c>
      <c r="Q3265" s="31" t="s">
        <v>19675</v>
      </c>
      <c r="R3265" s="31" t="s">
        <v>19676</v>
      </c>
      <c r="S3265" s="31" t="s">
        <v>19677</v>
      </c>
      <c r="T3265" s="31" t="s">
        <v>19678</v>
      </c>
      <c r="U3265" s="31" t="s">
        <v>19682</v>
      </c>
      <c r="V3265" s="31" t="s">
        <v>19680</v>
      </c>
      <c r="W3265" s="31" t="s">
        <v>19680</v>
      </c>
      <c r="X3265" s="31" t="s">
        <v>19680</v>
      </c>
      <c r="Y3265" s="31" t="s">
        <v>19680</v>
      </c>
      <c r="Z3265" s="31" t="s">
        <v>19680</v>
      </c>
      <c r="AA3265" t="s">
        <v>19735</v>
      </c>
    </row>
    <row r="3266" spans="1:27" x14ac:dyDescent="0.3">
      <c r="A3266" s="29" t="s">
        <v>14846</v>
      </c>
      <c r="B3266" s="29" t="s">
        <v>16420</v>
      </c>
      <c r="C3266" s="29" t="s">
        <v>14847</v>
      </c>
      <c r="D3266" s="29" t="s">
        <v>14848</v>
      </c>
      <c r="E3266" s="29" t="s">
        <v>6333</v>
      </c>
      <c r="F3266" s="29" t="s">
        <v>5483</v>
      </c>
      <c r="G3266" s="29" t="s">
        <v>19263</v>
      </c>
      <c r="H3266" s="29" t="s">
        <v>16416</v>
      </c>
      <c r="I3266" s="29">
        <v>0</v>
      </c>
      <c r="J3266" s="29">
        <v>0</v>
      </c>
      <c r="K3266" s="29">
        <v>0</v>
      </c>
      <c r="L3266" s="29">
        <v>0</v>
      </c>
      <c r="M3266" s="29">
        <v>1</v>
      </c>
      <c r="N3266" s="29">
        <v>1</v>
      </c>
      <c r="O3266" s="29">
        <v>1</v>
      </c>
      <c r="P3266">
        <f>VLOOKUP($A3266,'Item Detail'!$A$2:$G$3155,7,0)</f>
        <v>1</v>
      </c>
      <c r="Q3266" s="31" t="s">
        <v>19681</v>
      </c>
      <c r="R3266" s="31" t="s">
        <v>19676</v>
      </c>
      <c r="S3266" s="31" t="s">
        <v>19677</v>
      </c>
      <c r="T3266" s="31" t="s">
        <v>19678</v>
      </c>
      <c r="U3266" s="31" t="s">
        <v>19678</v>
      </c>
      <c r="V3266" s="31" t="s">
        <v>19680</v>
      </c>
      <c r="W3266" s="31" t="s">
        <v>19683</v>
      </c>
      <c r="X3266" s="31" t="s">
        <v>19683</v>
      </c>
      <c r="Y3266" s="31" t="s">
        <v>19683</v>
      </c>
      <c r="Z3266" s="31" t="s">
        <v>19683</v>
      </c>
      <c r="AA3266" t="s">
        <v>19737</v>
      </c>
    </row>
    <row r="3267" spans="1:27" x14ac:dyDescent="0.3">
      <c r="A3267" s="29" t="s">
        <v>5481</v>
      </c>
      <c r="B3267" s="29" t="s">
        <v>16420</v>
      </c>
      <c r="C3267" s="29" t="s">
        <v>12400</v>
      </c>
      <c r="D3267" s="29" t="s">
        <v>11920</v>
      </c>
      <c r="E3267" s="29" t="s">
        <v>6333</v>
      </c>
      <c r="F3267" s="29" t="s">
        <v>5483</v>
      </c>
      <c r="G3267" s="29" t="s">
        <v>19264</v>
      </c>
      <c r="H3267" s="29" t="s">
        <v>16419</v>
      </c>
      <c r="I3267" s="29">
        <v>0</v>
      </c>
      <c r="J3267" s="29">
        <v>0</v>
      </c>
      <c r="K3267" s="29">
        <v>1</v>
      </c>
      <c r="L3267" s="29">
        <v>0</v>
      </c>
      <c r="M3267" s="29">
        <v>0</v>
      </c>
      <c r="N3267" s="29">
        <v>1</v>
      </c>
      <c r="O3267" s="29">
        <v>1</v>
      </c>
      <c r="P3267">
        <f>VLOOKUP($A3267,'Item Detail'!$A$2:$G$3155,7,0)</f>
        <v>1</v>
      </c>
      <c r="Q3267" s="31" t="s">
        <v>19706</v>
      </c>
      <c r="R3267" s="31" t="s">
        <v>19696</v>
      </c>
      <c r="S3267" s="31" t="s">
        <v>19696</v>
      </c>
      <c r="T3267" s="31" t="s">
        <v>19678</v>
      </c>
      <c r="U3267" s="31" t="s">
        <v>19679</v>
      </c>
      <c r="V3267" s="31" t="s">
        <v>19683</v>
      </c>
      <c r="W3267" s="31" t="s">
        <v>19683</v>
      </c>
      <c r="X3267" s="31" t="s">
        <v>19683</v>
      </c>
      <c r="Y3267" s="31" t="s">
        <v>19683</v>
      </c>
      <c r="Z3267" s="31" t="s">
        <v>19683</v>
      </c>
      <c r="AA3267" t="s">
        <v>19734</v>
      </c>
    </row>
    <row r="3268" spans="1:27" x14ac:dyDescent="0.3">
      <c r="A3268" s="29" t="s">
        <v>12541</v>
      </c>
      <c r="B3268" s="29" t="s">
        <v>16458</v>
      </c>
      <c r="C3268" s="29" t="s">
        <v>12542</v>
      </c>
      <c r="D3268" s="29" t="s">
        <v>6332</v>
      </c>
      <c r="E3268" s="29" t="s">
        <v>6333</v>
      </c>
      <c r="F3268" s="29" t="s">
        <v>6450</v>
      </c>
      <c r="G3268" s="29" t="s">
        <v>19265</v>
      </c>
      <c r="H3268" s="29" t="s">
        <v>16416</v>
      </c>
      <c r="I3268" s="29">
        <v>0</v>
      </c>
      <c r="J3268" s="29">
        <v>0</v>
      </c>
      <c r="K3268" s="29">
        <v>0</v>
      </c>
      <c r="L3268" s="29">
        <v>1</v>
      </c>
      <c r="M3268" s="29">
        <v>0</v>
      </c>
      <c r="N3268" s="29">
        <v>1</v>
      </c>
      <c r="O3268" s="29">
        <v>1</v>
      </c>
      <c r="P3268">
        <f>VLOOKUP($A3268,'Item Detail'!$A$2:$G$3155,7,0)</f>
        <v>1</v>
      </c>
      <c r="Q3268" s="31" t="s">
        <v>19675</v>
      </c>
      <c r="R3268" s="31" t="s">
        <v>19676</v>
      </c>
      <c r="S3268" s="31" t="s">
        <v>19677</v>
      </c>
      <c r="T3268" s="31" t="s">
        <v>19678</v>
      </c>
      <c r="U3268" s="31" t="s">
        <v>19682</v>
      </c>
      <c r="V3268" s="31" t="s">
        <v>19680</v>
      </c>
      <c r="W3268" s="31" t="s">
        <v>19683</v>
      </c>
      <c r="X3268" s="31" t="s">
        <v>19683</v>
      </c>
      <c r="Y3268" s="31" t="s">
        <v>19683</v>
      </c>
      <c r="Z3268" s="31" t="s">
        <v>19683</v>
      </c>
      <c r="AA3268" t="s">
        <v>19737</v>
      </c>
    </row>
    <row r="3269" spans="1:27" x14ac:dyDescent="0.3">
      <c r="A3269" s="29" t="s">
        <v>13791</v>
      </c>
      <c r="B3269" s="29" t="s">
        <v>16458</v>
      </c>
      <c r="C3269" s="29" t="s">
        <v>13792</v>
      </c>
      <c r="D3269" s="29" t="s">
        <v>6332</v>
      </c>
      <c r="E3269" s="29" t="s">
        <v>6400</v>
      </c>
      <c r="F3269" s="29" t="s">
        <v>6450</v>
      </c>
      <c r="G3269" s="29" t="s">
        <v>19266</v>
      </c>
      <c r="H3269" s="29" t="s">
        <v>16416</v>
      </c>
      <c r="I3269" s="29">
        <v>0</v>
      </c>
      <c r="J3269" s="29">
        <v>0</v>
      </c>
      <c r="K3269" s="29">
        <v>0</v>
      </c>
      <c r="L3269" s="29">
        <v>1</v>
      </c>
      <c r="M3269" s="29">
        <v>0</v>
      </c>
      <c r="N3269" s="29">
        <v>1</v>
      </c>
      <c r="O3269" s="29">
        <v>1</v>
      </c>
      <c r="P3269">
        <f>VLOOKUP($A3269,'Item Detail'!$A$2:$G$3155,7,0)</f>
        <v>1</v>
      </c>
      <c r="Q3269" s="31" t="s">
        <v>19675</v>
      </c>
      <c r="R3269" s="31" t="s">
        <v>19676</v>
      </c>
      <c r="S3269" s="31" t="s">
        <v>19677</v>
      </c>
      <c r="T3269" s="31" t="s">
        <v>19678</v>
      </c>
      <c r="U3269" s="31" t="s">
        <v>19682</v>
      </c>
      <c r="V3269" s="31" t="s">
        <v>19683</v>
      </c>
      <c r="W3269" s="31" t="s">
        <v>19683</v>
      </c>
      <c r="X3269" s="31" t="s">
        <v>19683</v>
      </c>
      <c r="Y3269" s="31" t="s">
        <v>19683</v>
      </c>
      <c r="Z3269" s="31" t="s">
        <v>19683</v>
      </c>
      <c r="AA3269" t="s">
        <v>19737</v>
      </c>
    </row>
    <row r="3270" spans="1:27" x14ac:dyDescent="0.3">
      <c r="A3270" s="29" t="s">
        <v>15953</v>
      </c>
      <c r="B3270" s="29" t="s">
        <v>16458</v>
      </c>
      <c r="C3270" s="29" t="s">
        <v>7182</v>
      </c>
      <c r="D3270" s="29" t="s">
        <v>15954</v>
      </c>
      <c r="E3270" s="29" t="s">
        <v>6895</v>
      </c>
      <c r="F3270" s="29" t="s">
        <v>6450</v>
      </c>
      <c r="G3270" s="29" t="s">
        <v>19267</v>
      </c>
      <c r="H3270" s="29" t="s">
        <v>16416</v>
      </c>
      <c r="I3270" s="29">
        <v>0</v>
      </c>
      <c r="J3270" s="29">
        <v>0</v>
      </c>
      <c r="K3270" s="29">
        <v>1</v>
      </c>
      <c r="L3270" s="29">
        <v>0</v>
      </c>
      <c r="M3270" s="29">
        <v>0</v>
      </c>
      <c r="N3270" s="29">
        <v>1</v>
      </c>
      <c r="O3270" s="29">
        <v>1</v>
      </c>
      <c r="P3270">
        <f>VLOOKUP($A3270,'Item Detail'!$A$2:$G$3155,7,0)</f>
        <v>1</v>
      </c>
      <c r="Q3270" s="31" t="s">
        <v>19675</v>
      </c>
      <c r="R3270" s="31" t="s">
        <v>19676</v>
      </c>
      <c r="S3270" s="31" t="s">
        <v>19677</v>
      </c>
      <c r="T3270" s="31" t="s">
        <v>19678</v>
      </c>
      <c r="U3270" s="31" t="s">
        <v>19682</v>
      </c>
      <c r="V3270" s="31" t="s">
        <v>19680</v>
      </c>
      <c r="W3270" s="31" t="s">
        <v>19683</v>
      </c>
      <c r="X3270" s="31" t="s">
        <v>19683</v>
      </c>
      <c r="Y3270" s="31" t="s">
        <v>19683</v>
      </c>
      <c r="Z3270" s="31" t="s">
        <v>19683</v>
      </c>
      <c r="AA3270" t="s">
        <v>19737</v>
      </c>
    </row>
    <row r="3271" spans="1:27" x14ac:dyDescent="0.3">
      <c r="A3271" s="29" t="s">
        <v>14124</v>
      </c>
      <c r="B3271" s="29" t="s">
        <v>16458</v>
      </c>
      <c r="C3271" s="29" t="s">
        <v>7182</v>
      </c>
      <c r="D3271" s="29" t="s">
        <v>14125</v>
      </c>
      <c r="E3271" s="29" t="s">
        <v>6895</v>
      </c>
      <c r="F3271" s="29" t="s">
        <v>6450</v>
      </c>
      <c r="G3271" s="29" t="s">
        <v>19268</v>
      </c>
      <c r="H3271" s="29" t="s">
        <v>16410</v>
      </c>
      <c r="I3271" s="29">
        <v>0</v>
      </c>
      <c r="J3271" s="29">
        <v>0</v>
      </c>
      <c r="K3271" s="29">
        <v>1</v>
      </c>
      <c r="L3271" s="29">
        <v>0</v>
      </c>
      <c r="M3271" s="29">
        <v>0</v>
      </c>
      <c r="N3271" s="29">
        <v>1</v>
      </c>
      <c r="O3271" s="29">
        <v>1</v>
      </c>
      <c r="P3271">
        <f>VLOOKUP($A3271,'Item Detail'!$A$2:$G$3155,7,0)</f>
        <v>1</v>
      </c>
      <c r="Q3271" s="31" t="s">
        <v>19675</v>
      </c>
      <c r="R3271" s="31" t="s">
        <v>19676</v>
      </c>
      <c r="S3271" s="31" t="s">
        <v>19677</v>
      </c>
      <c r="T3271" s="31" t="s">
        <v>19678</v>
      </c>
      <c r="U3271" s="31" t="s">
        <v>19682</v>
      </c>
      <c r="V3271" s="31" t="s">
        <v>19680</v>
      </c>
      <c r="W3271" s="31" t="s">
        <v>19680</v>
      </c>
      <c r="X3271" s="31" t="s">
        <v>19680</v>
      </c>
      <c r="Y3271" s="31" t="s">
        <v>19683</v>
      </c>
      <c r="Z3271" s="31" t="s">
        <v>19683</v>
      </c>
      <c r="AA3271" t="s">
        <v>19736</v>
      </c>
    </row>
    <row r="3272" spans="1:27" x14ac:dyDescent="0.3">
      <c r="A3272" s="29" t="s">
        <v>12258</v>
      </c>
      <c r="B3272" s="29" t="s">
        <v>16458</v>
      </c>
      <c r="C3272" s="29" t="s">
        <v>12259</v>
      </c>
      <c r="D3272" s="29" t="s">
        <v>12260</v>
      </c>
      <c r="E3272" s="29" t="s">
        <v>6333</v>
      </c>
      <c r="F3272" s="29" t="s">
        <v>6719</v>
      </c>
      <c r="G3272" s="29" t="s">
        <v>19269</v>
      </c>
      <c r="H3272" s="29" t="s">
        <v>16416</v>
      </c>
      <c r="I3272" s="29">
        <v>0</v>
      </c>
      <c r="J3272" s="29">
        <v>0</v>
      </c>
      <c r="K3272" s="29">
        <v>1</v>
      </c>
      <c r="L3272" s="29">
        <v>0</v>
      </c>
      <c r="M3272" s="29">
        <v>0</v>
      </c>
      <c r="N3272" s="29">
        <v>1</v>
      </c>
      <c r="O3272" s="29">
        <v>1</v>
      </c>
      <c r="P3272">
        <f>VLOOKUP($A3272,'Item Detail'!$A$2:$G$3155,7,0)</f>
        <v>1</v>
      </c>
      <c r="Q3272" s="31" t="s">
        <v>19675</v>
      </c>
      <c r="R3272" s="31" t="s">
        <v>19676</v>
      </c>
      <c r="S3272" s="31" t="s">
        <v>19677</v>
      </c>
      <c r="T3272" s="31" t="s">
        <v>19678</v>
      </c>
      <c r="U3272" s="31" t="s">
        <v>19679</v>
      </c>
      <c r="V3272" s="31" t="s">
        <v>19680</v>
      </c>
      <c r="W3272" s="31" t="s">
        <v>19683</v>
      </c>
      <c r="X3272" s="31" t="s">
        <v>19683</v>
      </c>
      <c r="Y3272" s="31" t="s">
        <v>19683</v>
      </c>
      <c r="Z3272" s="31" t="s">
        <v>19683</v>
      </c>
      <c r="AA3272" t="s">
        <v>19737</v>
      </c>
    </row>
    <row r="3273" spans="1:27" x14ac:dyDescent="0.3">
      <c r="A3273" s="29" t="s">
        <v>10990</v>
      </c>
      <c r="B3273" s="29" t="s">
        <v>16456</v>
      </c>
      <c r="C3273" s="29" t="s">
        <v>7929</v>
      </c>
      <c r="D3273" s="29" t="s">
        <v>6625</v>
      </c>
      <c r="E3273" s="29" t="s">
        <v>10991</v>
      </c>
      <c r="F3273" s="29" t="s">
        <v>7584</v>
      </c>
      <c r="G3273" s="29" t="s">
        <v>19270</v>
      </c>
      <c r="H3273" s="29" t="s">
        <v>16416</v>
      </c>
      <c r="I3273" s="29">
        <v>0</v>
      </c>
      <c r="J3273" s="29">
        <v>0</v>
      </c>
      <c r="K3273" s="29">
        <v>0</v>
      </c>
      <c r="L3273" s="29">
        <v>0</v>
      </c>
      <c r="M3273" s="29">
        <v>1</v>
      </c>
      <c r="N3273" s="29">
        <v>1</v>
      </c>
      <c r="O3273" s="29">
        <v>1</v>
      </c>
      <c r="P3273">
        <f>VLOOKUP($A3273,'Item Detail'!$A$2:$G$3155,7,0)</f>
        <v>1</v>
      </c>
      <c r="Q3273" s="31" t="s">
        <v>19675</v>
      </c>
      <c r="R3273" s="31" t="s">
        <v>19676</v>
      </c>
      <c r="S3273" s="31" t="s">
        <v>19677</v>
      </c>
      <c r="T3273" s="31" t="s">
        <v>19678</v>
      </c>
      <c r="U3273" s="31" t="s">
        <v>19679</v>
      </c>
      <c r="V3273" s="31" t="s">
        <v>19680</v>
      </c>
      <c r="W3273" s="31" t="s">
        <v>19683</v>
      </c>
      <c r="X3273" s="31" t="s">
        <v>19683</v>
      </c>
      <c r="Y3273" s="31" t="s">
        <v>19683</v>
      </c>
      <c r="Z3273" s="31" t="s">
        <v>19683</v>
      </c>
      <c r="AA3273" t="s">
        <v>19737</v>
      </c>
    </row>
    <row r="3274" spans="1:27" x14ac:dyDescent="0.3">
      <c r="A3274" s="29" t="s">
        <v>13546</v>
      </c>
      <c r="B3274" s="29" t="s">
        <v>16456</v>
      </c>
      <c r="C3274" s="29" t="s">
        <v>7929</v>
      </c>
      <c r="D3274" s="29" t="s">
        <v>7235</v>
      </c>
      <c r="E3274" s="29" t="s">
        <v>7583</v>
      </c>
      <c r="F3274" s="29" t="s">
        <v>7584</v>
      </c>
      <c r="G3274" s="29" t="s">
        <v>19271</v>
      </c>
      <c r="H3274" s="29" t="s">
        <v>16416</v>
      </c>
      <c r="I3274" s="29">
        <v>0</v>
      </c>
      <c r="J3274" s="29">
        <v>0</v>
      </c>
      <c r="K3274" s="29">
        <v>0</v>
      </c>
      <c r="L3274" s="29">
        <v>0</v>
      </c>
      <c r="M3274" s="29">
        <v>1</v>
      </c>
      <c r="N3274" s="29">
        <v>1</v>
      </c>
      <c r="O3274" s="29">
        <v>1</v>
      </c>
      <c r="P3274">
        <f>VLOOKUP($A3274,'Item Detail'!$A$2:$G$3155,7,0)</f>
        <v>1</v>
      </c>
      <c r="Q3274" s="31" t="s">
        <v>19675</v>
      </c>
      <c r="R3274" s="31" t="s">
        <v>19676</v>
      </c>
      <c r="S3274" s="31" t="s">
        <v>19677</v>
      </c>
      <c r="T3274" s="31" t="s">
        <v>19678</v>
      </c>
      <c r="U3274" s="31" t="s">
        <v>19679</v>
      </c>
      <c r="V3274" s="31" t="s">
        <v>19680</v>
      </c>
      <c r="W3274" s="31" t="s">
        <v>19683</v>
      </c>
      <c r="X3274" s="31" t="s">
        <v>19683</v>
      </c>
      <c r="Y3274" s="31" t="s">
        <v>19683</v>
      </c>
      <c r="Z3274" s="31" t="s">
        <v>19683</v>
      </c>
      <c r="AA3274" t="s">
        <v>19737</v>
      </c>
    </row>
    <row r="3275" spans="1:27" x14ac:dyDescent="0.3">
      <c r="A3275" s="29" t="s">
        <v>11472</v>
      </c>
      <c r="B3275" s="29" t="s">
        <v>16456</v>
      </c>
      <c r="C3275" s="29" t="s">
        <v>7929</v>
      </c>
      <c r="D3275" s="29" t="s">
        <v>11209</v>
      </c>
      <c r="E3275" s="29" t="s">
        <v>7583</v>
      </c>
      <c r="F3275" s="29" t="s">
        <v>7584</v>
      </c>
      <c r="G3275" s="29" t="s">
        <v>19272</v>
      </c>
      <c r="H3275" s="29" t="s">
        <v>16416</v>
      </c>
      <c r="I3275" s="29">
        <v>0</v>
      </c>
      <c r="J3275" s="29">
        <v>0</v>
      </c>
      <c r="K3275" s="29">
        <v>0</v>
      </c>
      <c r="L3275" s="29">
        <v>0</v>
      </c>
      <c r="M3275" s="29">
        <v>1</v>
      </c>
      <c r="N3275" s="29">
        <v>1</v>
      </c>
      <c r="O3275" s="29">
        <v>1</v>
      </c>
      <c r="P3275">
        <f>VLOOKUP($A3275,'Item Detail'!$A$2:$G$3155,7,0)</f>
        <v>1</v>
      </c>
      <c r="Q3275" s="31" t="s">
        <v>19675</v>
      </c>
      <c r="R3275" s="31" t="s">
        <v>19676</v>
      </c>
      <c r="S3275" s="31" t="s">
        <v>19677</v>
      </c>
      <c r="T3275" s="31" t="s">
        <v>19678</v>
      </c>
      <c r="U3275" s="31" t="s">
        <v>19679</v>
      </c>
      <c r="V3275" s="31" t="s">
        <v>19680</v>
      </c>
      <c r="W3275" s="31" t="s">
        <v>19683</v>
      </c>
      <c r="X3275" s="31" t="s">
        <v>19683</v>
      </c>
      <c r="Y3275" s="31" t="s">
        <v>19683</v>
      </c>
      <c r="Z3275" s="31" t="s">
        <v>19683</v>
      </c>
      <c r="AA3275" t="s">
        <v>19737</v>
      </c>
    </row>
    <row r="3276" spans="1:27" x14ac:dyDescent="0.3">
      <c r="A3276" s="29" t="s">
        <v>12205</v>
      </c>
      <c r="B3276" s="29" t="s">
        <v>16458</v>
      </c>
      <c r="C3276" s="29" t="s">
        <v>12206</v>
      </c>
      <c r="D3276" s="29" t="s">
        <v>6332</v>
      </c>
      <c r="E3276" s="29" t="s">
        <v>6333</v>
      </c>
      <c r="F3276" s="29" t="s">
        <v>6719</v>
      </c>
      <c r="G3276" s="29" t="s">
        <v>19273</v>
      </c>
      <c r="H3276" s="29" t="s">
        <v>16416</v>
      </c>
      <c r="I3276" s="29">
        <v>0</v>
      </c>
      <c r="J3276" s="29">
        <v>0</v>
      </c>
      <c r="K3276" s="29">
        <v>0</v>
      </c>
      <c r="L3276" s="29">
        <v>0</v>
      </c>
      <c r="M3276" s="29">
        <v>1</v>
      </c>
      <c r="N3276" s="29">
        <v>1</v>
      </c>
      <c r="O3276" s="29">
        <v>1</v>
      </c>
      <c r="P3276">
        <f>VLOOKUP($A3276,'Item Detail'!$A$2:$G$3155,7,0)</f>
        <v>1</v>
      </c>
      <c r="Q3276" s="31" t="s">
        <v>19675</v>
      </c>
      <c r="R3276" s="31" t="s">
        <v>19676</v>
      </c>
      <c r="S3276" s="31" t="s">
        <v>19677</v>
      </c>
      <c r="T3276" s="31" t="s">
        <v>19678</v>
      </c>
      <c r="U3276" s="31" t="s">
        <v>19678</v>
      </c>
      <c r="V3276" s="31" t="s">
        <v>19680</v>
      </c>
      <c r="W3276" s="31" t="s">
        <v>19683</v>
      </c>
      <c r="X3276" s="31" t="s">
        <v>19683</v>
      </c>
      <c r="Y3276" s="31" t="s">
        <v>19683</v>
      </c>
      <c r="Z3276" s="31" t="s">
        <v>19683</v>
      </c>
      <c r="AA3276" t="s">
        <v>19737</v>
      </c>
    </row>
    <row r="3277" spans="1:27" x14ac:dyDescent="0.3">
      <c r="A3277" s="29" t="s">
        <v>11861</v>
      </c>
      <c r="B3277" s="29" t="s">
        <v>16458</v>
      </c>
      <c r="C3277" s="29" t="s">
        <v>11862</v>
      </c>
      <c r="D3277" s="29" t="s">
        <v>6332</v>
      </c>
      <c r="E3277" s="29" t="s">
        <v>6333</v>
      </c>
      <c r="F3277" s="29" t="s">
        <v>6719</v>
      </c>
      <c r="G3277" s="29" t="s">
        <v>19274</v>
      </c>
      <c r="H3277" s="29" t="s">
        <v>16416</v>
      </c>
      <c r="I3277" s="29">
        <v>0</v>
      </c>
      <c r="J3277" s="29">
        <v>0</v>
      </c>
      <c r="K3277" s="29">
        <v>0</v>
      </c>
      <c r="L3277" s="29">
        <v>0</v>
      </c>
      <c r="M3277" s="29">
        <v>1</v>
      </c>
      <c r="N3277" s="29">
        <v>1</v>
      </c>
      <c r="O3277" s="29">
        <v>1</v>
      </c>
      <c r="P3277">
        <f>VLOOKUP($A3277,'Item Detail'!$A$2:$G$3155,7,0)</f>
        <v>1</v>
      </c>
      <c r="Q3277" s="31" t="s">
        <v>19675</v>
      </c>
      <c r="R3277" s="31" t="s">
        <v>19676</v>
      </c>
      <c r="S3277" s="31" t="s">
        <v>19677</v>
      </c>
      <c r="T3277" s="31" t="s">
        <v>19678</v>
      </c>
      <c r="U3277" s="31" t="s">
        <v>19678</v>
      </c>
      <c r="V3277" s="31" t="s">
        <v>19680</v>
      </c>
      <c r="W3277" s="31" t="s">
        <v>19680</v>
      </c>
      <c r="X3277" s="31" t="s">
        <v>19683</v>
      </c>
      <c r="Y3277" s="31" t="s">
        <v>19683</v>
      </c>
      <c r="Z3277" s="31" t="s">
        <v>19683</v>
      </c>
      <c r="AA3277" t="s">
        <v>19737</v>
      </c>
    </row>
    <row r="3278" spans="1:27" x14ac:dyDescent="0.3">
      <c r="A3278" s="29" t="s">
        <v>15508</v>
      </c>
      <c r="B3278" s="29" t="s">
        <v>16427</v>
      </c>
      <c r="C3278" s="29" t="s">
        <v>15509</v>
      </c>
      <c r="D3278" s="29" t="s">
        <v>6332</v>
      </c>
      <c r="E3278" s="29" t="s">
        <v>6400</v>
      </c>
      <c r="F3278" s="29" t="s">
        <v>6376</v>
      </c>
      <c r="G3278" s="29" t="s">
        <v>19275</v>
      </c>
      <c r="H3278" s="29" t="s">
        <v>16409</v>
      </c>
      <c r="I3278" s="29">
        <v>0</v>
      </c>
      <c r="J3278" s="29">
        <v>0</v>
      </c>
      <c r="K3278" s="29">
        <v>1</v>
      </c>
      <c r="L3278" s="29">
        <v>0</v>
      </c>
      <c r="M3278" s="29">
        <v>0</v>
      </c>
      <c r="N3278" s="29">
        <v>1</v>
      </c>
      <c r="O3278" s="29">
        <v>1</v>
      </c>
      <c r="P3278">
        <f>VLOOKUP($A3278,'Item Detail'!$A$2:$G$3155,7,0)</f>
        <v>1</v>
      </c>
      <c r="Q3278" s="31" t="s">
        <v>19675</v>
      </c>
      <c r="R3278" s="31" t="s">
        <v>19676</v>
      </c>
      <c r="S3278" s="31" t="s">
        <v>19677</v>
      </c>
      <c r="T3278" s="31" t="s">
        <v>19678</v>
      </c>
      <c r="U3278" s="31" t="s">
        <v>19679</v>
      </c>
      <c r="V3278" s="31" t="s">
        <v>19680</v>
      </c>
      <c r="W3278" s="31" t="s">
        <v>19683</v>
      </c>
      <c r="X3278" s="31" t="s">
        <v>19680</v>
      </c>
      <c r="Y3278" s="31" t="s">
        <v>19683</v>
      </c>
      <c r="Z3278" s="31" t="s">
        <v>19683</v>
      </c>
      <c r="AA3278" t="s">
        <v>19736</v>
      </c>
    </row>
    <row r="3279" spans="1:27" x14ac:dyDescent="0.3">
      <c r="A3279" s="29" t="s">
        <v>14493</v>
      </c>
      <c r="B3279" s="29" t="s">
        <v>16407</v>
      </c>
      <c r="C3279" s="29" t="s">
        <v>10642</v>
      </c>
      <c r="D3279" s="29" t="s">
        <v>6852</v>
      </c>
      <c r="E3279" s="29" t="s">
        <v>9924</v>
      </c>
      <c r="F3279" s="29" t="s">
        <v>7510</v>
      </c>
      <c r="G3279" s="29" t="s">
        <v>19276</v>
      </c>
      <c r="H3279" s="29" t="s">
        <v>16409</v>
      </c>
      <c r="I3279" s="29">
        <v>1</v>
      </c>
      <c r="J3279" s="29">
        <v>0</v>
      </c>
      <c r="K3279" s="29">
        <v>0</v>
      </c>
      <c r="L3279" s="29">
        <v>0</v>
      </c>
      <c r="M3279" s="29">
        <v>0</v>
      </c>
      <c r="N3279" s="29">
        <v>1</v>
      </c>
      <c r="O3279" s="29">
        <v>1</v>
      </c>
      <c r="P3279">
        <f>VLOOKUP($A3279,'Item Detail'!$A$2:$G$3155,7,0)</f>
        <v>1</v>
      </c>
      <c r="Q3279" s="31" t="s">
        <v>19675</v>
      </c>
      <c r="R3279" s="31" t="s">
        <v>19676</v>
      </c>
      <c r="S3279" s="31" t="s">
        <v>19677</v>
      </c>
      <c r="T3279" s="31" t="s">
        <v>19678</v>
      </c>
      <c r="U3279" s="31" t="s">
        <v>19682</v>
      </c>
      <c r="V3279" s="31" t="s">
        <v>19680</v>
      </c>
      <c r="W3279" s="31" t="s">
        <v>19680</v>
      </c>
      <c r="X3279" s="31" t="s">
        <v>19683</v>
      </c>
      <c r="Y3279" s="31" t="s">
        <v>19683</v>
      </c>
      <c r="Z3279" s="31" t="s">
        <v>19683</v>
      </c>
      <c r="AA3279" t="s">
        <v>19736</v>
      </c>
    </row>
    <row r="3280" spans="1:27" x14ac:dyDescent="0.3">
      <c r="A3280" s="29" t="s">
        <v>14589</v>
      </c>
      <c r="B3280" s="29" t="s">
        <v>16411</v>
      </c>
      <c r="C3280" s="29" t="s">
        <v>14590</v>
      </c>
      <c r="D3280" s="29" t="s">
        <v>6332</v>
      </c>
      <c r="E3280" s="29" t="s">
        <v>7487</v>
      </c>
      <c r="F3280" s="29" t="s">
        <v>6619</v>
      </c>
      <c r="G3280" s="29" t="s">
        <v>19277</v>
      </c>
      <c r="H3280" s="29" t="s">
        <v>16410</v>
      </c>
      <c r="I3280" s="29">
        <v>0</v>
      </c>
      <c r="J3280" s="29">
        <v>0</v>
      </c>
      <c r="K3280" s="29">
        <v>0</v>
      </c>
      <c r="L3280" s="29">
        <v>1</v>
      </c>
      <c r="M3280" s="29">
        <v>0</v>
      </c>
      <c r="N3280" s="29">
        <v>1</v>
      </c>
      <c r="O3280" s="29">
        <v>1</v>
      </c>
      <c r="P3280">
        <f>VLOOKUP($A3280,'Item Detail'!$A$2:$G$3155,7,0)</f>
        <v>1</v>
      </c>
      <c r="Q3280" s="31" t="s">
        <v>19691</v>
      </c>
      <c r="R3280" s="31" t="s">
        <v>19676</v>
      </c>
      <c r="S3280" s="31" t="s">
        <v>19677</v>
      </c>
      <c r="T3280" s="31" t="s">
        <v>19678</v>
      </c>
      <c r="U3280" s="31" t="s">
        <v>19682</v>
      </c>
      <c r="V3280" s="31" t="s">
        <v>19680</v>
      </c>
      <c r="W3280" s="31" t="s">
        <v>19680</v>
      </c>
      <c r="X3280" s="31" t="s">
        <v>19680</v>
      </c>
      <c r="Y3280" s="31" t="s">
        <v>19680</v>
      </c>
      <c r="Z3280" s="31" t="s">
        <v>19680</v>
      </c>
      <c r="AA3280" t="s">
        <v>19736</v>
      </c>
    </row>
    <row r="3281" spans="1:27" x14ac:dyDescent="0.3">
      <c r="A3281" s="29" t="s">
        <v>12492</v>
      </c>
      <c r="B3281" s="29" t="s">
        <v>16427</v>
      </c>
      <c r="C3281" s="29" t="s">
        <v>6452</v>
      </c>
      <c r="D3281" s="29" t="s">
        <v>12493</v>
      </c>
      <c r="E3281" s="29" t="s">
        <v>6400</v>
      </c>
      <c r="F3281" s="29" t="s">
        <v>6376</v>
      </c>
      <c r="G3281" s="29" t="s">
        <v>19278</v>
      </c>
      <c r="H3281" s="29" t="s">
        <v>16416</v>
      </c>
      <c r="I3281" s="29">
        <v>0</v>
      </c>
      <c r="J3281" s="29">
        <v>0</v>
      </c>
      <c r="K3281" s="29">
        <v>0</v>
      </c>
      <c r="L3281" s="29">
        <v>1</v>
      </c>
      <c r="M3281" s="29">
        <v>0</v>
      </c>
      <c r="N3281" s="29">
        <v>1</v>
      </c>
      <c r="O3281" s="29">
        <v>1</v>
      </c>
      <c r="P3281">
        <f>VLOOKUP($A3281,'Item Detail'!$A$2:$G$3155,7,0)</f>
        <v>1</v>
      </c>
      <c r="Q3281" s="31" t="s">
        <v>19675</v>
      </c>
      <c r="R3281" s="31" t="s">
        <v>19676</v>
      </c>
      <c r="S3281" s="31" t="s">
        <v>19677</v>
      </c>
      <c r="T3281" s="31" t="s">
        <v>19678</v>
      </c>
      <c r="U3281" s="31" t="s">
        <v>19679</v>
      </c>
      <c r="V3281" s="31" t="s">
        <v>19680</v>
      </c>
      <c r="W3281" s="31" t="s">
        <v>19683</v>
      </c>
      <c r="X3281" s="31" t="s">
        <v>19680</v>
      </c>
      <c r="Y3281" s="31" t="s">
        <v>19683</v>
      </c>
      <c r="Z3281" s="31" t="s">
        <v>19683</v>
      </c>
      <c r="AA3281" t="s">
        <v>19737</v>
      </c>
    </row>
    <row r="3282" spans="1:27" x14ac:dyDescent="0.3">
      <c r="A3282" s="29" t="s">
        <v>12445</v>
      </c>
      <c r="B3282" s="29" t="s">
        <v>16427</v>
      </c>
      <c r="C3282" s="29" t="s">
        <v>6452</v>
      </c>
      <c r="D3282" s="29" t="s">
        <v>12446</v>
      </c>
      <c r="E3282" s="29" t="s">
        <v>6400</v>
      </c>
      <c r="F3282" s="29" t="s">
        <v>6376</v>
      </c>
      <c r="G3282" s="29" t="s">
        <v>19279</v>
      </c>
      <c r="H3282" s="29" t="s">
        <v>16409</v>
      </c>
      <c r="I3282" s="29">
        <v>0</v>
      </c>
      <c r="J3282" s="29">
        <v>0</v>
      </c>
      <c r="K3282" s="29">
        <v>0</v>
      </c>
      <c r="L3282" s="29">
        <v>1</v>
      </c>
      <c r="M3282" s="29">
        <v>0</v>
      </c>
      <c r="N3282" s="29">
        <v>1</v>
      </c>
      <c r="O3282" s="29">
        <v>1</v>
      </c>
      <c r="P3282">
        <f>VLOOKUP($A3282,'Item Detail'!$A$2:$G$3155,7,0)</f>
        <v>1</v>
      </c>
      <c r="Q3282" s="31" t="s">
        <v>19675</v>
      </c>
      <c r="R3282" s="31" t="s">
        <v>19676</v>
      </c>
      <c r="S3282" s="31" t="s">
        <v>19677</v>
      </c>
      <c r="T3282" s="31" t="s">
        <v>19678</v>
      </c>
      <c r="U3282" s="31" t="s">
        <v>19679</v>
      </c>
      <c r="V3282" s="31" t="s">
        <v>19680</v>
      </c>
      <c r="W3282" s="31" t="s">
        <v>19680</v>
      </c>
      <c r="X3282" s="31" t="s">
        <v>19680</v>
      </c>
      <c r="Y3282" s="31" t="s">
        <v>19680</v>
      </c>
      <c r="Z3282" s="31" t="s">
        <v>19680</v>
      </c>
      <c r="AA3282" t="s">
        <v>19736</v>
      </c>
    </row>
    <row r="3283" spans="1:27" x14ac:dyDescent="0.3">
      <c r="A3283" s="29" t="s">
        <v>13068</v>
      </c>
      <c r="B3283" s="29" t="s">
        <v>16427</v>
      </c>
      <c r="C3283" s="29" t="s">
        <v>13069</v>
      </c>
      <c r="D3283" s="29" t="s">
        <v>13070</v>
      </c>
      <c r="E3283" s="29" t="s">
        <v>6400</v>
      </c>
      <c r="F3283" s="29" t="s">
        <v>6376</v>
      </c>
      <c r="G3283" s="29" t="s">
        <v>19280</v>
      </c>
      <c r="H3283" s="29" t="s">
        <v>16416</v>
      </c>
      <c r="I3283" s="29">
        <v>0</v>
      </c>
      <c r="J3283" s="29">
        <v>0</v>
      </c>
      <c r="K3283" s="29">
        <v>0</v>
      </c>
      <c r="L3283" s="29">
        <v>1</v>
      </c>
      <c r="M3283" s="29">
        <v>0</v>
      </c>
      <c r="N3283" s="29">
        <v>1</v>
      </c>
      <c r="O3283" s="29">
        <v>1</v>
      </c>
      <c r="P3283">
        <f>VLOOKUP($A3283,'Item Detail'!$A$2:$G$3155,7,0)</f>
        <v>1</v>
      </c>
      <c r="Q3283" s="31" t="s">
        <v>19675</v>
      </c>
      <c r="R3283" s="31" t="s">
        <v>19676</v>
      </c>
      <c r="S3283" s="31" t="s">
        <v>19677</v>
      </c>
      <c r="T3283" s="31" t="s">
        <v>19678</v>
      </c>
      <c r="U3283" s="31" t="s">
        <v>19679</v>
      </c>
      <c r="V3283" s="31" t="s">
        <v>19680</v>
      </c>
      <c r="W3283" s="31" t="s">
        <v>19680</v>
      </c>
      <c r="X3283" s="31" t="s">
        <v>19680</v>
      </c>
      <c r="Y3283" s="31" t="s">
        <v>19683</v>
      </c>
      <c r="Z3283" s="31" t="s">
        <v>19683</v>
      </c>
      <c r="AA3283" t="s">
        <v>19737</v>
      </c>
    </row>
    <row r="3284" spans="1:27" x14ac:dyDescent="0.3">
      <c r="A3284" s="29" t="s">
        <v>11961</v>
      </c>
      <c r="B3284" s="29" t="s">
        <v>16458</v>
      </c>
      <c r="C3284" s="29" t="s">
        <v>11962</v>
      </c>
      <c r="D3284" s="29" t="s">
        <v>11963</v>
      </c>
      <c r="E3284" s="29" t="s">
        <v>11964</v>
      </c>
      <c r="F3284" s="29" t="s">
        <v>11965</v>
      </c>
      <c r="G3284" s="29" t="s">
        <v>19281</v>
      </c>
      <c r="H3284" s="29" t="s">
        <v>16409</v>
      </c>
      <c r="I3284" s="29">
        <v>0</v>
      </c>
      <c r="J3284" s="29">
        <v>0</v>
      </c>
      <c r="K3284" s="29">
        <v>1</v>
      </c>
      <c r="L3284" s="29">
        <v>0</v>
      </c>
      <c r="M3284" s="29">
        <v>0</v>
      </c>
      <c r="N3284" s="29">
        <v>1</v>
      </c>
      <c r="O3284" s="29">
        <v>1</v>
      </c>
      <c r="P3284">
        <f>VLOOKUP($A3284,'Item Detail'!$A$2:$G$3155,7,0)</f>
        <v>1</v>
      </c>
      <c r="Q3284" s="31" t="s">
        <v>19675</v>
      </c>
      <c r="R3284" s="31" t="s">
        <v>19676</v>
      </c>
      <c r="S3284" s="31" t="s">
        <v>19677</v>
      </c>
      <c r="T3284" s="31" t="s">
        <v>19678</v>
      </c>
      <c r="U3284" s="31" t="s">
        <v>19682</v>
      </c>
      <c r="V3284" s="31" t="s">
        <v>19680</v>
      </c>
      <c r="W3284" s="31" t="s">
        <v>19680</v>
      </c>
      <c r="X3284" s="31" t="s">
        <v>19680</v>
      </c>
      <c r="Y3284" s="31" t="s">
        <v>19680</v>
      </c>
      <c r="Z3284" s="31" t="s">
        <v>19680</v>
      </c>
      <c r="AA3284" t="s">
        <v>19736</v>
      </c>
    </row>
    <row r="3285" spans="1:27" x14ac:dyDescent="0.3">
      <c r="A3285" s="29" t="s">
        <v>12231</v>
      </c>
      <c r="B3285" s="29" t="s">
        <v>16575</v>
      </c>
      <c r="C3285" s="29" t="s">
        <v>9551</v>
      </c>
      <c r="D3285" s="29" t="s">
        <v>9637</v>
      </c>
      <c r="E3285" s="29" t="s">
        <v>6938</v>
      </c>
      <c r="F3285" s="29" t="s">
        <v>17555</v>
      </c>
      <c r="G3285" s="29" t="s">
        <v>19282</v>
      </c>
      <c r="H3285" s="29" t="s">
        <v>16410</v>
      </c>
      <c r="I3285" s="29">
        <v>1</v>
      </c>
      <c r="J3285" s="29">
        <v>0</v>
      </c>
      <c r="K3285" s="29">
        <v>0</v>
      </c>
      <c r="L3285" s="29">
        <v>0</v>
      </c>
      <c r="M3285" s="29">
        <v>0</v>
      </c>
      <c r="N3285" s="29">
        <v>1</v>
      </c>
      <c r="O3285" s="29">
        <v>1</v>
      </c>
      <c r="P3285">
        <f>VLOOKUP($A3285,'Item Detail'!$A$2:$G$3155,7,0)</f>
        <v>1</v>
      </c>
      <c r="Q3285" s="31" t="s">
        <v>19675</v>
      </c>
      <c r="R3285" s="31" t="s">
        <v>19676</v>
      </c>
      <c r="S3285" s="31" t="s">
        <v>19677</v>
      </c>
      <c r="T3285" s="31" t="s">
        <v>19678</v>
      </c>
      <c r="U3285" s="31" t="s">
        <v>19679</v>
      </c>
      <c r="V3285" s="31" t="s">
        <v>19680</v>
      </c>
      <c r="W3285" s="31" t="s">
        <v>19680</v>
      </c>
      <c r="X3285" s="31" t="s">
        <v>19680</v>
      </c>
      <c r="Y3285" s="31" t="s">
        <v>19680</v>
      </c>
      <c r="Z3285" s="31" t="s">
        <v>19680</v>
      </c>
      <c r="AA3285" t="s">
        <v>19736</v>
      </c>
    </row>
    <row r="3286" spans="1:27" x14ac:dyDescent="0.3">
      <c r="A3286" s="29" t="s">
        <v>15403</v>
      </c>
      <c r="B3286" s="29" t="s">
        <v>16575</v>
      </c>
      <c r="C3286" s="29" t="s">
        <v>11199</v>
      </c>
      <c r="D3286" s="29" t="s">
        <v>15404</v>
      </c>
      <c r="E3286" s="29" t="s">
        <v>6333</v>
      </c>
      <c r="F3286" s="29" t="s">
        <v>9100</v>
      </c>
      <c r="G3286" s="29" t="s">
        <v>19283</v>
      </c>
      <c r="H3286" s="29" t="s">
        <v>16410</v>
      </c>
      <c r="I3286" s="29">
        <v>0</v>
      </c>
      <c r="J3286" s="29">
        <v>0</v>
      </c>
      <c r="K3286" s="29">
        <v>1</v>
      </c>
      <c r="L3286" s="29">
        <v>0</v>
      </c>
      <c r="M3286" s="29">
        <v>0</v>
      </c>
      <c r="N3286" s="29">
        <v>1</v>
      </c>
      <c r="O3286" s="29">
        <v>1</v>
      </c>
      <c r="P3286">
        <f>VLOOKUP($A3286,'Item Detail'!$A$2:$G$3155,7,0)</f>
        <v>1</v>
      </c>
      <c r="Q3286" s="31" t="s">
        <v>19675</v>
      </c>
      <c r="R3286" s="31" t="s">
        <v>19676</v>
      </c>
      <c r="S3286" s="31" t="s">
        <v>19677</v>
      </c>
      <c r="T3286" s="31" t="s">
        <v>19678</v>
      </c>
      <c r="U3286" s="31" t="s">
        <v>19682</v>
      </c>
      <c r="V3286" s="31" t="s">
        <v>19680</v>
      </c>
      <c r="W3286" s="31" t="s">
        <v>19680</v>
      </c>
      <c r="X3286" s="31" t="s">
        <v>19680</v>
      </c>
      <c r="Y3286" s="31" t="s">
        <v>19680</v>
      </c>
      <c r="Z3286" s="31" t="s">
        <v>19680</v>
      </c>
      <c r="AA3286" t="s">
        <v>19736</v>
      </c>
    </row>
    <row r="3287" spans="1:27" x14ac:dyDescent="0.3">
      <c r="A3287" s="29" t="s">
        <v>11198</v>
      </c>
      <c r="B3287" s="29" t="s">
        <v>16575</v>
      </c>
      <c r="C3287" s="29" t="s">
        <v>11199</v>
      </c>
      <c r="D3287" s="29" t="s">
        <v>11200</v>
      </c>
      <c r="E3287" s="29" t="s">
        <v>6333</v>
      </c>
      <c r="F3287" s="29" t="s">
        <v>9100</v>
      </c>
      <c r="G3287" s="29" t="s">
        <v>19284</v>
      </c>
      <c r="H3287" s="29" t="s">
        <v>16409</v>
      </c>
      <c r="I3287" s="29">
        <v>0</v>
      </c>
      <c r="J3287" s="29">
        <v>0</v>
      </c>
      <c r="K3287" s="29">
        <v>1</v>
      </c>
      <c r="L3287" s="29">
        <v>0</v>
      </c>
      <c r="M3287" s="29">
        <v>0</v>
      </c>
      <c r="N3287" s="29">
        <v>1</v>
      </c>
      <c r="O3287" s="29">
        <v>1</v>
      </c>
      <c r="P3287">
        <f>VLOOKUP($A3287,'Item Detail'!$A$2:$G$3155,7,0)</f>
        <v>1</v>
      </c>
      <c r="Q3287" s="31" t="s">
        <v>19675</v>
      </c>
      <c r="R3287" s="31" t="s">
        <v>19676</v>
      </c>
      <c r="S3287" s="31" t="s">
        <v>19677</v>
      </c>
      <c r="T3287" s="31" t="s">
        <v>19678</v>
      </c>
      <c r="U3287" s="31" t="s">
        <v>19682</v>
      </c>
      <c r="V3287" s="31" t="s">
        <v>19680</v>
      </c>
      <c r="W3287" s="31" t="s">
        <v>19680</v>
      </c>
      <c r="X3287" s="31" t="s">
        <v>19680</v>
      </c>
      <c r="Y3287" s="31" t="s">
        <v>19680</v>
      </c>
      <c r="Z3287" s="31" t="s">
        <v>19680</v>
      </c>
      <c r="AA3287" t="s">
        <v>19736</v>
      </c>
    </row>
    <row r="3288" spans="1:27" x14ac:dyDescent="0.3">
      <c r="A3288" s="29" t="s">
        <v>14571</v>
      </c>
      <c r="B3288" s="29" t="s">
        <v>16575</v>
      </c>
      <c r="C3288" s="29" t="s">
        <v>14572</v>
      </c>
      <c r="D3288" s="29" t="s">
        <v>14573</v>
      </c>
      <c r="E3288" s="29" t="s">
        <v>6333</v>
      </c>
      <c r="F3288" s="29" t="s">
        <v>9100</v>
      </c>
      <c r="G3288" s="29" t="s">
        <v>19285</v>
      </c>
      <c r="H3288" s="29" t="s">
        <v>16409</v>
      </c>
      <c r="I3288" s="29">
        <v>0</v>
      </c>
      <c r="J3288" s="29">
        <v>0</v>
      </c>
      <c r="K3288" s="29">
        <v>1</v>
      </c>
      <c r="L3288" s="29">
        <v>0</v>
      </c>
      <c r="M3288" s="29">
        <v>0</v>
      </c>
      <c r="N3288" s="29">
        <v>1</v>
      </c>
      <c r="O3288" s="29">
        <v>1</v>
      </c>
      <c r="P3288">
        <f>VLOOKUP($A3288,'Item Detail'!$A$2:$G$3155,7,0)</f>
        <v>1</v>
      </c>
      <c r="Q3288" s="31" t="s">
        <v>19675</v>
      </c>
      <c r="R3288" s="31" t="s">
        <v>19676</v>
      </c>
      <c r="S3288" s="31" t="s">
        <v>19677</v>
      </c>
      <c r="T3288" s="31" t="s">
        <v>19678</v>
      </c>
      <c r="U3288" s="31" t="s">
        <v>19682</v>
      </c>
      <c r="V3288" s="31" t="s">
        <v>19680</v>
      </c>
      <c r="W3288" s="31" t="s">
        <v>19680</v>
      </c>
      <c r="X3288" s="31" t="s">
        <v>19680</v>
      </c>
      <c r="Y3288" s="31" t="s">
        <v>19680</v>
      </c>
      <c r="Z3288" s="31" t="s">
        <v>19680</v>
      </c>
      <c r="AA3288" t="s">
        <v>19736</v>
      </c>
    </row>
    <row r="3289" spans="1:27" x14ac:dyDescent="0.3">
      <c r="A3289" s="29" t="s">
        <v>10918</v>
      </c>
      <c r="B3289" s="29" t="s">
        <v>16427</v>
      </c>
      <c r="C3289" s="29" t="s">
        <v>10919</v>
      </c>
      <c r="D3289" s="29" t="s">
        <v>6725</v>
      </c>
      <c r="E3289" s="29" t="s">
        <v>10920</v>
      </c>
      <c r="F3289" s="29" t="s">
        <v>7061</v>
      </c>
      <c r="G3289" s="29" t="s">
        <v>19286</v>
      </c>
      <c r="H3289" s="29" t="s">
        <v>16409</v>
      </c>
      <c r="I3289" s="29">
        <v>1</v>
      </c>
      <c r="J3289" s="29">
        <v>0</v>
      </c>
      <c r="K3289" s="29">
        <v>0</v>
      </c>
      <c r="L3289" s="29">
        <v>0</v>
      </c>
      <c r="M3289" s="29">
        <v>0</v>
      </c>
      <c r="N3289" s="29">
        <v>1</v>
      </c>
      <c r="O3289" s="29">
        <v>1</v>
      </c>
      <c r="P3289">
        <f>VLOOKUP($A3289,'Item Detail'!$A$2:$G$3155,7,0)</f>
        <v>1</v>
      </c>
      <c r="Q3289" s="31" t="s">
        <v>19681</v>
      </c>
      <c r="R3289" s="31" t="s">
        <v>19676</v>
      </c>
      <c r="S3289" s="31" t="s">
        <v>19677</v>
      </c>
      <c r="T3289" s="31" t="s">
        <v>19678</v>
      </c>
      <c r="U3289" s="31" t="s">
        <v>19678</v>
      </c>
      <c r="V3289" s="31" t="s">
        <v>19680</v>
      </c>
      <c r="W3289" s="31" t="s">
        <v>19683</v>
      </c>
      <c r="X3289" s="31" t="s">
        <v>19683</v>
      </c>
      <c r="Y3289" s="31" t="s">
        <v>19683</v>
      </c>
      <c r="Z3289" s="31" t="s">
        <v>19683</v>
      </c>
      <c r="AA3289" t="s">
        <v>19736</v>
      </c>
    </row>
    <row r="3290" spans="1:27" x14ac:dyDescent="0.3">
      <c r="A3290" s="29" t="s">
        <v>11904</v>
      </c>
      <c r="B3290" s="29" t="s">
        <v>16429</v>
      </c>
      <c r="C3290" s="29" t="s">
        <v>11905</v>
      </c>
      <c r="D3290" s="29" t="s">
        <v>11906</v>
      </c>
      <c r="E3290" s="29" t="s">
        <v>7870</v>
      </c>
      <c r="F3290" s="29" t="s">
        <v>11907</v>
      </c>
      <c r="G3290" s="29" t="s">
        <v>19287</v>
      </c>
      <c r="H3290" s="29" t="s">
        <v>16410</v>
      </c>
      <c r="I3290" s="29">
        <v>1</v>
      </c>
      <c r="J3290" s="29">
        <v>0</v>
      </c>
      <c r="K3290" s="29">
        <v>0</v>
      </c>
      <c r="L3290" s="29">
        <v>0</v>
      </c>
      <c r="M3290" s="29">
        <v>0</v>
      </c>
      <c r="N3290" s="29">
        <v>1</v>
      </c>
      <c r="O3290" s="29">
        <v>1</v>
      </c>
      <c r="P3290">
        <f>VLOOKUP($A3290,'Item Detail'!$A$2:$G$3155,7,0)</f>
        <v>1</v>
      </c>
      <c r="Q3290" s="31" t="s">
        <v>19691</v>
      </c>
      <c r="R3290" s="31" t="s">
        <v>19676</v>
      </c>
      <c r="S3290" s="31" t="s">
        <v>19677</v>
      </c>
      <c r="T3290" s="31" t="s">
        <v>19678</v>
      </c>
      <c r="U3290" s="31" t="s">
        <v>19682</v>
      </c>
      <c r="V3290" s="31" t="s">
        <v>19680</v>
      </c>
      <c r="W3290" s="31" t="s">
        <v>19680</v>
      </c>
      <c r="X3290" s="31" t="s">
        <v>19680</v>
      </c>
      <c r="Y3290" s="31" t="s">
        <v>19680</v>
      </c>
      <c r="Z3290" s="31" t="s">
        <v>19680</v>
      </c>
      <c r="AA3290" t="s">
        <v>19736</v>
      </c>
    </row>
    <row r="3291" spans="1:27" x14ac:dyDescent="0.3">
      <c r="A3291" s="29" t="s">
        <v>11349</v>
      </c>
      <c r="B3291" s="29" t="s">
        <v>16425</v>
      </c>
      <c r="C3291" s="29" t="s">
        <v>11350</v>
      </c>
      <c r="D3291" s="29" t="s">
        <v>11351</v>
      </c>
      <c r="E3291" s="29" t="s">
        <v>11352</v>
      </c>
      <c r="F3291" s="29" t="s">
        <v>17841</v>
      </c>
      <c r="G3291" s="29" t="s">
        <v>19288</v>
      </c>
      <c r="H3291" s="29" t="s">
        <v>16410</v>
      </c>
      <c r="I3291" s="29">
        <v>0</v>
      </c>
      <c r="J3291" s="29">
        <v>0</v>
      </c>
      <c r="K3291" s="29">
        <v>1</v>
      </c>
      <c r="L3291" s="29">
        <v>0</v>
      </c>
      <c r="M3291" s="29">
        <v>0</v>
      </c>
      <c r="N3291" s="29">
        <v>1</v>
      </c>
      <c r="O3291" s="29">
        <v>1</v>
      </c>
      <c r="P3291">
        <f>VLOOKUP($A3291,'Item Detail'!$A$2:$G$3155,7,0)</f>
        <v>1</v>
      </c>
      <c r="Q3291" s="31" t="s">
        <v>19691</v>
      </c>
      <c r="R3291" s="31" t="s">
        <v>19676</v>
      </c>
      <c r="S3291" s="31" t="s">
        <v>19677</v>
      </c>
      <c r="T3291" s="31" t="s">
        <v>19678</v>
      </c>
      <c r="U3291" s="31" t="s">
        <v>19682</v>
      </c>
      <c r="V3291" s="31" t="s">
        <v>19680</v>
      </c>
      <c r="W3291" s="31" t="s">
        <v>19680</v>
      </c>
      <c r="X3291" s="31" t="s">
        <v>19680</v>
      </c>
      <c r="Y3291" s="31" t="s">
        <v>19680</v>
      </c>
      <c r="Z3291" s="31" t="s">
        <v>19680</v>
      </c>
      <c r="AA3291" t="s">
        <v>19736</v>
      </c>
    </row>
    <row r="3292" spans="1:27" x14ac:dyDescent="0.3">
      <c r="A3292" s="29" t="s">
        <v>10941</v>
      </c>
      <c r="B3292" s="29" t="s">
        <v>16487</v>
      </c>
      <c r="C3292" s="29" t="s">
        <v>8683</v>
      </c>
      <c r="D3292" s="29" t="s">
        <v>10942</v>
      </c>
      <c r="E3292" s="29" t="s">
        <v>7959</v>
      </c>
      <c r="F3292" s="29" t="s">
        <v>6939</v>
      </c>
      <c r="G3292" s="29" t="s">
        <v>19289</v>
      </c>
      <c r="H3292" s="29" t="s">
        <v>16410</v>
      </c>
      <c r="I3292" s="29">
        <v>0</v>
      </c>
      <c r="J3292" s="29">
        <v>0</v>
      </c>
      <c r="K3292" s="29">
        <v>0</v>
      </c>
      <c r="L3292" s="29">
        <v>0</v>
      </c>
      <c r="M3292" s="29">
        <v>1</v>
      </c>
      <c r="N3292" s="29">
        <v>1</v>
      </c>
      <c r="O3292" s="29">
        <v>1</v>
      </c>
      <c r="P3292">
        <f>VLOOKUP($A3292,'Item Detail'!$A$2:$G$3155,7,0)</f>
        <v>1</v>
      </c>
      <c r="Q3292" s="31" t="s">
        <v>19675</v>
      </c>
      <c r="R3292" s="31" t="s">
        <v>19676</v>
      </c>
      <c r="S3292" s="31" t="s">
        <v>19677</v>
      </c>
      <c r="T3292" s="31" t="s">
        <v>19678</v>
      </c>
      <c r="U3292" s="31" t="s">
        <v>19678</v>
      </c>
      <c r="V3292" s="31" t="s">
        <v>19680</v>
      </c>
      <c r="W3292" s="31" t="s">
        <v>19680</v>
      </c>
      <c r="X3292" s="31" t="s">
        <v>19680</v>
      </c>
      <c r="Y3292" s="31" t="s">
        <v>19683</v>
      </c>
      <c r="Z3292" s="31" t="s">
        <v>19680</v>
      </c>
      <c r="AA3292" t="s">
        <v>19736</v>
      </c>
    </row>
    <row r="3293" spans="1:27" x14ac:dyDescent="0.3">
      <c r="A3293" s="29" t="s">
        <v>14362</v>
      </c>
      <c r="B3293" s="29" t="s">
        <v>16487</v>
      </c>
      <c r="C3293" s="29" t="s">
        <v>14363</v>
      </c>
      <c r="D3293" s="29" t="s">
        <v>6332</v>
      </c>
      <c r="E3293" s="29" t="s">
        <v>14364</v>
      </c>
      <c r="F3293" s="29" t="s">
        <v>6939</v>
      </c>
      <c r="G3293" s="29" t="s">
        <v>19290</v>
      </c>
      <c r="H3293" s="29" t="s">
        <v>16416</v>
      </c>
      <c r="I3293" s="29">
        <v>0</v>
      </c>
      <c r="J3293" s="29">
        <v>0</v>
      </c>
      <c r="K3293" s="29">
        <v>0</v>
      </c>
      <c r="L3293" s="29">
        <v>0</v>
      </c>
      <c r="M3293" s="29">
        <v>1</v>
      </c>
      <c r="N3293" s="29">
        <v>1</v>
      </c>
      <c r="O3293" s="29">
        <v>1</v>
      </c>
      <c r="P3293">
        <f>VLOOKUP($A3293,'Item Detail'!$A$2:$G$3155,7,0)</f>
        <v>1</v>
      </c>
      <c r="Q3293" s="31" t="s">
        <v>19675</v>
      </c>
      <c r="R3293" s="31" t="s">
        <v>19676</v>
      </c>
      <c r="S3293" s="31" t="s">
        <v>19677</v>
      </c>
      <c r="T3293" s="31" t="s">
        <v>19678</v>
      </c>
      <c r="U3293" s="31" t="s">
        <v>19678</v>
      </c>
      <c r="V3293" s="31" t="s">
        <v>19680</v>
      </c>
      <c r="W3293" s="31" t="s">
        <v>19683</v>
      </c>
      <c r="X3293" s="31" t="s">
        <v>19680</v>
      </c>
      <c r="Y3293" s="31" t="s">
        <v>19683</v>
      </c>
      <c r="Z3293" s="31" t="s">
        <v>19683</v>
      </c>
      <c r="AA3293" t="s">
        <v>19737</v>
      </c>
    </row>
    <row r="3294" spans="1:27" x14ac:dyDescent="0.3">
      <c r="A3294" s="29" t="s">
        <v>16349</v>
      </c>
      <c r="B3294" s="29" t="s">
        <v>16432</v>
      </c>
      <c r="C3294" s="29" t="s">
        <v>16350</v>
      </c>
      <c r="D3294" s="29" t="s">
        <v>15421</v>
      </c>
      <c r="E3294" s="29" t="s">
        <v>6333</v>
      </c>
      <c r="F3294" s="29" t="s">
        <v>4337</v>
      </c>
      <c r="G3294" s="29" t="s">
        <v>19291</v>
      </c>
      <c r="H3294" s="29" t="s">
        <v>16410</v>
      </c>
      <c r="I3294" s="29">
        <v>0</v>
      </c>
      <c r="J3294" s="29">
        <v>0</v>
      </c>
      <c r="K3294" s="29">
        <v>1</v>
      </c>
      <c r="L3294" s="29">
        <v>0</v>
      </c>
      <c r="M3294" s="29">
        <v>0</v>
      </c>
      <c r="N3294" s="29">
        <v>1</v>
      </c>
      <c r="O3294" s="29">
        <v>1</v>
      </c>
      <c r="P3294">
        <f>VLOOKUP($A3294,'Item Detail'!$A$2:$G$3155,7,0)</f>
        <v>1</v>
      </c>
      <c r="Q3294" s="31" t="s">
        <v>19675</v>
      </c>
      <c r="R3294" s="31" t="s">
        <v>19676</v>
      </c>
      <c r="S3294" s="31" t="s">
        <v>19677</v>
      </c>
      <c r="T3294" s="31" t="s">
        <v>19678</v>
      </c>
      <c r="U3294" s="31" t="s">
        <v>19678</v>
      </c>
      <c r="V3294" s="31" t="s">
        <v>19680</v>
      </c>
      <c r="W3294" s="31" t="s">
        <v>19680</v>
      </c>
      <c r="X3294" s="31" t="s">
        <v>19680</v>
      </c>
      <c r="Y3294" s="31" t="s">
        <v>19680</v>
      </c>
      <c r="Z3294" s="31" t="s">
        <v>19680</v>
      </c>
      <c r="AA3294" t="s">
        <v>19736</v>
      </c>
    </row>
    <row r="3295" spans="1:27" x14ac:dyDescent="0.3">
      <c r="A3295" s="29" t="s">
        <v>13443</v>
      </c>
      <c r="B3295" s="29" t="s">
        <v>16432</v>
      </c>
      <c r="C3295" s="29" t="s">
        <v>13444</v>
      </c>
      <c r="D3295" s="29" t="s">
        <v>13445</v>
      </c>
      <c r="E3295" s="29" t="s">
        <v>6333</v>
      </c>
      <c r="F3295" s="29" t="s">
        <v>4337</v>
      </c>
      <c r="G3295" s="29" t="s">
        <v>19292</v>
      </c>
      <c r="H3295" s="29" t="s">
        <v>16416</v>
      </c>
      <c r="I3295" s="29">
        <v>0</v>
      </c>
      <c r="J3295" s="29">
        <v>0</v>
      </c>
      <c r="K3295" s="29">
        <v>1</v>
      </c>
      <c r="L3295" s="29">
        <v>0</v>
      </c>
      <c r="M3295" s="29">
        <v>0</v>
      </c>
      <c r="N3295" s="29">
        <v>1</v>
      </c>
      <c r="O3295" s="29">
        <v>1</v>
      </c>
      <c r="P3295">
        <f>VLOOKUP($A3295,'Item Detail'!$A$2:$G$3155,7,0)</f>
        <v>1</v>
      </c>
      <c r="Q3295" s="31" t="s">
        <v>19675</v>
      </c>
      <c r="R3295" s="31" t="s">
        <v>19676</v>
      </c>
      <c r="S3295" s="31" t="s">
        <v>19677</v>
      </c>
      <c r="T3295" s="31" t="s">
        <v>19678</v>
      </c>
      <c r="U3295" s="31" t="s">
        <v>19678</v>
      </c>
      <c r="V3295" s="31" t="s">
        <v>19680</v>
      </c>
      <c r="W3295" s="31" t="s">
        <v>19683</v>
      </c>
      <c r="X3295" s="31" t="s">
        <v>19683</v>
      </c>
      <c r="Y3295" s="31" t="s">
        <v>19683</v>
      </c>
      <c r="Z3295" s="31" t="s">
        <v>19683</v>
      </c>
      <c r="AA3295" t="s">
        <v>19737</v>
      </c>
    </row>
    <row r="3296" spans="1:27" x14ac:dyDescent="0.3">
      <c r="A3296" s="29" t="s">
        <v>15253</v>
      </c>
      <c r="B3296" s="29" t="s">
        <v>16432</v>
      </c>
      <c r="C3296" s="29" t="s">
        <v>15254</v>
      </c>
      <c r="D3296" s="29" t="s">
        <v>15255</v>
      </c>
      <c r="E3296" s="29" t="s">
        <v>6333</v>
      </c>
      <c r="F3296" s="29" t="s">
        <v>4337</v>
      </c>
      <c r="G3296" s="29" t="s">
        <v>19293</v>
      </c>
      <c r="H3296" s="29" t="s">
        <v>16416</v>
      </c>
      <c r="I3296" s="29">
        <v>0</v>
      </c>
      <c r="J3296" s="29">
        <v>0</v>
      </c>
      <c r="K3296" s="29">
        <v>0</v>
      </c>
      <c r="L3296" s="29">
        <v>1</v>
      </c>
      <c r="M3296" s="29">
        <v>0</v>
      </c>
      <c r="N3296" s="29">
        <v>1</v>
      </c>
      <c r="O3296" s="29">
        <v>1</v>
      </c>
      <c r="P3296">
        <f>VLOOKUP($A3296,'Item Detail'!$A$2:$G$3155,7,0)</f>
        <v>1</v>
      </c>
      <c r="Q3296" s="31" t="s">
        <v>19675</v>
      </c>
      <c r="R3296" s="31" t="s">
        <v>19676</v>
      </c>
      <c r="S3296" s="31" t="s">
        <v>19677</v>
      </c>
      <c r="T3296" s="31" t="s">
        <v>19678</v>
      </c>
      <c r="U3296" s="31" t="s">
        <v>19678</v>
      </c>
      <c r="V3296" s="31" t="s">
        <v>19680</v>
      </c>
      <c r="W3296" s="31" t="s">
        <v>19680</v>
      </c>
      <c r="X3296" s="31" t="s">
        <v>19680</v>
      </c>
      <c r="Y3296" s="31" t="s">
        <v>19683</v>
      </c>
      <c r="Z3296" s="31" t="s">
        <v>19680</v>
      </c>
      <c r="AA3296" t="s">
        <v>19737</v>
      </c>
    </row>
    <row r="3297" spans="1:27" x14ac:dyDescent="0.3">
      <c r="A3297" s="29" t="s">
        <v>11999</v>
      </c>
      <c r="B3297" s="29" t="s">
        <v>16501</v>
      </c>
      <c r="C3297" s="29" t="s">
        <v>12000</v>
      </c>
      <c r="D3297" s="29" t="s">
        <v>6332</v>
      </c>
      <c r="E3297" s="29" t="s">
        <v>6333</v>
      </c>
      <c r="F3297" s="29" t="s">
        <v>16502</v>
      </c>
      <c r="G3297" s="29" t="s">
        <v>19294</v>
      </c>
      <c r="H3297" s="29" t="s">
        <v>16410</v>
      </c>
      <c r="I3297" s="29">
        <v>1</v>
      </c>
      <c r="J3297" s="29">
        <v>0</v>
      </c>
      <c r="K3297" s="29">
        <v>0</v>
      </c>
      <c r="L3297" s="29">
        <v>0</v>
      </c>
      <c r="M3297" s="29">
        <v>0</v>
      </c>
      <c r="N3297" s="29">
        <v>1</v>
      </c>
      <c r="O3297" s="29">
        <v>1</v>
      </c>
      <c r="P3297">
        <f>VLOOKUP($A3297,'Item Detail'!$A$2:$G$3155,7,0)</f>
        <v>1</v>
      </c>
      <c r="Q3297" s="31" t="s">
        <v>19691</v>
      </c>
      <c r="R3297" s="31" t="s">
        <v>19676</v>
      </c>
      <c r="S3297" s="31" t="s">
        <v>19677</v>
      </c>
      <c r="T3297" s="31" t="s">
        <v>19678</v>
      </c>
      <c r="U3297" s="31" t="s">
        <v>19679</v>
      </c>
      <c r="V3297" s="31" t="s">
        <v>19680</v>
      </c>
      <c r="W3297" s="31" t="s">
        <v>19680</v>
      </c>
      <c r="X3297" s="31" t="s">
        <v>19680</v>
      </c>
      <c r="Y3297" s="31" t="s">
        <v>19680</v>
      </c>
      <c r="Z3297" s="31" t="s">
        <v>19680</v>
      </c>
      <c r="AA3297" t="s">
        <v>19736</v>
      </c>
    </row>
    <row r="3298" spans="1:27" x14ac:dyDescent="0.3">
      <c r="A3298" s="29" t="s">
        <v>15037</v>
      </c>
      <c r="B3298" s="29" t="s">
        <v>16456</v>
      </c>
      <c r="C3298" s="29" t="s">
        <v>15038</v>
      </c>
      <c r="D3298" s="29" t="s">
        <v>6332</v>
      </c>
      <c r="E3298" s="29" t="s">
        <v>6333</v>
      </c>
      <c r="F3298" s="29" t="s">
        <v>15039</v>
      </c>
      <c r="G3298" s="29" t="s">
        <v>19295</v>
      </c>
      <c r="H3298" s="29" t="s">
        <v>16416</v>
      </c>
      <c r="I3298" s="29">
        <v>0</v>
      </c>
      <c r="J3298" s="29">
        <v>0</v>
      </c>
      <c r="K3298" s="29">
        <v>0</v>
      </c>
      <c r="L3298" s="29">
        <v>1</v>
      </c>
      <c r="M3298" s="29">
        <v>0</v>
      </c>
      <c r="N3298" s="29">
        <v>1</v>
      </c>
      <c r="O3298" s="29">
        <v>1</v>
      </c>
      <c r="P3298">
        <f>VLOOKUP($A3298,'Item Detail'!$A$2:$G$3155,7,0)</f>
        <v>1</v>
      </c>
      <c r="Q3298" s="31" t="s">
        <v>19675</v>
      </c>
      <c r="R3298" s="31" t="s">
        <v>19676</v>
      </c>
      <c r="S3298" s="31" t="s">
        <v>19677</v>
      </c>
      <c r="T3298" s="31" t="s">
        <v>19678</v>
      </c>
      <c r="U3298" s="31" t="s">
        <v>19678</v>
      </c>
      <c r="V3298" s="31" t="s">
        <v>19680</v>
      </c>
      <c r="W3298" s="31" t="s">
        <v>19683</v>
      </c>
      <c r="X3298" s="31" t="s">
        <v>19683</v>
      </c>
      <c r="Y3298" s="31" t="s">
        <v>19683</v>
      </c>
      <c r="Z3298" s="31" t="s">
        <v>19683</v>
      </c>
      <c r="AA3298" t="s">
        <v>19737</v>
      </c>
    </row>
    <row r="3299" spans="1:27" x14ac:dyDescent="0.3">
      <c r="A3299" s="29" t="s">
        <v>4905</v>
      </c>
      <c r="B3299" s="29" t="s">
        <v>16407</v>
      </c>
      <c r="C3299" s="29" t="s">
        <v>13036</v>
      </c>
      <c r="D3299" s="29" t="s">
        <v>13037</v>
      </c>
      <c r="E3299" s="29" t="s">
        <v>6333</v>
      </c>
      <c r="F3299" s="29" t="s">
        <v>4267</v>
      </c>
      <c r="G3299" s="29" t="s">
        <v>19296</v>
      </c>
      <c r="H3299" s="29" t="s">
        <v>16419</v>
      </c>
      <c r="I3299" s="29">
        <v>0</v>
      </c>
      <c r="J3299" s="29">
        <v>0</v>
      </c>
      <c r="K3299" s="29">
        <v>0</v>
      </c>
      <c r="L3299" s="29">
        <v>0</v>
      </c>
      <c r="M3299" s="29">
        <v>1</v>
      </c>
      <c r="N3299" s="29">
        <v>1</v>
      </c>
      <c r="O3299" s="29">
        <v>1</v>
      </c>
      <c r="P3299">
        <f>VLOOKUP($A3299,'Item Detail'!$A$2:$G$3155,7,0)</f>
        <v>1</v>
      </c>
      <c r="Q3299" s="31" t="s">
        <v>19684</v>
      </c>
      <c r="R3299" s="31" t="s">
        <v>19676</v>
      </c>
      <c r="S3299" s="31" t="s">
        <v>4204</v>
      </c>
      <c r="T3299" s="31" t="s">
        <v>19678</v>
      </c>
      <c r="U3299" s="31" t="s">
        <v>19678</v>
      </c>
      <c r="V3299" s="31" t="s">
        <v>19683</v>
      </c>
      <c r="W3299" s="31" t="s">
        <v>19683</v>
      </c>
      <c r="X3299" s="31" t="s">
        <v>19683</v>
      </c>
      <c r="Y3299" s="31" t="s">
        <v>19683</v>
      </c>
      <c r="Z3299" s="31" t="s">
        <v>19683</v>
      </c>
      <c r="AA3299" t="s">
        <v>19738</v>
      </c>
    </row>
    <row r="3300" spans="1:27" x14ac:dyDescent="0.3">
      <c r="A3300" s="29" t="s">
        <v>11572</v>
      </c>
      <c r="B3300" s="29" t="s">
        <v>16407</v>
      </c>
      <c r="C3300" s="29" t="s">
        <v>11573</v>
      </c>
      <c r="D3300" s="29" t="s">
        <v>6332</v>
      </c>
      <c r="E3300" s="29" t="s">
        <v>6333</v>
      </c>
      <c r="F3300" s="29" t="s">
        <v>4267</v>
      </c>
      <c r="G3300" s="29" t="s">
        <v>19297</v>
      </c>
      <c r="H3300" s="29" t="s">
        <v>16416</v>
      </c>
      <c r="I3300" s="29">
        <v>0</v>
      </c>
      <c r="J3300" s="29">
        <v>1</v>
      </c>
      <c r="K3300" s="29">
        <v>0</v>
      </c>
      <c r="L3300" s="29">
        <v>0</v>
      </c>
      <c r="M3300" s="29">
        <v>0</v>
      </c>
      <c r="N3300" s="29">
        <v>1</v>
      </c>
      <c r="O3300" s="29">
        <v>1</v>
      </c>
      <c r="P3300">
        <f>VLOOKUP($A3300,'Item Detail'!$A$2:$G$3155,7,0)</f>
        <v>1</v>
      </c>
      <c r="Q3300" s="31" t="s">
        <v>19675</v>
      </c>
      <c r="R3300" s="31" t="s">
        <v>19676</v>
      </c>
      <c r="S3300" s="31" t="s">
        <v>19677</v>
      </c>
      <c r="T3300" s="31" t="s">
        <v>19678</v>
      </c>
      <c r="U3300" s="31" t="s">
        <v>19678</v>
      </c>
      <c r="V3300" s="31" t="s">
        <v>19680</v>
      </c>
      <c r="W3300" s="31" t="s">
        <v>19683</v>
      </c>
      <c r="X3300" s="31" t="s">
        <v>19683</v>
      </c>
      <c r="Y3300" s="31" t="s">
        <v>19683</v>
      </c>
      <c r="Z3300" s="31" t="s">
        <v>19683</v>
      </c>
      <c r="AA3300" t="s">
        <v>19737</v>
      </c>
    </row>
    <row r="3301" spans="1:27" x14ac:dyDescent="0.3">
      <c r="A3301" s="29" t="s">
        <v>14599</v>
      </c>
      <c r="B3301" s="29" t="s">
        <v>16407</v>
      </c>
      <c r="C3301" s="29" t="s">
        <v>14600</v>
      </c>
      <c r="D3301" s="29" t="s">
        <v>6332</v>
      </c>
      <c r="E3301" s="29" t="s">
        <v>6333</v>
      </c>
      <c r="F3301" s="29" t="s">
        <v>4267</v>
      </c>
      <c r="G3301" s="29" t="s">
        <v>19298</v>
      </c>
      <c r="H3301" s="29" t="s">
        <v>16410</v>
      </c>
      <c r="I3301" s="29">
        <v>0</v>
      </c>
      <c r="J3301" s="29">
        <v>0</v>
      </c>
      <c r="K3301" s="29">
        <v>0</v>
      </c>
      <c r="L3301" s="29">
        <v>1</v>
      </c>
      <c r="M3301" s="29">
        <v>0</v>
      </c>
      <c r="N3301" s="29">
        <v>1</v>
      </c>
      <c r="O3301" s="29">
        <v>1</v>
      </c>
      <c r="P3301">
        <f>VLOOKUP($A3301,'Item Detail'!$A$2:$G$3155,7,0)</f>
        <v>1</v>
      </c>
      <c r="Q3301" s="31" t="s">
        <v>19675</v>
      </c>
      <c r="R3301" s="31" t="s">
        <v>19676</v>
      </c>
      <c r="S3301" s="31" t="s">
        <v>19677</v>
      </c>
      <c r="T3301" s="31" t="s">
        <v>19678</v>
      </c>
      <c r="U3301" s="31" t="s">
        <v>19678</v>
      </c>
      <c r="V3301" s="31" t="s">
        <v>19680</v>
      </c>
      <c r="W3301" s="31" t="s">
        <v>19680</v>
      </c>
      <c r="X3301" s="31" t="s">
        <v>19680</v>
      </c>
      <c r="Y3301" s="31" t="s">
        <v>19680</v>
      </c>
      <c r="Z3301" s="31" t="s">
        <v>19680</v>
      </c>
      <c r="AA3301" t="s">
        <v>19736</v>
      </c>
    </row>
    <row r="3302" spans="1:27" x14ac:dyDescent="0.3">
      <c r="A3302" s="29" t="s">
        <v>14429</v>
      </c>
      <c r="B3302" s="29" t="s">
        <v>16407</v>
      </c>
      <c r="C3302" s="29" t="s">
        <v>14430</v>
      </c>
      <c r="D3302" s="29" t="s">
        <v>6332</v>
      </c>
      <c r="E3302" s="29" t="s">
        <v>6333</v>
      </c>
      <c r="F3302" s="29" t="s">
        <v>4267</v>
      </c>
      <c r="G3302" s="29" t="s">
        <v>19299</v>
      </c>
      <c r="H3302" s="29" t="s">
        <v>16416</v>
      </c>
      <c r="I3302" s="29">
        <v>0</v>
      </c>
      <c r="J3302" s="29">
        <v>1</v>
      </c>
      <c r="K3302" s="29">
        <v>0</v>
      </c>
      <c r="L3302" s="29">
        <v>0</v>
      </c>
      <c r="M3302" s="29">
        <v>0</v>
      </c>
      <c r="N3302" s="29">
        <v>1</v>
      </c>
      <c r="O3302" s="29">
        <v>1</v>
      </c>
      <c r="P3302">
        <f>VLOOKUP($A3302,'Item Detail'!$A$2:$G$3155,7,0)</f>
        <v>1</v>
      </c>
      <c r="Q3302" s="31" t="s">
        <v>19675</v>
      </c>
      <c r="R3302" s="31" t="s">
        <v>19676</v>
      </c>
      <c r="S3302" s="31" t="s">
        <v>19677</v>
      </c>
      <c r="T3302" s="31" t="s">
        <v>19678</v>
      </c>
      <c r="U3302" s="31" t="s">
        <v>19678</v>
      </c>
      <c r="V3302" s="31" t="s">
        <v>19680</v>
      </c>
      <c r="W3302" s="31" t="s">
        <v>19683</v>
      </c>
      <c r="X3302" s="31" t="s">
        <v>19683</v>
      </c>
      <c r="Y3302" s="31" t="s">
        <v>19683</v>
      </c>
      <c r="Z3302" s="31" t="s">
        <v>19683</v>
      </c>
      <c r="AA3302" t="s">
        <v>19737</v>
      </c>
    </row>
    <row r="3303" spans="1:27" x14ac:dyDescent="0.3">
      <c r="A3303" s="29" t="s">
        <v>5516</v>
      </c>
      <c r="B3303" s="29" t="s">
        <v>16407</v>
      </c>
      <c r="C3303" s="29" t="s">
        <v>14993</v>
      </c>
      <c r="D3303" s="29" t="s">
        <v>6332</v>
      </c>
      <c r="E3303" s="29" t="s">
        <v>6333</v>
      </c>
      <c r="F3303" s="29" t="s">
        <v>4267</v>
      </c>
      <c r="G3303" s="29" t="s">
        <v>19300</v>
      </c>
      <c r="H3303" s="29" t="s">
        <v>16419</v>
      </c>
      <c r="I3303" s="29">
        <v>0</v>
      </c>
      <c r="J3303" s="29">
        <v>0</v>
      </c>
      <c r="K3303" s="29">
        <v>1</v>
      </c>
      <c r="L3303" s="29">
        <v>0</v>
      </c>
      <c r="M3303" s="29">
        <v>0</v>
      </c>
      <c r="N3303" s="29">
        <v>1</v>
      </c>
      <c r="O3303" s="29">
        <v>1</v>
      </c>
      <c r="P3303">
        <f>VLOOKUP($A3303,'Item Detail'!$A$2:$G$3155,7,0)</f>
        <v>1</v>
      </c>
      <c r="Q3303" s="31" t="s">
        <v>19675</v>
      </c>
      <c r="R3303" s="31" t="s">
        <v>19676</v>
      </c>
      <c r="S3303" s="31" t="s">
        <v>19677</v>
      </c>
      <c r="T3303" s="31" t="s">
        <v>19678</v>
      </c>
      <c r="U3303" s="31" t="s">
        <v>19678</v>
      </c>
      <c r="V3303" s="31" t="s">
        <v>19680</v>
      </c>
      <c r="W3303" s="31" t="s">
        <v>19683</v>
      </c>
      <c r="X3303" s="31" t="s">
        <v>19683</v>
      </c>
      <c r="Y3303" s="31" t="s">
        <v>19683</v>
      </c>
      <c r="Z3303" s="31" t="s">
        <v>19683</v>
      </c>
      <c r="AA3303" t="s">
        <v>19737</v>
      </c>
    </row>
    <row r="3304" spans="1:27" x14ac:dyDescent="0.3">
      <c r="A3304" s="29" t="s">
        <v>13293</v>
      </c>
      <c r="B3304" s="29" t="s">
        <v>16407</v>
      </c>
      <c r="C3304" s="29" t="s">
        <v>13294</v>
      </c>
      <c r="D3304" s="29" t="s">
        <v>13295</v>
      </c>
      <c r="E3304" s="29" t="s">
        <v>6333</v>
      </c>
      <c r="F3304" s="29" t="s">
        <v>4267</v>
      </c>
      <c r="G3304" s="29" t="s">
        <v>19301</v>
      </c>
      <c r="H3304" s="29" t="s">
        <v>16416</v>
      </c>
      <c r="I3304" s="29">
        <v>1</v>
      </c>
      <c r="J3304" s="29">
        <v>0</v>
      </c>
      <c r="K3304" s="29">
        <v>0</v>
      </c>
      <c r="L3304" s="29">
        <v>0</v>
      </c>
      <c r="M3304" s="29">
        <v>0</v>
      </c>
      <c r="N3304" s="29">
        <v>1</v>
      </c>
      <c r="O3304" s="29">
        <v>1</v>
      </c>
      <c r="P3304">
        <f>VLOOKUP($A3304,'Item Detail'!$A$2:$G$3155,7,0)</f>
        <v>1</v>
      </c>
      <c r="Q3304" s="31" t="s">
        <v>19684</v>
      </c>
      <c r="R3304" s="31" t="s">
        <v>19676</v>
      </c>
      <c r="S3304" s="31" t="s">
        <v>4204</v>
      </c>
      <c r="T3304" s="31" t="s">
        <v>19678</v>
      </c>
      <c r="U3304" s="31" t="s">
        <v>19678</v>
      </c>
      <c r="V3304" s="31" t="s">
        <v>19683</v>
      </c>
      <c r="W3304" s="31" t="s">
        <v>19683</v>
      </c>
      <c r="X3304" s="31" t="s">
        <v>19683</v>
      </c>
      <c r="Y3304" s="31" t="s">
        <v>19683</v>
      </c>
      <c r="Z3304" s="31" t="s">
        <v>19683</v>
      </c>
      <c r="AA3304" t="s">
        <v>19738</v>
      </c>
    </row>
    <row r="3305" spans="1:27" x14ac:dyDescent="0.3">
      <c r="A3305" s="29" t="s">
        <v>15913</v>
      </c>
      <c r="B3305" s="29" t="s">
        <v>16407</v>
      </c>
      <c r="C3305" s="29" t="s">
        <v>15914</v>
      </c>
      <c r="D3305" s="29" t="s">
        <v>7814</v>
      </c>
      <c r="E3305" s="29" t="s">
        <v>6333</v>
      </c>
      <c r="F3305" s="29" t="s">
        <v>4267</v>
      </c>
      <c r="G3305" s="29" t="s">
        <v>19302</v>
      </c>
      <c r="H3305" s="29" t="s">
        <v>16416</v>
      </c>
      <c r="I3305" s="29">
        <v>0</v>
      </c>
      <c r="J3305" s="29">
        <v>0</v>
      </c>
      <c r="K3305" s="29">
        <v>0</v>
      </c>
      <c r="L3305" s="29">
        <v>0</v>
      </c>
      <c r="M3305" s="29">
        <v>1</v>
      </c>
      <c r="N3305" s="29">
        <v>1</v>
      </c>
      <c r="O3305" s="29">
        <v>1</v>
      </c>
      <c r="P3305">
        <f>VLOOKUP($A3305,'Item Detail'!$A$2:$G$3155,7,0)</f>
        <v>1</v>
      </c>
      <c r="Q3305" s="31" t="s">
        <v>19675</v>
      </c>
      <c r="R3305" s="31" t="s">
        <v>19676</v>
      </c>
      <c r="S3305" s="31" t="s">
        <v>19677</v>
      </c>
      <c r="T3305" s="31" t="s">
        <v>19678</v>
      </c>
      <c r="U3305" s="31" t="s">
        <v>19678</v>
      </c>
      <c r="V3305" s="31" t="s">
        <v>19680</v>
      </c>
      <c r="W3305" s="31" t="s">
        <v>19680</v>
      </c>
      <c r="X3305" s="31" t="s">
        <v>19680</v>
      </c>
      <c r="Y3305" s="31" t="s">
        <v>19683</v>
      </c>
      <c r="Z3305" s="31" t="s">
        <v>19683</v>
      </c>
      <c r="AA3305" t="s">
        <v>19737</v>
      </c>
    </row>
    <row r="3306" spans="1:27" x14ac:dyDescent="0.3">
      <c r="A3306" s="29" t="s">
        <v>14668</v>
      </c>
      <c r="B3306" s="29" t="s">
        <v>16407</v>
      </c>
      <c r="C3306" s="29" t="s">
        <v>14669</v>
      </c>
      <c r="D3306" s="29" t="s">
        <v>14670</v>
      </c>
      <c r="E3306" s="29" t="s">
        <v>9519</v>
      </c>
      <c r="F3306" s="29" t="s">
        <v>4267</v>
      </c>
      <c r="G3306" s="29" t="s">
        <v>19303</v>
      </c>
      <c r="H3306" s="29" t="s">
        <v>16416</v>
      </c>
      <c r="I3306" s="29">
        <v>0</v>
      </c>
      <c r="J3306" s="29">
        <v>0</v>
      </c>
      <c r="K3306" s="29">
        <v>1</v>
      </c>
      <c r="L3306" s="29">
        <v>0</v>
      </c>
      <c r="M3306" s="29">
        <v>0</v>
      </c>
      <c r="N3306" s="29">
        <v>1</v>
      </c>
      <c r="O3306" s="29">
        <v>1</v>
      </c>
      <c r="P3306">
        <f>VLOOKUP($A3306,'Item Detail'!$A$2:$G$3155,7,0)</f>
        <v>1</v>
      </c>
      <c r="Q3306" s="31" t="s">
        <v>19675</v>
      </c>
      <c r="R3306" s="31" t="s">
        <v>19676</v>
      </c>
      <c r="S3306" s="31" t="s">
        <v>19677</v>
      </c>
      <c r="T3306" s="31" t="s">
        <v>19678</v>
      </c>
      <c r="U3306" s="31" t="s">
        <v>19678</v>
      </c>
      <c r="V3306" s="31" t="s">
        <v>19680</v>
      </c>
      <c r="W3306" s="31" t="s">
        <v>19683</v>
      </c>
      <c r="X3306" s="31" t="s">
        <v>19683</v>
      </c>
      <c r="Y3306" s="31" t="s">
        <v>19683</v>
      </c>
      <c r="Z3306" s="31" t="s">
        <v>19683</v>
      </c>
      <c r="AA3306" t="s">
        <v>19737</v>
      </c>
    </row>
    <row r="3307" spans="1:27" x14ac:dyDescent="0.3">
      <c r="A3307" s="29" t="s">
        <v>11201</v>
      </c>
      <c r="B3307" s="29" t="s">
        <v>16407</v>
      </c>
      <c r="C3307" s="29" t="s">
        <v>11202</v>
      </c>
      <c r="D3307" s="29" t="s">
        <v>6332</v>
      </c>
      <c r="E3307" s="29" t="s">
        <v>6430</v>
      </c>
      <c r="F3307" s="29" t="s">
        <v>4267</v>
      </c>
      <c r="G3307" s="29" t="s">
        <v>19304</v>
      </c>
      <c r="H3307" s="29" t="s">
        <v>16416</v>
      </c>
      <c r="I3307" s="29">
        <v>0</v>
      </c>
      <c r="J3307" s="29">
        <v>0</v>
      </c>
      <c r="K3307" s="29">
        <v>0</v>
      </c>
      <c r="L3307" s="29">
        <v>0</v>
      </c>
      <c r="M3307" s="29">
        <v>1</v>
      </c>
      <c r="N3307" s="29">
        <v>1</v>
      </c>
      <c r="O3307" s="29">
        <v>1</v>
      </c>
      <c r="P3307">
        <f>VLOOKUP($A3307,'Item Detail'!$A$2:$G$3155,7,0)</f>
        <v>1</v>
      </c>
      <c r="Q3307" s="31" t="s">
        <v>19675</v>
      </c>
      <c r="R3307" s="31" t="s">
        <v>19676</v>
      </c>
      <c r="S3307" s="31" t="s">
        <v>19677</v>
      </c>
      <c r="T3307" s="31" t="s">
        <v>19678</v>
      </c>
      <c r="U3307" s="31" t="s">
        <v>19678</v>
      </c>
      <c r="V3307" s="31" t="s">
        <v>19680</v>
      </c>
      <c r="W3307" s="31" t="s">
        <v>19680</v>
      </c>
      <c r="X3307" s="31" t="s">
        <v>19680</v>
      </c>
      <c r="Y3307" s="31" t="s">
        <v>19683</v>
      </c>
      <c r="Z3307" s="31" t="s">
        <v>19683</v>
      </c>
      <c r="AA3307" t="s">
        <v>19737</v>
      </c>
    </row>
    <row r="3308" spans="1:27" x14ac:dyDescent="0.3">
      <c r="A3308" s="29" t="s">
        <v>5522</v>
      </c>
      <c r="B3308" s="29" t="s">
        <v>16407</v>
      </c>
      <c r="C3308" s="29" t="s">
        <v>12218</v>
      </c>
      <c r="D3308" s="29" t="s">
        <v>8906</v>
      </c>
      <c r="E3308" s="29" t="s">
        <v>6333</v>
      </c>
      <c r="F3308" s="29" t="s">
        <v>4267</v>
      </c>
      <c r="G3308" s="29" t="s">
        <v>19305</v>
      </c>
      <c r="H3308" s="29" t="s">
        <v>16419</v>
      </c>
      <c r="I3308" s="29">
        <v>0</v>
      </c>
      <c r="J3308" s="29">
        <v>0</v>
      </c>
      <c r="K3308" s="29">
        <v>1</v>
      </c>
      <c r="L3308" s="29">
        <v>0</v>
      </c>
      <c r="M3308" s="29">
        <v>0</v>
      </c>
      <c r="N3308" s="29">
        <v>1</v>
      </c>
      <c r="O3308" s="29">
        <v>1</v>
      </c>
      <c r="P3308">
        <f>VLOOKUP($A3308,'Item Detail'!$A$2:$G$3155,7,0)</f>
        <v>1</v>
      </c>
      <c r="Q3308" s="31" t="s">
        <v>19684</v>
      </c>
      <c r="R3308" s="31" t="s">
        <v>19676</v>
      </c>
      <c r="S3308" s="31" t="s">
        <v>4204</v>
      </c>
      <c r="T3308" s="31" t="s">
        <v>19678</v>
      </c>
      <c r="U3308" s="31" t="s">
        <v>19678</v>
      </c>
      <c r="V3308" s="31" t="s">
        <v>19683</v>
      </c>
      <c r="W3308" s="31" t="s">
        <v>19683</v>
      </c>
      <c r="X3308" s="31" t="s">
        <v>19683</v>
      </c>
      <c r="Y3308" s="31" t="s">
        <v>19683</v>
      </c>
      <c r="Z3308" s="31" t="s">
        <v>19683</v>
      </c>
      <c r="AA3308" t="s">
        <v>19738</v>
      </c>
    </row>
    <row r="3309" spans="1:27" x14ac:dyDescent="0.3">
      <c r="A3309" s="29" t="s">
        <v>11401</v>
      </c>
      <c r="B3309" s="29" t="s">
        <v>16407</v>
      </c>
      <c r="C3309" s="29" t="s">
        <v>11402</v>
      </c>
      <c r="D3309" s="29" t="s">
        <v>10550</v>
      </c>
      <c r="E3309" s="29" t="s">
        <v>6333</v>
      </c>
      <c r="F3309" s="29" t="s">
        <v>4267</v>
      </c>
      <c r="G3309" s="29" t="s">
        <v>19306</v>
      </c>
      <c r="H3309" s="29" t="s">
        <v>16416</v>
      </c>
      <c r="I3309" s="29">
        <v>0</v>
      </c>
      <c r="J3309" s="29">
        <v>0</v>
      </c>
      <c r="K3309" s="29">
        <v>0</v>
      </c>
      <c r="L3309" s="29">
        <v>1</v>
      </c>
      <c r="M3309" s="29">
        <v>0</v>
      </c>
      <c r="N3309" s="29">
        <v>1</v>
      </c>
      <c r="O3309" s="29">
        <v>1</v>
      </c>
      <c r="P3309">
        <f>VLOOKUP($A3309,'Item Detail'!$A$2:$G$3155,7,0)</f>
        <v>1</v>
      </c>
      <c r="Q3309" s="31" t="s">
        <v>19675</v>
      </c>
      <c r="R3309" s="31" t="s">
        <v>19676</v>
      </c>
      <c r="S3309" s="31" t="s">
        <v>19677</v>
      </c>
      <c r="T3309" s="31" t="s">
        <v>19678</v>
      </c>
      <c r="U3309" s="31" t="s">
        <v>19679</v>
      </c>
      <c r="V3309" s="31" t="s">
        <v>19680</v>
      </c>
      <c r="W3309" s="31" t="s">
        <v>19680</v>
      </c>
      <c r="X3309" s="31" t="s">
        <v>19680</v>
      </c>
      <c r="Y3309" s="31" t="s">
        <v>19683</v>
      </c>
      <c r="Z3309" s="31" t="s">
        <v>19683</v>
      </c>
      <c r="AA3309" t="s">
        <v>19737</v>
      </c>
    </row>
    <row r="3310" spans="1:27" x14ac:dyDescent="0.3">
      <c r="A3310" s="29" t="s">
        <v>14693</v>
      </c>
      <c r="B3310" s="29" t="s">
        <v>16407</v>
      </c>
      <c r="C3310" s="29" t="s">
        <v>11243</v>
      </c>
      <c r="D3310" s="29" t="s">
        <v>9707</v>
      </c>
      <c r="E3310" s="29" t="s">
        <v>7635</v>
      </c>
      <c r="F3310" s="29" t="s">
        <v>4267</v>
      </c>
      <c r="G3310" s="29" t="s">
        <v>19307</v>
      </c>
      <c r="H3310" s="29" t="s">
        <v>16409</v>
      </c>
      <c r="I3310" s="29">
        <v>0</v>
      </c>
      <c r="J3310" s="29">
        <v>0</v>
      </c>
      <c r="K3310" s="29">
        <v>0</v>
      </c>
      <c r="L3310" s="29">
        <v>1</v>
      </c>
      <c r="M3310" s="29">
        <v>0</v>
      </c>
      <c r="N3310" s="29">
        <v>1</v>
      </c>
      <c r="O3310" s="29">
        <v>1</v>
      </c>
      <c r="P3310">
        <f>VLOOKUP($A3310,'Item Detail'!$A$2:$G$3155,7,0)</f>
        <v>1</v>
      </c>
      <c r="Q3310" s="31" t="s">
        <v>19675</v>
      </c>
      <c r="R3310" s="31" t="s">
        <v>19676</v>
      </c>
      <c r="S3310" s="31" t="s">
        <v>19677</v>
      </c>
      <c r="T3310" s="31" t="s">
        <v>19678</v>
      </c>
      <c r="U3310" s="31" t="s">
        <v>19678</v>
      </c>
      <c r="V3310" s="31" t="s">
        <v>19680</v>
      </c>
      <c r="W3310" s="31" t="s">
        <v>19680</v>
      </c>
      <c r="X3310" s="31" t="s">
        <v>19680</v>
      </c>
      <c r="Y3310" s="31" t="s">
        <v>19680</v>
      </c>
      <c r="Z3310" s="31" t="s">
        <v>19680</v>
      </c>
      <c r="AA3310" t="s">
        <v>19736</v>
      </c>
    </row>
    <row r="3311" spans="1:27" x14ac:dyDescent="0.3">
      <c r="A3311" s="29" t="s">
        <v>6240</v>
      </c>
      <c r="B3311" s="29" t="s">
        <v>16407</v>
      </c>
      <c r="C3311" s="29" t="s">
        <v>12987</v>
      </c>
      <c r="D3311" s="29" t="s">
        <v>6332</v>
      </c>
      <c r="E3311" s="29" t="s">
        <v>6333</v>
      </c>
      <c r="F3311" s="29" t="s">
        <v>4267</v>
      </c>
      <c r="G3311" s="29" t="s">
        <v>19308</v>
      </c>
      <c r="H3311" s="29" t="s">
        <v>16419</v>
      </c>
      <c r="I3311" s="29">
        <v>0</v>
      </c>
      <c r="J3311" s="29">
        <v>0</v>
      </c>
      <c r="K3311" s="29">
        <v>0</v>
      </c>
      <c r="L3311" s="29">
        <v>1</v>
      </c>
      <c r="M3311" s="29">
        <v>0</v>
      </c>
      <c r="N3311" s="29">
        <v>1</v>
      </c>
      <c r="O3311" s="29">
        <v>1</v>
      </c>
      <c r="P3311">
        <f>VLOOKUP($A3311,'Item Detail'!$A$2:$G$3155,7,0)</f>
        <v>1</v>
      </c>
      <c r="Q3311" s="31" t="s">
        <v>19684</v>
      </c>
      <c r="R3311" s="31" t="s">
        <v>19676</v>
      </c>
      <c r="S3311" s="31" t="s">
        <v>4204</v>
      </c>
      <c r="T3311" s="31" t="s">
        <v>19678</v>
      </c>
      <c r="U3311" s="31" t="s">
        <v>19678</v>
      </c>
      <c r="V3311" s="31" t="s">
        <v>19683</v>
      </c>
      <c r="W3311" s="31" t="s">
        <v>19683</v>
      </c>
      <c r="X3311" s="31" t="s">
        <v>19683</v>
      </c>
      <c r="Y3311" s="31" t="s">
        <v>19683</v>
      </c>
      <c r="Z3311" s="31" t="s">
        <v>19683</v>
      </c>
      <c r="AA3311" t="s">
        <v>19738</v>
      </c>
    </row>
    <row r="3312" spans="1:27" x14ac:dyDescent="0.3">
      <c r="A3312" s="29" t="s">
        <v>14802</v>
      </c>
      <c r="B3312" s="29" t="s">
        <v>16407</v>
      </c>
      <c r="C3312" s="29" t="s">
        <v>14803</v>
      </c>
      <c r="D3312" s="29" t="s">
        <v>13563</v>
      </c>
      <c r="E3312" s="29" t="s">
        <v>6333</v>
      </c>
      <c r="F3312" s="29" t="s">
        <v>4267</v>
      </c>
      <c r="G3312" s="29" t="s">
        <v>19309</v>
      </c>
      <c r="H3312" s="29" t="s">
        <v>16410</v>
      </c>
      <c r="I3312" s="29">
        <v>0</v>
      </c>
      <c r="J3312" s="29">
        <v>0</v>
      </c>
      <c r="K3312" s="29">
        <v>0</v>
      </c>
      <c r="L3312" s="29">
        <v>1</v>
      </c>
      <c r="M3312" s="29">
        <v>0</v>
      </c>
      <c r="N3312" s="29">
        <v>1</v>
      </c>
      <c r="O3312" s="29">
        <v>1</v>
      </c>
      <c r="P3312">
        <f>VLOOKUP($A3312,'Item Detail'!$A$2:$G$3155,7,0)</f>
        <v>1</v>
      </c>
      <c r="Q3312" s="31" t="s">
        <v>19675</v>
      </c>
      <c r="R3312" s="31" t="s">
        <v>19676</v>
      </c>
      <c r="S3312" s="31" t="s">
        <v>19677</v>
      </c>
      <c r="T3312" s="31" t="s">
        <v>19678</v>
      </c>
      <c r="U3312" s="31" t="s">
        <v>19678</v>
      </c>
      <c r="V3312" s="31" t="s">
        <v>19680</v>
      </c>
      <c r="W3312" s="31" t="s">
        <v>19680</v>
      </c>
      <c r="X3312" s="31" t="s">
        <v>19680</v>
      </c>
      <c r="Y3312" s="31" t="s">
        <v>19680</v>
      </c>
      <c r="Z3312" s="31" t="s">
        <v>19680</v>
      </c>
      <c r="AA3312" t="s">
        <v>19736</v>
      </c>
    </row>
    <row r="3313" spans="1:27" x14ac:dyDescent="0.3">
      <c r="A3313" s="29" t="s">
        <v>5686</v>
      </c>
      <c r="B3313" s="29" t="s">
        <v>16407</v>
      </c>
      <c r="C3313" s="29" t="s">
        <v>12971</v>
      </c>
      <c r="D3313" s="29" t="s">
        <v>12972</v>
      </c>
      <c r="E3313" s="29" t="s">
        <v>6333</v>
      </c>
      <c r="F3313" s="29" t="s">
        <v>4267</v>
      </c>
      <c r="G3313" s="29" t="s">
        <v>19310</v>
      </c>
      <c r="H3313" s="29" t="s">
        <v>16419</v>
      </c>
      <c r="I3313" s="29">
        <v>0</v>
      </c>
      <c r="J3313" s="29">
        <v>0</v>
      </c>
      <c r="K3313" s="29">
        <v>1</v>
      </c>
      <c r="L3313" s="29">
        <v>0</v>
      </c>
      <c r="M3313" s="29">
        <v>0</v>
      </c>
      <c r="N3313" s="29">
        <v>1</v>
      </c>
      <c r="O3313" s="29">
        <v>1</v>
      </c>
      <c r="P3313">
        <f>VLOOKUP($A3313,'Item Detail'!$A$2:$G$3155,7,0)</f>
        <v>1</v>
      </c>
      <c r="Q3313" s="31" t="s">
        <v>19684</v>
      </c>
      <c r="R3313" s="31" t="s">
        <v>19676</v>
      </c>
      <c r="S3313" s="31" t="s">
        <v>4204</v>
      </c>
      <c r="T3313" s="31" t="s">
        <v>19678</v>
      </c>
      <c r="U3313" s="31" t="s">
        <v>19678</v>
      </c>
      <c r="V3313" s="31" t="s">
        <v>19683</v>
      </c>
      <c r="W3313" s="31" t="s">
        <v>19683</v>
      </c>
      <c r="X3313" s="31" t="s">
        <v>19683</v>
      </c>
      <c r="Y3313" s="31" t="s">
        <v>19683</v>
      </c>
      <c r="Z3313" s="31" t="s">
        <v>19683</v>
      </c>
      <c r="AA3313" t="s">
        <v>19738</v>
      </c>
    </row>
    <row r="3314" spans="1:27" x14ac:dyDescent="0.3">
      <c r="A3314" s="29" t="s">
        <v>12011</v>
      </c>
      <c r="B3314" s="29" t="s">
        <v>16407</v>
      </c>
      <c r="C3314" s="29" t="s">
        <v>7517</v>
      </c>
      <c r="D3314" s="29" t="s">
        <v>12012</v>
      </c>
      <c r="E3314" s="29" t="s">
        <v>6333</v>
      </c>
      <c r="F3314" s="29" t="s">
        <v>4267</v>
      </c>
      <c r="G3314" s="29" t="s">
        <v>19311</v>
      </c>
      <c r="H3314" s="29" t="s">
        <v>16409</v>
      </c>
      <c r="I3314" s="29">
        <v>1</v>
      </c>
      <c r="J3314" s="29">
        <v>0</v>
      </c>
      <c r="K3314" s="29">
        <v>0</v>
      </c>
      <c r="L3314" s="29">
        <v>0</v>
      </c>
      <c r="M3314" s="29">
        <v>0</v>
      </c>
      <c r="N3314" s="29">
        <v>1</v>
      </c>
      <c r="O3314" s="29">
        <v>1</v>
      </c>
      <c r="P3314">
        <f>VLOOKUP($A3314,'Item Detail'!$A$2:$G$3155,7,0)</f>
        <v>1</v>
      </c>
      <c r="Q3314" s="31" t="s">
        <v>19675</v>
      </c>
      <c r="R3314" s="31" t="s">
        <v>19676</v>
      </c>
      <c r="S3314" s="31" t="s">
        <v>19677</v>
      </c>
      <c r="T3314" s="31" t="s">
        <v>19678</v>
      </c>
      <c r="U3314" s="31" t="s">
        <v>19678</v>
      </c>
      <c r="V3314" s="31" t="s">
        <v>19680</v>
      </c>
      <c r="W3314" s="31" t="s">
        <v>19683</v>
      </c>
      <c r="X3314" s="31" t="s">
        <v>19683</v>
      </c>
      <c r="Y3314" s="31" t="s">
        <v>19683</v>
      </c>
      <c r="Z3314" s="31" t="s">
        <v>19683</v>
      </c>
      <c r="AA3314" t="s">
        <v>19736</v>
      </c>
    </row>
    <row r="3315" spans="1:27" x14ac:dyDescent="0.3">
      <c r="A3315" s="29" t="s">
        <v>11378</v>
      </c>
      <c r="B3315" s="29" t="s">
        <v>16407</v>
      </c>
      <c r="C3315" s="29" t="s">
        <v>11379</v>
      </c>
      <c r="D3315" s="29" t="s">
        <v>11380</v>
      </c>
      <c r="E3315" s="29" t="s">
        <v>6333</v>
      </c>
      <c r="F3315" s="29" t="s">
        <v>4267</v>
      </c>
      <c r="G3315" s="29" t="s">
        <v>19312</v>
      </c>
      <c r="H3315" s="29" t="s">
        <v>16416</v>
      </c>
      <c r="I3315" s="29">
        <v>0</v>
      </c>
      <c r="J3315" s="29">
        <v>0</v>
      </c>
      <c r="K3315" s="29">
        <v>0</v>
      </c>
      <c r="L3315" s="29">
        <v>0</v>
      </c>
      <c r="M3315" s="29">
        <v>1</v>
      </c>
      <c r="N3315" s="29">
        <v>1</v>
      </c>
      <c r="O3315" s="29">
        <v>1</v>
      </c>
      <c r="P3315">
        <f>VLOOKUP($A3315,'Item Detail'!$A$2:$G$3155,7,0)</f>
        <v>1</v>
      </c>
      <c r="Q3315" s="31" t="s">
        <v>19675</v>
      </c>
      <c r="R3315" s="31" t="s">
        <v>19676</v>
      </c>
      <c r="S3315" s="31" t="s">
        <v>19677</v>
      </c>
      <c r="T3315" s="31" t="s">
        <v>19678</v>
      </c>
      <c r="U3315" s="31" t="s">
        <v>19678</v>
      </c>
      <c r="V3315" s="31" t="s">
        <v>19680</v>
      </c>
      <c r="W3315" s="31" t="s">
        <v>19683</v>
      </c>
      <c r="X3315" s="31" t="s">
        <v>19683</v>
      </c>
      <c r="Y3315" s="31" t="s">
        <v>19683</v>
      </c>
      <c r="Z3315" s="31" t="s">
        <v>19683</v>
      </c>
      <c r="AA3315" t="s">
        <v>19737</v>
      </c>
    </row>
    <row r="3316" spans="1:27" x14ac:dyDescent="0.3">
      <c r="A3316" s="29" t="s">
        <v>12420</v>
      </c>
      <c r="B3316" s="29" t="s">
        <v>16407</v>
      </c>
      <c r="C3316" s="29" t="s">
        <v>8529</v>
      </c>
      <c r="D3316" s="29" t="s">
        <v>6786</v>
      </c>
      <c r="E3316" s="29" t="s">
        <v>6333</v>
      </c>
      <c r="F3316" s="29" t="s">
        <v>4267</v>
      </c>
      <c r="G3316" s="29" t="s">
        <v>19313</v>
      </c>
      <c r="H3316" s="29" t="s">
        <v>16409</v>
      </c>
      <c r="I3316" s="29">
        <v>1</v>
      </c>
      <c r="J3316" s="29">
        <v>0</v>
      </c>
      <c r="K3316" s="29">
        <v>0</v>
      </c>
      <c r="L3316" s="29">
        <v>0</v>
      </c>
      <c r="M3316" s="29">
        <v>0</v>
      </c>
      <c r="N3316" s="29">
        <v>1</v>
      </c>
      <c r="O3316" s="29">
        <v>1</v>
      </c>
      <c r="P3316">
        <f>VLOOKUP($A3316,'Item Detail'!$A$2:$G$3155,7,0)</f>
        <v>1</v>
      </c>
      <c r="Q3316" s="31" t="s">
        <v>19675</v>
      </c>
      <c r="R3316" s="31" t="s">
        <v>19676</v>
      </c>
      <c r="S3316" s="31" t="s">
        <v>19677</v>
      </c>
      <c r="T3316" s="31" t="s">
        <v>19678</v>
      </c>
      <c r="U3316" s="31" t="s">
        <v>19678</v>
      </c>
      <c r="V3316" s="31" t="s">
        <v>19680</v>
      </c>
      <c r="W3316" s="31" t="s">
        <v>19683</v>
      </c>
      <c r="X3316" s="31" t="s">
        <v>19683</v>
      </c>
      <c r="Y3316" s="31" t="s">
        <v>19683</v>
      </c>
      <c r="Z3316" s="31" t="s">
        <v>19683</v>
      </c>
      <c r="AA3316" t="s">
        <v>19736</v>
      </c>
    </row>
    <row r="3317" spans="1:27" x14ac:dyDescent="0.3">
      <c r="A3317" s="29" t="s">
        <v>12149</v>
      </c>
      <c r="B3317" s="29" t="s">
        <v>16407</v>
      </c>
      <c r="C3317" s="29" t="s">
        <v>12150</v>
      </c>
      <c r="D3317" s="29" t="s">
        <v>6332</v>
      </c>
      <c r="E3317" s="29" t="s">
        <v>6333</v>
      </c>
      <c r="F3317" s="29" t="s">
        <v>4267</v>
      </c>
      <c r="G3317" s="29" t="s">
        <v>19314</v>
      </c>
      <c r="H3317" s="29" t="s">
        <v>16410</v>
      </c>
      <c r="I3317" s="29">
        <v>0</v>
      </c>
      <c r="J3317" s="29">
        <v>0</v>
      </c>
      <c r="K3317" s="29">
        <v>1</v>
      </c>
      <c r="L3317" s="29">
        <v>0</v>
      </c>
      <c r="M3317" s="29">
        <v>0</v>
      </c>
      <c r="N3317" s="29">
        <v>1</v>
      </c>
      <c r="O3317" s="29">
        <v>1</v>
      </c>
      <c r="P3317">
        <f>VLOOKUP($A3317,'Item Detail'!$A$2:$G$3155,7,0)</f>
        <v>1</v>
      </c>
      <c r="Q3317" s="31" t="s">
        <v>19675</v>
      </c>
      <c r="R3317" s="31" t="s">
        <v>19676</v>
      </c>
      <c r="S3317" s="31" t="s">
        <v>19677</v>
      </c>
      <c r="T3317" s="31" t="s">
        <v>19678</v>
      </c>
      <c r="U3317" s="31" t="s">
        <v>19678</v>
      </c>
      <c r="V3317" s="31" t="s">
        <v>19680</v>
      </c>
      <c r="W3317" s="31" t="s">
        <v>19680</v>
      </c>
      <c r="X3317" s="31" t="s">
        <v>19680</v>
      </c>
      <c r="Y3317" s="31" t="s">
        <v>19683</v>
      </c>
      <c r="Z3317" s="31" t="s">
        <v>19683</v>
      </c>
      <c r="AA3317" t="s">
        <v>19736</v>
      </c>
    </row>
    <row r="3318" spans="1:27" x14ac:dyDescent="0.3">
      <c r="A3318" s="29" t="s">
        <v>13313</v>
      </c>
      <c r="B3318" s="29" t="s">
        <v>16407</v>
      </c>
      <c r="C3318" s="29" t="s">
        <v>13314</v>
      </c>
      <c r="D3318" s="29" t="s">
        <v>6332</v>
      </c>
      <c r="E3318" s="29" t="s">
        <v>6333</v>
      </c>
      <c r="F3318" s="29" t="s">
        <v>4267</v>
      </c>
      <c r="G3318" s="29" t="s">
        <v>19315</v>
      </c>
      <c r="H3318" s="29" t="s">
        <v>16416</v>
      </c>
      <c r="I3318" s="29">
        <v>0</v>
      </c>
      <c r="J3318" s="29">
        <v>0</v>
      </c>
      <c r="K3318" s="29">
        <v>0</v>
      </c>
      <c r="L3318" s="29">
        <v>1</v>
      </c>
      <c r="M3318" s="29">
        <v>0</v>
      </c>
      <c r="N3318" s="29">
        <v>1</v>
      </c>
      <c r="O3318" s="29">
        <v>1</v>
      </c>
      <c r="P3318">
        <f>VLOOKUP($A3318,'Item Detail'!$A$2:$G$3155,7,0)</f>
        <v>1</v>
      </c>
      <c r="Q3318" s="31" t="s">
        <v>19675</v>
      </c>
      <c r="R3318" s="31" t="s">
        <v>19676</v>
      </c>
      <c r="S3318" s="31" t="s">
        <v>19677</v>
      </c>
      <c r="T3318" s="31" t="s">
        <v>19678</v>
      </c>
      <c r="U3318" s="31" t="s">
        <v>19682</v>
      </c>
      <c r="V3318" s="31" t="s">
        <v>19680</v>
      </c>
      <c r="W3318" s="31" t="s">
        <v>19680</v>
      </c>
      <c r="X3318" s="31" t="s">
        <v>19683</v>
      </c>
      <c r="Y3318" s="31" t="s">
        <v>19683</v>
      </c>
      <c r="Z3318" s="31" t="s">
        <v>19683</v>
      </c>
      <c r="AA3318" t="s">
        <v>19737</v>
      </c>
    </row>
    <row r="3319" spans="1:27" x14ac:dyDescent="0.3">
      <c r="A3319" s="29" t="s">
        <v>5149</v>
      </c>
      <c r="B3319" s="29" t="s">
        <v>16407</v>
      </c>
      <c r="C3319" s="29" t="s">
        <v>5150</v>
      </c>
      <c r="D3319" s="29" t="s">
        <v>11380</v>
      </c>
      <c r="E3319" s="29" t="s">
        <v>6333</v>
      </c>
      <c r="F3319" s="29" t="s">
        <v>4267</v>
      </c>
      <c r="G3319" s="29" t="s">
        <v>19316</v>
      </c>
      <c r="H3319" s="29" t="s">
        <v>16419</v>
      </c>
      <c r="I3319" s="29">
        <v>0</v>
      </c>
      <c r="J3319" s="29">
        <v>0</v>
      </c>
      <c r="K3319" s="29">
        <v>0</v>
      </c>
      <c r="L3319" s="29">
        <v>0</v>
      </c>
      <c r="M3319" s="29">
        <v>1</v>
      </c>
      <c r="N3319" s="29">
        <v>1</v>
      </c>
      <c r="O3319" s="29">
        <v>1</v>
      </c>
      <c r="P3319">
        <f>VLOOKUP($A3319,'Item Detail'!$A$2:$G$3155,7,0)</f>
        <v>1</v>
      </c>
      <c r="Q3319" s="31" t="s">
        <v>19684</v>
      </c>
      <c r="R3319" s="31" t="s">
        <v>19676</v>
      </c>
      <c r="S3319" s="31" t="s">
        <v>4204</v>
      </c>
      <c r="T3319" s="31" t="s">
        <v>19678</v>
      </c>
      <c r="U3319" s="31" t="s">
        <v>19678</v>
      </c>
      <c r="V3319" s="31" t="s">
        <v>19683</v>
      </c>
      <c r="W3319" s="31" t="s">
        <v>19683</v>
      </c>
      <c r="X3319" s="31" t="s">
        <v>19683</v>
      </c>
      <c r="Y3319" s="31" t="s">
        <v>19683</v>
      </c>
      <c r="Z3319" s="31" t="s">
        <v>19683</v>
      </c>
      <c r="AA3319" t="s">
        <v>19738</v>
      </c>
    </row>
    <row r="3320" spans="1:27" x14ac:dyDescent="0.3">
      <c r="A3320" s="29" t="s">
        <v>11546</v>
      </c>
      <c r="B3320" s="29" t="s">
        <v>16407</v>
      </c>
      <c r="C3320" s="29" t="s">
        <v>11547</v>
      </c>
      <c r="D3320" s="29" t="s">
        <v>7572</v>
      </c>
      <c r="E3320" s="29" t="s">
        <v>6333</v>
      </c>
      <c r="F3320" s="29" t="s">
        <v>4267</v>
      </c>
      <c r="G3320" s="29" t="s">
        <v>19317</v>
      </c>
      <c r="H3320" s="29" t="s">
        <v>16416</v>
      </c>
      <c r="I3320" s="29">
        <v>0</v>
      </c>
      <c r="J3320" s="29">
        <v>0</v>
      </c>
      <c r="K3320" s="29">
        <v>0</v>
      </c>
      <c r="L3320" s="29">
        <v>0</v>
      </c>
      <c r="M3320" s="29">
        <v>1</v>
      </c>
      <c r="N3320" s="29">
        <v>1</v>
      </c>
      <c r="O3320" s="29">
        <v>1</v>
      </c>
      <c r="P3320">
        <f>VLOOKUP($A3320,'Item Detail'!$A$2:$G$3155,7,0)</f>
        <v>1</v>
      </c>
      <c r="Q3320" s="31" t="s">
        <v>19675</v>
      </c>
      <c r="R3320" s="31" t="s">
        <v>19676</v>
      </c>
      <c r="S3320" s="31" t="s">
        <v>19677</v>
      </c>
      <c r="T3320" s="31" t="s">
        <v>19678</v>
      </c>
      <c r="U3320" s="31" t="s">
        <v>19678</v>
      </c>
      <c r="V3320" s="31" t="s">
        <v>19680</v>
      </c>
      <c r="W3320" s="31" t="s">
        <v>19683</v>
      </c>
      <c r="X3320" s="31" t="s">
        <v>19683</v>
      </c>
      <c r="Y3320" s="31" t="s">
        <v>19683</v>
      </c>
      <c r="Z3320" s="31" t="s">
        <v>19683</v>
      </c>
      <c r="AA3320" t="s">
        <v>19737</v>
      </c>
    </row>
    <row r="3321" spans="1:27" x14ac:dyDescent="0.3">
      <c r="A3321" s="29" t="s">
        <v>13127</v>
      </c>
      <c r="B3321" s="29" t="s">
        <v>16407</v>
      </c>
      <c r="C3321" s="29" t="s">
        <v>13128</v>
      </c>
      <c r="D3321" s="29" t="s">
        <v>7572</v>
      </c>
      <c r="E3321" s="29" t="s">
        <v>6333</v>
      </c>
      <c r="F3321" s="29" t="s">
        <v>4267</v>
      </c>
      <c r="G3321" s="29" t="s">
        <v>19318</v>
      </c>
      <c r="H3321" s="29" t="s">
        <v>16416</v>
      </c>
      <c r="I3321" s="29">
        <v>0</v>
      </c>
      <c r="J3321" s="29">
        <v>0</v>
      </c>
      <c r="K3321" s="29">
        <v>1</v>
      </c>
      <c r="L3321" s="29">
        <v>0</v>
      </c>
      <c r="M3321" s="29">
        <v>0</v>
      </c>
      <c r="N3321" s="29">
        <v>1</v>
      </c>
      <c r="O3321" s="29">
        <v>1</v>
      </c>
      <c r="P3321">
        <f>VLOOKUP($A3321,'Item Detail'!$A$2:$G$3155,7,0)</f>
        <v>1</v>
      </c>
      <c r="Q3321" s="31" t="s">
        <v>19675</v>
      </c>
      <c r="R3321" s="31" t="s">
        <v>19676</v>
      </c>
      <c r="S3321" s="31" t="s">
        <v>19677</v>
      </c>
      <c r="T3321" s="31" t="s">
        <v>19678</v>
      </c>
      <c r="U3321" s="31" t="s">
        <v>19678</v>
      </c>
      <c r="V3321" s="31" t="s">
        <v>19680</v>
      </c>
      <c r="W3321" s="31" t="s">
        <v>19683</v>
      </c>
      <c r="X3321" s="31" t="s">
        <v>19683</v>
      </c>
      <c r="Y3321" s="31" t="s">
        <v>19683</v>
      </c>
      <c r="Z3321" s="31" t="s">
        <v>19683</v>
      </c>
      <c r="AA3321" t="s">
        <v>19737</v>
      </c>
    </row>
    <row r="3322" spans="1:27" x14ac:dyDescent="0.3">
      <c r="A3322" s="29" t="s">
        <v>4466</v>
      </c>
      <c r="B3322" s="29" t="s">
        <v>16407</v>
      </c>
      <c r="C3322" s="29" t="s">
        <v>11840</v>
      </c>
      <c r="D3322" s="29" t="s">
        <v>6332</v>
      </c>
      <c r="E3322" s="29" t="s">
        <v>6333</v>
      </c>
      <c r="F3322" s="29" t="s">
        <v>4267</v>
      </c>
      <c r="G3322" s="29" t="s">
        <v>19319</v>
      </c>
      <c r="H3322" s="29" t="s">
        <v>16419</v>
      </c>
      <c r="I3322" s="29">
        <v>1</v>
      </c>
      <c r="J3322" s="29">
        <v>0</v>
      </c>
      <c r="K3322" s="29">
        <v>0</v>
      </c>
      <c r="L3322" s="29">
        <v>0</v>
      </c>
      <c r="M3322" s="29">
        <v>0</v>
      </c>
      <c r="N3322" s="29">
        <v>1</v>
      </c>
      <c r="O3322" s="29">
        <v>1</v>
      </c>
      <c r="P3322">
        <f>VLOOKUP($A3322,'Item Detail'!$A$2:$G$3155,7,0)</f>
        <v>1</v>
      </c>
      <c r="Q3322" s="31" t="s">
        <v>19684</v>
      </c>
      <c r="R3322" s="31" t="s">
        <v>19676</v>
      </c>
      <c r="S3322" s="31" t="s">
        <v>4204</v>
      </c>
      <c r="T3322" s="31" t="s">
        <v>19678</v>
      </c>
      <c r="U3322" s="31" t="s">
        <v>19678</v>
      </c>
      <c r="V3322" s="31" t="s">
        <v>19683</v>
      </c>
      <c r="W3322" s="31" t="s">
        <v>19683</v>
      </c>
      <c r="X3322" s="31" t="s">
        <v>19683</v>
      </c>
      <c r="Y3322" s="31" t="s">
        <v>19683</v>
      </c>
      <c r="Z3322" s="31" t="s">
        <v>19683</v>
      </c>
      <c r="AA3322" t="s">
        <v>19738</v>
      </c>
    </row>
    <row r="3323" spans="1:27" x14ac:dyDescent="0.3">
      <c r="A3323" s="29" t="s">
        <v>4801</v>
      </c>
      <c r="B3323" s="29" t="s">
        <v>16407</v>
      </c>
      <c r="C3323" s="29" t="s">
        <v>11735</v>
      </c>
      <c r="D3323" s="29" t="s">
        <v>7572</v>
      </c>
      <c r="E3323" s="29" t="s">
        <v>6333</v>
      </c>
      <c r="F3323" s="29" t="s">
        <v>4267</v>
      </c>
      <c r="G3323" s="29" t="s">
        <v>19320</v>
      </c>
      <c r="H3323" s="29" t="s">
        <v>16419</v>
      </c>
      <c r="I3323" s="29">
        <v>0</v>
      </c>
      <c r="J3323" s="29">
        <v>0</v>
      </c>
      <c r="K3323" s="29">
        <v>1</v>
      </c>
      <c r="L3323" s="29">
        <v>0</v>
      </c>
      <c r="M3323" s="29">
        <v>0</v>
      </c>
      <c r="N3323" s="29">
        <v>1</v>
      </c>
      <c r="O3323" s="29">
        <v>1</v>
      </c>
      <c r="P3323">
        <f>VLOOKUP($A3323,'Item Detail'!$A$2:$G$3155,7,0)</f>
        <v>1</v>
      </c>
      <c r="Q3323" s="31" t="s">
        <v>19684</v>
      </c>
      <c r="R3323" s="31" t="s">
        <v>19676</v>
      </c>
      <c r="S3323" s="31" t="s">
        <v>4204</v>
      </c>
      <c r="T3323" s="31" t="s">
        <v>19678</v>
      </c>
      <c r="U3323" s="31" t="s">
        <v>19678</v>
      </c>
      <c r="V3323" s="31" t="s">
        <v>19683</v>
      </c>
      <c r="W3323" s="31" t="s">
        <v>19683</v>
      </c>
      <c r="X3323" s="31" t="s">
        <v>19683</v>
      </c>
      <c r="Y3323" s="31" t="s">
        <v>19683</v>
      </c>
      <c r="Z3323" s="31" t="s">
        <v>19683</v>
      </c>
      <c r="AA3323" t="s">
        <v>19738</v>
      </c>
    </row>
    <row r="3324" spans="1:27" x14ac:dyDescent="0.3">
      <c r="A3324" s="29" t="s">
        <v>12935</v>
      </c>
      <c r="B3324" s="29" t="s">
        <v>16407</v>
      </c>
      <c r="C3324" s="29" t="s">
        <v>6942</v>
      </c>
      <c r="D3324" s="29" t="s">
        <v>12936</v>
      </c>
      <c r="E3324" s="29" t="s">
        <v>6333</v>
      </c>
      <c r="F3324" s="29" t="s">
        <v>4267</v>
      </c>
      <c r="G3324" s="29" t="s">
        <v>19321</v>
      </c>
      <c r="H3324" s="29" t="s">
        <v>16409</v>
      </c>
      <c r="I3324" s="29">
        <v>1</v>
      </c>
      <c r="J3324" s="29">
        <v>0</v>
      </c>
      <c r="K3324" s="29">
        <v>0</v>
      </c>
      <c r="L3324" s="29">
        <v>0</v>
      </c>
      <c r="M3324" s="29">
        <v>0</v>
      </c>
      <c r="N3324" s="29">
        <v>1</v>
      </c>
      <c r="O3324" s="29">
        <v>1</v>
      </c>
      <c r="P3324">
        <f>VLOOKUP($A3324,'Item Detail'!$A$2:$G$3155,7,0)</f>
        <v>1</v>
      </c>
      <c r="Q3324" s="31" t="s">
        <v>19675</v>
      </c>
      <c r="R3324" s="31" t="s">
        <v>19676</v>
      </c>
      <c r="S3324" s="31" t="s">
        <v>19677</v>
      </c>
      <c r="T3324" s="31" t="s">
        <v>19678</v>
      </c>
      <c r="U3324" s="31" t="s">
        <v>19678</v>
      </c>
      <c r="V3324" s="31" t="s">
        <v>19680</v>
      </c>
      <c r="W3324" s="31" t="s">
        <v>19683</v>
      </c>
      <c r="X3324" s="31" t="s">
        <v>19683</v>
      </c>
      <c r="Y3324" s="31" t="s">
        <v>19683</v>
      </c>
      <c r="Z3324" s="31" t="s">
        <v>19683</v>
      </c>
      <c r="AA3324" t="s">
        <v>19736</v>
      </c>
    </row>
    <row r="3325" spans="1:27" x14ac:dyDescent="0.3">
      <c r="A3325" s="29" t="s">
        <v>12903</v>
      </c>
      <c r="B3325" s="29" t="s">
        <v>16407</v>
      </c>
      <c r="C3325" s="29" t="s">
        <v>12904</v>
      </c>
      <c r="D3325" s="29" t="s">
        <v>12905</v>
      </c>
      <c r="E3325" s="29" t="s">
        <v>6333</v>
      </c>
      <c r="F3325" s="29" t="s">
        <v>4267</v>
      </c>
      <c r="G3325" s="29" t="s">
        <v>19322</v>
      </c>
      <c r="H3325" s="29" t="s">
        <v>16416</v>
      </c>
      <c r="I3325" s="29">
        <v>1</v>
      </c>
      <c r="J3325" s="29">
        <v>0</v>
      </c>
      <c r="K3325" s="29">
        <v>0</v>
      </c>
      <c r="L3325" s="29">
        <v>0</v>
      </c>
      <c r="M3325" s="29">
        <v>0</v>
      </c>
      <c r="N3325" s="29">
        <v>1</v>
      </c>
      <c r="O3325" s="29">
        <v>1</v>
      </c>
      <c r="P3325">
        <f>VLOOKUP($A3325,'Item Detail'!$A$2:$G$3155,7,0)</f>
        <v>1</v>
      </c>
      <c r="Q3325" s="31" t="s">
        <v>19675</v>
      </c>
      <c r="R3325" s="31" t="s">
        <v>19676</v>
      </c>
      <c r="S3325" s="31" t="s">
        <v>19677</v>
      </c>
      <c r="T3325" s="31" t="s">
        <v>19678</v>
      </c>
      <c r="U3325" s="31" t="s">
        <v>19678</v>
      </c>
      <c r="V3325" s="31" t="s">
        <v>19680</v>
      </c>
      <c r="W3325" s="31" t="s">
        <v>19680</v>
      </c>
      <c r="X3325" s="31" t="s">
        <v>19683</v>
      </c>
      <c r="Y3325" s="31" t="s">
        <v>19683</v>
      </c>
      <c r="Z3325" s="31" t="s">
        <v>19683</v>
      </c>
      <c r="AA3325" t="s">
        <v>19735</v>
      </c>
    </row>
    <row r="3326" spans="1:27" x14ac:dyDescent="0.3">
      <c r="A3326" s="29" t="s">
        <v>5151</v>
      </c>
      <c r="B3326" s="29" t="s">
        <v>16407</v>
      </c>
      <c r="C3326" s="29" t="s">
        <v>11835</v>
      </c>
      <c r="D3326" s="29" t="s">
        <v>11380</v>
      </c>
      <c r="E3326" s="29" t="s">
        <v>6333</v>
      </c>
      <c r="F3326" s="29" t="s">
        <v>4267</v>
      </c>
      <c r="G3326" s="29" t="s">
        <v>19323</v>
      </c>
      <c r="H3326" s="29" t="s">
        <v>16419</v>
      </c>
      <c r="I3326" s="29">
        <v>0</v>
      </c>
      <c r="J3326" s="29">
        <v>0</v>
      </c>
      <c r="K3326" s="29">
        <v>0</v>
      </c>
      <c r="L3326" s="29">
        <v>0</v>
      </c>
      <c r="M3326" s="29">
        <v>1</v>
      </c>
      <c r="N3326" s="29">
        <v>1</v>
      </c>
      <c r="O3326" s="29">
        <v>1</v>
      </c>
      <c r="P3326">
        <f>VLOOKUP($A3326,'Item Detail'!$A$2:$G$3155,7,0)</f>
        <v>1</v>
      </c>
      <c r="Q3326" s="31" t="s">
        <v>19684</v>
      </c>
      <c r="R3326" s="31" t="s">
        <v>19676</v>
      </c>
      <c r="S3326" s="31" t="s">
        <v>4204</v>
      </c>
      <c r="T3326" s="31" t="s">
        <v>19678</v>
      </c>
      <c r="U3326" s="31" t="s">
        <v>19678</v>
      </c>
      <c r="V3326" s="31" t="s">
        <v>19683</v>
      </c>
      <c r="W3326" s="31" t="s">
        <v>19683</v>
      </c>
      <c r="X3326" s="31" t="s">
        <v>19683</v>
      </c>
      <c r="Y3326" s="31" t="s">
        <v>19683</v>
      </c>
      <c r="Z3326" s="31" t="s">
        <v>19683</v>
      </c>
      <c r="AA3326" t="s">
        <v>19738</v>
      </c>
    </row>
    <row r="3327" spans="1:27" x14ac:dyDescent="0.3">
      <c r="A3327" s="29" t="s">
        <v>4890</v>
      </c>
      <c r="B3327" s="29" t="s">
        <v>16407</v>
      </c>
      <c r="C3327" s="29" t="s">
        <v>13221</v>
      </c>
      <c r="D3327" s="29" t="s">
        <v>6954</v>
      </c>
      <c r="E3327" s="29" t="s">
        <v>6333</v>
      </c>
      <c r="F3327" s="29" t="s">
        <v>4267</v>
      </c>
      <c r="G3327" s="29" t="s">
        <v>19324</v>
      </c>
      <c r="H3327" s="29" t="s">
        <v>16419</v>
      </c>
      <c r="I3327" s="29">
        <v>1</v>
      </c>
      <c r="J3327" s="29">
        <v>0</v>
      </c>
      <c r="K3327" s="29">
        <v>0</v>
      </c>
      <c r="L3327" s="29">
        <v>0</v>
      </c>
      <c r="M3327" s="29">
        <v>0</v>
      </c>
      <c r="N3327" s="29">
        <v>1</v>
      </c>
      <c r="O3327" s="29">
        <v>1</v>
      </c>
      <c r="P3327">
        <f>VLOOKUP($A3327,'Item Detail'!$A$2:$G$3155,7,0)</f>
        <v>1</v>
      </c>
      <c r="Q3327" s="31" t="s">
        <v>19684</v>
      </c>
      <c r="R3327" s="31" t="s">
        <v>19676</v>
      </c>
      <c r="S3327" s="31" t="s">
        <v>4204</v>
      </c>
      <c r="T3327" s="31" t="s">
        <v>19678</v>
      </c>
      <c r="U3327" s="31" t="s">
        <v>19678</v>
      </c>
      <c r="V3327" s="31" t="s">
        <v>19683</v>
      </c>
      <c r="W3327" s="31" t="s">
        <v>19683</v>
      </c>
      <c r="X3327" s="31" t="s">
        <v>19683</v>
      </c>
      <c r="Y3327" s="31" t="s">
        <v>19683</v>
      </c>
      <c r="Z3327" s="31" t="s">
        <v>19683</v>
      </c>
      <c r="AA3327" t="s">
        <v>19738</v>
      </c>
    </row>
    <row r="3328" spans="1:27" x14ac:dyDescent="0.3">
      <c r="A3328" s="29" t="s">
        <v>14974</v>
      </c>
      <c r="B3328" s="29" t="s">
        <v>16407</v>
      </c>
      <c r="C3328" s="29" t="s">
        <v>11402</v>
      </c>
      <c r="D3328" s="29" t="s">
        <v>12835</v>
      </c>
      <c r="E3328" s="29" t="s">
        <v>6333</v>
      </c>
      <c r="F3328" s="29" t="s">
        <v>4267</v>
      </c>
      <c r="G3328" s="29" t="s">
        <v>19325</v>
      </c>
      <c r="H3328" s="29" t="s">
        <v>16409</v>
      </c>
      <c r="I3328" s="29">
        <v>0</v>
      </c>
      <c r="J3328" s="29">
        <v>1</v>
      </c>
      <c r="K3328" s="29">
        <v>0</v>
      </c>
      <c r="L3328" s="29">
        <v>0</v>
      </c>
      <c r="M3328" s="29">
        <v>0</v>
      </c>
      <c r="N3328" s="29">
        <v>1</v>
      </c>
      <c r="O3328" s="29">
        <v>1</v>
      </c>
      <c r="P3328">
        <f>VLOOKUP($A3328,'Item Detail'!$A$2:$G$3155,7,0)</f>
        <v>1</v>
      </c>
      <c r="Q3328" s="31" t="s">
        <v>19675</v>
      </c>
      <c r="R3328" s="31" t="s">
        <v>19676</v>
      </c>
      <c r="S3328" s="31" t="s">
        <v>19677</v>
      </c>
      <c r="T3328" s="31" t="s">
        <v>19678</v>
      </c>
      <c r="U3328" s="31" t="s">
        <v>19679</v>
      </c>
      <c r="V3328" s="31" t="s">
        <v>19680</v>
      </c>
      <c r="W3328" s="31" t="s">
        <v>19680</v>
      </c>
      <c r="X3328" s="31" t="s">
        <v>19680</v>
      </c>
      <c r="Y3328" s="31" t="s">
        <v>19680</v>
      </c>
      <c r="Z3328" s="31" t="s">
        <v>19680</v>
      </c>
      <c r="AA3328" t="s">
        <v>19736</v>
      </c>
    </row>
    <row r="3329" spans="1:27" x14ac:dyDescent="0.3">
      <c r="A3329" s="29" t="s">
        <v>4405</v>
      </c>
      <c r="B3329" s="29" t="s">
        <v>16407</v>
      </c>
      <c r="C3329" s="29" t="s">
        <v>15377</v>
      </c>
      <c r="D3329" s="29" t="s">
        <v>15378</v>
      </c>
      <c r="E3329" s="29" t="s">
        <v>6333</v>
      </c>
      <c r="F3329" s="29" t="s">
        <v>4267</v>
      </c>
      <c r="G3329" s="29" t="s">
        <v>19326</v>
      </c>
      <c r="H3329" s="29" t="s">
        <v>16419</v>
      </c>
      <c r="I3329" s="29">
        <v>0</v>
      </c>
      <c r="J3329" s="29">
        <v>1</v>
      </c>
      <c r="K3329" s="29">
        <v>0</v>
      </c>
      <c r="L3329" s="29">
        <v>0</v>
      </c>
      <c r="M3329" s="29">
        <v>0</v>
      </c>
      <c r="N3329" s="29">
        <v>1</v>
      </c>
      <c r="O3329" s="29">
        <v>1</v>
      </c>
      <c r="P3329">
        <f>VLOOKUP($A3329,'Item Detail'!$A$2:$G$3155,7,0)</f>
        <v>1</v>
      </c>
      <c r="Q3329" s="31" t="s">
        <v>19684</v>
      </c>
      <c r="R3329" s="31" t="s">
        <v>19676</v>
      </c>
      <c r="S3329" s="31" t="s">
        <v>4204</v>
      </c>
      <c r="T3329" s="31" t="s">
        <v>19678</v>
      </c>
      <c r="U3329" s="31" t="s">
        <v>19678</v>
      </c>
      <c r="V3329" s="31" t="s">
        <v>19683</v>
      </c>
      <c r="W3329" s="31" t="s">
        <v>19683</v>
      </c>
      <c r="X3329" s="31" t="s">
        <v>19683</v>
      </c>
      <c r="Y3329" s="31" t="s">
        <v>19683</v>
      </c>
      <c r="Z3329" s="31" t="s">
        <v>19683</v>
      </c>
      <c r="AA3329" t="s">
        <v>19738</v>
      </c>
    </row>
    <row r="3330" spans="1:27" x14ac:dyDescent="0.3">
      <c r="A3330" s="29" t="s">
        <v>6242</v>
      </c>
      <c r="B3330" s="29" t="s">
        <v>16407</v>
      </c>
      <c r="C3330" s="29" t="s">
        <v>16244</v>
      </c>
      <c r="D3330" s="29" t="s">
        <v>6332</v>
      </c>
      <c r="E3330" s="29" t="s">
        <v>6333</v>
      </c>
      <c r="F3330" s="29" t="s">
        <v>4267</v>
      </c>
      <c r="G3330" s="29" t="s">
        <v>19327</v>
      </c>
      <c r="H3330" s="29" t="s">
        <v>16419</v>
      </c>
      <c r="I3330" s="29">
        <v>0</v>
      </c>
      <c r="J3330" s="29">
        <v>0</v>
      </c>
      <c r="K3330" s="29">
        <v>0</v>
      </c>
      <c r="L3330" s="29">
        <v>1</v>
      </c>
      <c r="M3330" s="29">
        <v>0</v>
      </c>
      <c r="N3330" s="29">
        <v>1</v>
      </c>
      <c r="O3330" s="29">
        <v>1</v>
      </c>
      <c r="P3330">
        <f>VLOOKUP($A3330,'Item Detail'!$A$2:$G$3155,7,0)</f>
        <v>1</v>
      </c>
      <c r="Q3330" s="31" t="s">
        <v>19684</v>
      </c>
      <c r="R3330" s="31" t="s">
        <v>19676</v>
      </c>
      <c r="S3330" s="31" t="s">
        <v>4204</v>
      </c>
      <c r="T3330" s="31" t="s">
        <v>19678</v>
      </c>
      <c r="U3330" s="31" t="s">
        <v>19678</v>
      </c>
      <c r="V3330" s="31" t="s">
        <v>19683</v>
      </c>
      <c r="W3330" s="31" t="s">
        <v>19683</v>
      </c>
      <c r="X3330" s="31" t="s">
        <v>19683</v>
      </c>
      <c r="Y3330" s="31" t="s">
        <v>19683</v>
      </c>
      <c r="Z3330" s="31" t="s">
        <v>19683</v>
      </c>
      <c r="AA3330" t="s">
        <v>19738</v>
      </c>
    </row>
    <row r="3331" spans="1:27" x14ac:dyDescent="0.3">
      <c r="A3331" s="29" t="s">
        <v>11597</v>
      </c>
      <c r="B3331" s="29" t="s">
        <v>16407</v>
      </c>
      <c r="C3331" s="29" t="s">
        <v>7517</v>
      </c>
      <c r="D3331" s="29" t="s">
        <v>11598</v>
      </c>
      <c r="E3331" s="29" t="s">
        <v>6333</v>
      </c>
      <c r="F3331" s="29" t="s">
        <v>4267</v>
      </c>
      <c r="G3331" s="29" t="s">
        <v>19328</v>
      </c>
      <c r="H3331" s="29" t="s">
        <v>16416</v>
      </c>
      <c r="I3331" s="29">
        <v>0</v>
      </c>
      <c r="J3331" s="29">
        <v>0</v>
      </c>
      <c r="K3331" s="29">
        <v>0</v>
      </c>
      <c r="L3331" s="29">
        <v>1</v>
      </c>
      <c r="M3331" s="29">
        <v>0</v>
      </c>
      <c r="N3331" s="29">
        <v>1</v>
      </c>
      <c r="O3331" s="29">
        <v>1</v>
      </c>
      <c r="P3331">
        <f>VLOOKUP($A3331,'Item Detail'!$A$2:$G$3155,7,0)</f>
        <v>1</v>
      </c>
      <c r="Q3331" s="31" t="s">
        <v>19675</v>
      </c>
      <c r="R3331" s="31" t="s">
        <v>19676</v>
      </c>
      <c r="S3331" s="31" t="s">
        <v>19677</v>
      </c>
      <c r="T3331" s="31" t="s">
        <v>19678</v>
      </c>
      <c r="U3331" s="31" t="s">
        <v>19678</v>
      </c>
      <c r="V3331" s="31" t="s">
        <v>19680</v>
      </c>
      <c r="W3331" s="31" t="s">
        <v>19680</v>
      </c>
      <c r="X3331" s="31" t="s">
        <v>19680</v>
      </c>
      <c r="Y3331" s="31" t="s">
        <v>19683</v>
      </c>
      <c r="Z3331" s="31" t="s">
        <v>19680</v>
      </c>
      <c r="AA3331" t="s">
        <v>19737</v>
      </c>
    </row>
    <row r="3332" spans="1:27" x14ac:dyDescent="0.3">
      <c r="A3332" s="29" t="s">
        <v>4420</v>
      </c>
      <c r="B3332" s="29" t="s">
        <v>16407</v>
      </c>
      <c r="C3332" s="29" t="s">
        <v>15573</v>
      </c>
      <c r="D3332" s="29" t="s">
        <v>7814</v>
      </c>
      <c r="E3332" s="29" t="s">
        <v>6333</v>
      </c>
      <c r="F3332" s="29" t="s">
        <v>4267</v>
      </c>
      <c r="G3332" s="29" t="s">
        <v>19329</v>
      </c>
      <c r="H3332" s="29" t="s">
        <v>16419</v>
      </c>
      <c r="I3332" s="29">
        <v>0</v>
      </c>
      <c r="J3332" s="29">
        <v>0</v>
      </c>
      <c r="K3332" s="29">
        <v>1</v>
      </c>
      <c r="L3332" s="29">
        <v>0</v>
      </c>
      <c r="M3332" s="29">
        <v>0</v>
      </c>
      <c r="N3332" s="29">
        <v>1</v>
      </c>
      <c r="O3332" s="29">
        <v>1</v>
      </c>
      <c r="P3332">
        <f>VLOOKUP($A3332,'Item Detail'!$A$2:$G$3155,7,0)</f>
        <v>1</v>
      </c>
      <c r="Q3332" s="31" t="s">
        <v>19684</v>
      </c>
      <c r="R3332" s="31" t="s">
        <v>19676</v>
      </c>
      <c r="S3332" s="31" t="s">
        <v>4204</v>
      </c>
      <c r="T3332" s="31" t="s">
        <v>19678</v>
      </c>
      <c r="U3332" s="31" t="s">
        <v>19679</v>
      </c>
      <c r="V3332" s="31" t="s">
        <v>19683</v>
      </c>
      <c r="W3332" s="31" t="s">
        <v>19683</v>
      </c>
      <c r="X3332" s="31" t="s">
        <v>19683</v>
      </c>
      <c r="Y3332" s="31" t="s">
        <v>19683</v>
      </c>
      <c r="Z3332" s="31" t="s">
        <v>19683</v>
      </c>
      <c r="AA3332" t="s">
        <v>19738</v>
      </c>
    </row>
    <row r="3333" spans="1:27" x14ac:dyDescent="0.3">
      <c r="A3333" s="29" t="s">
        <v>5243</v>
      </c>
      <c r="B3333" s="29" t="s">
        <v>16407</v>
      </c>
      <c r="C3333" s="29" t="s">
        <v>14270</v>
      </c>
      <c r="D3333" s="29" t="s">
        <v>14271</v>
      </c>
      <c r="E3333" s="29" t="s">
        <v>6333</v>
      </c>
      <c r="F3333" s="29" t="s">
        <v>4267</v>
      </c>
      <c r="G3333" s="29" t="s">
        <v>19330</v>
      </c>
      <c r="H3333" s="29" t="s">
        <v>16419</v>
      </c>
      <c r="I3333" s="29">
        <v>1</v>
      </c>
      <c r="J3333" s="29">
        <v>0</v>
      </c>
      <c r="K3333" s="29">
        <v>0</v>
      </c>
      <c r="L3333" s="29">
        <v>0</v>
      </c>
      <c r="M3333" s="29">
        <v>0</v>
      </c>
      <c r="N3333" s="29">
        <v>1</v>
      </c>
      <c r="O3333" s="29">
        <v>1</v>
      </c>
      <c r="P3333">
        <f>VLOOKUP($A3333,'Item Detail'!$A$2:$G$3155,7,0)</f>
        <v>1</v>
      </c>
      <c r="Q3333" s="31" t="s">
        <v>19684</v>
      </c>
      <c r="R3333" s="31" t="s">
        <v>19676</v>
      </c>
      <c r="S3333" s="31" t="s">
        <v>4204</v>
      </c>
      <c r="T3333" s="31" t="s">
        <v>19678</v>
      </c>
      <c r="U3333" s="31" t="s">
        <v>19682</v>
      </c>
      <c r="V3333" s="31" t="s">
        <v>19683</v>
      </c>
      <c r="W3333" s="31" t="s">
        <v>19683</v>
      </c>
      <c r="X3333" s="31" t="s">
        <v>19683</v>
      </c>
      <c r="Y3333" s="31" t="s">
        <v>19683</v>
      </c>
      <c r="Z3333" s="31" t="s">
        <v>19683</v>
      </c>
      <c r="AA3333" t="s">
        <v>19738</v>
      </c>
    </row>
    <row r="3334" spans="1:27" x14ac:dyDescent="0.3">
      <c r="A3334" s="29" t="s">
        <v>14347</v>
      </c>
      <c r="B3334" s="29" t="s">
        <v>16407</v>
      </c>
      <c r="C3334" s="29" t="s">
        <v>14348</v>
      </c>
      <c r="D3334" s="29" t="s">
        <v>6332</v>
      </c>
      <c r="E3334" s="29" t="s">
        <v>6847</v>
      </c>
      <c r="F3334" s="29" t="s">
        <v>4267</v>
      </c>
      <c r="G3334" s="29" t="s">
        <v>19331</v>
      </c>
      <c r="H3334" s="29" t="s">
        <v>16409</v>
      </c>
      <c r="I3334" s="29">
        <v>1</v>
      </c>
      <c r="J3334" s="29">
        <v>0</v>
      </c>
      <c r="K3334" s="29">
        <v>0</v>
      </c>
      <c r="L3334" s="29">
        <v>0</v>
      </c>
      <c r="M3334" s="29">
        <v>0</v>
      </c>
      <c r="N3334" s="29">
        <v>1</v>
      </c>
      <c r="O3334" s="29">
        <v>1</v>
      </c>
      <c r="P3334">
        <f>VLOOKUP($A3334,'Item Detail'!$A$2:$G$3155,7,0)</f>
        <v>1</v>
      </c>
      <c r="Q3334" s="31" t="s">
        <v>19675</v>
      </c>
      <c r="R3334" s="31" t="s">
        <v>19676</v>
      </c>
      <c r="S3334" s="31" t="s">
        <v>19677</v>
      </c>
      <c r="T3334" s="31" t="s">
        <v>19678</v>
      </c>
      <c r="U3334" s="31" t="s">
        <v>19678</v>
      </c>
      <c r="V3334" s="31" t="s">
        <v>19680</v>
      </c>
      <c r="W3334" s="31" t="s">
        <v>19680</v>
      </c>
      <c r="X3334" s="31" t="s">
        <v>19680</v>
      </c>
      <c r="Y3334" s="31" t="s">
        <v>19680</v>
      </c>
      <c r="Z3334" s="31" t="s">
        <v>19680</v>
      </c>
      <c r="AA3334" t="s">
        <v>19736</v>
      </c>
    </row>
    <row r="3335" spans="1:27" x14ac:dyDescent="0.3">
      <c r="A3335" s="29" t="s">
        <v>5520</v>
      </c>
      <c r="B3335" s="29" t="s">
        <v>16407</v>
      </c>
      <c r="C3335" s="29" t="s">
        <v>13960</v>
      </c>
      <c r="D3335" s="29" t="s">
        <v>8906</v>
      </c>
      <c r="E3335" s="29" t="s">
        <v>6333</v>
      </c>
      <c r="F3335" s="29" t="s">
        <v>4267</v>
      </c>
      <c r="G3335" s="29" t="s">
        <v>19332</v>
      </c>
      <c r="H3335" s="29" t="s">
        <v>16419</v>
      </c>
      <c r="I3335" s="29">
        <v>0</v>
      </c>
      <c r="J3335" s="29">
        <v>0</v>
      </c>
      <c r="K3335" s="29">
        <v>1</v>
      </c>
      <c r="L3335" s="29">
        <v>0</v>
      </c>
      <c r="M3335" s="29">
        <v>0</v>
      </c>
      <c r="N3335" s="29">
        <v>1</v>
      </c>
      <c r="O3335" s="29">
        <v>1</v>
      </c>
      <c r="P3335">
        <f>VLOOKUP($A3335,'Item Detail'!$A$2:$G$3155,7,0)</f>
        <v>1</v>
      </c>
      <c r="Q3335" s="31" t="s">
        <v>19684</v>
      </c>
      <c r="R3335" s="31" t="s">
        <v>19676</v>
      </c>
      <c r="S3335" s="31" t="s">
        <v>4204</v>
      </c>
      <c r="T3335" s="31" t="s">
        <v>19678</v>
      </c>
      <c r="U3335" s="31" t="s">
        <v>19678</v>
      </c>
      <c r="V3335" s="31" t="s">
        <v>19683</v>
      </c>
      <c r="W3335" s="31" t="s">
        <v>19683</v>
      </c>
      <c r="X3335" s="31" t="s">
        <v>19683</v>
      </c>
      <c r="Y3335" s="31" t="s">
        <v>19683</v>
      </c>
      <c r="Z3335" s="31" t="s">
        <v>19683</v>
      </c>
      <c r="AA3335" t="s">
        <v>19738</v>
      </c>
    </row>
    <row r="3336" spans="1:27" x14ac:dyDescent="0.3">
      <c r="A3336" s="29" t="s">
        <v>15744</v>
      </c>
      <c r="B3336" s="29" t="s">
        <v>16407</v>
      </c>
      <c r="C3336" s="29" t="s">
        <v>15745</v>
      </c>
      <c r="D3336" s="29" t="s">
        <v>6332</v>
      </c>
      <c r="E3336" s="29" t="s">
        <v>6333</v>
      </c>
      <c r="F3336" s="29" t="s">
        <v>4267</v>
      </c>
      <c r="G3336" s="29" t="s">
        <v>19333</v>
      </c>
      <c r="H3336" s="29" t="s">
        <v>16416</v>
      </c>
      <c r="I3336" s="29">
        <v>0</v>
      </c>
      <c r="J3336" s="29">
        <v>0</v>
      </c>
      <c r="K3336" s="29">
        <v>1</v>
      </c>
      <c r="L3336" s="29">
        <v>0</v>
      </c>
      <c r="M3336" s="29">
        <v>0</v>
      </c>
      <c r="N3336" s="29">
        <v>1</v>
      </c>
      <c r="O3336" s="29">
        <v>1</v>
      </c>
      <c r="P3336">
        <f>VLOOKUP($A3336,'Item Detail'!$A$2:$G$3155,7,0)</f>
        <v>1</v>
      </c>
      <c r="Q3336" s="31" t="s">
        <v>19675</v>
      </c>
      <c r="R3336" s="31" t="s">
        <v>19676</v>
      </c>
      <c r="S3336" s="31" t="s">
        <v>19677</v>
      </c>
      <c r="T3336" s="31" t="s">
        <v>19678</v>
      </c>
      <c r="U3336" s="31" t="s">
        <v>19678</v>
      </c>
      <c r="V3336" s="31" t="s">
        <v>19680</v>
      </c>
      <c r="W3336" s="31" t="s">
        <v>19680</v>
      </c>
      <c r="X3336" s="31" t="s">
        <v>19683</v>
      </c>
      <c r="Y3336" s="31" t="s">
        <v>19683</v>
      </c>
      <c r="Z3336" s="31" t="s">
        <v>19683</v>
      </c>
      <c r="AA3336" t="s">
        <v>19737</v>
      </c>
    </row>
    <row r="3337" spans="1:27" x14ac:dyDescent="0.3">
      <c r="A3337" s="29" t="s">
        <v>12910</v>
      </c>
      <c r="B3337" s="29" t="s">
        <v>16407</v>
      </c>
      <c r="C3337" s="29" t="s">
        <v>12911</v>
      </c>
      <c r="D3337" s="29" t="s">
        <v>12912</v>
      </c>
      <c r="E3337" s="29" t="s">
        <v>6333</v>
      </c>
      <c r="F3337" s="29" t="s">
        <v>4267</v>
      </c>
      <c r="G3337" s="29" t="s">
        <v>19334</v>
      </c>
      <c r="H3337" s="29" t="s">
        <v>16409</v>
      </c>
      <c r="I3337" s="29">
        <v>1</v>
      </c>
      <c r="J3337" s="29">
        <v>0</v>
      </c>
      <c r="K3337" s="29">
        <v>0</v>
      </c>
      <c r="L3337" s="29">
        <v>0</v>
      </c>
      <c r="M3337" s="29">
        <v>0</v>
      </c>
      <c r="N3337" s="29">
        <v>1</v>
      </c>
      <c r="O3337" s="29">
        <v>1</v>
      </c>
      <c r="P3337">
        <f>VLOOKUP($A3337,'Item Detail'!$A$2:$G$3155,7,0)</f>
        <v>1</v>
      </c>
      <c r="Q3337" s="31" t="s">
        <v>19675</v>
      </c>
      <c r="R3337" s="31" t="s">
        <v>19676</v>
      </c>
      <c r="S3337" s="31" t="s">
        <v>19677</v>
      </c>
      <c r="T3337" s="31" t="s">
        <v>19678</v>
      </c>
      <c r="U3337" s="31" t="s">
        <v>19678</v>
      </c>
      <c r="V3337" s="31" t="s">
        <v>19680</v>
      </c>
      <c r="W3337" s="31" t="s">
        <v>19683</v>
      </c>
      <c r="X3337" s="31" t="s">
        <v>19680</v>
      </c>
      <c r="Y3337" s="31" t="s">
        <v>19683</v>
      </c>
      <c r="Z3337" s="31" t="s">
        <v>19683</v>
      </c>
      <c r="AA3337" t="s">
        <v>19736</v>
      </c>
    </row>
    <row r="3338" spans="1:27" x14ac:dyDescent="0.3">
      <c r="A3338" s="29" t="s">
        <v>5518</v>
      </c>
      <c r="B3338" s="29" t="s">
        <v>16407</v>
      </c>
      <c r="C3338" s="29" t="s">
        <v>12879</v>
      </c>
      <c r="D3338" s="29" t="s">
        <v>8906</v>
      </c>
      <c r="E3338" s="29" t="s">
        <v>6333</v>
      </c>
      <c r="F3338" s="29" t="s">
        <v>4267</v>
      </c>
      <c r="G3338" s="29" t="s">
        <v>19335</v>
      </c>
      <c r="H3338" s="29" t="s">
        <v>16419</v>
      </c>
      <c r="I3338" s="29">
        <v>0</v>
      </c>
      <c r="J3338" s="29">
        <v>0</v>
      </c>
      <c r="K3338" s="29">
        <v>1</v>
      </c>
      <c r="L3338" s="29">
        <v>0</v>
      </c>
      <c r="M3338" s="29">
        <v>0</v>
      </c>
      <c r="N3338" s="29">
        <v>1</v>
      </c>
      <c r="O3338" s="29">
        <v>1</v>
      </c>
      <c r="P3338">
        <f>VLOOKUP($A3338,'Item Detail'!$A$2:$G$3155,7,0)</f>
        <v>1</v>
      </c>
      <c r="Q3338" s="31" t="s">
        <v>19684</v>
      </c>
      <c r="R3338" s="31" t="s">
        <v>19676</v>
      </c>
      <c r="S3338" s="31" t="s">
        <v>4204</v>
      </c>
      <c r="T3338" s="31" t="s">
        <v>19678</v>
      </c>
      <c r="U3338" s="31" t="s">
        <v>19678</v>
      </c>
      <c r="V3338" s="31" t="s">
        <v>19683</v>
      </c>
      <c r="W3338" s="31" t="s">
        <v>19683</v>
      </c>
      <c r="X3338" s="31" t="s">
        <v>19683</v>
      </c>
      <c r="Y3338" s="31" t="s">
        <v>19683</v>
      </c>
      <c r="Z3338" s="31" t="s">
        <v>19683</v>
      </c>
      <c r="AA3338" t="s">
        <v>19738</v>
      </c>
    </row>
    <row r="3339" spans="1:27" x14ac:dyDescent="0.3">
      <c r="A3339" s="29" t="s">
        <v>14911</v>
      </c>
      <c r="B3339" s="29" t="s">
        <v>16407</v>
      </c>
      <c r="C3339" s="29" t="s">
        <v>14912</v>
      </c>
      <c r="D3339" s="29" t="s">
        <v>7540</v>
      </c>
      <c r="E3339" s="29" t="s">
        <v>6333</v>
      </c>
      <c r="F3339" s="29" t="s">
        <v>4267</v>
      </c>
      <c r="G3339" s="29" t="s">
        <v>19336</v>
      </c>
      <c r="H3339" s="29" t="s">
        <v>16409</v>
      </c>
      <c r="I3339" s="29">
        <v>1</v>
      </c>
      <c r="J3339" s="29">
        <v>0</v>
      </c>
      <c r="K3339" s="29">
        <v>0</v>
      </c>
      <c r="L3339" s="29">
        <v>0</v>
      </c>
      <c r="M3339" s="29">
        <v>0</v>
      </c>
      <c r="N3339" s="29">
        <v>1</v>
      </c>
      <c r="O3339" s="29">
        <v>1</v>
      </c>
      <c r="P3339">
        <f>VLOOKUP($A3339,'Item Detail'!$A$2:$G$3155,7,0)</f>
        <v>1</v>
      </c>
      <c r="Q3339" s="31" t="s">
        <v>19675</v>
      </c>
      <c r="R3339" s="31" t="s">
        <v>19676</v>
      </c>
      <c r="S3339" s="31" t="s">
        <v>19677</v>
      </c>
      <c r="T3339" s="31" t="s">
        <v>19678</v>
      </c>
      <c r="U3339" s="31" t="s">
        <v>19678</v>
      </c>
      <c r="V3339" s="31" t="s">
        <v>19680</v>
      </c>
      <c r="W3339" s="31" t="s">
        <v>19683</v>
      </c>
      <c r="X3339" s="31" t="s">
        <v>19683</v>
      </c>
      <c r="Y3339" s="31" t="s">
        <v>19683</v>
      </c>
      <c r="Z3339" s="31" t="s">
        <v>19683</v>
      </c>
      <c r="AA3339" t="s">
        <v>19736</v>
      </c>
    </row>
    <row r="3340" spans="1:27" x14ac:dyDescent="0.3">
      <c r="A3340" s="29" t="s">
        <v>15728</v>
      </c>
      <c r="B3340" s="29" t="s">
        <v>16407</v>
      </c>
      <c r="C3340" s="29" t="s">
        <v>10215</v>
      </c>
      <c r="D3340" s="29" t="s">
        <v>8906</v>
      </c>
      <c r="E3340" s="29" t="s">
        <v>6333</v>
      </c>
      <c r="F3340" s="29" t="s">
        <v>4267</v>
      </c>
      <c r="G3340" s="29" t="s">
        <v>19337</v>
      </c>
      <c r="H3340" s="29" t="s">
        <v>16410</v>
      </c>
      <c r="I3340" s="29">
        <v>0</v>
      </c>
      <c r="J3340" s="29">
        <v>0</v>
      </c>
      <c r="K3340" s="29">
        <v>0</v>
      </c>
      <c r="L3340" s="29">
        <v>1</v>
      </c>
      <c r="M3340" s="29">
        <v>0</v>
      </c>
      <c r="N3340" s="29">
        <v>1</v>
      </c>
      <c r="O3340" s="29">
        <v>1</v>
      </c>
      <c r="P3340">
        <f>VLOOKUP($A3340,'Item Detail'!$A$2:$G$3155,7,0)</f>
        <v>1</v>
      </c>
      <c r="Q3340" s="31" t="s">
        <v>19675</v>
      </c>
      <c r="R3340" s="31" t="s">
        <v>19676</v>
      </c>
      <c r="S3340" s="31" t="s">
        <v>19677</v>
      </c>
      <c r="T3340" s="31" t="s">
        <v>19678</v>
      </c>
      <c r="U3340" s="31" t="s">
        <v>19682</v>
      </c>
      <c r="V3340" s="31" t="s">
        <v>19680</v>
      </c>
      <c r="W3340" s="31" t="s">
        <v>19680</v>
      </c>
      <c r="X3340" s="31" t="s">
        <v>19680</v>
      </c>
      <c r="Y3340" s="31" t="s">
        <v>19680</v>
      </c>
      <c r="Z3340" s="31" t="s">
        <v>19680</v>
      </c>
      <c r="AA3340" t="s">
        <v>19736</v>
      </c>
    </row>
    <row r="3341" spans="1:27" x14ac:dyDescent="0.3">
      <c r="A3341" s="29" t="s">
        <v>16114</v>
      </c>
      <c r="B3341" s="29" t="s">
        <v>16407</v>
      </c>
      <c r="C3341" s="29" t="s">
        <v>16115</v>
      </c>
      <c r="D3341" s="29" t="s">
        <v>6332</v>
      </c>
      <c r="E3341" s="29" t="s">
        <v>6333</v>
      </c>
      <c r="F3341" s="29" t="s">
        <v>4267</v>
      </c>
      <c r="G3341" s="29" t="s">
        <v>19338</v>
      </c>
      <c r="H3341" s="29" t="s">
        <v>16416</v>
      </c>
      <c r="I3341" s="29">
        <v>0</v>
      </c>
      <c r="J3341" s="29">
        <v>0</v>
      </c>
      <c r="K3341" s="29">
        <v>1</v>
      </c>
      <c r="L3341" s="29">
        <v>0</v>
      </c>
      <c r="M3341" s="29">
        <v>0</v>
      </c>
      <c r="N3341" s="29">
        <v>1</v>
      </c>
      <c r="O3341" s="29">
        <v>1</v>
      </c>
      <c r="P3341">
        <f>VLOOKUP($A3341,'Item Detail'!$A$2:$G$3155,7,0)</f>
        <v>1</v>
      </c>
      <c r="Q3341" s="31" t="s">
        <v>19675</v>
      </c>
      <c r="R3341" s="31" t="s">
        <v>19676</v>
      </c>
      <c r="S3341" s="31" t="s">
        <v>19677</v>
      </c>
      <c r="T3341" s="31" t="s">
        <v>19678</v>
      </c>
      <c r="U3341" s="31" t="s">
        <v>19678</v>
      </c>
      <c r="V3341" s="31" t="s">
        <v>19680</v>
      </c>
      <c r="W3341" s="31" t="s">
        <v>19683</v>
      </c>
      <c r="X3341" s="31" t="s">
        <v>19683</v>
      </c>
      <c r="Y3341" s="31" t="s">
        <v>19683</v>
      </c>
      <c r="Z3341" s="31" t="s">
        <v>19683</v>
      </c>
      <c r="AA3341" t="s">
        <v>19737</v>
      </c>
    </row>
    <row r="3342" spans="1:27" x14ac:dyDescent="0.3">
      <c r="A3342" s="29" t="s">
        <v>14650</v>
      </c>
      <c r="B3342" s="29" t="s">
        <v>16407</v>
      </c>
      <c r="C3342" s="29" t="s">
        <v>14651</v>
      </c>
      <c r="D3342" s="29" t="s">
        <v>7572</v>
      </c>
      <c r="E3342" s="29" t="s">
        <v>6333</v>
      </c>
      <c r="F3342" s="29" t="s">
        <v>4267</v>
      </c>
      <c r="G3342" s="29" t="s">
        <v>19339</v>
      </c>
      <c r="H3342" s="29" t="s">
        <v>16409</v>
      </c>
      <c r="I3342" s="29">
        <v>1</v>
      </c>
      <c r="J3342" s="29">
        <v>0</v>
      </c>
      <c r="K3342" s="29">
        <v>0</v>
      </c>
      <c r="L3342" s="29">
        <v>0</v>
      </c>
      <c r="M3342" s="29">
        <v>0</v>
      </c>
      <c r="N3342" s="29">
        <v>1</v>
      </c>
      <c r="O3342" s="29">
        <v>1</v>
      </c>
      <c r="P3342">
        <f>VLOOKUP($A3342,'Item Detail'!$A$2:$G$3155,7,0)</f>
        <v>1</v>
      </c>
      <c r="Q3342" s="31" t="s">
        <v>19675</v>
      </c>
      <c r="R3342" s="31" t="s">
        <v>19676</v>
      </c>
      <c r="S3342" s="31" t="s">
        <v>19677</v>
      </c>
      <c r="T3342" s="31" t="s">
        <v>19678</v>
      </c>
      <c r="U3342" s="31" t="s">
        <v>19678</v>
      </c>
      <c r="V3342" s="31" t="s">
        <v>19680</v>
      </c>
      <c r="W3342" s="31" t="s">
        <v>19683</v>
      </c>
      <c r="X3342" s="31" t="s">
        <v>19683</v>
      </c>
      <c r="Y3342" s="31" t="s">
        <v>19683</v>
      </c>
      <c r="Z3342" s="31" t="s">
        <v>19683</v>
      </c>
      <c r="AA3342" t="s">
        <v>19736</v>
      </c>
    </row>
    <row r="3343" spans="1:27" x14ac:dyDescent="0.3">
      <c r="A3343" s="29" t="s">
        <v>6269</v>
      </c>
      <c r="B3343" s="29" t="s">
        <v>16407</v>
      </c>
      <c r="C3343" s="29" t="s">
        <v>15834</v>
      </c>
      <c r="D3343" s="29" t="s">
        <v>7572</v>
      </c>
      <c r="E3343" s="29" t="s">
        <v>6333</v>
      </c>
      <c r="F3343" s="29" t="s">
        <v>4267</v>
      </c>
      <c r="G3343" s="29" t="s">
        <v>19340</v>
      </c>
      <c r="H3343" s="29" t="s">
        <v>16419</v>
      </c>
      <c r="I3343" s="29">
        <v>1</v>
      </c>
      <c r="J3343" s="29">
        <v>0</v>
      </c>
      <c r="K3343" s="29">
        <v>0</v>
      </c>
      <c r="L3343" s="29">
        <v>0</v>
      </c>
      <c r="M3343" s="29">
        <v>0</v>
      </c>
      <c r="N3343" s="29">
        <v>1</v>
      </c>
      <c r="O3343" s="29">
        <v>1</v>
      </c>
      <c r="P3343">
        <f>VLOOKUP($A3343,'Item Detail'!$A$2:$G$3155,7,0)</f>
        <v>1</v>
      </c>
      <c r="Q3343" s="31" t="s">
        <v>19684</v>
      </c>
      <c r="R3343" s="31" t="s">
        <v>19676</v>
      </c>
      <c r="S3343" s="31" t="s">
        <v>4204</v>
      </c>
      <c r="T3343" s="31" t="s">
        <v>19678</v>
      </c>
      <c r="U3343" s="31" t="s">
        <v>19678</v>
      </c>
      <c r="V3343" s="31" t="s">
        <v>19683</v>
      </c>
      <c r="W3343" s="31" t="s">
        <v>19683</v>
      </c>
      <c r="X3343" s="31" t="s">
        <v>19683</v>
      </c>
      <c r="Y3343" s="31" t="s">
        <v>19683</v>
      </c>
      <c r="Z3343" s="31" t="s">
        <v>19683</v>
      </c>
      <c r="AA3343" t="s">
        <v>19738</v>
      </c>
    </row>
    <row r="3344" spans="1:27" x14ac:dyDescent="0.3">
      <c r="A3344" s="29" t="s">
        <v>6145</v>
      </c>
      <c r="B3344" s="29" t="s">
        <v>16407</v>
      </c>
      <c r="C3344" s="29" t="s">
        <v>15434</v>
      </c>
      <c r="D3344" s="29" t="s">
        <v>6332</v>
      </c>
      <c r="E3344" s="29" t="s">
        <v>6333</v>
      </c>
      <c r="F3344" s="29" t="s">
        <v>4267</v>
      </c>
      <c r="G3344" s="29" t="s">
        <v>19341</v>
      </c>
      <c r="H3344" s="29" t="s">
        <v>16419</v>
      </c>
      <c r="I3344" s="29">
        <v>1</v>
      </c>
      <c r="J3344" s="29">
        <v>0</v>
      </c>
      <c r="K3344" s="29">
        <v>0</v>
      </c>
      <c r="L3344" s="29">
        <v>0</v>
      </c>
      <c r="M3344" s="29">
        <v>0</v>
      </c>
      <c r="N3344" s="29">
        <v>1</v>
      </c>
      <c r="O3344" s="29">
        <v>1</v>
      </c>
      <c r="P3344">
        <f>VLOOKUP($A3344,'Item Detail'!$A$2:$G$3155,7,0)</f>
        <v>1</v>
      </c>
      <c r="Q3344" s="31" t="s">
        <v>19684</v>
      </c>
      <c r="R3344" s="31" t="s">
        <v>19676</v>
      </c>
      <c r="S3344" s="31" t="s">
        <v>4204</v>
      </c>
      <c r="T3344" s="31" t="s">
        <v>19678</v>
      </c>
      <c r="U3344" s="31" t="s">
        <v>19678</v>
      </c>
      <c r="V3344" s="31" t="s">
        <v>19683</v>
      </c>
      <c r="W3344" s="31" t="s">
        <v>19683</v>
      </c>
      <c r="X3344" s="31" t="s">
        <v>19683</v>
      </c>
      <c r="Y3344" s="31" t="s">
        <v>19683</v>
      </c>
      <c r="Z3344" s="31" t="s">
        <v>19683</v>
      </c>
      <c r="AA3344" t="s">
        <v>19738</v>
      </c>
    </row>
    <row r="3345" spans="1:27" x14ac:dyDescent="0.3">
      <c r="A3345" s="29" t="s">
        <v>13936</v>
      </c>
      <c r="B3345" s="29" t="s">
        <v>16407</v>
      </c>
      <c r="C3345" s="29" t="s">
        <v>13937</v>
      </c>
      <c r="D3345" s="29" t="s">
        <v>13938</v>
      </c>
      <c r="E3345" s="29" t="s">
        <v>6333</v>
      </c>
      <c r="F3345" s="29" t="s">
        <v>4267</v>
      </c>
      <c r="G3345" s="29" t="s">
        <v>19342</v>
      </c>
      <c r="H3345" s="29" t="s">
        <v>16416</v>
      </c>
      <c r="I3345" s="29">
        <v>0</v>
      </c>
      <c r="J3345" s="29">
        <v>1</v>
      </c>
      <c r="K3345" s="29">
        <v>0</v>
      </c>
      <c r="L3345" s="29">
        <v>0</v>
      </c>
      <c r="M3345" s="29">
        <v>0</v>
      </c>
      <c r="N3345" s="29">
        <v>1</v>
      </c>
      <c r="O3345" s="29">
        <v>1</v>
      </c>
      <c r="P3345">
        <f>VLOOKUP($A3345,'Item Detail'!$A$2:$G$3155,7,0)</f>
        <v>1</v>
      </c>
      <c r="Q3345" s="31" t="s">
        <v>19684</v>
      </c>
      <c r="R3345" s="31" t="s">
        <v>19676</v>
      </c>
      <c r="S3345" s="31" t="s">
        <v>4204</v>
      </c>
      <c r="T3345" s="31" t="s">
        <v>19678</v>
      </c>
      <c r="U3345" s="31" t="s">
        <v>19678</v>
      </c>
      <c r="V3345" s="31" t="s">
        <v>19683</v>
      </c>
      <c r="W3345" s="31" t="s">
        <v>19683</v>
      </c>
      <c r="X3345" s="31" t="s">
        <v>19683</v>
      </c>
      <c r="Y3345" s="31" t="s">
        <v>19683</v>
      </c>
      <c r="Z3345" s="31" t="s">
        <v>19683</v>
      </c>
      <c r="AA3345" t="s">
        <v>19738</v>
      </c>
    </row>
    <row r="3346" spans="1:27" x14ac:dyDescent="0.3">
      <c r="A3346" s="29" t="s">
        <v>13533</v>
      </c>
      <c r="B3346" s="29" t="s">
        <v>16407</v>
      </c>
      <c r="C3346" s="29" t="s">
        <v>13534</v>
      </c>
      <c r="D3346" s="29" t="s">
        <v>7814</v>
      </c>
      <c r="E3346" s="29" t="s">
        <v>6333</v>
      </c>
      <c r="F3346" s="29" t="s">
        <v>4267</v>
      </c>
      <c r="G3346" s="29" t="s">
        <v>19343</v>
      </c>
      <c r="H3346" s="29" t="s">
        <v>16416</v>
      </c>
      <c r="I3346" s="29">
        <v>0</v>
      </c>
      <c r="J3346" s="29">
        <v>0</v>
      </c>
      <c r="K3346" s="29">
        <v>1</v>
      </c>
      <c r="L3346" s="29">
        <v>0</v>
      </c>
      <c r="M3346" s="29">
        <v>0</v>
      </c>
      <c r="N3346" s="29">
        <v>1</v>
      </c>
      <c r="O3346" s="29">
        <v>1</v>
      </c>
      <c r="P3346">
        <f>VLOOKUP($A3346,'Item Detail'!$A$2:$G$3155,7,0)</f>
        <v>1</v>
      </c>
      <c r="Q3346" s="31" t="s">
        <v>19675</v>
      </c>
      <c r="R3346" s="31" t="s">
        <v>19676</v>
      </c>
      <c r="S3346" s="31" t="s">
        <v>19677</v>
      </c>
      <c r="T3346" s="31" t="s">
        <v>19678</v>
      </c>
      <c r="U3346" s="31" t="s">
        <v>19678</v>
      </c>
      <c r="V3346" s="31" t="s">
        <v>19680</v>
      </c>
      <c r="W3346" s="31" t="s">
        <v>19680</v>
      </c>
      <c r="X3346" s="31" t="s">
        <v>19683</v>
      </c>
      <c r="Y3346" s="31" t="s">
        <v>19683</v>
      </c>
      <c r="Z3346" s="31" t="s">
        <v>19683</v>
      </c>
      <c r="AA3346" t="s">
        <v>19737</v>
      </c>
    </row>
    <row r="3347" spans="1:27" x14ac:dyDescent="0.3">
      <c r="A3347" s="29" t="s">
        <v>15868</v>
      </c>
      <c r="B3347" s="29" t="s">
        <v>16407</v>
      </c>
      <c r="C3347" s="29" t="s">
        <v>15869</v>
      </c>
      <c r="D3347" s="29" t="s">
        <v>15870</v>
      </c>
      <c r="E3347" s="29" t="s">
        <v>6405</v>
      </c>
      <c r="F3347" s="29" t="s">
        <v>4267</v>
      </c>
      <c r="G3347" s="29" t="s">
        <v>19344</v>
      </c>
      <c r="H3347" s="29" t="s">
        <v>16410</v>
      </c>
      <c r="I3347" s="29">
        <v>0</v>
      </c>
      <c r="J3347" s="29">
        <v>0</v>
      </c>
      <c r="K3347" s="29">
        <v>0</v>
      </c>
      <c r="L3347" s="29">
        <v>1</v>
      </c>
      <c r="M3347" s="29">
        <v>0</v>
      </c>
      <c r="N3347" s="29">
        <v>1</v>
      </c>
      <c r="O3347" s="29">
        <v>1</v>
      </c>
      <c r="P3347">
        <f>VLOOKUP($A3347,'Item Detail'!$A$2:$G$3155,7,0)</f>
        <v>1</v>
      </c>
      <c r="Q3347" s="31" t="s">
        <v>19675</v>
      </c>
      <c r="R3347" s="31" t="s">
        <v>19676</v>
      </c>
      <c r="S3347" s="31" t="s">
        <v>19677</v>
      </c>
      <c r="T3347" s="31" t="s">
        <v>19678</v>
      </c>
      <c r="U3347" s="31" t="s">
        <v>19678</v>
      </c>
      <c r="V3347" s="31" t="s">
        <v>19680</v>
      </c>
      <c r="W3347" s="31" t="s">
        <v>19680</v>
      </c>
      <c r="X3347" s="31" t="s">
        <v>19680</v>
      </c>
      <c r="Y3347" s="31" t="s">
        <v>19680</v>
      </c>
      <c r="Z3347" s="31" t="s">
        <v>19680</v>
      </c>
      <c r="AA3347" t="s">
        <v>19736</v>
      </c>
    </row>
    <row r="3348" spans="1:27" x14ac:dyDescent="0.3">
      <c r="A3348" s="29" t="s">
        <v>6157</v>
      </c>
      <c r="B3348" s="29" t="s">
        <v>16407</v>
      </c>
      <c r="C3348" s="29" t="s">
        <v>13656</v>
      </c>
      <c r="D3348" s="29" t="s">
        <v>7482</v>
      </c>
      <c r="E3348" s="29" t="s">
        <v>6333</v>
      </c>
      <c r="F3348" s="29" t="s">
        <v>4267</v>
      </c>
      <c r="G3348" s="29" t="s">
        <v>19345</v>
      </c>
      <c r="H3348" s="29" t="s">
        <v>16419</v>
      </c>
      <c r="I3348" s="29">
        <v>1</v>
      </c>
      <c r="J3348" s="29">
        <v>0</v>
      </c>
      <c r="K3348" s="29">
        <v>0</v>
      </c>
      <c r="L3348" s="29">
        <v>0</v>
      </c>
      <c r="M3348" s="29">
        <v>0</v>
      </c>
      <c r="N3348" s="29">
        <v>1</v>
      </c>
      <c r="O3348" s="29">
        <v>1</v>
      </c>
      <c r="P3348">
        <f>VLOOKUP($A3348,'Item Detail'!$A$2:$G$3155,7,0)</f>
        <v>1</v>
      </c>
      <c r="Q3348" s="31" t="s">
        <v>19675</v>
      </c>
      <c r="R3348" s="31" t="s">
        <v>19676</v>
      </c>
      <c r="S3348" s="31" t="s">
        <v>19677</v>
      </c>
      <c r="T3348" s="31" t="s">
        <v>19678</v>
      </c>
      <c r="U3348" s="31" t="s">
        <v>19678</v>
      </c>
      <c r="V3348" s="31" t="s">
        <v>19680</v>
      </c>
      <c r="W3348" s="31" t="s">
        <v>19680</v>
      </c>
      <c r="X3348" s="31" t="s">
        <v>19683</v>
      </c>
      <c r="Y3348" s="31" t="s">
        <v>19683</v>
      </c>
      <c r="Z3348" s="31" t="s">
        <v>19683</v>
      </c>
      <c r="AA3348" t="s">
        <v>19735</v>
      </c>
    </row>
    <row r="3349" spans="1:27" x14ac:dyDescent="0.3">
      <c r="A3349" s="29" t="s">
        <v>5727</v>
      </c>
      <c r="B3349" s="29" t="s">
        <v>16407</v>
      </c>
      <c r="C3349" s="29" t="s">
        <v>11024</v>
      </c>
      <c r="D3349" s="29" t="s">
        <v>11025</v>
      </c>
      <c r="E3349" s="29" t="s">
        <v>6333</v>
      </c>
      <c r="F3349" s="29" t="s">
        <v>4267</v>
      </c>
      <c r="G3349" s="29" t="s">
        <v>19346</v>
      </c>
      <c r="H3349" s="29" t="s">
        <v>16419</v>
      </c>
      <c r="I3349" s="29">
        <v>1</v>
      </c>
      <c r="J3349" s="29">
        <v>0</v>
      </c>
      <c r="K3349" s="29">
        <v>0</v>
      </c>
      <c r="L3349" s="29">
        <v>0</v>
      </c>
      <c r="M3349" s="29">
        <v>0</v>
      </c>
      <c r="N3349" s="29">
        <v>1</v>
      </c>
      <c r="O3349" s="29">
        <v>1</v>
      </c>
      <c r="P3349">
        <f>VLOOKUP($A3349,'Item Detail'!$A$2:$G$3155,7,0)</f>
        <v>1</v>
      </c>
      <c r="Q3349" s="31" t="s">
        <v>19684</v>
      </c>
      <c r="R3349" s="31" t="s">
        <v>19676</v>
      </c>
      <c r="S3349" s="31" t="s">
        <v>4204</v>
      </c>
      <c r="T3349" s="31" t="s">
        <v>19678</v>
      </c>
      <c r="U3349" s="31" t="s">
        <v>19678</v>
      </c>
      <c r="V3349" s="31" t="s">
        <v>19683</v>
      </c>
      <c r="W3349" s="31" t="s">
        <v>19683</v>
      </c>
      <c r="X3349" s="31" t="s">
        <v>19683</v>
      </c>
      <c r="Y3349" s="31" t="s">
        <v>19683</v>
      </c>
      <c r="Z3349" s="31" t="s">
        <v>19683</v>
      </c>
      <c r="AA3349" t="s">
        <v>19738</v>
      </c>
    </row>
    <row r="3350" spans="1:27" x14ac:dyDescent="0.3">
      <c r="A3350" s="29" t="s">
        <v>5127</v>
      </c>
      <c r="B3350" s="29" t="s">
        <v>16407</v>
      </c>
      <c r="C3350" s="29" t="s">
        <v>6925</v>
      </c>
      <c r="D3350" s="29" t="s">
        <v>13154</v>
      </c>
      <c r="E3350" s="29" t="s">
        <v>6333</v>
      </c>
      <c r="F3350" s="29" t="s">
        <v>4267</v>
      </c>
      <c r="G3350" s="29" t="s">
        <v>19347</v>
      </c>
      <c r="H3350" s="29" t="s">
        <v>16419</v>
      </c>
      <c r="I3350" s="29">
        <v>1</v>
      </c>
      <c r="J3350" s="29">
        <v>0</v>
      </c>
      <c r="K3350" s="29">
        <v>0</v>
      </c>
      <c r="L3350" s="29">
        <v>0</v>
      </c>
      <c r="M3350" s="29">
        <v>0</v>
      </c>
      <c r="N3350" s="29">
        <v>1</v>
      </c>
      <c r="O3350" s="29">
        <v>1</v>
      </c>
      <c r="P3350">
        <f>VLOOKUP($A3350,'Item Detail'!$A$2:$G$3155,7,0)</f>
        <v>1</v>
      </c>
      <c r="Q3350" s="31" t="s">
        <v>19684</v>
      </c>
      <c r="R3350" s="31" t="s">
        <v>19676</v>
      </c>
      <c r="S3350" s="31" t="s">
        <v>4204</v>
      </c>
      <c r="T3350" s="31" t="s">
        <v>19678</v>
      </c>
      <c r="U3350" s="31" t="s">
        <v>19678</v>
      </c>
      <c r="V3350" s="31" t="s">
        <v>19683</v>
      </c>
      <c r="W3350" s="31" t="s">
        <v>19683</v>
      </c>
      <c r="X3350" s="31" t="s">
        <v>19683</v>
      </c>
      <c r="Y3350" s="31" t="s">
        <v>19683</v>
      </c>
      <c r="Z3350" s="31" t="s">
        <v>19683</v>
      </c>
      <c r="AA3350" t="s">
        <v>19738</v>
      </c>
    </row>
    <row r="3351" spans="1:27" x14ac:dyDescent="0.3">
      <c r="A3351" s="29" t="s">
        <v>11315</v>
      </c>
      <c r="B3351" s="29" t="s">
        <v>16407</v>
      </c>
      <c r="C3351" s="29" t="s">
        <v>11316</v>
      </c>
      <c r="D3351" s="29" t="s">
        <v>7572</v>
      </c>
      <c r="E3351" s="29" t="s">
        <v>6333</v>
      </c>
      <c r="F3351" s="29" t="s">
        <v>4267</v>
      </c>
      <c r="G3351" s="29" t="s">
        <v>19348</v>
      </c>
      <c r="H3351" s="29" t="s">
        <v>16409</v>
      </c>
      <c r="I3351" s="29">
        <v>1</v>
      </c>
      <c r="J3351" s="29">
        <v>0</v>
      </c>
      <c r="K3351" s="29">
        <v>0</v>
      </c>
      <c r="L3351" s="29">
        <v>0</v>
      </c>
      <c r="M3351" s="29">
        <v>0</v>
      </c>
      <c r="N3351" s="29">
        <v>1</v>
      </c>
      <c r="O3351" s="29">
        <v>1</v>
      </c>
      <c r="P3351">
        <f>VLOOKUP($A3351,'Item Detail'!$A$2:$G$3155,7,0)</f>
        <v>1</v>
      </c>
      <c r="Q3351" s="31" t="s">
        <v>19675</v>
      </c>
      <c r="R3351" s="31" t="s">
        <v>19676</v>
      </c>
      <c r="S3351" s="31" t="s">
        <v>19677</v>
      </c>
      <c r="T3351" s="31" t="s">
        <v>19678</v>
      </c>
      <c r="U3351" s="31" t="s">
        <v>19682</v>
      </c>
      <c r="V3351" s="31" t="s">
        <v>19680</v>
      </c>
      <c r="W3351" s="31" t="s">
        <v>19683</v>
      </c>
      <c r="X3351" s="31" t="s">
        <v>19683</v>
      </c>
      <c r="Y3351" s="31" t="s">
        <v>19683</v>
      </c>
      <c r="Z3351" s="31" t="s">
        <v>19683</v>
      </c>
      <c r="AA3351" t="s">
        <v>19736</v>
      </c>
    </row>
    <row r="3352" spans="1:27" x14ac:dyDescent="0.3">
      <c r="A3352" s="29" t="s">
        <v>16132</v>
      </c>
      <c r="B3352" s="29" t="s">
        <v>16407</v>
      </c>
      <c r="C3352" s="29" t="s">
        <v>10547</v>
      </c>
      <c r="D3352" s="29" t="s">
        <v>6332</v>
      </c>
      <c r="E3352" s="29" t="s">
        <v>6333</v>
      </c>
      <c r="F3352" s="29" t="s">
        <v>4267</v>
      </c>
      <c r="G3352" s="29" t="s">
        <v>19349</v>
      </c>
      <c r="H3352" s="29" t="s">
        <v>16409</v>
      </c>
      <c r="I3352" s="29">
        <v>0</v>
      </c>
      <c r="J3352" s="29">
        <v>0</v>
      </c>
      <c r="K3352" s="29">
        <v>0</v>
      </c>
      <c r="L3352" s="29">
        <v>1</v>
      </c>
      <c r="M3352" s="29">
        <v>0</v>
      </c>
      <c r="N3352" s="29">
        <v>1</v>
      </c>
      <c r="O3352" s="29">
        <v>1</v>
      </c>
      <c r="P3352">
        <f>VLOOKUP($A3352,'Item Detail'!$A$2:$G$3155,7,0)</f>
        <v>1</v>
      </c>
      <c r="Q3352" s="31" t="s">
        <v>19675</v>
      </c>
      <c r="R3352" s="31" t="s">
        <v>19676</v>
      </c>
      <c r="S3352" s="31" t="s">
        <v>19677</v>
      </c>
      <c r="T3352" s="31" t="s">
        <v>19678</v>
      </c>
      <c r="U3352" s="31" t="s">
        <v>19678</v>
      </c>
      <c r="V3352" s="31" t="s">
        <v>19680</v>
      </c>
      <c r="W3352" s="31" t="s">
        <v>19680</v>
      </c>
      <c r="X3352" s="31" t="s">
        <v>19680</v>
      </c>
      <c r="Y3352" s="31" t="s">
        <v>19680</v>
      </c>
      <c r="Z3352" s="31" t="s">
        <v>19680</v>
      </c>
      <c r="AA3352" t="s">
        <v>19736</v>
      </c>
    </row>
    <row r="3353" spans="1:27" x14ac:dyDescent="0.3">
      <c r="A3353" s="29" t="s">
        <v>13590</v>
      </c>
      <c r="B3353" s="29" t="s">
        <v>16407</v>
      </c>
      <c r="C3353" s="29" t="s">
        <v>13591</v>
      </c>
      <c r="D3353" s="29" t="s">
        <v>7572</v>
      </c>
      <c r="E3353" s="29" t="s">
        <v>6333</v>
      </c>
      <c r="F3353" s="29" t="s">
        <v>4267</v>
      </c>
      <c r="G3353" s="29" t="s">
        <v>19350</v>
      </c>
      <c r="H3353" s="29" t="s">
        <v>16416</v>
      </c>
      <c r="I3353" s="29">
        <v>0</v>
      </c>
      <c r="J3353" s="29">
        <v>1</v>
      </c>
      <c r="K3353" s="29">
        <v>0</v>
      </c>
      <c r="L3353" s="29">
        <v>0</v>
      </c>
      <c r="M3353" s="29">
        <v>0</v>
      </c>
      <c r="N3353" s="29">
        <v>1</v>
      </c>
      <c r="O3353" s="29">
        <v>1</v>
      </c>
      <c r="P3353">
        <f>VLOOKUP($A3353,'Item Detail'!$A$2:$G$3155,7,0)</f>
        <v>1</v>
      </c>
      <c r="Q3353" s="31" t="s">
        <v>19675</v>
      </c>
      <c r="R3353" s="31" t="s">
        <v>19676</v>
      </c>
      <c r="S3353" s="31" t="s">
        <v>19677</v>
      </c>
      <c r="T3353" s="31" t="s">
        <v>19678</v>
      </c>
      <c r="U3353" s="31" t="s">
        <v>19678</v>
      </c>
      <c r="V3353" s="31" t="s">
        <v>19680</v>
      </c>
      <c r="W3353" s="31" t="s">
        <v>19683</v>
      </c>
      <c r="X3353" s="31" t="s">
        <v>19680</v>
      </c>
      <c r="Y3353" s="31" t="s">
        <v>19683</v>
      </c>
      <c r="Z3353" s="31" t="s">
        <v>19683</v>
      </c>
      <c r="AA3353" t="s">
        <v>19737</v>
      </c>
    </row>
    <row r="3354" spans="1:27" x14ac:dyDescent="0.3">
      <c r="A3354" s="29" t="s">
        <v>12640</v>
      </c>
      <c r="B3354" s="29" t="s">
        <v>16407</v>
      </c>
      <c r="C3354" s="29" t="s">
        <v>11243</v>
      </c>
      <c r="D3354" s="29" t="s">
        <v>7623</v>
      </c>
      <c r="E3354" s="29" t="s">
        <v>6389</v>
      </c>
      <c r="F3354" s="29" t="s">
        <v>4267</v>
      </c>
      <c r="G3354" s="29" t="s">
        <v>19351</v>
      </c>
      <c r="H3354" s="29" t="s">
        <v>16410</v>
      </c>
      <c r="I3354" s="29">
        <v>1</v>
      </c>
      <c r="J3354" s="29">
        <v>0</v>
      </c>
      <c r="K3354" s="29">
        <v>0</v>
      </c>
      <c r="L3354" s="29">
        <v>0</v>
      </c>
      <c r="M3354" s="29">
        <v>0</v>
      </c>
      <c r="N3354" s="29">
        <v>1</v>
      </c>
      <c r="O3354" s="29">
        <v>1</v>
      </c>
      <c r="P3354">
        <f>VLOOKUP($A3354,'Item Detail'!$A$2:$G$3155,7,0)</f>
        <v>1</v>
      </c>
      <c r="Q3354" s="31" t="s">
        <v>19675</v>
      </c>
      <c r="R3354" s="31" t="s">
        <v>19676</v>
      </c>
      <c r="S3354" s="31" t="s">
        <v>19677</v>
      </c>
      <c r="T3354" s="31" t="s">
        <v>19678</v>
      </c>
      <c r="U3354" s="31" t="s">
        <v>19678</v>
      </c>
      <c r="V3354" s="31" t="s">
        <v>19680</v>
      </c>
      <c r="W3354" s="31" t="s">
        <v>19680</v>
      </c>
      <c r="X3354" s="31" t="s">
        <v>19680</v>
      </c>
      <c r="Y3354" s="31" t="s">
        <v>19680</v>
      </c>
      <c r="Z3354" s="31" t="s">
        <v>19680</v>
      </c>
      <c r="AA3354" t="s">
        <v>19736</v>
      </c>
    </row>
    <row r="3355" spans="1:27" x14ac:dyDescent="0.3">
      <c r="A3355" s="29" t="s">
        <v>4779</v>
      </c>
      <c r="B3355" s="29" t="s">
        <v>16407</v>
      </c>
      <c r="C3355" s="29" t="s">
        <v>14280</v>
      </c>
      <c r="D3355" s="29" t="s">
        <v>6954</v>
      </c>
      <c r="E3355" s="29" t="s">
        <v>6333</v>
      </c>
      <c r="F3355" s="29" t="s">
        <v>4267</v>
      </c>
      <c r="G3355" s="29" t="s">
        <v>19352</v>
      </c>
      <c r="H3355" s="29" t="s">
        <v>16419</v>
      </c>
      <c r="I3355" s="29">
        <v>0</v>
      </c>
      <c r="J3355" s="29">
        <v>0</v>
      </c>
      <c r="K3355" s="29">
        <v>1</v>
      </c>
      <c r="L3355" s="29">
        <v>0</v>
      </c>
      <c r="M3355" s="29">
        <v>0</v>
      </c>
      <c r="N3355" s="29">
        <v>1</v>
      </c>
      <c r="O3355" s="29">
        <v>1</v>
      </c>
      <c r="P3355">
        <f>VLOOKUP($A3355,'Item Detail'!$A$2:$G$3155,7,0)</f>
        <v>1</v>
      </c>
      <c r="Q3355" s="31" t="s">
        <v>19684</v>
      </c>
      <c r="R3355" s="31" t="s">
        <v>19676</v>
      </c>
      <c r="S3355" s="31" t="s">
        <v>4204</v>
      </c>
      <c r="T3355" s="31" t="s">
        <v>19678</v>
      </c>
      <c r="U3355" s="31" t="s">
        <v>19678</v>
      </c>
      <c r="V3355" s="31" t="s">
        <v>19683</v>
      </c>
      <c r="W3355" s="31" t="s">
        <v>19683</v>
      </c>
      <c r="X3355" s="31" t="s">
        <v>19683</v>
      </c>
      <c r="Y3355" s="31" t="s">
        <v>19683</v>
      </c>
      <c r="Z3355" s="31" t="s">
        <v>19683</v>
      </c>
      <c r="AA3355" t="s">
        <v>19738</v>
      </c>
    </row>
    <row r="3356" spans="1:27" x14ac:dyDescent="0.3">
      <c r="A3356" s="29" t="s">
        <v>13870</v>
      </c>
      <c r="B3356" s="29" t="s">
        <v>16407</v>
      </c>
      <c r="C3356" s="29" t="s">
        <v>13871</v>
      </c>
      <c r="D3356" s="29" t="s">
        <v>6332</v>
      </c>
      <c r="E3356" s="29" t="s">
        <v>6333</v>
      </c>
      <c r="F3356" s="29" t="s">
        <v>4267</v>
      </c>
      <c r="G3356" s="29" t="s">
        <v>19353</v>
      </c>
      <c r="H3356" s="29" t="s">
        <v>16410</v>
      </c>
      <c r="I3356" s="29">
        <v>0</v>
      </c>
      <c r="J3356" s="29">
        <v>0</v>
      </c>
      <c r="K3356" s="29">
        <v>0</v>
      </c>
      <c r="L3356" s="29">
        <v>0</v>
      </c>
      <c r="M3356" s="29">
        <v>1</v>
      </c>
      <c r="N3356" s="29">
        <v>1</v>
      </c>
      <c r="O3356" s="29">
        <v>1</v>
      </c>
      <c r="P3356">
        <f>VLOOKUP($A3356,'Item Detail'!$A$2:$G$3155,7,0)</f>
        <v>1</v>
      </c>
      <c r="Q3356" s="31" t="s">
        <v>19675</v>
      </c>
      <c r="R3356" s="31" t="s">
        <v>19676</v>
      </c>
      <c r="S3356" s="31" t="s">
        <v>19677</v>
      </c>
      <c r="T3356" s="31" t="s">
        <v>19678</v>
      </c>
      <c r="U3356" s="31" t="s">
        <v>19678</v>
      </c>
      <c r="V3356" s="31" t="s">
        <v>19680</v>
      </c>
      <c r="W3356" s="31" t="s">
        <v>19680</v>
      </c>
      <c r="X3356" s="31" t="s">
        <v>19680</v>
      </c>
      <c r="Y3356" s="31" t="s">
        <v>19680</v>
      </c>
      <c r="Z3356" s="31" t="s">
        <v>19680</v>
      </c>
      <c r="AA3356" t="s">
        <v>19736</v>
      </c>
    </row>
    <row r="3357" spans="1:27" x14ac:dyDescent="0.3">
      <c r="A3357" s="29" t="s">
        <v>5189</v>
      </c>
      <c r="B3357" s="29" t="s">
        <v>16407</v>
      </c>
      <c r="C3357" s="29" t="s">
        <v>13264</v>
      </c>
      <c r="D3357" s="29" t="s">
        <v>13265</v>
      </c>
      <c r="E3357" s="29" t="s">
        <v>6333</v>
      </c>
      <c r="F3357" s="29" t="s">
        <v>4267</v>
      </c>
      <c r="G3357" s="29" t="s">
        <v>19354</v>
      </c>
      <c r="H3357" s="29" t="s">
        <v>16419</v>
      </c>
      <c r="I3357" s="29">
        <v>1</v>
      </c>
      <c r="J3357" s="29">
        <v>0</v>
      </c>
      <c r="K3357" s="29">
        <v>0</v>
      </c>
      <c r="L3357" s="29">
        <v>0</v>
      </c>
      <c r="M3357" s="29">
        <v>0</v>
      </c>
      <c r="N3357" s="29">
        <v>1</v>
      </c>
      <c r="O3357" s="29">
        <v>1</v>
      </c>
      <c r="P3357">
        <f>VLOOKUP($A3357,'Item Detail'!$A$2:$G$3155,7,0)</f>
        <v>1</v>
      </c>
      <c r="Q3357" s="31" t="s">
        <v>19684</v>
      </c>
      <c r="R3357" s="31" t="s">
        <v>19676</v>
      </c>
      <c r="S3357" s="31" t="s">
        <v>4204</v>
      </c>
      <c r="T3357" s="31" t="s">
        <v>19678</v>
      </c>
      <c r="U3357" s="31" t="s">
        <v>19678</v>
      </c>
      <c r="V3357" s="31" t="s">
        <v>19683</v>
      </c>
      <c r="W3357" s="31" t="s">
        <v>19683</v>
      </c>
      <c r="X3357" s="31" t="s">
        <v>19683</v>
      </c>
      <c r="Y3357" s="31" t="s">
        <v>19683</v>
      </c>
      <c r="Z3357" s="31" t="s">
        <v>19683</v>
      </c>
      <c r="AA3357" t="s">
        <v>19738</v>
      </c>
    </row>
    <row r="3358" spans="1:27" x14ac:dyDescent="0.3">
      <c r="A3358" s="29" t="s">
        <v>5129</v>
      </c>
      <c r="B3358" s="29" t="s">
        <v>16407</v>
      </c>
      <c r="C3358" s="29" t="s">
        <v>6925</v>
      </c>
      <c r="D3358" s="29" t="s">
        <v>14232</v>
      </c>
      <c r="E3358" s="29" t="s">
        <v>6333</v>
      </c>
      <c r="F3358" s="29" t="s">
        <v>4267</v>
      </c>
      <c r="G3358" s="29" t="s">
        <v>19355</v>
      </c>
      <c r="H3358" s="29" t="s">
        <v>16419</v>
      </c>
      <c r="I3358" s="29">
        <v>1</v>
      </c>
      <c r="J3358" s="29">
        <v>0</v>
      </c>
      <c r="K3358" s="29">
        <v>0</v>
      </c>
      <c r="L3358" s="29">
        <v>0</v>
      </c>
      <c r="M3358" s="29">
        <v>0</v>
      </c>
      <c r="N3358" s="29">
        <v>1</v>
      </c>
      <c r="O3358" s="29">
        <v>1</v>
      </c>
      <c r="P3358">
        <f>VLOOKUP($A3358,'Item Detail'!$A$2:$G$3155,7,0)</f>
        <v>1</v>
      </c>
      <c r="Q3358" s="31" t="s">
        <v>19684</v>
      </c>
      <c r="R3358" s="31" t="s">
        <v>19676</v>
      </c>
      <c r="S3358" s="31" t="s">
        <v>4204</v>
      </c>
      <c r="T3358" s="31" t="s">
        <v>19678</v>
      </c>
      <c r="U3358" s="31" t="s">
        <v>19678</v>
      </c>
      <c r="V3358" s="31" t="s">
        <v>19683</v>
      </c>
      <c r="W3358" s="31" t="s">
        <v>19683</v>
      </c>
      <c r="X3358" s="31" t="s">
        <v>19683</v>
      </c>
      <c r="Y3358" s="31" t="s">
        <v>19683</v>
      </c>
      <c r="Z3358" s="31" t="s">
        <v>19683</v>
      </c>
      <c r="AA3358" t="s">
        <v>19738</v>
      </c>
    </row>
    <row r="3359" spans="1:27" x14ac:dyDescent="0.3">
      <c r="A3359" s="29" t="s">
        <v>6211</v>
      </c>
      <c r="B3359" s="29" t="s">
        <v>16407</v>
      </c>
      <c r="C3359" s="29" t="s">
        <v>11832</v>
      </c>
      <c r="D3359" s="29" t="s">
        <v>11833</v>
      </c>
      <c r="E3359" s="29" t="s">
        <v>6333</v>
      </c>
      <c r="F3359" s="29" t="s">
        <v>4267</v>
      </c>
      <c r="G3359" s="29" t="s">
        <v>19356</v>
      </c>
      <c r="H3359" s="29" t="s">
        <v>16419</v>
      </c>
      <c r="I3359" s="29">
        <v>0</v>
      </c>
      <c r="J3359" s="29">
        <v>0</v>
      </c>
      <c r="K3359" s="29">
        <v>0</v>
      </c>
      <c r="L3359" s="29">
        <v>1</v>
      </c>
      <c r="M3359" s="29">
        <v>0</v>
      </c>
      <c r="N3359" s="29">
        <v>1</v>
      </c>
      <c r="O3359" s="29">
        <v>1</v>
      </c>
      <c r="P3359">
        <f>VLOOKUP($A3359,'Item Detail'!$A$2:$G$3155,7,0)</f>
        <v>1</v>
      </c>
      <c r="Q3359" s="31" t="s">
        <v>19684</v>
      </c>
      <c r="R3359" s="31" t="s">
        <v>19676</v>
      </c>
      <c r="S3359" s="31" t="s">
        <v>4204</v>
      </c>
      <c r="T3359" s="31" t="s">
        <v>19678</v>
      </c>
      <c r="U3359" s="31" t="s">
        <v>19679</v>
      </c>
      <c r="V3359" s="31" t="s">
        <v>19683</v>
      </c>
      <c r="W3359" s="31" t="s">
        <v>19683</v>
      </c>
      <c r="X3359" s="31" t="s">
        <v>19683</v>
      </c>
      <c r="Y3359" s="31" t="s">
        <v>19683</v>
      </c>
      <c r="Z3359" s="31" t="s">
        <v>19683</v>
      </c>
      <c r="AA3359" t="s">
        <v>19738</v>
      </c>
    </row>
    <row r="3360" spans="1:27" x14ac:dyDescent="0.3">
      <c r="A3360" s="29" t="s">
        <v>16031</v>
      </c>
      <c r="B3360" s="29" t="s">
        <v>16407</v>
      </c>
      <c r="C3360" s="29" t="s">
        <v>5547</v>
      </c>
      <c r="D3360" s="29" t="s">
        <v>16032</v>
      </c>
      <c r="E3360" s="29" t="s">
        <v>6333</v>
      </c>
      <c r="F3360" s="29" t="s">
        <v>4267</v>
      </c>
      <c r="G3360" s="29" t="s">
        <v>19357</v>
      </c>
      <c r="H3360" s="29" t="s">
        <v>16409</v>
      </c>
      <c r="I3360" s="29">
        <v>1</v>
      </c>
      <c r="J3360" s="29">
        <v>0</v>
      </c>
      <c r="K3360" s="29">
        <v>0</v>
      </c>
      <c r="L3360" s="29">
        <v>0</v>
      </c>
      <c r="M3360" s="29">
        <v>0</v>
      </c>
      <c r="N3360" s="29">
        <v>1</v>
      </c>
      <c r="O3360" s="29">
        <v>1</v>
      </c>
      <c r="P3360">
        <f>VLOOKUP($A3360,'Item Detail'!$A$2:$G$3155,7,0)</f>
        <v>1</v>
      </c>
      <c r="Q3360" s="31" t="s">
        <v>19675</v>
      </c>
      <c r="R3360" s="31" t="s">
        <v>19676</v>
      </c>
      <c r="S3360" s="31" t="s">
        <v>19677</v>
      </c>
      <c r="T3360" s="31" t="s">
        <v>19678</v>
      </c>
      <c r="U3360" s="31" t="s">
        <v>19678</v>
      </c>
      <c r="V3360" s="31" t="s">
        <v>19680</v>
      </c>
      <c r="W3360" s="31" t="s">
        <v>19683</v>
      </c>
      <c r="X3360" s="31" t="s">
        <v>19683</v>
      </c>
      <c r="Y3360" s="31" t="s">
        <v>19683</v>
      </c>
      <c r="Z3360" s="31" t="s">
        <v>19683</v>
      </c>
      <c r="AA3360" t="s">
        <v>19736</v>
      </c>
    </row>
    <row r="3361" spans="1:27" x14ac:dyDescent="0.3">
      <c r="A3361" s="29" t="s">
        <v>5130</v>
      </c>
      <c r="B3361" s="29" t="s">
        <v>16407</v>
      </c>
      <c r="C3361" s="29" t="s">
        <v>6925</v>
      </c>
      <c r="D3361" s="29" t="s">
        <v>12533</v>
      </c>
      <c r="E3361" s="29" t="s">
        <v>6333</v>
      </c>
      <c r="F3361" s="29" t="s">
        <v>4267</v>
      </c>
      <c r="G3361" s="29" t="s">
        <v>19358</v>
      </c>
      <c r="H3361" s="29" t="s">
        <v>16419</v>
      </c>
      <c r="I3361" s="29">
        <v>1</v>
      </c>
      <c r="J3361" s="29">
        <v>0</v>
      </c>
      <c r="K3361" s="29">
        <v>0</v>
      </c>
      <c r="L3361" s="29">
        <v>0</v>
      </c>
      <c r="M3361" s="29">
        <v>0</v>
      </c>
      <c r="N3361" s="29">
        <v>1</v>
      </c>
      <c r="O3361" s="29">
        <v>1</v>
      </c>
      <c r="P3361">
        <f>VLOOKUP($A3361,'Item Detail'!$A$2:$G$3155,7,0)</f>
        <v>1</v>
      </c>
      <c r="Q3361" s="31" t="s">
        <v>19684</v>
      </c>
      <c r="R3361" s="31" t="s">
        <v>19676</v>
      </c>
      <c r="S3361" s="31" t="s">
        <v>4204</v>
      </c>
      <c r="T3361" s="31" t="s">
        <v>19678</v>
      </c>
      <c r="U3361" s="31" t="s">
        <v>19678</v>
      </c>
      <c r="V3361" s="31" t="s">
        <v>19683</v>
      </c>
      <c r="W3361" s="31" t="s">
        <v>19683</v>
      </c>
      <c r="X3361" s="31" t="s">
        <v>19683</v>
      </c>
      <c r="Y3361" s="31" t="s">
        <v>19683</v>
      </c>
      <c r="Z3361" s="31" t="s">
        <v>19683</v>
      </c>
      <c r="AA3361" t="s">
        <v>19738</v>
      </c>
    </row>
    <row r="3362" spans="1:27" x14ac:dyDescent="0.3">
      <c r="A3362" s="29" t="s">
        <v>5289</v>
      </c>
      <c r="B3362" s="29" t="s">
        <v>16407</v>
      </c>
      <c r="C3362" s="29" t="s">
        <v>11917</v>
      </c>
      <c r="D3362" s="29" t="s">
        <v>7572</v>
      </c>
      <c r="E3362" s="29" t="s">
        <v>6333</v>
      </c>
      <c r="F3362" s="29" t="s">
        <v>4267</v>
      </c>
      <c r="G3362" s="29" t="s">
        <v>19359</v>
      </c>
      <c r="H3362" s="29" t="s">
        <v>16419</v>
      </c>
      <c r="I3362" s="29">
        <v>1</v>
      </c>
      <c r="J3362" s="29">
        <v>0</v>
      </c>
      <c r="K3362" s="29">
        <v>0</v>
      </c>
      <c r="L3362" s="29">
        <v>0</v>
      </c>
      <c r="M3362" s="29">
        <v>0</v>
      </c>
      <c r="N3362" s="29">
        <v>1</v>
      </c>
      <c r="O3362" s="29">
        <v>1</v>
      </c>
      <c r="P3362">
        <f>VLOOKUP($A3362,'Item Detail'!$A$2:$G$3155,7,0)</f>
        <v>1</v>
      </c>
      <c r="Q3362" s="31" t="s">
        <v>19684</v>
      </c>
      <c r="R3362" s="31" t="s">
        <v>19676</v>
      </c>
      <c r="S3362" s="31" t="s">
        <v>4204</v>
      </c>
      <c r="T3362" s="31" t="s">
        <v>19678</v>
      </c>
      <c r="U3362" s="31" t="s">
        <v>19678</v>
      </c>
      <c r="V3362" s="31" t="s">
        <v>19683</v>
      </c>
      <c r="W3362" s="31" t="s">
        <v>19683</v>
      </c>
      <c r="X3362" s="31" t="s">
        <v>19683</v>
      </c>
      <c r="Y3362" s="31" t="s">
        <v>19683</v>
      </c>
      <c r="Z3362" s="31" t="s">
        <v>19683</v>
      </c>
      <c r="AA3362" t="s">
        <v>19738</v>
      </c>
    </row>
    <row r="3363" spans="1:27" x14ac:dyDescent="0.3">
      <c r="A3363" s="29" t="s">
        <v>5546</v>
      </c>
      <c r="B3363" s="29" t="s">
        <v>16407</v>
      </c>
      <c r="C3363" s="29" t="s">
        <v>5547</v>
      </c>
      <c r="D3363" s="29" t="s">
        <v>10939</v>
      </c>
      <c r="E3363" s="29" t="s">
        <v>6333</v>
      </c>
      <c r="F3363" s="29" t="s">
        <v>4267</v>
      </c>
      <c r="G3363" s="29" t="s">
        <v>19360</v>
      </c>
      <c r="H3363" s="29" t="s">
        <v>16419</v>
      </c>
      <c r="I3363" s="29">
        <v>0</v>
      </c>
      <c r="J3363" s="29">
        <v>0</v>
      </c>
      <c r="K3363" s="29">
        <v>0</v>
      </c>
      <c r="L3363" s="29">
        <v>0</v>
      </c>
      <c r="M3363" s="29">
        <v>1</v>
      </c>
      <c r="N3363" s="29">
        <v>1</v>
      </c>
      <c r="O3363" s="29">
        <v>1</v>
      </c>
      <c r="P3363">
        <f>VLOOKUP($A3363,'Item Detail'!$A$2:$G$3155,7,0)</f>
        <v>1</v>
      </c>
      <c r="Q3363" s="31" t="s">
        <v>19684</v>
      </c>
      <c r="R3363" s="31" t="s">
        <v>19676</v>
      </c>
      <c r="S3363" s="31" t="s">
        <v>4204</v>
      </c>
      <c r="T3363" s="31" t="s">
        <v>19678</v>
      </c>
      <c r="U3363" s="31" t="s">
        <v>19678</v>
      </c>
      <c r="V3363" s="31" t="s">
        <v>19683</v>
      </c>
      <c r="W3363" s="31" t="s">
        <v>19683</v>
      </c>
      <c r="X3363" s="31" t="s">
        <v>19683</v>
      </c>
      <c r="Y3363" s="31" t="s">
        <v>19683</v>
      </c>
      <c r="Z3363" s="31" t="s">
        <v>19683</v>
      </c>
      <c r="AA3363" t="s">
        <v>19738</v>
      </c>
    </row>
    <row r="3364" spans="1:27" x14ac:dyDescent="0.3">
      <c r="A3364" s="29" t="s">
        <v>4387</v>
      </c>
      <c r="B3364" s="29" t="s">
        <v>16407</v>
      </c>
      <c r="C3364" s="29" t="s">
        <v>14743</v>
      </c>
      <c r="D3364" s="29" t="s">
        <v>6332</v>
      </c>
      <c r="E3364" s="29" t="s">
        <v>6333</v>
      </c>
      <c r="F3364" s="29" t="s">
        <v>4267</v>
      </c>
      <c r="G3364" s="29" t="s">
        <v>19361</v>
      </c>
      <c r="H3364" s="29" t="s">
        <v>16419</v>
      </c>
      <c r="I3364" s="29">
        <v>0</v>
      </c>
      <c r="J3364" s="29">
        <v>1</v>
      </c>
      <c r="K3364" s="29">
        <v>0</v>
      </c>
      <c r="L3364" s="29">
        <v>0</v>
      </c>
      <c r="M3364" s="29">
        <v>0</v>
      </c>
      <c r="N3364" s="29">
        <v>1</v>
      </c>
      <c r="O3364" s="29">
        <v>1</v>
      </c>
      <c r="P3364">
        <f>VLOOKUP($A3364,'Item Detail'!$A$2:$G$3155,7,0)</f>
        <v>1</v>
      </c>
      <c r="Q3364" s="31" t="s">
        <v>19684</v>
      </c>
      <c r="R3364" s="31" t="s">
        <v>19676</v>
      </c>
      <c r="S3364" s="31" t="s">
        <v>4204</v>
      </c>
      <c r="T3364" s="31" t="s">
        <v>19678</v>
      </c>
      <c r="U3364" s="31" t="s">
        <v>19678</v>
      </c>
      <c r="V3364" s="31" t="s">
        <v>19683</v>
      </c>
      <c r="W3364" s="31" t="s">
        <v>19683</v>
      </c>
      <c r="X3364" s="31" t="s">
        <v>19683</v>
      </c>
      <c r="Y3364" s="31" t="s">
        <v>19683</v>
      </c>
      <c r="Z3364" s="31" t="s">
        <v>19683</v>
      </c>
      <c r="AA3364" t="s">
        <v>19738</v>
      </c>
    </row>
    <row r="3365" spans="1:27" x14ac:dyDescent="0.3">
      <c r="A3365" s="29" t="s">
        <v>14446</v>
      </c>
      <c r="B3365" s="29" t="s">
        <v>16407</v>
      </c>
      <c r="C3365" s="29" t="s">
        <v>9040</v>
      </c>
      <c r="D3365" s="29" t="s">
        <v>14447</v>
      </c>
      <c r="E3365" s="29" t="s">
        <v>6333</v>
      </c>
      <c r="F3365" s="29" t="s">
        <v>4267</v>
      </c>
      <c r="G3365" s="29" t="s">
        <v>19362</v>
      </c>
      <c r="H3365" s="29" t="s">
        <v>16409</v>
      </c>
      <c r="I3365" s="29">
        <v>0</v>
      </c>
      <c r="J3365" s="29">
        <v>0</v>
      </c>
      <c r="K3365" s="29">
        <v>1</v>
      </c>
      <c r="L3365" s="29">
        <v>0</v>
      </c>
      <c r="M3365" s="29">
        <v>0</v>
      </c>
      <c r="N3365" s="29">
        <v>1</v>
      </c>
      <c r="O3365" s="29">
        <v>1</v>
      </c>
      <c r="P3365">
        <f>VLOOKUP($A3365,'Item Detail'!$A$2:$G$3155,7,0)</f>
        <v>1</v>
      </c>
      <c r="Q3365" s="31" t="s">
        <v>19675</v>
      </c>
      <c r="R3365" s="31" t="s">
        <v>19676</v>
      </c>
      <c r="S3365" s="31" t="s">
        <v>19677</v>
      </c>
      <c r="T3365" s="31" t="s">
        <v>19678</v>
      </c>
      <c r="U3365" s="31" t="s">
        <v>19679</v>
      </c>
      <c r="V3365" s="31" t="s">
        <v>19680</v>
      </c>
      <c r="W3365" s="31" t="s">
        <v>19683</v>
      </c>
      <c r="X3365" s="31" t="s">
        <v>19680</v>
      </c>
      <c r="Y3365" s="31" t="s">
        <v>19683</v>
      </c>
      <c r="Z3365" s="31" t="s">
        <v>19683</v>
      </c>
      <c r="AA3365" t="s">
        <v>19736</v>
      </c>
    </row>
    <row r="3366" spans="1:27" x14ac:dyDescent="0.3">
      <c r="A3366" s="29" t="s">
        <v>4453</v>
      </c>
      <c r="B3366" s="29" t="s">
        <v>16407</v>
      </c>
      <c r="C3366" s="29" t="s">
        <v>9040</v>
      </c>
      <c r="D3366" s="29" t="s">
        <v>12462</v>
      </c>
      <c r="E3366" s="29" t="s">
        <v>6333</v>
      </c>
      <c r="F3366" s="29" t="s">
        <v>4267</v>
      </c>
      <c r="G3366" s="29" t="s">
        <v>19363</v>
      </c>
      <c r="H3366" s="29" t="s">
        <v>16419</v>
      </c>
      <c r="I3366" s="29">
        <v>0</v>
      </c>
      <c r="J3366" s="29">
        <v>0</v>
      </c>
      <c r="K3366" s="29">
        <v>1</v>
      </c>
      <c r="L3366" s="29">
        <v>0</v>
      </c>
      <c r="M3366" s="29">
        <v>0</v>
      </c>
      <c r="N3366" s="29">
        <v>1</v>
      </c>
      <c r="O3366" s="29">
        <v>1</v>
      </c>
      <c r="P3366">
        <f>VLOOKUP($A3366,'Item Detail'!$A$2:$G$3155,7,0)</f>
        <v>1</v>
      </c>
      <c r="Q3366" s="31" t="s">
        <v>19684</v>
      </c>
      <c r="R3366" s="31" t="s">
        <v>19676</v>
      </c>
      <c r="S3366" s="31" t="s">
        <v>4204</v>
      </c>
      <c r="T3366" s="31" t="s">
        <v>19678</v>
      </c>
      <c r="U3366" s="31" t="s">
        <v>19679</v>
      </c>
      <c r="V3366" s="31" t="s">
        <v>19683</v>
      </c>
      <c r="W3366" s="31" t="s">
        <v>19683</v>
      </c>
      <c r="X3366" s="31" t="s">
        <v>19683</v>
      </c>
      <c r="Y3366" s="31" t="s">
        <v>19683</v>
      </c>
      <c r="Z3366" s="31" t="s">
        <v>19683</v>
      </c>
      <c r="AA3366" t="s">
        <v>19738</v>
      </c>
    </row>
    <row r="3367" spans="1:27" x14ac:dyDescent="0.3">
      <c r="A3367" s="29" t="s">
        <v>13020</v>
      </c>
      <c r="B3367" s="29" t="s">
        <v>16407</v>
      </c>
      <c r="C3367" s="29" t="s">
        <v>13021</v>
      </c>
      <c r="D3367" s="29" t="s">
        <v>13022</v>
      </c>
      <c r="E3367" s="29" t="s">
        <v>6333</v>
      </c>
      <c r="F3367" s="29" t="s">
        <v>4267</v>
      </c>
      <c r="G3367" s="29" t="s">
        <v>19364</v>
      </c>
      <c r="H3367" s="29" t="s">
        <v>16416</v>
      </c>
      <c r="I3367" s="29">
        <v>1</v>
      </c>
      <c r="J3367" s="29">
        <v>0</v>
      </c>
      <c r="K3367" s="29">
        <v>0</v>
      </c>
      <c r="L3367" s="29">
        <v>0</v>
      </c>
      <c r="M3367" s="29">
        <v>0</v>
      </c>
      <c r="N3367" s="29">
        <v>1</v>
      </c>
      <c r="O3367" s="29">
        <v>1</v>
      </c>
      <c r="P3367">
        <f>VLOOKUP($A3367,'Item Detail'!$A$2:$G$3155,7,0)</f>
        <v>1</v>
      </c>
      <c r="Q3367" s="31" t="s">
        <v>19684</v>
      </c>
      <c r="R3367" s="31" t="s">
        <v>19676</v>
      </c>
      <c r="S3367" s="31" t="s">
        <v>4204</v>
      </c>
      <c r="T3367" s="31" t="s">
        <v>19678</v>
      </c>
      <c r="U3367" s="31" t="s">
        <v>19678</v>
      </c>
      <c r="V3367" s="31" t="s">
        <v>19683</v>
      </c>
      <c r="W3367" s="31" t="s">
        <v>19683</v>
      </c>
      <c r="X3367" s="31" t="s">
        <v>19683</v>
      </c>
      <c r="Y3367" s="31" t="s">
        <v>19683</v>
      </c>
      <c r="Z3367" s="31" t="s">
        <v>19683</v>
      </c>
      <c r="AA3367" t="s">
        <v>19738</v>
      </c>
    </row>
    <row r="3368" spans="1:27" x14ac:dyDescent="0.3">
      <c r="A3368" s="29" t="s">
        <v>4524</v>
      </c>
      <c r="B3368" s="29" t="s">
        <v>16407</v>
      </c>
      <c r="C3368" s="29" t="s">
        <v>12699</v>
      </c>
      <c r="D3368" s="29" t="s">
        <v>12700</v>
      </c>
      <c r="E3368" s="29" t="s">
        <v>6333</v>
      </c>
      <c r="F3368" s="29" t="s">
        <v>4267</v>
      </c>
      <c r="G3368" s="29" t="s">
        <v>19365</v>
      </c>
      <c r="H3368" s="29" t="s">
        <v>16419</v>
      </c>
      <c r="I3368" s="29">
        <v>0</v>
      </c>
      <c r="J3368" s="29">
        <v>0</v>
      </c>
      <c r="K3368" s="29">
        <v>0</v>
      </c>
      <c r="L3368" s="29">
        <v>0</v>
      </c>
      <c r="M3368" s="29">
        <v>1</v>
      </c>
      <c r="N3368" s="29">
        <v>1</v>
      </c>
      <c r="O3368" s="29">
        <v>1</v>
      </c>
      <c r="P3368">
        <f>VLOOKUP($A3368,'Item Detail'!$A$2:$G$3155,7,0)</f>
        <v>1</v>
      </c>
      <c r="Q3368" s="31" t="s">
        <v>19684</v>
      </c>
      <c r="R3368" s="31" t="s">
        <v>19676</v>
      </c>
      <c r="S3368" s="31" t="s">
        <v>4204</v>
      </c>
      <c r="T3368" s="31" t="s">
        <v>19678</v>
      </c>
      <c r="U3368" s="31" t="s">
        <v>19678</v>
      </c>
      <c r="V3368" s="31" t="s">
        <v>19683</v>
      </c>
      <c r="W3368" s="31" t="s">
        <v>19683</v>
      </c>
      <c r="X3368" s="31" t="s">
        <v>19683</v>
      </c>
      <c r="Y3368" s="31" t="s">
        <v>19683</v>
      </c>
      <c r="Z3368" s="31" t="s">
        <v>19683</v>
      </c>
      <c r="AA3368" t="s">
        <v>19738</v>
      </c>
    </row>
    <row r="3369" spans="1:27" x14ac:dyDescent="0.3">
      <c r="A3369" s="29" t="s">
        <v>14357</v>
      </c>
      <c r="B3369" s="29" t="s">
        <v>16407</v>
      </c>
      <c r="C3369" s="29" t="s">
        <v>9653</v>
      </c>
      <c r="D3369" s="29" t="s">
        <v>8371</v>
      </c>
      <c r="E3369" s="29" t="s">
        <v>6333</v>
      </c>
      <c r="F3369" s="29" t="s">
        <v>4267</v>
      </c>
      <c r="G3369" s="29" t="s">
        <v>19366</v>
      </c>
      <c r="H3369" s="29" t="s">
        <v>16410</v>
      </c>
      <c r="I3369" s="29">
        <v>0</v>
      </c>
      <c r="J3369" s="29">
        <v>0</v>
      </c>
      <c r="K3369" s="29">
        <v>0</v>
      </c>
      <c r="L3369" s="29">
        <v>1</v>
      </c>
      <c r="M3369" s="29">
        <v>0</v>
      </c>
      <c r="N3369" s="29">
        <v>1</v>
      </c>
      <c r="O3369" s="29">
        <v>1</v>
      </c>
      <c r="P3369">
        <f>VLOOKUP($A3369,'Item Detail'!$A$2:$G$3155,7,0)</f>
        <v>1</v>
      </c>
      <c r="Q3369" s="31" t="s">
        <v>19675</v>
      </c>
      <c r="R3369" s="31" t="s">
        <v>19676</v>
      </c>
      <c r="S3369" s="31" t="s">
        <v>19677</v>
      </c>
      <c r="T3369" s="31" t="s">
        <v>19678</v>
      </c>
      <c r="U3369" s="31" t="s">
        <v>19678</v>
      </c>
      <c r="V3369" s="31" t="s">
        <v>19680</v>
      </c>
      <c r="W3369" s="31" t="s">
        <v>19680</v>
      </c>
      <c r="X3369" s="31" t="s">
        <v>19680</v>
      </c>
      <c r="Y3369" s="31" t="s">
        <v>19680</v>
      </c>
      <c r="Z3369" s="31" t="s">
        <v>19680</v>
      </c>
      <c r="AA3369" t="s">
        <v>19736</v>
      </c>
    </row>
    <row r="3370" spans="1:27" x14ac:dyDescent="0.3">
      <c r="A3370" s="29" t="s">
        <v>5602</v>
      </c>
      <c r="B3370" s="29" t="s">
        <v>16407</v>
      </c>
      <c r="C3370" s="29" t="s">
        <v>5603</v>
      </c>
      <c r="D3370" s="29" t="s">
        <v>6332</v>
      </c>
      <c r="E3370" s="29" t="s">
        <v>6333</v>
      </c>
      <c r="F3370" s="29" t="s">
        <v>4267</v>
      </c>
      <c r="G3370" s="29" t="s">
        <v>19367</v>
      </c>
      <c r="H3370" s="29" t="s">
        <v>16419</v>
      </c>
      <c r="I3370" s="29">
        <v>0</v>
      </c>
      <c r="J3370" s="29">
        <v>0</v>
      </c>
      <c r="K3370" s="29">
        <v>1</v>
      </c>
      <c r="L3370" s="29">
        <v>0</v>
      </c>
      <c r="M3370" s="29">
        <v>0</v>
      </c>
      <c r="N3370" s="29">
        <v>1</v>
      </c>
      <c r="O3370" s="29">
        <v>1</v>
      </c>
      <c r="P3370">
        <f>VLOOKUP($A3370,'Item Detail'!$A$2:$G$3155,7,0)</f>
        <v>1</v>
      </c>
      <c r="Q3370" s="31" t="s">
        <v>19684</v>
      </c>
      <c r="R3370" s="31" t="s">
        <v>19676</v>
      </c>
      <c r="S3370" s="31" t="s">
        <v>4204</v>
      </c>
      <c r="T3370" s="31" t="s">
        <v>19678</v>
      </c>
      <c r="U3370" s="31" t="s">
        <v>19678</v>
      </c>
      <c r="V3370" s="31" t="s">
        <v>19683</v>
      </c>
      <c r="W3370" s="31" t="s">
        <v>19683</v>
      </c>
      <c r="X3370" s="31" t="s">
        <v>19683</v>
      </c>
      <c r="Y3370" s="31" t="s">
        <v>19683</v>
      </c>
      <c r="Z3370" s="31" t="s">
        <v>19683</v>
      </c>
      <c r="AA3370" t="s">
        <v>19738</v>
      </c>
    </row>
    <row r="3371" spans="1:27" x14ac:dyDescent="0.3">
      <c r="A3371" s="29" t="s">
        <v>15105</v>
      </c>
      <c r="B3371" s="29" t="s">
        <v>16407</v>
      </c>
      <c r="C3371" s="29" t="s">
        <v>15106</v>
      </c>
      <c r="D3371" s="29" t="s">
        <v>7572</v>
      </c>
      <c r="E3371" s="29" t="s">
        <v>6333</v>
      </c>
      <c r="F3371" s="29" t="s">
        <v>4267</v>
      </c>
      <c r="G3371" s="29" t="s">
        <v>19368</v>
      </c>
      <c r="H3371" s="29" t="s">
        <v>16416</v>
      </c>
      <c r="I3371" s="29">
        <v>0</v>
      </c>
      <c r="J3371" s="29">
        <v>0</v>
      </c>
      <c r="K3371" s="29">
        <v>0</v>
      </c>
      <c r="L3371" s="29">
        <v>1</v>
      </c>
      <c r="M3371" s="29">
        <v>0</v>
      </c>
      <c r="N3371" s="29">
        <v>1</v>
      </c>
      <c r="O3371" s="29">
        <v>1</v>
      </c>
      <c r="P3371">
        <f>VLOOKUP($A3371,'Item Detail'!$A$2:$G$3155,7,0)</f>
        <v>1</v>
      </c>
      <c r="Q3371" s="31" t="s">
        <v>19675</v>
      </c>
      <c r="R3371" s="31" t="s">
        <v>19676</v>
      </c>
      <c r="S3371" s="31" t="s">
        <v>19677</v>
      </c>
      <c r="T3371" s="31" t="s">
        <v>19678</v>
      </c>
      <c r="U3371" s="31" t="s">
        <v>19678</v>
      </c>
      <c r="V3371" s="31" t="s">
        <v>19680</v>
      </c>
      <c r="W3371" s="31" t="s">
        <v>19680</v>
      </c>
      <c r="X3371" s="31" t="s">
        <v>19680</v>
      </c>
      <c r="Y3371" s="31" t="s">
        <v>19683</v>
      </c>
      <c r="Z3371" s="31" t="s">
        <v>19680</v>
      </c>
      <c r="AA3371" t="s">
        <v>19737</v>
      </c>
    </row>
    <row r="3372" spans="1:27" x14ac:dyDescent="0.3">
      <c r="A3372" s="29" t="s">
        <v>5497</v>
      </c>
      <c r="B3372" s="29" t="s">
        <v>16407</v>
      </c>
      <c r="C3372" s="29" t="s">
        <v>14562</v>
      </c>
      <c r="D3372" s="29" t="s">
        <v>6332</v>
      </c>
      <c r="E3372" s="29" t="s">
        <v>6333</v>
      </c>
      <c r="F3372" s="29" t="s">
        <v>4267</v>
      </c>
      <c r="G3372" s="29" t="s">
        <v>19369</v>
      </c>
      <c r="H3372" s="29" t="s">
        <v>16419</v>
      </c>
      <c r="I3372" s="29">
        <v>0</v>
      </c>
      <c r="J3372" s="29">
        <v>0</v>
      </c>
      <c r="K3372" s="29">
        <v>0</v>
      </c>
      <c r="L3372" s="29">
        <v>0</v>
      </c>
      <c r="M3372" s="29">
        <v>1</v>
      </c>
      <c r="N3372" s="29">
        <v>1</v>
      </c>
      <c r="O3372" s="29">
        <v>1</v>
      </c>
      <c r="P3372">
        <f>VLOOKUP($A3372,'Item Detail'!$A$2:$G$3155,7,0)</f>
        <v>1</v>
      </c>
      <c r="Q3372" s="31" t="s">
        <v>19684</v>
      </c>
      <c r="R3372" s="31" t="s">
        <v>19676</v>
      </c>
      <c r="S3372" s="31" t="s">
        <v>4204</v>
      </c>
      <c r="T3372" s="31" t="s">
        <v>19678</v>
      </c>
      <c r="U3372" s="31" t="s">
        <v>19678</v>
      </c>
      <c r="V3372" s="31" t="s">
        <v>19683</v>
      </c>
      <c r="W3372" s="31" t="s">
        <v>19683</v>
      </c>
      <c r="X3372" s="31" t="s">
        <v>19683</v>
      </c>
      <c r="Y3372" s="31" t="s">
        <v>19683</v>
      </c>
      <c r="Z3372" s="31" t="s">
        <v>19683</v>
      </c>
      <c r="AA3372" t="s">
        <v>19738</v>
      </c>
    </row>
    <row r="3373" spans="1:27" x14ac:dyDescent="0.3">
      <c r="A3373" s="29" t="s">
        <v>4956</v>
      </c>
      <c r="B3373" s="29" t="s">
        <v>16407</v>
      </c>
      <c r="C3373" s="29" t="s">
        <v>14214</v>
      </c>
      <c r="D3373" s="29" t="s">
        <v>8007</v>
      </c>
      <c r="E3373" s="29" t="s">
        <v>6333</v>
      </c>
      <c r="F3373" s="29" t="s">
        <v>4267</v>
      </c>
      <c r="G3373" s="29" t="s">
        <v>19370</v>
      </c>
      <c r="H3373" s="29" t="s">
        <v>16419</v>
      </c>
      <c r="I3373" s="29">
        <v>0</v>
      </c>
      <c r="J3373" s="29">
        <v>0</v>
      </c>
      <c r="K3373" s="29">
        <v>1</v>
      </c>
      <c r="L3373" s="29">
        <v>0</v>
      </c>
      <c r="M3373" s="29">
        <v>0</v>
      </c>
      <c r="N3373" s="29">
        <v>1</v>
      </c>
      <c r="O3373" s="29">
        <v>1</v>
      </c>
      <c r="P3373">
        <f>VLOOKUP($A3373,'Item Detail'!$A$2:$G$3155,7,0)</f>
        <v>1</v>
      </c>
      <c r="Q3373" s="31" t="s">
        <v>19684</v>
      </c>
      <c r="R3373" s="31" t="s">
        <v>19676</v>
      </c>
      <c r="S3373" s="31" t="s">
        <v>4204</v>
      </c>
      <c r="T3373" s="31" t="s">
        <v>19678</v>
      </c>
      <c r="U3373" s="31" t="s">
        <v>19682</v>
      </c>
      <c r="V3373" s="31" t="s">
        <v>19683</v>
      </c>
      <c r="W3373" s="31" t="s">
        <v>19683</v>
      </c>
      <c r="X3373" s="31" t="s">
        <v>19683</v>
      </c>
      <c r="Y3373" s="31" t="s">
        <v>19683</v>
      </c>
      <c r="Z3373" s="31" t="s">
        <v>19683</v>
      </c>
      <c r="AA3373" t="s">
        <v>19738</v>
      </c>
    </row>
    <row r="3374" spans="1:27" x14ac:dyDescent="0.3">
      <c r="A3374" s="29" t="s">
        <v>15181</v>
      </c>
      <c r="B3374" s="29" t="s">
        <v>16407</v>
      </c>
      <c r="C3374" s="29" t="s">
        <v>15182</v>
      </c>
      <c r="D3374" s="29" t="s">
        <v>6332</v>
      </c>
      <c r="E3374" s="29" t="s">
        <v>6333</v>
      </c>
      <c r="F3374" s="29" t="s">
        <v>4267</v>
      </c>
      <c r="G3374" s="29" t="s">
        <v>19371</v>
      </c>
      <c r="H3374" s="29" t="s">
        <v>16416</v>
      </c>
      <c r="I3374" s="29">
        <v>0</v>
      </c>
      <c r="J3374" s="29">
        <v>0</v>
      </c>
      <c r="K3374" s="29">
        <v>0</v>
      </c>
      <c r="L3374" s="29">
        <v>0</v>
      </c>
      <c r="M3374" s="29">
        <v>1</v>
      </c>
      <c r="N3374" s="29">
        <v>1</v>
      </c>
      <c r="O3374" s="29">
        <v>1</v>
      </c>
      <c r="P3374">
        <f>VLOOKUP($A3374,'Item Detail'!$A$2:$G$3155,7,0)</f>
        <v>1</v>
      </c>
      <c r="Q3374" s="31" t="s">
        <v>19675</v>
      </c>
      <c r="R3374" s="31" t="s">
        <v>19676</v>
      </c>
      <c r="S3374" s="31" t="s">
        <v>19677</v>
      </c>
      <c r="T3374" s="31" t="s">
        <v>19678</v>
      </c>
      <c r="U3374" s="31" t="s">
        <v>19682</v>
      </c>
      <c r="V3374" s="31" t="s">
        <v>19680</v>
      </c>
      <c r="W3374" s="31" t="s">
        <v>19683</v>
      </c>
      <c r="X3374" s="31" t="s">
        <v>19683</v>
      </c>
      <c r="Y3374" s="31" t="s">
        <v>19683</v>
      </c>
      <c r="Z3374" s="31" t="s">
        <v>19683</v>
      </c>
      <c r="AA3374" t="s">
        <v>19737</v>
      </c>
    </row>
    <row r="3375" spans="1:27" x14ac:dyDescent="0.3">
      <c r="A3375" s="29" t="s">
        <v>11453</v>
      </c>
      <c r="B3375" s="29" t="s">
        <v>16407</v>
      </c>
      <c r="C3375" s="29" t="s">
        <v>11454</v>
      </c>
      <c r="D3375" s="29" t="s">
        <v>6332</v>
      </c>
      <c r="E3375" s="29" t="s">
        <v>6333</v>
      </c>
      <c r="F3375" s="29" t="s">
        <v>4267</v>
      </c>
      <c r="G3375" s="29" t="s">
        <v>19372</v>
      </c>
      <c r="H3375" s="29" t="s">
        <v>16416</v>
      </c>
      <c r="I3375" s="29">
        <v>0</v>
      </c>
      <c r="J3375" s="29">
        <v>0</v>
      </c>
      <c r="K3375" s="29">
        <v>1</v>
      </c>
      <c r="L3375" s="29">
        <v>0</v>
      </c>
      <c r="M3375" s="29">
        <v>0</v>
      </c>
      <c r="N3375" s="29">
        <v>1</v>
      </c>
      <c r="O3375" s="29">
        <v>1</v>
      </c>
      <c r="P3375">
        <f>VLOOKUP($A3375,'Item Detail'!$A$2:$G$3155,7,0)</f>
        <v>1</v>
      </c>
      <c r="Q3375" s="31" t="s">
        <v>19675</v>
      </c>
      <c r="R3375" s="31" t="s">
        <v>19676</v>
      </c>
      <c r="S3375" s="31" t="s">
        <v>19677</v>
      </c>
      <c r="T3375" s="31" t="s">
        <v>19678</v>
      </c>
      <c r="U3375" s="31" t="s">
        <v>19682</v>
      </c>
      <c r="V3375" s="31" t="s">
        <v>19680</v>
      </c>
      <c r="W3375" s="31" t="s">
        <v>19683</v>
      </c>
      <c r="X3375" s="31" t="s">
        <v>19683</v>
      </c>
      <c r="Y3375" s="31" t="s">
        <v>19683</v>
      </c>
      <c r="Z3375" s="31" t="s">
        <v>19683</v>
      </c>
      <c r="AA3375" t="s">
        <v>19737</v>
      </c>
    </row>
    <row r="3376" spans="1:27" x14ac:dyDescent="0.3">
      <c r="A3376" s="29" t="s">
        <v>15190</v>
      </c>
      <c r="B3376" s="29" t="s">
        <v>16407</v>
      </c>
      <c r="C3376" s="29" t="s">
        <v>15191</v>
      </c>
      <c r="D3376" s="29" t="s">
        <v>7835</v>
      </c>
      <c r="E3376" s="29" t="s">
        <v>6333</v>
      </c>
      <c r="F3376" s="29" t="s">
        <v>4267</v>
      </c>
      <c r="G3376" s="29" t="s">
        <v>19373</v>
      </c>
      <c r="H3376" s="29" t="s">
        <v>16410</v>
      </c>
      <c r="I3376" s="29">
        <v>1</v>
      </c>
      <c r="J3376" s="29">
        <v>0</v>
      </c>
      <c r="K3376" s="29">
        <v>0</v>
      </c>
      <c r="L3376" s="29">
        <v>0</v>
      </c>
      <c r="M3376" s="29">
        <v>0</v>
      </c>
      <c r="N3376" s="29">
        <v>1</v>
      </c>
      <c r="O3376" s="29">
        <v>1</v>
      </c>
      <c r="P3376">
        <f>VLOOKUP($A3376,'Item Detail'!$A$2:$G$3155,7,0)</f>
        <v>1</v>
      </c>
      <c r="Q3376" s="31" t="s">
        <v>19675</v>
      </c>
      <c r="R3376" s="31" t="s">
        <v>19676</v>
      </c>
      <c r="S3376" s="31" t="s">
        <v>19677</v>
      </c>
      <c r="T3376" s="31" t="s">
        <v>19678</v>
      </c>
      <c r="U3376" s="31" t="s">
        <v>19678</v>
      </c>
      <c r="V3376" s="31" t="s">
        <v>19680</v>
      </c>
      <c r="W3376" s="31" t="s">
        <v>19680</v>
      </c>
      <c r="X3376" s="31" t="s">
        <v>19680</v>
      </c>
      <c r="Y3376" s="31" t="s">
        <v>19683</v>
      </c>
      <c r="Z3376" s="31" t="s">
        <v>19683</v>
      </c>
      <c r="AA3376" t="s">
        <v>19736</v>
      </c>
    </row>
    <row r="3377" spans="1:27" x14ac:dyDescent="0.3">
      <c r="A3377" s="29" t="s">
        <v>6096</v>
      </c>
      <c r="B3377" s="29" t="s">
        <v>16407</v>
      </c>
      <c r="C3377" s="29" t="s">
        <v>14177</v>
      </c>
      <c r="D3377" s="29" t="s">
        <v>8424</v>
      </c>
      <c r="E3377" s="29" t="s">
        <v>6333</v>
      </c>
      <c r="F3377" s="29" t="s">
        <v>4267</v>
      </c>
      <c r="G3377" s="29" t="s">
        <v>19374</v>
      </c>
      <c r="H3377" s="29" t="s">
        <v>16419</v>
      </c>
      <c r="I3377" s="29">
        <v>1</v>
      </c>
      <c r="J3377" s="29">
        <v>0</v>
      </c>
      <c r="K3377" s="29">
        <v>0</v>
      </c>
      <c r="L3377" s="29">
        <v>0</v>
      </c>
      <c r="M3377" s="29">
        <v>0</v>
      </c>
      <c r="N3377" s="29">
        <v>1</v>
      </c>
      <c r="O3377" s="29">
        <v>1</v>
      </c>
      <c r="P3377">
        <f>VLOOKUP($A3377,'Item Detail'!$A$2:$G$3155,7,0)</f>
        <v>1</v>
      </c>
      <c r="Q3377" s="31" t="s">
        <v>19684</v>
      </c>
      <c r="R3377" s="31" t="s">
        <v>19676</v>
      </c>
      <c r="S3377" s="31" t="s">
        <v>4204</v>
      </c>
      <c r="T3377" s="31" t="s">
        <v>19678</v>
      </c>
      <c r="U3377" s="31" t="s">
        <v>19682</v>
      </c>
      <c r="V3377" s="31" t="s">
        <v>19683</v>
      </c>
      <c r="W3377" s="31" t="s">
        <v>19683</v>
      </c>
      <c r="X3377" s="31" t="s">
        <v>19683</v>
      </c>
      <c r="Y3377" s="31" t="s">
        <v>19683</v>
      </c>
      <c r="Z3377" s="31" t="s">
        <v>19683</v>
      </c>
      <c r="AA3377" t="s">
        <v>19738</v>
      </c>
    </row>
    <row r="3378" spans="1:27" x14ac:dyDescent="0.3">
      <c r="A3378" s="29" t="s">
        <v>12824</v>
      </c>
      <c r="B3378" s="29" t="s">
        <v>16407</v>
      </c>
      <c r="C3378" s="29" t="s">
        <v>12825</v>
      </c>
      <c r="D3378" s="29" t="s">
        <v>8007</v>
      </c>
      <c r="E3378" s="29" t="s">
        <v>6333</v>
      </c>
      <c r="F3378" s="29" t="s">
        <v>4267</v>
      </c>
      <c r="G3378" s="29" t="s">
        <v>19375</v>
      </c>
      <c r="H3378" s="29" t="s">
        <v>16410</v>
      </c>
      <c r="I3378" s="29">
        <v>0</v>
      </c>
      <c r="J3378" s="29">
        <v>0</v>
      </c>
      <c r="K3378" s="29">
        <v>0</v>
      </c>
      <c r="L3378" s="29">
        <v>1</v>
      </c>
      <c r="M3378" s="29">
        <v>0</v>
      </c>
      <c r="N3378" s="29">
        <v>1</v>
      </c>
      <c r="O3378" s="29">
        <v>1</v>
      </c>
      <c r="P3378">
        <f>VLOOKUP($A3378,'Item Detail'!$A$2:$G$3155,7,0)</f>
        <v>1</v>
      </c>
      <c r="Q3378" s="31" t="s">
        <v>19675</v>
      </c>
      <c r="R3378" s="31" t="s">
        <v>19676</v>
      </c>
      <c r="S3378" s="31" t="s">
        <v>19677</v>
      </c>
      <c r="T3378" s="31" t="s">
        <v>19678</v>
      </c>
      <c r="U3378" s="31" t="s">
        <v>19682</v>
      </c>
      <c r="V3378" s="31" t="s">
        <v>19680</v>
      </c>
      <c r="W3378" s="31" t="s">
        <v>19680</v>
      </c>
      <c r="X3378" s="31" t="s">
        <v>19680</v>
      </c>
      <c r="Y3378" s="31" t="s">
        <v>19680</v>
      </c>
      <c r="Z3378" s="31" t="s">
        <v>19680</v>
      </c>
      <c r="AA3378" t="s">
        <v>19736</v>
      </c>
    </row>
    <row r="3379" spans="1:27" x14ac:dyDescent="0.3">
      <c r="A3379" s="29" t="s">
        <v>15772</v>
      </c>
      <c r="B3379" s="29" t="s">
        <v>16407</v>
      </c>
      <c r="C3379" s="29" t="s">
        <v>15773</v>
      </c>
      <c r="D3379" s="29" t="s">
        <v>8424</v>
      </c>
      <c r="E3379" s="29" t="s">
        <v>6333</v>
      </c>
      <c r="F3379" s="29" t="s">
        <v>4267</v>
      </c>
      <c r="G3379" s="29" t="s">
        <v>19376</v>
      </c>
      <c r="H3379" s="29" t="s">
        <v>16416</v>
      </c>
      <c r="I3379" s="29">
        <v>0</v>
      </c>
      <c r="J3379" s="29">
        <v>0</v>
      </c>
      <c r="K3379" s="29">
        <v>0</v>
      </c>
      <c r="L3379" s="29">
        <v>0</v>
      </c>
      <c r="M3379" s="29">
        <v>1</v>
      </c>
      <c r="N3379" s="29">
        <v>1</v>
      </c>
      <c r="O3379" s="29">
        <v>1</v>
      </c>
      <c r="P3379">
        <f>VLOOKUP($A3379,'Item Detail'!$A$2:$G$3155,7,0)</f>
        <v>1</v>
      </c>
      <c r="Q3379" s="31" t="s">
        <v>19675</v>
      </c>
      <c r="R3379" s="31" t="s">
        <v>19676</v>
      </c>
      <c r="S3379" s="31" t="s">
        <v>19677</v>
      </c>
      <c r="T3379" s="31" t="s">
        <v>19678</v>
      </c>
      <c r="U3379" s="31" t="s">
        <v>19682</v>
      </c>
      <c r="V3379" s="31" t="s">
        <v>19680</v>
      </c>
      <c r="W3379" s="31" t="s">
        <v>19683</v>
      </c>
      <c r="X3379" s="31" t="s">
        <v>19680</v>
      </c>
      <c r="Y3379" s="31" t="s">
        <v>19683</v>
      </c>
      <c r="Z3379" s="31" t="s">
        <v>19680</v>
      </c>
      <c r="AA3379" t="s">
        <v>19735</v>
      </c>
    </row>
    <row r="3380" spans="1:27" x14ac:dyDescent="0.3">
      <c r="A3380" s="29" t="s">
        <v>12125</v>
      </c>
      <c r="B3380" s="29" t="s">
        <v>16407</v>
      </c>
      <c r="C3380" s="29" t="s">
        <v>12126</v>
      </c>
      <c r="D3380" s="29" t="s">
        <v>8007</v>
      </c>
      <c r="E3380" s="29" t="s">
        <v>6333</v>
      </c>
      <c r="F3380" s="29" t="s">
        <v>4267</v>
      </c>
      <c r="G3380" s="29" t="s">
        <v>19377</v>
      </c>
      <c r="H3380" s="29" t="s">
        <v>16416</v>
      </c>
      <c r="I3380" s="29">
        <v>0</v>
      </c>
      <c r="J3380" s="29">
        <v>0</v>
      </c>
      <c r="K3380" s="29">
        <v>0</v>
      </c>
      <c r="L3380" s="29">
        <v>0</v>
      </c>
      <c r="M3380" s="29">
        <v>1</v>
      </c>
      <c r="N3380" s="29">
        <v>1</v>
      </c>
      <c r="O3380" s="29">
        <v>1</v>
      </c>
      <c r="P3380">
        <f>VLOOKUP($A3380,'Item Detail'!$A$2:$G$3155,7,0)</f>
        <v>1</v>
      </c>
      <c r="Q3380" s="31" t="s">
        <v>19675</v>
      </c>
      <c r="R3380" s="31" t="s">
        <v>19676</v>
      </c>
      <c r="S3380" s="31" t="s">
        <v>19677</v>
      </c>
      <c r="T3380" s="31" t="s">
        <v>19678</v>
      </c>
      <c r="U3380" s="31" t="s">
        <v>19682</v>
      </c>
      <c r="V3380" s="31" t="s">
        <v>19680</v>
      </c>
      <c r="W3380" s="31" t="s">
        <v>19680</v>
      </c>
      <c r="X3380" s="31" t="s">
        <v>19680</v>
      </c>
      <c r="Y3380" s="31" t="s">
        <v>19683</v>
      </c>
      <c r="Z3380" s="31" t="s">
        <v>19683</v>
      </c>
      <c r="AA3380" t="s">
        <v>19737</v>
      </c>
    </row>
    <row r="3381" spans="1:27" x14ac:dyDescent="0.3">
      <c r="A3381" s="29" t="s">
        <v>4448</v>
      </c>
      <c r="B3381" s="29" t="s">
        <v>16407</v>
      </c>
      <c r="C3381" s="29" t="s">
        <v>4449</v>
      </c>
      <c r="D3381" s="29" t="s">
        <v>7174</v>
      </c>
      <c r="E3381" s="29" t="s">
        <v>6333</v>
      </c>
      <c r="F3381" s="29" t="s">
        <v>4267</v>
      </c>
      <c r="G3381" s="29" t="s">
        <v>19378</v>
      </c>
      <c r="H3381" s="29" t="s">
        <v>16419</v>
      </c>
      <c r="I3381" s="29">
        <v>0</v>
      </c>
      <c r="J3381" s="29">
        <v>0</v>
      </c>
      <c r="K3381" s="29">
        <v>1</v>
      </c>
      <c r="L3381" s="29">
        <v>0</v>
      </c>
      <c r="M3381" s="29">
        <v>0</v>
      </c>
      <c r="N3381" s="29">
        <v>1</v>
      </c>
      <c r="O3381" s="29">
        <v>1</v>
      </c>
      <c r="P3381">
        <f>VLOOKUP($A3381,'Item Detail'!$A$2:$G$3155,7,0)</f>
        <v>1</v>
      </c>
      <c r="Q3381" s="31" t="s">
        <v>19684</v>
      </c>
      <c r="R3381" s="31" t="s">
        <v>19676</v>
      </c>
      <c r="S3381" s="31" t="s">
        <v>4204</v>
      </c>
      <c r="T3381" s="31" t="s">
        <v>19678</v>
      </c>
      <c r="U3381" s="31" t="s">
        <v>19682</v>
      </c>
      <c r="V3381" s="31" t="s">
        <v>19683</v>
      </c>
      <c r="W3381" s="31" t="s">
        <v>19683</v>
      </c>
      <c r="X3381" s="31" t="s">
        <v>19683</v>
      </c>
      <c r="Y3381" s="31" t="s">
        <v>19683</v>
      </c>
      <c r="Z3381" s="31" t="s">
        <v>19683</v>
      </c>
      <c r="AA3381" t="s">
        <v>19738</v>
      </c>
    </row>
    <row r="3382" spans="1:27" x14ac:dyDescent="0.3">
      <c r="A3382" s="29" t="s">
        <v>13785</v>
      </c>
      <c r="B3382" s="29" t="s">
        <v>16407</v>
      </c>
      <c r="C3382" s="29" t="s">
        <v>13786</v>
      </c>
      <c r="D3382" s="29" t="s">
        <v>8007</v>
      </c>
      <c r="E3382" s="29" t="s">
        <v>6333</v>
      </c>
      <c r="F3382" s="29" t="s">
        <v>4267</v>
      </c>
      <c r="G3382" s="29" t="s">
        <v>19379</v>
      </c>
      <c r="H3382" s="29" t="s">
        <v>16410</v>
      </c>
      <c r="I3382" s="29">
        <v>1</v>
      </c>
      <c r="J3382" s="29">
        <v>0</v>
      </c>
      <c r="K3382" s="29">
        <v>0</v>
      </c>
      <c r="L3382" s="29">
        <v>0</v>
      </c>
      <c r="M3382" s="29">
        <v>0</v>
      </c>
      <c r="N3382" s="29">
        <v>1</v>
      </c>
      <c r="O3382" s="29">
        <v>1</v>
      </c>
      <c r="P3382">
        <f>VLOOKUP($A3382,'Item Detail'!$A$2:$G$3155,7,0)</f>
        <v>1</v>
      </c>
      <c r="Q3382" s="31" t="s">
        <v>19675</v>
      </c>
      <c r="R3382" s="31" t="s">
        <v>19676</v>
      </c>
      <c r="S3382" s="31" t="s">
        <v>19677</v>
      </c>
      <c r="T3382" s="31" t="s">
        <v>19678</v>
      </c>
      <c r="U3382" s="31" t="s">
        <v>19682</v>
      </c>
      <c r="V3382" s="31" t="s">
        <v>19680</v>
      </c>
      <c r="W3382" s="31" t="s">
        <v>19683</v>
      </c>
      <c r="X3382" s="31" t="s">
        <v>19680</v>
      </c>
      <c r="Y3382" s="31" t="s">
        <v>19683</v>
      </c>
      <c r="Z3382" s="31" t="s">
        <v>19683</v>
      </c>
      <c r="AA3382" t="s">
        <v>19736</v>
      </c>
    </row>
    <row r="3383" spans="1:27" x14ac:dyDescent="0.3">
      <c r="A3383" s="29" t="s">
        <v>13765</v>
      </c>
      <c r="B3383" s="29" t="s">
        <v>16407</v>
      </c>
      <c r="C3383" s="29" t="s">
        <v>13766</v>
      </c>
      <c r="D3383" s="29" t="s">
        <v>8007</v>
      </c>
      <c r="E3383" s="29" t="s">
        <v>6333</v>
      </c>
      <c r="F3383" s="29" t="s">
        <v>4267</v>
      </c>
      <c r="G3383" s="29" t="s">
        <v>19380</v>
      </c>
      <c r="H3383" s="29" t="s">
        <v>16416</v>
      </c>
      <c r="I3383" s="29">
        <v>0</v>
      </c>
      <c r="J3383" s="29">
        <v>1</v>
      </c>
      <c r="K3383" s="29">
        <v>0</v>
      </c>
      <c r="L3383" s="29">
        <v>0</v>
      </c>
      <c r="M3383" s="29">
        <v>0</v>
      </c>
      <c r="N3383" s="29">
        <v>1</v>
      </c>
      <c r="O3383" s="29">
        <v>1</v>
      </c>
      <c r="P3383">
        <f>VLOOKUP($A3383,'Item Detail'!$A$2:$G$3155,7,0)</f>
        <v>1</v>
      </c>
      <c r="Q3383" s="31" t="s">
        <v>19675</v>
      </c>
      <c r="R3383" s="31" t="s">
        <v>19676</v>
      </c>
      <c r="S3383" s="31" t="s">
        <v>19677</v>
      </c>
      <c r="T3383" s="31" t="s">
        <v>19678</v>
      </c>
      <c r="U3383" s="31" t="s">
        <v>19682</v>
      </c>
      <c r="V3383" s="31" t="s">
        <v>19680</v>
      </c>
      <c r="W3383" s="31" t="s">
        <v>19683</v>
      </c>
      <c r="X3383" s="31" t="s">
        <v>19680</v>
      </c>
      <c r="Y3383" s="31" t="s">
        <v>19683</v>
      </c>
      <c r="Z3383" s="31" t="s">
        <v>19683</v>
      </c>
      <c r="AA3383" t="s">
        <v>19737</v>
      </c>
    </row>
    <row r="3384" spans="1:27" x14ac:dyDescent="0.3">
      <c r="A3384" s="29" t="s">
        <v>3947</v>
      </c>
      <c r="B3384" s="29" t="s">
        <v>16458</v>
      </c>
      <c r="C3384" s="29" t="s">
        <v>13554</v>
      </c>
      <c r="D3384" s="29" t="s">
        <v>13555</v>
      </c>
      <c r="E3384" s="29" t="s">
        <v>6416</v>
      </c>
      <c r="F3384" s="29" t="s">
        <v>3949</v>
      </c>
      <c r="G3384" s="29" t="s">
        <v>19381</v>
      </c>
      <c r="H3384" s="29" t="s">
        <v>16529</v>
      </c>
      <c r="I3384" s="29">
        <v>1</v>
      </c>
      <c r="J3384" s="29">
        <v>0</v>
      </c>
      <c r="K3384" s="29">
        <v>0</v>
      </c>
      <c r="L3384" s="29">
        <v>0</v>
      </c>
      <c r="M3384" s="29">
        <v>0</v>
      </c>
      <c r="N3384" s="29">
        <v>1</v>
      </c>
      <c r="O3384" s="29">
        <v>1</v>
      </c>
      <c r="P3384">
        <f>VLOOKUP($A3384,'Item Detail'!$A$2:$G$3155,7,0)</f>
        <v>1</v>
      </c>
      <c r="Q3384" s="31" t="s">
        <v>19715</v>
      </c>
      <c r="R3384" s="31" t="s">
        <v>19676</v>
      </c>
      <c r="S3384" s="31" t="s">
        <v>19711</v>
      </c>
      <c r="T3384" s="31" t="s">
        <v>19678</v>
      </c>
      <c r="U3384" s="31" t="s">
        <v>19682</v>
      </c>
      <c r="V3384" s="31" t="s">
        <v>19683</v>
      </c>
      <c r="W3384" s="31" t="s">
        <v>19683</v>
      </c>
      <c r="X3384" s="31" t="s">
        <v>19683</v>
      </c>
      <c r="Y3384" s="31" t="s">
        <v>19683</v>
      </c>
      <c r="Z3384" s="31" t="s">
        <v>19683</v>
      </c>
      <c r="AA3384" t="s">
        <v>19738</v>
      </c>
    </row>
    <row r="3385" spans="1:27" x14ac:dyDescent="0.3">
      <c r="A3385" s="29" t="s">
        <v>3897</v>
      </c>
      <c r="B3385" s="29" t="s">
        <v>16477</v>
      </c>
      <c r="C3385" s="29" t="s">
        <v>15523</v>
      </c>
      <c r="D3385" s="29" t="s">
        <v>15524</v>
      </c>
      <c r="E3385" s="29" t="s">
        <v>6333</v>
      </c>
      <c r="F3385" s="29" t="s">
        <v>19382</v>
      </c>
      <c r="G3385" s="29" t="s">
        <v>19383</v>
      </c>
      <c r="H3385" s="29" t="s">
        <v>16529</v>
      </c>
      <c r="I3385" s="29">
        <v>0</v>
      </c>
      <c r="J3385" s="29">
        <v>0</v>
      </c>
      <c r="K3385" s="29">
        <v>1</v>
      </c>
      <c r="L3385" s="29">
        <v>0</v>
      </c>
      <c r="M3385" s="29">
        <v>0</v>
      </c>
      <c r="N3385" s="29">
        <v>1</v>
      </c>
      <c r="O3385" s="29">
        <v>1</v>
      </c>
      <c r="P3385">
        <f>VLOOKUP($A3385,'Item Detail'!$A$2:$G$3155,7,0)</f>
        <v>1</v>
      </c>
      <c r="Q3385" s="31" t="s">
        <v>19710</v>
      </c>
      <c r="R3385" s="31" t="s">
        <v>19676</v>
      </c>
      <c r="S3385" s="31" t="s">
        <v>19711</v>
      </c>
      <c r="T3385" s="31" t="s">
        <v>19678</v>
      </c>
      <c r="U3385" s="31" t="s">
        <v>19678</v>
      </c>
      <c r="V3385" s="31" t="s">
        <v>19683</v>
      </c>
      <c r="W3385" s="31" t="s">
        <v>19683</v>
      </c>
      <c r="X3385" s="31" t="s">
        <v>19683</v>
      </c>
      <c r="Y3385" s="31" t="s">
        <v>19683</v>
      </c>
      <c r="Z3385" s="31" t="s">
        <v>19683</v>
      </c>
      <c r="AA3385" t="s">
        <v>19738</v>
      </c>
    </row>
    <row r="3386" spans="1:27" x14ac:dyDescent="0.3">
      <c r="A3386" s="29" t="s">
        <v>14040</v>
      </c>
      <c r="B3386" s="29" t="s">
        <v>16485</v>
      </c>
      <c r="C3386" s="29" t="s">
        <v>14041</v>
      </c>
      <c r="D3386" s="29" t="s">
        <v>14042</v>
      </c>
      <c r="E3386" s="29" t="s">
        <v>7400</v>
      </c>
      <c r="F3386" s="29" t="s">
        <v>5279</v>
      </c>
      <c r="G3386" s="29" t="s">
        <v>19384</v>
      </c>
      <c r="H3386" s="29" t="s">
        <v>16416</v>
      </c>
      <c r="I3386" s="29">
        <v>0</v>
      </c>
      <c r="J3386" s="29">
        <v>0</v>
      </c>
      <c r="K3386" s="29">
        <v>1</v>
      </c>
      <c r="L3386" s="29">
        <v>0</v>
      </c>
      <c r="M3386" s="29">
        <v>0</v>
      </c>
      <c r="N3386" s="29">
        <v>1</v>
      </c>
      <c r="O3386" s="29">
        <v>1</v>
      </c>
      <c r="P3386">
        <f>VLOOKUP($A3386,'Item Detail'!$A$2:$G$3155,7,0)</f>
        <v>1</v>
      </c>
      <c r="Q3386" s="31" t="s">
        <v>19675</v>
      </c>
      <c r="R3386" s="31" t="s">
        <v>19676</v>
      </c>
      <c r="S3386" s="31" t="s">
        <v>19677</v>
      </c>
      <c r="T3386" s="31" t="s">
        <v>19678</v>
      </c>
      <c r="U3386" s="31" t="s">
        <v>19678</v>
      </c>
      <c r="V3386" s="31" t="s">
        <v>19680</v>
      </c>
      <c r="W3386" s="31" t="s">
        <v>19683</v>
      </c>
      <c r="X3386" s="31" t="s">
        <v>19683</v>
      </c>
      <c r="Y3386" s="31" t="s">
        <v>19683</v>
      </c>
      <c r="Z3386" s="31" t="s">
        <v>19683</v>
      </c>
      <c r="AA3386" t="s">
        <v>19737</v>
      </c>
    </row>
    <row r="3387" spans="1:27" x14ac:dyDescent="0.3">
      <c r="A3387" s="29" t="s">
        <v>5277</v>
      </c>
      <c r="B3387" s="29" t="s">
        <v>16452</v>
      </c>
      <c r="C3387" s="29" t="s">
        <v>16045</v>
      </c>
      <c r="D3387" s="29" t="s">
        <v>16046</v>
      </c>
      <c r="E3387" s="29" t="s">
        <v>6430</v>
      </c>
      <c r="F3387" s="29" t="s">
        <v>5279</v>
      </c>
      <c r="G3387" s="29" t="s">
        <v>19385</v>
      </c>
      <c r="H3387" s="29" t="s">
        <v>16419</v>
      </c>
      <c r="I3387" s="29">
        <v>0</v>
      </c>
      <c r="J3387" s="29">
        <v>0</v>
      </c>
      <c r="K3387" s="29">
        <v>1</v>
      </c>
      <c r="L3387" s="29">
        <v>0</v>
      </c>
      <c r="M3387" s="29">
        <v>0</v>
      </c>
      <c r="N3387" s="29">
        <v>1</v>
      </c>
      <c r="O3387" s="29">
        <v>1</v>
      </c>
      <c r="P3387">
        <f>VLOOKUP($A3387,'Item Detail'!$A$2:$G$3155,7,0)</f>
        <v>1</v>
      </c>
      <c r="Q3387" s="31" t="s">
        <v>19690</v>
      </c>
      <c r="R3387" s="31" t="s">
        <v>19676</v>
      </c>
      <c r="S3387" s="31" t="s">
        <v>4204</v>
      </c>
      <c r="T3387" s="31" t="s">
        <v>19678</v>
      </c>
      <c r="U3387" s="31" t="s">
        <v>19678</v>
      </c>
      <c r="V3387" s="31" t="s">
        <v>19683</v>
      </c>
      <c r="W3387" s="31" t="s">
        <v>19683</v>
      </c>
      <c r="X3387" s="31" t="s">
        <v>19683</v>
      </c>
      <c r="Y3387" s="31" t="s">
        <v>19683</v>
      </c>
      <c r="Z3387" s="31" t="s">
        <v>19683</v>
      </c>
      <c r="AA3387" t="s">
        <v>19738</v>
      </c>
    </row>
    <row r="3388" spans="1:27" x14ac:dyDescent="0.3">
      <c r="A3388" s="29" t="s">
        <v>10861</v>
      </c>
      <c r="B3388" s="29" t="s">
        <v>16485</v>
      </c>
      <c r="C3388" s="29" t="s">
        <v>10862</v>
      </c>
      <c r="D3388" s="29" t="s">
        <v>8183</v>
      </c>
      <c r="E3388" s="29" t="s">
        <v>6333</v>
      </c>
      <c r="F3388" s="29" t="s">
        <v>5279</v>
      </c>
      <c r="G3388" s="29" t="s">
        <v>19386</v>
      </c>
      <c r="H3388" s="29" t="s">
        <v>16416</v>
      </c>
      <c r="I3388" s="29">
        <v>0</v>
      </c>
      <c r="J3388" s="29">
        <v>0</v>
      </c>
      <c r="K3388" s="29">
        <v>0</v>
      </c>
      <c r="L3388" s="29">
        <v>1</v>
      </c>
      <c r="M3388" s="29">
        <v>0</v>
      </c>
      <c r="N3388" s="29">
        <v>1</v>
      </c>
      <c r="O3388" s="29">
        <v>1</v>
      </c>
      <c r="P3388">
        <f>VLOOKUP($A3388,'Item Detail'!$A$2:$G$3155,7,0)</f>
        <v>1</v>
      </c>
      <c r="Q3388" s="31" t="s">
        <v>19681</v>
      </c>
      <c r="R3388" s="31" t="s">
        <v>19676</v>
      </c>
      <c r="S3388" s="31" t="s">
        <v>19677</v>
      </c>
      <c r="T3388" s="31" t="s">
        <v>19678</v>
      </c>
      <c r="U3388" s="31" t="s">
        <v>19678</v>
      </c>
      <c r="V3388" s="31" t="s">
        <v>19680</v>
      </c>
      <c r="W3388" s="31" t="s">
        <v>19680</v>
      </c>
      <c r="X3388" s="31" t="s">
        <v>19680</v>
      </c>
      <c r="Y3388" s="31" t="s">
        <v>19683</v>
      </c>
      <c r="Z3388" s="31" t="s">
        <v>19680</v>
      </c>
      <c r="AA3388" t="s">
        <v>19737</v>
      </c>
    </row>
    <row r="3389" spans="1:27" x14ac:dyDescent="0.3">
      <c r="A3389" s="29" t="s">
        <v>12426</v>
      </c>
      <c r="B3389" s="29" t="s">
        <v>16411</v>
      </c>
      <c r="C3389" s="29" t="s">
        <v>12427</v>
      </c>
      <c r="D3389" s="29" t="s">
        <v>6332</v>
      </c>
      <c r="E3389" s="29" t="s">
        <v>9683</v>
      </c>
      <c r="F3389" s="29" t="s">
        <v>12428</v>
      </c>
      <c r="G3389" s="29" t="s">
        <v>19387</v>
      </c>
      <c r="H3389" s="29" t="s">
        <v>16410</v>
      </c>
      <c r="I3389" s="29">
        <v>1</v>
      </c>
      <c r="J3389" s="29">
        <v>0</v>
      </c>
      <c r="K3389" s="29">
        <v>0</v>
      </c>
      <c r="L3389" s="29">
        <v>0</v>
      </c>
      <c r="M3389" s="29">
        <v>0</v>
      </c>
      <c r="N3389" s="29">
        <v>1</v>
      </c>
      <c r="O3389" s="29">
        <v>1</v>
      </c>
      <c r="P3389">
        <f>VLOOKUP($A3389,'Item Detail'!$A$2:$G$3155,7,0)</f>
        <v>1</v>
      </c>
      <c r="Q3389" s="31" t="s">
        <v>19675</v>
      </c>
      <c r="R3389" s="31" t="s">
        <v>19676</v>
      </c>
      <c r="S3389" s="31" t="s">
        <v>19677</v>
      </c>
      <c r="T3389" s="31" t="s">
        <v>19678</v>
      </c>
      <c r="U3389" s="31" t="s">
        <v>19679</v>
      </c>
      <c r="V3389" s="31" t="s">
        <v>19680</v>
      </c>
      <c r="W3389" s="31" t="s">
        <v>19680</v>
      </c>
      <c r="X3389" s="31" t="s">
        <v>19680</v>
      </c>
      <c r="Y3389" s="31" t="s">
        <v>19680</v>
      </c>
      <c r="Z3389" s="31" t="s">
        <v>19680</v>
      </c>
      <c r="AA3389" t="s">
        <v>19736</v>
      </c>
    </row>
    <row r="3390" spans="1:27" x14ac:dyDescent="0.3">
      <c r="A3390" s="29" t="s">
        <v>10924</v>
      </c>
      <c r="B3390" s="29" t="s">
        <v>16432</v>
      </c>
      <c r="C3390" s="29" t="s">
        <v>10925</v>
      </c>
      <c r="D3390" s="29" t="s">
        <v>8074</v>
      </c>
      <c r="E3390" s="29" t="s">
        <v>10926</v>
      </c>
      <c r="F3390" s="29" t="s">
        <v>10927</v>
      </c>
      <c r="G3390" s="29" t="s">
        <v>19388</v>
      </c>
      <c r="H3390" s="29" t="s">
        <v>16410</v>
      </c>
      <c r="I3390" s="29">
        <v>1</v>
      </c>
      <c r="J3390" s="29">
        <v>0</v>
      </c>
      <c r="K3390" s="29">
        <v>0</v>
      </c>
      <c r="L3390" s="29">
        <v>0</v>
      </c>
      <c r="M3390" s="29">
        <v>0</v>
      </c>
      <c r="N3390" s="29">
        <v>1</v>
      </c>
      <c r="O3390" s="29">
        <v>1</v>
      </c>
      <c r="P3390">
        <f>VLOOKUP($A3390,'Item Detail'!$A$2:$G$3155,7,0)</f>
        <v>1</v>
      </c>
      <c r="Q3390" s="31" t="s">
        <v>19675</v>
      </c>
      <c r="R3390" s="31" t="s">
        <v>19676</v>
      </c>
      <c r="S3390" s="31" t="s">
        <v>19677</v>
      </c>
      <c r="T3390" s="31" t="s">
        <v>19678</v>
      </c>
      <c r="U3390" s="31" t="s">
        <v>19688</v>
      </c>
      <c r="V3390" s="31" t="s">
        <v>19680</v>
      </c>
      <c r="W3390" s="31" t="s">
        <v>19680</v>
      </c>
      <c r="X3390" s="31" t="s">
        <v>19680</v>
      </c>
      <c r="Y3390" s="31" t="s">
        <v>19680</v>
      </c>
      <c r="Z3390" s="31" t="s">
        <v>19680</v>
      </c>
      <c r="AA3390" t="s">
        <v>19736</v>
      </c>
    </row>
    <row r="3391" spans="1:27" x14ac:dyDescent="0.3">
      <c r="A3391" s="29" t="s">
        <v>11804</v>
      </c>
      <c r="B3391" s="29" t="s">
        <v>16432</v>
      </c>
      <c r="C3391" s="29" t="s">
        <v>11805</v>
      </c>
      <c r="D3391" s="29" t="s">
        <v>6332</v>
      </c>
      <c r="E3391" s="29" t="s">
        <v>11806</v>
      </c>
      <c r="F3391" s="29" t="s">
        <v>10927</v>
      </c>
      <c r="G3391" s="29" t="s">
        <v>19389</v>
      </c>
      <c r="H3391" s="29" t="s">
        <v>16410</v>
      </c>
      <c r="I3391" s="29">
        <v>0</v>
      </c>
      <c r="J3391" s="29">
        <v>1</v>
      </c>
      <c r="K3391" s="29">
        <v>0</v>
      </c>
      <c r="L3391" s="29">
        <v>0</v>
      </c>
      <c r="M3391" s="29">
        <v>0</v>
      </c>
      <c r="N3391" s="29">
        <v>1</v>
      </c>
      <c r="O3391" s="29">
        <v>1</v>
      </c>
      <c r="P3391">
        <f>VLOOKUP($A3391,'Item Detail'!$A$2:$G$3155,7,0)</f>
        <v>1</v>
      </c>
      <c r="Q3391" s="31" t="s">
        <v>19675</v>
      </c>
      <c r="R3391" s="31" t="s">
        <v>19676</v>
      </c>
      <c r="S3391" s="31" t="s">
        <v>19677</v>
      </c>
      <c r="T3391" s="31" t="s">
        <v>19678</v>
      </c>
      <c r="U3391" s="31" t="s">
        <v>19688</v>
      </c>
      <c r="V3391" s="31" t="s">
        <v>19680</v>
      </c>
      <c r="W3391" s="31" t="s">
        <v>19680</v>
      </c>
      <c r="X3391" s="31" t="s">
        <v>19680</v>
      </c>
      <c r="Y3391" s="31" t="s">
        <v>19680</v>
      </c>
      <c r="Z3391" s="31" t="s">
        <v>19680</v>
      </c>
      <c r="AA3391" t="s">
        <v>19736</v>
      </c>
    </row>
    <row r="3392" spans="1:27" x14ac:dyDescent="0.3">
      <c r="A3392" s="29" t="s">
        <v>16042</v>
      </c>
      <c r="B3392" s="29" t="s">
        <v>16432</v>
      </c>
      <c r="C3392" s="29" t="s">
        <v>16043</v>
      </c>
      <c r="D3392" s="29" t="s">
        <v>6332</v>
      </c>
      <c r="E3392" s="29" t="s">
        <v>6333</v>
      </c>
      <c r="F3392" s="29" t="s">
        <v>10927</v>
      </c>
      <c r="G3392" s="29" t="s">
        <v>19390</v>
      </c>
      <c r="H3392" s="29" t="s">
        <v>16416</v>
      </c>
      <c r="I3392" s="29">
        <v>0</v>
      </c>
      <c r="J3392" s="29">
        <v>0</v>
      </c>
      <c r="K3392" s="29">
        <v>0</v>
      </c>
      <c r="L3392" s="29">
        <v>0</v>
      </c>
      <c r="M3392" s="29">
        <v>1</v>
      </c>
      <c r="N3392" s="29">
        <v>1</v>
      </c>
      <c r="O3392" s="29">
        <v>1</v>
      </c>
      <c r="P3392">
        <f>VLOOKUP($A3392,'Item Detail'!$A$2:$G$3155,7,0)</f>
        <v>1</v>
      </c>
      <c r="Q3392" s="31" t="s">
        <v>19675</v>
      </c>
      <c r="R3392" s="31" t="s">
        <v>19676</v>
      </c>
      <c r="S3392" s="31" t="s">
        <v>19677</v>
      </c>
      <c r="T3392" s="31" t="s">
        <v>19678</v>
      </c>
      <c r="U3392" s="31" t="s">
        <v>19678</v>
      </c>
      <c r="V3392" s="31" t="s">
        <v>19680</v>
      </c>
      <c r="W3392" s="31" t="s">
        <v>19680</v>
      </c>
      <c r="X3392" s="31" t="s">
        <v>19683</v>
      </c>
      <c r="Y3392" s="31" t="s">
        <v>19683</v>
      </c>
      <c r="Z3392" s="31" t="s">
        <v>19683</v>
      </c>
      <c r="AA3392" t="s">
        <v>19737</v>
      </c>
    </row>
    <row r="3393" spans="1:27" x14ac:dyDescent="0.3">
      <c r="A3393" s="29" t="s">
        <v>13160</v>
      </c>
      <c r="B3393" s="29" t="s">
        <v>16425</v>
      </c>
      <c r="C3393" s="29" t="s">
        <v>13161</v>
      </c>
      <c r="D3393" s="29" t="s">
        <v>6525</v>
      </c>
      <c r="E3393" s="29" t="s">
        <v>6526</v>
      </c>
      <c r="F3393" s="29" t="s">
        <v>6349</v>
      </c>
      <c r="G3393" s="29" t="s">
        <v>19391</v>
      </c>
      <c r="H3393" s="29" t="s">
        <v>16410</v>
      </c>
      <c r="I3393" s="29">
        <v>0</v>
      </c>
      <c r="J3393" s="29">
        <v>0</v>
      </c>
      <c r="K3393" s="29">
        <v>1</v>
      </c>
      <c r="L3393" s="29">
        <v>0</v>
      </c>
      <c r="M3393" s="29">
        <v>0</v>
      </c>
      <c r="N3393" s="29">
        <v>1</v>
      </c>
      <c r="O3393" s="29">
        <v>1</v>
      </c>
      <c r="P3393">
        <f>VLOOKUP($A3393,'Item Detail'!$A$2:$G$3155,7,0)</f>
        <v>1</v>
      </c>
      <c r="Q3393" s="31" t="s">
        <v>19675</v>
      </c>
      <c r="R3393" s="31" t="s">
        <v>19676</v>
      </c>
      <c r="S3393" s="31" t="s">
        <v>19677</v>
      </c>
      <c r="T3393" s="31" t="s">
        <v>19678</v>
      </c>
      <c r="U3393" s="31" t="s">
        <v>19678</v>
      </c>
      <c r="V3393" s="31" t="s">
        <v>19680</v>
      </c>
      <c r="W3393" s="31" t="s">
        <v>19680</v>
      </c>
      <c r="X3393" s="31" t="s">
        <v>19680</v>
      </c>
      <c r="Y3393" s="31" t="s">
        <v>19680</v>
      </c>
      <c r="Z3393" s="31" t="s">
        <v>19680</v>
      </c>
      <c r="AA3393" t="s">
        <v>19736</v>
      </c>
    </row>
    <row r="3394" spans="1:27" x14ac:dyDescent="0.3">
      <c r="A3394" s="29" t="s">
        <v>10849</v>
      </c>
      <c r="B3394" s="29" t="s">
        <v>16438</v>
      </c>
      <c r="C3394" s="29" t="s">
        <v>10850</v>
      </c>
      <c r="D3394" s="29" t="s">
        <v>10851</v>
      </c>
      <c r="E3394" s="29" t="s">
        <v>6430</v>
      </c>
      <c r="F3394" s="29" t="s">
        <v>16623</v>
      </c>
      <c r="G3394" s="29" t="s">
        <v>19392</v>
      </c>
      <c r="H3394" s="29" t="s">
        <v>16416</v>
      </c>
      <c r="I3394" s="29">
        <v>0</v>
      </c>
      <c r="J3394" s="29">
        <v>0</v>
      </c>
      <c r="K3394" s="29">
        <v>1</v>
      </c>
      <c r="L3394" s="29">
        <v>0</v>
      </c>
      <c r="M3394" s="29">
        <v>0</v>
      </c>
      <c r="N3394" s="29">
        <v>1</v>
      </c>
      <c r="O3394" s="29">
        <v>1</v>
      </c>
      <c r="P3394">
        <f>VLOOKUP($A3394,'Item Detail'!$A$2:$G$3155,7,0)</f>
        <v>1</v>
      </c>
      <c r="Q3394" s="31" t="s">
        <v>19690</v>
      </c>
      <c r="R3394" s="31" t="s">
        <v>19676</v>
      </c>
      <c r="S3394" s="31" t="s">
        <v>19677</v>
      </c>
      <c r="T3394" s="31" t="s">
        <v>19678</v>
      </c>
      <c r="U3394" s="31" t="s">
        <v>19678</v>
      </c>
      <c r="V3394" s="31" t="s">
        <v>19683</v>
      </c>
      <c r="W3394" s="31" t="s">
        <v>19683</v>
      </c>
      <c r="X3394" s="31" t="s">
        <v>19683</v>
      </c>
      <c r="Y3394" s="31" t="s">
        <v>19683</v>
      </c>
      <c r="Z3394" s="31" t="s">
        <v>19683</v>
      </c>
      <c r="AA3394" t="s">
        <v>19740</v>
      </c>
    </row>
    <row r="3395" spans="1:27" x14ac:dyDescent="0.3">
      <c r="A3395" s="29" t="s">
        <v>5744</v>
      </c>
      <c r="B3395" s="29" t="s">
        <v>16452</v>
      </c>
      <c r="C3395" s="29" t="s">
        <v>13083</v>
      </c>
      <c r="D3395" s="29" t="s">
        <v>6332</v>
      </c>
      <c r="E3395" s="29" t="s">
        <v>6755</v>
      </c>
      <c r="F3395" s="29" t="s">
        <v>16623</v>
      </c>
      <c r="G3395" s="29" t="s">
        <v>19393</v>
      </c>
      <c r="H3395" s="29" t="s">
        <v>16419</v>
      </c>
      <c r="I3395" s="29">
        <v>1</v>
      </c>
      <c r="J3395" s="29">
        <v>0</v>
      </c>
      <c r="K3395" s="29">
        <v>0</v>
      </c>
      <c r="L3395" s="29">
        <v>0</v>
      </c>
      <c r="M3395" s="29">
        <v>0</v>
      </c>
      <c r="N3395" s="29">
        <v>1</v>
      </c>
      <c r="O3395" s="29">
        <v>1</v>
      </c>
      <c r="P3395">
        <f>VLOOKUP($A3395,'Item Detail'!$A$2:$G$3155,7,0)</f>
        <v>1</v>
      </c>
      <c r="Q3395" s="31" t="s">
        <v>19690</v>
      </c>
      <c r="R3395" s="31" t="s">
        <v>19676</v>
      </c>
      <c r="S3395" s="31" t="s">
        <v>4204</v>
      </c>
      <c r="T3395" s="31" t="s">
        <v>19678</v>
      </c>
      <c r="U3395" s="31" t="s">
        <v>19678</v>
      </c>
      <c r="V3395" s="31" t="s">
        <v>19683</v>
      </c>
      <c r="W3395" s="31" t="s">
        <v>19683</v>
      </c>
      <c r="X3395" s="31" t="s">
        <v>19683</v>
      </c>
      <c r="Y3395" s="31" t="s">
        <v>19683</v>
      </c>
      <c r="Z3395" s="31" t="s">
        <v>19683</v>
      </c>
      <c r="AA3395" t="s">
        <v>19738</v>
      </c>
    </row>
    <row r="3396" spans="1:27" x14ac:dyDescent="0.3">
      <c r="A3396" s="29" t="s">
        <v>13815</v>
      </c>
      <c r="B3396" s="29" t="s">
        <v>16501</v>
      </c>
      <c r="C3396" s="29" t="s">
        <v>13816</v>
      </c>
      <c r="D3396" s="29" t="s">
        <v>10158</v>
      </c>
      <c r="E3396" s="29" t="s">
        <v>6560</v>
      </c>
      <c r="F3396" s="29" t="s">
        <v>9487</v>
      </c>
      <c r="G3396" s="29" t="s">
        <v>19394</v>
      </c>
      <c r="H3396" s="29" t="s">
        <v>16410</v>
      </c>
      <c r="I3396" s="29">
        <v>0</v>
      </c>
      <c r="J3396" s="29">
        <v>0</v>
      </c>
      <c r="K3396" s="29">
        <v>1</v>
      </c>
      <c r="L3396" s="29">
        <v>0</v>
      </c>
      <c r="M3396" s="29">
        <v>0</v>
      </c>
      <c r="N3396" s="29">
        <v>1</v>
      </c>
      <c r="O3396" s="29">
        <v>1</v>
      </c>
      <c r="P3396">
        <f>VLOOKUP($A3396,'Item Detail'!$A$2:$G$3155,7,0)</f>
        <v>1</v>
      </c>
      <c r="Q3396" s="31" t="s">
        <v>19691</v>
      </c>
      <c r="R3396" s="31" t="s">
        <v>19676</v>
      </c>
      <c r="S3396" s="31" t="s">
        <v>19677</v>
      </c>
      <c r="T3396" s="31" t="s">
        <v>19678</v>
      </c>
      <c r="U3396" s="31" t="s">
        <v>19679</v>
      </c>
      <c r="V3396" s="31" t="s">
        <v>19680</v>
      </c>
      <c r="W3396" s="31" t="s">
        <v>19680</v>
      </c>
      <c r="X3396" s="31" t="s">
        <v>19680</v>
      </c>
      <c r="Y3396" s="31" t="s">
        <v>19680</v>
      </c>
      <c r="Z3396" s="31" t="s">
        <v>19680</v>
      </c>
      <c r="AA3396" t="s">
        <v>19736</v>
      </c>
    </row>
    <row r="3397" spans="1:27" x14ac:dyDescent="0.3">
      <c r="A3397" s="29" t="s">
        <v>4728</v>
      </c>
      <c r="B3397" s="29" t="s">
        <v>16450</v>
      </c>
      <c r="C3397" s="29" t="s">
        <v>13671</v>
      </c>
      <c r="D3397" s="29" t="s">
        <v>13768</v>
      </c>
      <c r="E3397" s="29" t="s">
        <v>7104</v>
      </c>
      <c r="F3397" s="29" t="s">
        <v>17081</v>
      </c>
      <c r="G3397" s="29" t="s">
        <v>19395</v>
      </c>
      <c r="H3397" s="29" t="s">
        <v>16419</v>
      </c>
      <c r="I3397" s="29">
        <v>1</v>
      </c>
      <c r="J3397" s="29">
        <v>0</v>
      </c>
      <c r="K3397" s="29">
        <v>0</v>
      </c>
      <c r="L3397" s="29">
        <v>0</v>
      </c>
      <c r="M3397" s="29">
        <v>0</v>
      </c>
      <c r="N3397" s="29">
        <v>1</v>
      </c>
      <c r="O3397" s="29">
        <v>1</v>
      </c>
      <c r="P3397">
        <f>VLOOKUP($A3397,'Item Detail'!$A$2:$G$3155,7,0)</f>
        <v>1</v>
      </c>
      <c r="Q3397" s="31" t="s">
        <v>19684</v>
      </c>
      <c r="R3397" s="31" t="s">
        <v>19676</v>
      </c>
      <c r="S3397" s="31" t="s">
        <v>4204</v>
      </c>
      <c r="T3397" s="31" t="s">
        <v>19678</v>
      </c>
      <c r="U3397" s="31" t="s">
        <v>19678</v>
      </c>
      <c r="V3397" s="31" t="s">
        <v>19683</v>
      </c>
      <c r="W3397" s="31" t="s">
        <v>19683</v>
      </c>
      <c r="X3397" s="31" t="s">
        <v>19683</v>
      </c>
      <c r="Y3397" s="31" t="s">
        <v>19683</v>
      </c>
      <c r="Z3397" s="31" t="s">
        <v>19683</v>
      </c>
      <c r="AA3397" t="s">
        <v>19738</v>
      </c>
    </row>
    <row r="3398" spans="1:27" x14ac:dyDescent="0.3">
      <c r="A3398" s="29" t="s">
        <v>4725</v>
      </c>
      <c r="B3398" s="29" t="s">
        <v>16450</v>
      </c>
      <c r="C3398" s="29" t="s">
        <v>13671</v>
      </c>
      <c r="D3398" s="29" t="s">
        <v>13672</v>
      </c>
      <c r="E3398" s="29" t="s">
        <v>7104</v>
      </c>
      <c r="F3398" s="29" t="s">
        <v>17081</v>
      </c>
      <c r="G3398" s="29" t="s">
        <v>19396</v>
      </c>
      <c r="H3398" s="29" t="s">
        <v>16419</v>
      </c>
      <c r="I3398" s="29">
        <v>1</v>
      </c>
      <c r="J3398" s="29">
        <v>0</v>
      </c>
      <c r="K3398" s="29">
        <v>0</v>
      </c>
      <c r="L3398" s="29">
        <v>0</v>
      </c>
      <c r="M3398" s="29">
        <v>0</v>
      </c>
      <c r="N3398" s="29">
        <v>1</v>
      </c>
      <c r="O3398" s="29">
        <v>1</v>
      </c>
      <c r="P3398">
        <f>VLOOKUP($A3398,'Item Detail'!$A$2:$G$3155,7,0)</f>
        <v>1</v>
      </c>
      <c r="Q3398" s="31" t="s">
        <v>19684</v>
      </c>
      <c r="R3398" s="31" t="s">
        <v>19676</v>
      </c>
      <c r="S3398" s="31" t="s">
        <v>4204</v>
      </c>
      <c r="T3398" s="31" t="s">
        <v>19678</v>
      </c>
      <c r="U3398" s="31" t="s">
        <v>19678</v>
      </c>
      <c r="V3398" s="31" t="s">
        <v>19683</v>
      </c>
      <c r="W3398" s="31" t="s">
        <v>19683</v>
      </c>
      <c r="X3398" s="31" t="s">
        <v>19683</v>
      </c>
      <c r="Y3398" s="31" t="s">
        <v>19683</v>
      </c>
      <c r="Z3398" s="31" t="s">
        <v>19683</v>
      </c>
      <c r="AA3398" t="s">
        <v>19738</v>
      </c>
    </row>
    <row r="3399" spans="1:27" x14ac:dyDescent="0.3">
      <c r="A3399" s="29" t="s">
        <v>13032</v>
      </c>
      <c r="B3399" s="29" t="s">
        <v>16450</v>
      </c>
      <c r="C3399" s="29" t="s">
        <v>13033</v>
      </c>
      <c r="D3399" s="29" t="s">
        <v>13034</v>
      </c>
      <c r="E3399" s="29" t="s">
        <v>6468</v>
      </c>
      <c r="F3399" s="29" t="s">
        <v>17081</v>
      </c>
      <c r="G3399" s="29" t="s">
        <v>19397</v>
      </c>
      <c r="H3399" s="29" t="s">
        <v>16410</v>
      </c>
      <c r="I3399" s="29">
        <v>0</v>
      </c>
      <c r="J3399" s="29">
        <v>0</v>
      </c>
      <c r="K3399" s="29">
        <v>1</v>
      </c>
      <c r="L3399" s="29">
        <v>0</v>
      </c>
      <c r="M3399" s="29">
        <v>0</v>
      </c>
      <c r="N3399" s="29">
        <v>1</v>
      </c>
      <c r="O3399" s="29">
        <v>1</v>
      </c>
      <c r="P3399">
        <f>VLOOKUP($A3399,'Item Detail'!$A$2:$G$3155,7,0)</f>
        <v>1</v>
      </c>
      <c r="Q3399" s="31" t="s">
        <v>19675</v>
      </c>
      <c r="R3399" s="31" t="s">
        <v>19676</v>
      </c>
      <c r="S3399" s="31" t="s">
        <v>19677</v>
      </c>
      <c r="T3399" s="31" t="s">
        <v>19678</v>
      </c>
      <c r="U3399" s="31" t="s">
        <v>19678</v>
      </c>
      <c r="V3399" s="31" t="s">
        <v>19680</v>
      </c>
      <c r="W3399" s="31" t="s">
        <v>19680</v>
      </c>
      <c r="X3399" s="31" t="s">
        <v>19680</v>
      </c>
      <c r="Y3399" s="31" t="s">
        <v>19680</v>
      </c>
      <c r="Z3399" s="31" t="s">
        <v>19680</v>
      </c>
      <c r="AA3399" t="s">
        <v>19736</v>
      </c>
    </row>
    <row r="3400" spans="1:27" x14ac:dyDescent="0.3">
      <c r="A3400" s="29" t="s">
        <v>4729</v>
      </c>
      <c r="B3400" s="29" t="s">
        <v>16450</v>
      </c>
      <c r="C3400" s="29" t="s">
        <v>15707</v>
      </c>
      <c r="D3400" s="29" t="s">
        <v>7502</v>
      </c>
      <c r="E3400" s="29" t="s">
        <v>7104</v>
      </c>
      <c r="F3400" s="29" t="s">
        <v>17081</v>
      </c>
      <c r="G3400" s="29" t="s">
        <v>19398</v>
      </c>
      <c r="H3400" s="29" t="s">
        <v>16419</v>
      </c>
      <c r="I3400" s="29">
        <v>1</v>
      </c>
      <c r="J3400" s="29">
        <v>0</v>
      </c>
      <c r="K3400" s="29">
        <v>0</v>
      </c>
      <c r="L3400" s="29">
        <v>0</v>
      </c>
      <c r="M3400" s="29">
        <v>0</v>
      </c>
      <c r="N3400" s="29">
        <v>1</v>
      </c>
      <c r="O3400" s="29">
        <v>1</v>
      </c>
      <c r="P3400">
        <f>VLOOKUP($A3400,'Item Detail'!$A$2:$G$3155,7,0)</f>
        <v>1</v>
      </c>
      <c r="Q3400" s="31" t="s">
        <v>19684</v>
      </c>
      <c r="R3400" s="31" t="s">
        <v>19676</v>
      </c>
      <c r="S3400" s="31" t="s">
        <v>4204</v>
      </c>
      <c r="T3400" s="31" t="s">
        <v>19678</v>
      </c>
      <c r="U3400" s="31" t="s">
        <v>19678</v>
      </c>
      <c r="V3400" s="31" t="s">
        <v>19683</v>
      </c>
      <c r="W3400" s="31" t="s">
        <v>19683</v>
      </c>
      <c r="X3400" s="31" t="s">
        <v>19683</v>
      </c>
      <c r="Y3400" s="31" t="s">
        <v>19683</v>
      </c>
      <c r="Z3400" s="31" t="s">
        <v>19683</v>
      </c>
      <c r="AA3400" t="s">
        <v>19738</v>
      </c>
    </row>
    <row r="3401" spans="1:27" x14ac:dyDescent="0.3">
      <c r="A3401" s="29" t="s">
        <v>15096</v>
      </c>
      <c r="B3401" s="29" t="s">
        <v>16456</v>
      </c>
      <c r="C3401" s="29" t="s">
        <v>15097</v>
      </c>
      <c r="D3401" s="29" t="s">
        <v>15098</v>
      </c>
      <c r="E3401" s="29" t="s">
        <v>6333</v>
      </c>
      <c r="F3401" s="29" t="s">
        <v>7247</v>
      </c>
      <c r="G3401" s="29" t="s">
        <v>19399</v>
      </c>
      <c r="H3401" s="29" t="s">
        <v>16409</v>
      </c>
      <c r="I3401" s="29">
        <v>1</v>
      </c>
      <c r="J3401" s="29">
        <v>0</v>
      </c>
      <c r="K3401" s="29">
        <v>0</v>
      </c>
      <c r="L3401" s="29">
        <v>0</v>
      </c>
      <c r="M3401" s="29">
        <v>0</v>
      </c>
      <c r="N3401" s="29">
        <v>1</v>
      </c>
      <c r="O3401" s="29">
        <v>1</v>
      </c>
      <c r="P3401">
        <f>VLOOKUP($A3401,'Item Detail'!$A$2:$G$3155,7,0)</f>
        <v>1</v>
      </c>
      <c r="Q3401" s="31" t="s">
        <v>19675</v>
      </c>
      <c r="R3401" s="31" t="s">
        <v>19676</v>
      </c>
      <c r="S3401" s="31" t="s">
        <v>19677</v>
      </c>
      <c r="T3401" s="31" t="s">
        <v>19678</v>
      </c>
      <c r="U3401" s="31" t="s">
        <v>19678</v>
      </c>
      <c r="V3401" s="31" t="s">
        <v>19680</v>
      </c>
      <c r="W3401" s="31" t="s">
        <v>19683</v>
      </c>
      <c r="X3401" s="31" t="s">
        <v>19683</v>
      </c>
      <c r="Y3401" s="31" t="s">
        <v>19683</v>
      </c>
      <c r="Z3401" s="31" t="s">
        <v>19683</v>
      </c>
      <c r="AA3401" t="s">
        <v>19736</v>
      </c>
    </row>
    <row r="3402" spans="1:27" x14ac:dyDescent="0.3">
      <c r="A3402" s="29" t="s">
        <v>6253</v>
      </c>
      <c r="B3402" s="29" t="s">
        <v>16452</v>
      </c>
      <c r="C3402" s="29" t="s">
        <v>12068</v>
      </c>
      <c r="D3402" s="29" t="s">
        <v>6332</v>
      </c>
      <c r="E3402" s="29" t="s">
        <v>6333</v>
      </c>
      <c r="F3402" s="29" t="s">
        <v>16440</v>
      </c>
      <c r="G3402" s="29" t="s">
        <v>19400</v>
      </c>
      <c r="H3402" s="29" t="s">
        <v>16419</v>
      </c>
      <c r="I3402" s="29">
        <v>0</v>
      </c>
      <c r="J3402" s="29">
        <v>0</v>
      </c>
      <c r="K3402" s="29">
        <v>1</v>
      </c>
      <c r="L3402" s="29">
        <v>0</v>
      </c>
      <c r="M3402" s="29">
        <v>0</v>
      </c>
      <c r="N3402" s="29">
        <v>1</v>
      </c>
      <c r="O3402" s="29">
        <v>1</v>
      </c>
      <c r="P3402">
        <f>VLOOKUP($A3402,'Item Detail'!$A$2:$G$3155,7,0)</f>
        <v>1</v>
      </c>
      <c r="Q3402" s="31" t="s">
        <v>19690</v>
      </c>
      <c r="R3402" s="31" t="s">
        <v>19676</v>
      </c>
      <c r="S3402" s="31" t="s">
        <v>4204</v>
      </c>
      <c r="T3402" s="31" t="s">
        <v>19678</v>
      </c>
      <c r="U3402" s="31" t="s">
        <v>19678</v>
      </c>
      <c r="V3402" s="31" t="s">
        <v>19683</v>
      </c>
      <c r="W3402" s="31" t="s">
        <v>19683</v>
      </c>
      <c r="X3402" s="31" t="s">
        <v>19683</v>
      </c>
      <c r="Y3402" s="31" t="s">
        <v>19683</v>
      </c>
      <c r="Z3402" s="31" t="s">
        <v>19683</v>
      </c>
      <c r="AA3402" t="s">
        <v>19738</v>
      </c>
    </row>
    <row r="3403" spans="1:27" x14ac:dyDescent="0.3">
      <c r="A3403" s="29" t="s">
        <v>11714</v>
      </c>
      <c r="B3403" s="29" t="s">
        <v>16407</v>
      </c>
      <c r="C3403" s="29" t="s">
        <v>11715</v>
      </c>
      <c r="D3403" s="29" t="s">
        <v>11716</v>
      </c>
      <c r="E3403" s="29" t="s">
        <v>11717</v>
      </c>
      <c r="F3403" s="29" t="s">
        <v>16440</v>
      </c>
      <c r="G3403" s="29" t="s">
        <v>19401</v>
      </c>
      <c r="H3403" s="29" t="s">
        <v>16410</v>
      </c>
      <c r="I3403" s="29">
        <v>1</v>
      </c>
      <c r="J3403" s="29">
        <v>0</v>
      </c>
      <c r="K3403" s="29">
        <v>0</v>
      </c>
      <c r="L3403" s="29">
        <v>0</v>
      </c>
      <c r="M3403" s="29">
        <v>0</v>
      </c>
      <c r="N3403" s="29">
        <v>1</v>
      </c>
      <c r="O3403" s="29">
        <v>1</v>
      </c>
      <c r="P3403">
        <f>VLOOKUP($A3403,'Item Detail'!$A$2:$G$3155,7,0)</f>
        <v>1</v>
      </c>
      <c r="Q3403" s="31" t="s">
        <v>19675</v>
      </c>
      <c r="R3403" s="31" t="s">
        <v>19676</v>
      </c>
      <c r="S3403" s="31" t="s">
        <v>19677</v>
      </c>
      <c r="T3403" s="31" t="s">
        <v>19678</v>
      </c>
      <c r="U3403" s="31" t="s">
        <v>19682</v>
      </c>
      <c r="V3403" s="31" t="s">
        <v>19680</v>
      </c>
      <c r="W3403" s="31" t="s">
        <v>19680</v>
      </c>
      <c r="X3403" s="31" t="s">
        <v>19680</v>
      </c>
      <c r="Y3403" s="31" t="s">
        <v>19680</v>
      </c>
      <c r="Z3403" s="31" t="s">
        <v>19680</v>
      </c>
      <c r="AA3403" t="s">
        <v>19736</v>
      </c>
    </row>
    <row r="3404" spans="1:27" x14ac:dyDescent="0.3">
      <c r="A3404" s="29" t="s">
        <v>13236</v>
      </c>
      <c r="B3404" s="29" t="s">
        <v>16427</v>
      </c>
      <c r="C3404" s="29" t="s">
        <v>13237</v>
      </c>
      <c r="D3404" s="29" t="s">
        <v>13238</v>
      </c>
      <c r="E3404" s="29" t="s">
        <v>6333</v>
      </c>
      <c r="F3404" s="29" t="s">
        <v>3822</v>
      </c>
      <c r="G3404" s="29" t="s">
        <v>19402</v>
      </c>
      <c r="H3404" s="29" t="s">
        <v>16416</v>
      </c>
      <c r="I3404" s="29">
        <v>0</v>
      </c>
      <c r="J3404" s="29">
        <v>0</v>
      </c>
      <c r="K3404" s="29">
        <v>1</v>
      </c>
      <c r="L3404" s="29">
        <v>0</v>
      </c>
      <c r="M3404" s="29">
        <v>0</v>
      </c>
      <c r="N3404" s="29">
        <v>1</v>
      </c>
      <c r="O3404" s="29">
        <v>1</v>
      </c>
      <c r="P3404">
        <f>VLOOKUP($A3404,'Item Detail'!$A$2:$G$3155,7,0)</f>
        <v>1</v>
      </c>
      <c r="Q3404" s="31" t="s">
        <v>19675</v>
      </c>
      <c r="R3404" s="31" t="s">
        <v>19676</v>
      </c>
      <c r="S3404" s="31" t="s">
        <v>19677</v>
      </c>
      <c r="T3404" s="31" t="s">
        <v>19678</v>
      </c>
      <c r="U3404" s="31" t="s">
        <v>19678</v>
      </c>
      <c r="V3404" s="31" t="s">
        <v>19680</v>
      </c>
      <c r="W3404" s="31" t="s">
        <v>19683</v>
      </c>
      <c r="X3404" s="31" t="s">
        <v>19683</v>
      </c>
      <c r="Y3404" s="31" t="s">
        <v>19683</v>
      </c>
      <c r="Z3404" s="31" t="s">
        <v>19683</v>
      </c>
      <c r="AA3404" t="s">
        <v>19737</v>
      </c>
    </row>
    <row r="3405" spans="1:27" x14ac:dyDescent="0.3">
      <c r="A3405" s="29" t="s">
        <v>12787</v>
      </c>
      <c r="B3405" s="29" t="s">
        <v>16432</v>
      </c>
      <c r="C3405" s="29" t="s">
        <v>12788</v>
      </c>
      <c r="D3405" s="29" t="s">
        <v>12789</v>
      </c>
      <c r="E3405" s="29" t="s">
        <v>6333</v>
      </c>
      <c r="F3405" s="29" t="s">
        <v>3745</v>
      </c>
      <c r="G3405" s="29" t="s">
        <v>19403</v>
      </c>
      <c r="H3405" s="29" t="s">
        <v>16416</v>
      </c>
      <c r="I3405" s="29">
        <v>0</v>
      </c>
      <c r="J3405" s="29">
        <v>0</v>
      </c>
      <c r="K3405" s="29">
        <v>0</v>
      </c>
      <c r="L3405" s="29">
        <v>0</v>
      </c>
      <c r="M3405" s="29">
        <v>1</v>
      </c>
      <c r="N3405" s="29">
        <v>1</v>
      </c>
      <c r="O3405" s="29">
        <v>1</v>
      </c>
      <c r="P3405">
        <f>VLOOKUP($A3405,'Item Detail'!$A$2:$G$3155,7,0)</f>
        <v>1</v>
      </c>
      <c r="Q3405" s="31" t="s">
        <v>19675</v>
      </c>
      <c r="R3405" s="31" t="s">
        <v>19676</v>
      </c>
      <c r="S3405" s="31" t="s">
        <v>19677</v>
      </c>
      <c r="T3405" s="31" t="s">
        <v>19678</v>
      </c>
      <c r="U3405" s="31" t="s">
        <v>19678</v>
      </c>
      <c r="V3405" s="31" t="s">
        <v>19680</v>
      </c>
      <c r="W3405" s="31" t="s">
        <v>19680</v>
      </c>
      <c r="X3405" s="31" t="s">
        <v>19680</v>
      </c>
      <c r="Y3405" s="31" t="s">
        <v>19680</v>
      </c>
      <c r="Z3405" s="31" t="s">
        <v>19683</v>
      </c>
      <c r="AA3405" t="s">
        <v>19737</v>
      </c>
    </row>
    <row r="3406" spans="1:27" x14ac:dyDescent="0.3">
      <c r="A3406" s="29" t="s">
        <v>11682</v>
      </c>
      <c r="B3406" s="29" t="s">
        <v>16585</v>
      </c>
      <c r="C3406" s="29" t="s">
        <v>11683</v>
      </c>
      <c r="D3406" s="29" t="s">
        <v>11684</v>
      </c>
      <c r="E3406" s="29" t="s">
        <v>6333</v>
      </c>
      <c r="F3406" s="29" t="s">
        <v>11685</v>
      </c>
      <c r="G3406" s="29" t="s">
        <v>19404</v>
      </c>
      <c r="H3406" s="29" t="s">
        <v>16410</v>
      </c>
      <c r="I3406" s="29">
        <v>0</v>
      </c>
      <c r="J3406" s="29">
        <v>0</v>
      </c>
      <c r="K3406" s="29">
        <v>1</v>
      </c>
      <c r="L3406" s="29">
        <v>0</v>
      </c>
      <c r="M3406" s="29">
        <v>0</v>
      </c>
      <c r="N3406" s="29">
        <v>1</v>
      </c>
      <c r="O3406" s="29">
        <v>1</v>
      </c>
      <c r="P3406">
        <f>VLOOKUP($A3406,'Item Detail'!$A$2:$G$3155,7,0)</f>
        <v>1</v>
      </c>
      <c r="Q3406" s="31" t="s">
        <v>19713</v>
      </c>
      <c r="R3406" s="31" t="s">
        <v>19676</v>
      </c>
      <c r="S3406" s="31" t="s">
        <v>19677</v>
      </c>
      <c r="T3406" s="31" t="s">
        <v>19678</v>
      </c>
      <c r="U3406" s="31" t="s">
        <v>19678</v>
      </c>
      <c r="V3406" s="31" t="s">
        <v>19680</v>
      </c>
      <c r="W3406" s="31" t="s">
        <v>19680</v>
      </c>
      <c r="X3406" s="31" t="s">
        <v>19680</v>
      </c>
      <c r="Y3406" s="31" t="s">
        <v>19680</v>
      </c>
      <c r="Z3406" s="31" t="s">
        <v>19680</v>
      </c>
      <c r="AA3406" t="s">
        <v>19736</v>
      </c>
    </row>
    <row r="3407" spans="1:27" x14ac:dyDescent="0.3">
      <c r="A3407" s="29" t="s">
        <v>13756</v>
      </c>
      <c r="B3407" s="29" t="s">
        <v>16450</v>
      </c>
      <c r="C3407" s="29" t="s">
        <v>13757</v>
      </c>
      <c r="D3407" s="29" t="s">
        <v>13758</v>
      </c>
      <c r="E3407" s="29" t="s">
        <v>6400</v>
      </c>
      <c r="F3407" s="29" t="s">
        <v>4361</v>
      </c>
      <c r="G3407" s="29" t="s">
        <v>19405</v>
      </c>
      <c r="H3407" s="29" t="s">
        <v>16416</v>
      </c>
      <c r="I3407" s="29">
        <v>0</v>
      </c>
      <c r="J3407" s="29">
        <v>0</v>
      </c>
      <c r="K3407" s="29">
        <v>0</v>
      </c>
      <c r="L3407" s="29">
        <v>1</v>
      </c>
      <c r="M3407" s="29">
        <v>0</v>
      </c>
      <c r="N3407" s="29">
        <v>1</v>
      </c>
      <c r="O3407" s="29">
        <v>1</v>
      </c>
      <c r="P3407">
        <f>VLOOKUP($A3407,'Item Detail'!$A$2:$G$3155,7,0)</f>
        <v>1</v>
      </c>
      <c r="Q3407" s="31" t="s">
        <v>19675</v>
      </c>
      <c r="R3407" s="31" t="s">
        <v>19676</v>
      </c>
      <c r="S3407" s="31" t="s">
        <v>19677</v>
      </c>
      <c r="T3407" s="31" t="s">
        <v>19678</v>
      </c>
      <c r="U3407" s="31" t="s">
        <v>19679</v>
      </c>
      <c r="V3407" s="31" t="s">
        <v>19680</v>
      </c>
      <c r="W3407" s="31" t="s">
        <v>19683</v>
      </c>
      <c r="X3407" s="31" t="s">
        <v>19683</v>
      </c>
      <c r="Y3407" s="31" t="s">
        <v>19683</v>
      </c>
      <c r="Z3407" s="31" t="s">
        <v>19683</v>
      </c>
      <c r="AA3407" t="s">
        <v>19737</v>
      </c>
    </row>
    <row r="3408" spans="1:27" x14ac:dyDescent="0.3">
      <c r="A3408" s="29" t="s">
        <v>11655</v>
      </c>
      <c r="B3408" s="29" t="s">
        <v>16450</v>
      </c>
      <c r="C3408" s="29" t="s">
        <v>11656</v>
      </c>
      <c r="D3408" s="29" t="s">
        <v>6332</v>
      </c>
      <c r="E3408" s="29" t="s">
        <v>6400</v>
      </c>
      <c r="F3408" s="29" t="s">
        <v>4361</v>
      </c>
      <c r="G3408" s="29" t="s">
        <v>19406</v>
      </c>
      <c r="H3408" s="29" t="s">
        <v>16416</v>
      </c>
      <c r="I3408" s="29">
        <v>0</v>
      </c>
      <c r="J3408" s="29">
        <v>0</v>
      </c>
      <c r="K3408" s="29">
        <v>0</v>
      </c>
      <c r="L3408" s="29">
        <v>1</v>
      </c>
      <c r="M3408" s="29">
        <v>0</v>
      </c>
      <c r="N3408" s="29">
        <v>1</v>
      </c>
      <c r="O3408" s="29">
        <v>1</v>
      </c>
      <c r="P3408">
        <f>VLOOKUP($A3408,'Item Detail'!$A$2:$G$3155,7,0)</f>
        <v>1</v>
      </c>
      <c r="Q3408" s="31" t="s">
        <v>19675</v>
      </c>
      <c r="R3408" s="31" t="s">
        <v>19676</v>
      </c>
      <c r="S3408" s="31" t="s">
        <v>19677</v>
      </c>
      <c r="T3408" s="31" t="s">
        <v>19678</v>
      </c>
      <c r="U3408" s="31" t="s">
        <v>19679</v>
      </c>
      <c r="V3408" s="31" t="s">
        <v>19680</v>
      </c>
      <c r="W3408" s="31" t="s">
        <v>19680</v>
      </c>
      <c r="X3408" s="31" t="s">
        <v>19680</v>
      </c>
      <c r="Y3408" s="31" t="s">
        <v>19683</v>
      </c>
      <c r="Z3408" s="31" t="s">
        <v>19680</v>
      </c>
      <c r="AA3408" t="s">
        <v>19737</v>
      </c>
    </row>
    <row r="3409" spans="1:27" x14ac:dyDescent="0.3">
      <c r="A3409" s="29" t="s">
        <v>11211</v>
      </c>
      <c r="B3409" s="29" t="s">
        <v>16450</v>
      </c>
      <c r="C3409" s="29" t="s">
        <v>6461</v>
      </c>
      <c r="D3409" s="29" t="s">
        <v>11212</v>
      </c>
      <c r="E3409" s="29" t="s">
        <v>6333</v>
      </c>
      <c r="F3409" s="29" t="s">
        <v>4361</v>
      </c>
      <c r="G3409" s="29" t="s">
        <v>19407</v>
      </c>
      <c r="H3409" s="29" t="s">
        <v>16416</v>
      </c>
      <c r="I3409" s="29">
        <v>0</v>
      </c>
      <c r="J3409" s="29">
        <v>0</v>
      </c>
      <c r="K3409" s="29">
        <v>1</v>
      </c>
      <c r="L3409" s="29">
        <v>0</v>
      </c>
      <c r="M3409" s="29">
        <v>0</v>
      </c>
      <c r="N3409" s="29">
        <v>1</v>
      </c>
      <c r="O3409" s="29">
        <v>1</v>
      </c>
      <c r="P3409">
        <f>VLOOKUP($A3409,'Item Detail'!$A$2:$G$3155,7,0)</f>
        <v>1</v>
      </c>
      <c r="Q3409" s="31" t="s">
        <v>19681</v>
      </c>
      <c r="R3409" s="31" t="s">
        <v>19676</v>
      </c>
      <c r="S3409" s="31" t="s">
        <v>19677</v>
      </c>
      <c r="T3409" s="31" t="s">
        <v>19678</v>
      </c>
      <c r="U3409" s="31" t="s">
        <v>19679</v>
      </c>
      <c r="V3409" s="31" t="s">
        <v>19680</v>
      </c>
      <c r="W3409" s="31" t="s">
        <v>19683</v>
      </c>
      <c r="X3409" s="31" t="s">
        <v>19683</v>
      </c>
      <c r="Y3409" s="31" t="s">
        <v>19683</v>
      </c>
      <c r="Z3409" s="31" t="s">
        <v>19683</v>
      </c>
      <c r="AA3409" t="s">
        <v>19737</v>
      </c>
    </row>
    <row r="3410" spans="1:27" x14ac:dyDescent="0.3">
      <c r="A3410" s="29" t="s">
        <v>16371</v>
      </c>
      <c r="B3410" s="29" t="s">
        <v>16450</v>
      </c>
      <c r="C3410" s="29" t="s">
        <v>6461</v>
      </c>
      <c r="D3410" s="29" t="s">
        <v>16372</v>
      </c>
      <c r="E3410" s="29" t="s">
        <v>6333</v>
      </c>
      <c r="F3410" s="29" t="s">
        <v>4361</v>
      </c>
      <c r="G3410" s="29" t="s">
        <v>19408</v>
      </c>
      <c r="H3410" s="29" t="s">
        <v>16416</v>
      </c>
      <c r="I3410" s="29">
        <v>0</v>
      </c>
      <c r="J3410" s="29">
        <v>0</v>
      </c>
      <c r="K3410" s="29">
        <v>1</v>
      </c>
      <c r="L3410" s="29">
        <v>0</v>
      </c>
      <c r="M3410" s="29">
        <v>0</v>
      </c>
      <c r="N3410" s="29">
        <v>1</v>
      </c>
      <c r="O3410" s="29">
        <v>1</v>
      </c>
      <c r="P3410">
        <f>VLOOKUP($A3410,'Item Detail'!$A$2:$G$3155,7,0)</f>
        <v>1</v>
      </c>
      <c r="Q3410" s="31" t="s">
        <v>19681</v>
      </c>
      <c r="R3410" s="31" t="s">
        <v>19676</v>
      </c>
      <c r="S3410" s="31" t="s">
        <v>19677</v>
      </c>
      <c r="T3410" s="31" t="s">
        <v>19678</v>
      </c>
      <c r="U3410" s="31" t="s">
        <v>19679</v>
      </c>
      <c r="V3410" s="31" t="s">
        <v>19680</v>
      </c>
      <c r="W3410" s="31" t="s">
        <v>19683</v>
      </c>
      <c r="X3410" s="31" t="s">
        <v>19683</v>
      </c>
      <c r="Y3410" s="31" t="s">
        <v>19683</v>
      </c>
      <c r="Z3410" s="31" t="s">
        <v>19683</v>
      </c>
      <c r="AA3410" t="s">
        <v>19737</v>
      </c>
    </row>
    <row r="3411" spans="1:27" x14ac:dyDescent="0.3">
      <c r="A3411" s="29" t="s">
        <v>14037</v>
      </c>
      <c r="B3411" s="29" t="s">
        <v>16450</v>
      </c>
      <c r="C3411" s="29" t="s">
        <v>6461</v>
      </c>
      <c r="D3411" s="29" t="s">
        <v>14038</v>
      </c>
      <c r="E3411" s="29" t="s">
        <v>6333</v>
      </c>
      <c r="F3411" s="29" t="s">
        <v>4361</v>
      </c>
      <c r="G3411" s="29" t="s">
        <v>19409</v>
      </c>
      <c r="H3411" s="29" t="s">
        <v>16416</v>
      </c>
      <c r="I3411" s="29">
        <v>0</v>
      </c>
      <c r="J3411" s="29">
        <v>0</v>
      </c>
      <c r="K3411" s="29">
        <v>1</v>
      </c>
      <c r="L3411" s="29">
        <v>0</v>
      </c>
      <c r="M3411" s="29">
        <v>0</v>
      </c>
      <c r="N3411" s="29">
        <v>1</v>
      </c>
      <c r="O3411" s="29">
        <v>1</v>
      </c>
      <c r="P3411">
        <f>VLOOKUP($A3411,'Item Detail'!$A$2:$G$3155,7,0)</f>
        <v>1</v>
      </c>
      <c r="Q3411" s="31" t="s">
        <v>19681</v>
      </c>
      <c r="R3411" s="31" t="s">
        <v>19676</v>
      </c>
      <c r="S3411" s="31" t="s">
        <v>19677</v>
      </c>
      <c r="T3411" s="31" t="s">
        <v>19678</v>
      </c>
      <c r="U3411" s="31" t="s">
        <v>19679</v>
      </c>
      <c r="V3411" s="31" t="s">
        <v>19680</v>
      </c>
      <c r="W3411" s="31" t="s">
        <v>19680</v>
      </c>
      <c r="X3411" s="31" t="s">
        <v>19683</v>
      </c>
      <c r="Y3411" s="31" t="s">
        <v>19683</v>
      </c>
      <c r="Z3411" s="31" t="s">
        <v>19683</v>
      </c>
      <c r="AA3411" t="s">
        <v>19737</v>
      </c>
    </row>
    <row r="3412" spans="1:27" x14ac:dyDescent="0.3">
      <c r="A3412" s="29" t="s">
        <v>14750</v>
      </c>
      <c r="B3412" s="29" t="s">
        <v>16450</v>
      </c>
      <c r="C3412" s="29" t="s">
        <v>10332</v>
      </c>
      <c r="D3412" s="29" t="s">
        <v>14751</v>
      </c>
      <c r="E3412" s="29" t="s">
        <v>6400</v>
      </c>
      <c r="F3412" s="29" t="s">
        <v>4361</v>
      </c>
      <c r="G3412" s="29" t="s">
        <v>19410</v>
      </c>
      <c r="H3412" s="29" t="s">
        <v>16416</v>
      </c>
      <c r="I3412" s="29">
        <v>0</v>
      </c>
      <c r="J3412" s="29">
        <v>0</v>
      </c>
      <c r="K3412" s="29">
        <v>0</v>
      </c>
      <c r="L3412" s="29">
        <v>0</v>
      </c>
      <c r="M3412" s="29">
        <v>1</v>
      </c>
      <c r="N3412" s="29">
        <v>1</v>
      </c>
      <c r="O3412" s="29">
        <v>1</v>
      </c>
      <c r="P3412">
        <f>VLOOKUP($A3412,'Item Detail'!$A$2:$G$3155,7,0)</f>
        <v>1</v>
      </c>
      <c r="Q3412" s="31" t="s">
        <v>19675</v>
      </c>
      <c r="R3412" s="31" t="s">
        <v>19676</v>
      </c>
      <c r="S3412" s="31" t="s">
        <v>19677</v>
      </c>
      <c r="T3412" s="31" t="s">
        <v>19678</v>
      </c>
      <c r="U3412" s="31" t="s">
        <v>19679</v>
      </c>
      <c r="V3412" s="31" t="s">
        <v>19680</v>
      </c>
      <c r="W3412" s="31" t="s">
        <v>19680</v>
      </c>
      <c r="X3412" s="31" t="s">
        <v>19680</v>
      </c>
      <c r="Y3412" s="31" t="s">
        <v>19683</v>
      </c>
      <c r="Z3412" s="31" t="s">
        <v>19680</v>
      </c>
      <c r="AA3412" t="s">
        <v>19735</v>
      </c>
    </row>
    <row r="3413" spans="1:27" x14ac:dyDescent="0.3">
      <c r="A3413" s="29" t="s">
        <v>13835</v>
      </c>
      <c r="B3413" s="29" t="s">
        <v>16450</v>
      </c>
      <c r="C3413" s="29" t="s">
        <v>9813</v>
      </c>
      <c r="D3413" s="29" t="s">
        <v>13836</v>
      </c>
      <c r="E3413" s="29" t="s">
        <v>6400</v>
      </c>
      <c r="F3413" s="29" t="s">
        <v>4361</v>
      </c>
      <c r="G3413" s="29" t="s">
        <v>19411</v>
      </c>
      <c r="H3413" s="29" t="s">
        <v>16416</v>
      </c>
      <c r="I3413" s="29">
        <v>0</v>
      </c>
      <c r="J3413" s="29">
        <v>0</v>
      </c>
      <c r="K3413" s="29">
        <v>0</v>
      </c>
      <c r="L3413" s="29">
        <v>1</v>
      </c>
      <c r="M3413" s="29">
        <v>0</v>
      </c>
      <c r="N3413" s="29">
        <v>1</v>
      </c>
      <c r="O3413" s="29">
        <v>1</v>
      </c>
      <c r="P3413">
        <f>VLOOKUP($A3413,'Item Detail'!$A$2:$G$3155,7,0)</f>
        <v>1</v>
      </c>
      <c r="Q3413" s="31" t="s">
        <v>19675</v>
      </c>
      <c r="R3413" s="31" t="s">
        <v>19676</v>
      </c>
      <c r="S3413" s="31" t="s">
        <v>19677</v>
      </c>
      <c r="T3413" s="31" t="s">
        <v>19678</v>
      </c>
      <c r="U3413" s="31" t="s">
        <v>19679</v>
      </c>
      <c r="V3413" s="31" t="s">
        <v>19680</v>
      </c>
      <c r="W3413" s="31" t="s">
        <v>19683</v>
      </c>
      <c r="X3413" s="31" t="s">
        <v>19683</v>
      </c>
      <c r="Y3413" s="31" t="s">
        <v>19683</v>
      </c>
      <c r="Z3413" s="31" t="s">
        <v>19683</v>
      </c>
      <c r="AA3413" t="s">
        <v>19737</v>
      </c>
    </row>
    <row r="3414" spans="1:27" x14ac:dyDescent="0.3">
      <c r="A3414" s="29" t="s">
        <v>14922</v>
      </c>
      <c r="B3414" s="29" t="s">
        <v>16450</v>
      </c>
      <c r="C3414" s="29" t="s">
        <v>8794</v>
      </c>
      <c r="D3414" s="29" t="s">
        <v>14923</v>
      </c>
      <c r="E3414" s="29" t="s">
        <v>6333</v>
      </c>
      <c r="F3414" s="29" t="s">
        <v>4361</v>
      </c>
      <c r="G3414" s="29" t="s">
        <v>19412</v>
      </c>
      <c r="H3414" s="29" t="s">
        <v>16416</v>
      </c>
      <c r="I3414" s="29">
        <v>0</v>
      </c>
      <c r="J3414" s="29">
        <v>0</v>
      </c>
      <c r="K3414" s="29">
        <v>1</v>
      </c>
      <c r="L3414" s="29">
        <v>0</v>
      </c>
      <c r="M3414" s="29">
        <v>0</v>
      </c>
      <c r="N3414" s="29">
        <v>1</v>
      </c>
      <c r="O3414" s="29">
        <v>1</v>
      </c>
      <c r="P3414">
        <f>VLOOKUP($A3414,'Item Detail'!$A$2:$G$3155,7,0)</f>
        <v>1</v>
      </c>
      <c r="Q3414" s="31" t="s">
        <v>19675</v>
      </c>
      <c r="R3414" s="31" t="s">
        <v>19676</v>
      </c>
      <c r="S3414" s="31" t="s">
        <v>19677</v>
      </c>
      <c r="T3414" s="31" t="s">
        <v>19678</v>
      </c>
      <c r="U3414" s="31" t="s">
        <v>19679</v>
      </c>
      <c r="V3414" s="31" t="s">
        <v>19680</v>
      </c>
      <c r="W3414" s="31" t="s">
        <v>19683</v>
      </c>
      <c r="X3414" s="31" t="s">
        <v>19683</v>
      </c>
      <c r="Y3414" s="31" t="s">
        <v>19683</v>
      </c>
      <c r="Z3414" s="31" t="s">
        <v>19683</v>
      </c>
      <c r="AA3414" t="s">
        <v>19737</v>
      </c>
    </row>
    <row r="3415" spans="1:27" x14ac:dyDescent="0.3">
      <c r="A3415" s="29" t="s">
        <v>13139</v>
      </c>
      <c r="B3415" s="29" t="s">
        <v>16450</v>
      </c>
      <c r="C3415" s="29" t="s">
        <v>13140</v>
      </c>
      <c r="D3415" s="29" t="s">
        <v>6332</v>
      </c>
      <c r="E3415" s="29" t="s">
        <v>6400</v>
      </c>
      <c r="F3415" s="29" t="s">
        <v>4361</v>
      </c>
      <c r="G3415" s="29" t="s">
        <v>19413</v>
      </c>
      <c r="H3415" s="29" t="s">
        <v>16416</v>
      </c>
      <c r="I3415" s="29">
        <v>0</v>
      </c>
      <c r="J3415" s="29">
        <v>0</v>
      </c>
      <c r="K3415" s="29">
        <v>0</v>
      </c>
      <c r="L3415" s="29">
        <v>1</v>
      </c>
      <c r="M3415" s="29">
        <v>0</v>
      </c>
      <c r="N3415" s="29">
        <v>1</v>
      </c>
      <c r="O3415" s="29">
        <v>1</v>
      </c>
      <c r="P3415">
        <f>VLOOKUP($A3415,'Item Detail'!$A$2:$G$3155,7,0)</f>
        <v>1</v>
      </c>
      <c r="Q3415" s="31" t="s">
        <v>19675</v>
      </c>
      <c r="R3415" s="31" t="s">
        <v>19676</v>
      </c>
      <c r="S3415" s="31" t="s">
        <v>19677</v>
      </c>
      <c r="T3415" s="31" t="s">
        <v>19678</v>
      </c>
      <c r="U3415" s="31" t="s">
        <v>19679</v>
      </c>
      <c r="V3415" s="31" t="s">
        <v>19680</v>
      </c>
      <c r="W3415" s="31" t="s">
        <v>19683</v>
      </c>
      <c r="X3415" s="31" t="s">
        <v>19680</v>
      </c>
      <c r="Y3415" s="31" t="s">
        <v>19683</v>
      </c>
      <c r="Z3415" s="31" t="s">
        <v>19680</v>
      </c>
      <c r="AA3415" t="s">
        <v>19737</v>
      </c>
    </row>
    <row r="3416" spans="1:27" x14ac:dyDescent="0.3">
      <c r="A3416" s="29" t="s">
        <v>11863</v>
      </c>
      <c r="B3416" s="29" t="s">
        <v>16450</v>
      </c>
      <c r="C3416" s="29" t="s">
        <v>11864</v>
      </c>
      <c r="D3416" s="29" t="s">
        <v>11865</v>
      </c>
      <c r="E3416" s="29" t="s">
        <v>6416</v>
      </c>
      <c r="F3416" s="29" t="s">
        <v>4361</v>
      </c>
      <c r="G3416" s="29" t="s">
        <v>19414</v>
      </c>
      <c r="H3416" s="29" t="s">
        <v>16416</v>
      </c>
      <c r="I3416" s="29">
        <v>0</v>
      </c>
      <c r="J3416" s="29">
        <v>0</v>
      </c>
      <c r="K3416" s="29">
        <v>0</v>
      </c>
      <c r="L3416" s="29">
        <v>1</v>
      </c>
      <c r="M3416" s="29">
        <v>0</v>
      </c>
      <c r="N3416" s="29">
        <v>1</v>
      </c>
      <c r="O3416" s="29">
        <v>1</v>
      </c>
      <c r="P3416">
        <f>VLOOKUP($A3416,'Item Detail'!$A$2:$G$3155,7,0)</f>
        <v>1</v>
      </c>
      <c r="Q3416" s="31" t="s">
        <v>19675</v>
      </c>
      <c r="R3416" s="31" t="s">
        <v>19676</v>
      </c>
      <c r="S3416" s="31" t="s">
        <v>19677</v>
      </c>
      <c r="T3416" s="31" t="s">
        <v>19678</v>
      </c>
      <c r="U3416" s="31" t="s">
        <v>19679</v>
      </c>
      <c r="V3416" s="31" t="s">
        <v>19680</v>
      </c>
      <c r="W3416" s="31" t="s">
        <v>19680</v>
      </c>
      <c r="X3416" s="31" t="s">
        <v>19683</v>
      </c>
      <c r="Y3416" s="31" t="s">
        <v>19683</v>
      </c>
      <c r="Z3416" s="31" t="s">
        <v>19683</v>
      </c>
      <c r="AA3416" t="s">
        <v>19737</v>
      </c>
    </row>
    <row r="3417" spans="1:27" x14ac:dyDescent="0.3">
      <c r="A3417" s="29" t="s">
        <v>16199</v>
      </c>
      <c r="B3417" s="29" t="s">
        <v>16450</v>
      </c>
      <c r="C3417" s="29" t="s">
        <v>11864</v>
      </c>
      <c r="D3417" s="29" t="s">
        <v>16200</v>
      </c>
      <c r="E3417" s="29" t="s">
        <v>6400</v>
      </c>
      <c r="F3417" s="29" t="s">
        <v>4361</v>
      </c>
      <c r="G3417" s="29" t="s">
        <v>19415</v>
      </c>
      <c r="H3417" s="29" t="s">
        <v>16416</v>
      </c>
      <c r="I3417" s="29">
        <v>0</v>
      </c>
      <c r="J3417" s="29">
        <v>0</v>
      </c>
      <c r="K3417" s="29">
        <v>0</v>
      </c>
      <c r="L3417" s="29">
        <v>1</v>
      </c>
      <c r="M3417" s="29">
        <v>0</v>
      </c>
      <c r="N3417" s="29">
        <v>1</v>
      </c>
      <c r="O3417" s="29">
        <v>1</v>
      </c>
      <c r="P3417">
        <f>VLOOKUP($A3417,'Item Detail'!$A$2:$G$3155,7,0)</f>
        <v>1</v>
      </c>
      <c r="Q3417" s="31" t="s">
        <v>19675</v>
      </c>
      <c r="R3417" s="31" t="s">
        <v>19676</v>
      </c>
      <c r="S3417" s="31" t="s">
        <v>19677</v>
      </c>
      <c r="T3417" s="31" t="s">
        <v>19678</v>
      </c>
      <c r="U3417" s="31" t="s">
        <v>19679</v>
      </c>
      <c r="V3417" s="31" t="s">
        <v>19680</v>
      </c>
      <c r="W3417" s="31" t="s">
        <v>19683</v>
      </c>
      <c r="X3417" s="31" t="s">
        <v>19683</v>
      </c>
      <c r="Y3417" s="31" t="s">
        <v>19683</v>
      </c>
      <c r="Z3417" s="31" t="s">
        <v>19683</v>
      </c>
      <c r="AA3417" t="s">
        <v>19737</v>
      </c>
    </row>
    <row r="3418" spans="1:27" x14ac:dyDescent="0.3">
      <c r="A3418" s="29" t="s">
        <v>4615</v>
      </c>
      <c r="B3418" s="29" t="s">
        <v>16450</v>
      </c>
      <c r="C3418" s="29" t="s">
        <v>10332</v>
      </c>
      <c r="D3418" s="29" t="s">
        <v>14707</v>
      </c>
      <c r="E3418" s="29" t="s">
        <v>6400</v>
      </c>
      <c r="F3418" s="29" t="s">
        <v>4361</v>
      </c>
      <c r="G3418" s="29" t="s">
        <v>19416</v>
      </c>
      <c r="H3418" s="29" t="s">
        <v>16419</v>
      </c>
      <c r="I3418" s="29">
        <v>1</v>
      </c>
      <c r="J3418" s="29">
        <v>0</v>
      </c>
      <c r="K3418" s="29">
        <v>0</v>
      </c>
      <c r="L3418" s="29">
        <v>0</v>
      </c>
      <c r="M3418" s="29">
        <v>0</v>
      </c>
      <c r="N3418" s="29">
        <v>1</v>
      </c>
      <c r="O3418" s="29">
        <v>1</v>
      </c>
      <c r="P3418">
        <f>VLOOKUP($A3418,'Item Detail'!$A$2:$G$3155,7,0)</f>
        <v>1</v>
      </c>
      <c r="Q3418" s="31" t="s">
        <v>19684</v>
      </c>
      <c r="R3418" s="31" t="s">
        <v>19676</v>
      </c>
      <c r="S3418" s="31" t="s">
        <v>4204</v>
      </c>
      <c r="T3418" s="31" t="s">
        <v>19678</v>
      </c>
      <c r="U3418" s="31" t="s">
        <v>19679</v>
      </c>
      <c r="V3418" s="31" t="s">
        <v>19683</v>
      </c>
      <c r="W3418" s="31" t="s">
        <v>19683</v>
      </c>
      <c r="X3418" s="31" t="s">
        <v>19683</v>
      </c>
      <c r="Y3418" s="31" t="s">
        <v>19683</v>
      </c>
      <c r="Z3418" s="31" t="s">
        <v>19683</v>
      </c>
      <c r="AA3418" t="s">
        <v>19738</v>
      </c>
    </row>
    <row r="3419" spans="1:27" x14ac:dyDescent="0.3">
      <c r="A3419" s="29" t="s">
        <v>15537</v>
      </c>
      <c r="B3419" s="29" t="s">
        <v>16450</v>
      </c>
      <c r="C3419" s="29" t="s">
        <v>15538</v>
      </c>
      <c r="D3419" s="29" t="s">
        <v>15539</v>
      </c>
      <c r="E3419" s="29" t="s">
        <v>6333</v>
      </c>
      <c r="F3419" s="29" t="s">
        <v>4361</v>
      </c>
      <c r="G3419" s="29" t="s">
        <v>19417</v>
      </c>
      <c r="H3419" s="29" t="s">
        <v>16416</v>
      </c>
      <c r="I3419" s="29">
        <v>0</v>
      </c>
      <c r="J3419" s="29">
        <v>0</v>
      </c>
      <c r="K3419" s="29">
        <v>0</v>
      </c>
      <c r="L3419" s="29">
        <v>1</v>
      </c>
      <c r="M3419" s="29">
        <v>0</v>
      </c>
      <c r="N3419" s="29">
        <v>1</v>
      </c>
      <c r="O3419" s="29">
        <v>1</v>
      </c>
      <c r="P3419">
        <f>VLOOKUP($A3419,'Item Detail'!$A$2:$G$3155,7,0)</f>
        <v>1</v>
      </c>
      <c r="Q3419" s="31" t="s">
        <v>19681</v>
      </c>
      <c r="R3419" s="31" t="s">
        <v>19676</v>
      </c>
      <c r="S3419" s="31" t="s">
        <v>19677</v>
      </c>
      <c r="T3419" s="31" t="s">
        <v>19678</v>
      </c>
      <c r="U3419" s="31" t="s">
        <v>19679</v>
      </c>
      <c r="V3419" s="31" t="s">
        <v>19680</v>
      </c>
      <c r="W3419" s="31" t="s">
        <v>19680</v>
      </c>
      <c r="X3419" s="31" t="s">
        <v>19683</v>
      </c>
      <c r="Y3419" s="31" t="s">
        <v>19683</v>
      </c>
      <c r="Z3419" s="31" t="s">
        <v>19683</v>
      </c>
      <c r="AA3419" t="s">
        <v>19737</v>
      </c>
    </row>
    <row r="3420" spans="1:27" x14ac:dyDescent="0.3">
      <c r="A3420" s="29" t="s">
        <v>13599</v>
      </c>
      <c r="B3420" s="29" t="s">
        <v>16450</v>
      </c>
      <c r="C3420" s="29" t="s">
        <v>13600</v>
      </c>
      <c r="D3420" s="29" t="s">
        <v>13601</v>
      </c>
      <c r="E3420" s="29" t="s">
        <v>6416</v>
      </c>
      <c r="F3420" s="29" t="s">
        <v>4361</v>
      </c>
      <c r="G3420" s="29" t="s">
        <v>19418</v>
      </c>
      <c r="H3420" s="29" t="s">
        <v>16416</v>
      </c>
      <c r="I3420" s="29">
        <v>0</v>
      </c>
      <c r="J3420" s="29">
        <v>0</v>
      </c>
      <c r="K3420" s="29">
        <v>0</v>
      </c>
      <c r="L3420" s="29">
        <v>1</v>
      </c>
      <c r="M3420" s="29">
        <v>0</v>
      </c>
      <c r="N3420" s="29">
        <v>1</v>
      </c>
      <c r="O3420" s="29">
        <v>1</v>
      </c>
      <c r="P3420">
        <f>VLOOKUP($A3420,'Item Detail'!$A$2:$G$3155,7,0)</f>
        <v>1</v>
      </c>
      <c r="Q3420" s="31" t="s">
        <v>19675</v>
      </c>
      <c r="R3420" s="31" t="s">
        <v>19676</v>
      </c>
      <c r="S3420" s="31" t="s">
        <v>19677</v>
      </c>
      <c r="T3420" s="31" t="s">
        <v>19678</v>
      </c>
      <c r="U3420" s="31" t="s">
        <v>19679</v>
      </c>
      <c r="V3420" s="31" t="s">
        <v>19680</v>
      </c>
      <c r="W3420" s="31" t="s">
        <v>19680</v>
      </c>
      <c r="X3420" s="31" t="s">
        <v>19683</v>
      </c>
      <c r="Y3420" s="31" t="s">
        <v>19683</v>
      </c>
      <c r="Z3420" s="31" t="s">
        <v>19683</v>
      </c>
      <c r="AA3420" t="s">
        <v>19737</v>
      </c>
    </row>
    <row r="3421" spans="1:27" x14ac:dyDescent="0.3">
      <c r="A3421" s="29" t="s">
        <v>15779</v>
      </c>
      <c r="B3421" s="29" t="s">
        <v>16450</v>
      </c>
      <c r="C3421" s="29" t="s">
        <v>11073</v>
      </c>
      <c r="D3421" s="29" t="s">
        <v>15780</v>
      </c>
      <c r="E3421" s="29" t="s">
        <v>7104</v>
      </c>
      <c r="F3421" s="29" t="s">
        <v>4361</v>
      </c>
      <c r="G3421" s="29" t="s">
        <v>19419</v>
      </c>
      <c r="H3421" s="29" t="s">
        <v>16416</v>
      </c>
      <c r="I3421" s="29">
        <v>0</v>
      </c>
      <c r="J3421" s="29">
        <v>0</v>
      </c>
      <c r="K3421" s="29">
        <v>0</v>
      </c>
      <c r="L3421" s="29">
        <v>1</v>
      </c>
      <c r="M3421" s="29">
        <v>0</v>
      </c>
      <c r="N3421" s="29">
        <v>1</v>
      </c>
      <c r="O3421" s="29">
        <v>1</v>
      </c>
      <c r="P3421">
        <f>VLOOKUP($A3421,'Item Detail'!$A$2:$G$3155,7,0)</f>
        <v>1</v>
      </c>
      <c r="Q3421" s="31" t="s">
        <v>19675</v>
      </c>
      <c r="R3421" s="31" t="s">
        <v>19676</v>
      </c>
      <c r="S3421" s="31" t="s">
        <v>19677</v>
      </c>
      <c r="T3421" s="31" t="s">
        <v>19678</v>
      </c>
      <c r="U3421" s="31" t="s">
        <v>19679</v>
      </c>
      <c r="V3421" s="31" t="s">
        <v>19680</v>
      </c>
      <c r="W3421" s="31" t="s">
        <v>19683</v>
      </c>
      <c r="X3421" s="31" t="s">
        <v>19683</v>
      </c>
      <c r="Y3421" s="31" t="s">
        <v>19683</v>
      </c>
      <c r="Z3421" s="31" t="s">
        <v>19683</v>
      </c>
      <c r="AA3421" t="s">
        <v>19737</v>
      </c>
    </row>
    <row r="3422" spans="1:27" x14ac:dyDescent="0.3">
      <c r="A3422" s="29" t="s">
        <v>4359</v>
      </c>
      <c r="B3422" s="29" t="s">
        <v>16450</v>
      </c>
      <c r="C3422" s="29" t="s">
        <v>11073</v>
      </c>
      <c r="D3422" s="29" t="s">
        <v>11074</v>
      </c>
      <c r="E3422" s="29" t="s">
        <v>7104</v>
      </c>
      <c r="F3422" s="29" t="s">
        <v>4361</v>
      </c>
      <c r="G3422" s="29" t="s">
        <v>19420</v>
      </c>
      <c r="H3422" s="29" t="s">
        <v>16419</v>
      </c>
      <c r="I3422" s="29">
        <v>1</v>
      </c>
      <c r="J3422" s="29">
        <v>0</v>
      </c>
      <c r="K3422" s="29">
        <v>0</v>
      </c>
      <c r="L3422" s="29">
        <v>0</v>
      </c>
      <c r="M3422" s="29">
        <v>0</v>
      </c>
      <c r="N3422" s="29">
        <v>1</v>
      </c>
      <c r="O3422" s="29">
        <v>1</v>
      </c>
      <c r="P3422">
        <f>VLOOKUP($A3422,'Item Detail'!$A$2:$G$3155,7,0)</f>
        <v>1</v>
      </c>
      <c r="Q3422" s="31" t="s">
        <v>19684</v>
      </c>
      <c r="R3422" s="31" t="s">
        <v>19676</v>
      </c>
      <c r="S3422" s="31" t="s">
        <v>4204</v>
      </c>
      <c r="T3422" s="31" t="s">
        <v>19678</v>
      </c>
      <c r="U3422" s="31" t="s">
        <v>19679</v>
      </c>
      <c r="V3422" s="31" t="s">
        <v>19683</v>
      </c>
      <c r="W3422" s="31" t="s">
        <v>19683</v>
      </c>
      <c r="X3422" s="31" t="s">
        <v>19683</v>
      </c>
      <c r="Y3422" s="31" t="s">
        <v>19683</v>
      </c>
      <c r="Z3422" s="31" t="s">
        <v>19683</v>
      </c>
      <c r="AA3422" t="s">
        <v>19738</v>
      </c>
    </row>
    <row r="3423" spans="1:27" x14ac:dyDescent="0.3">
      <c r="A3423" s="29" t="s">
        <v>16365</v>
      </c>
      <c r="B3423" s="29" t="s">
        <v>16407</v>
      </c>
      <c r="C3423" s="29" t="s">
        <v>10153</v>
      </c>
      <c r="D3423" s="29" t="s">
        <v>9896</v>
      </c>
      <c r="E3423" s="29" t="s">
        <v>6389</v>
      </c>
      <c r="F3423" s="29" t="s">
        <v>10154</v>
      </c>
      <c r="G3423" s="29" t="s">
        <v>19421</v>
      </c>
      <c r="H3423" s="29" t="s">
        <v>16416</v>
      </c>
      <c r="I3423" s="29">
        <v>0</v>
      </c>
      <c r="J3423" s="29">
        <v>0</v>
      </c>
      <c r="K3423" s="29">
        <v>1</v>
      </c>
      <c r="L3423" s="29">
        <v>0</v>
      </c>
      <c r="M3423" s="29">
        <v>0</v>
      </c>
      <c r="N3423" s="29">
        <v>1</v>
      </c>
      <c r="O3423" s="29">
        <v>1</v>
      </c>
      <c r="P3423">
        <f>VLOOKUP($A3423,'Item Detail'!$A$2:$G$3155,7,0)</f>
        <v>1</v>
      </c>
      <c r="Q3423" s="31" t="s">
        <v>19675</v>
      </c>
      <c r="R3423" s="31" t="s">
        <v>19676</v>
      </c>
      <c r="S3423" s="31" t="s">
        <v>19677</v>
      </c>
      <c r="T3423" s="31" t="s">
        <v>19678</v>
      </c>
      <c r="U3423" s="31" t="s">
        <v>19679</v>
      </c>
      <c r="V3423" s="31" t="s">
        <v>19680</v>
      </c>
      <c r="W3423" s="31" t="s">
        <v>19683</v>
      </c>
      <c r="X3423" s="31" t="s">
        <v>19683</v>
      </c>
      <c r="Y3423" s="31" t="s">
        <v>19680</v>
      </c>
      <c r="Z3423" s="31" t="s">
        <v>19683</v>
      </c>
      <c r="AA3423" t="s">
        <v>19737</v>
      </c>
    </row>
    <row r="3424" spans="1:27" x14ac:dyDescent="0.3">
      <c r="A3424" s="29" t="s">
        <v>13435</v>
      </c>
      <c r="B3424" s="29" t="s">
        <v>16407</v>
      </c>
      <c r="C3424" s="29" t="s">
        <v>10153</v>
      </c>
      <c r="D3424" s="29" t="s">
        <v>9076</v>
      </c>
      <c r="E3424" s="29" t="s">
        <v>6389</v>
      </c>
      <c r="F3424" s="29" t="s">
        <v>10154</v>
      </c>
      <c r="G3424" s="29" t="s">
        <v>19422</v>
      </c>
      <c r="H3424" s="29" t="s">
        <v>16410</v>
      </c>
      <c r="I3424" s="29">
        <v>0</v>
      </c>
      <c r="J3424" s="29">
        <v>0</v>
      </c>
      <c r="K3424" s="29">
        <v>0</v>
      </c>
      <c r="L3424" s="29">
        <v>1</v>
      </c>
      <c r="M3424" s="29">
        <v>0</v>
      </c>
      <c r="N3424" s="29">
        <v>1</v>
      </c>
      <c r="O3424" s="29">
        <v>1</v>
      </c>
      <c r="P3424">
        <f>VLOOKUP($A3424,'Item Detail'!$A$2:$G$3155,7,0)</f>
        <v>1</v>
      </c>
      <c r="Q3424" s="31" t="s">
        <v>19675</v>
      </c>
      <c r="R3424" s="31" t="s">
        <v>19676</v>
      </c>
      <c r="S3424" s="31" t="s">
        <v>19677</v>
      </c>
      <c r="T3424" s="31" t="s">
        <v>19678</v>
      </c>
      <c r="U3424" s="31" t="s">
        <v>19679</v>
      </c>
      <c r="V3424" s="31" t="s">
        <v>19680</v>
      </c>
      <c r="W3424" s="31" t="s">
        <v>19680</v>
      </c>
      <c r="X3424" s="31" t="s">
        <v>19680</v>
      </c>
      <c r="Y3424" s="31" t="s">
        <v>19680</v>
      </c>
      <c r="Z3424" s="31" t="s">
        <v>19680</v>
      </c>
      <c r="AA3424" t="s">
        <v>19736</v>
      </c>
    </row>
    <row r="3425" spans="1:27" x14ac:dyDescent="0.3">
      <c r="A3425" s="29" t="s">
        <v>14015</v>
      </c>
      <c r="B3425" s="29" t="s">
        <v>16407</v>
      </c>
      <c r="C3425" s="29" t="s">
        <v>10153</v>
      </c>
      <c r="D3425" s="29" t="s">
        <v>9361</v>
      </c>
      <c r="E3425" s="29" t="s">
        <v>6422</v>
      </c>
      <c r="F3425" s="29" t="s">
        <v>10154</v>
      </c>
      <c r="G3425" s="29" t="s">
        <v>19423</v>
      </c>
      <c r="H3425" s="29" t="s">
        <v>16410</v>
      </c>
      <c r="I3425" s="29">
        <v>1</v>
      </c>
      <c r="J3425" s="29">
        <v>0</v>
      </c>
      <c r="K3425" s="29">
        <v>0</v>
      </c>
      <c r="L3425" s="29">
        <v>0</v>
      </c>
      <c r="M3425" s="29">
        <v>0</v>
      </c>
      <c r="N3425" s="29">
        <v>1</v>
      </c>
      <c r="O3425" s="29">
        <v>1</v>
      </c>
      <c r="P3425">
        <f>VLOOKUP($A3425,'Item Detail'!$A$2:$G$3155,7,0)</f>
        <v>1</v>
      </c>
      <c r="Q3425" s="31" t="s">
        <v>19675</v>
      </c>
      <c r="R3425" s="31" t="s">
        <v>19676</v>
      </c>
      <c r="S3425" s="31" t="s">
        <v>19677</v>
      </c>
      <c r="T3425" s="31" t="s">
        <v>19678</v>
      </c>
      <c r="U3425" s="31" t="s">
        <v>19679</v>
      </c>
      <c r="V3425" s="31" t="s">
        <v>19680</v>
      </c>
      <c r="W3425" s="31" t="s">
        <v>19680</v>
      </c>
      <c r="X3425" s="31" t="s">
        <v>19680</v>
      </c>
      <c r="Y3425" s="31" t="s">
        <v>19680</v>
      </c>
      <c r="Z3425" s="31" t="s">
        <v>19683</v>
      </c>
      <c r="AA3425" t="s">
        <v>19736</v>
      </c>
    </row>
    <row r="3426" spans="1:27" x14ac:dyDescent="0.3">
      <c r="A3426" s="29" t="s">
        <v>13116</v>
      </c>
      <c r="B3426" s="29" t="s">
        <v>16432</v>
      </c>
      <c r="C3426" s="29" t="s">
        <v>13117</v>
      </c>
      <c r="D3426" s="29" t="s">
        <v>13118</v>
      </c>
      <c r="E3426" s="29" t="s">
        <v>6333</v>
      </c>
      <c r="F3426" s="29" t="s">
        <v>13119</v>
      </c>
      <c r="G3426" s="29" t="s">
        <v>19424</v>
      </c>
      <c r="H3426" s="29" t="s">
        <v>16416</v>
      </c>
      <c r="I3426" s="29">
        <v>0</v>
      </c>
      <c r="J3426" s="29">
        <v>0</v>
      </c>
      <c r="K3426" s="29">
        <v>0</v>
      </c>
      <c r="L3426" s="29">
        <v>0</v>
      </c>
      <c r="M3426" s="29">
        <v>1</v>
      </c>
      <c r="N3426" s="29">
        <v>1</v>
      </c>
      <c r="O3426" s="29">
        <v>1</v>
      </c>
      <c r="P3426">
        <f>VLOOKUP($A3426,'Item Detail'!$A$2:$G$3155,7,0)</f>
        <v>1</v>
      </c>
      <c r="Q3426" s="31" t="s">
        <v>19675</v>
      </c>
      <c r="R3426" s="31" t="s">
        <v>19676</v>
      </c>
      <c r="S3426" s="31" t="s">
        <v>19677</v>
      </c>
      <c r="T3426" s="31" t="s">
        <v>19678</v>
      </c>
      <c r="U3426" s="31" t="s">
        <v>19679</v>
      </c>
      <c r="V3426" s="31" t="s">
        <v>19680</v>
      </c>
      <c r="W3426" s="31" t="s">
        <v>19683</v>
      </c>
      <c r="X3426" s="31" t="s">
        <v>19680</v>
      </c>
      <c r="Y3426" s="31" t="s">
        <v>19683</v>
      </c>
      <c r="Z3426" s="31" t="s">
        <v>19683</v>
      </c>
      <c r="AA3426" t="s">
        <v>19737</v>
      </c>
    </row>
    <row r="3427" spans="1:27" x14ac:dyDescent="0.3">
      <c r="A3427" s="29" t="s">
        <v>12100</v>
      </c>
      <c r="B3427" s="29" t="s">
        <v>16417</v>
      </c>
      <c r="C3427" s="29" t="s">
        <v>12101</v>
      </c>
      <c r="D3427" s="29" t="s">
        <v>7948</v>
      </c>
      <c r="E3427" s="29" t="s">
        <v>6468</v>
      </c>
      <c r="F3427" s="29" t="s">
        <v>8357</v>
      </c>
      <c r="G3427" s="29" t="s">
        <v>19425</v>
      </c>
      <c r="H3427" s="29" t="s">
        <v>16416</v>
      </c>
      <c r="I3427" s="29">
        <v>0</v>
      </c>
      <c r="J3427" s="29">
        <v>0</v>
      </c>
      <c r="K3427" s="29">
        <v>0</v>
      </c>
      <c r="L3427" s="29">
        <v>0</v>
      </c>
      <c r="M3427" s="29">
        <v>1</v>
      </c>
      <c r="N3427" s="29">
        <v>1</v>
      </c>
      <c r="O3427" s="29">
        <v>1</v>
      </c>
      <c r="P3427">
        <f>VLOOKUP($A3427,'Item Detail'!$A$2:$G$3155,7,0)</f>
        <v>1</v>
      </c>
      <c r="Q3427" s="31" t="s">
        <v>19675</v>
      </c>
      <c r="R3427" s="31" t="s">
        <v>19676</v>
      </c>
      <c r="S3427" s="31" t="s">
        <v>19677</v>
      </c>
      <c r="T3427" s="31" t="s">
        <v>19678</v>
      </c>
      <c r="U3427" s="31" t="s">
        <v>19682</v>
      </c>
      <c r="V3427" s="31" t="s">
        <v>19680</v>
      </c>
      <c r="W3427" s="31" t="s">
        <v>19680</v>
      </c>
      <c r="X3427" s="31" t="s">
        <v>19683</v>
      </c>
      <c r="Y3427" s="31" t="s">
        <v>19683</v>
      </c>
      <c r="Z3427" s="31" t="s">
        <v>19683</v>
      </c>
      <c r="AA3427" t="s">
        <v>19737</v>
      </c>
    </row>
    <row r="3428" spans="1:27" x14ac:dyDescent="0.3">
      <c r="A3428" s="29" t="s">
        <v>13703</v>
      </c>
      <c r="B3428" s="29" t="s">
        <v>16425</v>
      </c>
      <c r="C3428" s="29" t="s">
        <v>13704</v>
      </c>
      <c r="D3428" s="29" t="s">
        <v>6884</v>
      </c>
      <c r="E3428" s="29" t="s">
        <v>6333</v>
      </c>
      <c r="F3428" s="29" t="s">
        <v>16980</v>
      </c>
      <c r="G3428" s="29" t="s">
        <v>19426</v>
      </c>
      <c r="H3428" s="29" t="s">
        <v>16416</v>
      </c>
      <c r="I3428" s="29">
        <v>0</v>
      </c>
      <c r="J3428" s="29">
        <v>0</v>
      </c>
      <c r="K3428" s="29">
        <v>0</v>
      </c>
      <c r="L3428" s="29">
        <v>0</v>
      </c>
      <c r="M3428" s="29">
        <v>1</v>
      </c>
      <c r="N3428" s="29">
        <v>1</v>
      </c>
      <c r="O3428" s="29">
        <v>1</v>
      </c>
      <c r="P3428">
        <f>VLOOKUP($A3428,'Item Detail'!$A$2:$G$3155,7,0)</f>
        <v>1</v>
      </c>
      <c r="Q3428" s="31" t="s">
        <v>19675</v>
      </c>
      <c r="R3428" s="31" t="s">
        <v>19676</v>
      </c>
      <c r="S3428" s="31" t="s">
        <v>19677</v>
      </c>
      <c r="T3428" s="31" t="s">
        <v>19678</v>
      </c>
      <c r="U3428" s="31" t="s">
        <v>19678</v>
      </c>
      <c r="V3428" s="31" t="s">
        <v>19680</v>
      </c>
      <c r="W3428" s="31" t="s">
        <v>19683</v>
      </c>
      <c r="X3428" s="31" t="s">
        <v>19683</v>
      </c>
      <c r="Y3428" s="31" t="s">
        <v>19680</v>
      </c>
      <c r="Z3428" s="31" t="s">
        <v>19683</v>
      </c>
      <c r="AA3428" t="s">
        <v>19737</v>
      </c>
    </row>
    <row r="3429" spans="1:27" x14ac:dyDescent="0.3">
      <c r="A3429" s="29" t="s">
        <v>14344</v>
      </c>
      <c r="B3429" s="29" t="s">
        <v>16589</v>
      </c>
      <c r="C3429" s="29" t="s">
        <v>14345</v>
      </c>
      <c r="D3429" s="29" t="s">
        <v>6729</v>
      </c>
      <c r="E3429" s="29" t="s">
        <v>6422</v>
      </c>
      <c r="F3429" s="29" t="s">
        <v>17769</v>
      </c>
      <c r="G3429" s="29" t="s">
        <v>19427</v>
      </c>
      <c r="H3429" s="29" t="s">
        <v>16410</v>
      </c>
      <c r="I3429" s="29">
        <v>0</v>
      </c>
      <c r="J3429" s="29">
        <v>1</v>
      </c>
      <c r="K3429" s="29">
        <v>0</v>
      </c>
      <c r="L3429" s="29">
        <v>0</v>
      </c>
      <c r="M3429" s="29">
        <v>0</v>
      </c>
      <c r="N3429" s="29">
        <v>1</v>
      </c>
      <c r="O3429" s="29">
        <v>1</v>
      </c>
      <c r="P3429">
        <f>VLOOKUP($A3429,'Item Detail'!$A$2:$G$3155,7,0)</f>
        <v>1</v>
      </c>
      <c r="Q3429" s="31" t="s">
        <v>19675</v>
      </c>
      <c r="R3429" s="31" t="s">
        <v>19676</v>
      </c>
      <c r="S3429" s="31" t="s">
        <v>19677</v>
      </c>
      <c r="T3429" s="31" t="s">
        <v>19678</v>
      </c>
      <c r="U3429" s="31" t="s">
        <v>19678</v>
      </c>
      <c r="V3429" s="31" t="s">
        <v>19680</v>
      </c>
      <c r="W3429" s="31" t="s">
        <v>19680</v>
      </c>
      <c r="X3429" s="31" t="s">
        <v>19680</v>
      </c>
      <c r="Y3429" s="31" t="s">
        <v>19683</v>
      </c>
      <c r="Z3429" s="31" t="s">
        <v>19680</v>
      </c>
      <c r="AA3429" t="s">
        <v>19736</v>
      </c>
    </row>
    <row r="3430" spans="1:27" x14ac:dyDescent="0.3">
      <c r="A3430" s="29" t="s">
        <v>14299</v>
      </c>
      <c r="B3430" s="29" t="s">
        <v>16589</v>
      </c>
      <c r="C3430" s="29" t="s">
        <v>9278</v>
      </c>
      <c r="D3430" s="29" t="s">
        <v>14300</v>
      </c>
      <c r="E3430" s="29" t="s">
        <v>7583</v>
      </c>
      <c r="F3430" s="29" t="s">
        <v>17769</v>
      </c>
      <c r="G3430" s="29" t="s">
        <v>19428</v>
      </c>
      <c r="H3430" s="29" t="s">
        <v>16410</v>
      </c>
      <c r="I3430" s="29">
        <v>0</v>
      </c>
      <c r="J3430" s="29">
        <v>0</v>
      </c>
      <c r="K3430" s="29">
        <v>0</v>
      </c>
      <c r="L3430" s="29">
        <v>0</v>
      </c>
      <c r="M3430" s="29">
        <v>1</v>
      </c>
      <c r="N3430" s="29">
        <v>1</v>
      </c>
      <c r="O3430" s="29">
        <v>1</v>
      </c>
      <c r="P3430">
        <f>VLOOKUP($A3430,'Item Detail'!$A$2:$G$3155,7,0)</f>
        <v>1</v>
      </c>
      <c r="Q3430" s="31" t="s">
        <v>19675</v>
      </c>
      <c r="R3430" s="31" t="s">
        <v>19676</v>
      </c>
      <c r="S3430" s="31" t="s">
        <v>19677</v>
      </c>
      <c r="T3430" s="31" t="s">
        <v>19678</v>
      </c>
      <c r="U3430" s="31" t="s">
        <v>19679</v>
      </c>
      <c r="V3430" s="31" t="s">
        <v>19680</v>
      </c>
      <c r="W3430" s="31" t="s">
        <v>19680</v>
      </c>
      <c r="X3430" s="31" t="s">
        <v>19680</v>
      </c>
      <c r="Y3430" s="31" t="s">
        <v>19680</v>
      </c>
      <c r="Z3430" s="31" t="s">
        <v>19680</v>
      </c>
      <c r="AA3430" t="s">
        <v>19736</v>
      </c>
    </row>
    <row r="3431" spans="1:27" x14ac:dyDescent="0.3">
      <c r="A3431" s="29" t="s">
        <v>11290</v>
      </c>
      <c r="B3431" s="29" t="s">
        <v>16589</v>
      </c>
      <c r="C3431" s="29" t="s">
        <v>9278</v>
      </c>
      <c r="D3431" s="29" t="s">
        <v>11291</v>
      </c>
      <c r="E3431" s="29" t="s">
        <v>7583</v>
      </c>
      <c r="F3431" s="29" t="s">
        <v>17769</v>
      </c>
      <c r="G3431" s="29" t="s">
        <v>19429</v>
      </c>
      <c r="H3431" s="29" t="s">
        <v>16416</v>
      </c>
      <c r="I3431" s="29">
        <v>0</v>
      </c>
      <c r="J3431" s="29">
        <v>0</v>
      </c>
      <c r="K3431" s="29">
        <v>1</v>
      </c>
      <c r="L3431" s="29">
        <v>0</v>
      </c>
      <c r="M3431" s="29">
        <v>0</v>
      </c>
      <c r="N3431" s="29">
        <v>1</v>
      </c>
      <c r="O3431" s="29">
        <v>1</v>
      </c>
      <c r="P3431">
        <f>VLOOKUP($A3431,'Item Detail'!$A$2:$G$3155,7,0)</f>
        <v>1</v>
      </c>
      <c r="Q3431" s="31" t="s">
        <v>19675</v>
      </c>
      <c r="R3431" s="31" t="s">
        <v>19676</v>
      </c>
      <c r="S3431" s="31" t="s">
        <v>19677</v>
      </c>
      <c r="T3431" s="31" t="s">
        <v>19678</v>
      </c>
      <c r="U3431" s="31" t="s">
        <v>19679</v>
      </c>
      <c r="V3431" s="31" t="s">
        <v>19680</v>
      </c>
      <c r="W3431" s="31" t="s">
        <v>19683</v>
      </c>
      <c r="X3431" s="31" t="s">
        <v>19683</v>
      </c>
      <c r="Y3431" s="31" t="s">
        <v>19683</v>
      </c>
      <c r="Z3431" s="31" t="s">
        <v>19683</v>
      </c>
      <c r="AA3431" t="s">
        <v>19737</v>
      </c>
    </row>
    <row r="3432" spans="1:27" x14ac:dyDescent="0.3">
      <c r="A3432" s="29" t="s">
        <v>16165</v>
      </c>
      <c r="B3432" s="29" t="s">
        <v>16589</v>
      </c>
      <c r="C3432" s="29" t="s">
        <v>9278</v>
      </c>
      <c r="D3432" s="29" t="s">
        <v>16166</v>
      </c>
      <c r="E3432" s="29" t="s">
        <v>7583</v>
      </c>
      <c r="F3432" s="29" t="s">
        <v>17769</v>
      </c>
      <c r="G3432" s="29" t="s">
        <v>19430</v>
      </c>
      <c r="H3432" s="29" t="s">
        <v>16410</v>
      </c>
      <c r="I3432" s="29">
        <v>0</v>
      </c>
      <c r="J3432" s="29">
        <v>0</v>
      </c>
      <c r="K3432" s="29">
        <v>0</v>
      </c>
      <c r="L3432" s="29">
        <v>0</v>
      </c>
      <c r="M3432" s="29">
        <v>1</v>
      </c>
      <c r="N3432" s="29">
        <v>1</v>
      </c>
      <c r="O3432" s="29">
        <v>1</v>
      </c>
      <c r="P3432">
        <f>VLOOKUP($A3432,'Item Detail'!$A$2:$G$3155,7,0)</f>
        <v>1</v>
      </c>
      <c r="Q3432" s="31" t="s">
        <v>19675</v>
      </c>
      <c r="R3432" s="31" t="s">
        <v>19676</v>
      </c>
      <c r="S3432" s="31" t="s">
        <v>19677</v>
      </c>
      <c r="T3432" s="31" t="s">
        <v>19678</v>
      </c>
      <c r="U3432" s="31" t="s">
        <v>19679</v>
      </c>
      <c r="V3432" s="31" t="s">
        <v>19680</v>
      </c>
      <c r="W3432" s="31" t="s">
        <v>19680</v>
      </c>
      <c r="X3432" s="31" t="s">
        <v>19680</v>
      </c>
      <c r="Y3432" s="31" t="s">
        <v>19683</v>
      </c>
      <c r="Z3432" s="31" t="s">
        <v>19680</v>
      </c>
      <c r="AA3432" t="s">
        <v>19736</v>
      </c>
    </row>
    <row r="3433" spans="1:27" x14ac:dyDescent="0.3">
      <c r="A3433" s="29" t="s">
        <v>15263</v>
      </c>
      <c r="B3433" s="29" t="s">
        <v>16425</v>
      </c>
      <c r="C3433" s="29" t="s">
        <v>15264</v>
      </c>
      <c r="D3433" s="29" t="s">
        <v>6332</v>
      </c>
      <c r="E3433" s="29" t="s">
        <v>6333</v>
      </c>
      <c r="F3433" s="29" t="s">
        <v>7607</v>
      </c>
      <c r="G3433" s="29" t="s">
        <v>19431</v>
      </c>
      <c r="H3433" s="29" t="s">
        <v>16416</v>
      </c>
      <c r="I3433" s="29">
        <v>0</v>
      </c>
      <c r="J3433" s="29">
        <v>0</v>
      </c>
      <c r="K3433" s="29">
        <v>1</v>
      </c>
      <c r="L3433" s="29">
        <v>0</v>
      </c>
      <c r="M3433" s="29">
        <v>0</v>
      </c>
      <c r="N3433" s="29">
        <v>1</v>
      </c>
      <c r="O3433" s="29">
        <v>1</v>
      </c>
      <c r="P3433">
        <f>VLOOKUP($A3433,'Item Detail'!$A$2:$G$3155,7,0)</f>
        <v>1</v>
      </c>
      <c r="Q3433" s="31" t="s">
        <v>19675</v>
      </c>
      <c r="R3433" s="31" t="s">
        <v>19676</v>
      </c>
      <c r="S3433" s="31" t="s">
        <v>19677</v>
      </c>
      <c r="T3433" s="31" t="s">
        <v>19732</v>
      </c>
      <c r="U3433" s="31" t="s">
        <v>19678</v>
      </c>
      <c r="V3433" s="31" t="s">
        <v>19680</v>
      </c>
      <c r="W3433" s="31" t="s">
        <v>19683</v>
      </c>
      <c r="X3433" s="31" t="s">
        <v>19683</v>
      </c>
      <c r="Y3433" s="31" t="s">
        <v>19683</v>
      </c>
      <c r="Z3433" s="31" t="s">
        <v>19683</v>
      </c>
      <c r="AA3433" t="s">
        <v>19737</v>
      </c>
    </row>
    <row r="3434" spans="1:27" x14ac:dyDescent="0.3">
      <c r="A3434" s="29" t="s">
        <v>13437</v>
      </c>
      <c r="B3434" s="29" t="s">
        <v>16425</v>
      </c>
      <c r="C3434" s="29" t="s">
        <v>13438</v>
      </c>
      <c r="D3434" s="29" t="s">
        <v>12248</v>
      </c>
      <c r="E3434" s="29" t="s">
        <v>6333</v>
      </c>
      <c r="F3434" s="29" t="s">
        <v>7607</v>
      </c>
      <c r="G3434" s="29" t="s">
        <v>19432</v>
      </c>
      <c r="H3434" s="29" t="s">
        <v>16416</v>
      </c>
      <c r="I3434" s="29">
        <v>0</v>
      </c>
      <c r="J3434" s="29">
        <v>0</v>
      </c>
      <c r="K3434" s="29">
        <v>1</v>
      </c>
      <c r="L3434" s="29">
        <v>0</v>
      </c>
      <c r="M3434" s="29">
        <v>0</v>
      </c>
      <c r="N3434" s="29">
        <v>1</v>
      </c>
      <c r="O3434" s="29">
        <v>1</v>
      </c>
      <c r="P3434">
        <f>VLOOKUP($A3434,'Item Detail'!$A$2:$G$3155,7,0)</f>
        <v>1</v>
      </c>
      <c r="Q3434" s="31" t="s">
        <v>19675</v>
      </c>
      <c r="R3434" s="31" t="s">
        <v>19676</v>
      </c>
      <c r="S3434" s="31" t="s">
        <v>19677</v>
      </c>
      <c r="T3434" s="31" t="s">
        <v>19678</v>
      </c>
      <c r="U3434" s="31" t="s">
        <v>19678</v>
      </c>
      <c r="V3434" s="31" t="s">
        <v>19680</v>
      </c>
      <c r="W3434" s="31" t="s">
        <v>19683</v>
      </c>
      <c r="X3434" s="31" t="s">
        <v>19683</v>
      </c>
      <c r="Y3434" s="31" t="s">
        <v>19683</v>
      </c>
      <c r="Z3434" s="31" t="s">
        <v>19683</v>
      </c>
      <c r="AA3434" t="s">
        <v>19737</v>
      </c>
    </row>
    <row r="3435" spans="1:27" x14ac:dyDescent="0.3">
      <c r="A3435" s="29" t="s">
        <v>10788</v>
      </c>
      <c r="B3435" s="29" t="s">
        <v>16425</v>
      </c>
      <c r="C3435" s="29" t="s">
        <v>10789</v>
      </c>
      <c r="D3435" s="29" t="s">
        <v>6332</v>
      </c>
      <c r="E3435" s="29" t="s">
        <v>10790</v>
      </c>
      <c r="F3435" s="29" t="s">
        <v>7607</v>
      </c>
      <c r="G3435" s="29" t="s">
        <v>19433</v>
      </c>
      <c r="H3435" s="29" t="s">
        <v>16416</v>
      </c>
      <c r="I3435" s="29">
        <v>0</v>
      </c>
      <c r="J3435" s="29">
        <v>0</v>
      </c>
      <c r="K3435" s="29">
        <v>0</v>
      </c>
      <c r="L3435" s="29">
        <v>1</v>
      </c>
      <c r="M3435" s="29">
        <v>0</v>
      </c>
      <c r="N3435" s="29">
        <v>1</v>
      </c>
      <c r="O3435" s="29">
        <v>1</v>
      </c>
      <c r="P3435">
        <f>VLOOKUP($A3435,'Item Detail'!$A$2:$G$3155,7,0)</f>
        <v>1</v>
      </c>
      <c r="Q3435" s="31" t="s">
        <v>19699</v>
      </c>
      <c r="R3435" s="31" t="s">
        <v>19676</v>
      </c>
      <c r="S3435" s="31" t="s">
        <v>19677</v>
      </c>
      <c r="T3435" s="31" t="s">
        <v>19678</v>
      </c>
      <c r="U3435" s="31" t="s">
        <v>19678</v>
      </c>
      <c r="V3435" s="31" t="s">
        <v>19680</v>
      </c>
      <c r="W3435" s="31" t="s">
        <v>19680</v>
      </c>
      <c r="X3435" s="31" t="s">
        <v>19680</v>
      </c>
      <c r="Y3435" s="31" t="s">
        <v>19683</v>
      </c>
      <c r="Z3435" s="31" t="s">
        <v>19680</v>
      </c>
      <c r="AA3435" t="s">
        <v>19737</v>
      </c>
    </row>
    <row r="3436" spans="1:27" x14ac:dyDescent="0.3">
      <c r="A3436" s="29" t="s">
        <v>15316</v>
      </c>
      <c r="B3436" s="29" t="s">
        <v>16425</v>
      </c>
      <c r="C3436" s="29" t="s">
        <v>15317</v>
      </c>
      <c r="D3436" s="29" t="s">
        <v>15318</v>
      </c>
      <c r="E3436" s="29" t="s">
        <v>7400</v>
      </c>
      <c r="F3436" s="29" t="s">
        <v>7607</v>
      </c>
      <c r="G3436" s="29" t="s">
        <v>19434</v>
      </c>
      <c r="H3436" s="29" t="s">
        <v>16410</v>
      </c>
      <c r="I3436" s="29">
        <v>0</v>
      </c>
      <c r="J3436" s="29">
        <v>0</v>
      </c>
      <c r="K3436" s="29">
        <v>0</v>
      </c>
      <c r="L3436" s="29">
        <v>1</v>
      </c>
      <c r="M3436" s="29">
        <v>0</v>
      </c>
      <c r="N3436" s="29">
        <v>1</v>
      </c>
      <c r="O3436" s="29">
        <v>1</v>
      </c>
      <c r="P3436">
        <f>VLOOKUP($A3436,'Item Detail'!$A$2:$G$3155,7,0)</f>
        <v>1</v>
      </c>
      <c r="Q3436" s="31" t="s">
        <v>19675</v>
      </c>
      <c r="R3436" s="31" t="s">
        <v>19676</v>
      </c>
      <c r="S3436" s="31" t="s">
        <v>19677</v>
      </c>
      <c r="T3436" s="31" t="s">
        <v>19678</v>
      </c>
      <c r="U3436" s="31" t="s">
        <v>19678</v>
      </c>
      <c r="V3436" s="31" t="s">
        <v>19680</v>
      </c>
      <c r="W3436" s="31" t="s">
        <v>19680</v>
      </c>
      <c r="X3436" s="31" t="s">
        <v>19680</v>
      </c>
      <c r="Y3436" s="31" t="s">
        <v>19680</v>
      </c>
      <c r="Z3436" s="31" t="s">
        <v>19680</v>
      </c>
      <c r="AA3436" t="s">
        <v>19736</v>
      </c>
    </row>
    <row r="3437" spans="1:27" x14ac:dyDescent="0.3">
      <c r="A3437" s="29" t="s">
        <v>16127</v>
      </c>
      <c r="B3437" s="29" t="s">
        <v>16425</v>
      </c>
      <c r="C3437" s="29" t="s">
        <v>16128</v>
      </c>
      <c r="D3437" s="29" t="s">
        <v>6332</v>
      </c>
      <c r="E3437" s="29" t="s">
        <v>6333</v>
      </c>
      <c r="F3437" s="29" t="s">
        <v>7607</v>
      </c>
      <c r="G3437" s="29" t="s">
        <v>19435</v>
      </c>
      <c r="H3437" s="29" t="s">
        <v>16410</v>
      </c>
      <c r="I3437" s="29">
        <v>0</v>
      </c>
      <c r="J3437" s="29">
        <v>0</v>
      </c>
      <c r="K3437" s="29">
        <v>1</v>
      </c>
      <c r="L3437" s="29">
        <v>0</v>
      </c>
      <c r="M3437" s="29">
        <v>0</v>
      </c>
      <c r="N3437" s="29">
        <v>1</v>
      </c>
      <c r="O3437" s="29">
        <v>1</v>
      </c>
      <c r="P3437">
        <f>VLOOKUP($A3437,'Item Detail'!$A$2:$G$3155,7,0)</f>
        <v>1</v>
      </c>
      <c r="Q3437" s="31" t="s">
        <v>19675</v>
      </c>
      <c r="R3437" s="31" t="s">
        <v>19676</v>
      </c>
      <c r="S3437" s="31" t="s">
        <v>19677</v>
      </c>
      <c r="T3437" s="31" t="s">
        <v>19707</v>
      </c>
      <c r="U3437" s="31" t="s">
        <v>19679</v>
      </c>
      <c r="V3437" s="31" t="s">
        <v>19680</v>
      </c>
      <c r="W3437" s="31" t="s">
        <v>19680</v>
      </c>
      <c r="X3437" s="31" t="s">
        <v>19680</v>
      </c>
      <c r="Y3437" s="31" t="s">
        <v>19683</v>
      </c>
      <c r="Z3437" s="31" t="s">
        <v>19683</v>
      </c>
      <c r="AA3437" t="s">
        <v>19736</v>
      </c>
    </row>
    <row r="3438" spans="1:27" x14ac:dyDescent="0.3">
      <c r="A3438" s="29" t="s">
        <v>14569</v>
      </c>
      <c r="B3438" s="29" t="s">
        <v>16425</v>
      </c>
      <c r="C3438" s="29" t="s">
        <v>12247</v>
      </c>
      <c r="D3438" s="29" t="s">
        <v>10161</v>
      </c>
      <c r="E3438" s="29" t="s">
        <v>6375</v>
      </c>
      <c r="F3438" s="29" t="s">
        <v>7607</v>
      </c>
      <c r="G3438" s="29" t="s">
        <v>19436</v>
      </c>
      <c r="H3438" s="29" t="s">
        <v>16410</v>
      </c>
      <c r="I3438" s="29">
        <v>0</v>
      </c>
      <c r="J3438" s="29">
        <v>0</v>
      </c>
      <c r="K3438" s="29">
        <v>0</v>
      </c>
      <c r="L3438" s="29">
        <v>0</v>
      </c>
      <c r="M3438" s="29">
        <v>1</v>
      </c>
      <c r="N3438" s="29">
        <v>1</v>
      </c>
      <c r="O3438" s="29">
        <v>1</v>
      </c>
      <c r="P3438">
        <f>VLOOKUP($A3438,'Item Detail'!$A$2:$G$3155,7,0)</f>
        <v>1</v>
      </c>
      <c r="Q3438" s="31" t="s">
        <v>19675</v>
      </c>
      <c r="R3438" s="31" t="s">
        <v>19676</v>
      </c>
      <c r="S3438" s="31" t="s">
        <v>19677</v>
      </c>
      <c r="T3438" s="31" t="s">
        <v>19678</v>
      </c>
      <c r="U3438" s="31" t="s">
        <v>19679</v>
      </c>
      <c r="V3438" s="31" t="s">
        <v>19680</v>
      </c>
      <c r="W3438" s="31" t="s">
        <v>19680</v>
      </c>
      <c r="X3438" s="31" t="s">
        <v>19680</v>
      </c>
      <c r="Y3438" s="31" t="s">
        <v>19680</v>
      </c>
      <c r="Z3438" s="31" t="s">
        <v>19680</v>
      </c>
      <c r="AA3438" t="s">
        <v>19736</v>
      </c>
    </row>
    <row r="3439" spans="1:27" x14ac:dyDescent="0.3">
      <c r="A3439" s="29" t="s">
        <v>12246</v>
      </c>
      <c r="B3439" s="29" t="s">
        <v>16425</v>
      </c>
      <c r="C3439" s="29" t="s">
        <v>12247</v>
      </c>
      <c r="D3439" s="29" t="s">
        <v>12248</v>
      </c>
      <c r="E3439" s="29" t="s">
        <v>6375</v>
      </c>
      <c r="F3439" s="29" t="s">
        <v>7607</v>
      </c>
      <c r="G3439" s="29" t="s">
        <v>19437</v>
      </c>
      <c r="H3439" s="29" t="s">
        <v>16416</v>
      </c>
      <c r="I3439" s="29">
        <v>0</v>
      </c>
      <c r="J3439" s="29">
        <v>0</v>
      </c>
      <c r="K3439" s="29">
        <v>0</v>
      </c>
      <c r="L3439" s="29">
        <v>0</v>
      </c>
      <c r="M3439" s="29">
        <v>1</v>
      </c>
      <c r="N3439" s="29">
        <v>1</v>
      </c>
      <c r="O3439" s="29">
        <v>1</v>
      </c>
      <c r="P3439">
        <f>VLOOKUP($A3439,'Item Detail'!$A$2:$G$3155,7,0)</f>
        <v>1</v>
      </c>
      <c r="Q3439" s="31" t="s">
        <v>19675</v>
      </c>
      <c r="R3439" s="31" t="s">
        <v>19676</v>
      </c>
      <c r="S3439" s="31" t="s">
        <v>19677</v>
      </c>
      <c r="T3439" s="31" t="s">
        <v>19678</v>
      </c>
      <c r="U3439" s="31" t="s">
        <v>19679</v>
      </c>
      <c r="V3439" s="31" t="s">
        <v>19680</v>
      </c>
      <c r="W3439" s="31" t="s">
        <v>19680</v>
      </c>
      <c r="X3439" s="31" t="s">
        <v>19680</v>
      </c>
      <c r="Y3439" s="31" t="s">
        <v>19680</v>
      </c>
      <c r="Z3439" s="31" t="s">
        <v>19683</v>
      </c>
      <c r="AA3439" t="s">
        <v>19737</v>
      </c>
    </row>
    <row r="3440" spans="1:27" x14ac:dyDescent="0.3">
      <c r="A3440" s="29" t="s">
        <v>16171</v>
      </c>
      <c r="B3440" s="29" t="s">
        <v>16432</v>
      </c>
      <c r="C3440" s="29" t="s">
        <v>16172</v>
      </c>
      <c r="D3440" s="29" t="s">
        <v>16173</v>
      </c>
      <c r="E3440" s="29" t="s">
        <v>6333</v>
      </c>
      <c r="F3440" s="29" t="s">
        <v>17387</v>
      </c>
      <c r="G3440" s="29" t="s">
        <v>19438</v>
      </c>
      <c r="H3440" s="29" t="s">
        <v>16410</v>
      </c>
      <c r="I3440" s="29">
        <v>0</v>
      </c>
      <c r="J3440" s="29">
        <v>0</v>
      </c>
      <c r="K3440" s="29">
        <v>1</v>
      </c>
      <c r="L3440" s="29">
        <v>0</v>
      </c>
      <c r="M3440" s="29">
        <v>0</v>
      </c>
      <c r="N3440" s="29">
        <v>1</v>
      </c>
      <c r="O3440" s="29">
        <v>1</v>
      </c>
      <c r="P3440">
        <f>VLOOKUP($A3440,'Item Detail'!$A$2:$G$3155,7,0)</f>
        <v>1</v>
      </c>
      <c r="Q3440" s="31" t="s">
        <v>19675</v>
      </c>
      <c r="R3440" s="31" t="s">
        <v>19676</v>
      </c>
      <c r="S3440" s="31" t="s">
        <v>19677</v>
      </c>
      <c r="T3440" s="31" t="s">
        <v>19678</v>
      </c>
      <c r="U3440" s="31" t="s">
        <v>19678</v>
      </c>
      <c r="V3440" s="31" t="s">
        <v>19680</v>
      </c>
      <c r="W3440" s="31" t="s">
        <v>19680</v>
      </c>
      <c r="X3440" s="31" t="s">
        <v>19680</v>
      </c>
      <c r="Y3440" s="31" t="s">
        <v>19680</v>
      </c>
      <c r="Z3440" s="31" t="s">
        <v>19680</v>
      </c>
      <c r="AA3440" t="s">
        <v>19736</v>
      </c>
    </row>
    <row r="3441" spans="1:27" x14ac:dyDescent="0.3">
      <c r="A3441" s="29" t="s">
        <v>14676</v>
      </c>
      <c r="B3441" s="29" t="s">
        <v>16432</v>
      </c>
      <c r="C3441" s="29" t="s">
        <v>14677</v>
      </c>
      <c r="D3441" s="29" t="s">
        <v>14678</v>
      </c>
      <c r="E3441" s="29" t="s">
        <v>6333</v>
      </c>
      <c r="F3441" s="29" t="s">
        <v>17387</v>
      </c>
      <c r="G3441" s="29" t="s">
        <v>19439</v>
      </c>
      <c r="H3441" s="29" t="s">
        <v>16416</v>
      </c>
      <c r="I3441" s="29">
        <v>0</v>
      </c>
      <c r="J3441" s="29">
        <v>0</v>
      </c>
      <c r="K3441" s="29">
        <v>0</v>
      </c>
      <c r="L3441" s="29">
        <v>1</v>
      </c>
      <c r="M3441" s="29">
        <v>0</v>
      </c>
      <c r="N3441" s="29">
        <v>1</v>
      </c>
      <c r="O3441" s="29">
        <v>1</v>
      </c>
      <c r="P3441">
        <f>VLOOKUP($A3441,'Item Detail'!$A$2:$G$3155,7,0)</f>
        <v>1</v>
      </c>
      <c r="Q3441" s="31" t="s">
        <v>19675</v>
      </c>
      <c r="R3441" s="31" t="s">
        <v>19676</v>
      </c>
      <c r="S3441" s="31" t="s">
        <v>19677</v>
      </c>
      <c r="T3441" s="31" t="s">
        <v>19678</v>
      </c>
      <c r="U3441" s="31" t="s">
        <v>19678</v>
      </c>
      <c r="V3441" s="31" t="s">
        <v>19680</v>
      </c>
      <c r="W3441" s="31" t="s">
        <v>19680</v>
      </c>
      <c r="X3441" s="31" t="s">
        <v>19680</v>
      </c>
      <c r="Y3441" s="31" t="s">
        <v>19683</v>
      </c>
      <c r="Z3441" s="31" t="s">
        <v>19683</v>
      </c>
      <c r="AA3441" t="s">
        <v>19737</v>
      </c>
    </row>
    <row r="3442" spans="1:27" x14ac:dyDescent="0.3">
      <c r="A3442" s="29" t="s">
        <v>14644</v>
      </c>
      <c r="B3442" s="29" t="s">
        <v>16649</v>
      </c>
      <c r="C3442" s="29" t="s">
        <v>14645</v>
      </c>
      <c r="D3442" s="29" t="s">
        <v>14646</v>
      </c>
      <c r="E3442" s="29" t="s">
        <v>6333</v>
      </c>
      <c r="F3442" s="29" t="s">
        <v>16650</v>
      </c>
      <c r="G3442" s="29" t="s">
        <v>19440</v>
      </c>
      <c r="H3442" s="29" t="s">
        <v>16416</v>
      </c>
      <c r="I3442" s="29">
        <v>0</v>
      </c>
      <c r="J3442" s="29">
        <v>0</v>
      </c>
      <c r="K3442" s="29">
        <v>0</v>
      </c>
      <c r="L3442" s="29">
        <v>0</v>
      </c>
      <c r="M3442" s="29">
        <v>1</v>
      </c>
      <c r="N3442" s="29">
        <v>1</v>
      </c>
      <c r="O3442" s="29">
        <v>1</v>
      </c>
      <c r="P3442">
        <f>VLOOKUP($A3442,'Item Detail'!$A$2:$G$3155,7,0)</f>
        <v>1</v>
      </c>
      <c r="Q3442" s="31" t="s">
        <v>19681</v>
      </c>
      <c r="R3442" s="31" t="s">
        <v>19676</v>
      </c>
      <c r="S3442" s="31" t="s">
        <v>19677</v>
      </c>
      <c r="T3442" s="31" t="s">
        <v>19678</v>
      </c>
      <c r="U3442" s="31" t="s">
        <v>19678</v>
      </c>
      <c r="V3442" s="31" t="s">
        <v>19680</v>
      </c>
      <c r="W3442" s="31" t="s">
        <v>19683</v>
      </c>
      <c r="X3442" s="31" t="s">
        <v>19680</v>
      </c>
      <c r="Y3442" s="31" t="s">
        <v>19683</v>
      </c>
      <c r="Z3442" s="31" t="s">
        <v>19683</v>
      </c>
      <c r="AA3442" t="s">
        <v>19737</v>
      </c>
    </row>
    <row r="3443" spans="1:27" x14ac:dyDescent="0.3">
      <c r="A3443" s="29" t="s">
        <v>12974</v>
      </c>
      <c r="B3443" s="29" t="s">
        <v>16432</v>
      </c>
      <c r="C3443" s="29" t="s">
        <v>12975</v>
      </c>
      <c r="D3443" s="29" t="s">
        <v>6786</v>
      </c>
      <c r="E3443" s="29" t="s">
        <v>6333</v>
      </c>
      <c r="F3443" s="29" t="s">
        <v>17387</v>
      </c>
      <c r="G3443" s="29" t="s">
        <v>19441</v>
      </c>
      <c r="H3443" s="29" t="s">
        <v>16416</v>
      </c>
      <c r="I3443" s="29">
        <v>0</v>
      </c>
      <c r="J3443" s="29">
        <v>0</v>
      </c>
      <c r="K3443" s="29">
        <v>1</v>
      </c>
      <c r="L3443" s="29">
        <v>0</v>
      </c>
      <c r="M3443" s="29">
        <v>0</v>
      </c>
      <c r="N3443" s="29">
        <v>1</v>
      </c>
      <c r="O3443" s="29">
        <v>1</v>
      </c>
      <c r="P3443">
        <f>VLOOKUP($A3443,'Item Detail'!$A$2:$G$3155,7,0)</f>
        <v>1</v>
      </c>
      <c r="Q3443" s="31" t="s">
        <v>19675</v>
      </c>
      <c r="R3443" s="31" t="s">
        <v>19676</v>
      </c>
      <c r="S3443" s="31" t="s">
        <v>19677</v>
      </c>
      <c r="T3443" s="31" t="s">
        <v>19678</v>
      </c>
      <c r="U3443" s="31" t="s">
        <v>19678</v>
      </c>
      <c r="V3443" s="31" t="s">
        <v>19680</v>
      </c>
      <c r="W3443" s="31" t="s">
        <v>19680</v>
      </c>
      <c r="X3443" s="31" t="s">
        <v>19683</v>
      </c>
      <c r="Y3443" s="31" t="s">
        <v>19683</v>
      </c>
      <c r="Z3443" s="31" t="s">
        <v>19683</v>
      </c>
      <c r="AA3443" t="s">
        <v>19737</v>
      </c>
    </row>
    <row r="3444" spans="1:27" x14ac:dyDescent="0.3">
      <c r="A3444" s="29" t="s">
        <v>16378</v>
      </c>
      <c r="B3444" s="29" t="s">
        <v>16432</v>
      </c>
      <c r="C3444" s="29" t="s">
        <v>16379</v>
      </c>
      <c r="D3444" s="29" t="s">
        <v>6332</v>
      </c>
      <c r="E3444" s="29" t="s">
        <v>6333</v>
      </c>
      <c r="F3444" s="29" t="s">
        <v>17387</v>
      </c>
      <c r="G3444" s="29" t="s">
        <v>19442</v>
      </c>
      <c r="H3444" s="29" t="s">
        <v>16410</v>
      </c>
      <c r="I3444" s="29">
        <v>0</v>
      </c>
      <c r="J3444" s="29">
        <v>1</v>
      </c>
      <c r="K3444" s="29">
        <v>0</v>
      </c>
      <c r="L3444" s="29">
        <v>0</v>
      </c>
      <c r="M3444" s="29">
        <v>0</v>
      </c>
      <c r="N3444" s="29">
        <v>1</v>
      </c>
      <c r="O3444" s="29">
        <v>1</v>
      </c>
      <c r="P3444">
        <f>VLOOKUP($A3444,'Item Detail'!$A$2:$G$3155,7,0)</f>
        <v>1</v>
      </c>
      <c r="Q3444" s="31" t="s">
        <v>19675</v>
      </c>
      <c r="R3444" s="31" t="s">
        <v>19676</v>
      </c>
      <c r="S3444" s="31" t="s">
        <v>19677</v>
      </c>
      <c r="T3444" s="31" t="s">
        <v>19678</v>
      </c>
      <c r="U3444" s="31" t="s">
        <v>19678</v>
      </c>
      <c r="V3444" s="31" t="s">
        <v>19680</v>
      </c>
      <c r="W3444" s="31" t="s">
        <v>19680</v>
      </c>
      <c r="X3444" s="31" t="s">
        <v>19680</v>
      </c>
      <c r="Y3444" s="31" t="s">
        <v>19680</v>
      </c>
      <c r="Z3444" s="31" t="s">
        <v>19680</v>
      </c>
      <c r="AA3444" t="s">
        <v>19736</v>
      </c>
    </row>
    <row r="3445" spans="1:27" x14ac:dyDescent="0.3">
      <c r="A3445" s="29" t="s">
        <v>14740</v>
      </c>
      <c r="B3445" s="29" t="s">
        <v>16432</v>
      </c>
      <c r="C3445" s="29" t="s">
        <v>14741</v>
      </c>
      <c r="D3445" s="29" t="s">
        <v>6332</v>
      </c>
      <c r="E3445" s="29" t="s">
        <v>6333</v>
      </c>
      <c r="F3445" s="29" t="s">
        <v>17387</v>
      </c>
      <c r="G3445" s="29" t="s">
        <v>19443</v>
      </c>
      <c r="H3445" s="29" t="s">
        <v>16416</v>
      </c>
      <c r="I3445" s="29">
        <v>0</v>
      </c>
      <c r="J3445" s="29">
        <v>0</v>
      </c>
      <c r="K3445" s="29">
        <v>0</v>
      </c>
      <c r="L3445" s="29">
        <v>0</v>
      </c>
      <c r="M3445" s="29">
        <v>1</v>
      </c>
      <c r="N3445" s="29">
        <v>1</v>
      </c>
      <c r="O3445" s="29">
        <v>1</v>
      </c>
      <c r="P3445">
        <f>VLOOKUP($A3445,'Item Detail'!$A$2:$G$3155,7,0)</f>
        <v>1</v>
      </c>
      <c r="Q3445" s="31" t="s">
        <v>19675</v>
      </c>
      <c r="R3445" s="31" t="s">
        <v>19676</v>
      </c>
      <c r="S3445" s="31" t="s">
        <v>19677</v>
      </c>
      <c r="T3445" s="31" t="s">
        <v>19678</v>
      </c>
      <c r="U3445" s="31" t="s">
        <v>19678</v>
      </c>
      <c r="V3445" s="31" t="s">
        <v>19680</v>
      </c>
      <c r="W3445" s="31" t="s">
        <v>19680</v>
      </c>
      <c r="X3445" s="31" t="s">
        <v>19680</v>
      </c>
      <c r="Y3445" s="31" t="s">
        <v>19683</v>
      </c>
      <c r="Z3445" s="31" t="s">
        <v>19683</v>
      </c>
      <c r="AA3445" t="s">
        <v>19737</v>
      </c>
    </row>
    <row r="3446" spans="1:27" x14ac:dyDescent="0.3">
      <c r="A3446" s="29" t="s">
        <v>13357</v>
      </c>
      <c r="B3446" s="29" t="s">
        <v>16649</v>
      </c>
      <c r="C3446" s="29" t="s">
        <v>10596</v>
      </c>
      <c r="D3446" s="29" t="s">
        <v>10550</v>
      </c>
      <c r="E3446" s="29" t="s">
        <v>6333</v>
      </c>
      <c r="F3446" s="29" t="s">
        <v>16650</v>
      </c>
      <c r="G3446" s="29" t="s">
        <v>19444</v>
      </c>
      <c r="H3446" s="29" t="s">
        <v>16416</v>
      </c>
      <c r="I3446" s="29">
        <v>0</v>
      </c>
      <c r="J3446" s="29">
        <v>0</v>
      </c>
      <c r="K3446" s="29">
        <v>0</v>
      </c>
      <c r="L3446" s="29">
        <v>0</v>
      </c>
      <c r="M3446" s="29">
        <v>1</v>
      </c>
      <c r="N3446" s="29">
        <v>1</v>
      </c>
      <c r="O3446" s="29">
        <v>1</v>
      </c>
      <c r="P3446">
        <f>VLOOKUP($A3446,'Item Detail'!$A$2:$G$3155,7,0)</f>
        <v>1</v>
      </c>
      <c r="Q3446" s="31" t="s">
        <v>19675</v>
      </c>
      <c r="R3446" s="31" t="s">
        <v>19676</v>
      </c>
      <c r="S3446" s="31" t="s">
        <v>19677</v>
      </c>
      <c r="T3446" s="31" t="s">
        <v>19678</v>
      </c>
      <c r="U3446" s="31" t="s">
        <v>19678</v>
      </c>
      <c r="V3446" s="31" t="s">
        <v>19680</v>
      </c>
      <c r="W3446" s="31" t="s">
        <v>19683</v>
      </c>
      <c r="X3446" s="31" t="s">
        <v>19683</v>
      </c>
      <c r="Y3446" s="31" t="s">
        <v>19683</v>
      </c>
      <c r="Z3446" s="31" t="s">
        <v>19683</v>
      </c>
      <c r="AA3446" t="s">
        <v>19737</v>
      </c>
    </row>
    <row r="3447" spans="1:27" x14ac:dyDescent="0.3">
      <c r="A3447" s="29" t="s">
        <v>11318</v>
      </c>
      <c r="B3447" s="29" t="s">
        <v>16649</v>
      </c>
      <c r="C3447" s="29" t="s">
        <v>10596</v>
      </c>
      <c r="D3447" s="29" t="s">
        <v>11319</v>
      </c>
      <c r="E3447" s="29" t="s">
        <v>6333</v>
      </c>
      <c r="F3447" s="29" t="s">
        <v>16650</v>
      </c>
      <c r="G3447" s="29" t="s">
        <v>19445</v>
      </c>
      <c r="H3447" s="29" t="s">
        <v>16416</v>
      </c>
      <c r="I3447" s="29">
        <v>0</v>
      </c>
      <c r="J3447" s="29">
        <v>0</v>
      </c>
      <c r="K3447" s="29">
        <v>1</v>
      </c>
      <c r="L3447" s="29">
        <v>0</v>
      </c>
      <c r="M3447" s="29">
        <v>0</v>
      </c>
      <c r="N3447" s="29">
        <v>1</v>
      </c>
      <c r="O3447" s="29">
        <v>1</v>
      </c>
      <c r="P3447">
        <f>VLOOKUP($A3447,'Item Detail'!$A$2:$G$3155,7,0)</f>
        <v>1</v>
      </c>
      <c r="Q3447" s="31" t="s">
        <v>19675</v>
      </c>
      <c r="R3447" s="31" t="s">
        <v>19676</v>
      </c>
      <c r="S3447" s="31" t="s">
        <v>19677</v>
      </c>
      <c r="T3447" s="31" t="s">
        <v>19678</v>
      </c>
      <c r="U3447" s="31" t="s">
        <v>19678</v>
      </c>
      <c r="V3447" s="31" t="s">
        <v>19680</v>
      </c>
      <c r="W3447" s="31" t="s">
        <v>19683</v>
      </c>
      <c r="X3447" s="31" t="s">
        <v>19683</v>
      </c>
      <c r="Y3447" s="31" t="s">
        <v>19683</v>
      </c>
      <c r="Z3447" s="31" t="s">
        <v>19683</v>
      </c>
      <c r="AA3447" t="s">
        <v>19737</v>
      </c>
    </row>
    <row r="3448" spans="1:27" x14ac:dyDescent="0.3">
      <c r="A3448" s="29" t="s">
        <v>15355</v>
      </c>
      <c r="B3448" s="29" t="s">
        <v>16649</v>
      </c>
      <c r="C3448" s="29" t="s">
        <v>15356</v>
      </c>
      <c r="D3448" s="29" t="s">
        <v>15357</v>
      </c>
      <c r="E3448" s="29" t="s">
        <v>6333</v>
      </c>
      <c r="F3448" s="29" t="s">
        <v>16650</v>
      </c>
      <c r="G3448" s="29" t="s">
        <v>19446</v>
      </c>
      <c r="H3448" s="29" t="s">
        <v>16416</v>
      </c>
      <c r="I3448" s="29">
        <v>0</v>
      </c>
      <c r="J3448" s="29">
        <v>1</v>
      </c>
      <c r="K3448" s="29">
        <v>0</v>
      </c>
      <c r="L3448" s="29">
        <v>0</v>
      </c>
      <c r="M3448" s="29">
        <v>0</v>
      </c>
      <c r="N3448" s="29">
        <v>1</v>
      </c>
      <c r="O3448" s="29">
        <v>1</v>
      </c>
      <c r="P3448">
        <f>VLOOKUP($A3448,'Item Detail'!$A$2:$G$3155,7,0)</f>
        <v>1</v>
      </c>
      <c r="Q3448" s="31" t="s">
        <v>19681</v>
      </c>
      <c r="R3448" s="31" t="s">
        <v>19676</v>
      </c>
      <c r="S3448" s="31" t="s">
        <v>19677</v>
      </c>
      <c r="T3448" s="31" t="s">
        <v>19678</v>
      </c>
      <c r="U3448" s="31" t="s">
        <v>19678</v>
      </c>
      <c r="V3448" s="31" t="s">
        <v>19680</v>
      </c>
      <c r="W3448" s="31" t="s">
        <v>19683</v>
      </c>
      <c r="X3448" s="31" t="s">
        <v>19683</v>
      </c>
      <c r="Y3448" s="31" t="s">
        <v>19683</v>
      </c>
      <c r="Z3448" s="31" t="s">
        <v>19683</v>
      </c>
      <c r="AA3448" t="s">
        <v>19737</v>
      </c>
    </row>
    <row r="3449" spans="1:27" x14ac:dyDescent="0.3">
      <c r="A3449" s="29" t="s">
        <v>4348</v>
      </c>
      <c r="B3449" s="29" t="s">
        <v>16501</v>
      </c>
      <c r="C3449" s="29" t="s">
        <v>11919</v>
      </c>
      <c r="D3449" s="29" t="s">
        <v>11920</v>
      </c>
      <c r="E3449" s="29" t="s">
        <v>6333</v>
      </c>
      <c r="F3449" s="29" t="s">
        <v>19447</v>
      </c>
      <c r="G3449" s="29" t="s">
        <v>19448</v>
      </c>
      <c r="H3449" s="29" t="s">
        <v>16419</v>
      </c>
      <c r="I3449" s="29">
        <v>0</v>
      </c>
      <c r="J3449" s="29">
        <v>1</v>
      </c>
      <c r="K3449" s="29">
        <v>0</v>
      </c>
      <c r="L3449" s="29">
        <v>0</v>
      </c>
      <c r="M3449" s="29">
        <v>0</v>
      </c>
      <c r="N3449" s="29">
        <v>1</v>
      </c>
      <c r="O3449" s="29">
        <v>1</v>
      </c>
      <c r="P3449">
        <f>VLOOKUP($A3449,'Item Detail'!$A$2:$G$3155,7,0)</f>
        <v>1</v>
      </c>
      <c r="Q3449" s="31" t="s">
        <v>19693</v>
      </c>
      <c r="R3449" s="31" t="s">
        <v>19676</v>
      </c>
      <c r="S3449" s="31" t="s">
        <v>4204</v>
      </c>
      <c r="T3449" s="31" t="s">
        <v>19678</v>
      </c>
      <c r="U3449" s="31" t="s">
        <v>19678</v>
      </c>
      <c r="V3449" s="31" t="s">
        <v>19683</v>
      </c>
      <c r="W3449" s="31" t="s">
        <v>19683</v>
      </c>
      <c r="X3449" s="31" t="s">
        <v>19683</v>
      </c>
      <c r="Y3449" s="31" t="s">
        <v>19683</v>
      </c>
      <c r="Z3449" s="31" t="s">
        <v>19683</v>
      </c>
      <c r="AA3449" t="s">
        <v>19738</v>
      </c>
    </row>
    <row r="3450" spans="1:27" x14ac:dyDescent="0.3">
      <c r="A3450" s="29" t="s">
        <v>14171</v>
      </c>
      <c r="B3450" s="29" t="s">
        <v>16458</v>
      </c>
      <c r="C3450" s="29" t="s">
        <v>14172</v>
      </c>
      <c r="D3450" s="29" t="s">
        <v>14173</v>
      </c>
      <c r="E3450" s="29" t="s">
        <v>6333</v>
      </c>
      <c r="F3450" s="29" t="s">
        <v>11482</v>
      </c>
      <c r="G3450" s="29" t="s">
        <v>19449</v>
      </c>
      <c r="H3450" s="29" t="s">
        <v>16410</v>
      </c>
      <c r="I3450" s="29">
        <v>0</v>
      </c>
      <c r="J3450" s="29">
        <v>0</v>
      </c>
      <c r="K3450" s="29">
        <v>1</v>
      </c>
      <c r="L3450" s="29">
        <v>0</v>
      </c>
      <c r="M3450" s="29">
        <v>0</v>
      </c>
      <c r="N3450" s="29">
        <v>1</v>
      </c>
      <c r="O3450" s="29">
        <v>1</v>
      </c>
      <c r="P3450">
        <f>VLOOKUP($A3450,'Item Detail'!$A$2:$G$3155,7,0)</f>
        <v>1</v>
      </c>
      <c r="Q3450" s="31" t="s">
        <v>19675</v>
      </c>
      <c r="R3450" s="31" t="s">
        <v>19676</v>
      </c>
      <c r="S3450" s="31" t="s">
        <v>19677</v>
      </c>
      <c r="T3450" s="31" t="s">
        <v>19678</v>
      </c>
      <c r="U3450" s="31" t="s">
        <v>19682</v>
      </c>
      <c r="V3450" s="31" t="s">
        <v>19680</v>
      </c>
      <c r="W3450" s="31" t="s">
        <v>19680</v>
      </c>
      <c r="X3450" s="31" t="s">
        <v>19680</v>
      </c>
      <c r="Y3450" s="31" t="s">
        <v>19680</v>
      </c>
      <c r="Z3450" s="31" t="s">
        <v>19680</v>
      </c>
      <c r="AA3450" t="s">
        <v>19736</v>
      </c>
    </row>
    <row r="3451" spans="1:27" x14ac:dyDescent="0.3">
      <c r="A3451" s="29" t="s">
        <v>12050</v>
      </c>
      <c r="B3451" s="29" t="s">
        <v>16458</v>
      </c>
      <c r="C3451" s="29" t="s">
        <v>12051</v>
      </c>
      <c r="D3451" s="29" t="s">
        <v>12052</v>
      </c>
      <c r="E3451" s="29" t="s">
        <v>6333</v>
      </c>
      <c r="F3451" s="29" t="s">
        <v>11482</v>
      </c>
      <c r="G3451" s="29" t="s">
        <v>19450</v>
      </c>
      <c r="H3451" s="29" t="s">
        <v>16416</v>
      </c>
      <c r="I3451" s="29">
        <v>0</v>
      </c>
      <c r="J3451" s="29">
        <v>1</v>
      </c>
      <c r="K3451" s="29">
        <v>0</v>
      </c>
      <c r="L3451" s="29">
        <v>0</v>
      </c>
      <c r="M3451" s="29">
        <v>0</v>
      </c>
      <c r="N3451" s="29">
        <v>1</v>
      </c>
      <c r="O3451" s="29">
        <v>1</v>
      </c>
      <c r="P3451">
        <f>VLOOKUP($A3451,'Item Detail'!$A$2:$G$3155,7,0)</f>
        <v>1</v>
      </c>
      <c r="Q3451" s="31" t="s">
        <v>19675</v>
      </c>
      <c r="R3451" s="31" t="s">
        <v>19676</v>
      </c>
      <c r="S3451" s="31" t="s">
        <v>19677</v>
      </c>
      <c r="T3451" s="31" t="s">
        <v>19678</v>
      </c>
      <c r="U3451" s="31" t="s">
        <v>19682</v>
      </c>
      <c r="V3451" s="31" t="s">
        <v>19680</v>
      </c>
      <c r="W3451" s="31" t="s">
        <v>19683</v>
      </c>
      <c r="X3451" s="31" t="s">
        <v>19683</v>
      </c>
      <c r="Y3451" s="31" t="s">
        <v>19683</v>
      </c>
      <c r="Z3451" s="31" t="s">
        <v>19683</v>
      </c>
      <c r="AA3451" t="s">
        <v>19737</v>
      </c>
    </row>
    <row r="3452" spans="1:27" x14ac:dyDescent="0.3">
      <c r="A3452" s="29" t="s">
        <v>11478</v>
      </c>
      <c r="B3452" s="29" t="s">
        <v>16458</v>
      </c>
      <c r="C3452" s="29" t="s">
        <v>11479</v>
      </c>
      <c r="D3452" s="29" t="s">
        <v>11480</v>
      </c>
      <c r="E3452" s="29" t="s">
        <v>11481</v>
      </c>
      <c r="F3452" s="29" t="s">
        <v>11482</v>
      </c>
      <c r="G3452" s="29" t="s">
        <v>19451</v>
      </c>
      <c r="H3452" s="29" t="s">
        <v>16410</v>
      </c>
      <c r="I3452" s="29">
        <v>0</v>
      </c>
      <c r="J3452" s="29">
        <v>0</v>
      </c>
      <c r="K3452" s="29">
        <v>1</v>
      </c>
      <c r="L3452" s="29">
        <v>0</v>
      </c>
      <c r="M3452" s="29">
        <v>0</v>
      </c>
      <c r="N3452" s="29">
        <v>1</v>
      </c>
      <c r="O3452" s="29">
        <v>1</v>
      </c>
      <c r="P3452">
        <f>VLOOKUP($A3452,'Item Detail'!$A$2:$G$3155,7,0)</f>
        <v>1</v>
      </c>
      <c r="Q3452" s="31" t="s">
        <v>19699</v>
      </c>
      <c r="R3452" s="31" t="s">
        <v>19676</v>
      </c>
      <c r="S3452" s="31" t="s">
        <v>19677</v>
      </c>
      <c r="T3452" s="31" t="s">
        <v>19678</v>
      </c>
      <c r="U3452" s="31" t="s">
        <v>19678</v>
      </c>
      <c r="V3452" s="31" t="s">
        <v>19680</v>
      </c>
      <c r="W3452" s="31" t="s">
        <v>19680</v>
      </c>
      <c r="X3452" s="31" t="s">
        <v>19680</v>
      </c>
      <c r="Y3452" s="31" t="s">
        <v>19680</v>
      </c>
      <c r="Z3452" s="31" t="s">
        <v>19680</v>
      </c>
      <c r="AA3452" t="s">
        <v>19736</v>
      </c>
    </row>
    <row r="3453" spans="1:27" x14ac:dyDescent="0.3">
      <c r="A3453" s="29" t="s">
        <v>12755</v>
      </c>
      <c r="B3453" s="29" t="s">
        <v>16458</v>
      </c>
      <c r="C3453" s="29" t="s">
        <v>12756</v>
      </c>
      <c r="D3453" s="29" t="s">
        <v>6865</v>
      </c>
      <c r="E3453" s="29" t="s">
        <v>6381</v>
      </c>
      <c r="F3453" s="29" t="s">
        <v>11482</v>
      </c>
      <c r="G3453" s="29" t="s">
        <v>19452</v>
      </c>
      <c r="H3453" s="29" t="s">
        <v>16416</v>
      </c>
      <c r="I3453" s="29">
        <v>0</v>
      </c>
      <c r="J3453" s="29">
        <v>1</v>
      </c>
      <c r="K3453" s="29">
        <v>0</v>
      </c>
      <c r="L3453" s="29">
        <v>0</v>
      </c>
      <c r="M3453" s="29">
        <v>0</v>
      </c>
      <c r="N3453" s="29">
        <v>1</v>
      </c>
      <c r="O3453" s="29">
        <v>1</v>
      </c>
      <c r="P3453">
        <f>VLOOKUP($A3453,'Item Detail'!$A$2:$G$3155,7,0)</f>
        <v>1</v>
      </c>
      <c r="Q3453" s="31" t="s">
        <v>19675</v>
      </c>
      <c r="R3453" s="31" t="s">
        <v>19676</v>
      </c>
      <c r="S3453" s="31" t="s">
        <v>19677</v>
      </c>
      <c r="T3453" s="31" t="s">
        <v>19678</v>
      </c>
      <c r="U3453" s="31" t="s">
        <v>19682</v>
      </c>
      <c r="V3453" s="31" t="s">
        <v>19680</v>
      </c>
      <c r="W3453" s="31" t="s">
        <v>19683</v>
      </c>
      <c r="X3453" s="31" t="s">
        <v>19683</v>
      </c>
      <c r="Y3453" s="31" t="s">
        <v>19683</v>
      </c>
      <c r="Z3453" s="31" t="s">
        <v>19683</v>
      </c>
      <c r="AA3453" t="s">
        <v>19737</v>
      </c>
    </row>
    <row r="3454" spans="1:27" x14ac:dyDescent="0.3">
      <c r="A3454" s="29" t="s">
        <v>12339</v>
      </c>
      <c r="B3454" s="29" t="s">
        <v>16429</v>
      </c>
      <c r="C3454" s="29" t="s">
        <v>12340</v>
      </c>
      <c r="D3454" s="29" t="s">
        <v>8214</v>
      </c>
      <c r="E3454" s="29" t="s">
        <v>8877</v>
      </c>
      <c r="F3454" s="29" t="s">
        <v>12341</v>
      </c>
      <c r="G3454" s="29" t="s">
        <v>19453</v>
      </c>
      <c r="H3454" s="29" t="s">
        <v>16416</v>
      </c>
      <c r="I3454" s="29">
        <v>0</v>
      </c>
      <c r="J3454" s="29">
        <v>1</v>
      </c>
      <c r="K3454" s="29">
        <v>0</v>
      </c>
      <c r="L3454" s="29">
        <v>0</v>
      </c>
      <c r="M3454" s="29">
        <v>0</v>
      </c>
      <c r="N3454" s="29">
        <v>1</v>
      </c>
      <c r="O3454" s="29">
        <v>1</v>
      </c>
      <c r="P3454">
        <f>VLOOKUP($A3454,'Item Detail'!$A$2:$G$3155,7,0)</f>
        <v>1</v>
      </c>
      <c r="Q3454" s="31" t="s">
        <v>19691</v>
      </c>
      <c r="R3454" s="31" t="s">
        <v>19676</v>
      </c>
      <c r="S3454" s="31" t="s">
        <v>19677</v>
      </c>
      <c r="T3454" s="31" t="s">
        <v>19678</v>
      </c>
      <c r="U3454" s="31" t="s">
        <v>19688</v>
      </c>
      <c r="V3454" s="31" t="s">
        <v>19680</v>
      </c>
      <c r="W3454" s="31" t="s">
        <v>19683</v>
      </c>
      <c r="X3454" s="31" t="s">
        <v>19680</v>
      </c>
      <c r="Y3454" s="31" t="s">
        <v>19680</v>
      </c>
      <c r="Z3454" s="31" t="s">
        <v>19680</v>
      </c>
      <c r="AA3454" t="s">
        <v>19737</v>
      </c>
    </row>
    <row r="3455" spans="1:27" x14ac:dyDescent="0.3">
      <c r="A3455" s="29" t="s">
        <v>4016</v>
      </c>
      <c r="B3455" s="29" t="s">
        <v>16508</v>
      </c>
      <c r="C3455" s="29" t="s">
        <v>15230</v>
      </c>
      <c r="D3455" s="29" t="s">
        <v>15231</v>
      </c>
      <c r="E3455" s="29" t="s">
        <v>7680</v>
      </c>
      <c r="F3455" s="29" t="s">
        <v>19454</v>
      </c>
      <c r="G3455" s="29" t="s">
        <v>19455</v>
      </c>
      <c r="H3455" s="29" t="s">
        <v>16529</v>
      </c>
      <c r="I3455" s="29">
        <v>0</v>
      </c>
      <c r="J3455" s="29">
        <v>0</v>
      </c>
      <c r="K3455" s="29">
        <v>0</v>
      </c>
      <c r="L3455" s="29">
        <v>1</v>
      </c>
      <c r="M3455" s="29">
        <v>0</v>
      </c>
      <c r="N3455" s="29">
        <v>1</v>
      </c>
      <c r="O3455" s="29">
        <v>1</v>
      </c>
      <c r="P3455">
        <f>VLOOKUP($A3455,'Item Detail'!$A$2:$G$3155,7,0)</f>
        <v>1</v>
      </c>
      <c r="Q3455" s="31" t="s">
        <v>19710</v>
      </c>
      <c r="R3455" s="31" t="s">
        <v>19676</v>
      </c>
      <c r="S3455" s="31" t="s">
        <v>19711</v>
      </c>
      <c r="T3455" s="31" t="s">
        <v>19678</v>
      </c>
      <c r="U3455" s="31" t="s">
        <v>19678</v>
      </c>
      <c r="V3455" s="31" t="s">
        <v>19683</v>
      </c>
      <c r="W3455" s="31" t="s">
        <v>19683</v>
      </c>
      <c r="X3455" s="31" t="s">
        <v>19683</v>
      </c>
      <c r="Y3455" s="31" t="s">
        <v>19683</v>
      </c>
      <c r="Z3455" s="31" t="s">
        <v>19683</v>
      </c>
      <c r="AA3455" t="s">
        <v>19738</v>
      </c>
    </row>
    <row r="3456" spans="1:27" x14ac:dyDescent="0.3">
      <c r="A3456" s="29" t="s">
        <v>11134</v>
      </c>
      <c r="B3456" s="29" t="s">
        <v>16450</v>
      </c>
      <c r="C3456" s="29" t="s">
        <v>11135</v>
      </c>
      <c r="D3456" s="29" t="s">
        <v>11136</v>
      </c>
      <c r="E3456" s="29" t="s">
        <v>11137</v>
      </c>
      <c r="F3456" s="29" t="s">
        <v>11138</v>
      </c>
      <c r="G3456" s="29" t="s">
        <v>19456</v>
      </c>
      <c r="H3456" s="29" t="s">
        <v>16410</v>
      </c>
      <c r="I3456" s="29">
        <v>0</v>
      </c>
      <c r="J3456" s="29">
        <v>0</v>
      </c>
      <c r="K3456" s="29">
        <v>1</v>
      </c>
      <c r="L3456" s="29">
        <v>0</v>
      </c>
      <c r="M3456" s="29">
        <v>0</v>
      </c>
      <c r="N3456" s="29">
        <v>1</v>
      </c>
      <c r="O3456" s="29">
        <v>1</v>
      </c>
      <c r="P3456">
        <f>VLOOKUP($A3456,'Item Detail'!$A$2:$G$3155,7,0)</f>
        <v>1</v>
      </c>
      <c r="Q3456" s="31" t="s">
        <v>19675</v>
      </c>
      <c r="R3456" s="31" t="s">
        <v>19676</v>
      </c>
      <c r="S3456" s="31" t="s">
        <v>19677</v>
      </c>
      <c r="T3456" s="31" t="s">
        <v>19678</v>
      </c>
      <c r="U3456" s="31" t="s">
        <v>19678</v>
      </c>
      <c r="V3456" s="31" t="s">
        <v>19680</v>
      </c>
      <c r="W3456" s="31" t="s">
        <v>19680</v>
      </c>
      <c r="X3456" s="31" t="s">
        <v>19680</v>
      </c>
      <c r="Y3456" s="31" t="s">
        <v>19680</v>
      </c>
      <c r="Z3456" s="31" t="s">
        <v>19680</v>
      </c>
      <c r="AA3456" t="s">
        <v>19736</v>
      </c>
    </row>
    <row r="3457" spans="1:27" x14ac:dyDescent="0.3">
      <c r="A3457" s="29" t="s">
        <v>12171</v>
      </c>
      <c r="B3457" s="29" t="s">
        <v>16438</v>
      </c>
      <c r="C3457" s="29" t="s">
        <v>12172</v>
      </c>
      <c r="D3457" s="29" t="s">
        <v>12173</v>
      </c>
      <c r="E3457" s="29" t="s">
        <v>6333</v>
      </c>
      <c r="F3457" s="29" t="s">
        <v>6050</v>
      </c>
      <c r="G3457" s="29" t="s">
        <v>19457</v>
      </c>
      <c r="H3457" s="29" t="s">
        <v>16416</v>
      </c>
      <c r="I3457" s="29">
        <v>0</v>
      </c>
      <c r="J3457" s="29">
        <v>0</v>
      </c>
      <c r="K3457" s="29">
        <v>1</v>
      </c>
      <c r="L3457" s="29">
        <v>0</v>
      </c>
      <c r="M3457" s="29">
        <v>0</v>
      </c>
      <c r="N3457" s="29">
        <v>1</v>
      </c>
      <c r="O3457" s="29">
        <v>1</v>
      </c>
      <c r="P3457">
        <f>VLOOKUP($A3457,'Item Detail'!$A$2:$G$3155,7,0)</f>
        <v>1</v>
      </c>
      <c r="Q3457" s="31" t="s">
        <v>19681</v>
      </c>
      <c r="R3457" s="31" t="s">
        <v>19676</v>
      </c>
      <c r="S3457" s="31" t="s">
        <v>19677</v>
      </c>
      <c r="T3457" s="31" t="s">
        <v>19678</v>
      </c>
      <c r="U3457" s="31" t="s">
        <v>19678</v>
      </c>
      <c r="V3457" s="31" t="s">
        <v>19680</v>
      </c>
      <c r="W3457" s="31" t="s">
        <v>19683</v>
      </c>
      <c r="X3457" s="31" t="s">
        <v>19683</v>
      </c>
      <c r="Y3457" s="31" t="s">
        <v>19683</v>
      </c>
      <c r="Z3457" s="31" t="s">
        <v>19683</v>
      </c>
      <c r="AA3457" t="s">
        <v>19737</v>
      </c>
    </row>
    <row r="3458" spans="1:27" x14ac:dyDescent="0.3">
      <c r="A3458" s="29" t="s">
        <v>14309</v>
      </c>
      <c r="B3458" s="29" t="s">
        <v>16425</v>
      </c>
      <c r="C3458" s="29" t="s">
        <v>8321</v>
      </c>
      <c r="D3458" s="29" t="s">
        <v>14310</v>
      </c>
      <c r="E3458" s="29" t="s">
        <v>6333</v>
      </c>
      <c r="F3458" s="29" t="s">
        <v>16980</v>
      </c>
      <c r="G3458" s="29" t="s">
        <v>19458</v>
      </c>
      <c r="H3458" s="29" t="s">
        <v>16416</v>
      </c>
      <c r="I3458" s="29">
        <v>0</v>
      </c>
      <c r="J3458" s="29">
        <v>1</v>
      </c>
      <c r="K3458" s="29">
        <v>0</v>
      </c>
      <c r="L3458" s="29">
        <v>0</v>
      </c>
      <c r="M3458" s="29">
        <v>0</v>
      </c>
      <c r="N3458" s="29">
        <v>1</v>
      </c>
      <c r="O3458" s="29">
        <v>1</v>
      </c>
      <c r="P3458">
        <f>VLOOKUP($A3458,'Item Detail'!$A$2:$G$3155,7,0)</f>
        <v>1</v>
      </c>
      <c r="Q3458" s="31" t="s">
        <v>19681</v>
      </c>
      <c r="R3458" s="31" t="s">
        <v>19676</v>
      </c>
      <c r="S3458" s="31" t="s">
        <v>19677</v>
      </c>
      <c r="T3458" s="31" t="s">
        <v>19678</v>
      </c>
      <c r="U3458" s="31" t="s">
        <v>19678</v>
      </c>
      <c r="V3458" s="31" t="s">
        <v>19680</v>
      </c>
      <c r="W3458" s="31" t="s">
        <v>19683</v>
      </c>
      <c r="X3458" s="31" t="s">
        <v>19680</v>
      </c>
      <c r="Y3458" s="31" t="s">
        <v>19683</v>
      </c>
      <c r="Z3458" s="31" t="s">
        <v>19683</v>
      </c>
      <c r="AA3458" t="s">
        <v>19737</v>
      </c>
    </row>
    <row r="3459" spans="1:27" x14ac:dyDescent="0.3">
      <c r="A3459" s="29" t="s">
        <v>11427</v>
      </c>
      <c r="B3459" s="29" t="s">
        <v>16413</v>
      </c>
      <c r="C3459" s="29" t="s">
        <v>11428</v>
      </c>
      <c r="D3459" s="29" t="s">
        <v>11429</v>
      </c>
      <c r="E3459" s="29" t="s">
        <v>7104</v>
      </c>
      <c r="F3459" s="29" t="s">
        <v>8117</v>
      </c>
      <c r="G3459" s="29" t="s">
        <v>19459</v>
      </c>
      <c r="H3459" s="29" t="s">
        <v>16416</v>
      </c>
      <c r="I3459" s="29">
        <v>0</v>
      </c>
      <c r="J3459" s="29">
        <v>0</v>
      </c>
      <c r="K3459" s="29">
        <v>0</v>
      </c>
      <c r="L3459" s="29">
        <v>0</v>
      </c>
      <c r="M3459" s="29">
        <v>1</v>
      </c>
      <c r="N3459" s="29">
        <v>1</v>
      </c>
      <c r="O3459" s="29">
        <v>1</v>
      </c>
      <c r="P3459">
        <f>VLOOKUP($A3459,'Item Detail'!$A$2:$G$3155,7,0)</f>
        <v>1</v>
      </c>
      <c r="Q3459" s="31" t="s">
        <v>19675</v>
      </c>
      <c r="R3459" s="31" t="s">
        <v>19676</v>
      </c>
      <c r="S3459" s="31" t="s">
        <v>19677</v>
      </c>
      <c r="T3459" s="31" t="s">
        <v>19678</v>
      </c>
      <c r="U3459" s="31" t="s">
        <v>19679</v>
      </c>
      <c r="V3459" s="31" t="s">
        <v>19680</v>
      </c>
      <c r="W3459" s="31" t="s">
        <v>19683</v>
      </c>
      <c r="X3459" s="31" t="s">
        <v>19683</v>
      </c>
      <c r="Y3459" s="31" t="s">
        <v>19680</v>
      </c>
      <c r="Z3459" s="31" t="s">
        <v>19683</v>
      </c>
      <c r="AA3459" t="s">
        <v>19737</v>
      </c>
    </row>
    <row r="3460" spans="1:27" x14ac:dyDescent="0.3">
      <c r="A3460" s="29" t="s">
        <v>11790</v>
      </c>
      <c r="B3460" s="29" t="s">
        <v>16413</v>
      </c>
      <c r="C3460" s="29" t="s">
        <v>11428</v>
      </c>
      <c r="D3460" s="29" t="s">
        <v>7945</v>
      </c>
      <c r="E3460" s="29" t="s">
        <v>7104</v>
      </c>
      <c r="F3460" s="29" t="s">
        <v>8117</v>
      </c>
      <c r="G3460" s="29" t="s">
        <v>19460</v>
      </c>
      <c r="H3460" s="29" t="s">
        <v>16416</v>
      </c>
      <c r="I3460" s="29">
        <v>0</v>
      </c>
      <c r="J3460" s="29">
        <v>0</v>
      </c>
      <c r="K3460" s="29">
        <v>0</v>
      </c>
      <c r="L3460" s="29">
        <v>1</v>
      </c>
      <c r="M3460" s="29">
        <v>0</v>
      </c>
      <c r="N3460" s="29">
        <v>1</v>
      </c>
      <c r="O3460" s="29">
        <v>1</v>
      </c>
      <c r="P3460">
        <f>VLOOKUP($A3460,'Item Detail'!$A$2:$G$3155,7,0)</f>
        <v>1</v>
      </c>
      <c r="Q3460" s="31" t="s">
        <v>19675</v>
      </c>
      <c r="R3460" s="31" t="s">
        <v>19676</v>
      </c>
      <c r="S3460" s="31" t="s">
        <v>19677</v>
      </c>
      <c r="T3460" s="31" t="s">
        <v>19678</v>
      </c>
      <c r="U3460" s="31" t="s">
        <v>19679</v>
      </c>
      <c r="V3460" s="31" t="s">
        <v>19680</v>
      </c>
      <c r="W3460" s="31" t="s">
        <v>19683</v>
      </c>
      <c r="X3460" s="31" t="s">
        <v>19683</v>
      </c>
      <c r="Y3460" s="31" t="s">
        <v>19683</v>
      </c>
      <c r="Z3460" s="31" t="s">
        <v>19683</v>
      </c>
      <c r="AA3460" t="s">
        <v>19737</v>
      </c>
    </row>
    <row r="3461" spans="1:27" x14ac:dyDescent="0.3">
      <c r="A3461" s="29" t="s">
        <v>14507</v>
      </c>
      <c r="B3461" s="29" t="s">
        <v>16413</v>
      </c>
      <c r="C3461" s="29" t="s">
        <v>11428</v>
      </c>
      <c r="D3461" s="29" t="s">
        <v>14508</v>
      </c>
      <c r="E3461" s="29" t="s">
        <v>7104</v>
      </c>
      <c r="F3461" s="29" t="s">
        <v>8117</v>
      </c>
      <c r="G3461" s="29" t="s">
        <v>19461</v>
      </c>
      <c r="H3461" s="29" t="s">
        <v>16416</v>
      </c>
      <c r="I3461" s="29">
        <v>0</v>
      </c>
      <c r="J3461" s="29">
        <v>0</v>
      </c>
      <c r="K3461" s="29">
        <v>0</v>
      </c>
      <c r="L3461" s="29">
        <v>1</v>
      </c>
      <c r="M3461" s="29">
        <v>0</v>
      </c>
      <c r="N3461" s="29">
        <v>1</v>
      </c>
      <c r="O3461" s="29">
        <v>1</v>
      </c>
      <c r="P3461">
        <f>VLOOKUP($A3461,'Item Detail'!$A$2:$G$3155,7,0)</f>
        <v>1</v>
      </c>
      <c r="Q3461" s="31" t="s">
        <v>19675</v>
      </c>
      <c r="R3461" s="31" t="s">
        <v>19676</v>
      </c>
      <c r="S3461" s="31" t="s">
        <v>19677</v>
      </c>
      <c r="T3461" s="31" t="s">
        <v>19678</v>
      </c>
      <c r="U3461" s="31" t="s">
        <v>19679</v>
      </c>
      <c r="V3461" s="31" t="s">
        <v>19680</v>
      </c>
      <c r="W3461" s="31" t="s">
        <v>19683</v>
      </c>
      <c r="X3461" s="31" t="s">
        <v>19680</v>
      </c>
      <c r="Y3461" s="31" t="s">
        <v>19683</v>
      </c>
      <c r="Z3461" s="31" t="s">
        <v>19683</v>
      </c>
      <c r="AA3461" t="s">
        <v>19737</v>
      </c>
    </row>
    <row r="3462" spans="1:27" x14ac:dyDescent="0.3">
      <c r="A3462" s="29" t="s">
        <v>11722</v>
      </c>
      <c r="B3462" s="29" t="s">
        <v>16413</v>
      </c>
      <c r="C3462" s="29" t="s">
        <v>11428</v>
      </c>
      <c r="D3462" s="29" t="s">
        <v>11723</v>
      </c>
      <c r="E3462" s="29" t="s">
        <v>7104</v>
      </c>
      <c r="F3462" s="29" t="s">
        <v>8117</v>
      </c>
      <c r="G3462" s="29" t="s">
        <v>19462</v>
      </c>
      <c r="H3462" s="29" t="s">
        <v>16416</v>
      </c>
      <c r="I3462" s="29">
        <v>0</v>
      </c>
      <c r="J3462" s="29">
        <v>0</v>
      </c>
      <c r="K3462" s="29">
        <v>0</v>
      </c>
      <c r="L3462" s="29">
        <v>1</v>
      </c>
      <c r="M3462" s="29">
        <v>0</v>
      </c>
      <c r="N3462" s="29">
        <v>1</v>
      </c>
      <c r="O3462" s="29">
        <v>1</v>
      </c>
      <c r="P3462">
        <f>VLOOKUP($A3462,'Item Detail'!$A$2:$G$3155,7,0)</f>
        <v>1</v>
      </c>
      <c r="Q3462" s="31" t="s">
        <v>19675</v>
      </c>
      <c r="R3462" s="31" t="s">
        <v>19676</v>
      </c>
      <c r="S3462" s="31" t="s">
        <v>19677</v>
      </c>
      <c r="T3462" s="31" t="s">
        <v>19678</v>
      </c>
      <c r="U3462" s="31" t="s">
        <v>19679</v>
      </c>
      <c r="V3462" s="31" t="s">
        <v>19680</v>
      </c>
      <c r="W3462" s="31" t="s">
        <v>19683</v>
      </c>
      <c r="X3462" s="31" t="s">
        <v>19680</v>
      </c>
      <c r="Y3462" s="31" t="s">
        <v>19683</v>
      </c>
      <c r="Z3462" s="31" t="s">
        <v>19683</v>
      </c>
      <c r="AA3462" t="s">
        <v>19737</v>
      </c>
    </row>
    <row r="3463" spans="1:27" x14ac:dyDescent="0.3">
      <c r="A3463" s="29" t="s">
        <v>5795</v>
      </c>
      <c r="B3463" s="29" t="s">
        <v>16413</v>
      </c>
      <c r="C3463" s="29" t="s">
        <v>5796</v>
      </c>
      <c r="D3463" s="29" t="s">
        <v>6332</v>
      </c>
      <c r="E3463" s="29" t="s">
        <v>6333</v>
      </c>
      <c r="F3463" s="29" t="s">
        <v>5596</v>
      </c>
      <c r="G3463" s="29" t="s">
        <v>19463</v>
      </c>
      <c r="H3463" s="29" t="s">
        <v>16419</v>
      </c>
      <c r="I3463" s="29">
        <v>0</v>
      </c>
      <c r="J3463" s="29">
        <v>0</v>
      </c>
      <c r="K3463" s="29">
        <v>0</v>
      </c>
      <c r="L3463" s="29">
        <v>0</v>
      </c>
      <c r="M3463" s="29">
        <v>1</v>
      </c>
      <c r="N3463" s="29">
        <v>1</v>
      </c>
      <c r="O3463" s="29">
        <v>1</v>
      </c>
      <c r="P3463">
        <f>VLOOKUP($A3463,'Item Detail'!$A$2:$G$3155,7,0)</f>
        <v>1</v>
      </c>
      <c r="Q3463" s="31" t="s">
        <v>19689</v>
      </c>
      <c r="R3463" s="31" t="s">
        <v>19676</v>
      </c>
      <c r="S3463" s="31" t="s">
        <v>4204</v>
      </c>
      <c r="T3463" s="31" t="s">
        <v>19678</v>
      </c>
      <c r="U3463" s="31" t="s">
        <v>19679</v>
      </c>
      <c r="V3463" s="31" t="s">
        <v>19683</v>
      </c>
      <c r="W3463" s="31" t="s">
        <v>19683</v>
      </c>
      <c r="X3463" s="31" t="s">
        <v>19683</v>
      </c>
      <c r="Y3463" s="31" t="s">
        <v>19683</v>
      </c>
      <c r="Z3463" s="31" t="s">
        <v>19683</v>
      </c>
      <c r="AA3463" t="s">
        <v>19738</v>
      </c>
    </row>
    <row r="3464" spans="1:27" x14ac:dyDescent="0.3">
      <c r="A3464" s="29" t="s">
        <v>12849</v>
      </c>
      <c r="B3464" s="29" t="s">
        <v>16413</v>
      </c>
      <c r="C3464" s="29" t="s">
        <v>12850</v>
      </c>
      <c r="D3464" s="29" t="s">
        <v>12851</v>
      </c>
      <c r="E3464" s="29" t="s">
        <v>6333</v>
      </c>
      <c r="F3464" s="29" t="s">
        <v>8117</v>
      </c>
      <c r="G3464" s="29" t="s">
        <v>19464</v>
      </c>
      <c r="H3464" s="29" t="s">
        <v>16410</v>
      </c>
      <c r="I3464" s="29">
        <v>0</v>
      </c>
      <c r="J3464" s="29">
        <v>0</v>
      </c>
      <c r="K3464" s="29">
        <v>0</v>
      </c>
      <c r="L3464" s="29">
        <v>1</v>
      </c>
      <c r="M3464" s="29">
        <v>0</v>
      </c>
      <c r="N3464" s="29">
        <v>1</v>
      </c>
      <c r="O3464" s="29">
        <v>1</v>
      </c>
      <c r="P3464">
        <f>VLOOKUP($A3464,'Item Detail'!$A$2:$G$3155,7,0)</f>
        <v>1</v>
      </c>
      <c r="Q3464" s="31" t="s">
        <v>19675</v>
      </c>
      <c r="R3464" s="31" t="s">
        <v>19676</v>
      </c>
      <c r="S3464" s="31" t="s">
        <v>19677</v>
      </c>
      <c r="T3464" s="31" t="s">
        <v>19678</v>
      </c>
      <c r="U3464" s="31" t="s">
        <v>19679</v>
      </c>
      <c r="V3464" s="31" t="s">
        <v>19680</v>
      </c>
      <c r="W3464" s="31" t="s">
        <v>19680</v>
      </c>
      <c r="X3464" s="31" t="s">
        <v>19680</v>
      </c>
      <c r="Y3464" s="31" t="s">
        <v>19680</v>
      </c>
      <c r="Z3464" s="31" t="s">
        <v>19680</v>
      </c>
      <c r="AA3464" t="s">
        <v>19736</v>
      </c>
    </row>
    <row r="3465" spans="1:27" x14ac:dyDescent="0.3">
      <c r="A3465" s="29" t="s">
        <v>15872</v>
      </c>
      <c r="B3465" s="29" t="s">
        <v>16413</v>
      </c>
      <c r="C3465" s="29" t="s">
        <v>15873</v>
      </c>
      <c r="D3465" s="29" t="s">
        <v>15874</v>
      </c>
      <c r="E3465" s="29" t="s">
        <v>7999</v>
      </c>
      <c r="F3465" s="29" t="s">
        <v>8117</v>
      </c>
      <c r="G3465" s="29" t="s">
        <v>19465</v>
      </c>
      <c r="H3465" s="29" t="s">
        <v>16410</v>
      </c>
      <c r="I3465" s="29">
        <v>0</v>
      </c>
      <c r="J3465" s="29">
        <v>0</v>
      </c>
      <c r="K3465" s="29">
        <v>0</v>
      </c>
      <c r="L3465" s="29">
        <v>0</v>
      </c>
      <c r="M3465" s="29">
        <v>1</v>
      </c>
      <c r="N3465" s="29">
        <v>1</v>
      </c>
      <c r="O3465" s="29">
        <v>1</v>
      </c>
      <c r="P3465">
        <f>VLOOKUP($A3465,'Item Detail'!$A$2:$G$3155,7,0)</f>
        <v>1</v>
      </c>
      <c r="Q3465" s="31" t="s">
        <v>19675</v>
      </c>
      <c r="R3465" s="31" t="s">
        <v>19676</v>
      </c>
      <c r="S3465" s="31" t="s">
        <v>19677</v>
      </c>
      <c r="T3465" s="31" t="s">
        <v>19678</v>
      </c>
      <c r="U3465" s="31" t="s">
        <v>19678</v>
      </c>
      <c r="V3465" s="31" t="s">
        <v>19680</v>
      </c>
      <c r="W3465" s="31" t="s">
        <v>19680</v>
      </c>
      <c r="X3465" s="31" t="s">
        <v>19680</v>
      </c>
      <c r="Y3465" s="31" t="s">
        <v>19680</v>
      </c>
      <c r="Z3465" s="31" t="s">
        <v>19680</v>
      </c>
      <c r="AA3465" t="s">
        <v>19736</v>
      </c>
    </row>
    <row r="3466" spans="1:27" x14ac:dyDescent="0.3">
      <c r="A3466" s="29" t="s">
        <v>12843</v>
      </c>
      <c r="B3466" s="29" t="s">
        <v>16413</v>
      </c>
      <c r="C3466" s="29" t="s">
        <v>12844</v>
      </c>
      <c r="D3466" s="29" t="s">
        <v>6332</v>
      </c>
      <c r="E3466" s="29" t="s">
        <v>6333</v>
      </c>
      <c r="F3466" s="29" t="s">
        <v>8117</v>
      </c>
      <c r="G3466" s="29" t="s">
        <v>19466</v>
      </c>
      <c r="H3466" s="29" t="s">
        <v>16410</v>
      </c>
      <c r="I3466" s="29">
        <v>0</v>
      </c>
      <c r="J3466" s="29">
        <v>0</v>
      </c>
      <c r="K3466" s="29">
        <v>0</v>
      </c>
      <c r="L3466" s="29">
        <v>1</v>
      </c>
      <c r="M3466" s="29">
        <v>0</v>
      </c>
      <c r="N3466" s="29">
        <v>1</v>
      </c>
      <c r="O3466" s="29">
        <v>1</v>
      </c>
      <c r="P3466">
        <f>VLOOKUP($A3466,'Item Detail'!$A$2:$G$3155,7,0)</f>
        <v>1</v>
      </c>
      <c r="Q3466" s="31" t="s">
        <v>19675</v>
      </c>
      <c r="R3466" s="31" t="s">
        <v>19676</v>
      </c>
      <c r="S3466" s="31" t="s">
        <v>19677</v>
      </c>
      <c r="T3466" s="31" t="s">
        <v>19678</v>
      </c>
      <c r="U3466" s="31" t="s">
        <v>19678</v>
      </c>
      <c r="V3466" s="31" t="s">
        <v>19680</v>
      </c>
      <c r="W3466" s="31" t="s">
        <v>19680</v>
      </c>
      <c r="X3466" s="31" t="s">
        <v>19680</v>
      </c>
      <c r="Y3466" s="31" t="s">
        <v>19680</v>
      </c>
      <c r="Z3466" s="31" t="s">
        <v>19680</v>
      </c>
      <c r="AA3466" t="s">
        <v>19736</v>
      </c>
    </row>
    <row r="3467" spans="1:27" x14ac:dyDescent="0.3">
      <c r="A3467" s="29" t="s">
        <v>15047</v>
      </c>
      <c r="B3467" s="29" t="s">
        <v>16589</v>
      </c>
      <c r="C3467" s="29" t="s">
        <v>14919</v>
      </c>
      <c r="D3467" s="29" t="s">
        <v>15048</v>
      </c>
      <c r="E3467" s="29" t="s">
        <v>9463</v>
      </c>
      <c r="F3467" s="29" t="s">
        <v>7224</v>
      </c>
      <c r="G3467" s="29" t="s">
        <v>19467</v>
      </c>
      <c r="H3467" s="29" t="s">
        <v>16410</v>
      </c>
      <c r="I3467" s="29">
        <v>0</v>
      </c>
      <c r="J3467" s="29">
        <v>0</v>
      </c>
      <c r="K3467" s="29">
        <v>0</v>
      </c>
      <c r="L3467" s="29">
        <v>0</v>
      </c>
      <c r="M3467" s="29">
        <v>1</v>
      </c>
      <c r="N3467" s="29">
        <v>1</v>
      </c>
      <c r="O3467" s="29">
        <v>1</v>
      </c>
      <c r="P3467">
        <f>VLOOKUP($A3467,'Item Detail'!$A$2:$G$3155,7,0)</f>
        <v>1</v>
      </c>
      <c r="Q3467" s="31" t="s">
        <v>19675</v>
      </c>
      <c r="R3467" s="31" t="s">
        <v>19676</v>
      </c>
      <c r="S3467" s="31" t="s">
        <v>19677</v>
      </c>
      <c r="T3467" s="31" t="s">
        <v>19678</v>
      </c>
      <c r="U3467" s="31" t="s">
        <v>19679</v>
      </c>
      <c r="V3467" s="31" t="s">
        <v>19680</v>
      </c>
      <c r="W3467" s="31" t="s">
        <v>19680</v>
      </c>
      <c r="X3467" s="31" t="s">
        <v>19680</v>
      </c>
      <c r="Y3467" s="31" t="s">
        <v>19680</v>
      </c>
      <c r="Z3467" s="31" t="s">
        <v>19680</v>
      </c>
      <c r="AA3467" t="s">
        <v>19736</v>
      </c>
    </row>
    <row r="3468" spans="1:27" x14ac:dyDescent="0.3">
      <c r="A3468" s="29" t="s">
        <v>14918</v>
      </c>
      <c r="B3468" s="29" t="s">
        <v>16589</v>
      </c>
      <c r="C3468" s="29" t="s">
        <v>14919</v>
      </c>
      <c r="D3468" s="29" t="s">
        <v>14920</v>
      </c>
      <c r="E3468" s="29" t="s">
        <v>9463</v>
      </c>
      <c r="F3468" s="29" t="s">
        <v>7224</v>
      </c>
      <c r="G3468" s="29" t="s">
        <v>19468</v>
      </c>
      <c r="H3468" s="29" t="s">
        <v>16410</v>
      </c>
      <c r="I3468" s="29">
        <v>0</v>
      </c>
      <c r="J3468" s="29">
        <v>0</v>
      </c>
      <c r="K3468" s="29">
        <v>0</v>
      </c>
      <c r="L3468" s="29">
        <v>0</v>
      </c>
      <c r="M3468" s="29">
        <v>1</v>
      </c>
      <c r="N3468" s="29">
        <v>1</v>
      </c>
      <c r="O3468" s="29">
        <v>1</v>
      </c>
      <c r="P3468">
        <f>VLOOKUP($A3468,'Item Detail'!$A$2:$G$3155,7,0)</f>
        <v>1</v>
      </c>
      <c r="Q3468" s="31" t="s">
        <v>19675</v>
      </c>
      <c r="R3468" s="31" t="s">
        <v>19676</v>
      </c>
      <c r="S3468" s="31" t="s">
        <v>19677</v>
      </c>
      <c r="T3468" s="31" t="s">
        <v>19678</v>
      </c>
      <c r="U3468" s="31" t="s">
        <v>19679</v>
      </c>
      <c r="V3468" s="31" t="s">
        <v>19680</v>
      </c>
      <c r="W3468" s="31" t="s">
        <v>19680</v>
      </c>
      <c r="X3468" s="31" t="s">
        <v>19680</v>
      </c>
      <c r="Y3468" s="31" t="s">
        <v>19680</v>
      </c>
      <c r="Z3468" s="31" t="s">
        <v>19680</v>
      </c>
      <c r="AA3468" t="s">
        <v>19736</v>
      </c>
    </row>
    <row r="3469" spans="1:27" x14ac:dyDescent="0.3">
      <c r="A3469" s="29" t="s">
        <v>11040</v>
      </c>
      <c r="B3469" s="29" t="s">
        <v>16589</v>
      </c>
      <c r="C3469" s="29" t="s">
        <v>11041</v>
      </c>
      <c r="D3469" s="29" t="s">
        <v>8642</v>
      </c>
      <c r="E3469" s="29" t="s">
        <v>7583</v>
      </c>
      <c r="F3469" s="29" t="s">
        <v>7224</v>
      </c>
      <c r="G3469" s="29" t="s">
        <v>19469</v>
      </c>
      <c r="H3469" s="29" t="s">
        <v>16416</v>
      </c>
      <c r="I3469" s="29">
        <v>0</v>
      </c>
      <c r="J3469" s="29">
        <v>0</v>
      </c>
      <c r="K3469" s="29">
        <v>0</v>
      </c>
      <c r="L3469" s="29">
        <v>0</v>
      </c>
      <c r="M3469" s="29">
        <v>1</v>
      </c>
      <c r="N3469" s="29">
        <v>1</v>
      </c>
      <c r="O3469" s="29">
        <v>1</v>
      </c>
      <c r="P3469">
        <f>VLOOKUP($A3469,'Item Detail'!$A$2:$G$3155,7,0)</f>
        <v>1</v>
      </c>
      <c r="Q3469" s="31" t="s">
        <v>19675</v>
      </c>
      <c r="R3469" s="31" t="s">
        <v>19676</v>
      </c>
      <c r="S3469" s="31" t="s">
        <v>19677</v>
      </c>
      <c r="T3469" s="31" t="s">
        <v>19678</v>
      </c>
      <c r="U3469" s="31" t="s">
        <v>19679</v>
      </c>
      <c r="V3469" s="31" t="s">
        <v>19680</v>
      </c>
      <c r="W3469" s="31" t="s">
        <v>19680</v>
      </c>
      <c r="X3469" s="31" t="s">
        <v>19680</v>
      </c>
      <c r="Y3469" s="31" t="s">
        <v>19683</v>
      </c>
      <c r="Z3469" s="31" t="s">
        <v>19683</v>
      </c>
      <c r="AA3469" t="s">
        <v>19737</v>
      </c>
    </row>
    <row r="3470" spans="1:27" x14ac:dyDescent="0.3">
      <c r="A3470" s="29" t="s">
        <v>15670</v>
      </c>
      <c r="B3470" s="29" t="s">
        <v>16589</v>
      </c>
      <c r="C3470" s="29" t="s">
        <v>11041</v>
      </c>
      <c r="D3470" s="29" t="s">
        <v>7010</v>
      </c>
      <c r="E3470" s="29" t="s">
        <v>7583</v>
      </c>
      <c r="F3470" s="29" t="s">
        <v>7224</v>
      </c>
      <c r="G3470" s="29" t="s">
        <v>19470</v>
      </c>
      <c r="H3470" s="29" t="s">
        <v>16416</v>
      </c>
      <c r="I3470" s="29">
        <v>0</v>
      </c>
      <c r="J3470" s="29">
        <v>0</v>
      </c>
      <c r="K3470" s="29">
        <v>0</v>
      </c>
      <c r="L3470" s="29">
        <v>0</v>
      </c>
      <c r="M3470" s="29">
        <v>1</v>
      </c>
      <c r="N3470" s="29">
        <v>1</v>
      </c>
      <c r="O3470" s="29">
        <v>1</v>
      </c>
      <c r="P3470">
        <f>VLOOKUP($A3470,'Item Detail'!$A$2:$G$3155,7,0)</f>
        <v>1</v>
      </c>
      <c r="Q3470" s="31" t="s">
        <v>19675</v>
      </c>
      <c r="R3470" s="31" t="s">
        <v>19676</v>
      </c>
      <c r="S3470" s="31" t="s">
        <v>19677</v>
      </c>
      <c r="T3470" s="31" t="s">
        <v>19678</v>
      </c>
      <c r="U3470" s="31" t="s">
        <v>19679</v>
      </c>
      <c r="V3470" s="31" t="s">
        <v>19680</v>
      </c>
      <c r="W3470" s="31" t="s">
        <v>19680</v>
      </c>
      <c r="X3470" s="31" t="s">
        <v>19680</v>
      </c>
      <c r="Y3470" s="31" t="s">
        <v>19680</v>
      </c>
      <c r="Z3470" s="31" t="s">
        <v>19680</v>
      </c>
      <c r="AA3470" t="s">
        <v>19735</v>
      </c>
    </row>
    <row r="3471" spans="1:27" x14ac:dyDescent="0.3">
      <c r="A3471" s="29" t="s">
        <v>12506</v>
      </c>
      <c r="B3471" s="29" t="s">
        <v>16589</v>
      </c>
      <c r="C3471" s="29" t="s">
        <v>11041</v>
      </c>
      <c r="D3471" s="29" t="s">
        <v>8709</v>
      </c>
      <c r="E3471" s="29" t="s">
        <v>7583</v>
      </c>
      <c r="F3471" s="29" t="s">
        <v>7224</v>
      </c>
      <c r="G3471" s="29" t="s">
        <v>19471</v>
      </c>
      <c r="H3471" s="29" t="s">
        <v>16416</v>
      </c>
      <c r="I3471" s="29">
        <v>0</v>
      </c>
      <c r="J3471" s="29">
        <v>0</v>
      </c>
      <c r="K3471" s="29">
        <v>0</v>
      </c>
      <c r="L3471" s="29">
        <v>0</v>
      </c>
      <c r="M3471" s="29">
        <v>1</v>
      </c>
      <c r="N3471" s="29">
        <v>1</v>
      </c>
      <c r="O3471" s="29">
        <v>1</v>
      </c>
      <c r="P3471">
        <f>VLOOKUP($A3471,'Item Detail'!$A$2:$G$3155,7,0)</f>
        <v>1</v>
      </c>
      <c r="Q3471" s="31" t="s">
        <v>19675</v>
      </c>
      <c r="R3471" s="31" t="s">
        <v>19676</v>
      </c>
      <c r="S3471" s="31" t="s">
        <v>19677</v>
      </c>
      <c r="T3471" s="31" t="s">
        <v>19678</v>
      </c>
      <c r="U3471" s="31" t="s">
        <v>19679</v>
      </c>
      <c r="V3471" s="31" t="s">
        <v>19680</v>
      </c>
      <c r="W3471" s="31" t="s">
        <v>19683</v>
      </c>
      <c r="X3471" s="31" t="s">
        <v>19683</v>
      </c>
      <c r="Y3471" s="31" t="s">
        <v>19683</v>
      </c>
      <c r="Z3471" s="31" t="s">
        <v>19683</v>
      </c>
      <c r="AA3471" t="s">
        <v>19737</v>
      </c>
    </row>
    <row r="3472" spans="1:27" x14ac:dyDescent="0.3">
      <c r="A3472" s="29" t="s">
        <v>11143</v>
      </c>
      <c r="B3472" s="29" t="s">
        <v>16589</v>
      </c>
      <c r="C3472" s="29" t="s">
        <v>11144</v>
      </c>
      <c r="D3472" s="29" t="s">
        <v>11145</v>
      </c>
      <c r="E3472" s="29" t="s">
        <v>6400</v>
      </c>
      <c r="F3472" s="29" t="s">
        <v>7224</v>
      </c>
      <c r="G3472" s="29" t="s">
        <v>19472</v>
      </c>
      <c r="H3472" s="29" t="s">
        <v>16410</v>
      </c>
      <c r="I3472" s="29">
        <v>1</v>
      </c>
      <c r="J3472" s="29">
        <v>0</v>
      </c>
      <c r="K3472" s="29">
        <v>0</v>
      </c>
      <c r="L3472" s="29">
        <v>0</v>
      </c>
      <c r="M3472" s="29">
        <v>0</v>
      </c>
      <c r="N3472" s="29">
        <v>1</v>
      </c>
      <c r="O3472" s="29">
        <v>1</v>
      </c>
      <c r="P3472">
        <f>VLOOKUP($A3472,'Item Detail'!$A$2:$G$3155,7,0)</f>
        <v>1</v>
      </c>
      <c r="Q3472" s="31" t="s">
        <v>19675</v>
      </c>
      <c r="R3472" s="31" t="s">
        <v>19676</v>
      </c>
      <c r="S3472" s="31" t="s">
        <v>19677</v>
      </c>
      <c r="T3472" s="31" t="s">
        <v>19678</v>
      </c>
      <c r="U3472" s="31" t="s">
        <v>19678</v>
      </c>
      <c r="V3472" s="31" t="s">
        <v>19680</v>
      </c>
      <c r="W3472" s="31" t="s">
        <v>19680</v>
      </c>
      <c r="X3472" s="31" t="s">
        <v>19680</v>
      </c>
      <c r="Y3472" s="31" t="s">
        <v>19680</v>
      </c>
      <c r="Z3472" s="31" t="s">
        <v>19680</v>
      </c>
      <c r="AA3472" t="s">
        <v>19736</v>
      </c>
    </row>
    <row r="3473" spans="1:27" x14ac:dyDescent="0.3">
      <c r="A3473" s="29" t="s">
        <v>12581</v>
      </c>
      <c r="B3473" s="29" t="s">
        <v>16589</v>
      </c>
      <c r="C3473" s="29" t="s">
        <v>12582</v>
      </c>
      <c r="D3473" s="29" t="s">
        <v>12583</v>
      </c>
      <c r="E3473" s="29" t="s">
        <v>6375</v>
      </c>
      <c r="F3473" s="29" t="s">
        <v>7224</v>
      </c>
      <c r="G3473" s="29" t="s">
        <v>19473</v>
      </c>
      <c r="H3473" s="29" t="s">
        <v>16416</v>
      </c>
      <c r="I3473" s="29">
        <v>0</v>
      </c>
      <c r="J3473" s="29">
        <v>0</v>
      </c>
      <c r="K3473" s="29">
        <v>0</v>
      </c>
      <c r="L3473" s="29">
        <v>0</v>
      </c>
      <c r="M3473" s="29">
        <v>1</v>
      </c>
      <c r="N3473" s="29">
        <v>1</v>
      </c>
      <c r="O3473" s="29">
        <v>1</v>
      </c>
      <c r="P3473">
        <f>VLOOKUP($A3473,'Item Detail'!$A$2:$G$3155,7,0)</f>
        <v>1</v>
      </c>
      <c r="Q3473" s="31" t="s">
        <v>19675</v>
      </c>
      <c r="R3473" s="31" t="s">
        <v>19676</v>
      </c>
      <c r="S3473" s="31" t="s">
        <v>19677</v>
      </c>
      <c r="T3473" s="31" t="s">
        <v>19678</v>
      </c>
      <c r="U3473" s="31" t="s">
        <v>19679</v>
      </c>
      <c r="V3473" s="31" t="s">
        <v>19680</v>
      </c>
      <c r="W3473" s="31" t="s">
        <v>19680</v>
      </c>
      <c r="X3473" s="31" t="s">
        <v>19680</v>
      </c>
      <c r="Y3473" s="31" t="s">
        <v>19683</v>
      </c>
      <c r="Z3473" s="31" t="s">
        <v>19683</v>
      </c>
      <c r="AA3473" t="s">
        <v>19737</v>
      </c>
    </row>
    <row r="3474" spans="1:27" x14ac:dyDescent="0.3">
      <c r="A3474" s="29" t="s">
        <v>13417</v>
      </c>
      <c r="B3474" s="29" t="s">
        <v>16589</v>
      </c>
      <c r="C3474" s="29" t="s">
        <v>13418</v>
      </c>
      <c r="D3474" s="29" t="s">
        <v>13419</v>
      </c>
      <c r="E3474" s="29" t="s">
        <v>6333</v>
      </c>
      <c r="F3474" s="29" t="s">
        <v>7224</v>
      </c>
      <c r="G3474" s="29" t="s">
        <v>19474</v>
      </c>
      <c r="H3474" s="29" t="s">
        <v>16416</v>
      </c>
      <c r="I3474" s="29">
        <v>0</v>
      </c>
      <c r="J3474" s="29">
        <v>0</v>
      </c>
      <c r="K3474" s="29">
        <v>0</v>
      </c>
      <c r="L3474" s="29">
        <v>0</v>
      </c>
      <c r="M3474" s="29">
        <v>1</v>
      </c>
      <c r="N3474" s="29">
        <v>1</v>
      </c>
      <c r="O3474" s="29">
        <v>1</v>
      </c>
      <c r="P3474">
        <f>VLOOKUP($A3474,'Item Detail'!$A$2:$G$3155,7,0)</f>
        <v>1</v>
      </c>
      <c r="Q3474" s="31" t="s">
        <v>19675</v>
      </c>
      <c r="R3474" s="31" t="s">
        <v>19676</v>
      </c>
      <c r="S3474" s="31" t="s">
        <v>19677</v>
      </c>
      <c r="T3474" s="31" t="s">
        <v>19678</v>
      </c>
      <c r="U3474" s="31" t="s">
        <v>19679</v>
      </c>
      <c r="V3474" s="31" t="s">
        <v>19680</v>
      </c>
      <c r="W3474" s="31" t="s">
        <v>19683</v>
      </c>
      <c r="X3474" s="31" t="s">
        <v>19683</v>
      </c>
      <c r="Y3474" s="31" t="s">
        <v>19683</v>
      </c>
      <c r="Z3474" s="31" t="s">
        <v>19683</v>
      </c>
      <c r="AA3474" t="s">
        <v>19737</v>
      </c>
    </row>
    <row r="3475" spans="1:27" x14ac:dyDescent="0.3">
      <c r="A3475" s="29" t="s">
        <v>16277</v>
      </c>
      <c r="B3475" s="29" t="s">
        <v>16589</v>
      </c>
      <c r="C3475" s="29" t="s">
        <v>13331</v>
      </c>
      <c r="D3475" s="29" t="s">
        <v>16278</v>
      </c>
      <c r="E3475" s="29" t="s">
        <v>13333</v>
      </c>
      <c r="F3475" s="29" t="s">
        <v>7224</v>
      </c>
      <c r="G3475" s="29" t="s">
        <v>19475</v>
      </c>
      <c r="H3475" s="29" t="s">
        <v>16416</v>
      </c>
      <c r="I3475" s="29">
        <v>0</v>
      </c>
      <c r="J3475" s="29">
        <v>0</v>
      </c>
      <c r="K3475" s="29">
        <v>0</v>
      </c>
      <c r="L3475" s="29">
        <v>0</v>
      </c>
      <c r="M3475" s="29">
        <v>1</v>
      </c>
      <c r="N3475" s="29">
        <v>1</v>
      </c>
      <c r="O3475" s="29">
        <v>1</v>
      </c>
      <c r="P3475">
        <f>VLOOKUP($A3475,'Item Detail'!$A$2:$G$3155,7,0)</f>
        <v>1</v>
      </c>
      <c r="Q3475" s="31" t="s">
        <v>19675</v>
      </c>
      <c r="R3475" s="31" t="s">
        <v>19696</v>
      </c>
      <c r="S3475" s="31" t="s">
        <v>19696</v>
      </c>
      <c r="T3475" s="31" t="s">
        <v>19678</v>
      </c>
      <c r="U3475" s="31" t="s">
        <v>19678</v>
      </c>
      <c r="V3475" s="31" t="s">
        <v>19683</v>
      </c>
      <c r="W3475" s="31" t="s">
        <v>19683</v>
      </c>
      <c r="X3475" s="31" t="s">
        <v>19683</v>
      </c>
      <c r="Y3475" s="31" t="s">
        <v>19683</v>
      </c>
      <c r="Z3475" s="31" t="s">
        <v>19683</v>
      </c>
      <c r="AA3475" t="s">
        <v>19734</v>
      </c>
    </row>
    <row r="3476" spans="1:27" x14ac:dyDescent="0.3">
      <c r="A3476" s="29" t="s">
        <v>14985</v>
      </c>
      <c r="B3476" s="29" t="s">
        <v>16589</v>
      </c>
      <c r="C3476" s="29" t="s">
        <v>14986</v>
      </c>
      <c r="D3476" s="29" t="s">
        <v>8709</v>
      </c>
      <c r="E3476" s="29" t="s">
        <v>14987</v>
      </c>
      <c r="F3476" s="29" t="s">
        <v>7224</v>
      </c>
      <c r="G3476" s="29" t="s">
        <v>19476</v>
      </c>
      <c r="H3476" s="29" t="s">
        <v>16416</v>
      </c>
      <c r="I3476" s="29">
        <v>0</v>
      </c>
      <c r="J3476" s="29">
        <v>0</v>
      </c>
      <c r="K3476" s="29">
        <v>0</v>
      </c>
      <c r="L3476" s="29">
        <v>0</v>
      </c>
      <c r="M3476" s="29">
        <v>1</v>
      </c>
      <c r="N3476" s="29">
        <v>1</v>
      </c>
      <c r="O3476" s="29">
        <v>1</v>
      </c>
      <c r="P3476">
        <f>VLOOKUP($A3476,'Item Detail'!$A$2:$G$3155,7,0)</f>
        <v>1</v>
      </c>
      <c r="Q3476" s="31" t="s">
        <v>19675</v>
      </c>
      <c r="R3476" s="31" t="s">
        <v>19676</v>
      </c>
      <c r="S3476" s="31" t="s">
        <v>19677</v>
      </c>
      <c r="T3476" s="31" t="s">
        <v>19678</v>
      </c>
      <c r="U3476" s="31" t="s">
        <v>19678</v>
      </c>
      <c r="V3476" s="31" t="s">
        <v>19683</v>
      </c>
      <c r="W3476" s="31" t="s">
        <v>19680</v>
      </c>
      <c r="X3476" s="31" t="s">
        <v>19680</v>
      </c>
      <c r="Y3476" s="31" t="s">
        <v>19683</v>
      </c>
      <c r="Z3476" s="31" t="s">
        <v>19683</v>
      </c>
      <c r="AA3476" t="s">
        <v>19737</v>
      </c>
    </row>
    <row r="3477" spans="1:27" x14ac:dyDescent="0.3">
      <c r="A3477" s="29" t="s">
        <v>13330</v>
      </c>
      <c r="B3477" s="29" t="s">
        <v>16589</v>
      </c>
      <c r="C3477" s="29" t="s">
        <v>13331</v>
      </c>
      <c r="D3477" s="29" t="s">
        <v>13332</v>
      </c>
      <c r="E3477" s="29" t="s">
        <v>13333</v>
      </c>
      <c r="F3477" s="29" t="s">
        <v>7224</v>
      </c>
      <c r="G3477" s="29" t="s">
        <v>19477</v>
      </c>
      <c r="H3477" s="29" t="s">
        <v>16416</v>
      </c>
      <c r="I3477" s="29">
        <v>1</v>
      </c>
      <c r="J3477" s="29">
        <v>0</v>
      </c>
      <c r="K3477" s="29">
        <v>0</v>
      </c>
      <c r="L3477" s="29">
        <v>0</v>
      </c>
      <c r="M3477" s="29">
        <v>0</v>
      </c>
      <c r="N3477" s="29">
        <v>1</v>
      </c>
      <c r="O3477" s="29">
        <v>1</v>
      </c>
      <c r="P3477">
        <f>VLOOKUP($A3477,'Item Detail'!$A$2:$G$3155,7,0)</f>
        <v>1</v>
      </c>
      <c r="Q3477" s="31" t="s">
        <v>19675</v>
      </c>
      <c r="R3477" s="31" t="s">
        <v>4204</v>
      </c>
      <c r="S3477" s="31" t="s">
        <v>19677</v>
      </c>
      <c r="T3477" s="31" t="s">
        <v>19678</v>
      </c>
      <c r="U3477" s="31" t="s">
        <v>19678</v>
      </c>
      <c r="V3477" s="31" t="s">
        <v>19683</v>
      </c>
      <c r="W3477" s="31" t="s">
        <v>19683</v>
      </c>
      <c r="X3477" s="31" t="s">
        <v>19683</v>
      </c>
      <c r="Y3477" s="31" t="s">
        <v>19683</v>
      </c>
      <c r="Z3477" s="31" t="s">
        <v>19683</v>
      </c>
      <c r="AA3477" t="s">
        <v>19734</v>
      </c>
    </row>
    <row r="3478" spans="1:27" x14ac:dyDescent="0.3">
      <c r="A3478" s="29" t="s">
        <v>14504</v>
      </c>
      <c r="B3478" s="29" t="s">
        <v>16589</v>
      </c>
      <c r="C3478" s="29" t="s">
        <v>11144</v>
      </c>
      <c r="D3478" s="29" t="s">
        <v>14505</v>
      </c>
      <c r="E3478" s="29" t="s">
        <v>6400</v>
      </c>
      <c r="F3478" s="29" t="s">
        <v>7224</v>
      </c>
      <c r="G3478" s="29" t="s">
        <v>19478</v>
      </c>
      <c r="H3478" s="29" t="s">
        <v>16410</v>
      </c>
      <c r="I3478" s="29">
        <v>1</v>
      </c>
      <c r="J3478" s="29">
        <v>0</v>
      </c>
      <c r="K3478" s="29">
        <v>0</v>
      </c>
      <c r="L3478" s="29">
        <v>0</v>
      </c>
      <c r="M3478" s="29">
        <v>0</v>
      </c>
      <c r="N3478" s="29">
        <v>1</v>
      </c>
      <c r="O3478" s="29">
        <v>1</v>
      </c>
      <c r="P3478">
        <f>VLOOKUP($A3478,'Item Detail'!$A$2:$G$3155,7,0)</f>
        <v>1</v>
      </c>
      <c r="Q3478" s="31" t="s">
        <v>19675</v>
      </c>
      <c r="R3478" s="31" t="s">
        <v>19676</v>
      </c>
      <c r="S3478" s="31" t="s">
        <v>19677</v>
      </c>
      <c r="T3478" s="31" t="s">
        <v>19678</v>
      </c>
      <c r="U3478" s="31" t="s">
        <v>19678</v>
      </c>
      <c r="V3478" s="31" t="s">
        <v>19680</v>
      </c>
      <c r="W3478" s="31" t="s">
        <v>19680</v>
      </c>
      <c r="X3478" s="31" t="s">
        <v>19680</v>
      </c>
      <c r="Y3478" s="31" t="s">
        <v>19680</v>
      </c>
      <c r="Z3478" s="31" t="s">
        <v>19680</v>
      </c>
      <c r="AA3478" t="s">
        <v>19736</v>
      </c>
    </row>
    <row r="3479" spans="1:27" x14ac:dyDescent="0.3">
      <c r="A3479" s="29" t="s">
        <v>11498</v>
      </c>
      <c r="B3479" s="29" t="s">
        <v>16458</v>
      </c>
      <c r="C3479" s="29" t="s">
        <v>7015</v>
      </c>
      <c r="D3479" s="29" t="s">
        <v>7623</v>
      </c>
      <c r="E3479" s="29" t="s">
        <v>6333</v>
      </c>
      <c r="F3479" s="29" t="s">
        <v>7017</v>
      </c>
      <c r="G3479" s="29" t="s">
        <v>19479</v>
      </c>
      <c r="H3479" s="29" t="s">
        <v>16410</v>
      </c>
      <c r="I3479" s="29">
        <v>0</v>
      </c>
      <c r="J3479" s="29">
        <v>0</v>
      </c>
      <c r="K3479" s="29">
        <v>0</v>
      </c>
      <c r="L3479" s="29">
        <v>0</v>
      </c>
      <c r="M3479" s="29">
        <v>1</v>
      </c>
      <c r="N3479" s="29">
        <v>1</v>
      </c>
      <c r="O3479" s="29">
        <v>1</v>
      </c>
      <c r="P3479">
        <f>VLOOKUP($A3479,'Item Detail'!$A$2:$G$3155,7,0)</f>
        <v>1</v>
      </c>
      <c r="Q3479" s="31" t="s">
        <v>19691</v>
      </c>
      <c r="R3479" s="31" t="s">
        <v>19676</v>
      </c>
      <c r="S3479" s="31" t="s">
        <v>19677</v>
      </c>
      <c r="T3479" s="31" t="s">
        <v>19678</v>
      </c>
      <c r="U3479" s="31" t="s">
        <v>19678</v>
      </c>
      <c r="V3479" s="31" t="s">
        <v>19680</v>
      </c>
      <c r="W3479" s="31" t="s">
        <v>19680</v>
      </c>
      <c r="X3479" s="31" t="s">
        <v>19680</v>
      </c>
      <c r="Y3479" s="31" t="s">
        <v>19680</v>
      </c>
      <c r="Z3479" s="31" t="s">
        <v>19680</v>
      </c>
      <c r="AA3479" t="s">
        <v>19736</v>
      </c>
    </row>
    <row r="3480" spans="1:27" x14ac:dyDescent="0.3">
      <c r="A3480" s="29" t="s">
        <v>13041</v>
      </c>
      <c r="B3480" s="29" t="s">
        <v>16438</v>
      </c>
      <c r="C3480" s="29" t="s">
        <v>13042</v>
      </c>
      <c r="D3480" s="29" t="s">
        <v>13043</v>
      </c>
      <c r="E3480" s="29" t="s">
        <v>6333</v>
      </c>
      <c r="F3480" s="29" t="s">
        <v>13044</v>
      </c>
      <c r="G3480" s="29" t="s">
        <v>19480</v>
      </c>
      <c r="H3480" s="29" t="s">
        <v>16416</v>
      </c>
      <c r="I3480" s="29">
        <v>0</v>
      </c>
      <c r="J3480" s="29">
        <v>0</v>
      </c>
      <c r="K3480" s="29">
        <v>1</v>
      </c>
      <c r="L3480" s="29">
        <v>0</v>
      </c>
      <c r="M3480" s="29">
        <v>0</v>
      </c>
      <c r="N3480" s="29">
        <v>1</v>
      </c>
      <c r="O3480" s="29">
        <v>1</v>
      </c>
      <c r="P3480">
        <f>VLOOKUP($A3480,'Item Detail'!$A$2:$G$3155,7,0)</f>
        <v>1</v>
      </c>
      <c r="Q3480" s="31" t="s">
        <v>19675</v>
      </c>
      <c r="R3480" s="31" t="s">
        <v>19676</v>
      </c>
      <c r="S3480" s="31" t="s">
        <v>19677</v>
      </c>
      <c r="T3480" s="31" t="s">
        <v>19678</v>
      </c>
      <c r="U3480" s="31" t="s">
        <v>19678</v>
      </c>
      <c r="V3480" s="31" t="s">
        <v>19680</v>
      </c>
      <c r="W3480" s="31" t="s">
        <v>19680</v>
      </c>
      <c r="X3480" s="31" t="s">
        <v>19683</v>
      </c>
      <c r="Y3480" s="31" t="s">
        <v>19683</v>
      </c>
      <c r="Z3480" s="31" t="s">
        <v>19680</v>
      </c>
      <c r="AA3480" t="s">
        <v>19737</v>
      </c>
    </row>
    <row r="3481" spans="1:27" x14ac:dyDescent="0.3">
      <c r="A3481" s="29" t="s">
        <v>4051</v>
      </c>
      <c r="B3481" s="29" t="s">
        <v>16477</v>
      </c>
      <c r="C3481" s="29" t="s">
        <v>12684</v>
      </c>
      <c r="D3481" s="29" t="s">
        <v>6332</v>
      </c>
      <c r="E3481" s="29" t="s">
        <v>6333</v>
      </c>
      <c r="F3481" s="29" t="s">
        <v>4033</v>
      </c>
      <c r="G3481" s="29" t="s">
        <v>19481</v>
      </c>
      <c r="H3481" s="29" t="s">
        <v>16529</v>
      </c>
      <c r="I3481" s="29">
        <v>1</v>
      </c>
      <c r="J3481" s="29">
        <v>0</v>
      </c>
      <c r="K3481" s="29">
        <v>0</v>
      </c>
      <c r="L3481" s="29">
        <v>0</v>
      </c>
      <c r="M3481" s="29">
        <v>0</v>
      </c>
      <c r="N3481" s="29">
        <v>1</v>
      </c>
      <c r="O3481" s="29">
        <v>1</v>
      </c>
      <c r="P3481">
        <f>VLOOKUP($A3481,'Item Detail'!$A$2:$G$3155,7,0)</f>
        <v>1</v>
      </c>
      <c r="Q3481" s="31" t="s">
        <v>19715</v>
      </c>
      <c r="R3481" s="31" t="s">
        <v>19676</v>
      </c>
      <c r="S3481" s="31" t="s">
        <v>19711</v>
      </c>
      <c r="T3481" s="31" t="s">
        <v>19678</v>
      </c>
      <c r="U3481" s="31" t="s">
        <v>19678</v>
      </c>
      <c r="V3481" s="31" t="s">
        <v>19683</v>
      </c>
      <c r="W3481" s="31" t="s">
        <v>19683</v>
      </c>
      <c r="X3481" s="31" t="s">
        <v>19683</v>
      </c>
      <c r="Y3481" s="31" t="s">
        <v>19683</v>
      </c>
      <c r="Z3481" s="31" t="s">
        <v>19683</v>
      </c>
      <c r="AA3481" t="s">
        <v>19738</v>
      </c>
    </row>
    <row r="3482" spans="1:27" x14ac:dyDescent="0.3">
      <c r="A3482" s="29" t="s">
        <v>5666</v>
      </c>
      <c r="B3482" s="29" t="s">
        <v>16452</v>
      </c>
      <c r="C3482" s="29" t="s">
        <v>16190</v>
      </c>
      <c r="D3482" s="29" t="s">
        <v>16191</v>
      </c>
      <c r="E3482" s="29" t="s">
        <v>16192</v>
      </c>
      <c r="F3482" s="29" t="s">
        <v>4033</v>
      </c>
      <c r="G3482" s="29" t="s">
        <v>19482</v>
      </c>
      <c r="H3482" s="29" t="s">
        <v>16419</v>
      </c>
      <c r="I3482" s="29">
        <v>0</v>
      </c>
      <c r="J3482" s="29">
        <v>0</v>
      </c>
      <c r="K3482" s="29">
        <v>1</v>
      </c>
      <c r="L3482" s="29">
        <v>0</v>
      </c>
      <c r="M3482" s="29">
        <v>0</v>
      </c>
      <c r="N3482" s="29">
        <v>1</v>
      </c>
      <c r="O3482" s="29">
        <v>1</v>
      </c>
      <c r="P3482">
        <f>VLOOKUP($A3482,'Item Detail'!$A$2:$G$3155,7,0)</f>
        <v>1</v>
      </c>
      <c r="Q3482" s="31" t="s">
        <v>19690</v>
      </c>
      <c r="R3482" s="31" t="s">
        <v>19676</v>
      </c>
      <c r="S3482" s="31" t="s">
        <v>4204</v>
      </c>
      <c r="T3482" s="31" t="s">
        <v>19678</v>
      </c>
      <c r="U3482" s="31" t="s">
        <v>19678</v>
      </c>
      <c r="V3482" s="31" t="s">
        <v>19683</v>
      </c>
      <c r="W3482" s="31" t="s">
        <v>19683</v>
      </c>
      <c r="X3482" s="31" t="s">
        <v>19683</v>
      </c>
      <c r="Y3482" s="31" t="s">
        <v>19683</v>
      </c>
      <c r="Z3482" s="31" t="s">
        <v>19683</v>
      </c>
      <c r="AA3482" t="s">
        <v>19738</v>
      </c>
    </row>
    <row r="3483" spans="1:27" x14ac:dyDescent="0.3">
      <c r="A3483" s="29" t="s">
        <v>16037</v>
      </c>
      <c r="B3483" s="29" t="s">
        <v>16487</v>
      </c>
      <c r="C3483" s="29" t="s">
        <v>16038</v>
      </c>
      <c r="D3483" s="29" t="s">
        <v>6332</v>
      </c>
      <c r="E3483" s="29" t="s">
        <v>6755</v>
      </c>
      <c r="F3483" s="29" t="s">
        <v>18521</v>
      </c>
      <c r="G3483" s="29" t="s">
        <v>19483</v>
      </c>
      <c r="H3483" s="29" t="s">
        <v>16416</v>
      </c>
      <c r="I3483" s="29">
        <v>0</v>
      </c>
      <c r="J3483" s="29">
        <v>1</v>
      </c>
      <c r="K3483" s="29">
        <v>0</v>
      </c>
      <c r="L3483" s="29">
        <v>0</v>
      </c>
      <c r="M3483" s="29">
        <v>0</v>
      </c>
      <c r="N3483" s="29">
        <v>1</v>
      </c>
      <c r="O3483" s="29">
        <v>1</v>
      </c>
      <c r="P3483">
        <f>VLOOKUP($A3483,'Item Detail'!$A$2:$G$3155,7,0)</f>
        <v>1</v>
      </c>
      <c r="Q3483" s="31" t="s">
        <v>19719</v>
      </c>
      <c r="R3483" s="31" t="s">
        <v>19676</v>
      </c>
      <c r="S3483" s="31" t="s">
        <v>19677</v>
      </c>
      <c r="T3483" s="31" t="s">
        <v>19678</v>
      </c>
      <c r="U3483" s="31" t="s">
        <v>19678</v>
      </c>
      <c r="V3483" s="31" t="s">
        <v>19680</v>
      </c>
      <c r="W3483" s="31" t="s">
        <v>19683</v>
      </c>
      <c r="X3483" s="31" t="s">
        <v>19683</v>
      </c>
      <c r="Y3483" s="31" t="s">
        <v>19683</v>
      </c>
      <c r="Z3483" s="31" t="s">
        <v>19680</v>
      </c>
      <c r="AA3483" t="s">
        <v>19737</v>
      </c>
    </row>
    <row r="3484" spans="1:27" x14ac:dyDescent="0.3">
      <c r="A3484" s="29" t="s">
        <v>14756</v>
      </c>
      <c r="B3484" s="29" t="s">
        <v>16487</v>
      </c>
      <c r="C3484" s="29" t="s">
        <v>14757</v>
      </c>
      <c r="D3484" s="29" t="s">
        <v>6332</v>
      </c>
      <c r="E3484" s="29" t="s">
        <v>14758</v>
      </c>
      <c r="F3484" s="29" t="s">
        <v>18521</v>
      </c>
      <c r="G3484" s="29" t="s">
        <v>19484</v>
      </c>
      <c r="H3484" s="29" t="s">
        <v>16410</v>
      </c>
      <c r="I3484" s="29">
        <v>0</v>
      </c>
      <c r="J3484" s="29">
        <v>0</v>
      </c>
      <c r="K3484" s="29">
        <v>0</v>
      </c>
      <c r="L3484" s="29">
        <v>0</v>
      </c>
      <c r="M3484" s="29">
        <v>1</v>
      </c>
      <c r="N3484" s="29">
        <v>1</v>
      </c>
      <c r="O3484" s="29">
        <v>1</v>
      </c>
      <c r="P3484">
        <f>VLOOKUP($A3484,'Item Detail'!$A$2:$G$3155,7,0)</f>
        <v>1</v>
      </c>
      <c r="Q3484" s="31" t="s">
        <v>19681</v>
      </c>
      <c r="R3484" s="31" t="s">
        <v>19676</v>
      </c>
      <c r="S3484" s="31" t="s">
        <v>19677</v>
      </c>
      <c r="T3484" s="31" t="s">
        <v>19678</v>
      </c>
      <c r="U3484" s="31" t="s">
        <v>19678</v>
      </c>
      <c r="V3484" s="31" t="s">
        <v>19680</v>
      </c>
      <c r="W3484" s="31" t="s">
        <v>19680</v>
      </c>
      <c r="X3484" s="31" t="s">
        <v>19680</v>
      </c>
      <c r="Y3484" s="31" t="s">
        <v>19680</v>
      </c>
      <c r="Z3484" s="31" t="s">
        <v>19680</v>
      </c>
      <c r="AA3484" t="s">
        <v>19736</v>
      </c>
    </row>
    <row r="3485" spans="1:27" x14ac:dyDescent="0.3">
      <c r="A3485" s="29" t="s">
        <v>16228</v>
      </c>
      <c r="B3485" s="29" t="s">
        <v>16427</v>
      </c>
      <c r="C3485" s="29" t="s">
        <v>16229</v>
      </c>
      <c r="D3485" s="29" t="s">
        <v>16230</v>
      </c>
      <c r="E3485" s="29" t="s">
        <v>7635</v>
      </c>
      <c r="F3485" s="29" t="s">
        <v>4033</v>
      </c>
      <c r="G3485" s="29" t="s">
        <v>19485</v>
      </c>
      <c r="H3485" s="29" t="s">
        <v>16410</v>
      </c>
      <c r="I3485" s="29">
        <v>0</v>
      </c>
      <c r="J3485" s="29">
        <v>0</v>
      </c>
      <c r="K3485" s="29">
        <v>0</v>
      </c>
      <c r="L3485" s="29">
        <v>1</v>
      </c>
      <c r="M3485" s="29">
        <v>0</v>
      </c>
      <c r="N3485" s="29">
        <v>1</v>
      </c>
      <c r="O3485" s="29">
        <v>1</v>
      </c>
      <c r="P3485">
        <f>VLOOKUP($A3485,'Item Detail'!$A$2:$G$3155,7,0)</f>
        <v>1</v>
      </c>
      <c r="Q3485" s="31" t="s">
        <v>19681</v>
      </c>
      <c r="R3485" s="31" t="s">
        <v>19676</v>
      </c>
      <c r="S3485" s="31" t="s">
        <v>19677</v>
      </c>
      <c r="T3485" s="31" t="s">
        <v>19678</v>
      </c>
      <c r="U3485" s="31" t="s">
        <v>19678</v>
      </c>
      <c r="V3485" s="31" t="s">
        <v>19680</v>
      </c>
      <c r="W3485" s="31" t="s">
        <v>19680</v>
      </c>
      <c r="X3485" s="31" t="s">
        <v>19680</v>
      </c>
      <c r="Y3485" s="31" t="s">
        <v>19680</v>
      </c>
      <c r="Z3485" s="31" t="s">
        <v>19680</v>
      </c>
      <c r="AA3485" t="s">
        <v>19736</v>
      </c>
    </row>
    <row r="3486" spans="1:27" x14ac:dyDescent="0.3">
      <c r="A3486" s="29" t="s">
        <v>11052</v>
      </c>
      <c r="B3486" s="29" t="s">
        <v>16458</v>
      </c>
      <c r="C3486" s="29" t="s">
        <v>11053</v>
      </c>
      <c r="D3486" s="29" t="s">
        <v>9579</v>
      </c>
      <c r="E3486" s="29" t="s">
        <v>6389</v>
      </c>
      <c r="F3486" s="29" t="s">
        <v>8327</v>
      </c>
      <c r="G3486" s="29" t="s">
        <v>19486</v>
      </c>
      <c r="H3486" s="29" t="s">
        <v>16416</v>
      </c>
      <c r="I3486" s="29">
        <v>0</v>
      </c>
      <c r="J3486" s="29">
        <v>0</v>
      </c>
      <c r="K3486" s="29">
        <v>0</v>
      </c>
      <c r="L3486" s="29">
        <v>0</v>
      </c>
      <c r="M3486" s="29">
        <v>1</v>
      </c>
      <c r="N3486" s="29">
        <v>1</v>
      </c>
      <c r="O3486" s="29">
        <v>1</v>
      </c>
      <c r="P3486">
        <f>VLOOKUP($A3486,'Item Detail'!$A$2:$G$3155,7,0)</f>
        <v>1</v>
      </c>
      <c r="Q3486" s="31" t="s">
        <v>19675</v>
      </c>
      <c r="R3486" s="31" t="s">
        <v>19676</v>
      </c>
      <c r="S3486" s="31" t="s">
        <v>19677</v>
      </c>
      <c r="T3486" s="31" t="s">
        <v>19678</v>
      </c>
      <c r="U3486" s="31" t="s">
        <v>19679</v>
      </c>
      <c r="V3486" s="31" t="s">
        <v>19680</v>
      </c>
      <c r="W3486" s="31" t="s">
        <v>19680</v>
      </c>
      <c r="X3486" s="31" t="s">
        <v>19680</v>
      </c>
      <c r="Y3486" s="31" t="s">
        <v>19683</v>
      </c>
      <c r="Z3486" s="31" t="s">
        <v>19683</v>
      </c>
      <c r="AA3486" t="s">
        <v>19737</v>
      </c>
    </row>
    <row r="3487" spans="1:27" x14ac:dyDescent="0.3">
      <c r="A3487" s="29" t="s">
        <v>13411</v>
      </c>
      <c r="B3487" s="29" t="s">
        <v>16458</v>
      </c>
      <c r="C3487" s="29" t="s">
        <v>13412</v>
      </c>
      <c r="D3487" s="29" t="s">
        <v>10307</v>
      </c>
      <c r="E3487" s="29" t="s">
        <v>6333</v>
      </c>
      <c r="F3487" s="29" t="s">
        <v>8327</v>
      </c>
      <c r="G3487" s="29" t="s">
        <v>19487</v>
      </c>
      <c r="H3487" s="29" t="s">
        <v>16416</v>
      </c>
      <c r="I3487" s="29">
        <v>0</v>
      </c>
      <c r="J3487" s="29">
        <v>0</v>
      </c>
      <c r="K3487" s="29">
        <v>0</v>
      </c>
      <c r="L3487" s="29">
        <v>0</v>
      </c>
      <c r="M3487" s="29">
        <v>1</v>
      </c>
      <c r="N3487" s="29">
        <v>1</v>
      </c>
      <c r="O3487" s="29">
        <v>1</v>
      </c>
      <c r="P3487">
        <f>VLOOKUP($A3487,'Item Detail'!$A$2:$G$3155,7,0)</f>
        <v>1</v>
      </c>
      <c r="Q3487" s="31" t="s">
        <v>19675</v>
      </c>
      <c r="R3487" s="31" t="s">
        <v>19676</v>
      </c>
      <c r="S3487" s="31" t="s">
        <v>19677</v>
      </c>
      <c r="T3487" s="31" t="s">
        <v>19678</v>
      </c>
      <c r="U3487" s="31" t="s">
        <v>19679</v>
      </c>
      <c r="V3487" s="31" t="s">
        <v>19680</v>
      </c>
      <c r="W3487" s="31" t="s">
        <v>19683</v>
      </c>
      <c r="X3487" s="31" t="s">
        <v>19683</v>
      </c>
      <c r="Y3487" s="31" t="s">
        <v>19683</v>
      </c>
      <c r="Z3487" s="31" t="s">
        <v>19683</v>
      </c>
      <c r="AA3487" t="s">
        <v>19737</v>
      </c>
    </row>
    <row r="3488" spans="1:27" x14ac:dyDescent="0.3">
      <c r="A3488" s="29" t="s">
        <v>10800</v>
      </c>
      <c r="B3488" s="29" t="s">
        <v>16458</v>
      </c>
      <c r="C3488" s="29" t="s">
        <v>10801</v>
      </c>
      <c r="D3488" s="29" t="s">
        <v>10802</v>
      </c>
      <c r="E3488" s="29" t="s">
        <v>6468</v>
      </c>
      <c r="F3488" s="29" t="s">
        <v>8327</v>
      </c>
      <c r="G3488" s="29" t="s">
        <v>19488</v>
      </c>
      <c r="H3488" s="29" t="s">
        <v>16416</v>
      </c>
      <c r="I3488" s="29">
        <v>1</v>
      </c>
      <c r="J3488" s="29">
        <v>0</v>
      </c>
      <c r="K3488" s="29">
        <v>0</v>
      </c>
      <c r="L3488" s="29">
        <v>0</v>
      </c>
      <c r="M3488" s="29">
        <v>0</v>
      </c>
      <c r="N3488" s="29">
        <v>1</v>
      </c>
      <c r="O3488" s="29">
        <v>1</v>
      </c>
      <c r="P3488">
        <f>VLOOKUP($A3488,'Item Detail'!$A$2:$G$3155,7,0)</f>
        <v>1</v>
      </c>
      <c r="Q3488" s="31" t="s">
        <v>19715</v>
      </c>
      <c r="R3488" s="31" t="s">
        <v>19676</v>
      </c>
      <c r="S3488" s="31" t="s">
        <v>19711</v>
      </c>
      <c r="T3488" s="31" t="s">
        <v>19678</v>
      </c>
      <c r="U3488" s="31" t="s">
        <v>19679</v>
      </c>
      <c r="V3488" s="31" t="s">
        <v>19683</v>
      </c>
      <c r="W3488" s="31" t="s">
        <v>19683</v>
      </c>
      <c r="X3488" s="31" t="s">
        <v>19683</v>
      </c>
      <c r="Y3488" s="31" t="s">
        <v>19683</v>
      </c>
      <c r="Z3488" s="31" t="s">
        <v>19683</v>
      </c>
      <c r="AA3488" t="s">
        <v>19738</v>
      </c>
    </row>
    <row r="3489" spans="1:27" x14ac:dyDescent="0.3">
      <c r="A3489" s="29" t="s">
        <v>13303</v>
      </c>
      <c r="B3489" s="29" t="s">
        <v>16458</v>
      </c>
      <c r="C3489" s="29" t="s">
        <v>10801</v>
      </c>
      <c r="D3489" s="29" t="s">
        <v>13304</v>
      </c>
      <c r="E3489" s="29" t="s">
        <v>6468</v>
      </c>
      <c r="F3489" s="29" t="s">
        <v>8327</v>
      </c>
      <c r="G3489" s="29" t="s">
        <v>19489</v>
      </c>
      <c r="H3489" s="29" t="s">
        <v>16416</v>
      </c>
      <c r="I3489" s="29">
        <v>1</v>
      </c>
      <c r="J3489" s="29">
        <v>0</v>
      </c>
      <c r="K3489" s="29">
        <v>0</v>
      </c>
      <c r="L3489" s="29">
        <v>0</v>
      </c>
      <c r="M3489" s="29">
        <v>0</v>
      </c>
      <c r="N3489" s="29">
        <v>1</v>
      </c>
      <c r="O3489" s="29">
        <v>1</v>
      </c>
      <c r="P3489">
        <f>VLOOKUP($A3489,'Item Detail'!$A$2:$G$3155,7,0)</f>
        <v>1</v>
      </c>
      <c r="Q3489" s="31" t="s">
        <v>19715</v>
      </c>
      <c r="R3489" s="31" t="s">
        <v>19676</v>
      </c>
      <c r="S3489" s="31" t="s">
        <v>19711</v>
      </c>
      <c r="T3489" s="31" t="s">
        <v>19678</v>
      </c>
      <c r="U3489" s="31" t="s">
        <v>19679</v>
      </c>
      <c r="V3489" s="31" t="s">
        <v>19683</v>
      </c>
      <c r="W3489" s="31" t="s">
        <v>19683</v>
      </c>
      <c r="X3489" s="31" t="s">
        <v>19683</v>
      </c>
      <c r="Y3489" s="31" t="s">
        <v>19683</v>
      </c>
      <c r="Z3489" s="31" t="s">
        <v>19683</v>
      </c>
      <c r="AA3489" t="s">
        <v>19738</v>
      </c>
    </row>
    <row r="3490" spans="1:27" x14ac:dyDescent="0.3">
      <c r="A3490" s="29" t="s">
        <v>13233</v>
      </c>
      <c r="B3490" s="29" t="s">
        <v>16458</v>
      </c>
      <c r="C3490" s="29" t="s">
        <v>8987</v>
      </c>
      <c r="D3490" s="29" t="s">
        <v>13234</v>
      </c>
      <c r="E3490" s="29" t="s">
        <v>6333</v>
      </c>
      <c r="F3490" s="29" t="s">
        <v>8327</v>
      </c>
      <c r="G3490" s="29" t="s">
        <v>19490</v>
      </c>
      <c r="H3490" s="29" t="s">
        <v>16416</v>
      </c>
      <c r="I3490" s="29">
        <v>0</v>
      </c>
      <c r="J3490" s="29">
        <v>0</v>
      </c>
      <c r="K3490" s="29">
        <v>0</v>
      </c>
      <c r="L3490" s="29">
        <v>0</v>
      </c>
      <c r="M3490" s="29">
        <v>1</v>
      </c>
      <c r="N3490" s="29">
        <v>1</v>
      </c>
      <c r="O3490" s="29">
        <v>1</v>
      </c>
      <c r="P3490">
        <f>VLOOKUP($A3490,'Item Detail'!$A$2:$G$3155,7,0)</f>
        <v>1</v>
      </c>
      <c r="Q3490" s="31" t="s">
        <v>19675</v>
      </c>
      <c r="R3490" s="31" t="s">
        <v>19676</v>
      </c>
      <c r="S3490" s="31" t="s">
        <v>19677</v>
      </c>
      <c r="T3490" s="31" t="s">
        <v>19678</v>
      </c>
      <c r="U3490" s="31" t="s">
        <v>19679</v>
      </c>
      <c r="V3490" s="31" t="s">
        <v>19680</v>
      </c>
      <c r="W3490" s="31" t="s">
        <v>19680</v>
      </c>
      <c r="X3490" s="31" t="s">
        <v>19680</v>
      </c>
      <c r="Y3490" s="31" t="s">
        <v>19680</v>
      </c>
      <c r="Z3490" s="31" t="s">
        <v>19683</v>
      </c>
      <c r="AA3490" t="s">
        <v>19737</v>
      </c>
    </row>
    <row r="3491" spans="1:27" x14ac:dyDescent="0.3">
      <c r="A3491" s="29" t="s">
        <v>10904</v>
      </c>
      <c r="B3491" s="29" t="s">
        <v>16458</v>
      </c>
      <c r="C3491" s="29" t="s">
        <v>8987</v>
      </c>
      <c r="D3491" s="29" t="s">
        <v>9076</v>
      </c>
      <c r="E3491" s="29" t="s">
        <v>6333</v>
      </c>
      <c r="F3491" s="29" t="s">
        <v>8327</v>
      </c>
      <c r="G3491" s="29" t="s">
        <v>19491</v>
      </c>
      <c r="H3491" s="29" t="s">
        <v>16416</v>
      </c>
      <c r="I3491" s="29">
        <v>0</v>
      </c>
      <c r="J3491" s="29">
        <v>0</v>
      </c>
      <c r="K3491" s="29">
        <v>0</v>
      </c>
      <c r="L3491" s="29">
        <v>0</v>
      </c>
      <c r="M3491" s="29">
        <v>1</v>
      </c>
      <c r="N3491" s="29">
        <v>1</v>
      </c>
      <c r="O3491" s="29">
        <v>1</v>
      </c>
      <c r="P3491">
        <f>VLOOKUP($A3491,'Item Detail'!$A$2:$G$3155,7,0)</f>
        <v>1</v>
      </c>
      <c r="Q3491" s="31" t="s">
        <v>19675</v>
      </c>
      <c r="R3491" s="31" t="s">
        <v>19676</v>
      </c>
      <c r="S3491" s="31" t="s">
        <v>19677</v>
      </c>
      <c r="T3491" s="31" t="s">
        <v>19678</v>
      </c>
      <c r="U3491" s="31" t="s">
        <v>19679</v>
      </c>
      <c r="V3491" s="31" t="s">
        <v>19680</v>
      </c>
      <c r="W3491" s="31" t="s">
        <v>19683</v>
      </c>
      <c r="X3491" s="31" t="s">
        <v>19680</v>
      </c>
      <c r="Y3491" s="31" t="s">
        <v>19683</v>
      </c>
      <c r="Z3491" s="31" t="s">
        <v>19683</v>
      </c>
      <c r="AA3491" t="s">
        <v>19737</v>
      </c>
    </row>
    <row r="3492" spans="1:27" x14ac:dyDescent="0.3">
      <c r="A3492" s="29" t="s">
        <v>14533</v>
      </c>
      <c r="B3492" s="29" t="s">
        <v>16458</v>
      </c>
      <c r="C3492" s="29" t="s">
        <v>14534</v>
      </c>
      <c r="D3492" s="29" t="s">
        <v>6852</v>
      </c>
      <c r="E3492" s="29" t="s">
        <v>6389</v>
      </c>
      <c r="F3492" s="29" t="s">
        <v>8327</v>
      </c>
      <c r="G3492" s="29" t="s">
        <v>19492</v>
      </c>
      <c r="H3492" s="29" t="s">
        <v>16409</v>
      </c>
      <c r="I3492" s="29">
        <v>1</v>
      </c>
      <c r="J3492" s="29">
        <v>0</v>
      </c>
      <c r="K3492" s="29">
        <v>0</v>
      </c>
      <c r="L3492" s="29">
        <v>0</v>
      </c>
      <c r="M3492" s="29">
        <v>0</v>
      </c>
      <c r="N3492" s="29">
        <v>1</v>
      </c>
      <c r="O3492" s="29">
        <v>1</v>
      </c>
      <c r="P3492">
        <f>VLOOKUP($A3492,'Item Detail'!$A$2:$G$3155,7,0)</f>
        <v>1</v>
      </c>
      <c r="Q3492" s="31" t="s">
        <v>19675</v>
      </c>
      <c r="R3492" s="31" t="s">
        <v>19676</v>
      </c>
      <c r="S3492" s="31" t="s">
        <v>19677</v>
      </c>
      <c r="T3492" s="31" t="s">
        <v>19678</v>
      </c>
      <c r="U3492" s="31" t="s">
        <v>19679</v>
      </c>
      <c r="V3492" s="31" t="s">
        <v>19680</v>
      </c>
      <c r="W3492" s="31" t="s">
        <v>19683</v>
      </c>
      <c r="X3492" s="31" t="s">
        <v>19683</v>
      </c>
      <c r="Y3492" s="31" t="s">
        <v>19683</v>
      </c>
      <c r="Z3492" s="31" t="s">
        <v>19683</v>
      </c>
      <c r="AA3492" t="s">
        <v>19736</v>
      </c>
    </row>
    <row r="3493" spans="1:27" x14ac:dyDescent="0.3">
      <c r="A3493" s="29" t="s">
        <v>16208</v>
      </c>
      <c r="B3493" s="29" t="s">
        <v>16458</v>
      </c>
      <c r="C3493" s="29" t="s">
        <v>16209</v>
      </c>
      <c r="D3493" s="29" t="s">
        <v>16210</v>
      </c>
      <c r="E3493" s="29" t="s">
        <v>7400</v>
      </c>
      <c r="F3493" s="29" t="s">
        <v>8327</v>
      </c>
      <c r="G3493" s="29" t="s">
        <v>19493</v>
      </c>
      <c r="H3493" s="29" t="s">
        <v>16410</v>
      </c>
      <c r="I3493" s="29">
        <v>0</v>
      </c>
      <c r="J3493" s="29">
        <v>0</v>
      </c>
      <c r="K3493" s="29">
        <v>0</v>
      </c>
      <c r="L3493" s="29">
        <v>0</v>
      </c>
      <c r="M3493" s="29">
        <v>1</v>
      </c>
      <c r="N3493" s="29">
        <v>1</v>
      </c>
      <c r="O3493" s="29">
        <v>1</v>
      </c>
      <c r="P3493">
        <f>VLOOKUP($A3493,'Item Detail'!$A$2:$G$3155,7,0)</f>
        <v>1</v>
      </c>
      <c r="Q3493" s="31" t="s">
        <v>19675</v>
      </c>
      <c r="R3493" s="31" t="s">
        <v>19676</v>
      </c>
      <c r="S3493" s="31" t="s">
        <v>19677</v>
      </c>
      <c r="T3493" s="31" t="s">
        <v>19678</v>
      </c>
      <c r="U3493" s="31" t="s">
        <v>19679</v>
      </c>
      <c r="V3493" s="31" t="s">
        <v>19680</v>
      </c>
      <c r="W3493" s="31" t="s">
        <v>19680</v>
      </c>
      <c r="X3493" s="31" t="s">
        <v>19680</v>
      </c>
      <c r="Y3493" s="31" t="s">
        <v>19680</v>
      </c>
      <c r="Z3493" s="31" t="s">
        <v>19680</v>
      </c>
      <c r="AA3493" t="s">
        <v>19736</v>
      </c>
    </row>
    <row r="3494" spans="1:27" x14ac:dyDescent="0.3">
      <c r="A3494" s="29" t="s">
        <v>11808</v>
      </c>
      <c r="B3494" s="29" t="s">
        <v>16458</v>
      </c>
      <c r="C3494" s="29" t="s">
        <v>11809</v>
      </c>
      <c r="D3494" s="29" t="s">
        <v>6332</v>
      </c>
      <c r="E3494" s="29" t="s">
        <v>6333</v>
      </c>
      <c r="F3494" s="29" t="s">
        <v>8327</v>
      </c>
      <c r="G3494" s="29" t="s">
        <v>19494</v>
      </c>
      <c r="H3494" s="29" t="s">
        <v>16416</v>
      </c>
      <c r="I3494" s="29">
        <v>0</v>
      </c>
      <c r="J3494" s="29">
        <v>0</v>
      </c>
      <c r="K3494" s="29">
        <v>1</v>
      </c>
      <c r="L3494" s="29">
        <v>0</v>
      </c>
      <c r="M3494" s="29">
        <v>0</v>
      </c>
      <c r="N3494" s="29">
        <v>1</v>
      </c>
      <c r="O3494" s="29">
        <v>1</v>
      </c>
      <c r="P3494">
        <f>VLOOKUP($A3494,'Item Detail'!$A$2:$G$3155,7,0)</f>
        <v>1</v>
      </c>
      <c r="Q3494" s="31" t="s">
        <v>19675</v>
      </c>
      <c r="R3494" s="31" t="s">
        <v>19676</v>
      </c>
      <c r="S3494" s="31" t="s">
        <v>19677</v>
      </c>
      <c r="T3494" s="31" t="s">
        <v>19678</v>
      </c>
      <c r="U3494" s="31" t="s">
        <v>19679</v>
      </c>
      <c r="V3494" s="31" t="s">
        <v>19680</v>
      </c>
      <c r="W3494" s="31" t="s">
        <v>19680</v>
      </c>
      <c r="X3494" s="31" t="s">
        <v>19683</v>
      </c>
      <c r="Y3494" s="31" t="s">
        <v>19680</v>
      </c>
      <c r="Z3494" s="31" t="s">
        <v>19680</v>
      </c>
      <c r="AA3494" t="s">
        <v>19737</v>
      </c>
    </row>
    <row r="3495" spans="1:27" x14ac:dyDescent="0.3">
      <c r="A3495" s="29" t="s">
        <v>10858</v>
      </c>
      <c r="B3495" s="29" t="s">
        <v>16458</v>
      </c>
      <c r="C3495" s="29" t="s">
        <v>10859</v>
      </c>
      <c r="D3495" s="29" t="s">
        <v>6332</v>
      </c>
      <c r="E3495" s="29" t="s">
        <v>6730</v>
      </c>
      <c r="F3495" s="29" t="s">
        <v>8327</v>
      </c>
      <c r="G3495" s="29" t="s">
        <v>19495</v>
      </c>
      <c r="H3495" s="29" t="s">
        <v>16416</v>
      </c>
      <c r="I3495" s="29">
        <v>0</v>
      </c>
      <c r="J3495" s="29">
        <v>0</v>
      </c>
      <c r="K3495" s="29">
        <v>1</v>
      </c>
      <c r="L3495" s="29">
        <v>0</v>
      </c>
      <c r="M3495" s="29">
        <v>0</v>
      </c>
      <c r="N3495" s="29">
        <v>1</v>
      </c>
      <c r="O3495" s="29">
        <v>1</v>
      </c>
      <c r="P3495">
        <f>VLOOKUP($A3495,'Item Detail'!$A$2:$G$3155,7,0)</f>
        <v>1</v>
      </c>
      <c r="Q3495" s="31" t="s">
        <v>19675</v>
      </c>
      <c r="R3495" s="31" t="s">
        <v>19676</v>
      </c>
      <c r="S3495" s="31" t="s">
        <v>19677</v>
      </c>
      <c r="T3495" s="31" t="s">
        <v>19678</v>
      </c>
      <c r="U3495" s="31" t="s">
        <v>19679</v>
      </c>
      <c r="V3495" s="31" t="s">
        <v>19680</v>
      </c>
      <c r="W3495" s="31" t="s">
        <v>19683</v>
      </c>
      <c r="X3495" s="31" t="s">
        <v>19683</v>
      </c>
      <c r="Y3495" s="31" t="s">
        <v>19683</v>
      </c>
      <c r="Z3495" s="31" t="s">
        <v>19683</v>
      </c>
      <c r="AA3495" t="s">
        <v>19737</v>
      </c>
    </row>
    <row r="3496" spans="1:27" x14ac:dyDescent="0.3">
      <c r="A3496" s="29" t="s">
        <v>12804</v>
      </c>
      <c r="B3496" s="29" t="s">
        <v>16458</v>
      </c>
      <c r="C3496" s="29" t="s">
        <v>12805</v>
      </c>
      <c r="D3496" s="29" t="s">
        <v>12806</v>
      </c>
      <c r="E3496" s="29" t="s">
        <v>6375</v>
      </c>
      <c r="F3496" s="29" t="s">
        <v>8327</v>
      </c>
      <c r="G3496" s="29" t="s">
        <v>19496</v>
      </c>
      <c r="H3496" s="29" t="s">
        <v>16409</v>
      </c>
      <c r="I3496" s="29">
        <v>1</v>
      </c>
      <c r="J3496" s="29">
        <v>0</v>
      </c>
      <c r="K3496" s="29">
        <v>0</v>
      </c>
      <c r="L3496" s="29">
        <v>0</v>
      </c>
      <c r="M3496" s="29">
        <v>0</v>
      </c>
      <c r="N3496" s="29">
        <v>1</v>
      </c>
      <c r="O3496" s="29">
        <v>1</v>
      </c>
      <c r="P3496">
        <f>VLOOKUP($A3496,'Item Detail'!$A$2:$G$3155,7,0)</f>
        <v>1</v>
      </c>
      <c r="Q3496" s="31" t="s">
        <v>19675</v>
      </c>
      <c r="R3496" s="31" t="s">
        <v>19676</v>
      </c>
      <c r="S3496" s="31" t="s">
        <v>19677</v>
      </c>
      <c r="T3496" s="31" t="s">
        <v>19678</v>
      </c>
      <c r="U3496" s="31" t="s">
        <v>19679</v>
      </c>
      <c r="V3496" s="31" t="s">
        <v>19680</v>
      </c>
      <c r="W3496" s="31" t="s">
        <v>19683</v>
      </c>
      <c r="X3496" s="31" t="s">
        <v>19683</v>
      </c>
      <c r="Y3496" s="31" t="s">
        <v>19683</v>
      </c>
      <c r="Z3496" s="31" t="s">
        <v>19683</v>
      </c>
      <c r="AA3496" t="s">
        <v>19736</v>
      </c>
    </row>
    <row r="3497" spans="1:27" x14ac:dyDescent="0.3">
      <c r="A3497" s="29" t="s">
        <v>3734</v>
      </c>
      <c r="B3497" s="29" t="s">
        <v>16516</v>
      </c>
      <c r="C3497" s="29" t="s">
        <v>14521</v>
      </c>
      <c r="D3497" s="29" t="s">
        <v>14522</v>
      </c>
      <c r="E3497" s="29" t="s">
        <v>6333</v>
      </c>
      <c r="F3497" s="29" t="s">
        <v>3737</v>
      </c>
      <c r="G3497" s="29" t="s">
        <v>19497</v>
      </c>
      <c r="H3497" s="29" t="s">
        <v>16529</v>
      </c>
      <c r="I3497" s="29">
        <v>1</v>
      </c>
      <c r="J3497" s="29">
        <v>0</v>
      </c>
      <c r="K3497" s="29">
        <v>0</v>
      </c>
      <c r="L3497" s="29">
        <v>0</v>
      </c>
      <c r="M3497" s="29">
        <v>0</v>
      </c>
      <c r="N3497" s="29">
        <v>1</v>
      </c>
      <c r="O3497" s="29">
        <v>1</v>
      </c>
      <c r="P3497">
        <f>VLOOKUP($A3497,'Item Detail'!$A$2:$G$3155,7,0)</f>
        <v>1</v>
      </c>
      <c r="Q3497" s="31" t="s">
        <v>19715</v>
      </c>
      <c r="R3497" s="31" t="s">
        <v>19676</v>
      </c>
      <c r="S3497" s="31" t="s">
        <v>19711</v>
      </c>
      <c r="T3497" s="31" t="s">
        <v>19678</v>
      </c>
      <c r="U3497" s="31" t="s">
        <v>19679</v>
      </c>
      <c r="V3497" s="31" t="s">
        <v>19683</v>
      </c>
      <c r="W3497" s="31" t="s">
        <v>19683</v>
      </c>
      <c r="X3497" s="31" t="s">
        <v>19683</v>
      </c>
      <c r="Y3497" s="31" t="s">
        <v>19683</v>
      </c>
      <c r="Z3497" s="31" t="s">
        <v>19683</v>
      </c>
      <c r="AA3497" t="s">
        <v>19738</v>
      </c>
    </row>
    <row r="3498" spans="1:27" x14ac:dyDescent="0.3">
      <c r="A3498" s="29" t="s">
        <v>13052</v>
      </c>
      <c r="B3498" s="29" t="s">
        <v>16497</v>
      </c>
      <c r="C3498" s="29" t="s">
        <v>13053</v>
      </c>
      <c r="D3498" s="29" t="s">
        <v>13054</v>
      </c>
      <c r="E3498" s="29" t="s">
        <v>13055</v>
      </c>
      <c r="F3498" s="29" t="s">
        <v>10519</v>
      </c>
      <c r="G3498" s="29" t="s">
        <v>19498</v>
      </c>
      <c r="H3498" s="29" t="s">
        <v>16410</v>
      </c>
      <c r="I3498" s="29">
        <v>1</v>
      </c>
      <c r="J3498" s="29">
        <v>0</v>
      </c>
      <c r="K3498" s="29">
        <v>0</v>
      </c>
      <c r="L3498" s="29">
        <v>0</v>
      </c>
      <c r="M3498" s="29">
        <v>0</v>
      </c>
      <c r="N3498" s="29">
        <v>1</v>
      </c>
      <c r="O3498" s="29">
        <v>1</v>
      </c>
      <c r="P3498">
        <f>VLOOKUP($A3498,'Item Detail'!$A$2:$G$3155,7,0)</f>
        <v>1</v>
      </c>
      <c r="Q3498" s="31" t="s">
        <v>19713</v>
      </c>
      <c r="R3498" s="31" t="s">
        <v>19676</v>
      </c>
      <c r="S3498" s="31" t="s">
        <v>19677</v>
      </c>
      <c r="T3498" s="31" t="s">
        <v>19678</v>
      </c>
      <c r="U3498" s="31" t="s">
        <v>19682</v>
      </c>
      <c r="V3498" s="31" t="s">
        <v>19680</v>
      </c>
      <c r="W3498" s="31" t="s">
        <v>19683</v>
      </c>
      <c r="X3498" s="31" t="s">
        <v>19680</v>
      </c>
      <c r="Y3498" s="31" t="s">
        <v>19683</v>
      </c>
      <c r="Z3498" s="31" t="s">
        <v>19683</v>
      </c>
      <c r="AA3498" t="s">
        <v>19736</v>
      </c>
    </row>
    <row r="3499" spans="1:27" x14ac:dyDescent="0.3">
      <c r="A3499" s="29" t="s">
        <v>13124</v>
      </c>
      <c r="B3499" s="29" t="s">
        <v>16411</v>
      </c>
      <c r="C3499" s="29" t="s">
        <v>13125</v>
      </c>
      <c r="D3499" s="29" t="s">
        <v>6332</v>
      </c>
      <c r="E3499" s="29" t="s">
        <v>6333</v>
      </c>
      <c r="F3499" s="29" t="s">
        <v>16796</v>
      </c>
      <c r="G3499" s="29" t="s">
        <v>19499</v>
      </c>
      <c r="H3499" s="29" t="s">
        <v>16416</v>
      </c>
      <c r="I3499" s="29">
        <v>0</v>
      </c>
      <c r="J3499" s="29">
        <v>0</v>
      </c>
      <c r="K3499" s="29">
        <v>1</v>
      </c>
      <c r="L3499" s="29">
        <v>0</v>
      </c>
      <c r="M3499" s="29">
        <v>0</v>
      </c>
      <c r="N3499" s="29">
        <v>1</v>
      </c>
      <c r="O3499" s="29">
        <v>1</v>
      </c>
      <c r="P3499">
        <f>VLOOKUP($A3499,'Item Detail'!$A$2:$G$3155,7,0)</f>
        <v>1</v>
      </c>
      <c r="Q3499" s="31" t="s">
        <v>19675</v>
      </c>
      <c r="R3499" s="31" t="s">
        <v>19676</v>
      </c>
      <c r="S3499" s="31" t="s">
        <v>19677</v>
      </c>
      <c r="T3499" s="31" t="s">
        <v>19678</v>
      </c>
      <c r="U3499" s="31" t="s">
        <v>19679</v>
      </c>
      <c r="V3499" s="31" t="s">
        <v>19680</v>
      </c>
      <c r="W3499" s="31" t="s">
        <v>19683</v>
      </c>
      <c r="X3499" s="31" t="s">
        <v>19683</v>
      </c>
      <c r="Y3499" s="31" t="s">
        <v>19683</v>
      </c>
      <c r="Z3499" s="31" t="s">
        <v>19683</v>
      </c>
      <c r="AA3499" t="s">
        <v>19737</v>
      </c>
    </row>
    <row r="3500" spans="1:27" x14ac:dyDescent="0.3">
      <c r="A3500" s="29" t="s">
        <v>16216</v>
      </c>
      <c r="B3500" s="29" t="s">
        <v>16411</v>
      </c>
      <c r="C3500" s="29" t="s">
        <v>16217</v>
      </c>
      <c r="D3500" s="29" t="s">
        <v>6332</v>
      </c>
      <c r="E3500" s="29" t="s">
        <v>6333</v>
      </c>
      <c r="F3500" s="29" t="s">
        <v>16796</v>
      </c>
      <c r="G3500" s="29" t="s">
        <v>19500</v>
      </c>
      <c r="H3500" s="29" t="s">
        <v>16416</v>
      </c>
      <c r="I3500" s="29">
        <v>0</v>
      </c>
      <c r="J3500" s="29">
        <v>1</v>
      </c>
      <c r="K3500" s="29">
        <v>0</v>
      </c>
      <c r="L3500" s="29">
        <v>0</v>
      </c>
      <c r="M3500" s="29">
        <v>0</v>
      </c>
      <c r="N3500" s="29">
        <v>1</v>
      </c>
      <c r="O3500" s="29">
        <v>1</v>
      </c>
      <c r="P3500">
        <f>VLOOKUP($A3500,'Item Detail'!$A$2:$G$3155,7,0)</f>
        <v>1</v>
      </c>
      <c r="Q3500" s="31" t="s">
        <v>19675</v>
      </c>
      <c r="R3500" s="31" t="s">
        <v>19676</v>
      </c>
      <c r="S3500" s="31" t="s">
        <v>19677</v>
      </c>
      <c r="T3500" s="31" t="s">
        <v>19678</v>
      </c>
      <c r="U3500" s="31" t="s">
        <v>19678</v>
      </c>
      <c r="V3500" s="31" t="s">
        <v>19680</v>
      </c>
      <c r="W3500" s="31" t="s">
        <v>19683</v>
      </c>
      <c r="X3500" s="31" t="s">
        <v>19680</v>
      </c>
      <c r="Y3500" s="31" t="s">
        <v>19683</v>
      </c>
      <c r="Z3500" s="31" t="s">
        <v>19680</v>
      </c>
      <c r="AA3500" t="s">
        <v>19737</v>
      </c>
    </row>
    <row r="3501" spans="1:27" x14ac:dyDescent="0.3">
      <c r="A3501" s="29" t="s">
        <v>15760</v>
      </c>
      <c r="B3501" s="29" t="s">
        <v>16456</v>
      </c>
      <c r="C3501" s="29" t="s">
        <v>12372</v>
      </c>
      <c r="D3501" s="29" t="s">
        <v>6625</v>
      </c>
      <c r="E3501" s="29" t="s">
        <v>6333</v>
      </c>
      <c r="F3501" s="29" t="s">
        <v>12374</v>
      </c>
      <c r="G3501" s="29" t="s">
        <v>19501</v>
      </c>
      <c r="H3501" s="29" t="s">
        <v>16410</v>
      </c>
      <c r="I3501" s="29">
        <v>1</v>
      </c>
      <c r="J3501" s="29">
        <v>0</v>
      </c>
      <c r="K3501" s="29">
        <v>0</v>
      </c>
      <c r="L3501" s="29">
        <v>0</v>
      </c>
      <c r="M3501" s="29">
        <v>0</v>
      </c>
      <c r="N3501" s="29">
        <v>1</v>
      </c>
      <c r="O3501" s="29">
        <v>1</v>
      </c>
      <c r="P3501">
        <f>VLOOKUP($A3501,'Item Detail'!$A$2:$G$3155,7,0)</f>
        <v>1</v>
      </c>
      <c r="Q3501" s="31" t="s">
        <v>19681</v>
      </c>
      <c r="R3501" s="31" t="s">
        <v>19676</v>
      </c>
      <c r="S3501" s="31" t="s">
        <v>19677</v>
      </c>
      <c r="T3501" s="31" t="s">
        <v>19678</v>
      </c>
      <c r="U3501" s="31" t="s">
        <v>19678</v>
      </c>
      <c r="V3501" s="31" t="s">
        <v>19680</v>
      </c>
      <c r="W3501" s="31" t="s">
        <v>19680</v>
      </c>
      <c r="X3501" s="31" t="s">
        <v>19680</v>
      </c>
      <c r="Y3501" s="31" t="s">
        <v>19680</v>
      </c>
      <c r="Z3501" s="31" t="s">
        <v>19680</v>
      </c>
      <c r="AA3501" t="s">
        <v>19736</v>
      </c>
    </row>
    <row r="3502" spans="1:27" x14ac:dyDescent="0.3">
      <c r="A3502" s="29" t="s">
        <v>12371</v>
      </c>
      <c r="B3502" s="29" t="s">
        <v>16456</v>
      </c>
      <c r="C3502" s="29" t="s">
        <v>12372</v>
      </c>
      <c r="D3502" s="29" t="s">
        <v>12373</v>
      </c>
      <c r="E3502" s="29" t="s">
        <v>6333</v>
      </c>
      <c r="F3502" s="29" t="s">
        <v>12374</v>
      </c>
      <c r="G3502" s="29" t="s">
        <v>19502</v>
      </c>
      <c r="H3502" s="29" t="s">
        <v>16410</v>
      </c>
      <c r="I3502" s="29">
        <v>1</v>
      </c>
      <c r="J3502" s="29">
        <v>0</v>
      </c>
      <c r="K3502" s="29">
        <v>0</v>
      </c>
      <c r="L3502" s="29">
        <v>0</v>
      </c>
      <c r="M3502" s="29">
        <v>0</v>
      </c>
      <c r="N3502" s="29">
        <v>1</v>
      </c>
      <c r="O3502" s="29">
        <v>1</v>
      </c>
      <c r="P3502">
        <f>VLOOKUP($A3502,'Item Detail'!$A$2:$G$3155,7,0)</f>
        <v>1</v>
      </c>
      <c r="Q3502" s="31" t="s">
        <v>19681</v>
      </c>
      <c r="R3502" s="31" t="s">
        <v>19676</v>
      </c>
      <c r="S3502" s="31" t="s">
        <v>19677</v>
      </c>
      <c r="T3502" s="31" t="s">
        <v>19678</v>
      </c>
      <c r="U3502" s="31" t="s">
        <v>19678</v>
      </c>
      <c r="V3502" s="31" t="s">
        <v>19680</v>
      </c>
      <c r="W3502" s="31" t="s">
        <v>19680</v>
      </c>
      <c r="X3502" s="31" t="s">
        <v>19680</v>
      </c>
      <c r="Y3502" s="31" t="s">
        <v>19680</v>
      </c>
      <c r="Z3502" s="31" t="s">
        <v>19680</v>
      </c>
      <c r="AA3502" t="s">
        <v>19736</v>
      </c>
    </row>
    <row r="3503" spans="1:27" x14ac:dyDescent="0.3">
      <c r="A3503" s="29" t="s">
        <v>14832</v>
      </c>
      <c r="B3503" s="29" t="s">
        <v>16413</v>
      </c>
      <c r="C3503" s="29" t="s">
        <v>14833</v>
      </c>
      <c r="D3503" s="29" t="s">
        <v>14834</v>
      </c>
      <c r="E3503" s="29" t="s">
        <v>7765</v>
      </c>
      <c r="F3503" s="29" t="s">
        <v>14835</v>
      </c>
      <c r="G3503" s="29" t="s">
        <v>19503</v>
      </c>
      <c r="H3503" s="29" t="s">
        <v>16416</v>
      </c>
      <c r="I3503" s="29">
        <v>0</v>
      </c>
      <c r="J3503" s="29">
        <v>0</v>
      </c>
      <c r="K3503" s="29">
        <v>1</v>
      </c>
      <c r="L3503" s="29">
        <v>0</v>
      </c>
      <c r="M3503" s="29">
        <v>0</v>
      </c>
      <c r="N3503" s="29">
        <v>1</v>
      </c>
      <c r="O3503" s="29">
        <v>1</v>
      </c>
      <c r="P3503">
        <f>VLOOKUP($A3503,'Item Detail'!$A$2:$G$3155,7,0)</f>
        <v>1</v>
      </c>
      <c r="Q3503" s="31" t="s">
        <v>19675</v>
      </c>
      <c r="R3503" s="31" t="s">
        <v>19676</v>
      </c>
      <c r="S3503" s="31" t="s">
        <v>19677</v>
      </c>
      <c r="T3503" s="31" t="s">
        <v>19678</v>
      </c>
      <c r="U3503" s="31" t="s">
        <v>19678</v>
      </c>
      <c r="V3503" s="31" t="s">
        <v>19680</v>
      </c>
      <c r="W3503" s="31" t="s">
        <v>19680</v>
      </c>
      <c r="X3503" s="31" t="s">
        <v>19680</v>
      </c>
      <c r="Y3503" s="31" t="s">
        <v>19680</v>
      </c>
      <c r="Z3503" s="31" t="s">
        <v>19680</v>
      </c>
      <c r="AA3503" t="s">
        <v>19735</v>
      </c>
    </row>
    <row r="3504" spans="1:27" x14ac:dyDescent="0.3">
      <c r="A3504" s="29" t="s">
        <v>11387</v>
      </c>
      <c r="B3504" s="29" t="s">
        <v>16472</v>
      </c>
      <c r="C3504" s="29" t="s">
        <v>7562</v>
      </c>
      <c r="D3504" s="29" t="s">
        <v>11388</v>
      </c>
      <c r="E3504" s="29" t="s">
        <v>6333</v>
      </c>
      <c r="F3504" s="29" t="s">
        <v>7032</v>
      </c>
      <c r="G3504" s="29" t="s">
        <v>19504</v>
      </c>
      <c r="H3504" s="29" t="s">
        <v>16416</v>
      </c>
      <c r="I3504" s="29">
        <v>0</v>
      </c>
      <c r="J3504" s="29">
        <v>0</v>
      </c>
      <c r="K3504" s="29">
        <v>1</v>
      </c>
      <c r="L3504" s="29">
        <v>0</v>
      </c>
      <c r="M3504" s="29">
        <v>0</v>
      </c>
      <c r="N3504" s="29">
        <v>1</v>
      </c>
      <c r="O3504" s="29">
        <v>1</v>
      </c>
      <c r="P3504">
        <f>VLOOKUP($A3504,'Item Detail'!$A$2:$G$3155,7,0)</f>
        <v>1</v>
      </c>
      <c r="Q3504" s="31" t="s">
        <v>19675</v>
      </c>
      <c r="R3504" s="31" t="s">
        <v>19676</v>
      </c>
      <c r="S3504" s="31" t="s">
        <v>19677</v>
      </c>
      <c r="T3504" s="31" t="s">
        <v>19678</v>
      </c>
      <c r="U3504" s="31" t="s">
        <v>19678</v>
      </c>
      <c r="V3504" s="31" t="s">
        <v>19680</v>
      </c>
      <c r="W3504" s="31" t="s">
        <v>19683</v>
      </c>
      <c r="X3504" s="31" t="s">
        <v>19683</v>
      </c>
      <c r="Y3504" s="31" t="s">
        <v>19683</v>
      </c>
      <c r="Z3504" s="31" t="s">
        <v>19683</v>
      </c>
      <c r="AA3504" t="s">
        <v>19737</v>
      </c>
    </row>
    <row r="3505" spans="1:27" x14ac:dyDescent="0.3">
      <c r="A3505" s="29" t="s">
        <v>13402</v>
      </c>
      <c r="B3505" s="29" t="s">
        <v>16472</v>
      </c>
      <c r="C3505" s="29" t="s">
        <v>7562</v>
      </c>
      <c r="D3505" s="29" t="s">
        <v>13403</v>
      </c>
      <c r="E3505" s="29" t="s">
        <v>6333</v>
      </c>
      <c r="F3505" s="29" t="s">
        <v>7032</v>
      </c>
      <c r="G3505" s="29" t="s">
        <v>19505</v>
      </c>
      <c r="H3505" s="29" t="s">
        <v>16416</v>
      </c>
      <c r="I3505" s="29">
        <v>0</v>
      </c>
      <c r="J3505" s="29">
        <v>0</v>
      </c>
      <c r="K3505" s="29">
        <v>1</v>
      </c>
      <c r="L3505" s="29">
        <v>0</v>
      </c>
      <c r="M3505" s="29">
        <v>0</v>
      </c>
      <c r="N3505" s="29">
        <v>1</v>
      </c>
      <c r="O3505" s="29">
        <v>1</v>
      </c>
      <c r="P3505">
        <f>VLOOKUP($A3505,'Item Detail'!$A$2:$G$3155,7,0)</f>
        <v>1</v>
      </c>
      <c r="Q3505" s="31" t="s">
        <v>19675</v>
      </c>
      <c r="R3505" s="31" t="s">
        <v>19676</v>
      </c>
      <c r="S3505" s="31" t="s">
        <v>19677</v>
      </c>
      <c r="T3505" s="31" t="s">
        <v>19678</v>
      </c>
      <c r="U3505" s="31" t="s">
        <v>19678</v>
      </c>
      <c r="V3505" s="31" t="s">
        <v>19680</v>
      </c>
      <c r="W3505" s="31" t="s">
        <v>19683</v>
      </c>
      <c r="X3505" s="31" t="s">
        <v>19683</v>
      </c>
      <c r="Y3505" s="31" t="s">
        <v>19683</v>
      </c>
      <c r="Z3505" s="31" t="s">
        <v>19683</v>
      </c>
      <c r="AA3505" t="s">
        <v>19737</v>
      </c>
    </row>
    <row r="3506" spans="1:27" x14ac:dyDescent="0.3">
      <c r="A3506" s="29" t="s">
        <v>12352</v>
      </c>
      <c r="B3506" s="29" t="s">
        <v>16411</v>
      </c>
      <c r="C3506" s="29" t="s">
        <v>12353</v>
      </c>
      <c r="D3506" s="29" t="s">
        <v>7667</v>
      </c>
      <c r="E3506" s="29" t="s">
        <v>6333</v>
      </c>
      <c r="F3506" s="29" t="s">
        <v>5162</v>
      </c>
      <c r="G3506" s="29" t="s">
        <v>19506</v>
      </c>
      <c r="H3506" s="29" t="s">
        <v>16416</v>
      </c>
      <c r="I3506" s="29">
        <v>0</v>
      </c>
      <c r="J3506" s="29">
        <v>0</v>
      </c>
      <c r="K3506" s="29">
        <v>0</v>
      </c>
      <c r="L3506" s="29">
        <v>1</v>
      </c>
      <c r="M3506" s="29">
        <v>0</v>
      </c>
      <c r="N3506" s="29">
        <v>1</v>
      </c>
      <c r="O3506" s="29">
        <v>1</v>
      </c>
      <c r="P3506">
        <f>VLOOKUP($A3506,'Item Detail'!$A$2:$G$3155,7,0)</f>
        <v>1</v>
      </c>
      <c r="Q3506" s="31" t="s">
        <v>19675</v>
      </c>
      <c r="R3506" s="31" t="s">
        <v>19676</v>
      </c>
      <c r="S3506" s="31" t="s">
        <v>19677</v>
      </c>
      <c r="T3506" s="31" t="s">
        <v>19678</v>
      </c>
      <c r="U3506" s="31" t="s">
        <v>19678</v>
      </c>
      <c r="V3506" s="31" t="s">
        <v>19680</v>
      </c>
      <c r="W3506" s="31" t="s">
        <v>19680</v>
      </c>
      <c r="X3506" s="31" t="s">
        <v>19680</v>
      </c>
      <c r="Y3506" s="31" t="s">
        <v>19683</v>
      </c>
      <c r="Z3506" s="31" t="s">
        <v>19680</v>
      </c>
      <c r="AA3506" t="s">
        <v>19737</v>
      </c>
    </row>
    <row r="3507" spans="1:27" x14ac:dyDescent="0.3">
      <c r="A3507" s="29" t="s">
        <v>13200</v>
      </c>
      <c r="B3507" s="29" t="s">
        <v>16411</v>
      </c>
      <c r="C3507" s="29" t="s">
        <v>7571</v>
      </c>
      <c r="D3507" s="29" t="s">
        <v>7667</v>
      </c>
      <c r="E3507" s="29" t="s">
        <v>6333</v>
      </c>
      <c r="F3507" s="29" t="s">
        <v>5162</v>
      </c>
      <c r="G3507" s="29" t="s">
        <v>19507</v>
      </c>
      <c r="H3507" s="29" t="s">
        <v>16416</v>
      </c>
      <c r="I3507" s="29">
        <v>0</v>
      </c>
      <c r="J3507" s="29">
        <v>0</v>
      </c>
      <c r="K3507" s="29">
        <v>1</v>
      </c>
      <c r="L3507" s="29">
        <v>0</v>
      </c>
      <c r="M3507" s="29">
        <v>0</v>
      </c>
      <c r="N3507" s="29">
        <v>1</v>
      </c>
      <c r="O3507" s="29">
        <v>1</v>
      </c>
      <c r="P3507">
        <f>VLOOKUP($A3507,'Item Detail'!$A$2:$G$3155,7,0)</f>
        <v>1</v>
      </c>
      <c r="Q3507" s="31" t="s">
        <v>19675</v>
      </c>
      <c r="R3507" s="31" t="s">
        <v>19676</v>
      </c>
      <c r="S3507" s="31" t="s">
        <v>19677</v>
      </c>
      <c r="T3507" s="31" t="s">
        <v>19678</v>
      </c>
      <c r="U3507" s="31" t="s">
        <v>19678</v>
      </c>
      <c r="V3507" s="31" t="s">
        <v>19680</v>
      </c>
      <c r="W3507" s="31" t="s">
        <v>19680</v>
      </c>
      <c r="X3507" s="31" t="s">
        <v>19683</v>
      </c>
      <c r="Y3507" s="31" t="s">
        <v>19683</v>
      </c>
      <c r="Z3507" s="31" t="s">
        <v>19683</v>
      </c>
      <c r="AA3507" t="s">
        <v>19737</v>
      </c>
    </row>
    <row r="3508" spans="1:27" x14ac:dyDescent="0.3">
      <c r="A3508" s="29" t="s">
        <v>15266</v>
      </c>
      <c r="B3508" s="29" t="s">
        <v>16411</v>
      </c>
      <c r="C3508" s="29" t="s">
        <v>15267</v>
      </c>
      <c r="D3508" s="29" t="s">
        <v>6332</v>
      </c>
      <c r="E3508" s="29" t="s">
        <v>6333</v>
      </c>
      <c r="F3508" s="29" t="s">
        <v>5162</v>
      </c>
      <c r="G3508" s="29" t="s">
        <v>19508</v>
      </c>
      <c r="H3508" s="29" t="s">
        <v>16416</v>
      </c>
      <c r="I3508" s="29">
        <v>0</v>
      </c>
      <c r="J3508" s="29">
        <v>0</v>
      </c>
      <c r="K3508" s="29">
        <v>0</v>
      </c>
      <c r="L3508" s="29">
        <v>0</v>
      </c>
      <c r="M3508" s="29">
        <v>1</v>
      </c>
      <c r="N3508" s="29">
        <v>1</v>
      </c>
      <c r="O3508" s="29">
        <v>1</v>
      </c>
      <c r="P3508">
        <f>VLOOKUP($A3508,'Item Detail'!$A$2:$G$3155,7,0)</f>
        <v>1</v>
      </c>
      <c r="Q3508" s="31" t="s">
        <v>19675</v>
      </c>
      <c r="R3508" s="31" t="s">
        <v>19676</v>
      </c>
      <c r="S3508" s="31" t="s">
        <v>19677</v>
      </c>
      <c r="T3508" s="31" t="s">
        <v>19678</v>
      </c>
      <c r="U3508" s="31" t="s">
        <v>19678</v>
      </c>
      <c r="V3508" s="31" t="s">
        <v>19680</v>
      </c>
      <c r="W3508" s="31" t="s">
        <v>19680</v>
      </c>
      <c r="X3508" s="31" t="s">
        <v>19680</v>
      </c>
      <c r="Y3508" s="31" t="s">
        <v>19683</v>
      </c>
      <c r="Z3508" s="31" t="s">
        <v>19683</v>
      </c>
      <c r="AA3508" t="s">
        <v>19737</v>
      </c>
    </row>
    <row r="3509" spans="1:27" x14ac:dyDescent="0.3">
      <c r="A3509" s="29" t="s">
        <v>14819</v>
      </c>
      <c r="B3509" s="29" t="s">
        <v>16411</v>
      </c>
      <c r="C3509" s="29" t="s">
        <v>14820</v>
      </c>
      <c r="D3509" s="29" t="s">
        <v>7667</v>
      </c>
      <c r="E3509" s="29" t="s">
        <v>6333</v>
      </c>
      <c r="F3509" s="29" t="s">
        <v>5162</v>
      </c>
      <c r="G3509" s="29" t="s">
        <v>19509</v>
      </c>
      <c r="H3509" s="29" t="s">
        <v>16416</v>
      </c>
      <c r="I3509" s="29">
        <v>0</v>
      </c>
      <c r="J3509" s="29">
        <v>0</v>
      </c>
      <c r="K3509" s="29">
        <v>0</v>
      </c>
      <c r="L3509" s="29">
        <v>1</v>
      </c>
      <c r="M3509" s="29">
        <v>0</v>
      </c>
      <c r="N3509" s="29">
        <v>1</v>
      </c>
      <c r="O3509" s="29">
        <v>1</v>
      </c>
      <c r="P3509">
        <f>VLOOKUP($A3509,'Item Detail'!$A$2:$G$3155,7,0)</f>
        <v>1</v>
      </c>
      <c r="Q3509" s="31" t="s">
        <v>19675</v>
      </c>
      <c r="R3509" s="31" t="s">
        <v>19676</v>
      </c>
      <c r="S3509" s="31" t="s">
        <v>19677</v>
      </c>
      <c r="T3509" s="31" t="s">
        <v>19678</v>
      </c>
      <c r="U3509" s="31" t="s">
        <v>19678</v>
      </c>
      <c r="V3509" s="31" t="s">
        <v>19680</v>
      </c>
      <c r="W3509" s="31" t="s">
        <v>19683</v>
      </c>
      <c r="X3509" s="31" t="s">
        <v>19683</v>
      </c>
      <c r="Y3509" s="31" t="s">
        <v>19683</v>
      </c>
      <c r="Z3509" s="31" t="s">
        <v>19683</v>
      </c>
      <c r="AA3509" t="s">
        <v>19737</v>
      </c>
    </row>
    <row r="3510" spans="1:27" x14ac:dyDescent="0.3">
      <c r="A3510" s="29" t="s">
        <v>14655</v>
      </c>
      <c r="B3510" s="29" t="s">
        <v>16411</v>
      </c>
      <c r="C3510" s="29" t="s">
        <v>14656</v>
      </c>
      <c r="D3510" s="29" t="s">
        <v>6332</v>
      </c>
      <c r="E3510" s="29" t="s">
        <v>6333</v>
      </c>
      <c r="F3510" s="29" t="s">
        <v>5162</v>
      </c>
      <c r="G3510" s="29" t="s">
        <v>19510</v>
      </c>
      <c r="H3510" s="29" t="s">
        <v>16416</v>
      </c>
      <c r="I3510" s="29">
        <v>0</v>
      </c>
      <c r="J3510" s="29">
        <v>0</v>
      </c>
      <c r="K3510" s="29">
        <v>0</v>
      </c>
      <c r="L3510" s="29">
        <v>1</v>
      </c>
      <c r="M3510" s="29">
        <v>0</v>
      </c>
      <c r="N3510" s="29">
        <v>1</v>
      </c>
      <c r="O3510" s="29">
        <v>1</v>
      </c>
      <c r="P3510">
        <f>VLOOKUP($A3510,'Item Detail'!$A$2:$G$3155,7,0)</f>
        <v>1</v>
      </c>
      <c r="Q3510" s="31" t="s">
        <v>19675</v>
      </c>
      <c r="R3510" s="31" t="s">
        <v>19676</v>
      </c>
      <c r="S3510" s="31" t="s">
        <v>19677</v>
      </c>
      <c r="T3510" s="31" t="s">
        <v>19678</v>
      </c>
      <c r="U3510" s="31" t="s">
        <v>19678</v>
      </c>
      <c r="V3510" s="31" t="s">
        <v>19680</v>
      </c>
      <c r="W3510" s="31" t="s">
        <v>19683</v>
      </c>
      <c r="X3510" s="31" t="s">
        <v>19683</v>
      </c>
      <c r="Y3510" s="31" t="s">
        <v>19683</v>
      </c>
      <c r="Z3510" s="31" t="s">
        <v>19683</v>
      </c>
      <c r="AA3510" t="s">
        <v>19737</v>
      </c>
    </row>
    <row r="3511" spans="1:27" x14ac:dyDescent="0.3">
      <c r="A3511" s="29" t="s">
        <v>11395</v>
      </c>
      <c r="B3511" s="29" t="s">
        <v>16411</v>
      </c>
      <c r="C3511" s="29" t="s">
        <v>11396</v>
      </c>
      <c r="D3511" s="29" t="s">
        <v>6332</v>
      </c>
      <c r="E3511" s="29" t="s">
        <v>6333</v>
      </c>
      <c r="F3511" s="29" t="s">
        <v>5162</v>
      </c>
      <c r="G3511" s="29" t="s">
        <v>19511</v>
      </c>
      <c r="H3511" s="29" t="s">
        <v>16416</v>
      </c>
      <c r="I3511" s="29">
        <v>0</v>
      </c>
      <c r="J3511" s="29">
        <v>0</v>
      </c>
      <c r="K3511" s="29">
        <v>0</v>
      </c>
      <c r="L3511" s="29">
        <v>1</v>
      </c>
      <c r="M3511" s="29">
        <v>0</v>
      </c>
      <c r="N3511" s="29">
        <v>1</v>
      </c>
      <c r="O3511" s="29">
        <v>1</v>
      </c>
      <c r="P3511">
        <f>VLOOKUP($A3511,'Item Detail'!$A$2:$G$3155,7,0)</f>
        <v>1</v>
      </c>
      <c r="Q3511" s="31" t="s">
        <v>19675</v>
      </c>
      <c r="R3511" s="31" t="s">
        <v>19676</v>
      </c>
      <c r="S3511" s="31" t="s">
        <v>19677</v>
      </c>
      <c r="T3511" s="31" t="s">
        <v>19678</v>
      </c>
      <c r="U3511" s="31" t="s">
        <v>19678</v>
      </c>
      <c r="V3511" s="31" t="s">
        <v>19680</v>
      </c>
      <c r="W3511" s="31" t="s">
        <v>19683</v>
      </c>
      <c r="X3511" s="31" t="s">
        <v>19683</v>
      </c>
      <c r="Y3511" s="31" t="s">
        <v>19683</v>
      </c>
      <c r="Z3511" s="31" t="s">
        <v>19683</v>
      </c>
      <c r="AA3511" t="s">
        <v>19737</v>
      </c>
    </row>
    <row r="3512" spans="1:27" x14ac:dyDescent="0.3">
      <c r="A3512" s="29" t="s">
        <v>11858</v>
      </c>
      <c r="B3512" s="29" t="s">
        <v>16411</v>
      </c>
      <c r="C3512" s="29" t="s">
        <v>11859</v>
      </c>
      <c r="D3512" s="29" t="s">
        <v>7667</v>
      </c>
      <c r="E3512" s="29" t="s">
        <v>6333</v>
      </c>
      <c r="F3512" s="29" t="s">
        <v>5162</v>
      </c>
      <c r="G3512" s="29" t="s">
        <v>19512</v>
      </c>
      <c r="H3512" s="29" t="s">
        <v>16416</v>
      </c>
      <c r="I3512" s="29">
        <v>0</v>
      </c>
      <c r="J3512" s="29">
        <v>0</v>
      </c>
      <c r="K3512" s="29">
        <v>0</v>
      </c>
      <c r="L3512" s="29">
        <v>0</v>
      </c>
      <c r="M3512" s="29">
        <v>1</v>
      </c>
      <c r="N3512" s="29">
        <v>1</v>
      </c>
      <c r="O3512" s="29">
        <v>1</v>
      </c>
      <c r="P3512">
        <f>VLOOKUP($A3512,'Item Detail'!$A$2:$G$3155,7,0)</f>
        <v>1</v>
      </c>
      <c r="Q3512" s="31" t="s">
        <v>19675</v>
      </c>
      <c r="R3512" s="31" t="s">
        <v>19676</v>
      </c>
      <c r="S3512" s="31" t="s">
        <v>19677</v>
      </c>
      <c r="T3512" s="31" t="s">
        <v>19678</v>
      </c>
      <c r="U3512" s="31" t="s">
        <v>19678</v>
      </c>
      <c r="V3512" s="31" t="s">
        <v>19680</v>
      </c>
      <c r="W3512" s="31" t="s">
        <v>19680</v>
      </c>
      <c r="X3512" s="31" t="s">
        <v>19680</v>
      </c>
      <c r="Y3512" s="31" t="s">
        <v>19680</v>
      </c>
      <c r="Z3512" s="31" t="s">
        <v>19683</v>
      </c>
      <c r="AA3512" t="s">
        <v>19737</v>
      </c>
    </row>
    <row r="3513" spans="1:27" x14ac:dyDescent="0.3">
      <c r="A3513" s="29" t="s">
        <v>15600</v>
      </c>
      <c r="B3513" s="29" t="s">
        <v>16411</v>
      </c>
      <c r="C3513" s="29" t="s">
        <v>15601</v>
      </c>
      <c r="D3513" s="29" t="s">
        <v>6332</v>
      </c>
      <c r="E3513" s="29" t="s">
        <v>6333</v>
      </c>
      <c r="F3513" s="29" t="s">
        <v>16564</v>
      </c>
      <c r="G3513" s="29" t="s">
        <v>19513</v>
      </c>
      <c r="H3513" s="29" t="s">
        <v>16416</v>
      </c>
      <c r="I3513" s="29">
        <v>0</v>
      </c>
      <c r="J3513" s="29">
        <v>0</v>
      </c>
      <c r="K3513" s="29">
        <v>1</v>
      </c>
      <c r="L3513" s="29">
        <v>0</v>
      </c>
      <c r="M3513" s="29">
        <v>0</v>
      </c>
      <c r="N3513" s="29">
        <v>1</v>
      </c>
      <c r="O3513" s="29">
        <v>1</v>
      </c>
      <c r="P3513">
        <f>VLOOKUP($A3513,'Item Detail'!$A$2:$G$3155,7,0)</f>
        <v>1</v>
      </c>
      <c r="Q3513" s="31" t="s">
        <v>19681</v>
      </c>
      <c r="R3513" s="31" t="s">
        <v>19676</v>
      </c>
      <c r="S3513" s="31" t="s">
        <v>19677</v>
      </c>
      <c r="T3513" s="31" t="s">
        <v>19678</v>
      </c>
      <c r="U3513" s="31" t="s">
        <v>19678</v>
      </c>
      <c r="V3513" s="31" t="s">
        <v>19680</v>
      </c>
      <c r="W3513" s="31" t="s">
        <v>19680</v>
      </c>
      <c r="X3513" s="31" t="s">
        <v>19683</v>
      </c>
      <c r="Y3513" s="31" t="s">
        <v>19683</v>
      </c>
      <c r="Z3513" s="31" t="s">
        <v>19683</v>
      </c>
      <c r="AA3513" t="s">
        <v>19737</v>
      </c>
    </row>
    <row r="3514" spans="1:27" x14ac:dyDescent="0.3">
      <c r="A3514" s="29" t="s">
        <v>12450</v>
      </c>
      <c r="B3514" s="29" t="s">
        <v>16461</v>
      </c>
      <c r="C3514" s="29" t="s">
        <v>12451</v>
      </c>
      <c r="D3514" s="29" t="s">
        <v>12452</v>
      </c>
      <c r="E3514" s="29" t="s">
        <v>6730</v>
      </c>
      <c r="F3514" s="29" t="s">
        <v>17001</v>
      </c>
      <c r="G3514" s="29" t="s">
        <v>19514</v>
      </c>
      <c r="H3514" s="29" t="s">
        <v>16410</v>
      </c>
      <c r="I3514" s="29">
        <v>0</v>
      </c>
      <c r="J3514" s="29">
        <v>0</v>
      </c>
      <c r="K3514" s="29">
        <v>1</v>
      </c>
      <c r="L3514" s="29">
        <v>0</v>
      </c>
      <c r="M3514" s="29">
        <v>0</v>
      </c>
      <c r="N3514" s="29">
        <v>1</v>
      </c>
      <c r="O3514" s="29">
        <v>1</v>
      </c>
      <c r="P3514">
        <f>VLOOKUP($A3514,'Item Detail'!$A$2:$G$3155,7,0)</f>
        <v>1</v>
      </c>
      <c r="Q3514" s="31" t="s">
        <v>19675</v>
      </c>
      <c r="R3514" s="31" t="s">
        <v>19676</v>
      </c>
      <c r="S3514" s="31" t="s">
        <v>19677</v>
      </c>
      <c r="T3514" s="31" t="s">
        <v>19678</v>
      </c>
      <c r="U3514" s="31" t="s">
        <v>19678</v>
      </c>
      <c r="V3514" s="31" t="s">
        <v>19680</v>
      </c>
      <c r="W3514" s="31" t="s">
        <v>19680</v>
      </c>
      <c r="X3514" s="31" t="s">
        <v>19680</v>
      </c>
      <c r="Y3514" s="31" t="s">
        <v>19680</v>
      </c>
      <c r="Z3514" s="31" t="s">
        <v>19680</v>
      </c>
      <c r="AA3514" t="s">
        <v>19736</v>
      </c>
    </row>
    <row r="3515" spans="1:27" x14ac:dyDescent="0.3">
      <c r="A3515" s="29" t="s">
        <v>13840</v>
      </c>
      <c r="B3515" s="29" t="s">
        <v>16427</v>
      </c>
      <c r="C3515" s="29" t="s">
        <v>13841</v>
      </c>
      <c r="D3515" s="29" t="s">
        <v>6332</v>
      </c>
      <c r="E3515" s="29" t="s">
        <v>7999</v>
      </c>
      <c r="F3515" s="29" t="s">
        <v>13842</v>
      </c>
      <c r="G3515" s="29" t="s">
        <v>19515</v>
      </c>
      <c r="H3515" s="29" t="s">
        <v>16416</v>
      </c>
      <c r="I3515" s="29">
        <v>0</v>
      </c>
      <c r="J3515" s="29">
        <v>0</v>
      </c>
      <c r="K3515" s="29">
        <v>0</v>
      </c>
      <c r="L3515" s="29">
        <v>1</v>
      </c>
      <c r="M3515" s="29">
        <v>0</v>
      </c>
      <c r="N3515" s="29">
        <v>1</v>
      </c>
      <c r="O3515" s="29">
        <v>1</v>
      </c>
      <c r="P3515">
        <f>VLOOKUP($A3515,'Item Detail'!$A$2:$G$3155,7,0)</f>
        <v>1</v>
      </c>
      <c r="Q3515" s="31" t="s">
        <v>19720</v>
      </c>
      <c r="R3515" s="31" t="s">
        <v>19676</v>
      </c>
      <c r="S3515" s="31" t="s">
        <v>19677</v>
      </c>
      <c r="T3515" s="31" t="s">
        <v>19678</v>
      </c>
      <c r="U3515" s="31" t="s">
        <v>19678</v>
      </c>
      <c r="V3515" s="31" t="s">
        <v>19680</v>
      </c>
      <c r="W3515" s="31" t="s">
        <v>19683</v>
      </c>
      <c r="X3515" s="31" t="s">
        <v>19683</v>
      </c>
      <c r="Y3515" s="31" t="s">
        <v>19683</v>
      </c>
      <c r="Z3515" s="31" t="s">
        <v>19683</v>
      </c>
      <c r="AA3515" t="s">
        <v>19737</v>
      </c>
    </row>
    <row r="3516" spans="1:27" x14ac:dyDescent="0.3">
      <c r="A3516" s="29" t="s">
        <v>11774</v>
      </c>
      <c r="B3516" s="29" t="s">
        <v>16432</v>
      </c>
      <c r="C3516" s="29" t="s">
        <v>7578</v>
      </c>
      <c r="D3516" s="29" t="s">
        <v>11775</v>
      </c>
      <c r="E3516" s="29" t="s">
        <v>6748</v>
      </c>
      <c r="F3516" s="29" t="s">
        <v>16812</v>
      </c>
      <c r="G3516" s="29" t="s">
        <v>19516</v>
      </c>
      <c r="H3516" s="29" t="s">
        <v>16416</v>
      </c>
      <c r="I3516" s="29">
        <v>0</v>
      </c>
      <c r="J3516" s="29">
        <v>0</v>
      </c>
      <c r="K3516" s="29">
        <v>1</v>
      </c>
      <c r="L3516" s="29">
        <v>0</v>
      </c>
      <c r="M3516" s="29">
        <v>0</v>
      </c>
      <c r="N3516" s="29">
        <v>1</v>
      </c>
      <c r="O3516" s="29">
        <v>1</v>
      </c>
      <c r="P3516">
        <f>VLOOKUP($A3516,'Item Detail'!$A$2:$G$3155,7,0)</f>
        <v>1</v>
      </c>
      <c r="Q3516" s="31" t="s">
        <v>19675</v>
      </c>
      <c r="R3516" s="31" t="s">
        <v>19676</v>
      </c>
      <c r="S3516" s="31" t="s">
        <v>19677</v>
      </c>
      <c r="T3516" s="31" t="s">
        <v>19678</v>
      </c>
      <c r="U3516" s="31" t="s">
        <v>19678</v>
      </c>
      <c r="V3516" s="31" t="s">
        <v>19680</v>
      </c>
      <c r="W3516" s="31" t="s">
        <v>19683</v>
      </c>
      <c r="X3516" s="31" t="s">
        <v>19683</v>
      </c>
      <c r="Y3516" s="31" t="s">
        <v>19683</v>
      </c>
      <c r="Z3516" s="31" t="s">
        <v>19680</v>
      </c>
      <c r="AA3516" t="s">
        <v>19737</v>
      </c>
    </row>
    <row r="3517" spans="1:27" x14ac:dyDescent="0.3">
      <c r="A3517" s="29" t="s">
        <v>11407</v>
      </c>
      <c r="B3517" s="29" t="s">
        <v>16432</v>
      </c>
      <c r="C3517" s="29" t="s">
        <v>7578</v>
      </c>
      <c r="D3517" s="29" t="s">
        <v>8371</v>
      </c>
      <c r="E3517" s="29" t="s">
        <v>8759</v>
      </c>
      <c r="F3517" s="29" t="s">
        <v>16812</v>
      </c>
      <c r="G3517" s="29" t="s">
        <v>19517</v>
      </c>
      <c r="H3517" s="29" t="s">
        <v>16410</v>
      </c>
      <c r="I3517" s="29">
        <v>0</v>
      </c>
      <c r="J3517" s="29">
        <v>0</v>
      </c>
      <c r="K3517" s="29">
        <v>0</v>
      </c>
      <c r="L3517" s="29">
        <v>0</v>
      </c>
      <c r="M3517" s="29">
        <v>1</v>
      </c>
      <c r="N3517" s="29">
        <v>1</v>
      </c>
      <c r="O3517" s="29">
        <v>1</v>
      </c>
      <c r="P3517">
        <f>VLOOKUP($A3517,'Item Detail'!$A$2:$G$3155,7,0)</f>
        <v>1</v>
      </c>
      <c r="Q3517" s="31" t="s">
        <v>19675</v>
      </c>
      <c r="R3517" s="31" t="s">
        <v>19676</v>
      </c>
      <c r="S3517" s="31" t="s">
        <v>19677</v>
      </c>
      <c r="T3517" s="31" t="s">
        <v>19678</v>
      </c>
      <c r="U3517" s="31" t="s">
        <v>19678</v>
      </c>
      <c r="V3517" s="31" t="s">
        <v>19680</v>
      </c>
      <c r="W3517" s="31" t="s">
        <v>19683</v>
      </c>
      <c r="X3517" s="31" t="s">
        <v>19680</v>
      </c>
      <c r="Y3517" s="31" t="s">
        <v>19683</v>
      </c>
      <c r="Z3517" s="31" t="s">
        <v>19680</v>
      </c>
      <c r="AA3517" t="s">
        <v>19736</v>
      </c>
    </row>
    <row r="3518" spans="1:27" x14ac:dyDescent="0.3">
      <c r="A3518" s="29" t="s">
        <v>14085</v>
      </c>
      <c r="B3518" s="29" t="s">
        <v>16461</v>
      </c>
      <c r="C3518" s="29" t="s">
        <v>14086</v>
      </c>
      <c r="D3518" s="29" t="s">
        <v>14087</v>
      </c>
      <c r="E3518" s="29" t="s">
        <v>14088</v>
      </c>
      <c r="F3518" s="29" t="s">
        <v>19518</v>
      </c>
      <c r="G3518" s="29" t="s">
        <v>19519</v>
      </c>
      <c r="H3518" s="29" t="s">
        <v>16416</v>
      </c>
      <c r="I3518" s="29">
        <v>0</v>
      </c>
      <c r="J3518" s="29">
        <v>0</v>
      </c>
      <c r="K3518" s="29">
        <v>0</v>
      </c>
      <c r="L3518" s="29">
        <v>0</v>
      </c>
      <c r="M3518" s="29">
        <v>1</v>
      </c>
      <c r="N3518" s="29">
        <v>1</v>
      </c>
      <c r="O3518" s="29">
        <v>1</v>
      </c>
      <c r="P3518">
        <f>VLOOKUP($A3518,'Item Detail'!$A$2:$G$3155,7,0)</f>
        <v>1</v>
      </c>
      <c r="Q3518" s="31" t="s">
        <v>19675</v>
      </c>
      <c r="R3518" s="31" t="s">
        <v>19676</v>
      </c>
      <c r="S3518" s="31" t="s">
        <v>19677</v>
      </c>
      <c r="T3518" s="31" t="s">
        <v>19678</v>
      </c>
      <c r="U3518" s="31" t="s">
        <v>19679</v>
      </c>
      <c r="V3518" s="31" t="s">
        <v>19680</v>
      </c>
      <c r="W3518" s="31" t="s">
        <v>19680</v>
      </c>
      <c r="X3518" s="31" t="s">
        <v>19680</v>
      </c>
      <c r="Y3518" s="31" t="s">
        <v>19680</v>
      </c>
      <c r="Z3518" s="31" t="s">
        <v>19683</v>
      </c>
      <c r="AA3518" t="s">
        <v>19737</v>
      </c>
    </row>
    <row r="3519" spans="1:27" x14ac:dyDescent="0.3">
      <c r="A3519" s="29" t="s">
        <v>12439</v>
      </c>
      <c r="B3519" s="29" t="s">
        <v>16461</v>
      </c>
      <c r="C3519" s="29" t="s">
        <v>12440</v>
      </c>
      <c r="D3519" s="29" t="s">
        <v>12441</v>
      </c>
      <c r="E3519" s="29" t="s">
        <v>12442</v>
      </c>
      <c r="F3519" s="29" t="s">
        <v>19518</v>
      </c>
      <c r="G3519" s="29" t="s">
        <v>19520</v>
      </c>
      <c r="H3519" s="29" t="s">
        <v>16416</v>
      </c>
      <c r="I3519" s="29">
        <v>0</v>
      </c>
      <c r="J3519" s="29">
        <v>0</v>
      </c>
      <c r="K3519" s="29">
        <v>0</v>
      </c>
      <c r="L3519" s="29">
        <v>0</v>
      </c>
      <c r="M3519" s="29">
        <v>1</v>
      </c>
      <c r="N3519" s="29">
        <v>1</v>
      </c>
      <c r="O3519" s="29">
        <v>1</v>
      </c>
      <c r="P3519">
        <f>VLOOKUP($A3519,'Item Detail'!$A$2:$G$3155,7,0)</f>
        <v>1</v>
      </c>
      <c r="Q3519" s="31" t="s">
        <v>19675</v>
      </c>
      <c r="R3519" s="31" t="s">
        <v>19676</v>
      </c>
      <c r="S3519" s="31" t="s">
        <v>19677</v>
      </c>
      <c r="T3519" s="31" t="s">
        <v>19678</v>
      </c>
      <c r="U3519" s="31" t="s">
        <v>19679</v>
      </c>
      <c r="V3519" s="31" t="s">
        <v>19680</v>
      </c>
      <c r="W3519" s="31" t="s">
        <v>19680</v>
      </c>
      <c r="X3519" s="31" t="s">
        <v>19683</v>
      </c>
      <c r="Y3519" s="31" t="s">
        <v>19680</v>
      </c>
      <c r="Z3519" s="31" t="s">
        <v>19683</v>
      </c>
      <c r="AA3519" t="s">
        <v>19737</v>
      </c>
    </row>
    <row r="3520" spans="1:27" x14ac:dyDescent="0.3">
      <c r="A3520" s="29" t="s">
        <v>14726</v>
      </c>
      <c r="B3520" s="29" t="s">
        <v>16461</v>
      </c>
      <c r="C3520" s="29" t="s">
        <v>14727</v>
      </c>
      <c r="D3520" s="29" t="s">
        <v>14728</v>
      </c>
      <c r="E3520" s="29" t="s">
        <v>6333</v>
      </c>
      <c r="F3520" s="29" t="s">
        <v>19521</v>
      </c>
      <c r="G3520" s="29" t="s">
        <v>19522</v>
      </c>
      <c r="H3520" s="29" t="s">
        <v>16416</v>
      </c>
      <c r="I3520" s="29">
        <v>0</v>
      </c>
      <c r="J3520" s="29">
        <v>0</v>
      </c>
      <c r="K3520" s="29">
        <v>0</v>
      </c>
      <c r="L3520" s="29">
        <v>0</v>
      </c>
      <c r="M3520" s="29">
        <v>1</v>
      </c>
      <c r="N3520" s="29">
        <v>1</v>
      </c>
      <c r="O3520" s="29">
        <v>1</v>
      </c>
      <c r="P3520">
        <f>VLOOKUP($A3520,'Item Detail'!$A$2:$G$3155,7,0)</f>
        <v>1</v>
      </c>
      <c r="Q3520" s="31" t="s">
        <v>19675</v>
      </c>
      <c r="R3520" s="31" t="s">
        <v>19676</v>
      </c>
      <c r="S3520" s="31" t="s">
        <v>19677</v>
      </c>
      <c r="T3520" s="31" t="s">
        <v>19678</v>
      </c>
      <c r="U3520" s="31" t="s">
        <v>19678</v>
      </c>
      <c r="V3520" s="31" t="s">
        <v>19680</v>
      </c>
      <c r="W3520" s="31" t="s">
        <v>19683</v>
      </c>
      <c r="X3520" s="31" t="s">
        <v>19683</v>
      </c>
      <c r="Y3520" s="31" t="s">
        <v>19683</v>
      </c>
      <c r="Z3520" s="31" t="s">
        <v>19683</v>
      </c>
      <c r="AA3520" t="s">
        <v>19737</v>
      </c>
    </row>
    <row r="3521" spans="1:27" x14ac:dyDescent="0.3">
      <c r="A3521" s="29" t="s">
        <v>11989</v>
      </c>
      <c r="B3521" s="29" t="s">
        <v>16461</v>
      </c>
      <c r="C3521" s="29" t="s">
        <v>11990</v>
      </c>
      <c r="D3521" s="29" t="s">
        <v>11757</v>
      </c>
      <c r="E3521" s="29" t="s">
        <v>6333</v>
      </c>
      <c r="F3521" s="29" t="s">
        <v>19521</v>
      </c>
      <c r="G3521" s="29" t="s">
        <v>19523</v>
      </c>
      <c r="H3521" s="29" t="s">
        <v>16416</v>
      </c>
      <c r="I3521" s="29">
        <v>0</v>
      </c>
      <c r="J3521" s="29">
        <v>0</v>
      </c>
      <c r="K3521" s="29">
        <v>0</v>
      </c>
      <c r="L3521" s="29">
        <v>0</v>
      </c>
      <c r="M3521" s="29">
        <v>1</v>
      </c>
      <c r="N3521" s="29">
        <v>1</v>
      </c>
      <c r="O3521" s="29">
        <v>1</v>
      </c>
      <c r="P3521">
        <f>VLOOKUP($A3521,'Item Detail'!$A$2:$G$3155,7,0)</f>
        <v>1</v>
      </c>
      <c r="Q3521" s="31" t="s">
        <v>19675</v>
      </c>
      <c r="R3521" s="31" t="s">
        <v>19676</v>
      </c>
      <c r="S3521" s="31" t="s">
        <v>19677</v>
      </c>
      <c r="T3521" s="31" t="s">
        <v>19678</v>
      </c>
      <c r="U3521" s="31" t="s">
        <v>19678</v>
      </c>
      <c r="V3521" s="31" t="s">
        <v>19680</v>
      </c>
      <c r="W3521" s="31" t="s">
        <v>19683</v>
      </c>
      <c r="X3521" s="31" t="s">
        <v>19683</v>
      </c>
      <c r="Y3521" s="31" t="s">
        <v>19683</v>
      </c>
      <c r="Z3521" s="31" t="s">
        <v>19683</v>
      </c>
      <c r="AA3521" t="s">
        <v>19737</v>
      </c>
    </row>
    <row r="3522" spans="1:27" x14ac:dyDescent="0.3">
      <c r="A3522" s="29" t="s">
        <v>14076</v>
      </c>
      <c r="B3522" s="29" t="s">
        <v>16461</v>
      </c>
      <c r="C3522" s="29" t="s">
        <v>11990</v>
      </c>
      <c r="D3522" s="29" t="s">
        <v>14077</v>
      </c>
      <c r="E3522" s="29" t="s">
        <v>6333</v>
      </c>
      <c r="F3522" s="29" t="s">
        <v>19521</v>
      </c>
      <c r="G3522" s="29" t="s">
        <v>19524</v>
      </c>
      <c r="H3522" s="29" t="s">
        <v>16416</v>
      </c>
      <c r="I3522" s="29">
        <v>0</v>
      </c>
      <c r="J3522" s="29">
        <v>0</v>
      </c>
      <c r="K3522" s="29">
        <v>0</v>
      </c>
      <c r="L3522" s="29">
        <v>0</v>
      </c>
      <c r="M3522" s="29">
        <v>1</v>
      </c>
      <c r="N3522" s="29">
        <v>1</v>
      </c>
      <c r="O3522" s="29">
        <v>1</v>
      </c>
      <c r="P3522">
        <f>VLOOKUP($A3522,'Item Detail'!$A$2:$G$3155,7,0)</f>
        <v>1</v>
      </c>
      <c r="Q3522" s="31" t="s">
        <v>19675</v>
      </c>
      <c r="R3522" s="31" t="s">
        <v>19676</v>
      </c>
      <c r="S3522" s="31" t="s">
        <v>19677</v>
      </c>
      <c r="T3522" s="31" t="s">
        <v>19678</v>
      </c>
      <c r="U3522" s="31" t="s">
        <v>19678</v>
      </c>
      <c r="V3522" s="31" t="s">
        <v>19680</v>
      </c>
      <c r="W3522" s="31" t="s">
        <v>19683</v>
      </c>
      <c r="X3522" s="31" t="s">
        <v>19683</v>
      </c>
      <c r="Y3522" s="31" t="s">
        <v>19683</v>
      </c>
      <c r="Z3522" s="31" t="s">
        <v>19683</v>
      </c>
      <c r="AA3522" t="s">
        <v>19737</v>
      </c>
    </row>
    <row r="3523" spans="1:27" x14ac:dyDescent="0.3">
      <c r="A3523" s="29" t="s">
        <v>13525</v>
      </c>
      <c r="B3523" s="29" t="s">
        <v>16461</v>
      </c>
      <c r="C3523" s="29" t="s">
        <v>13526</v>
      </c>
      <c r="D3523" s="29" t="s">
        <v>13527</v>
      </c>
      <c r="E3523" s="29" t="s">
        <v>6375</v>
      </c>
      <c r="F3523" s="29" t="s">
        <v>19521</v>
      </c>
      <c r="G3523" s="29" t="s">
        <v>19525</v>
      </c>
      <c r="H3523" s="29" t="s">
        <v>16416</v>
      </c>
      <c r="I3523" s="29">
        <v>0</v>
      </c>
      <c r="J3523" s="29">
        <v>1</v>
      </c>
      <c r="K3523" s="29">
        <v>0</v>
      </c>
      <c r="L3523" s="29">
        <v>0</v>
      </c>
      <c r="M3523" s="29">
        <v>0</v>
      </c>
      <c r="N3523" s="29">
        <v>1</v>
      </c>
      <c r="O3523" s="29">
        <v>1</v>
      </c>
      <c r="P3523">
        <f>VLOOKUP($A3523,'Item Detail'!$A$2:$G$3155,7,0)</f>
        <v>1</v>
      </c>
      <c r="Q3523" s="31" t="s">
        <v>19675</v>
      </c>
      <c r="R3523" s="31" t="s">
        <v>19676</v>
      </c>
      <c r="S3523" s="31" t="s">
        <v>19677</v>
      </c>
      <c r="T3523" s="31" t="s">
        <v>19678</v>
      </c>
      <c r="U3523" s="31" t="s">
        <v>19678</v>
      </c>
      <c r="V3523" s="31" t="s">
        <v>19680</v>
      </c>
      <c r="W3523" s="31" t="s">
        <v>19683</v>
      </c>
      <c r="X3523" s="31" t="s">
        <v>19680</v>
      </c>
      <c r="Y3523" s="31" t="s">
        <v>19683</v>
      </c>
      <c r="Z3523" s="31" t="s">
        <v>19683</v>
      </c>
      <c r="AA3523" t="s">
        <v>19737</v>
      </c>
    </row>
    <row r="3524" spans="1:27" x14ac:dyDescent="0.3">
      <c r="A3524" s="29" t="s">
        <v>10845</v>
      </c>
      <c r="B3524" s="29" t="s">
        <v>16461</v>
      </c>
      <c r="C3524" s="29" t="s">
        <v>10846</v>
      </c>
      <c r="D3524" s="29" t="s">
        <v>7003</v>
      </c>
      <c r="E3524" s="29" t="s">
        <v>6333</v>
      </c>
      <c r="F3524" s="29" t="s">
        <v>19521</v>
      </c>
      <c r="G3524" s="29" t="s">
        <v>19526</v>
      </c>
      <c r="H3524" s="29" t="s">
        <v>16416</v>
      </c>
      <c r="I3524" s="29">
        <v>0</v>
      </c>
      <c r="J3524" s="29">
        <v>0</v>
      </c>
      <c r="K3524" s="29">
        <v>0</v>
      </c>
      <c r="L3524" s="29">
        <v>1</v>
      </c>
      <c r="M3524" s="29">
        <v>0</v>
      </c>
      <c r="N3524" s="29">
        <v>1</v>
      </c>
      <c r="O3524" s="29">
        <v>1</v>
      </c>
      <c r="P3524">
        <f>VLOOKUP($A3524,'Item Detail'!$A$2:$G$3155,7,0)</f>
        <v>1</v>
      </c>
      <c r="Q3524" s="31" t="s">
        <v>19675</v>
      </c>
      <c r="R3524" s="31" t="s">
        <v>19676</v>
      </c>
      <c r="S3524" s="31" t="s">
        <v>19677</v>
      </c>
      <c r="T3524" s="31" t="s">
        <v>19678</v>
      </c>
      <c r="U3524" s="31" t="s">
        <v>19678</v>
      </c>
      <c r="V3524" s="31" t="s">
        <v>19680</v>
      </c>
      <c r="W3524" s="31" t="s">
        <v>19683</v>
      </c>
      <c r="X3524" s="31" t="s">
        <v>19683</v>
      </c>
      <c r="Y3524" s="31" t="s">
        <v>19683</v>
      </c>
      <c r="Z3524" s="31" t="s">
        <v>19683</v>
      </c>
      <c r="AA3524" t="s">
        <v>19737</v>
      </c>
    </row>
    <row r="3525" spans="1:27" x14ac:dyDescent="0.3">
      <c r="A3525" s="29" t="s">
        <v>12110</v>
      </c>
      <c r="B3525" s="29" t="s">
        <v>16427</v>
      </c>
      <c r="C3525" s="29" t="s">
        <v>7532</v>
      </c>
      <c r="D3525" s="29" t="s">
        <v>12111</v>
      </c>
      <c r="E3525" s="29" t="s">
        <v>6389</v>
      </c>
      <c r="F3525" s="29" t="s">
        <v>16566</v>
      </c>
      <c r="G3525" s="29" t="s">
        <v>19527</v>
      </c>
      <c r="H3525" s="29" t="s">
        <v>16416</v>
      </c>
      <c r="I3525" s="29">
        <v>0</v>
      </c>
      <c r="J3525" s="29">
        <v>0</v>
      </c>
      <c r="K3525" s="29">
        <v>1</v>
      </c>
      <c r="L3525" s="29">
        <v>0</v>
      </c>
      <c r="M3525" s="29">
        <v>0</v>
      </c>
      <c r="N3525" s="29">
        <v>1</v>
      </c>
      <c r="O3525" s="29">
        <v>1</v>
      </c>
      <c r="P3525">
        <f>VLOOKUP($A3525,'Item Detail'!$A$2:$G$3155,7,0)</f>
        <v>1</v>
      </c>
      <c r="Q3525" s="31" t="s">
        <v>19727</v>
      </c>
      <c r="R3525" s="31" t="s">
        <v>19676</v>
      </c>
      <c r="S3525" s="31" t="s">
        <v>19677</v>
      </c>
      <c r="T3525" s="31" t="s">
        <v>19678</v>
      </c>
      <c r="U3525" s="31" t="s">
        <v>19678</v>
      </c>
      <c r="V3525" s="31" t="s">
        <v>19680</v>
      </c>
      <c r="W3525" s="31" t="s">
        <v>19683</v>
      </c>
      <c r="X3525" s="31" t="s">
        <v>19683</v>
      </c>
      <c r="Y3525" s="31" t="s">
        <v>19683</v>
      </c>
      <c r="Z3525" s="31" t="s">
        <v>19680</v>
      </c>
      <c r="AA3525" t="s">
        <v>19737</v>
      </c>
    </row>
    <row r="3526" spans="1:27" x14ac:dyDescent="0.3">
      <c r="A3526" s="29" t="s">
        <v>4556</v>
      </c>
      <c r="B3526" s="29" t="s">
        <v>16456</v>
      </c>
      <c r="C3526" s="29" t="s">
        <v>16194</v>
      </c>
      <c r="D3526" s="29" t="s">
        <v>6332</v>
      </c>
      <c r="E3526" s="29" t="s">
        <v>6375</v>
      </c>
      <c r="F3526" s="29" t="s">
        <v>4558</v>
      </c>
      <c r="G3526" s="29" t="s">
        <v>19528</v>
      </c>
      <c r="H3526" s="29" t="s">
        <v>16419</v>
      </c>
      <c r="I3526" s="29">
        <v>0</v>
      </c>
      <c r="J3526" s="29">
        <v>0</v>
      </c>
      <c r="K3526" s="29">
        <v>1</v>
      </c>
      <c r="L3526" s="29">
        <v>0</v>
      </c>
      <c r="M3526" s="29">
        <v>0</v>
      </c>
      <c r="N3526" s="29">
        <v>1</v>
      </c>
      <c r="O3526" s="29">
        <v>1</v>
      </c>
      <c r="P3526">
        <f>VLOOKUP($A3526,'Item Detail'!$A$2:$G$3155,7,0)</f>
        <v>1</v>
      </c>
      <c r="Q3526" s="31" t="s">
        <v>19684</v>
      </c>
      <c r="R3526" s="31" t="s">
        <v>19676</v>
      </c>
      <c r="S3526" s="31" t="s">
        <v>4204</v>
      </c>
      <c r="T3526" s="31" t="s">
        <v>19678</v>
      </c>
      <c r="U3526" s="31" t="s">
        <v>19678</v>
      </c>
      <c r="V3526" s="31" t="s">
        <v>19683</v>
      </c>
      <c r="W3526" s="31" t="s">
        <v>19683</v>
      </c>
      <c r="X3526" s="31" t="s">
        <v>19683</v>
      </c>
      <c r="Y3526" s="31" t="s">
        <v>19683</v>
      </c>
      <c r="Z3526" s="31" t="s">
        <v>19683</v>
      </c>
      <c r="AA3526" t="s">
        <v>19738</v>
      </c>
    </row>
    <row r="3527" spans="1:27" x14ac:dyDescent="0.3">
      <c r="A3527" s="29" t="s">
        <v>16262</v>
      </c>
      <c r="B3527" s="29" t="s">
        <v>16456</v>
      </c>
      <c r="C3527" s="29" t="s">
        <v>16263</v>
      </c>
      <c r="D3527" s="29" t="s">
        <v>15179</v>
      </c>
      <c r="E3527" s="29" t="s">
        <v>6375</v>
      </c>
      <c r="F3527" s="29" t="s">
        <v>4558</v>
      </c>
      <c r="G3527" s="29" t="s">
        <v>19529</v>
      </c>
      <c r="H3527" s="29" t="s">
        <v>16416</v>
      </c>
      <c r="I3527" s="29">
        <v>0</v>
      </c>
      <c r="J3527" s="29">
        <v>0</v>
      </c>
      <c r="K3527" s="29">
        <v>1</v>
      </c>
      <c r="L3527" s="29">
        <v>0</v>
      </c>
      <c r="M3527" s="29">
        <v>0</v>
      </c>
      <c r="N3527" s="29">
        <v>1</v>
      </c>
      <c r="O3527" s="29">
        <v>1</v>
      </c>
      <c r="P3527">
        <f>VLOOKUP($A3527,'Item Detail'!$A$2:$G$3155,7,0)</f>
        <v>1</v>
      </c>
      <c r="Q3527" s="31" t="s">
        <v>19675</v>
      </c>
      <c r="R3527" s="31" t="s">
        <v>19676</v>
      </c>
      <c r="S3527" s="31" t="s">
        <v>19677</v>
      </c>
      <c r="T3527" s="31" t="s">
        <v>19678</v>
      </c>
      <c r="U3527" s="31" t="s">
        <v>19678</v>
      </c>
      <c r="V3527" s="31" t="s">
        <v>19680</v>
      </c>
      <c r="W3527" s="31" t="s">
        <v>19683</v>
      </c>
      <c r="X3527" s="31" t="s">
        <v>19683</v>
      </c>
      <c r="Y3527" s="31" t="s">
        <v>19683</v>
      </c>
      <c r="Z3527" s="31" t="s">
        <v>19683</v>
      </c>
      <c r="AA3527" t="s">
        <v>19737</v>
      </c>
    </row>
    <row r="3528" spans="1:27" x14ac:dyDescent="0.3">
      <c r="A3528" s="29" t="s">
        <v>15775</v>
      </c>
      <c r="B3528" s="29" t="s">
        <v>16456</v>
      </c>
      <c r="C3528" s="29" t="s">
        <v>15776</v>
      </c>
      <c r="D3528" s="29" t="s">
        <v>15777</v>
      </c>
      <c r="E3528" s="29" t="s">
        <v>10041</v>
      </c>
      <c r="F3528" s="29" t="s">
        <v>4558</v>
      </c>
      <c r="G3528" s="29" t="s">
        <v>19530</v>
      </c>
      <c r="H3528" s="29" t="s">
        <v>16416</v>
      </c>
      <c r="I3528" s="29">
        <v>0</v>
      </c>
      <c r="J3528" s="29">
        <v>0</v>
      </c>
      <c r="K3528" s="29">
        <v>0</v>
      </c>
      <c r="L3528" s="29">
        <v>0</v>
      </c>
      <c r="M3528" s="29">
        <v>1</v>
      </c>
      <c r="N3528" s="29">
        <v>1</v>
      </c>
      <c r="O3528" s="29">
        <v>1</v>
      </c>
      <c r="P3528">
        <f>VLOOKUP($A3528,'Item Detail'!$A$2:$G$3155,7,0)</f>
        <v>1</v>
      </c>
      <c r="Q3528" s="31" t="s">
        <v>19675</v>
      </c>
      <c r="R3528" s="31" t="s">
        <v>19676</v>
      </c>
      <c r="S3528" s="31" t="s">
        <v>19677</v>
      </c>
      <c r="T3528" s="31" t="s">
        <v>19678</v>
      </c>
      <c r="U3528" s="31" t="s">
        <v>19678</v>
      </c>
      <c r="V3528" s="31" t="s">
        <v>19680</v>
      </c>
      <c r="W3528" s="31" t="s">
        <v>19680</v>
      </c>
      <c r="X3528" s="31" t="s">
        <v>19680</v>
      </c>
      <c r="Y3528" s="31" t="s">
        <v>19683</v>
      </c>
      <c r="Z3528" s="31" t="s">
        <v>19683</v>
      </c>
      <c r="AA3528" t="s">
        <v>19737</v>
      </c>
    </row>
    <row r="3529" spans="1:27" x14ac:dyDescent="0.3">
      <c r="A3529" s="29" t="s">
        <v>5309</v>
      </c>
      <c r="B3529" s="29" t="s">
        <v>16456</v>
      </c>
      <c r="C3529" s="29" t="s">
        <v>14187</v>
      </c>
      <c r="D3529" s="29" t="s">
        <v>6332</v>
      </c>
      <c r="E3529" s="29" t="s">
        <v>6333</v>
      </c>
      <c r="F3529" s="29" t="s">
        <v>4558</v>
      </c>
      <c r="G3529" s="29" t="s">
        <v>19531</v>
      </c>
      <c r="H3529" s="29" t="s">
        <v>16419</v>
      </c>
      <c r="I3529" s="29">
        <v>0</v>
      </c>
      <c r="J3529" s="29">
        <v>0</v>
      </c>
      <c r="K3529" s="29">
        <v>1</v>
      </c>
      <c r="L3529" s="29">
        <v>0</v>
      </c>
      <c r="M3529" s="29">
        <v>0</v>
      </c>
      <c r="N3529" s="29">
        <v>1</v>
      </c>
      <c r="O3529" s="29">
        <v>1</v>
      </c>
      <c r="P3529">
        <f>VLOOKUP($A3529,'Item Detail'!$A$2:$G$3155,7,0)</f>
        <v>1</v>
      </c>
      <c r="Q3529" s="31" t="s">
        <v>19684</v>
      </c>
      <c r="R3529" s="31" t="s">
        <v>19676</v>
      </c>
      <c r="S3529" s="31" t="s">
        <v>4204</v>
      </c>
      <c r="T3529" s="31" t="s">
        <v>19678</v>
      </c>
      <c r="U3529" s="31" t="s">
        <v>19678</v>
      </c>
      <c r="V3529" s="31" t="s">
        <v>19683</v>
      </c>
      <c r="W3529" s="31" t="s">
        <v>19683</v>
      </c>
      <c r="X3529" s="31" t="s">
        <v>19683</v>
      </c>
      <c r="Y3529" s="31" t="s">
        <v>19683</v>
      </c>
      <c r="Z3529" s="31" t="s">
        <v>19683</v>
      </c>
      <c r="AA3529" t="s">
        <v>19738</v>
      </c>
    </row>
    <row r="3530" spans="1:27" x14ac:dyDescent="0.3">
      <c r="A3530" s="29" t="s">
        <v>14455</v>
      </c>
      <c r="B3530" s="29" t="s">
        <v>16456</v>
      </c>
      <c r="C3530" s="29" t="s">
        <v>14456</v>
      </c>
      <c r="D3530" s="29" t="s">
        <v>14457</v>
      </c>
      <c r="E3530" s="29" t="s">
        <v>10041</v>
      </c>
      <c r="F3530" s="29" t="s">
        <v>4558</v>
      </c>
      <c r="G3530" s="29" t="s">
        <v>19532</v>
      </c>
      <c r="H3530" s="29" t="s">
        <v>16416</v>
      </c>
      <c r="I3530" s="29">
        <v>0</v>
      </c>
      <c r="J3530" s="29">
        <v>0</v>
      </c>
      <c r="K3530" s="29">
        <v>0</v>
      </c>
      <c r="L3530" s="29">
        <v>0</v>
      </c>
      <c r="M3530" s="29">
        <v>1</v>
      </c>
      <c r="N3530" s="29">
        <v>1</v>
      </c>
      <c r="O3530" s="29">
        <v>1</v>
      </c>
      <c r="P3530">
        <f>VLOOKUP($A3530,'Item Detail'!$A$2:$G$3155,7,0)</f>
        <v>1</v>
      </c>
      <c r="Q3530" s="31" t="s">
        <v>19675</v>
      </c>
      <c r="R3530" s="31" t="s">
        <v>19676</v>
      </c>
      <c r="S3530" s="31" t="s">
        <v>19677</v>
      </c>
      <c r="T3530" s="31" t="s">
        <v>19678</v>
      </c>
      <c r="U3530" s="31" t="s">
        <v>19678</v>
      </c>
      <c r="V3530" s="31" t="s">
        <v>19680</v>
      </c>
      <c r="W3530" s="31" t="s">
        <v>19683</v>
      </c>
      <c r="X3530" s="31" t="s">
        <v>19680</v>
      </c>
      <c r="Y3530" s="31" t="s">
        <v>19683</v>
      </c>
      <c r="Z3530" s="31" t="s">
        <v>19683</v>
      </c>
      <c r="AA3530" t="s">
        <v>19737</v>
      </c>
    </row>
    <row r="3531" spans="1:27" x14ac:dyDescent="0.3">
      <c r="A3531" s="29" t="s">
        <v>5973</v>
      </c>
      <c r="B3531" s="29" t="s">
        <v>16456</v>
      </c>
      <c r="C3531" s="29" t="s">
        <v>12997</v>
      </c>
      <c r="D3531" s="29" t="s">
        <v>6332</v>
      </c>
      <c r="E3531" s="29" t="s">
        <v>6895</v>
      </c>
      <c r="F3531" s="29" t="s">
        <v>4558</v>
      </c>
      <c r="G3531" s="29" t="s">
        <v>19533</v>
      </c>
      <c r="H3531" s="29" t="s">
        <v>16419</v>
      </c>
      <c r="I3531" s="29">
        <v>0</v>
      </c>
      <c r="J3531" s="29">
        <v>1</v>
      </c>
      <c r="K3531" s="29">
        <v>0</v>
      </c>
      <c r="L3531" s="29">
        <v>0</v>
      </c>
      <c r="M3531" s="29">
        <v>0</v>
      </c>
      <c r="N3531" s="29">
        <v>1</v>
      </c>
      <c r="O3531" s="29">
        <v>1</v>
      </c>
      <c r="P3531">
        <f>VLOOKUP($A3531,'Item Detail'!$A$2:$G$3155,7,0)</f>
        <v>1</v>
      </c>
      <c r="Q3531" s="31" t="s">
        <v>19684</v>
      </c>
      <c r="R3531" s="31" t="s">
        <v>19676</v>
      </c>
      <c r="S3531" s="31" t="s">
        <v>4204</v>
      </c>
      <c r="T3531" s="31" t="s">
        <v>19678</v>
      </c>
      <c r="U3531" s="31" t="s">
        <v>19678</v>
      </c>
      <c r="V3531" s="31" t="s">
        <v>19683</v>
      </c>
      <c r="W3531" s="31" t="s">
        <v>19683</v>
      </c>
      <c r="X3531" s="31" t="s">
        <v>19683</v>
      </c>
      <c r="Y3531" s="31" t="s">
        <v>19683</v>
      </c>
      <c r="Z3531" s="31" t="s">
        <v>19683</v>
      </c>
      <c r="AA3531" t="s">
        <v>19738</v>
      </c>
    </row>
    <row r="3532" spans="1:27" x14ac:dyDescent="0.3">
      <c r="A3532" s="29" t="s">
        <v>11798</v>
      </c>
      <c r="B3532" s="29" t="s">
        <v>16456</v>
      </c>
      <c r="C3532" s="29" t="s">
        <v>11799</v>
      </c>
      <c r="D3532" s="29" t="s">
        <v>6332</v>
      </c>
      <c r="E3532" s="29" t="s">
        <v>6895</v>
      </c>
      <c r="F3532" s="29" t="s">
        <v>4558</v>
      </c>
      <c r="G3532" s="29" t="s">
        <v>19534</v>
      </c>
      <c r="H3532" s="29" t="s">
        <v>16416</v>
      </c>
      <c r="I3532" s="29">
        <v>0</v>
      </c>
      <c r="J3532" s="29">
        <v>1</v>
      </c>
      <c r="K3532" s="29">
        <v>0</v>
      </c>
      <c r="L3532" s="29">
        <v>0</v>
      </c>
      <c r="M3532" s="29">
        <v>0</v>
      </c>
      <c r="N3532" s="29">
        <v>1</v>
      </c>
      <c r="O3532" s="29">
        <v>1</v>
      </c>
      <c r="P3532">
        <f>VLOOKUP($A3532,'Item Detail'!$A$2:$G$3155,7,0)</f>
        <v>1</v>
      </c>
      <c r="Q3532" s="31" t="s">
        <v>19675</v>
      </c>
      <c r="R3532" s="31" t="s">
        <v>19676</v>
      </c>
      <c r="S3532" s="31" t="s">
        <v>19677</v>
      </c>
      <c r="T3532" s="31" t="s">
        <v>19678</v>
      </c>
      <c r="U3532" s="31" t="s">
        <v>19678</v>
      </c>
      <c r="V3532" s="31" t="s">
        <v>19680</v>
      </c>
      <c r="W3532" s="31" t="s">
        <v>19683</v>
      </c>
      <c r="X3532" s="31" t="s">
        <v>19683</v>
      </c>
      <c r="Y3532" s="31" t="s">
        <v>19683</v>
      </c>
      <c r="Z3532" s="31" t="s">
        <v>19683</v>
      </c>
      <c r="AA3532" t="s">
        <v>19737</v>
      </c>
    </row>
    <row r="3533" spans="1:27" x14ac:dyDescent="0.3">
      <c r="A3533" s="29" t="s">
        <v>11335</v>
      </c>
      <c r="B3533" s="29" t="s">
        <v>16456</v>
      </c>
      <c r="C3533" s="29" t="s">
        <v>11336</v>
      </c>
      <c r="D3533" s="29" t="s">
        <v>11337</v>
      </c>
      <c r="E3533" s="29" t="s">
        <v>6375</v>
      </c>
      <c r="F3533" s="29" t="s">
        <v>4558</v>
      </c>
      <c r="G3533" s="29" t="s">
        <v>19535</v>
      </c>
      <c r="H3533" s="29" t="s">
        <v>16416</v>
      </c>
      <c r="I3533" s="29">
        <v>0</v>
      </c>
      <c r="J3533" s="29">
        <v>0</v>
      </c>
      <c r="K3533" s="29">
        <v>0</v>
      </c>
      <c r="L3533" s="29">
        <v>0</v>
      </c>
      <c r="M3533" s="29">
        <v>1</v>
      </c>
      <c r="N3533" s="29">
        <v>1</v>
      </c>
      <c r="O3533" s="29">
        <v>1</v>
      </c>
      <c r="P3533">
        <f>VLOOKUP($A3533,'Item Detail'!$A$2:$G$3155,7,0)</f>
        <v>1</v>
      </c>
      <c r="Q3533" s="31" t="s">
        <v>19675</v>
      </c>
      <c r="R3533" s="31" t="s">
        <v>19676</v>
      </c>
      <c r="S3533" s="31" t="s">
        <v>19677</v>
      </c>
      <c r="T3533" s="31" t="s">
        <v>19678</v>
      </c>
      <c r="U3533" s="31" t="s">
        <v>19678</v>
      </c>
      <c r="V3533" s="31" t="s">
        <v>19680</v>
      </c>
      <c r="W3533" s="31" t="s">
        <v>19683</v>
      </c>
      <c r="X3533" s="31" t="s">
        <v>19680</v>
      </c>
      <c r="Y3533" s="31" t="s">
        <v>19683</v>
      </c>
      <c r="Z3533" s="31" t="s">
        <v>19683</v>
      </c>
      <c r="AA3533" t="s">
        <v>19737</v>
      </c>
    </row>
    <row r="3534" spans="1:27" x14ac:dyDescent="0.3">
      <c r="A3534" s="29" t="s">
        <v>13176</v>
      </c>
      <c r="B3534" s="29" t="s">
        <v>16456</v>
      </c>
      <c r="C3534" s="29" t="s">
        <v>13177</v>
      </c>
      <c r="D3534" s="29" t="s">
        <v>9682</v>
      </c>
      <c r="E3534" s="29" t="s">
        <v>7765</v>
      </c>
      <c r="F3534" s="29" t="s">
        <v>4558</v>
      </c>
      <c r="G3534" s="29" t="s">
        <v>19536</v>
      </c>
      <c r="H3534" s="29" t="s">
        <v>16416</v>
      </c>
      <c r="I3534" s="29">
        <v>0</v>
      </c>
      <c r="J3534" s="29">
        <v>0</v>
      </c>
      <c r="K3534" s="29">
        <v>1</v>
      </c>
      <c r="L3534" s="29">
        <v>0</v>
      </c>
      <c r="M3534" s="29">
        <v>0</v>
      </c>
      <c r="N3534" s="29">
        <v>1</v>
      </c>
      <c r="O3534" s="29">
        <v>1</v>
      </c>
      <c r="P3534">
        <f>VLOOKUP($A3534,'Item Detail'!$A$2:$G$3155,7,0)</f>
        <v>1</v>
      </c>
      <c r="Q3534" s="31" t="s">
        <v>19675</v>
      </c>
      <c r="R3534" s="31" t="s">
        <v>19676</v>
      </c>
      <c r="S3534" s="31" t="s">
        <v>19677</v>
      </c>
      <c r="T3534" s="31" t="s">
        <v>19678</v>
      </c>
      <c r="U3534" s="31" t="s">
        <v>19678</v>
      </c>
      <c r="V3534" s="31" t="s">
        <v>19680</v>
      </c>
      <c r="W3534" s="31" t="s">
        <v>19683</v>
      </c>
      <c r="X3534" s="31" t="s">
        <v>19683</v>
      </c>
      <c r="Y3534" s="31" t="s">
        <v>19683</v>
      </c>
      <c r="Z3534" s="31" t="s">
        <v>19683</v>
      </c>
      <c r="AA3534" t="s">
        <v>19737</v>
      </c>
    </row>
    <row r="3535" spans="1:27" x14ac:dyDescent="0.3">
      <c r="A3535" s="29" t="s">
        <v>12758</v>
      </c>
      <c r="B3535" s="29" t="s">
        <v>16456</v>
      </c>
      <c r="C3535" s="29" t="s">
        <v>12759</v>
      </c>
      <c r="D3535" s="29" t="s">
        <v>12760</v>
      </c>
      <c r="E3535" s="29" t="s">
        <v>7635</v>
      </c>
      <c r="F3535" s="29" t="s">
        <v>4558</v>
      </c>
      <c r="G3535" s="29" t="s">
        <v>19537</v>
      </c>
      <c r="H3535" s="29" t="s">
        <v>16416</v>
      </c>
      <c r="I3535" s="29">
        <v>0</v>
      </c>
      <c r="J3535" s="29">
        <v>0</v>
      </c>
      <c r="K3535" s="29">
        <v>1</v>
      </c>
      <c r="L3535" s="29">
        <v>0</v>
      </c>
      <c r="M3535" s="29">
        <v>0</v>
      </c>
      <c r="N3535" s="29">
        <v>1</v>
      </c>
      <c r="O3535" s="29">
        <v>1</v>
      </c>
      <c r="P3535">
        <f>VLOOKUP($A3535,'Item Detail'!$A$2:$G$3155,7,0)</f>
        <v>1</v>
      </c>
      <c r="Q3535" s="31" t="s">
        <v>19675</v>
      </c>
      <c r="R3535" s="31" t="s">
        <v>19676</v>
      </c>
      <c r="S3535" s="31" t="s">
        <v>19677</v>
      </c>
      <c r="T3535" s="31" t="s">
        <v>19678</v>
      </c>
      <c r="U3535" s="31" t="s">
        <v>19678</v>
      </c>
      <c r="V3535" s="31" t="s">
        <v>19680</v>
      </c>
      <c r="W3535" s="31" t="s">
        <v>19683</v>
      </c>
      <c r="X3535" s="31" t="s">
        <v>19683</v>
      </c>
      <c r="Y3535" s="31" t="s">
        <v>19680</v>
      </c>
      <c r="Z3535" s="31" t="s">
        <v>19683</v>
      </c>
      <c r="AA3535" t="s">
        <v>19737</v>
      </c>
    </row>
    <row r="3536" spans="1:27" x14ac:dyDescent="0.3">
      <c r="A3536" s="29" t="s">
        <v>11121</v>
      </c>
      <c r="B3536" s="29" t="s">
        <v>16456</v>
      </c>
      <c r="C3536" s="29" t="s">
        <v>11122</v>
      </c>
      <c r="D3536" s="29" t="s">
        <v>11123</v>
      </c>
      <c r="E3536" s="29" t="s">
        <v>6333</v>
      </c>
      <c r="F3536" s="29" t="s">
        <v>4558</v>
      </c>
      <c r="G3536" s="29" t="s">
        <v>19538</v>
      </c>
      <c r="H3536" s="29" t="s">
        <v>16416</v>
      </c>
      <c r="I3536" s="29">
        <v>0</v>
      </c>
      <c r="J3536" s="29">
        <v>0</v>
      </c>
      <c r="K3536" s="29">
        <v>0</v>
      </c>
      <c r="L3536" s="29">
        <v>1</v>
      </c>
      <c r="M3536" s="29">
        <v>0</v>
      </c>
      <c r="N3536" s="29">
        <v>1</v>
      </c>
      <c r="O3536" s="29">
        <v>1</v>
      </c>
      <c r="P3536">
        <f>VLOOKUP($A3536,'Item Detail'!$A$2:$G$3155,7,0)</f>
        <v>1</v>
      </c>
      <c r="Q3536" s="31" t="s">
        <v>19675</v>
      </c>
      <c r="R3536" s="31" t="s">
        <v>19676</v>
      </c>
      <c r="S3536" s="31" t="s">
        <v>19677</v>
      </c>
      <c r="T3536" s="31" t="s">
        <v>19678</v>
      </c>
      <c r="U3536" s="31" t="s">
        <v>19678</v>
      </c>
      <c r="V3536" s="31" t="s">
        <v>19680</v>
      </c>
      <c r="W3536" s="31" t="s">
        <v>19680</v>
      </c>
      <c r="X3536" s="31" t="s">
        <v>19680</v>
      </c>
      <c r="Y3536" s="31" t="s">
        <v>19683</v>
      </c>
      <c r="Z3536" s="31" t="s">
        <v>19680</v>
      </c>
      <c r="AA3536" t="s">
        <v>19737</v>
      </c>
    </row>
    <row r="3537" spans="1:27" x14ac:dyDescent="0.3">
      <c r="A3537" s="29" t="s">
        <v>14789</v>
      </c>
      <c r="B3537" s="29" t="s">
        <v>16456</v>
      </c>
      <c r="C3537" s="29" t="s">
        <v>14790</v>
      </c>
      <c r="D3537" s="29" t="s">
        <v>6332</v>
      </c>
      <c r="E3537" s="29" t="s">
        <v>6938</v>
      </c>
      <c r="F3537" s="29" t="s">
        <v>4558</v>
      </c>
      <c r="G3537" s="29" t="s">
        <v>19539</v>
      </c>
      <c r="H3537" s="29" t="s">
        <v>16416</v>
      </c>
      <c r="I3537" s="29">
        <v>0</v>
      </c>
      <c r="J3537" s="29">
        <v>0</v>
      </c>
      <c r="K3537" s="29">
        <v>0</v>
      </c>
      <c r="L3537" s="29">
        <v>1</v>
      </c>
      <c r="M3537" s="29">
        <v>0</v>
      </c>
      <c r="N3537" s="29">
        <v>1</v>
      </c>
      <c r="O3537" s="29">
        <v>1</v>
      </c>
      <c r="P3537">
        <f>VLOOKUP($A3537,'Item Detail'!$A$2:$G$3155,7,0)</f>
        <v>1</v>
      </c>
      <c r="Q3537" s="31" t="s">
        <v>19675</v>
      </c>
      <c r="R3537" s="31" t="s">
        <v>19676</v>
      </c>
      <c r="S3537" s="31" t="s">
        <v>19677</v>
      </c>
      <c r="T3537" s="31" t="s">
        <v>19678</v>
      </c>
      <c r="U3537" s="31" t="s">
        <v>19678</v>
      </c>
      <c r="V3537" s="31" t="s">
        <v>19680</v>
      </c>
      <c r="W3537" s="31" t="s">
        <v>19683</v>
      </c>
      <c r="X3537" s="31" t="s">
        <v>19683</v>
      </c>
      <c r="Y3537" s="31" t="s">
        <v>19683</v>
      </c>
      <c r="Z3537" s="31" t="s">
        <v>19683</v>
      </c>
      <c r="AA3537" t="s">
        <v>19737</v>
      </c>
    </row>
    <row r="3538" spans="1:27" x14ac:dyDescent="0.3">
      <c r="A3538" s="29" t="s">
        <v>13217</v>
      </c>
      <c r="B3538" s="29" t="s">
        <v>16456</v>
      </c>
      <c r="C3538" s="29" t="s">
        <v>13218</v>
      </c>
      <c r="D3538" s="29" t="s">
        <v>13219</v>
      </c>
      <c r="E3538" s="29" t="s">
        <v>10041</v>
      </c>
      <c r="F3538" s="29" t="s">
        <v>4558</v>
      </c>
      <c r="G3538" s="29" t="s">
        <v>19540</v>
      </c>
      <c r="H3538" s="29" t="s">
        <v>16410</v>
      </c>
      <c r="I3538" s="29">
        <v>0</v>
      </c>
      <c r="J3538" s="29">
        <v>0</v>
      </c>
      <c r="K3538" s="29">
        <v>1</v>
      </c>
      <c r="L3538" s="29">
        <v>0</v>
      </c>
      <c r="M3538" s="29">
        <v>0</v>
      </c>
      <c r="N3538" s="29">
        <v>1</v>
      </c>
      <c r="O3538" s="29">
        <v>1</v>
      </c>
      <c r="P3538">
        <f>VLOOKUP($A3538,'Item Detail'!$A$2:$G$3155,7,0)</f>
        <v>1</v>
      </c>
      <c r="Q3538" s="31" t="s">
        <v>19675</v>
      </c>
      <c r="R3538" s="31" t="s">
        <v>19676</v>
      </c>
      <c r="S3538" s="31" t="s">
        <v>19677</v>
      </c>
      <c r="T3538" s="31" t="s">
        <v>19678</v>
      </c>
      <c r="U3538" s="31" t="s">
        <v>19678</v>
      </c>
      <c r="V3538" s="31" t="s">
        <v>19680</v>
      </c>
      <c r="W3538" s="31" t="s">
        <v>19680</v>
      </c>
      <c r="X3538" s="31" t="s">
        <v>19680</v>
      </c>
      <c r="Y3538" s="31" t="s">
        <v>19680</v>
      </c>
      <c r="Z3538" s="31" t="s">
        <v>19680</v>
      </c>
      <c r="AA3538" t="s">
        <v>19736</v>
      </c>
    </row>
    <row r="3539" spans="1:27" x14ac:dyDescent="0.3">
      <c r="A3539" s="29" t="s">
        <v>16374</v>
      </c>
      <c r="B3539" s="29" t="s">
        <v>16456</v>
      </c>
      <c r="C3539" s="29" t="s">
        <v>16375</v>
      </c>
      <c r="D3539" s="29" t="s">
        <v>16376</v>
      </c>
      <c r="E3539" s="29" t="s">
        <v>6400</v>
      </c>
      <c r="F3539" s="29" t="s">
        <v>4558</v>
      </c>
      <c r="G3539" s="29" t="s">
        <v>19541</v>
      </c>
      <c r="H3539" s="29" t="s">
        <v>16410</v>
      </c>
      <c r="I3539" s="29">
        <v>0</v>
      </c>
      <c r="J3539" s="29">
        <v>0</v>
      </c>
      <c r="K3539" s="29">
        <v>0</v>
      </c>
      <c r="L3539" s="29">
        <v>1</v>
      </c>
      <c r="M3539" s="29">
        <v>0</v>
      </c>
      <c r="N3539" s="29">
        <v>1</v>
      </c>
      <c r="O3539" s="29">
        <v>1</v>
      </c>
      <c r="P3539">
        <f>VLOOKUP($A3539,'Item Detail'!$A$2:$G$3155,7,0)</f>
        <v>1</v>
      </c>
      <c r="Q3539" s="31" t="s">
        <v>19675</v>
      </c>
      <c r="R3539" s="31" t="s">
        <v>19676</v>
      </c>
      <c r="S3539" s="31" t="s">
        <v>19677</v>
      </c>
      <c r="T3539" s="31" t="s">
        <v>19678</v>
      </c>
      <c r="U3539" s="31" t="s">
        <v>19678</v>
      </c>
      <c r="V3539" s="31" t="s">
        <v>19680</v>
      </c>
      <c r="W3539" s="31" t="s">
        <v>19680</v>
      </c>
      <c r="X3539" s="31" t="s">
        <v>19680</v>
      </c>
      <c r="Y3539" s="31" t="s">
        <v>19680</v>
      </c>
      <c r="Z3539" s="31" t="s">
        <v>19680</v>
      </c>
      <c r="AA3539" t="s">
        <v>19736</v>
      </c>
    </row>
    <row r="3540" spans="1:27" x14ac:dyDescent="0.3">
      <c r="A3540" s="29" t="s">
        <v>15111</v>
      </c>
      <c r="B3540" s="29" t="s">
        <v>16456</v>
      </c>
      <c r="C3540" s="29" t="s">
        <v>15112</v>
      </c>
      <c r="D3540" s="29" t="s">
        <v>15113</v>
      </c>
      <c r="E3540" s="29" t="s">
        <v>7405</v>
      </c>
      <c r="F3540" s="29" t="s">
        <v>4558</v>
      </c>
      <c r="G3540" s="29" t="s">
        <v>19542</v>
      </c>
      <c r="H3540" s="29" t="s">
        <v>16416</v>
      </c>
      <c r="I3540" s="29">
        <v>0</v>
      </c>
      <c r="J3540" s="29">
        <v>0</v>
      </c>
      <c r="K3540" s="29">
        <v>1</v>
      </c>
      <c r="L3540" s="29">
        <v>0</v>
      </c>
      <c r="M3540" s="29">
        <v>0</v>
      </c>
      <c r="N3540" s="29">
        <v>1</v>
      </c>
      <c r="O3540" s="29">
        <v>1</v>
      </c>
      <c r="P3540">
        <f>VLOOKUP($A3540,'Item Detail'!$A$2:$G$3155,7,0)</f>
        <v>1</v>
      </c>
      <c r="Q3540" s="31" t="s">
        <v>19675</v>
      </c>
      <c r="R3540" s="31" t="s">
        <v>19676</v>
      </c>
      <c r="S3540" s="31" t="s">
        <v>19677</v>
      </c>
      <c r="T3540" s="31" t="s">
        <v>19678</v>
      </c>
      <c r="U3540" s="31" t="s">
        <v>19678</v>
      </c>
      <c r="V3540" s="31" t="s">
        <v>19680</v>
      </c>
      <c r="W3540" s="31" t="s">
        <v>19683</v>
      </c>
      <c r="X3540" s="31" t="s">
        <v>19683</v>
      </c>
      <c r="Y3540" s="31" t="s">
        <v>19683</v>
      </c>
      <c r="Z3540" s="31" t="s">
        <v>19683</v>
      </c>
      <c r="AA3540" t="s">
        <v>19737</v>
      </c>
    </row>
    <row r="3541" spans="1:27" x14ac:dyDescent="0.3">
      <c r="A3541" s="29" t="s">
        <v>15816</v>
      </c>
      <c r="B3541" s="29" t="s">
        <v>16456</v>
      </c>
      <c r="C3541" s="29" t="s">
        <v>15817</v>
      </c>
      <c r="D3541" s="29" t="s">
        <v>15818</v>
      </c>
      <c r="E3541" s="29" t="s">
        <v>7405</v>
      </c>
      <c r="F3541" s="29" t="s">
        <v>4558</v>
      </c>
      <c r="G3541" s="29" t="s">
        <v>19543</v>
      </c>
      <c r="H3541" s="29" t="s">
        <v>16416</v>
      </c>
      <c r="I3541" s="29">
        <v>0</v>
      </c>
      <c r="J3541" s="29">
        <v>0</v>
      </c>
      <c r="K3541" s="29">
        <v>1</v>
      </c>
      <c r="L3541" s="29">
        <v>0</v>
      </c>
      <c r="M3541" s="29">
        <v>0</v>
      </c>
      <c r="N3541" s="29">
        <v>1</v>
      </c>
      <c r="O3541" s="29">
        <v>1</v>
      </c>
      <c r="P3541">
        <f>VLOOKUP($A3541,'Item Detail'!$A$2:$G$3155,7,0)</f>
        <v>1</v>
      </c>
      <c r="Q3541" s="31" t="s">
        <v>19675</v>
      </c>
      <c r="R3541" s="31" t="s">
        <v>19676</v>
      </c>
      <c r="S3541" s="31" t="s">
        <v>19677</v>
      </c>
      <c r="T3541" s="31" t="s">
        <v>19678</v>
      </c>
      <c r="U3541" s="31" t="s">
        <v>19678</v>
      </c>
      <c r="V3541" s="31" t="s">
        <v>19680</v>
      </c>
      <c r="W3541" s="31" t="s">
        <v>19683</v>
      </c>
      <c r="X3541" s="31" t="s">
        <v>19683</v>
      </c>
      <c r="Y3541" s="31" t="s">
        <v>19683</v>
      </c>
      <c r="Z3541" s="31" t="s">
        <v>19683</v>
      </c>
      <c r="AA3541" t="s">
        <v>19737</v>
      </c>
    </row>
    <row r="3542" spans="1:27" x14ac:dyDescent="0.3">
      <c r="A3542" s="29" t="s">
        <v>14914</v>
      </c>
      <c r="B3542" s="29" t="s">
        <v>16456</v>
      </c>
      <c r="C3542" s="29" t="s">
        <v>14915</v>
      </c>
      <c r="D3542" s="29" t="s">
        <v>14916</v>
      </c>
      <c r="E3542" s="29" t="s">
        <v>6375</v>
      </c>
      <c r="F3542" s="29" t="s">
        <v>4558</v>
      </c>
      <c r="G3542" s="29" t="s">
        <v>19544</v>
      </c>
      <c r="H3542" s="29" t="s">
        <v>16410</v>
      </c>
      <c r="I3542" s="29">
        <v>1</v>
      </c>
      <c r="J3542" s="29">
        <v>0</v>
      </c>
      <c r="K3542" s="29">
        <v>0</v>
      </c>
      <c r="L3542" s="29">
        <v>0</v>
      </c>
      <c r="M3542" s="29">
        <v>0</v>
      </c>
      <c r="N3542" s="29">
        <v>1</v>
      </c>
      <c r="O3542" s="29">
        <v>1</v>
      </c>
      <c r="P3542">
        <f>VLOOKUP($A3542,'Item Detail'!$A$2:$G$3155,7,0)</f>
        <v>1</v>
      </c>
      <c r="Q3542" s="31" t="s">
        <v>19675</v>
      </c>
      <c r="R3542" s="31" t="s">
        <v>19676</v>
      </c>
      <c r="S3542" s="31" t="s">
        <v>19677</v>
      </c>
      <c r="T3542" s="31" t="s">
        <v>19678</v>
      </c>
      <c r="U3542" s="31" t="s">
        <v>19678</v>
      </c>
      <c r="V3542" s="31" t="s">
        <v>19680</v>
      </c>
      <c r="W3542" s="31" t="s">
        <v>19680</v>
      </c>
      <c r="X3542" s="31" t="s">
        <v>19680</v>
      </c>
      <c r="Y3542" s="31" t="s">
        <v>19680</v>
      </c>
      <c r="Z3542" s="31" t="s">
        <v>19680</v>
      </c>
      <c r="AA3542" t="s">
        <v>19736</v>
      </c>
    </row>
    <row r="3543" spans="1:27" x14ac:dyDescent="0.3">
      <c r="A3543" s="29" t="s">
        <v>14536</v>
      </c>
      <c r="B3543" s="29" t="s">
        <v>16456</v>
      </c>
      <c r="C3543" s="29" t="s">
        <v>14537</v>
      </c>
      <c r="D3543" s="29" t="s">
        <v>14538</v>
      </c>
      <c r="E3543" s="29" t="s">
        <v>6400</v>
      </c>
      <c r="F3543" s="29" t="s">
        <v>4558</v>
      </c>
      <c r="G3543" s="29" t="s">
        <v>19545</v>
      </c>
      <c r="H3543" s="29" t="s">
        <v>16410</v>
      </c>
      <c r="I3543" s="29">
        <v>0</v>
      </c>
      <c r="J3543" s="29">
        <v>0</v>
      </c>
      <c r="K3543" s="29">
        <v>0</v>
      </c>
      <c r="L3543" s="29">
        <v>0</v>
      </c>
      <c r="M3543" s="29">
        <v>1</v>
      </c>
      <c r="N3543" s="29">
        <v>1</v>
      </c>
      <c r="O3543" s="29">
        <v>1</v>
      </c>
      <c r="P3543">
        <f>VLOOKUP($A3543,'Item Detail'!$A$2:$G$3155,7,0)</f>
        <v>1</v>
      </c>
      <c r="Q3543" s="31" t="s">
        <v>19675</v>
      </c>
      <c r="R3543" s="31" t="s">
        <v>19676</v>
      </c>
      <c r="S3543" s="31" t="s">
        <v>19677</v>
      </c>
      <c r="T3543" s="31" t="s">
        <v>19678</v>
      </c>
      <c r="U3543" s="31" t="s">
        <v>19678</v>
      </c>
      <c r="V3543" s="31" t="s">
        <v>19680</v>
      </c>
      <c r="W3543" s="31" t="s">
        <v>19680</v>
      </c>
      <c r="X3543" s="31" t="s">
        <v>19680</v>
      </c>
      <c r="Y3543" s="31" t="s">
        <v>19680</v>
      </c>
      <c r="Z3543" s="31" t="s">
        <v>19680</v>
      </c>
      <c r="AA3543" t="s">
        <v>19736</v>
      </c>
    </row>
    <row r="3544" spans="1:27" x14ac:dyDescent="0.3">
      <c r="A3544" s="29" t="s">
        <v>13407</v>
      </c>
      <c r="B3544" s="29" t="s">
        <v>16456</v>
      </c>
      <c r="C3544" s="29" t="s">
        <v>13408</v>
      </c>
      <c r="D3544" s="29" t="s">
        <v>13409</v>
      </c>
      <c r="E3544" s="29" t="s">
        <v>10041</v>
      </c>
      <c r="F3544" s="29" t="s">
        <v>4558</v>
      </c>
      <c r="G3544" s="29" t="s">
        <v>19546</v>
      </c>
      <c r="H3544" s="29" t="s">
        <v>16416</v>
      </c>
      <c r="I3544" s="29">
        <v>0</v>
      </c>
      <c r="J3544" s="29">
        <v>0</v>
      </c>
      <c r="K3544" s="29">
        <v>0</v>
      </c>
      <c r="L3544" s="29">
        <v>1</v>
      </c>
      <c r="M3544" s="29">
        <v>0</v>
      </c>
      <c r="N3544" s="29">
        <v>1</v>
      </c>
      <c r="O3544" s="29">
        <v>1</v>
      </c>
      <c r="P3544">
        <f>VLOOKUP($A3544,'Item Detail'!$A$2:$G$3155,7,0)</f>
        <v>1</v>
      </c>
      <c r="Q3544" s="31" t="s">
        <v>19675</v>
      </c>
      <c r="R3544" s="31" t="s">
        <v>19676</v>
      </c>
      <c r="S3544" s="31" t="s">
        <v>19677</v>
      </c>
      <c r="T3544" s="31" t="s">
        <v>19678</v>
      </c>
      <c r="U3544" s="31" t="s">
        <v>19678</v>
      </c>
      <c r="V3544" s="31" t="s">
        <v>19680</v>
      </c>
      <c r="W3544" s="31" t="s">
        <v>19680</v>
      </c>
      <c r="X3544" s="31" t="s">
        <v>19680</v>
      </c>
      <c r="Y3544" s="31" t="s">
        <v>19683</v>
      </c>
      <c r="Z3544" s="31" t="s">
        <v>19683</v>
      </c>
      <c r="AA3544" t="s">
        <v>19737</v>
      </c>
    </row>
    <row r="3545" spans="1:27" x14ac:dyDescent="0.3">
      <c r="A3545" s="29" t="s">
        <v>15227</v>
      </c>
      <c r="B3545" s="29" t="s">
        <v>16432</v>
      </c>
      <c r="C3545" s="29" t="s">
        <v>15228</v>
      </c>
      <c r="D3545" s="29" t="s">
        <v>6332</v>
      </c>
      <c r="E3545" s="29" t="s">
        <v>8551</v>
      </c>
      <c r="F3545" s="29" t="s">
        <v>9287</v>
      </c>
      <c r="G3545" s="29" t="s">
        <v>19547</v>
      </c>
      <c r="H3545" s="29" t="s">
        <v>16410</v>
      </c>
      <c r="I3545" s="29">
        <v>0</v>
      </c>
      <c r="J3545" s="29">
        <v>0</v>
      </c>
      <c r="K3545" s="29">
        <v>1</v>
      </c>
      <c r="L3545" s="29">
        <v>0</v>
      </c>
      <c r="M3545" s="29">
        <v>0</v>
      </c>
      <c r="N3545" s="29">
        <v>1</v>
      </c>
      <c r="O3545" s="29">
        <v>1</v>
      </c>
      <c r="P3545">
        <f>VLOOKUP($A3545,'Item Detail'!$A$2:$G$3155,7,0)</f>
        <v>1</v>
      </c>
      <c r="Q3545" s="31" t="s">
        <v>19675</v>
      </c>
      <c r="R3545" s="31" t="s">
        <v>19676</v>
      </c>
      <c r="S3545" s="31" t="s">
        <v>19677</v>
      </c>
      <c r="T3545" s="31" t="s">
        <v>19678</v>
      </c>
      <c r="U3545" s="31" t="s">
        <v>19678</v>
      </c>
      <c r="V3545" s="31" t="s">
        <v>19680</v>
      </c>
      <c r="W3545" s="31" t="s">
        <v>19680</v>
      </c>
      <c r="X3545" s="31" t="s">
        <v>19680</v>
      </c>
      <c r="Y3545" s="31" t="s">
        <v>19680</v>
      </c>
      <c r="Z3545" s="31" t="s">
        <v>19680</v>
      </c>
      <c r="AA3545" t="s">
        <v>19736</v>
      </c>
    </row>
    <row r="3546" spans="1:27" x14ac:dyDescent="0.3">
      <c r="A3546" s="29" t="s">
        <v>14892</v>
      </c>
      <c r="B3546" s="29" t="s">
        <v>16432</v>
      </c>
      <c r="C3546" s="29" t="s">
        <v>14893</v>
      </c>
      <c r="D3546" s="29" t="s">
        <v>6729</v>
      </c>
      <c r="E3546" s="29" t="s">
        <v>14894</v>
      </c>
      <c r="F3546" s="29" t="s">
        <v>9287</v>
      </c>
      <c r="G3546" s="29" t="s">
        <v>19548</v>
      </c>
      <c r="H3546" s="29" t="s">
        <v>16410</v>
      </c>
      <c r="I3546" s="29">
        <v>0</v>
      </c>
      <c r="J3546" s="29">
        <v>0</v>
      </c>
      <c r="K3546" s="29">
        <v>1</v>
      </c>
      <c r="L3546" s="29">
        <v>0</v>
      </c>
      <c r="M3546" s="29">
        <v>0</v>
      </c>
      <c r="N3546" s="29">
        <v>1</v>
      </c>
      <c r="O3546" s="29">
        <v>1</v>
      </c>
      <c r="P3546">
        <f>VLOOKUP($A3546,'Item Detail'!$A$2:$G$3155,7,0)</f>
        <v>1</v>
      </c>
      <c r="Q3546" s="31" t="s">
        <v>19675</v>
      </c>
      <c r="R3546" s="31" t="s">
        <v>19676</v>
      </c>
      <c r="S3546" s="31" t="s">
        <v>19677</v>
      </c>
      <c r="T3546" s="31" t="s">
        <v>19678</v>
      </c>
      <c r="U3546" s="31" t="s">
        <v>19678</v>
      </c>
      <c r="V3546" s="31" t="s">
        <v>19680</v>
      </c>
      <c r="W3546" s="31" t="s">
        <v>19680</v>
      </c>
      <c r="X3546" s="31" t="s">
        <v>19680</v>
      </c>
      <c r="Y3546" s="31" t="s">
        <v>19680</v>
      </c>
      <c r="Z3546" s="31" t="s">
        <v>19680</v>
      </c>
      <c r="AA3546" t="s">
        <v>19736</v>
      </c>
    </row>
    <row r="3547" spans="1:27" x14ac:dyDescent="0.3">
      <c r="A3547" s="29" t="s">
        <v>12594</v>
      </c>
      <c r="B3547" s="29" t="s">
        <v>16411</v>
      </c>
      <c r="C3547" s="29" t="s">
        <v>12595</v>
      </c>
      <c r="D3547" s="29" t="s">
        <v>7656</v>
      </c>
      <c r="E3547" s="29" t="s">
        <v>12596</v>
      </c>
      <c r="F3547" s="29" t="s">
        <v>16530</v>
      </c>
      <c r="G3547" s="29" t="s">
        <v>19549</v>
      </c>
      <c r="H3547" s="29" t="s">
        <v>16416</v>
      </c>
      <c r="I3547" s="29">
        <v>0</v>
      </c>
      <c r="J3547" s="29">
        <v>0</v>
      </c>
      <c r="K3547" s="29">
        <v>0</v>
      </c>
      <c r="L3547" s="29">
        <v>0</v>
      </c>
      <c r="M3547" s="29">
        <v>1</v>
      </c>
      <c r="N3547" s="29">
        <v>1</v>
      </c>
      <c r="O3547" s="29">
        <v>1</v>
      </c>
      <c r="P3547">
        <f>VLOOKUP($A3547,'Item Detail'!$A$2:$G$3155,7,0)</f>
        <v>1</v>
      </c>
      <c r="Q3547" s="31" t="s">
        <v>19675</v>
      </c>
      <c r="R3547" s="31" t="s">
        <v>19676</v>
      </c>
      <c r="S3547" s="31" t="s">
        <v>19677</v>
      </c>
      <c r="T3547" s="31" t="s">
        <v>19678</v>
      </c>
      <c r="U3547" s="31" t="s">
        <v>19679</v>
      </c>
      <c r="V3547" s="31" t="s">
        <v>19680</v>
      </c>
      <c r="W3547" s="31" t="s">
        <v>19680</v>
      </c>
      <c r="X3547" s="31" t="s">
        <v>19680</v>
      </c>
      <c r="Y3547" s="31" t="s">
        <v>19680</v>
      </c>
      <c r="Z3547" s="31" t="s">
        <v>19683</v>
      </c>
      <c r="AA3547" t="s">
        <v>19737</v>
      </c>
    </row>
    <row r="3548" spans="1:27" x14ac:dyDescent="0.3">
      <c r="A3548" s="29" t="s">
        <v>15257</v>
      </c>
      <c r="B3548" s="29" t="s">
        <v>16501</v>
      </c>
      <c r="C3548" s="29" t="s">
        <v>13566</v>
      </c>
      <c r="D3548" s="29" t="s">
        <v>11757</v>
      </c>
      <c r="E3548" s="29" t="s">
        <v>6405</v>
      </c>
      <c r="F3548" s="29" t="s">
        <v>6866</v>
      </c>
      <c r="G3548" s="29" t="s">
        <v>19550</v>
      </c>
      <c r="H3548" s="29" t="s">
        <v>16410</v>
      </c>
      <c r="I3548" s="29">
        <v>0</v>
      </c>
      <c r="J3548" s="29">
        <v>0</v>
      </c>
      <c r="K3548" s="29">
        <v>1</v>
      </c>
      <c r="L3548" s="29">
        <v>0</v>
      </c>
      <c r="M3548" s="29">
        <v>0</v>
      </c>
      <c r="N3548" s="29">
        <v>1</v>
      </c>
      <c r="O3548" s="29">
        <v>1</v>
      </c>
      <c r="P3548">
        <f>VLOOKUP($A3548,'Item Detail'!$A$2:$G$3155,7,0)</f>
        <v>1</v>
      </c>
      <c r="Q3548" s="31" t="s">
        <v>19675</v>
      </c>
      <c r="R3548" s="31" t="s">
        <v>19676</v>
      </c>
      <c r="S3548" s="31" t="s">
        <v>19677</v>
      </c>
      <c r="T3548" s="31" t="s">
        <v>19678</v>
      </c>
      <c r="U3548" s="31" t="s">
        <v>19682</v>
      </c>
      <c r="V3548" s="31" t="s">
        <v>19680</v>
      </c>
      <c r="W3548" s="31" t="s">
        <v>19680</v>
      </c>
      <c r="X3548" s="31" t="s">
        <v>19680</v>
      </c>
      <c r="Y3548" s="31" t="s">
        <v>19680</v>
      </c>
      <c r="Z3548" s="31" t="s">
        <v>19680</v>
      </c>
      <c r="AA3548" t="s">
        <v>19736</v>
      </c>
    </row>
    <row r="3549" spans="1:27" x14ac:dyDescent="0.3">
      <c r="A3549" s="29" t="s">
        <v>11232</v>
      </c>
      <c r="B3549" s="29" t="s">
        <v>16501</v>
      </c>
      <c r="C3549" s="29" t="s">
        <v>11233</v>
      </c>
      <c r="D3549" s="29" t="s">
        <v>11234</v>
      </c>
      <c r="E3549" s="29" t="s">
        <v>8190</v>
      </c>
      <c r="F3549" s="29" t="s">
        <v>6866</v>
      </c>
      <c r="G3549" s="29" t="s">
        <v>19551</v>
      </c>
      <c r="H3549" s="29" t="s">
        <v>16410</v>
      </c>
      <c r="I3549" s="29">
        <v>1</v>
      </c>
      <c r="J3549" s="29">
        <v>0</v>
      </c>
      <c r="K3549" s="29">
        <v>0</v>
      </c>
      <c r="L3549" s="29">
        <v>0</v>
      </c>
      <c r="M3549" s="29">
        <v>0</v>
      </c>
      <c r="N3549" s="29">
        <v>1</v>
      </c>
      <c r="O3549" s="29">
        <v>1</v>
      </c>
      <c r="P3549">
        <f>VLOOKUP($A3549,'Item Detail'!$A$2:$G$3155,7,0)</f>
        <v>1</v>
      </c>
      <c r="Q3549" s="31" t="s">
        <v>19675</v>
      </c>
      <c r="R3549" s="31" t="s">
        <v>19676</v>
      </c>
      <c r="S3549" s="31" t="s">
        <v>19677</v>
      </c>
      <c r="T3549" s="31" t="s">
        <v>19678</v>
      </c>
      <c r="U3549" s="31" t="s">
        <v>19682</v>
      </c>
      <c r="V3549" s="31" t="s">
        <v>19680</v>
      </c>
      <c r="W3549" s="31" t="s">
        <v>19680</v>
      </c>
      <c r="X3549" s="31" t="s">
        <v>19680</v>
      </c>
      <c r="Y3549" s="31" t="s">
        <v>19680</v>
      </c>
      <c r="Z3549" s="31" t="s">
        <v>19680</v>
      </c>
      <c r="AA3549" t="s">
        <v>19736</v>
      </c>
    </row>
    <row r="3550" spans="1:27" x14ac:dyDescent="0.3">
      <c r="A3550" s="29" t="s">
        <v>5903</v>
      </c>
      <c r="B3550" s="29" t="s">
        <v>16485</v>
      </c>
      <c r="C3550" s="29" t="s">
        <v>12128</v>
      </c>
      <c r="D3550" s="29" t="s">
        <v>6332</v>
      </c>
      <c r="E3550" s="29" t="s">
        <v>6333</v>
      </c>
      <c r="F3550" s="29" t="s">
        <v>4168</v>
      </c>
      <c r="G3550" s="29" t="s">
        <v>19552</v>
      </c>
      <c r="H3550" s="29" t="s">
        <v>16419</v>
      </c>
      <c r="I3550" s="29">
        <v>1</v>
      </c>
      <c r="J3550" s="29">
        <v>0</v>
      </c>
      <c r="K3550" s="29">
        <v>0</v>
      </c>
      <c r="L3550" s="29">
        <v>0</v>
      </c>
      <c r="M3550" s="29">
        <v>0</v>
      </c>
      <c r="N3550" s="29">
        <v>1</v>
      </c>
      <c r="O3550" s="29">
        <v>1</v>
      </c>
      <c r="P3550">
        <f>VLOOKUP($A3550,'Item Detail'!$A$2:$G$3155,7,0)</f>
        <v>1</v>
      </c>
      <c r="Q3550" s="31" t="s">
        <v>19706</v>
      </c>
      <c r="R3550" s="31" t="s">
        <v>19676</v>
      </c>
      <c r="S3550" s="31" t="s">
        <v>4204</v>
      </c>
      <c r="T3550" s="31" t="s">
        <v>19678</v>
      </c>
      <c r="U3550" s="31" t="s">
        <v>19678</v>
      </c>
      <c r="V3550" s="31" t="s">
        <v>19683</v>
      </c>
      <c r="W3550" s="31" t="s">
        <v>19683</v>
      </c>
      <c r="X3550" s="31" t="s">
        <v>19683</v>
      </c>
      <c r="Y3550" s="31" t="s">
        <v>19683</v>
      </c>
      <c r="Z3550" s="31" t="s">
        <v>19683</v>
      </c>
      <c r="AA3550" t="s">
        <v>19738</v>
      </c>
    </row>
    <row r="3551" spans="1:27" x14ac:dyDescent="0.3">
      <c r="A3551" s="29" t="s">
        <v>4166</v>
      </c>
      <c r="B3551" s="29" t="s">
        <v>16508</v>
      </c>
      <c r="C3551" s="29" t="s">
        <v>14815</v>
      </c>
      <c r="D3551" s="29" t="s">
        <v>6332</v>
      </c>
      <c r="E3551" s="29" t="s">
        <v>7400</v>
      </c>
      <c r="F3551" s="29" t="s">
        <v>4168</v>
      </c>
      <c r="G3551" s="29" t="s">
        <v>19553</v>
      </c>
      <c r="H3551" s="29" t="s">
        <v>16529</v>
      </c>
      <c r="I3551" s="29">
        <v>0</v>
      </c>
      <c r="J3551" s="29">
        <v>1</v>
      </c>
      <c r="K3551" s="29">
        <v>0</v>
      </c>
      <c r="L3551" s="29">
        <v>0</v>
      </c>
      <c r="M3551" s="29">
        <v>0</v>
      </c>
      <c r="N3551" s="29">
        <v>1</v>
      </c>
      <c r="O3551" s="29">
        <v>1</v>
      </c>
      <c r="P3551">
        <f>VLOOKUP($A3551,'Item Detail'!$A$2:$G$3155,7,0)</f>
        <v>1</v>
      </c>
      <c r="Q3551" s="31" t="s">
        <v>19731</v>
      </c>
      <c r="R3551" s="31" t="s">
        <v>19676</v>
      </c>
      <c r="S3551" s="31" t="s">
        <v>19711</v>
      </c>
      <c r="T3551" s="31" t="s">
        <v>19678</v>
      </c>
      <c r="U3551" s="31" t="s">
        <v>19678</v>
      </c>
      <c r="V3551" s="31" t="s">
        <v>19683</v>
      </c>
      <c r="W3551" s="31" t="s">
        <v>19683</v>
      </c>
      <c r="X3551" s="31" t="s">
        <v>19683</v>
      </c>
      <c r="Y3551" s="31" t="s">
        <v>19683</v>
      </c>
      <c r="Z3551" s="31" t="s">
        <v>19683</v>
      </c>
      <c r="AA3551" t="s">
        <v>19738</v>
      </c>
    </row>
    <row r="3552" spans="1:27" x14ac:dyDescent="0.3">
      <c r="A3552" s="29" t="s">
        <v>13750</v>
      </c>
      <c r="B3552" s="29" t="s">
        <v>16485</v>
      </c>
      <c r="C3552" s="29" t="s">
        <v>13751</v>
      </c>
      <c r="D3552" s="29" t="s">
        <v>6332</v>
      </c>
      <c r="E3552" s="29" t="s">
        <v>6333</v>
      </c>
      <c r="F3552" s="29" t="s">
        <v>4168</v>
      </c>
      <c r="G3552" s="29" t="s">
        <v>19554</v>
      </c>
      <c r="H3552" s="29" t="s">
        <v>16409</v>
      </c>
      <c r="I3552" s="29">
        <v>1</v>
      </c>
      <c r="J3552" s="29">
        <v>0</v>
      </c>
      <c r="K3552" s="29">
        <v>0</v>
      </c>
      <c r="L3552" s="29">
        <v>0</v>
      </c>
      <c r="M3552" s="29">
        <v>0</v>
      </c>
      <c r="N3552" s="29">
        <v>1</v>
      </c>
      <c r="O3552" s="29">
        <v>1</v>
      </c>
      <c r="P3552">
        <f>VLOOKUP($A3552,'Item Detail'!$A$2:$G$3155,7,0)</f>
        <v>1</v>
      </c>
      <c r="Q3552" s="31" t="s">
        <v>19681</v>
      </c>
      <c r="R3552" s="31" t="s">
        <v>19676</v>
      </c>
      <c r="S3552" s="31" t="s">
        <v>19677</v>
      </c>
      <c r="T3552" s="31" t="s">
        <v>19678</v>
      </c>
      <c r="U3552" s="31" t="s">
        <v>19678</v>
      </c>
      <c r="V3552" s="31" t="s">
        <v>19680</v>
      </c>
      <c r="W3552" s="31" t="s">
        <v>19683</v>
      </c>
      <c r="X3552" s="31" t="s">
        <v>19683</v>
      </c>
      <c r="Y3552" s="31" t="s">
        <v>19683</v>
      </c>
      <c r="Z3552" s="31" t="s">
        <v>19683</v>
      </c>
      <c r="AA3552" t="s">
        <v>19736</v>
      </c>
    </row>
    <row r="3553" spans="1:27" x14ac:dyDescent="0.3">
      <c r="A3553" s="29" t="s">
        <v>14440</v>
      </c>
      <c r="B3553" s="29" t="s">
        <v>16585</v>
      </c>
      <c r="C3553" s="29" t="s">
        <v>14441</v>
      </c>
      <c r="D3553" s="29" t="s">
        <v>14442</v>
      </c>
      <c r="E3553" s="29" t="s">
        <v>6333</v>
      </c>
      <c r="F3553" s="29" t="s">
        <v>16616</v>
      </c>
      <c r="G3553" s="29" t="s">
        <v>19555</v>
      </c>
      <c r="H3553" s="29" t="s">
        <v>16410</v>
      </c>
      <c r="I3553" s="29">
        <v>0</v>
      </c>
      <c r="J3553" s="29">
        <v>0</v>
      </c>
      <c r="K3553" s="29">
        <v>1</v>
      </c>
      <c r="L3553" s="29">
        <v>0</v>
      </c>
      <c r="M3553" s="29">
        <v>0</v>
      </c>
      <c r="N3553" s="29">
        <v>1</v>
      </c>
      <c r="O3553" s="29">
        <v>1</v>
      </c>
      <c r="P3553">
        <f>VLOOKUP($A3553,'Item Detail'!$A$2:$G$3155,7,0)</f>
        <v>1</v>
      </c>
      <c r="Q3553" s="31" t="s">
        <v>19719</v>
      </c>
      <c r="R3553" s="31" t="s">
        <v>19676</v>
      </c>
      <c r="S3553" s="31" t="s">
        <v>19677</v>
      </c>
      <c r="T3553" s="31" t="s">
        <v>19678</v>
      </c>
      <c r="U3553" s="31" t="s">
        <v>19678</v>
      </c>
      <c r="V3553" s="31" t="s">
        <v>19680</v>
      </c>
      <c r="W3553" s="31" t="s">
        <v>19680</v>
      </c>
      <c r="X3553" s="31" t="s">
        <v>19680</v>
      </c>
      <c r="Y3553" s="31" t="s">
        <v>19680</v>
      </c>
      <c r="Z3553" s="31" t="s">
        <v>19680</v>
      </c>
      <c r="AA3553" t="s">
        <v>19736</v>
      </c>
    </row>
    <row r="3554" spans="1:27" x14ac:dyDescent="0.3">
      <c r="A3554" s="29" t="s">
        <v>16119</v>
      </c>
      <c r="B3554" s="29" t="s">
        <v>16585</v>
      </c>
      <c r="C3554" s="29" t="s">
        <v>8623</v>
      </c>
      <c r="D3554" s="29" t="s">
        <v>16120</v>
      </c>
      <c r="E3554" s="29" t="s">
        <v>6468</v>
      </c>
      <c r="F3554" s="29" t="s">
        <v>16616</v>
      </c>
      <c r="G3554" s="29" t="s">
        <v>19556</v>
      </c>
      <c r="H3554" s="29" t="s">
        <v>16410</v>
      </c>
      <c r="I3554" s="29">
        <v>0</v>
      </c>
      <c r="J3554" s="29">
        <v>0</v>
      </c>
      <c r="K3554" s="29">
        <v>1</v>
      </c>
      <c r="L3554" s="29">
        <v>0</v>
      </c>
      <c r="M3554" s="29">
        <v>0</v>
      </c>
      <c r="N3554" s="29">
        <v>1</v>
      </c>
      <c r="O3554" s="29">
        <v>1</v>
      </c>
      <c r="P3554">
        <f>VLOOKUP($A3554,'Item Detail'!$A$2:$G$3155,7,0)</f>
        <v>1</v>
      </c>
      <c r="Q3554" s="31" t="s">
        <v>19675</v>
      </c>
      <c r="R3554" s="31" t="s">
        <v>19676</v>
      </c>
      <c r="S3554" s="31" t="s">
        <v>19677</v>
      </c>
      <c r="T3554" s="31" t="s">
        <v>19678</v>
      </c>
      <c r="U3554" s="31" t="s">
        <v>19679</v>
      </c>
      <c r="V3554" s="31" t="s">
        <v>19680</v>
      </c>
      <c r="W3554" s="31" t="s">
        <v>19680</v>
      </c>
      <c r="X3554" s="31" t="s">
        <v>19680</v>
      </c>
      <c r="Y3554" s="31" t="s">
        <v>19680</v>
      </c>
      <c r="Z3554" s="31" t="s">
        <v>19680</v>
      </c>
      <c r="AA3554" t="s">
        <v>19736</v>
      </c>
    </row>
    <row r="3555" spans="1:27" x14ac:dyDescent="0.3">
      <c r="A3555" s="29" t="s">
        <v>13714</v>
      </c>
      <c r="B3555" s="29" t="s">
        <v>16585</v>
      </c>
      <c r="C3555" s="29" t="s">
        <v>8623</v>
      </c>
      <c r="D3555" s="29" t="s">
        <v>13715</v>
      </c>
      <c r="E3555" s="29" t="s">
        <v>6468</v>
      </c>
      <c r="F3555" s="29" t="s">
        <v>16616</v>
      </c>
      <c r="G3555" s="29" t="s">
        <v>19557</v>
      </c>
      <c r="H3555" s="29" t="s">
        <v>16410</v>
      </c>
      <c r="I3555" s="29">
        <v>0</v>
      </c>
      <c r="J3555" s="29">
        <v>0</v>
      </c>
      <c r="K3555" s="29">
        <v>1</v>
      </c>
      <c r="L3555" s="29">
        <v>0</v>
      </c>
      <c r="M3555" s="29">
        <v>0</v>
      </c>
      <c r="N3555" s="29">
        <v>1</v>
      </c>
      <c r="O3555" s="29">
        <v>1</v>
      </c>
      <c r="P3555">
        <f>VLOOKUP($A3555,'Item Detail'!$A$2:$G$3155,7,0)</f>
        <v>1</v>
      </c>
      <c r="Q3555" s="31" t="s">
        <v>19675</v>
      </c>
      <c r="R3555" s="31" t="s">
        <v>19676</v>
      </c>
      <c r="S3555" s="31" t="s">
        <v>19677</v>
      </c>
      <c r="T3555" s="31" t="s">
        <v>19678</v>
      </c>
      <c r="U3555" s="31" t="s">
        <v>19679</v>
      </c>
      <c r="V3555" s="31" t="s">
        <v>19680</v>
      </c>
      <c r="W3555" s="31" t="s">
        <v>19680</v>
      </c>
      <c r="X3555" s="31" t="s">
        <v>19680</v>
      </c>
      <c r="Y3555" s="31" t="s">
        <v>19680</v>
      </c>
      <c r="Z3555" s="31" t="s">
        <v>19680</v>
      </c>
      <c r="AA3555" t="s">
        <v>19736</v>
      </c>
    </row>
    <row r="3556" spans="1:27" x14ac:dyDescent="0.3">
      <c r="A3556" s="29" t="s">
        <v>5967</v>
      </c>
      <c r="B3556" s="29" t="s">
        <v>16585</v>
      </c>
      <c r="C3556" s="29" t="s">
        <v>12044</v>
      </c>
      <c r="D3556" s="29" t="s">
        <v>12045</v>
      </c>
      <c r="E3556" s="29" t="s">
        <v>12046</v>
      </c>
      <c r="F3556" s="29" t="s">
        <v>16616</v>
      </c>
      <c r="G3556" s="29" t="s">
        <v>19558</v>
      </c>
      <c r="H3556" s="29" t="s">
        <v>16419</v>
      </c>
      <c r="I3556" s="29">
        <v>0</v>
      </c>
      <c r="J3556" s="29">
        <v>0</v>
      </c>
      <c r="K3556" s="29">
        <v>0</v>
      </c>
      <c r="L3556" s="29">
        <v>0</v>
      </c>
      <c r="M3556" s="29">
        <v>1</v>
      </c>
      <c r="N3556" s="29">
        <v>1</v>
      </c>
      <c r="O3556" s="29">
        <v>1</v>
      </c>
      <c r="P3556">
        <f>VLOOKUP($A3556,'Item Detail'!$A$2:$G$3155,7,0)</f>
        <v>1</v>
      </c>
      <c r="Q3556" s="31" t="s">
        <v>19706</v>
      </c>
      <c r="R3556" s="31" t="s">
        <v>19676</v>
      </c>
      <c r="S3556" s="31" t="s">
        <v>4204</v>
      </c>
      <c r="T3556" s="31" t="s">
        <v>19678</v>
      </c>
      <c r="U3556" s="31" t="s">
        <v>19678</v>
      </c>
      <c r="V3556" s="31" t="s">
        <v>19683</v>
      </c>
      <c r="W3556" s="31" t="s">
        <v>19683</v>
      </c>
      <c r="X3556" s="31" t="s">
        <v>19683</v>
      </c>
      <c r="Y3556" s="31" t="s">
        <v>19683</v>
      </c>
      <c r="Z3556" s="31" t="s">
        <v>19683</v>
      </c>
      <c r="AA3556" t="s">
        <v>19738</v>
      </c>
    </row>
    <row r="3557" spans="1:27" x14ac:dyDescent="0.3">
      <c r="A3557" s="29" t="s">
        <v>15652</v>
      </c>
      <c r="B3557" s="29" t="s">
        <v>16585</v>
      </c>
      <c r="C3557" s="29" t="s">
        <v>15653</v>
      </c>
      <c r="D3557" s="29" t="s">
        <v>6332</v>
      </c>
      <c r="E3557" s="29" t="s">
        <v>15654</v>
      </c>
      <c r="F3557" s="29" t="s">
        <v>16616</v>
      </c>
      <c r="G3557" s="29" t="s">
        <v>19559</v>
      </c>
      <c r="H3557" s="29" t="s">
        <v>16416</v>
      </c>
      <c r="I3557" s="29">
        <v>0</v>
      </c>
      <c r="J3557" s="29">
        <v>0</v>
      </c>
      <c r="K3557" s="29">
        <v>1</v>
      </c>
      <c r="L3557" s="29">
        <v>0</v>
      </c>
      <c r="M3557" s="29">
        <v>0</v>
      </c>
      <c r="N3557" s="29">
        <v>1</v>
      </c>
      <c r="O3557" s="29">
        <v>1</v>
      </c>
      <c r="P3557">
        <f>VLOOKUP($A3557,'Item Detail'!$A$2:$G$3155,7,0)</f>
        <v>1</v>
      </c>
      <c r="Q3557" s="31" t="s">
        <v>19681</v>
      </c>
      <c r="R3557" s="31" t="s">
        <v>19676</v>
      </c>
      <c r="S3557" s="31" t="s">
        <v>19677</v>
      </c>
      <c r="T3557" s="31" t="s">
        <v>19678</v>
      </c>
      <c r="U3557" s="31" t="s">
        <v>19678</v>
      </c>
      <c r="V3557" s="31" t="s">
        <v>19680</v>
      </c>
      <c r="W3557" s="31" t="s">
        <v>19680</v>
      </c>
      <c r="X3557" s="31" t="s">
        <v>19683</v>
      </c>
      <c r="Y3557" s="31" t="s">
        <v>19683</v>
      </c>
      <c r="Z3557" s="31" t="s">
        <v>19683</v>
      </c>
      <c r="AA3557" t="s">
        <v>19737</v>
      </c>
    </row>
    <row r="3558" spans="1:27" x14ac:dyDescent="0.3">
      <c r="A3558" s="29" t="s">
        <v>14286</v>
      </c>
      <c r="B3558" s="29" t="s">
        <v>16501</v>
      </c>
      <c r="C3558" s="29" t="s">
        <v>6766</v>
      </c>
      <c r="D3558" s="29" t="s">
        <v>6413</v>
      </c>
      <c r="E3558" s="29" t="s">
        <v>6333</v>
      </c>
      <c r="F3558" s="29" t="s">
        <v>16560</v>
      </c>
      <c r="G3558" s="29" t="s">
        <v>19560</v>
      </c>
      <c r="H3558" s="29" t="s">
        <v>16410</v>
      </c>
      <c r="I3558" s="29">
        <v>0</v>
      </c>
      <c r="J3558" s="29">
        <v>0</v>
      </c>
      <c r="K3558" s="29">
        <v>0</v>
      </c>
      <c r="L3558" s="29">
        <v>0</v>
      </c>
      <c r="M3558" s="29">
        <v>1</v>
      </c>
      <c r="N3558" s="29">
        <v>1</v>
      </c>
      <c r="O3558" s="29">
        <v>1</v>
      </c>
      <c r="P3558">
        <f>VLOOKUP($A3558,'Item Detail'!$A$2:$G$3155,7,0)</f>
        <v>1</v>
      </c>
      <c r="Q3558" s="31" t="s">
        <v>19675</v>
      </c>
      <c r="R3558" s="31" t="s">
        <v>19676</v>
      </c>
      <c r="S3558" s="31" t="s">
        <v>19677</v>
      </c>
      <c r="T3558" s="31" t="s">
        <v>19678</v>
      </c>
      <c r="U3558" s="31" t="s">
        <v>19682</v>
      </c>
      <c r="V3558" s="31" t="s">
        <v>19680</v>
      </c>
      <c r="W3558" s="31" t="s">
        <v>19680</v>
      </c>
      <c r="X3558" s="31" t="s">
        <v>19680</v>
      </c>
      <c r="Y3558" s="31" t="s">
        <v>19680</v>
      </c>
      <c r="Z3558" s="31" t="s">
        <v>19680</v>
      </c>
      <c r="AA3558" t="s">
        <v>19736</v>
      </c>
    </row>
    <row r="3559" spans="1:27" x14ac:dyDescent="0.3">
      <c r="A3559" s="29" t="s">
        <v>10981</v>
      </c>
      <c r="B3559" s="29" t="s">
        <v>16501</v>
      </c>
      <c r="C3559" s="29" t="s">
        <v>10982</v>
      </c>
      <c r="D3559" s="29" t="s">
        <v>8209</v>
      </c>
      <c r="E3559" s="29" t="s">
        <v>6333</v>
      </c>
      <c r="F3559" s="29" t="s">
        <v>6739</v>
      </c>
      <c r="G3559" s="29" t="s">
        <v>19561</v>
      </c>
      <c r="H3559" s="29" t="s">
        <v>16416</v>
      </c>
      <c r="I3559" s="29">
        <v>0</v>
      </c>
      <c r="J3559" s="29">
        <v>0</v>
      </c>
      <c r="K3559" s="29">
        <v>0</v>
      </c>
      <c r="L3559" s="29">
        <v>0</v>
      </c>
      <c r="M3559" s="29">
        <v>1</v>
      </c>
      <c r="N3559" s="29">
        <v>1</v>
      </c>
      <c r="O3559" s="29">
        <v>1</v>
      </c>
      <c r="P3559">
        <f>VLOOKUP($A3559,'Item Detail'!$A$2:$G$3155,7,0)</f>
        <v>1</v>
      </c>
      <c r="Q3559" s="31" t="s">
        <v>19675</v>
      </c>
      <c r="R3559" s="31" t="s">
        <v>19676</v>
      </c>
      <c r="S3559" s="31" t="s">
        <v>19677</v>
      </c>
      <c r="T3559" s="31" t="s">
        <v>19678</v>
      </c>
      <c r="U3559" s="31" t="s">
        <v>19678</v>
      </c>
      <c r="V3559" s="31" t="s">
        <v>19680</v>
      </c>
      <c r="W3559" s="31" t="s">
        <v>19680</v>
      </c>
      <c r="X3559" s="31" t="s">
        <v>19680</v>
      </c>
      <c r="Y3559" s="31" t="s">
        <v>19680</v>
      </c>
      <c r="Z3559" s="31" t="s">
        <v>19683</v>
      </c>
      <c r="AA3559" t="s">
        <v>19737</v>
      </c>
    </row>
    <row r="3560" spans="1:27" x14ac:dyDescent="0.3">
      <c r="A3560" s="29" t="s">
        <v>15836</v>
      </c>
      <c r="B3560" s="29" t="s">
        <v>16501</v>
      </c>
      <c r="C3560" s="29" t="s">
        <v>15837</v>
      </c>
      <c r="D3560" s="29" t="s">
        <v>8791</v>
      </c>
      <c r="E3560" s="29" t="s">
        <v>6333</v>
      </c>
      <c r="F3560" s="29" t="s">
        <v>6739</v>
      </c>
      <c r="G3560" s="29" t="s">
        <v>19562</v>
      </c>
      <c r="H3560" s="29" t="s">
        <v>16416</v>
      </c>
      <c r="I3560" s="29">
        <v>0</v>
      </c>
      <c r="J3560" s="29">
        <v>0</v>
      </c>
      <c r="K3560" s="29">
        <v>0</v>
      </c>
      <c r="L3560" s="29">
        <v>0</v>
      </c>
      <c r="M3560" s="29">
        <v>1</v>
      </c>
      <c r="N3560" s="29">
        <v>1</v>
      </c>
      <c r="O3560" s="29">
        <v>1</v>
      </c>
      <c r="P3560">
        <f>VLOOKUP($A3560,'Item Detail'!$A$2:$G$3155,7,0)</f>
        <v>1</v>
      </c>
      <c r="Q3560" s="31" t="s">
        <v>19675</v>
      </c>
      <c r="R3560" s="31" t="s">
        <v>19676</v>
      </c>
      <c r="S3560" s="31" t="s">
        <v>19677</v>
      </c>
      <c r="T3560" s="31" t="s">
        <v>19678</v>
      </c>
      <c r="U3560" s="31" t="s">
        <v>19678</v>
      </c>
      <c r="V3560" s="31" t="s">
        <v>19680</v>
      </c>
      <c r="W3560" s="31" t="s">
        <v>19680</v>
      </c>
      <c r="X3560" s="31" t="s">
        <v>19680</v>
      </c>
      <c r="Y3560" s="31" t="s">
        <v>19680</v>
      </c>
      <c r="Z3560" s="31" t="s">
        <v>19683</v>
      </c>
      <c r="AA3560" t="s">
        <v>19737</v>
      </c>
    </row>
    <row r="3561" spans="1:27" x14ac:dyDescent="0.3">
      <c r="A3561" s="29" t="s">
        <v>12470</v>
      </c>
      <c r="B3561" s="29" t="s">
        <v>16407</v>
      </c>
      <c r="C3561" s="29" t="s">
        <v>12471</v>
      </c>
      <c r="D3561" s="29" t="s">
        <v>12472</v>
      </c>
      <c r="E3561" s="29" t="s">
        <v>6381</v>
      </c>
      <c r="F3561" s="29" t="s">
        <v>7510</v>
      </c>
      <c r="G3561" s="29" t="s">
        <v>19563</v>
      </c>
      <c r="H3561" s="29" t="s">
        <v>16410</v>
      </c>
      <c r="I3561" s="29">
        <v>0</v>
      </c>
      <c r="J3561" s="29">
        <v>0</v>
      </c>
      <c r="K3561" s="29">
        <v>1</v>
      </c>
      <c r="L3561" s="29">
        <v>0</v>
      </c>
      <c r="M3561" s="29">
        <v>0</v>
      </c>
      <c r="N3561" s="29">
        <v>1</v>
      </c>
      <c r="O3561" s="29">
        <v>1</v>
      </c>
      <c r="P3561">
        <f>VLOOKUP($A3561,'Item Detail'!$A$2:$G$3155,7,0)</f>
        <v>1</v>
      </c>
      <c r="Q3561" s="31" t="s">
        <v>19675</v>
      </c>
      <c r="R3561" s="31" t="s">
        <v>19676</v>
      </c>
      <c r="S3561" s="31" t="s">
        <v>19677</v>
      </c>
      <c r="T3561" s="31" t="s">
        <v>19678</v>
      </c>
      <c r="U3561" s="31" t="s">
        <v>19678</v>
      </c>
      <c r="V3561" s="31" t="s">
        <v>19680</v>
      </c>
      <c r="W3561" s="31" t="s">
        <v>19680</v>
      </c>
      <c r="X3561" s="31" t="s">
        <v>19680</v>
      </c>
      <c r="Y3561" s="31" t="s">
        <v>19680</v>
      </c>
      <c r="Z3561" s="31" t="s">
        <v>19680</v>
      </c>
      <c r="AA3561" t="s">
        <v>19736</v>
      </c>
    </row>
    <row r="3562" spans="1:27" x14ac:dyDescent="0.3">
      <c r="A3562" s="29" t="s">
        <v>14216</v>
      </c>
      <c r="B3562" s="29" t="s">
        <v>16456</v>
      </c>
      <c r="C3562" s="29" t="s">
        <v>7582</v>
      </c>
      <c r="D3562" s="29" t="s">
        <v>11209</v>
      </c>
      <c r="E3562" s="29" t="s">
        <v>7583</v>
      </c>
      <c r="F3562" s="29" t="s">
        <v>7584</v>
      </c>
      <c r="G3562" s="29" t="s">
        <v>19564</v>
      </c>
      <c r="H3562" s="29" t="s">
        <v>16410</v>
      </c>
      <c r="I3562" s="29">
        <v>0</v>
      </c>
      <c r="J3562" s="29">
        <v>0</v>
      </c>
      <c r="K3562" s="29">
        <v>0</v>
      </c>
      <c r="L3562" s="29">
        <v>0</v>
      </c>
      <c r="M3562" s="29">
        <v>1</v>
      </c>
      <c r="N3562" s="29">
        <v>1</v>
      </c>
      <c r="O3562" s="29">
        <v>1</v>
      </c>
      <c r="P3562">
        <f>VLOOKUP($A3562,'Item Detail'!$A$2:$G$3155,7,0)</f>
        <v>1</v>
      </c>
      <c r="Q3562" s="31" t="s">
        <v>19675</v>
      </c>
      <c r="R3562" s="31" t="s">
        <v>19676</v>
      </c>
      <c r="S3562" s="31" t="s">
        <v>19677</v>
      </c>
      <c r="T3562" s="31" t="s">
        <v>19678</v>
      </c>
      <c r="U3562" s="31" t="s">
        <v>19679</v>
      </c>
      <c r="V3562" s="31" t="s">
        <v>19680</v>
      </c>
      <c r="W3562" s="31" t="s">
        <v>19683</v>
      </c>
      <c r="X3562" s="31" t="s">
        <v>19680</v>
      </c>
      <c r="Y3562" s="31" t="s">
        <v>19680</v>
      </c>
      <c r="Z3562" s="31" t="s">
        <v>19680</v>
      </c>
      <c r="AA3562" t="s">
        <v>19736</v>
      </c>
    </row>
    <row r="3563" spans="1:27" x14ac:dyDescent="0.3">
      <c r="A3563" s="29" t="s">
        <v>14689</v>
      </c>
      <c r="B3563" s="29" t="s">
        <v>16485</v>
      </c>
      <c r="C3563" s="29" t="s">
        <v>14690</v>
      </c>
      <c r="D3563" s="29" t="s">
        <v>14691</v>
      </c>
      <c r="E3563" s="29" t="s">
        <v>7318</v>
      </c>
      <c r="F3563" s="29" t="s">
        <v>7319</v>
      </c>
      <c r="G3563" s="29" t="s">
        <v>19565</v>
      </c>
      <c r="H3563" s="29" t="s">
        <v>16410</v>
      </c>
      <c r="I3563" s="29">
        <v>0</v>
      </c>
      <c r="J3563" s="29">
        <v>0</v>
      </c>
      <c r="K3563" s="29">
        <v>0</v>
      </c>
      <c r="L3563" s="29">
        <v>1</v>
      </c>
      <c r="M3563" s="29">
        <v>0</v>
      </c>
      <c r="N3563" s="29">
        <v>1</v>
      </c>
      <c r="O3563" s="29">
        <v>1</v>
      </c>
      <c r="P3563">
        <f>VLOOKUP($A3563,'Item Detail'!$A$2:$G$3155,7,0)</f>
        <v>1</v>
      </c>
      <c r="Q3563" s="31" t="s">
        <v>19675</v>
      </c>
      <c r="R3563" s="31" t="s">
        <v>19676</v>
      </c>
      <c r="S3563" s="31" t="s">
        <v>19677</v>
      </c>
      <c r="T3563" s="31" t="s">
        <v>19678</v>
      </c>
      <c r="U3563" s="31" t="s">
        <v>19678</v>
      </c>
      <c r="V3563" s="31" t="s">
        <v>19680</v>
      </c>
      <c r="W3563" s="31" t="s">
        <v>19680</v>
      </c>
      <c r="X3563" s="31" t="s">
        <v>19680</v>
      </c>
      <c r="Y3563" s="31" t="s">
        <v>19680</v>
      </c>
      <c r="Z3563" s="31" t="s">
        <v>19680</v>
      </c>
      <c r="AA3563" t="s">
        <v>19736</v>
      </c>
    </row>
    <row r="3564" spans="1:27" x14ac:dyDescent="0.3">
      <c r="A3564" s="29" t="s">
        <v>12028</v>
      </c>
      <c r="B3564" s="29" t="s">
        <v>16485</v>
      </c>
      <c r="C3564" s="29" t="s">
        <v>12029</v>
      </c>
      <c r="D3564" s="29" t="s">
        <v>12030</v>
      </c>
      <c r="E3564" s="29" t="s">
        <v>7318</v>
      </c>
      <c r="F3564" s="29" t="s">
        <v>7319</v>
      </c>
      <c r="G3564" s="29" t="s">
        <v>19566</v>
      </c>
      <c r="H3564" s="29" t="s">
        <v>16410</v>
      </c>
      <c r="I3564" s="29">
        <v>0</v>
      </c>
      <c r="J3564" s="29">
        <v>0</v>
      </c>
      <c r="K3564" s="29">
        <v>0</v>
      </c>
      <c r="L3564" s="29">
        <v>1</v>
      </c>
      <c r="M3564" s="29">
        <v>0</v>
      </c>
      <c r="N3564" s="29">
        <v>1</v>
      </c>
      <c r="O3564" s="29">
        <v>1</v>
      </c>
      <c r="P3564">
        <f>VLOOKUP($A3564,'Item Detail'!$A$2:$G$3155,7,0)</f>
        <v>1</v>
      </c>
      <c r="Q3564" s="31" t="s">
        <v>19675</v>
      </c>
      <c r="R3564" s="31" t="s">
        <v>19676</v>
      </c>
      <c r="S3564" s="31" t="s">
        <v>19677</v>
      </c>
      <c r="T3564" s="31" t="s">
        <v>19678</v>
      </c>
      <c r="U3564" s="31" t="s">
        <v>19678</v>
      </c>
      <c r="V3564" s="31" t="s">
        <v>19680</v>
      </c>
      <c r="W3564" s="31" t="s">
        <v>19680</v>
      </c>
      <c r="X3564" s="31" t="s">
        <v>19680</v>
      </c>
      <c r="Y3564" s="31" t="s">
        <v>19680</v>
      </c>
      <c r="Z3564" s="31" t="s">
        <v>19680</v>
      </c>
      <c r="AA3564" t="s">
        <v>19736</v>
      </c>
    </row>
    <row r="3565" spans="1:27" x14ac:dyDescent="0.3">
      <c r="A3565" s="29" t="s">
        <v>11096</v>
      </c>
      <c r="B3565" s="29" t="s">
        <v>16425</v>
      </c>
      <c r="C3565" s="29" t="s">
        <v>11097</v>
      </c>
      <c r="D3565" s="29" t="s">
        <v>6637</v>
      </c>
      <c r="E3565" s="29" t="s">
        <v>11098</v>
      </c>
      <c r="F3565" s="29" t="s">
        <v>8020</v>
      </c>
      <c r="G3565" s="29" t="s">
        <v>19567</v>
      </c>
      <c r="H3565" s="29" t="s">
        <v>16410</v>
      </c>
      <c r="I3565" s="29">
        <v>0</v>
      </c>
      <c r="J3565" s="29">
        <v>0</v>
      </c>
      <c r="K3565" s="29">
        <v>1</v>
      </c>
      <c r="L3565" s="29">
        <v>0</v>
      </c>
      <c r="M3565" s="29">
        <v>0</v>
      </c>
      <c r="N3565" s="29">
        <v>1</v>
      </c>
      <c r="O3565" s="29">
        <v>1</v>
      </c>
      <c r="P3565">
        <f>VLOOKUP($A3565,'Item Detail'!$A$2:$G$3155,7,0)</f>
        <v>1</v>
      </c>
      <c r="Q3565" s="31" t="s">
        <v>19675</v>
      </c>
      <c r="R3565" s="31" t="s">
        <v>19676</v>
      </c>
      <c r="S3565" s="31" t="s">
        <v>19677</v>
      </c>
      <c r="T3565" s="31" t="s">
        <v>19678</v>
      </c>
      <c r="U3565" s="31" t="s">
        <v>19679</v>
      </c>
      <c r="V3565" s="31" t="s">
        <v>19680</v>
      </c>
      <c r="W3565" s="31" t="s">
        <v>19680</v>
      </c>
      <c r="X3565" s="31" t="s">
        <v>19680</v>
      </c>
      <c r="Y3565" s="31" t="s">
        <v>19683</v>
      </c>
      <c r="Z3565" s="31" t="s">
        <v>19680</v>
      </c>
      <c r="AA3565" t="s">
        <v>19736</v>
      </c>
    </row>
    <row r="3566" spans="1:27" x14ac:dyDescent="0.3">
      <c r="A3566" s="29" t="s">
        <v>14991</v>
      </c>
      <c r="B3566" s="29" t="s">
        <v>16425</v>
      </c>
      <c r="C3566" s="29" t="s">
        <v>8018</v>
      </c>
      <c r="D3566" s="29" t="s">
        <v>7235</v>
      </c>
      <c r="E3566" s="29" t="s">
        <v>8019</v>
      </c>
      <c r="F3566" s="29" t="s">
        <v>8020</v>
      </c>
      <c r="G3566" s="29" t="s">
        <v>19568</v>
      </c>
      <c r="H3566" s="29" t="s">
        <v>16410</v>
      </c>
      <c r="I3566" s="29">
        <v>0</v>
      </c>
      <c r="J3566" s="29">
        <v>0</v>
      </c>
      <c r="K3566" s="29">
        <v>0</v>
      </c>
      <c r="L3566" s="29">
        <v>0</v>
      </c>
      <c r="M3566" s="29">
        <v>1</v>
      </c>
      <c r="N3566" s="29">
        <v>1</v>
      </c>
      <c r="O3566" s="29">
        <v>1</v>
      </c>
      <c r="P3566">
        <f>VLOOKUP($A3566,'Item Detail'!$A$2:$G$3155,7,0)</f>
        <v>1</v>
      </c>
      <c r="Q3566" s="31" t="s">
        <v>19675</v>
      </c>
      <c r="R3566" s="31" t="s">
        <v>19676</v>
      </c>
      <c r="S3566" s="31" t="s">
        <v>19677</v>
      </c>
      <c r="T3566" s="31" t="s">
        <v>19678</v>
      </c>
      <c r="U3566" s="31" t="s">
        <v>19679</v>
      </c>
      <c r="V3566" s="31" t="s">
        <v>19680</v>
      </c>
      <c r="W3566" s="31" t="s">
        <v>19680</v>
      </c>
      <c r="X3566" s="31" t="s">
        <v>19680</v>
      </c>
      <c r="Y3566" s="31" t="s">
        <v>19680</v>
      </c>
      <c r="Z3566" s="31" t="s">
        <v>19680</v>
      </c>
      <c r="AA3566" t="s">
        <v>19736</v>
      </c>
    </row>
    <row r="3567" spans="1:27" x14ac:dyDescent="0.3">
      <c r="A3567" s="29" t="s">
        <v>13828</v>
      </c>
      <c r="B3567" s="29" t="s">
        <v>16425</v>
      </c>
      <c r="C3567" s="29" t="s">
        <v>8018</v>
      </c>
      <c r="D3567" s="29" t="s">
        <v>7010</v>
      </c>
      <c r="E3567" s="29" t="s">
        <v>8019</v>
      </c>
      <c r="F3567" s="29" t="s">
        <v>8020</v>
      </c>
      <c r="G3567" s="29" t="s">
        <v>19569</v>
      </c>
      <c r="H3567" s="29" t="s">
        <v>16410</v>
      </c>
      <c r="I3567" s="29">
        <v>0</v>
      </c>
      <c r="J3567" s="29">
        <v>0</v>
      </c>
      <c r="K3567" s="29">
        <v>0</v>
      </c>
      <c r="L3567" s="29">
        <v>0</v>
      </c>
      <c r="M3567" s="29">
        <v>1</v>
      </c>
      <c r="N3567" s="29">
        <v>1</v>
      </c>
      <c r="O3567" s="29">
        <v>1</v>
      </c>
      <c r="P3567">
        <f>VLOOKUP($A3567,'Item Detail'!$A$2:$G$3155,7,0)</f>
        <v>1</v>
      </c>
      <c r="Q3567" s="31" t="s">
        <v>19675</v>
      </c>
      <c r="R3567" s="31" t="s">
        <v>19676</v>
      </c>
      <c r="S3567" s="31" t="s">
        <v>19677</v>
      </c>
      <c r="T3567" s="31" t="s">
        <v>19678</v>
      </c>
      <c r="U3567" s="31" t="s">
        <v>19679</v>
      </c>
      <c r="V3567" s="31" t="s">
        <v>19680</v>
      </c>
      <c r="W3567" s="31" t="s">
        <v>19680</v>
      </c>
      <c r="X3567" s="31" t="s">
        <v>19680</v>
      </c>
      <c r="Y3567" s="31" t="s">
        <v>19680</v>
      </c>
      <c r="Z3567" s="31" t="s">
        <v>19680</v>
      </c>
      <c r="AA3567" t="s">
        <v>19736</v>
      </c>
    </row>
    <row r="3568" spans="1:27" x14ac:dyDescent="0.3">
      <c r="A3568" s="29" t="s">
        <v>13039</v>
      </c>
      <c r="B3568" s="29" t="s">
        <v>16425</v>
      </c>
      <c r="C3568" s="29" t="s">
        <v>8018</v>
      </c>
      <c r="D3568" s="29" t="s">
        <v>8945</v>
      </c>
      <c r="E3568" s="29" t="s">
        <v>8019</v>
      </c>
      <c r="F3568" s="29" t="s">
        <v>8020</v>
      </c>
      <c r="G3568" s="29" t="s">
        <v>19570</v>
      </c>
      <c r="H3568" s="29" t="s">
        <v>16416</v>
      </c>
      <c r="I3568" s="29">
        <v>0</v>
      </c>
      <c r="J3568" s="29">
        <v>0</v>
      </c>
      <c r="K3568" s="29">
        <v>0</v>
      </c>
      <c r="L3568" s="29">
        <v>0</v>
      </c>
      <c r="M3568" s="29">
        <v>1</v>
      </c>
      <c r="N3568" s="29">
        <v>1</v>
      </c>
      <c r="O3568" s="29">
        <v>1</v>
      </c>
      <c r="P3568">
        <f>VLOOKUP($A3568,'Item Detail'!$A$2:$G$3155,7,0)</f>
        <v>1</v>
      </c>
      <c r="Q3568" s="31" t="s">
        <v>19675</v>
      </c>
      <c r="R3568" s="31" t="s">
        <v>19676</v>
      </c>
      <c r="S3568" s="31" t="s">
        <v>19677</v>
      </c>
      <c r="T3568" s="31" t="s">
        <v>19678</v>
      </c>
      <c r="U3568" s="31" t="s">
        <v>19679</v>
      </c>
      <c r="V3568" s="31" t="s">
        <v>19680</v>
      </c>
      <c r="W3568" s="31" t="s">
        <v>19683</v>
      </c>
      <c r="X3568" s="31" t="s">
        <v>19680</v>
      </c>
      <c r="Y3568" s="31" t="s">
        <v>19683</v>
      </c>
      <c r="Z3568" s="31" t="s">
        <v>19683</v>
      </c>
      <c r="AA3568" t="s">
        <v>19737</v>
      </c>
    </row>
    <row r="3569" spans="1:27" x14ac:dyDescent="0.3">
      <c r="A3569" s="29" t="s">
        <v>14166</v>
      </c>
      <c r="B3569" s="29" t="s">
        <v>16425</v>
      </c>
      <c r="C3569" s="29" t="s">
        <v>8018</v>
      </c>
      <c r="D3569" s="29" t="s">
        <v>11209</v>
      </c>
      <c r="E3569" s="29" t="s">
        <v>8019</v>
      </c>
      <c r="F3569" s="29" t="s">
        <v>8020</v>
      </c>
      <c r="G3569" s="29" t="s">
        <v>19571</v>
      </c>
      <c r="H3569" s="29" t="s">
        <v>16410</v>
      </c>
      <c r="I3569" s="29">
        <v>1</v>
      </c>
      <c r="J3569" s="29">
        <v>0</v>
      </c>
      <c r="K3569" s="29">
        <v>0</v>
      </c>
      <c r="L3569" s="29">
        <v>0</v>
      </c>
      <c r="M3569" s="29">
        <v>0</v>
      </c>
      <c r="N3569" s="29">
        <v>1</v>
      </c>
      <c r="O3569" s="29">
        <v>1</v>
      </c>
      <c r="P3569">
        <f>VLOOKUP($A3569,'Item Detail'!$A$2:$G$3155,7,0)</f>
        <v>1</v>
      </c>
      <c r="Q3569" s="31" t="s">
        <v>19675</v>
      </c>
      <c r="R3569" s="31" t="s">
        <v>19676</v>
      </c>
      <c r="S3569" s="31" t="s">
        <v>19677</v>
      </c>
      <c r="T3569" s="31" t="s">
        <v>19678</v>
      </c>
      <c r="U3569" s="31" t="s">
        <v>19679</v>
      </c>
      <c r="V3569" s="31" t="s">
        <v>19680</v>
      </c>
      <c r="W3569" s="31" t="s">
        <v>19683</v>
      </c>
      <c r="X3569" s="31" t="s">
        <v>19680</v>
      </c>
      <c r="Y3569" s="31" t="s">
        <v>19680</v>
      </c>
      <c r="Z3569" s="31" t="s">
        <v>19680</v>
      </c>
      <c r="AA3569" t="s">
        <v>19736</v>
      </c>
    </row>
    <row r="3570" spans="1:27" x14ac:dyDescent="0.3">
      <c r="A3570" s="29" t="s">
        <v>15177</v>
      </c>
      <c r="B3570" s="29" t="s">
        <v>16427</v>
      </c>
      <c r="C3570" s="29" t="s">
        <v>15178</v>
      </c>
      <c r="D3570" s="29" t="s">
        <v>15179</v>
      </c>
      <c r="E3570" s="29" t="s">
        <v>6375</v>
      </c>
      <c r="F3570" s="29" t="s">
        <v>6376</v>
      </c>
      <c r="G3570" s="29" t="s">
        <v>19572</v>
      </c>
      <c r="H3570" s="29" t="s">
        <v>16410</v>
      </c>
      <c r="I3570" s="29">
        <v>0</v>
      </c>
      <c r="J3570" s="29">
        <v>0</v>
      </c>
      <c r="K3570" s="29">
        <v>0</v>
      </c>
      <c r="L3570" s="29">
        <v>1</v>
      </c>
      <c r="M3570" s="29">
        <v>0</v>
      </c>
      <c r="N3570" s="29">
        <v>1</v>
      </c>
      <c r="O3570" s="29">
        <v>1</v>
      </c>
      <c r="P3570">
        <f>VLOOKUP($A3570,'Item Detail'!$A$2:$G$3155,7,0)</f>
        <v>1</v>
      </c>
      <c r="Q3570" s="31" t="s">
        <v>19675</v>
      </c>
      <c r="R3570" s="31" t="s">
        <v>19676</v>
      </c>
      <c r="S3570" s="31" t="s">
        <v>19677</v>
      </c>
      <c r="T3570" s="31" t="s">
        <v>19678</v>
      </c>
      <c r="U3570" s="31" t="s">
        <v>19678</v>
      </c>
      <c r="V3570" s="31" t="s">
        <v>19680</v>
      </c>
      <c r="W3570" s="31" t="s">
        <v>19680</v>
      </c>
      <c r="X3570" s="31" t="s">
        <v>19680</v>
      </c>
      <c r="Y3570" s="31" t="s">
        <v>19680</v>
      </c>
      <c r="Z3570" s="31" t="s">
        <v>19680</v>
      </c>
      <c r="AA3570" t="s">
        <v>19736</v>
      </c>
    </row>
    <row r="3571" spans="1:27" x14ac:dyDescent="0.3">
      <c r="A3571" s="29" t="s">
        <v>15312</v>
      </c>
      <c r="B3571" s="29" t="s">
        <v>16407</v>
      </c>
      <c r="C3571" s="29" t="s">
        <v>15313</v>
      </c>
      <c r="D3571" s="29" t="s">
        <v>6332</v>
      </c>
      <c r="E3571" s="29" t="s">
        <v>6416</v>
      </c>
      <c r="F3571" s="29" t="s">
        <v>19573</v>
      </c>
      <c r="G3571" s="29" t="s">
        <v>19574</v>
      </c>
      <c r="H3571" s="29" t="s">
        <v>16409</v>
      </c>
      <c r="I3571" s="29">
        <v>1</v>
      </c>
      <c r="J3571" s="29">
        <v>0</v>
      </c>
      <c r="K3571" s="29">
        <v>0</v>
      </c>
      <c r="L3571" s="29">
        <v>0</v>
      </c>
      <c r="M3571" s="29">
        <v>0</v>
      </c>
      <c r="N3571" s="29">
        <v>1</v>
      </c>
      <c r="O3571" s="29">
        <v>1</v>
      </c>
      <c r="P3571">
        <f>VLOOKUP($A3571,'Item Detail'!$A$2:$G$3155,7,0)</f>
        <v>1</v>
      </c>
      <c r="Q3571" s="31" t="s">
        <v>19675</v>
      </c>
      <c r="R3571" s="31" t="s">
        <v>19676</v>
      </c>
      <c r="S3571" s="31" t="s">
        <v>19677</v>
      </c>
      <c r="T3571" s="31" t="s">
        <v>19678</v>
      </c>
      <c r="U3571" s="31" t="s">
        <v>19679</v>
      </c>
      <c r="V3571" s="31" t="s">
        <v>19680</v>
      </c>
      <c r="W3571" s="31" t="s">
        <v>19680</v>
      </c>
      <c r="X3571" s="31" t="s">
        <v>19680</v>
      </c>
      <c r="Y3571" s="31" t="s">
        <v>19680</v>
      </c>
      <c r="Z3571" s="31" t="s">
        <v>19680</v>
      </c>
      <c r="AA3571" t="s">
        <v>19736</v>
      </c>
    </row>
    <row r="3572" spans="1:27" x14ac:dyDescent="0.3">
      <c r="A3572" s="29" t="s">
        <v>16311</v>
      </c>
      <c r="B3572" s="29" t="s">
        <v>16427</v>
      </c>
      <c r="C3572" s="29" t="s">
        <v>8920</v>
      </c>
      <c r="D3572" s="29" t="s">
        <v>16312</v>
      </c>
      <c r="E3572" s="29" t="s">
        <v>6400</v>
      </c>
      <c r="F3572" s="29" t="s">
        <v>6376</v>
      </c>
      <c r="G3572" s="29" t="s">
        <v>19575</v>
      </c>
      <c r="H3572" s="29" t="s">
        <v>16416</v>
      </c>
      <c r="I3572" s="29">
        <v>0</v>
      </c>
      <c r="J3572" s="29">
        <v>0</v>
      </c>
      <c r="K3572" s="29">
        <v>0</v>
      </c>
      <c r="L3572" s="29">
        <v>1</v>
      </c>
      <c r="M3572" s="29">
        <v>0</v>
      </c>
      <c r="N3572" s="29">
        <v>1</v>
      </c>
      <c r="O3572" s="29">
        <v>1</v>
      </c>
      <c r="P3572">
        <f>VLOOKUP($A3572,'Item Detail'!$A$2:$G$3155,7,0)</f>
        <v>1</v>
      </c>
      <c r="Q3572" s="31" t="s">
        <v>19675</v>
      </c>
      <c r="R3572" s="31" t="s">
        <v>19676</v>
      </c>
      <c r="S3572" s="31" t="s">
        <v>19677</v>
      </c>
      <c r="T3572" s="31" t="s">
        <v>19678</v>
      </c>
      <c r="U3572" s="31" t="s">
        <v>19678</v>
      </c>
      <c r="V3572" s="31" t="s">
        <v>19680</v>
      </c>
      <c r="W3572" s="31" t="s">
        <v>19683</v>
      </c>
      <c r="X3572" s="31" t="s">
        <v>19680</v>
      </c>
      <c r="Y3572" s="31" t="s">
        <v>19683</v>
      </c>
      <c r="Z3572" s="31" t="s">
        <v>19683</v>
      </c>
      <c r="AA3572" t="s">
        <v>19737</v>
      </c>
    </row>
    <row r="3573" spans="1:27" x14ac:dyDescent="0.3">
      <c r="A3573" s="29" t="s">
        <v>15397</v>
      </c>
      <c r="B3573" s="29" t="s">
        <v>16427</v>
      </c>
      <c r="C3573" s="29" t="s">
        <v>15398</v>
      </c>
      <c r="D3573" s="29" t="s">
        <v>11869</v>
      </c>
      <c r="E3573" s="29" t="s">
        <v>6333</v>
      </c>
      <c r="F3573" s="29" t="s">
        <v>17810</v>
      </c>
      <c r="G3573" s="29" t="s">
        <v>19576</v>
      </c>
      <c r="H3573" s="29" t="s">
        <v>16416</v>
      </c>
      <c r="I3573" s="29">
        <v>1</v>
      </c>
      <c r="J3573" s="29">
        <v>0</v>
      </c>
      <c r="K3573" s="29">
        <v>0</v>
      </c>
      <c r="L3573" s="29">
        <v>0</v>
      </c>
      <c r="M3573" s="29">
        <v>0</v>
      </c>
      <c r="N3573" s="29">
        <v>1</v>
      </c>
      <c r="O3573" s="29">
        <v>1</v>
      </c>
      <c r="P3573">
        <f>VLOOKUP($A3573,'Item Detail'!$A$2:$G$3155,7,0)</f>
        <v>1</v>
      </c>
      <c r="Q3573" s="31" t="s">
        <v>19675</v>
      </c>
      <c r="R3573" s="31" t="s">
        <v>19676</v>
      </c>
      <c r="S3573" s="31" t="s">
        <v>19677</v>
      </c>
      <c r="T3573" s="31" t="s">
        <v>19678</v>
      </c>
      <c r="U3573" s="31" t="s">
        <v>19678</v>
      </c>
      <c r="V3573" s="31" t="s">
        <v>19680</v>
      </c>
      <c r="W3573" s="31" t="s">
        <v>19683</v>
      </c>
      <c r="X3573" s="31" t="s">
        <v>19680</v>
      </c>
      <c r="Y3573" s="31" t="s">
        <v>19683</v>
      </c>
      <c r="Z3573" s="31" t="s">
        <v>19683</v>
      </c>
      <c r="AA3573" t="s">
        <v>19735</v>
      </c>
    </row>
    <row r="3574" spans="1:27" x14ac:dyDescent="0.3">
      <c r="A3574" s="29" t="s">
        <v>14057</v>
      </c>
      <c r="B3574" s="29" t="s">
        <v>16450</v>
      </c>
      <c r="C3574" s="29" t="s">
        <v>10834</v>
      </c>
      <c r="D3574" s="29" t="s">
        <v>14058</v>
      </c>
      <c r="E3574" s="29" t="s">
        <v>6333</v>
      </c>
      <c r="F3574" s="29" t="s">
        <v>10835</v>
      </c>
      <c r="G3574" s="29" t="s">
        <v>19577</v>
      </c>
      <c r="H3574" s="29" t="s">
        <v>16410</v>
      </c>
      <c r="I3574" s="29">
        <v>0</v>
      </c>
      <c r="J3574" s="29">
        <v>0</v>
      </c>
      <c r="K3574" s="29">
        <v>1</v>
      </c>
      <c r="L3574" s="29">
        <v>0</v>
      </c>
      <c r="M3574" s="29">
        <v>0</v>
      </c>
      <c r="N3574" s="29">
        <v>1</v>
      </c>
      <c r="O3574" s="29">
        <v>1</v>
      </c>
      <c r="P3574">
        <f>VLOOKUP($A3574,'Item Detail'!$A$2:$G$3155,7,0)</f>
        <v>1</v>
      </c>
      <c r="Q3574" s="31" t="s">
        <v>19675</v>
      </c>
      <c r="R3574" s="31" t="s">
        <v>19676</v>
      </c>
      <c r="S3574" s="31" t="s">
        <v>19677</v>
      </c>
      <c r="T3574" s="31" t="s">
        <v>19678</v>
      </c>
      <c r="U3574" s="31" t="s">
        <v>19678</v>
      </c>
      <c r="V3574" s="31" t="s">
        <v>19680</v>
      </c>
      <c r="W3574" s="31" t="s">
        <v>19680</v>
      </c>
      <c r="X3574" s="31" t="s">
        <v>19680</v>
      </c>
      <c r="Y3574" s="31" t="s">
        <v>19680</v>
      </c>
      <c r="Z3574" s="31" t="s">
        <v>19680</v>
      </c>
      <c r="AA3574" t="s">
        <v>19736</v>
      </c>
    </row>
    <row r="3575" spans="1:27" x14ac:dyDescent="0.3">
      <c r="A3575" s="29" t="s">
        <v>12840</v>
      </c>
      <c r="B3575" s="29" t="s">
        <v>16427</v>
      </c>
      <c r="C3575" s="29" t="s">
        <v>10805</v>
      </c>
      <c r="D3575" s="29" t="s">
        <v>12841</v>
      </c>
      <c r="E3575" s="29" t="s">
        <v>6375</v>
      </c>
      <c r="F3575" s="29" t="s">
        <v>6376</v>
      </c>
      <c r="G3575" s="29" t="s">
        <v>19578</v>
      </c>
      <c r="H3575" s="29" t="s">
        <v>16409</v>
      </c>
      <c r="I3575" s="29">
        <v>1</v>
      </c>
      <c r="J3575" s="29">
        <v>0</v>
      </c>
      <c r="K3575" s="29">
        <v>0</v>
      </c>
      <c r="L3575" s="29">
        <v>0</v>
      </c>
      <c r="M3575" s="29">
        <v>0</v>
      </c>
      <c r="N3575" s="29">
        <v>1</v>
      </c>
      <c r="O3575" s="29">
        <v>1</v>
      </c>
      <c r="P3575">
        <f>VLOOKUP($A3575,'Item Detail'!$A$2:$G$3155,7,0)</f>
        <v>1</v>
      </c>
      <c r="Q3575" s="31" t="s">
        <v>19675</v>
      </c>
      <c r="R3575" s="31" t="s">
        <v>19676</v>
      </c>
      <c r="S3575" s="31" t="s">
        <v>19677</v>
      </c>
      <c r="T3575" s="31" t="s">
        <v>19678</v>
      </c>
      <c r="U3575" s="31" t="s">
        <v>19678</v>
      </c>
      <c r="V3575" s="31" t="s">
        <v>19680</v>
      </c>
      <c r="W3575" s="31" t="s">
        <v>19683</v>
      </c>
      <c r="X3575" s="31" t="s">
        <v>19683</v>
      </c>
      <c r="Y3575" s="31" t="s">
        <v>19683</v>
      </c>
      <c r="Z3575" s="31" t="s">
        <v>19683</v>
      </c>
      <c r="AA3575" t="s">
        <v>19736</v>
      </c>
    </row>
    <row r="3576" spans="1:27" x14ac:dyDescent="0.3">
      <c r="A3576" s="29" t="s">
        <v>14234</v>
      </c>
      <c r="B3576" s="29" t="s">
        <v>16420</v>
      </c>
      <c r="C3576" s="29" t="s">
        <v>14235</v>
      </c>
      <c r="D3576" s="29" t="s">
        <v>7123</v>
      </c>
      <c r="E3576" s="29" t="s">
        <v>6375</v>
      </c>
      <c r="F3576" s="29" t="s">
        <v>3748</v>
      </c>
      <c r="G3576" s="29" t="s">
        <v>19579</v>
      </c>
      <c r="H3576" s="29" t="s">
        <v>16416</v>
      </c>
      <c r="I3576" s="29">
        <v>0</v>
      </c>
      <c r="J3576" s="29">
        <v>0</v>
      </c>
      <c r="K3576" s="29">
        <v>0</v>
      </c>
      <c r="L3576" s="29">
        <v>0</v>
      </c>
      <c r="M3576" s="29">
        <v>1</v>
      </c>
      <c r="N3576" s="29">
        <v>1</v>
      </c>
      <c r="O3576" s="29">
        <v>1</v>
      </c>
      <c r="P3576">
        <f>VLOOKUP($A3576,'Item Detail'!$A$2:$G$3155,7,0)</f>
        <v>1</v>
      </c>
      <c r="Q3576" s="31" t="s">
        <v>19675</v>
      </c>
      <c r="R3576" s="31" t="s">
        <v>19676</v>
      </c>
      <c r="S3576" s="31" t="s">
        <v>19677</v>
      </c>
      <c r="T3576" s="31" t="s">
        <v>19678</v>
      </c>
      <c r="U3576" s="31" t="s">
        <v>19678</v>
      </c>
      <c r="V3576" s="31" t="s">
        <v>19680</v>
      </c>
      <c r="W3576" s="31" t="s">
        <v>19683</v>
      </c>
      <c r="X3576" s="31" t="s">
        <v>19683</v>
      </c>
      <c r="Y3576" s="31" t="s">
        <v>19683</v>
      </c>
      <c r="Z3576" s="31" t="s">
        <v>19683</v>
      </c>
      <c r="AA3576" t="s">
        <v>19737</v>
      </c>
    </row>
    <row r="3577" spans="1:27" x14ac:dyDescent="0.3">
      <c r="A3577" s="29" t="s">
        <v>15380</v>
      </c>
      <c r="B3577" s="29" t="s">
        <v>16485</v>
      </c>
      <c r="C3577" s="29" t="s">
        <v>15381</v>
      </c>
      <c r="D3577" s="29" t="s">
        <v>15382</v>
      </c>
      <c r="E3577" s="29" t="s">
        <v>7318</v>
      </c>
      <c r="F3577" s="29" t="s">
        <v>7319</v>
      </c>
      <c r="G3577" s="29" t="s">
        <v>19580</v>
      </c>
      <c r="H3577" s="29" t="s">
        <v>16410</v>
      </c>
      <c r="I3577" s="29">
        <v>0</v>
      </c>
      <c r="J3577" s="29">
        <v>0</v>
      </c>
      <c r="K3577" s="29">
        <v>0</v>
      </c>
      <c r="L3577" s="29">
        <v>0</v>
      </c>
      <c r="M3577" s="29">
        <v>1</v>
      </c>
      <c r="N3577" s="29">
        <v>1</v>
      </c>
      <c r="O3577" s="29">
        <v>1</v>
      </c>
      <c r="P3577">
        <f>VLOOKUP($A3577,'Item Detail'!$A$2:$G$3155,7,0)</f>
        <v>1</v>
      </c>
      <c r="Q3577" s="31" t="s">
        <v>19675</v>
      </c>
      <c r="R3577" s="31" t="s">
        <v>19676</v>
      </c>
      <c r="S3577" s="31" t="s">
        <v>19677</v>
      </c>
      <c r="T3577" s="31" t="s">
        <v>19678</v>
      </c>
      <c r="U3577" s="31" t="s">
        <v>19678</v>
      </c>
      <c r="V3577" s="31" t="s">
        <v>19680</v>
      </c>
      <c r="W3577" s="31" t="s">
        <v>19680</v>
      </c>
      <c r="X3577" s="31" t="s">
        <v>19680</v>
      </c>
      <c r="Y3577" s="31" t="s">
        <v>19680</v>
      </c>
      <c r="Z3577" s="31" t="s">
        <v>19680</v>
      </c>
      <c r="AA3577" t="s">
        <v>19736</v>
      </c>
    </row>
    <row r="3578" spans="1:27" x14ac:dyDescent="0.3">
      <c r="A3578" s="29" t="s">
        <v>15636</v>
      </c>
      <c r="B3578" s="29" t="s">
        <v>16585</v>
      </c>
      <c r="C3578" s="29" t="s">
        <v>15637</v>
      </c>
      <c r="D3578" s="29" t="s">
        <v>15638</v>
      </c>
      <c r="E3578" s="29" t="s">
        <v>6333</v>
      </c>
      <c r="F3578" s="29" t="s">
        <v>15639</v>
      </c>
      <c r="G3578" s="29" t="s">
        <v>19581</v>
      </c>
      <c r="H3578" s="29" t="s">
        <v>16416</v>
      </c>
      <c r="I3578" s="29">
        <v>0</v>
      </c>
      <c r="J3578" s="29">
        <v>0</v>
      </c>
      <c r="K3578" s="29">
        <v>0</v>
      </c>
      <c r="L3578" s="29">
        <v>1</v>
      </c>
      <c r="M3578" s="29">
        <v>0</v>
      </c>
      <c r="N3578" s="29">
        <v>1</v>
      </c>
      <c r="O3578" s="29">
        <v>1</v>
      </c>
      <c r="P3578">
        <f>VLOOKUP($A3578,'Item Detail'!$A$2:$G$3155,7,0)</f>
        <v>1</v>
      </c>
      <c r="Q3578" s="31" t="s">
        <v>19691</v>
      </c>
      <c r="R3578" s="31" t="s">
        <v>19676</v>
      </c>
      <c r="S3578" s="31" t="s">
        <v>19677</v>
      </c>
      <c r="T3578" s="31" t="s">
        <v>19678</v>
      </c>
      <c r="U3578" s="31" t="s">
        <v>19678</v>
      </c>
      <c r="V3578" s="31" t="s">
        <v>19680</v>
      </c>
      <c r="W3578" s="31" t="s">
        <v>19683</v>
      </c>
      <c r="X3578" s="31" t="s">
        <v>19680</v>
      </c>
      <c r="Y3578" s="31" t="s">
        <v>19683</v>
      </c>
      <c r="Z3578" s="31" t="s">
        <v>19680</v>
      </c>
      <c r="AA3578" t="s">
        <v>19737</v>
      </c>
    </row>
    <row r="3579" spans="1:27" x14ac:dyDescent="0.3">
      <c r="A3579" s="29" t="s">
        <v>11711</v>
      </c>
      <c r="B3579" s="29" t="s">
        <v>16427</v>
      </c>
      <c r="C3579" s="29" t="s">
        <v>8014</v>
      </c>
      <c r="D3579" s="29" t="s">
        <v>11712</v>
      </c>
      <c r="E3579" s="29" t="s">
        <v>6400</v>
      </c>
      <c r="F3579" s="29" t="s">
        <v>6376</v>
      </c>
      <c r="G3579" s="29" t="s">
        <v>19582</v>
      </c>
      <c r="H3579" s="29" t="s">
        <v>16416</v>
      </c>
      <c r="I3579" s="29">
        <v>0</v>
      </c>
      <c r="J3579" s="29">
        <v>0</v>
      </c>
      <c r="K3579" s="29">
        <v>0</v>
      </c>
      <c r="L3579" s="29">
        <v>1</v>
      </c>
      <c r="M3579" s="29">
        <v>0</v>
      </c>
      <c r="N3579" s="29">
        <v>1</v>
      </c>
      <c r="O3579" s="29">
        <v>1</v>
      </c>
      <c r="P3579">
        <f>VLOOKUP($A3579,'Item Detail'!$A$2:$G$3155,7,0)</f>
        <v>1</v>
      </c>
      <c r="Q3579" s="31" t="s">
        <v>19675</v>
      </c>
      <c r="R3579" s="31" t="s">
        <v>19676</v>
      </c>
      <c r="S3579" s="31" t="s">
        <v>19677</v>
      </c>
      <c r="T3579" s="31" t="s">
        <v>19678</v>
      </c>
      <c r="U3579" s="31" t="s">
        <v>19678</v>
      </c>
      <c r="V3579" s="31" t="s">
        <v>19680</v>
      </c>
      <c r="W3579" s="31" t="s">
        <v>19683</v>
      </c>
      <c r="X3579" s="31" t="s">
        <v>19680</v>
      </c>
      <c r="Y3579" s="31" t="s">
        <v>19683</v>
      </c>
      <c r="Z3579" s="31" t="s">
        <v>19680</v>
      </c>
      <c r="AA3579" t="s">
        <v>19737</v>
      </c>
    </row>
    <row r="3580" spans="1:27" x14ac:dyDescent="0.3">
      <c r="A3580" s="29" t="s">
        <v>12154</v>
      </c>
      <c r="B3580" s="29" t="s">
        <v>16458</v>
      </c>
      <c r="C3580" s="29" t="s">
        <v>12155</v>
      </c>
      <c r="D3580" s="29" t="s">
        <v>6332</v>
      </c>
      <c r="E3580" s="29" t="s">
        <v>6449</v>
      </c>
      <c r="F3580" s="29" t="s">
        <v>6450</v>
      </c>
      <c r="G3580" s="29" t="s">
        <v>19583</v>
      </c>
      <c r="H3580" s="29" t="s">
        <v>16410</v>
      </c>
      <c r="I3580" s="29">
        <v>0</v>
      </c>
      <c r="J3580" s="29">
        <v>0</v>
      </c>
      <c r="K3580" s="29">
        <v>1</v>
      </c>
      <c r="L3580" s="29">
        <v>0</v>
      </c>
      <c r="M3580" s="29">
        <v>0</v>
      </c>
      <c r="N3580" s="29">
        <v>1</v>
      </c>
      <c r="O3580" s="29">
        <v>1</v>
      </c>
      <c r="P3580">
        <f>VLOOKUP($A3580,'Item Detail'!$A$2:$G$3155,7,0)</f>
        <v>1</v>
      </c>
      <c r="Q3580" s="31" t="s">
        <v>19675</v>
      </c>
      <c r="R3580" s="31" t="s">
        <v>19676</v>
      </c>
      <c r="S3580" s="31" t="s">
        <v>19677</v>
      </c>
      <c r="T3580" s="31" t="s">
        <v>19678</v>
      </c>
      <c r="U3580" s="31" t="s">
        <v>19678</v>
      </c>
      <c r="V3580" s="31" t="s">
        <v>19680</v>
      </c>
      <c r="W3580" s="31" t="s">
        <v>19680</v>
      </c>
      <c r="X3580" s="31" t="s">
        <v>19680</v>
      </c>
      <c r="Y3580" s="31" t="s">
        <v>19680</v>
      </c>
      <c r="Z3580" s="31" t="s">
        <v>19680</v>
      </c>
      <c r="AA3580" t="s">
        <v>19736</v>
      </c>
    </row>
    <row r="3581" spans="1:27" x14ac:dyDescent="0.3">
      <c r="A3581" s="29" t="s">
        <v>11173</v>
      </c>
      <c r="B3581" s="29" t="s">
        <v>16458</v>
      </c>
      <c r="C3581" s="29" t="s">
        <v>11174</v>
      </c>
      <c r="D3581" s="29" t="s">
        <v>6332</v>
      </c>
      <c r="E3581" s="29" t="s">
        <v>6449</v>
      </c>
      <c r="F3581" s="29" t="s">
        <v>6450</v>
      </c>
      <c r="G3581" s="29" t="s">
        <v>19584</v>
      </c>
      <c r="H3581" s="29" t="s">
        <v>16410</v>
      </c>
      <c r="I3581" s="29">
        <v>0</v>
      </c>
      <c r="J3581" s="29">
        <v>0</v>
      </c>
      <c r="K3581" s="29">
        <v>1</v>
      </c>
      <c r="L3581" s="29">
        <v>0</v>
      </c>
      <c r="M3581" s="29">
        <v>0</v>
      </c>
      <c r="N3581" s="29">
        <v>1</v>
      </c>
      <c r="O3581" s="29">
        <v>1</v>
      </c>
      <c r="P3581">
        <f>VLOOKUP($A3581,'Item Detail'!$A$2:$G$3155,7,0)</f>
        <v>1</v>
      </c>
      <c r="Q3581" s="31" t="s">
        <v>19675</v>
      </c>
      <c r="R3581" s="31" t="s">
        <v>19676</v>
      </c>
      <c r="S3581" s="31" t="s">
        <v>19677</v>
      </c>
      <c r="T3581" s="31" t="s">
        <v>19678</v>
      </c>
      <c r="U3581" s="31" t="s">
        <v>19678</v>
      </c>
      <c r="V3581" s="31" t="s">
        <v>19680</v>
      </c>
      <c r="W3581" s="31" t="s">
        <v>19680</v>
      </c>
      <c r="X3581" s="31" t="s">
        <v>19680</v>
      </c>
      <c r="Y3581" s="31" t="s">
        <v>19680</v>
      </c>
      <c r="Z3581" s="31" t="s">
        <v>19680</v>
      </c>
      <c r="AA3581" t="s">
        <v>19736</v>
      </c>
    </row>
    <row r="3582" spans="1:27" x14ac:dyDescent="0.3">
      <c r="A3582" s="29" t="s">
        <v>16025</v>
      </c>
      <c r="B3582" s="29" t="s">
        <v>16458</v>
      </c>
      <c r="C3582" s="29" t="s">
        <v>16026</v>
      </c>
      <c r="D3582" s="29" t="s">
        <v>6332</v>
      </c>
      <c r="E3582" s="29" t="s">
        <v>6449</v>
      </c>
      <c r="F3582" s="29" t="s">
        <v>6450</v>
      </c>
      <c r="G3582" s="29" t="s">
        <v>19585</v>
      </c>
      <c r="H3582" s="29" t="s">
        <v>16416</v>
      </c>
      <c r="I3582" s="29">
        <v>0</v>
      </c>
      <c r="J3582" s="29">
        <v>0</v>
      </c>
      <c r="K3582" s="29">
        <v>0</v>
      </c>
      <c r="L3582" s="29">
        <v>1</v>
      </c>
      <c r="M3582" s="29">
        <v>0</v>
      </c>
      <c r="N3582" s="29">
        <v>1</v>
      </c>
      <c r="O3582" s="29">
        <v>1</v>
      </c>
      <c r="P3582">
        <f>VLOOKUP($A3582,'Item Detail'!$A$2:$G$3155,7,0)</f>
        <v>1</v>
      </c>
      <c r="Q3582" s="31" t="s">
        <v>19675</v>
      </c>
      <c r="R3582" s="31" t="s">
        <v>19676</v>
      </c>
      <c r="S3582" s="31" t="s">
        <v>19677</v>
      </c>
      <c r="T3582" s="31" t="s">
        <v>19678</v>
      </c>
      <c r="U3582" s="31" t="s">
        <v>19678</v>
      </c>
      <c r="V3582" s="31" t="s">
        <v>19680</v>
      </c>
      <c r="W3582" s="31" t="s">
        <v>19683</v>
      </c>
      <c r="X3582" s="31" t="s">
        <v>19683</v>
      </c>
      <c r="Y3582" s="31" t="s">
        <v>19683</v>
      </c>
      <c r="Z3582" s="31" t="s">
        <v>19683</v>
      </c>
      <c r="AA3582" t="s">
        <v>19737</v>
      </c>
    </row>
    <row r="3583" spans="1:27" x14ac:dyDescent="0.3">
      <c r="A3583" s="29" t="s">
        <v>12635</v>
      </c>
      <c r="B3583" s="29" t="s">
        <v>16458</v>
      </c>
      <c r="C3583" s="29" t="s">
        <v>12636</v>
      </c>
      <c r="D3583" s="29" t="s">
        <v>6332</v>
      </c>
      <c r="E3583" s="29" t="s">
        <v>6449</v>
      </c>
      <c r="F3583" s="29" t="s">
        <v>6450</v>
      </c>
      <c r="G3583" s="29" t="s">
        <v>19586</v>
      </c>
      <c r="H3583" s="29" t="s">
        <v>16410</v>
      </c>
      <c r="I3583" s="29">
        <v>1</v>
      </c>
      <c r="J3583" s="29">
        <v>0</v>
      </c>
      <c r="K3583" s="29">
        <v>0</v>
      </c>
      <c r="L3583" s="29">
        <v>0</v>
      </c>
      <c r="M3583" s="29">
        <v>0</v>
      </c>
      <c r="N3583" s="29">
        <v>1</v>
      </c>
      <c r="O3583" s="29">
        <v>1</v>
      </c>
      <c r="P3583">
        <f>VLOOKUP($A3583,'Item Detail'!$A$2:$G$3155,7,0)</f>
        <v>1</v>
      </c>
      <c r="Q3583" s="31" t="s">
        <v>19675</v>
      </c>
      <c r="R3583" s="31" t="s">
        <v>19676</v>
      </c>
      <c r="S3583" s="31" t="s">
        <v>19677</v>
      </c>
      <c r="T3583" s="31" t="s">
        <v>19678</v>
      </c>
      <c r="U3583" s="31" t="s">
        <v>19678</v>
      </c>
      <c r="V3583" s="31" t="s">
        <v>19680</v>
      </c>
      <c r="W3583" s="31" t="s">
        <v>19680</v>
      </c>
      <c r="X3583" s="31" t="s">
        <v>19680</v>
      </c>
      <c r="Y3583" s="31" t="s">
        <v>19680</v>
      </c>
      <c r="Z3583" s="31" t="s">
        <v>19680</v>
      </c>
      <c r="AA3583" t="s">
        <v>19736</v>
      </c>
    </row>
    <row r="3584" spans="1:27" x14ac:dyDescent="0.3">
      <c r="A3584" s="29" t="s">
        <v>14218</v>
      </c>
      <c r="B3584" s="29" t="s">
        <v>16458</v>
      </c>
      <c r="C3584" s="29" t="s">
        <v>14219</v>
      </c>
      <c r="D3584" s="29" t="s">
        <v>6332</v>
      </c>
      <c r="E3584" s="29" t="s">
        <v>6449</v>
      </c>
      <c r="F3584" s="29" t="s">
        <v>6450</v>
      </c>
      <c r="G3584" s="29" t="s">
        <v>19587</v>
      </c>
      <c r="H3584" s="29" t="s">
        <v>16416</v>
      </c>
      <c r="I3584" s="29">
        <v>0</v>
      </c>
      <c r="J3584" s="29">
        <v>0</v>
      </c>
      <c r="K3584" s="29">
        <v>1</v>
      </c>
      <c r="L3584" s="29">
        <v>0</v>
      </c>
      <c r="M3584" s="29">
        <v>0</v>
      </c>
      <c r="N3584" s="29">
        <v>1</v>
      </c>
      <c r="O3584" s="29">
        <v>1</v>
      </c>
      <c r="P3584">
        <f>VLOOKUP($A3584,'Item Detail'!$A$2:$G$3155,7,0)</f>
        <v>1</v>
      </c>
      <c r="Q3584" s="31" t="s">
        <v>19675</v>
      </c>
      <c r="R3584" s="31" t="s">
        <v>19676</v>
      </c>
      <c r="S3584" s="31" t="s">
        <v>19677</v>
      </c>
      <c r="T3584" s="31" t="s">
        <v>19678</v>
      </c>
      <c r="U3584" s="31" t="s">
        <v>19678</v>
      </c>
      <c r="V3584" s="31" t="s">
        <v>19680</v>
      </c>
      <c r="W3584" s="31" t="s">
        <v>19680</v>
      </c>
      <c r="X3584" s="31" t="s">
        <v>19683</v>
      </c>
      <c r="Y3584" s="31" t="s">
        <v>19683</v>
      </c>
      <c r="Z3584" s="31" t="s">
        <v>19683</v>
      </c>
      <c r="AA3584" t="s">
        <v>19737</v>
      </c>
    </row>
    <row r="3585" spans="1:27" x14ac:dyDescent="0.3">
      <c r="A3585" s="29" t="s">
        <v>15625</v>
      </c>
      <c r="B3585" s="29" t="s">
        <v>16458</v>
      </c>
      <c r="C3585" s="29" t="s">
        <v>15626</v>
      </c>
      <c r="D3585" s="29" t="s">
        <v>6332</v>
      </c>
      <c r="E3585" s="29" t="s">
        <v>6449</v>
      </c>
      <c r="F3585" s="29" t="s">
        <v>6450</v>
      </c>
      <c r="G3585" s="29" t="s">
        <v>19588</v>
      </c>
      <c r="H3585" s="29" t="s">
        <v>16410</v>
      </c>
      <c r="I3585" s="29">
        <v>0</v>
      </c>
      <c r="J3585" s="29">
        <v>0</v>
      </c>
      <c r="K3585" s="29">
        <v>0</v>
      </c>
      <c r="L3585" s="29">
        <v>1</v>
      </c>
      <c r="M3585" s="29">
        <v>0</v>
      </c>
      <c r="N3585" s="29">
        <v>1</v>
      </c>
      <c r="O3585" s="29">
        <v>1</v>
      </c>
      <c r="P3585">
        <f>VLOOKUP($A3585,'Item Detail'!$A$2:$G$3155,7,0)</f>
        <v>1</v>
      </c>
      <c r="Q3585" s="31" t="s">
        <v>19675</v>
      </c>
      <c r="R3585" s="31" t="s">
        <v>19676</v>
      </c>
      <c r="S3585" s="31" t="s">
        <v>19677</v>
      </c>
      <c r="T3585" s="31" t="s">
        <v>19678</v>
      </c>
      <c r="U3585" s="31" t="s">
        <v>19678</v>
      </c>
      <c r="V3585" s="31" t="s">
        <v>19680</v>
      </c>
      <c r="W3585" s="31" t="s">
        <v>19680</v>
      </c>
      <c r="X3585" s="31" t="s">
        <v>19680</v>
      </c>
      <c r="Y3585" s="31" t="s">
        <v>19680</v>
      </c>
      <c r="Z3585" s="31" t="s">
        <v>19680</v>
      </c>
      <c r="AA3585" t="s">
        <v>19736</v>
      </c>
    </row>
    <row r="3586" spans="1:27" x14ac:dyDescent="0.3">
      <c r="A3586" s="29" t="s">
        <v>15609</v>
      </c>
      <c r="B3586" s="29" t="s">
        <v>16458</v>
      </c>
      <c r="C3586" s="29" t="s">
        <v>15610</v>
      </c>
      <c r="D3586" s="29" t="s">
        <v>6332</v>
      </c>
      <c r="E3586" s="29" t="s">
        <v>6449</v>
      </c>
      <c r="F3586" s="29" t="s">
        <v>6450</v>
      </c>
      <c r="G3586" s="29" t="s">
        <v>19589</v>
      </c>
      <c r="H3586" s="29" t="s">
        <v>16416</v>
      </c>
      <c r="I3586" s="29">
        <v>0</v>
      </c>
      <c r="J3586" s="29">
        <v>0</v>
      </c>
      <c r="K3586" s="29">
        <v>0</v>
      </c>
      <c r="L3586" s="29">
        <v>0</v>
      </c>
      <c r="M3586" s="29">
        <v>1</v>
      </c>
      <c r="N3586" s="29">
        <v>1</v>
      </c>
      <c r="O3586" s="29">
        <v>1</v>
      </c>
      <c r="P3586">
        <f>VLOOKUP($A3586,'Item Detail'!$A$2:$G$3155,7,0)</f>
        <v>1</v>
      </c>
      <c r="Q3586" s="31" t="s">
        <v>19675</v>
      </c>
      <c r="R3586" s="31" t="s">
        <v>19676</v>
      </c>
      <c r="S3586" s="31" t="s">
        <v>19677</v>
      </c>
      <c r="T3586" s="31" t="s">
        <v>19678</v>
      </c>
      <c r="U3586" s="31" t="s">
        <v>19678</v>
      </c>
      <c r="V3586" s="31" t="s">
        <v>19680</v>
      </c>
      <c r="W3586" s="31" t="s">
        <v>19680</v>
      </c>
      <c r="X3586" s="31" t="s">
        <v>19680</v>
      </c>
      <c r="Y3586" s="31" t="s">
        <v>19680</v>
      </c>
      <c r="Z3586" s="31" t="s">
        <v>19683</v>
      </c>
      <c r="AA3586" t="s">
        <v>19737</v>
      </c>
    </row>
    <row r="3587" spans="1:27" x14ac:dyDescent="0.3">
      <c r="A3587" s="29" t="s">
        <v>13374</v>
      </c>
      <c r="B3587" s="29" t="s">
        <v>16458</v>
      </c>
      <c r="C3587" s="29" t="s">
        <v>13375</v>
      </c>
      <c r="D3587" s="29" t="s">
        <v>6332</v>
      </c>
      <c r="E3587" s="29" t="s">
        <v>6449</v>
      </c>
      <c r="F3587" s="29" t="s">
        <v>6450</v>
      </c>
      <c r="G3587" s="29" t="s">
        <v>19590</v>
      </c>
      <c r="H3587" s="29" t="s">
        <v>16416</v>
      </c>
      <c r="I3587" s="29">
        <v>0</v>
      </c>
      <c r="J3587" s="29">
        <v>1</v>
      </c>
      <c r="K3587" s="29">
        <v>0</v>
      </c>
      <c r="L3587" s="29">
        <v>0</v>
      </c>
      <c r="M3587" s="29">
        <v>0</v>
      </c>
      <c r="N3587" s="29">
        <v>1</v>
      </c>
      <c r="O3587" s="29">
        <v>1</v>
      </c>
      <c r="P3587">
        <f>VLOOKUP($A3587,'Item Detail'!$A$2:$G$3155,7,0)</f>
        <v>1</v>
      </c>
      <c r="Q3587" s="31" t="s">
        <v>19675</v>
      </c>
      <c r="R3587" s="31" t="s">
        <v>19676</v>
      </c>
      <c r="S3587" s="31" t="s">
        <v>19677</v>
      </c>
      <c r="T3587" s="31" t="s">
        <v>19678</v>
      </c>
      <c r="U3587" s="31" t="s">
        <v>19678</v>
      </c>
      <c r="V3587" s="31" t="s">
        <v>19680</v>
      </c>
      <c r="W3587" s="31" t="s">
        <v>19683</v>
      </c>
      <c r="X3587" s="31" t="s">
        <v>19680</v>
      </c>
      <c r="Y3587" s="31" t="s">
        <v>19680</v>
      </c>
      <c r="Z3587" s="31" t="s">
        <v>19680</v>
      </c>
      <c r="AA3587" t="s">
        <v>19737</v>
      </c>
    </row>
    <row r="3588" spans="1:27" x14ac:dyDescent="0.3">
      <c r="A3588" s="29" t="s">
        <v>12495</v>
      </c>
      <c r="B3588" s="29" t="s">
        <v>16458</v>
      </c>
      <c r="C3588" s="29" t="s">
        <v>12496</v>
      </c>
      <c r="D3588" s="29" t="s">
        <v>6332</v>
      </c>
      <c r="E3588" s="29" t="s">
        <v>6449</v>
      </c>
      <c r="F3588" s="29" t="s">
        <v>6450</v>
      </c>
      <c r="G3588" s="29" t="s">
        <v>19591</v>
      </c>
      <c r="H3588" s="29" t="s">
        <v>16416</v>
      </c>
      <c r="I3588" s="29">
        <v>0</v>
      </c>
      <c r="J3588" s="29">
        <v>0</v>
      </c>
      <c r="K3588" s="29">
        <v>1</v>
      </c>
      <c r="L3588" s="29">
        <v>0</v>
      </c>
      <c r="M3588" s="29">
        <v>0</v>
      </c>
      <c r="N3588" s="29">
        <v>1</v>
      </c>
      <c r="O3588" s="29">
        <v>1</v>
      </c>
      <c r="P3588">
        <f>VLOOKUP($A3588,'Item Detail'!$A$2:$G$3155,7,0)</f>
        <v>1</v>
      </c>
      <c r="Q3588" s="31" t="s">
        <v>19675</v>
      </c>
      <c r="R3588" s="31" t="s">
        <v>19676</v>
      </c>
      <c r="S3588" s="31" t="s">
        <v>19677</v>
      </c>
      <c r="T3588" s="31" t="s">
        <v>19678</v>
      </c>
      <c r="U3588" s="31" t="s">
        <v>19678</v>
      </c>
      <c r="V3588" s="31" t="s">
        <v>19680</v>
      </c>
      <c r="W3588" s="31" t="s">
        <v>19683</v>
      </c>
      <c r="X3588" s="31" t="s">
        <v>19683</v>
      </c>
      <c r="Y3588" s="31" t="s">
        <v>19683</v>
      </c>
      <c r="Z3588" s="31" t="s">
        <v>19683</v>
      </c>
      <c r="AA3588" t="s">
        <v>19737</v>
      </c>
    </row>
    <row r="3589" spans="1:27" x14ac:dyDescent="0.3">
      <c r="A3589" s="29" t="s">
        <v>13913</v>
      </c>
      <c r="B3589" s="29" t="s">
        <v>16458</v>
      </c>
      <c r="C3589" s="29" t="s">
        <v>13914</v>
      </c>
      <c r="D3589" s="29" t="s">
        <v>6332</v>
      </c>
      <c r="E3589" s="29" t="s">
        <v>6449</v>
      </c>
      <c r="F3589" s="29" t="s">
        <v>6450</v>
      </c>
      <c r="G3589" s="29" t="s">
        <v>19592</v>
      </c>
      <c r="H3589" s="29" t="s">
        <v>16416</v>
      </c>
      <c r="I3589" s="29">
        <v>0</v>
      </c>
      <c r="J3589" s="29">
        <v>0</v>
      </c>
      <c r="K3589" s="29">
        <v>1</v>
      </c>
      <c r="L3589" s="29">
        <v>0</v>
      </c>
      <c r="M3589" s="29">
        <v>0</v>
      </c>
      <c r="N3589" s="29">
        <v>1</v>
      </c>
      <c r="O3589" s="29">
        <v>1</v>
      </c>
      <c r="P3589">
        <f>VLOOKUP($A3589,'Item Detail'!$A$2:$G$3155,7,0)</f>
        <v>1</v>
      </c>
      <c r="Q3589" s="31" t="s">
        <v>19675</v>
      </c>
      <c r="R3589" s="31" t="s">
        <v>19676</v>
      </c>
      <c r="S3589" s="31" t="s">
        <v>19677</v>
      </c>
      <c r="T3589" s="31" t="s">
        <v>19678</v>
      </c>
      <c r="U3589" s="31" t="s">
        <v>19678</v>
      </c>
      <c r="V3589" s="31" t="s">
        <v>19680</v>
      </c>
      <c r="W3589" s="31" t="s">
        <v>19683</v>
      </c>
      <c r="X3589" s="31" t="s">
        <v>19683</v>
      </c>
      <c r="Y3589" s="31" t="s">
        <v>19683</v>
      </c>
      <c r="Z3589" s="31" t="s">
        <v>19683</v>
      </c>
      <c r="AA3589" t="s">
        <v>19737</v>
      </c>
    </row>
    <row r="3590" spans="1:27" x14ac:dyDescent="0.3">
      <c r="A3590" s="29" t="s">
        <v>11877</v>
      </c>
      <c r="B3590" s="29" t="s">
        <v>16458</v>
      </c>
      <c r="C3590" s="29" t="s">
        <v>11878</v>
      </c>
      <c r="D3590" s="29" t="s">
        <v>6332</v>
      </c>
      <c r="E3590" s="29" t="s">
        <v>6449</v>
      </c>
      <c r="F3590" s="29" t="s">
        <v>6450</v>
      </c>
      <c r="G3590" s="29" t="s">
        <v>19593</v>
      </c>
      <c r="H3590" s="29" t="s">
        <v>16410</v>
      </c>
      <c r="I3590" s="29">
        <v>0</v>
      </c>
      <c r="J3590" s="29">
        <v>0</v>
      </c>
      <c r="K3590" s="29">
        <v>1</v>
      </c>
      <c r="L3590" s="29">
        <v>0</v>
      </c>
      <c r="M3590" s="29">
        <v>0</v>
      </c>
      <c r="N3590" s="29">
        <v>1</v>
      </c>
      <c r="O3590" s="29">
        <v>1</v>
      </c>
      <c r="P3590">
        <f>VLOOKUP($A3590,'Item Detail'!$A$2:$G$3155,7,0)</f>
        <v>1</v>
      </c>
      <c r="Q3590" s="31" t="s">
        <v>19675</v>
      </c>
      <c r="R3590" s="31" t="s">
        <v>19676</v>
      </c>
      <c r="S3590" s="31" t="s">
        <v>19677</v>
      </c>
      <c r="T3590" s="31" t="s">
        <v>19678</v>
      </c>
      <c r="U3590" s="31" t="s">
        <v>19678</v>
      </c>
      <c r="V3590" s="31" t="s">
        <v>19680</v>
      </c>
      <c r="W3590" s="31" t="s">
        <v>19680</v>
      </c>
      <c r="X3590" s="31" t="s">
        <v>19680</v>
      </c>
      <c r="Y3590" s="31" t="s">
        <v>19680</v>
      </c>
      <c r="Z3590" s="31" t="s">
        <v>19680</v>
      </c>
      <c r="AA3590" t="s">
        <v>19736</v>
      </c>
    </row>
    <row r="3591" spans="1:27" x14ac:dyDescent="0.3">
      <c r="A3591" s="29" t="s">
        <v>13619</v>
      </c>
      <c r="B3591" s="29" t="s">
        <v>16458</v>
      </c>
      <c r="C3591" s="29" t="s">
        <v>13620</v>
      </c>
      <c r="D3591" s="29" t="s">
        <v>6332</v>
      </c>
      <c r="E3591" s="29" t="s">
        <v>6449</v>
      </c>
      <c r="F3591" s="29" t="s">
        <v>6450</v>
      </c>
      <c r="G3591" s="29" t="s">
        <v>19594</v>
      </c>
      <c r="H3591" s="29" t="s">
        <v>16410</v>
      </c>
      <c r="I3591" s="29">
        <v>0</v>
      </c>
      <c r="J3591" s="29">
        <v>0</v>
      </c>
      <c r="K3591" s="29">
        <v>1</v>
      </c>
      <c r="L3591" s="29">
        <v>0</v>
      </c>
      <c r="M3591" s="29">
        <v>0</v>
      </c>
      <c r="N3591" s="29">
        <v>1</v>
      </c>
      <c r="O3591" s="29">
        <v>1</v>
      </c>
      <c r="P3591">
        <f>VLOOKUP($A3591,'Item Detail'!$A$2:$G$3155,7,0)</f>
        <v>1</v>
      </c>
      <c r="Q3591" s="31" t="s">
        <v>19675</v>
      </c>
      <c r="R3591" s="31" t="s">
        <v>19676</v>
      </c>
      <c r="S3591" s="31" t="s">
        <v>19677</v>
      </c>
      <c r="T3591" s="31" t="s">
        <v>19678</v>
      </c>
      <c r="U3591" s="31" t="s">
        <v>19678</v>
      </c>
      <c r="V3591" s="31" t="s">
        <v>19680</v>
      </c>
      <c r="W3591" s="31" t="s">
        <v>19680</v>
      </c>
      <c r="X3591" s="31" t="s">
        <v>19680</v>
      </c>
      <c r="Y3591" s="31" t="s">
        <v>19680</v>
      </c>
      <c r="Z3591" s="31" t="s">
        <v>19680</v>
      </c>
      <c r="AA3591" t="s">
        <v>19736</v>
      </c>
    </row>
    <row r="3592" spans="1:27" x14ac:dyDescent="0.3">
      <c r="A3592" s="29" t="s">
        <v>13104</v>
      </c>
      <c r="B3592" s="29" t="s">
        <v>16458</v>
      </c>
      <c r="C3592" s="29" t="s">
        <v>13105</v>
      </c>
      <c r="D3592" s="29" t="s">
        <v>6332</v>
      </c>
      <c r="E3592" s="29" t="s">
        <v>6449</v>
      </c>
      <c r="F3592" s="29" t="s">
        <v>6450</v>
      </c>
      <c r="G3592" s="29" t="s">
        <v>19595</v>
      </c>
      <c r="H3592" s="29" t="s">
        <v>16410</v>
      </c>
      <c r="I3592" s="29">
        <v>0</v>
      </c>
      <c r="J3592" s="29">
        <v>0</v>
      </c>
      <c r="K3592" s="29">
        <v>0</v>
      </c>
      <c r="L3592" s="29">
        <v>0</v>
      </c>
      <c r="M3592" s="29">
        <v>1</v>
      </c>
      <c r="N3592" s="29">
        <v>1</v>
      </c>
      <c r="O3592" s="29">
        <v>1</v>
      </c>
      <c r="P3592">
        <f>VLOOKUP($A3592,'Item Detail'!$A$2:$G$3155,7,0)</f>
        <v>1</v>
      </c>
      <c r="Q3592" s="31" t="s">
        <v>19675</v>
      </c>
      <c r="R3592" s="31" t="s">
        <v>19676</v>
      </c>
      <c r="S3592" s="31" t="s">
        <v>19677</v>
      </c>
      <c r="T3592" s="31" t="s">
        <v>19678</v>
      </c>
      <c r="U3592" s="31" t="s">
        <v>19678</v>
      </c>
      <c r="V3592" s="31" t="s">
        <v>19680</v>
      </c>
      <c r="W3592" s="31" t="s">
        <v>19680</v>
      </c>
      <c r="X3592" s="31" t="s">
        <v>19680</v>
      </c>
      <c r="Y3592" s="31" t="s">
        <v>19680</v>
      </c>
      <c r="Z3592" s="31" t="s">
        <v>19680</v>
      </c>
      <c r="AA3592" t="s">
        <v>19736</v>
      </c>
    </row>
    <row r="3593" spans="1:27" x14ac:dyDescent="0.3">
      <c r="A3593" s="29" t="s">
        <v>15930</v>
      </c>
      <c r="B3593" s="29" t="s">
        <v>16458</v>
      </c>
      <c r="C3593" s="29" t="s">
        <v>15931</v>
      </c>
      <c r="D3593" s="29" t="s">
        <v>6332</v>
      </c>
      <c r="E3593" s="29" t="s">
        <v>6449</v>
      </c>
      <c r="F3593" s="29" t="s">
        <v>6450</v>
      </c>
      <c r="G3593" s="29" t="s">
        <v>19596</v>
      </c>
      <c r="H3593" s="29" t="s">
        <v>16410</v>
      </c>
      <c r="I3593" s="29">
        <v>1</v>
      </c>
      <c r="J3593" s="29">
        <v>0</v>
      </c>
      <c r="K3593" s="29">
        <v>0</v>
      </c>
      <c r="L3593" s="29">
        <v>0</v>
      </c>
      <c r="M3593" s="29">
        <v>0</v>
      </c>
      <c r="N3593" s="29">
        <v>1</v>
      </c>
      <c r="O3593" s="29">
        <v>1</v>
      </c>
      <c r="P3593">
        <f>VLOOKUP($A3593,'Item Detail'!$A$2:$G$3155,7,0)</f>
        <v>1</v>
      </c>
      <c r="Q3593" s="31" t="s">
        <v>19675</v>
      </c>
      <c r="R3593" s="31" t="s">
        <v>19676</v>
      </c>
      <c r="S3593" s="31" t="s">
        <v>19677</v>
      </c>
      <c r="T3593" s="31" t="s">
        <v>19678</v>
      </c>
      <c r="U3593" s="31" t="s">
        <v>19678</v>
      </c>
      <c r="V3593" s="31" t="s">
        <v>19680</v>
      </c>
      <c r="W3593" s="31" t="s">
        <v>19680</v>
      </c>
      <c r="X3593" s="31" t="s">
        <v>19680</v>
      </c>
      <c r="Y3593" s="31" t="s">
        <v>19680</v>
      </c>
      <c r="Z3593" s="31" t="s">
        <v>19680</v>
      </c>
      <c r="AA3593" t="s">
        <v>19736</v>
      </c>
    </row>
    <row r="3594" spans="1:27" x14ac:dyDescent="0.3">
      <c r="A3594" s="29" t="s">
        <v>14489</v>
      </c>
      <c r="B3594" s="29" t="s">
        <v>16458</v>
      </c>
      <c r="C3594" s="29" t="s">
        <v>14490</v>
      </c>
      <c r="D3594" s="29" t="s">
        <v>6332</v>
      </c>
      <c r="E3594" s="29" t="s">
        <v>6449</v>
      </c>
      <c r="F3594" s="29" t="s">
        <v>6450</v>
      </c>
      <c r="G3594" s="29" t="s">
        <v>19597</v>
      </c>
      <c r="H3594" s="29" t="s">
        <v>16416</v>
      </c>
      <c r="I3594" s="29">
        <v>1</v>
      </c>
      <c r="J3594" s="29">
        <v>0</v>
      </c>
      <c r="K3594" s="29">
        <v>0</v>
      </c>
      <c r="L3594" s="29">
        <v>0</v>
      </c>
      <c r="M3594" s="29">
        <v>0</v>
      </c>
      <c r="N3594" s="29">
        <v>1</v>
      </c>
      <c r="O3594" s="29">
        <v>1</v>
      </c>
      <c r="P3594">
        <f>VLOOKUP($A3594,'Item Detail'!$A$2:$G$3155,7,0)</f>
        <v>1</v>
      </c>
      <c r="Q3594" s="31" t="s">
        <v>19675</v>
      </c>
      <c r="R3594" s="31" t="s">
        <v>19676</v>
      </c>
      <c r="S3594" s="31" t="s">
        <v>19677</v>
      </c>
      <c r="T3594" s="31" t="s">
        <v>19678</v>
      </c>
      <c r="U3594" s="31" t="s">
        <v>19678</v>
      </c>
      <c r="V3594" s="31" t="s">
        <v>19680</v>
      </c>
      <c r="W3594" s="31" t="s">
        <v>19683</v>
      </c>
      <c r="X3594" s="31" t="s">
        <v>19683</v>
      </c>
      <c r="Y3594" s="31" t="s">
        <v>19683</v>
      </c>
      <c r="Z3594" s="31" t="s">
        <v>19683</v>
      </c>
      <c r="AA3594" t="s">
        <v>19735</v>
      </c>
    </row>
    <row r="3595" spans="1:27" x14ac:dyDescent="0.3">
      <c r="A3595" s="29" t="s">
        <v>11341</v>
      </c>
      <c r="B3595" s="29" t="s">
        <v>16458</v>
      </c>
      <c r="C3595" s="29" t="s">
        <v>11342</v>
      </c>
      <c r="D3595" s="29" t="s">
        <v>6332</v>
      </c>
      <c r="E3595" s="29" t="s">
        <v>6449</v>
      </c>
      <c r="F3595" s="29" t="s">
        <v>6450</v>
      </c>
      <c r="G3595" s="29" t="s">
        <v>19598</v>
      </c>
      <c r="H3595" s="29" t="s">
        <v>16410</v>
      </c>
      <c r="I3595" s="29">
        <v>0</v>
      </c>
      <c r="J3595" s="29">
        <v>0</v>
      </c>
      <c r="K3595" s="29">
        <v>0</v>
      </c>
      <c r="L3595" s="29">
        <v>0</v>
      </c>
      <c r="M3595" s="29">
        <v>1</v>
      </c>
      <c r="N3595" s="29">
        <v>1</v>
      </c>
      <c r="O3595" s="29">
        <v>1</v>
      </c>
      <c r="P3595">
        <f>VLOOKUP($A3595,'Item Detail'!$A$2:$G$3155,7,0)</f>
        <v>1</v>
      </c>
      <c r="Q3595" s="31" t="s">
        <v>19675</v>
      </c>
      <c r="R3595" s="31" t="s">
        <v>19676</v>
      </c>
      <c r="S3595" s="31" t="s">
        <v>19677</v>
      </c>
      <c r="T3595" s="31" t="s">
        <v>19678</v>
      </c>
      <c r="U3595" s="31" t="s">
        <v>19678</v>
      </c>
      <c r="V3595" s="31" t="s">
        <v>19680</v>
      </c>
      <c r="W3595" s="31" t="s">
        <v>19680</v>
      </c>
      <c r="X3595" s="31" t="s">
        <v>19680</v>
      </c>
      <c r="Y3595" s="31" t="s">
        <v>19680</v>
      </c>
      <c r="Z3595" s="31" t="s">
        <v>19680</v>
      </c>
      <c r="AA3595" t="s">
        <v>19736</v>
      </c>
    </row>
    <row r="3596" spans="1:27" x14ac:dyDescent="0.3">
      <c r="A3596" s="29" t="s">
        <v>15900</v>
      </c>
      <c r="B3596" s="29" t="s">
        <v>16458</v>
      </c>
      <c r="C3596" s="29" t="s">
        <v>15901</v>
      </c>
      <c r="D3596" s="29" t="s">
        <v>6332</v>
      </c>
      <c r="E3596" s="29" t="s">
        <v>6449</v>
      </c>
      <c r="F3596" s="29" t="s">
        <v>6450</v>
      </c>
      <c r="G3596" s="29" t="s">
        <v>19599</v>
      </c>
      <c r="H3596" s="29" t="s">
        <v>16410</v>
      </c>
      <c r="I3596" s="29">
        <v>1</v>
      </c>
      <c r="J3596" s="29">
        <v>0</v>
      </c>
      <c r="K3596" s="29">
        <v>0</v>
      </c>
      <c r="L3596" s="29">
        <v>0</v>
      </c>
      <c r="M3596" s="29">
        <v>0</v>
      </c>
      <c r="N3596" s="29">
        <v>1</v>
      </c>
      <c r="O3596" s="29">
        <v>1</v>
      </c>
      <c r="P3596">
        <f>VLOOKUP($A3596,'Item Detail'!$A$2:$G$3155,7,0)</f>
        <v>1</v>
      </c>
      <c r="Q3596" s="31" t="s">
        <v>19675</v>
      </c>
      <c r="R3596" s="31" t="s">
        <v>19676</v>
      </c>
      <c r="S3596" s="31" t="s">
        <v>19677</v>
      </c>
      <c r="T3596" s="31" t="s">
        <v>19678</v>
      </c>
      <c r="U3596" s="31" t="s">
        <v>19678</v>
      </c>
      <c r="V3596" s="31" t="s">
        <v>19680</v>
      </c>
      <c r="W3596" s="31" t="s">
        <v>19680</v>
      </c>
      <c r="X3596" s="31" t="s">
        <v>19680</v>
      </c>
      <c r="Y3596" s="31" t="s">
        <v>19680</v>
      </c>
      <c r="Z3596" s="31" t="s">
        <v>19680</v>
      </c>
      <c r="AA3596" t="s">
        <v>19736</v>
      </c>
    </row>
    <row r="3597" spans="1:27" x14ac:dyDescent="0.3">
      <c r="A3597" s="29" t="s">
        <v>14513</v>
      </c>
      <c r="B3597" s="29" t="s">
        <v>16458</v>
      </c>
      <c r="C3597" s="29" t="s">
        <v>14514</v>
      </c>
      <c r="D3597" s="29" t="s">
        <v>6332</v>
      </c>
      <c r="E3597" s="29" t="s">
        <v>6449</v>
      </c>
      <c r="F3597" s="29" t="s">
        <v>6450</v>
      </c>
      <c r="G3597" s="29" t="s">
        <v>19600</v>
      </c>
      <c r="H3597" s="29" t="s">
        <v>16416</v>
      </c>
      <c r="I3597" s="29">
        <v>1</v>
      </c>
      <c r="J3597" s="29">
        <v>0</v>
      </c>
      <c r="K3597" s="29">
        <v>0</v>
      </c>
      <c r="L3597" s="29">
        <v>0</v>
      </c>
      <c r="M3597" s="29">
        <v>0</v>
      </c>
      <c r="N3597" s="29">
        <v>1</v>
      </c>
      <c r="O3597" s="29">
        <v>1</v>
      </c>
      <c r="P3597">
        <f>VLOOKUP($A3597,'Item Detail'!$A$2:$G$3155,7,0)</f>
        <v>1</v>
      </c>
      <c r="Q3597" s="31" t="s">
        <v>19675</v>
      </c>
      <c r="R3597" s="31" t="s">
        <v>19676</v>
      </c>
      <c r="S3597" s="31" t="s">
        <v>19677</v>
      </c>
      <c r="T3597" s="31" t="s">
        <v>19678</v>
      </c>
      <c r="U3597" s="31" t="s">
        <v>19678</v>
      </c>
      <c r="V3597" s="31" t="s">
        <v>19683</v>
      </c>
      <c r="W3597" s="31" t="s">
        <v>19680</v>
      </c>
      <c r="X3597" s="31" t="s">
        <v>19680</v>
      </c>
      <c r="Y3597" s="31" t="s">
        <v>19683</v>
      </c>
      <c r="Z3597" s="31" t="s">
        <v>19680</v>
      </c>
      <c r="AA3597" t="s">
        <v>19737</v>
      </c>
    </row>
    <row r="3598" spans="1:27" x14ac:dyDescent="0.3">
      <c r="A3598" s="29" t="s">
        <v>12265</v>
      </c>
      <c r="B3598" s="29" t="s">
        <v>16458</v>
      </c>
      <c r="C3598" s="29" t="s">
        <v>12266</v>
      </c>
      <c r="D3598" s="29" t="s">
        <v>6332</v>
      </c>
      <c r="E3598" s="29" t="s">
        <v>6449</v>
      </c>
      <c r="F3598" s="29" t="s">
        <v>6450</v>
      </c>
      <c r="G3598" s="29" t="s">
        <v>19601</v>
      </c>
      <c r="H3598" s="29" t="s">
        <v>16410</v>
      </c>
      <c r="I3598" s="29">
        <v>1</v>
      </c>
      <c r="J3598" s="29">
        <v>0</v>
      </c>
      <c r="K3598" s="29">
        <v>0</v>
      </c>
      <c r="L3598" s="29">
        <v>0</v>
      </c>
      <c r="M3598" s="29">
        <v>0</v>
      </c>
      <c r="N3598" s="29">
        <v>1</v>
      </c>
      <c r="O3598" s="29">
        <v>1</v>
      </c>
      <c r="P3598">
        <f>VLOOKUP($A3598,'Item Detail'!$A$2:$G$3155,7,0)</f>
        <v>1</v>
      </c>
      <c r="Q3598" s="31" t="s">
        <v>19675</v>
      </c>
      <c r="R3598" s="31" t="s">
        <v>19676</v>
      </c>
      <c r="S3598" s="31" t="s">
        <v>19677</v>
      </c>
      <c r="T3598" s="31" t="s">
        <v>19678</v>
      </c>
      <c r="U3598" s="31" t="s">
        <v>19678</v>
      </c>
      <c r="V3598" s="31" t="s">
        <v>19680</v>
      </c>
      <c r="W3598" s="31" t="s">
        <v>19683</v>
      </c>
      <c r="X3598" s="31" t="s">
        <v>19680</v>
      </c>
      <c r="Y3598" s="31" t="s">
        <v>19680</v>
      </c>
      <c r="Z3598" s="31" t="s">
        <v>19683</v>
      </c>
      <c r="AA3598" t="s">
        <v>19736</v>
      </c>
    </row>
    <row r="3599" spans="1:27" x14ac:dyDescent="0.3">
      <c r="A3599" s="29" t="s">
        <v>14902</v>
      </c>
      <c r="B3599" s="29" t="s">
        <v>16458</v>
      </c>
      <c r="C3599" s="29" t="s">
        <v>14903</v>
      </c>
      <c r="D3599" s="29" t="s">
        <v>6332</v>
      </c>
      <c r="E3599" s="29" t="s">
        <v>6449</v>
      </c>
      <c r="F3599" s="29" t="s">
        <v>6450</v>
      </c>
      <c r="G3599" s="29" t="s">
        <v>19602</v>
      </c>
      <c r="H3599" s="29" t="s">
        <v>16410</v>
      </c>
      <c r="I3599" s="29">
        <v>0</v>
      </c>
      <c r="J3599" s="29">
        <v>0</v>
      </c>
      <c r="K3599" s="29">
        <v>1</v>
      </c>
      <c r="L3599" s="29">
        <v>0</v>
      </c>
      <c r="M3599" s="29">
        <v>0</v>
      </c>
      <c r="N3599" s="29">
        <v>1</v>
      </c>
      <c r="O3599" s="29">
        <v>1</v>
      </c>
      <c r="P3599">
        <f>VLOOKUP($A3599,'Item Detail'!$A$2:$G$3155,7,0)</f>
        <v>1</v>
      </c>
      <c r="Q3599" s="31" t="s">
        <v>19675</v>
      </c>
      <c r="R3599" s="31" t="s">
        <v>19676</v>
      </c>
      <c r="S3599" s="31" t="s">
        <v>19677</v>
      </c>
      <c r="T3599" s="31" t="s">
        <v>19678</v>
      </c>
      <c r="U3599" s="31" t="s">
        <v>19678</v>
      </c>
      <c r="V3599" s="31" t="s">
        <v>19680</v>
      </c>
      <c r="W3599" s="31" t="s">
        <v>19683</v>
      </c>
      <c r="X3599" s="31" t="s">
        <v>19680</v>
      </c>
      <c r="Y3599" s="31" t="s">
        <v>19683</v>
      </c>
      <c r="Z3599" s="31" t="s">
        <v>19683</v>
      </c>
      <c r="AA3599" t="s">
        <v>19736</v>
      </c>
    </row>
    <row r="3600" spans="1:27" x14ac:dyDescent="0.3">
      <c r="A3600" s="29" t="s">
        <v>15410</v>
      </c>
      <c r="B3600" s="29" t="s">
        <v>16458</v>
      </c>
      <c r="C3600" s="29" t="s">
        <v>15411</v>
      </c>
      <c r="D3600" s="29" t="s">
        <v>6332</v>
      </c>
      <c r="E3600" s="29" t="s">
        <v>6449</v>
      </c>
      <c r="F3600" s="29" t="s">
        <v>6450</v>
      </c>
      <c r="G3600" s="29" t="s">
        <v>19603</v>
      </c>
      <c r="H3600" s="29" t="s">
        <v>16416</v>
      </c>
      <c r="I3600" s="29">
        <v>0</v>
      </c>
      <c r="J3600" s="29">
        <v>0</v>
      </c>
      <c r="K3600" s="29">
        <v>1</v>
      </c>
      <c r="L3600" s="29">
        <v>0</v>
      </c>
      <c r="M3600" s="29">
        <v>0</v>
      </c>
      <c r="N3600" s="29">
        <v>1</v>
      </c>
      <c r="O3600" s="29">
        <v>1</v>
      </c>
      <c r="P3600">
        <f>VLOOKUP($A3600,'Item Detail'!$A$2:$G$3155,7,0)</f>
        <v>1</v>
      </c>
      <c r="Q3600" s="31" t="s">
        <v>19675</v>
      </c>
      <c r="R3600" s="31" t="s">
        <v>19676</v>
      </c>
      <c r="S3600" s="31" t="s">
        <v>19677</v>
      </c>
      <c r="T3600" s="31" t="s">
        <v>19678</v>
      </c>
      <c r="U3600" s="31" t="s">
        <v>19678</v>
      </c>
      <c r="V3600" s="31" t="s">
        <v>19680</v>
      </c>
      <c r="W3600" s="31" t="s">
        <v>19680</v>
      </c>
      <c r="X3600" s="31" t="s">
        <v>19683</v>
      </c>
      <c r="Y3600" s="31" t="s">
        <v>19683</v>
      </c>
      <c r="Z3600" s="31" t="s">
        <v>19683</v>
      </c>
      <c r="AA3600" t="s">
        <v>19737</v>
      </c>
    </row>
    <row r="3601" spans="1:27" x14ac:dyDescent="0.3">
      <c r="A3601" s="29" t="s">
        <v>10972</v>
      </c>
      <c r="B3601" s="29" t="s">
        <v>16458</v>
      </c>
      <c r="C3601" s="29" t="s">
        <v>10973</v>
      </c>
      <c r="D3601" s="29" t="s">
        <v>6332</v>
      </c>
      <c r="E3601" s="29" t="s">
        <v>6449</v>
      </c>
      <c r="F3601" s="29" t="s">
        <v>6450</v>
      </c>
      <c r="G3601" s="29" t="s">
        <v>19604</v>
      </c>
      <c r="H3601" s="29" t="s">
        <v>16416</v>
      </c>
      <c r="I3601" s="29">
        <v>0</v>
      </c>
      <c r="J3601" s="29">
        <v>0</v>
      </c>
      <c r="K3601" s="29">
        <v>1</v>
      </c>
      <c r="L3601" s="29">
        <v>0</v>
      </c>
      <c r="M3601" s="29">
        <v>0</v>
      </c>
      <c r="N3601" s="29">
        <v>1</v>
      </c>
      <c r="O3601" s="29">
        <v>1</v>
      </c>
      <c r="P3601">
        <f>VLOOKUP($A3601,'Item Detail'!$A$2:$G$3155,7,0)</f>
        <v>1</v>
      </c>
      <c r="Q3601" s="31" t="s">
        <v>19675</v>
      </c>
      <c r="R3601" s="31" t="s">
        <v>19676</v>
      </c>
      <c r="S3601" s="31" t="s">
        <v>19677</v>
      </c>
      <c r="T3601" s="31" t="s">
        <v>19678</v>
      </c>
      <c r="U3601" s="31" t="s">
        <v>19678</v>
      </c>
      <c r="V3601" s="31" t="s">
        <v>19680</v>
      </c>
      <c r="W3601" s="31" t="s">
        <v>19683</v>
      </c>
      <c r="X3601" s="31" t="s">
        <v>19683</v>
      </c>
      <c r="Y3601" s="31" t="s">
        <v>19680</v>
      </c>
      <c r="Z3601" s="31" t="s">
        <v>19683</v>
      </c>
      <c r="AA3601" t="s">
        <v>19737</v>
      </c>
    </row>
    <row r="3602" spans="1:27" x14ac:dyDescent="0.3">
      <c r="A3602" s="29" t="s">
        <v>12152</v>
      </c>
      <c r="B3602" s="29" t="s">
        <v>16458</v>
      </c>
      <c r="C3602" s="29" t="s">
        <v>12153</v>
      </c>
      <c r="D3602" s="29" t="s">
        <v>6332</v>
      </c>
      <c r="E3602" s="29" t="s">
        <v>6449</v>
      </c>
      <c r="F3602" s="29" t="s">
        <v>6450</v>
      </c>
      <c r="G3602" s="29" t="s">
        <v>19605</v>
      </c>
      <c r="H3602" s="29" t="s">
        <v>16409</v>
      </c>
      <c r="I3602" s="29">
        <v>0</v>
      </c>
      <c r="J3602" s="29">
        <v>0</v>
      </c>
      <c r="K3602" s="29">
        <v>0</v>
      </c>
      <c r="L3602" s="29">
        <v>1</v>
      </c>
      <c r="M3602" s="29">
        <v>0</v>
      </c>
      <c r="N3602" s="29">
        <v>1</v>
      </c>
      <c r="O3602" s="29">
        <v>1</v>
      </c>
      <c r="P3602">
        <f>VLOOKUP($A3602,'Item Detail'!$A$2:$G$3155,7,0)</f>
        <v>1</v>
      </c>
      <c r="Q3602" s="31" t="s">
        <v>19675</v>
      </c>
      <c r="R3602" s="31" t="s">
        <v>19676</v>
      </c>
      <c r="S3602" s="31" t="s">
        <v>19677</v>
      </c>
      <c r="T3602" s="31" t="s">
        <v>19678</v>
      </c>
      <c r="U3602" s="31" t="s">
        <v>19678</v>
      </c>
      <c r="V3602" s="31" t="s">
        <v>19683</v>
      </c>
      <c r="W3602" s="31" t="s">
        <v>19683</v>
      </c>
      <c r="X3602" s="31" t="s">
        <v>19683</v>
      </c>
      <c r="Y3602" s="31" t="s">
        <v>19680</v>
      </c>
      <c r="Z3602" s="31" t="s">
        <v>19683</v>
      </c>
      <c r="AA3602" t="s">
        <v>19736</v>
      </c>
    </row>
    <row r="3603" spans="1:27" x14ac:dyDescent="0.3">
      <c r="A3603" s="29" t="s">
        <v>14126</v>
      </c>
      <c r="B3603" s="29" t="s">
        <v>16458</v>
      </c>
      <c r="C3603" s="29" t="s">
        <v>14127</v>
      </c>
      <c r="D3603" s="29" t="s">
        <v>6332</v>
      </c>
      <c r="E3603" s="29" t="s">
        <v>6449</v>
      </c>
      <c r="F3603" s="29" t="s">
        <v>6450</v>
      </c>
      <c r="G3603" s="29" t="s">
        <v>19606</v>
      </c>
      <c r="H3603" s="29" t="s">
        <v>16410</v>
      </c>
      <c r="I3603" s="29">
        <v>1</v>
      </c>
      <c r="J3603" s="29">
        <v>0</v>
      </c>
      <c r="K3603" s="29">
        <v>0</v>
      </c>
      <c r="L3603" s="29">
        <v>0</v>
      </c>
      <c r="M3603" s="29">
        <v>0</v>
      </c>
      <c r="N3603" s="29">
        <v>1</v>
      </c>
      <c r="O3603" s="29">
        <v>1</v>
      </c>
      <c r="P3603">
        <f>VLOOKUP($A3603,'Item Detail'!$A$2:$G$3155,7,0)</f>
        <v>1</v>
      </c>
      <c r="Q3603" s="31" t="s">
        <v>19675</v>
      </c>
      <c r="R3603" s="31" t="s">
        <v>19676</v>
      </c>
      <c r="S3603" s="31" t="s">
        <v>19677</v>
      </c>
      <c r="T3603" s="31" t="s">
        <v>19678</v>
      </c>
      <c r="U3603" s="31" t="s">
        <v>19678</v>
      </c>
      <c r="V3603" s="31" t="s">
        <v>19680</v>
      </c>
      <c r="W3603" s="31" t="s">
        <v>19680</v>
      </c>
      <c r="X3603" s="31" t="s">
        <v>19680</v>
      </c>
      <c r="Y3603" s="31" t="s">
        <v>19680</v>
      </c>
      <c r="Z3603" s="31" t="s">
        <v>19683</v>
      </c>
      <c r="AA3603" t="s">
        <v>19736</v>
      </c>
    </row>
    <row r="3604" spans="1:27" x14ac:dyDescent="0.3">
      <c r="A3604" s="29" t="s">
        <v>14090</v>
      </c>
      <c r="B3604" s="29" t="s">
        <v>16472</v>
      </c>
      <c r="C3604" s="29" t="s">
        <v>14091</v>
      </c>
      <c r="D3604" s="29" t="s">
        <v>14092</v>
      </c>
      <c r="E3604" s="29" t="s">
        <v>6381</v>
      </c>
      <c r="F3604" s="29" t="s">
        <v>16473</v>
      </c>
      <c r="G3604" s="29" t="s">
        <v>19607</v>
      </c>
      <c r="H3604" s="29" t="s">
        <v>16416</v>
      </c>
      <c r="I3604" s="29">
        <v>1</v>
      </c>
      <c r="J3604" s="29">
        <v>0</v>
      </c>
      <c r="K3604" s="29">
        <v>0</v>
      </c>
      <c r="L3604" s="29">
        <v>0</v>
      </c>
      <c r="M3604" s="29">
        <v>0</v>
      </c>
      <c r="N3604" s="29">
        <v>1</v>
      </c>
      <c r="O3604" s="29">
        <v>1</v>
      </c>
      <c r="P3604">
        <f>VLOOKUP($A3604,'Item Detail'!$A$2:$G$3155,7,0)</f>
        <v>1</v>
      </c>
      <c r="Q3604" s="31" t="s">
        <v>19691</v>
      </c>
      <c r="R3604" s="31" t="s">
        <v>19676</v>
      </c>
      <c r="S3604" s="31" t="s">
        <v>19677</v>
      </c>
      <c r="T3604" s="31" t="s">
        <v>19678</v>
      </c>
      <c r="U3604" s="31" t="s">
        <v>19679</v>
      </c>
      <c r="V3604" s="31" t="s">
        <v>19683</v>
      </c>
      <c r="W3604" s="31" t="s">
        <v>19680</v>
      </c>
      <c r="X3604" s="31" t="s">
        <v>19680</v>
      </c>
      <c r="Y3604" s="31" t="s">
        <v>19680</v>
      </c>
      <c r="Z3604" s="31" t="s">
        <v>19680</v>
      </c>
      <c r="AA3604" t="s">
        <v>19737</v>
      </c>
    </row>
    <row r="3605" spans="1:27" x14ac:dyDescent="0.3">
      <c r="A3605" s="29" t="s">
        <v>11214</v>
      </c>
      <c r="B3605" s="29" t="s">
        <v>16501</v>
      </c>
      <c r="C3605" s="29" t="s">
        <v>11215</v>
      </c>
      <c r="D3605" s="29" t="s">
        <v>6332</v>
      </c>
      <c r="E3605" s="29" t="s">
        <v>6333</v>
      </c>
      <c r="F3605" s="29" t="s">
        <v>6739</v>
      </c>
      <c r="G3605" s="29" t="s">
        <v>19608</v>
      </c>
      <c r="H3605" s="29" t="s">
        <v>16416</v>
      </c>
      <c r="I3605" s="29">
        <v>0</v>
      </c>
      <c r="J3605" s="29">
        <v>0</v>
      </c>
      <c r="K3605" s="29">
        <v>0</v>
      </c>
      <c r="L3605" s="29">
        <v>0</v>
      </c>
      <c r="M3605" s="29">
        <v>1</v>
      </c>
      <c r="N3605" s="29">
        <v>1</v>
      </c>
      <c r="O3605" s="29">
        <v>1</v>
      </c>
      <c r="P3605">
        <f>VLOOKUP($A3605,'Item Detail'!$A$2:$G$3155,7,0)</f>
        <v>1</v>
      </c>
      <c r="Q3605" s="31" t="s">
        <v>19675</v>
      </c>
      <c r="R3605" s="31" t="s">
        <v>19676</v>
      </c>
      <c r="S3605" s="31" t="s">
        <v>19677</v>
      </c>
      <c r="T3605" s="31" t="s">
        <v>19678</v>
      </c>
      <c r="U3605" s="31" t="s">
        <v>19678</v>
      </c>
      <c r="V3605" s="31" t="s">
        <v>19680</v>
      </c>
      <c r="W3605" s="31" t="s">
        <v>19683</v>
      </c>
      <c r="X3605" s="31" t="s">
        <v>19680</v>
      </c>
      <c r="Y3605" s="31" t="s">
        <v>19683</v>
      </c>
      <c r="Z3605" s="31" t="s">
        <v>19683</v>
      </c>
      <c r="AA3605" t="s">
        <v>19737</v>
      </c>
    </row>
    <row r="3606" spans="1:27" x14ac:dyDescent="0.3">
      <c r="A3606" s="29" t="s">
        <v>15008</v>
      </c>
      <c r="B3606" s="29" t="s">
        <v>16575</v>
      </c>
      <c r="C3606" s="29" t="s">
        <v>15009</v>
      </c>
      <c r="D3606" s="29" t="s">
        <v>15010</v>
      </c>
      <c r="E3606" s="29" t="s">
        <v>6333</v>
      </c>
      <c r="F3606" s="29" t="s">
        <v>17806</v>
      </c>
      <c r="G3606" s="29" t="s">
        <v>19609</v>
      </c>
      <c r="H3606" s="29" t="s">
        <v>16416</v>
      </c>
      <c r="I3606" s="29">
        <v>0</v>
      </c>
      <c r="J3606" s="29">
        <v>0</v>
      </c>
      <c r="K3606" s="29">
        <v>0</v>
      </c>
      <c r="L3606" s="29">
        <v>0</v>
      </c>
      <c r="M3606" s="29">
        <v>1</v>
      </c>
      <c r="N3606" s="29">
        <v>1</v>
      </c>
      <c r="O3606" s="29">
        <v>1</v>
      </c>
      <c r="P3606">
        <f>VLOOKUP($A3606,'Item Detail'!$A$2:$G$3155,7,0)</f>
        <v>1</v>
      </c>
      <c r="Q3606" s="31" t="s">
        <v>19675</v>
      </c>
      <c r="R3606" s="31" t="s">
        <v>19676</v>
      </c>
      <c r="S3606" s="31" t="s">
        <v>19677</v>
      </c>
      <c r="T3606" s="31" t="s">
        <v>19678</v>
      </c>
      <c r="U3606" s="31" t="s">
        <v>19678</v>
      </c>
      <c r="V3606" s="31" t="s">
        <v>19680</v>
      </c>
      <c r="W3606" s="31" t="s">
        <v>19683</v>
      </c>
      <c r="X3606" s="31" t="s">
        <v>19683</v>
      </c>
      <c r="Y3606" s="31" t="s">
        <v>19683</v>
      </c>
      <c r="Z3606" s="31" t="s">
        <v>19683</v>
      </c>
      <c r="AA3606" t="s">
        <v>19737</v>
      </c>
    </row>
    <row r="3607" spans="1:27" x14ac:dyDescent="0.3">
      <c r="A3607" s="29" t="s">
        <v>10932</v>
      </c>
      <c r="B3607" s="29" t="s">
        <v>16456</v>
      </c>
      <c r="C3607" s="29" t="s">
        <v>10933</v>
      </c>
      <c r="D3607" s="29" t="s">
        <v>6332</v>
      </c>
      <c r="E3607" s="29" t="s">
        <v>6416</v>
      </c>
      <c r="F3607" s="29" t="s">
        <v>7584</v>
      </c>
      <c r="G3607" s="29" t="s">
        <v>19610</v>
      </c>
      <c r="H3607" s="29" t="s">
        <v>16416</v>
      </c>
      <c r="I3607" s="29">
        <v>0</v>
      </c>
      <c r="J3607" s="29">
        <v>0</v>
      </c>
      <c r="K3607" s="29">
        <v>0</v>
      </c>
      <c r="L3607" s="29">
        <v>0</v>
      </c>
      <c r="M3607" s="29">
        <v>1</v>
      </c>
      <c r="N3607" s="29">
        <v>1</v>
      </c>
      <c r="O3607" s="29">
        <v>1</v>
      </c>
      <c r="P3607">
        <f>VLOOKUP($A3607,'Item Detail'!$A$2:$G$3155,7,0)</f>
        <v>1</v>
      </c>
      <c r="Q3607" s="31" t="s">
        <v>19675</v>
      </c>
      <c r="R3607" s="31" t="s">
        <v>19676</v>
      </c>
      <c r="S3607" s="31" t="s">
        <v>19677</v>
      </c>
      <c r="T3607" s="31" t="s">
        <v>19678</v>
      </c>
      <c r="U3607" s="31" t="s">
        <v>19682</v>
      </c>
      <c r="V3607" s="31" t="s">
        <v>19680</v>
      </c>
      <c r="W3607" s="31" t="s">
        <v>19680</v>
      </c>
      <c r="X3607" s="31" t="s">
        <v>19680</v>
      </c>
      <c r="Y3607" s="31" t="s">
        <v>19680</v>
      </c>
      <c r="Z3607" s="31" t="s">
        <v>19683</v>
      </c>
      <c r="AA3607" t="s">
        <v>19737</v>
      </c>
    </row>
    <row r="3608" spans="1:27" x14ac:dyDescent="0.3">
      <c r="A3608" s="29" t="s">
        <v>10776</v>
      </c>
      <c r="B3608" s="29" t="s">
        <v>16407</v>
      </c>
      <c r="C3608" s="29" t="s">
        <v>10777</v>
      </c>
      <c r="D3608" s="29" t="s">
        <v>10778</v>
      </c>
      <c r="E3608" s="29" t="s">
        <v>6333</v>
      </c>
      <c r="F3608" s="29" t="s">
        <v>7510</v>
      </c>
      <c r="G3608" s="29" t="s">
        <v>19611</v>
      </c>
      <c r="H3608" s="29" t="s">
        <v>16416</v>
      </c>
      <c r="I3608" s="29">
        <v>0</v>
      </c>
      <c r="J3608" s="29">
        <v>0</v>
      </c>
      <c r="K3608" s="29">
        <v>0</v>
      </c>
      <c r="L3608" s="29">
        <v>0</v>
      </c>
      <c r="M3608" s="29">
        <v>1</v>
      </c>
      <c r="N3608" s="29">
        <v>1</v>
      </c>
      <c r="O3608" s="29">
        <v>1</v>
      </c>
      <c r="P3608">
        <f>VLOOKUP($A3608,'Item Detail'!$A$2:$G$3155,7,0)</f>
        <v>1</v>
      </c>
      <c r="Q3608" s="31" t="s">
        <v>19681</v>
      </c>
      <c r="R3608" s="31" t="s">
        <v>19676</v>
      </c>
      <c r="S3608" s="31" t="s">
        <v>19677</v>
      </c>
      <c r="T3608" s="31" t="s">
        <v>19678</v>
      </c>
      <c r="U3608" s="31" t="s">
        <v>19678</v>
      </c>
      <c r="V3608" s="31" t="s">
        <v>19680</v>
      </c>
      <c r="W3608" s="31" t="s">
        <v>19683</v>
      </c>
      <c r="X3608" s="31" t="s">
        <v>19683</v>
      </c>
      <c r="Y3608" s="31" t="s">
        <v>19683</v>
      </c>
      <c r="Z3608" s="31" t="s">
        <v>19683</v>
      </c>
      <c r="AA3608" t="s">
        <v>19737</v>
      </c>
    </row>
    <row r="3609" spans="1:27" x14ac:dyDescent="0.3">
      <c r="A3609" s="29" t="s">
        <v>4997</v>
      </c>
      <c r="B3609" s="29" t="s">
        <v>16501</v>
      </c>
      <c r="C3609" s="29" t="s">
        <v>16130</v>
      </c>
      <c r="D3609" s="29" t="s">
        <v>6332</v>
      </c>
      <c r="E3609" s="29" t="s">
        <v>6364</v>
      </c>
      <c r="F3609" s="29" t="s">
        <v>4999</v>
      </c>
      <c r="G3609" s="29" t="s">
        <v>19612</v>
      </c>
      <c r="H3609" s="29" t="s">
        <v>16419</v>
      </c>
      <c r="I3609" s="29">
        <v>0</v>
      </c>
      <c r="J3609" s="29">
        <v>0</v>
      </c>
      <c r="K3609" s="29">
        <v>1</v>
      </c>
      <c r="L3609" s="29">
        <v>0</v>
      </c>
      <c r="M3609" s="29">
        <v>0</v>
      </c>
      <c r="N3609" s="29">
        <v>1</v>
      </c>
      <c r="O3609" s="29">
        <v>1</v>
      </c>
      <c r="P3609">
        <f>VLOOKUP($A3609,'Item Detail'!$A$2:$G$3155,7,0)</f>
        <v>1</v>
      </c>
      <c r="Q3609" s="31" t="s">
        <v>19733</v>
      </c>
      <c r="R3609" s="31" t="s">
        <v>19676</v>
      </c>
      <c r="S3609" s="31" t="s">
        <v>4204</v>
      </c>
      <c r="T3609" s="31" t="s">
        <v>19678</v>
      </c>
      <c r="U3609" s="31" t="s">
        <v>19678</v>
      </c>
      <c r="V3609" s="31" t="s">
        <v>19683</v>
      </c>
      <c r="W3609" s="31" t="s">
        <v>19683</v>
      </c>
      <c r="X3609" s="31" t="s">
        <v>19683</v>
      </c>
      <c r="Y3609" s="31" t="s">
        <v>19683</v>
      </c>
      <c r="Z3609" s="31" t="s">
        <v>19683</v>
      </c>
      <c r="AA3609" t="s">
        <v>19739</v>
      </c>
    </row>
    <row r="3610" spans="1:27" x14ac:dyDescent="0.3">
      <c r="A3610" s="29" t="s">
        <v>15328</v>
      </c>
      <c r="B3610" s="29" t="s">
        <v>16485</v>
      </c>
      <c r="C3610" s="29" t="s">
        <v>15329</v>
      </c>
      <c r="D3610" s="29" t="s">
        <v>6332</v>
      </c>
      <c r="E3610" s="29" t="s">
        <v>15330</v>
      </c>
      <c r="F3610" s="29" t="s">
        <v>11117</v>
      </c>
      <c r="G3610" s="29" t="s">
        <v>19613</v>
      </c>
      <c r="H3610" s="29" t="s">
        <v>16410</v>
      </c>
      <c r="I3610" s="29">
        <v>0</v>
      </c>
      <c r="J3610" s="29">
        <v>0</v>
      </c>
      <c r="K3610" s="29">
        <v>0</v>
      </c>
      <c r="L3610" s="29">
        <v>0</v>
      </c>
      <c r="M3610" s="29">
        <v>1</v>
      </c>
      <c r="N3610" s="29">
        <v>1</v>
      </c>
      <c r="O3610" s="29">
        <v>1</v>
      </c>
      <c r="P3610">
        <f>VLOOKUP($A3610,'Item Detail'!$A$2:$G$3155,7,0)</f>
        <v>1</v>
      </c>
      <c r="Q3610" s="31" t="s">
        <v>19691</v>
      </c>
      <c r="R3610" s="31" t="s">
        <v>19676</v>
      </c>
      <c r="S3610" s="31" t="s">
        <v>19677</v>
      </c>
      <c r="T3610" s="31" t="s">
        <v>19678</v>
      </c>
      <c r="U3610" s="31" t="s">
        <v>19678</v>
      </c>
      <c r="V3610" s="31" t="s">
        <v>19680</v>
      </c>
      <c r="W3610" s="31" t="s">
        <v>19680</v>
      </c>
      <c r="X3610" s="31" t="s">
        <v>19680</v>
      </c>
      <c r="Y3610" s="31" t="s">
        <v>19680</v>
      </c>
      <c r="Z3610" s="31" t="s">
        <v>19680</v>
      </c>
      <c r="AA3610" t="s">
        <v>19736</v>
      </c>
    </row>
    <row r="3611" spans="1:27" x14ac:dyDescent="0.3">
      <c r="A3611" s="29" t="s">
        <v>11114</v>
      </c>
      <c r="B3611" s="29" t="s">
        <v>16485</v>
      </c>
      <c r="C3611" s="29" t="s">
        <v>11115</v>
      </c>
      <c r="D3611" s="29" t="s">
        <v>11116</v>
      </c>
      <c r="E3611" s="29" t="s">
        <v>6333</v>
      </c>
      <c r="F3611" s="29" t="s">
        <v>11117</v>
      </c>
      <c r="G3611" s="29" t="s">
        <v>19614</v>
      </c>
      <c r="H3611" s="29" t="s">
        <v>16410</v>
      </c>
      <c r="I3611" s="29">
        <v>1</v>
      </c>
      <c r="J3611" s="29">
        <v>0</v>
      </c>
      <c r="K3611" s="29">
        <v>0</v>
      </c>
      <c r="L3611" s="29">
        <v>0</v>
      </c>
      <c r="M3611" s="29">
        <v>0</v>
      </c>
      <c r="N3611" s="29">
        <v>1</v>
      </c>
      <c r="O3611" s="29">
        <v>1</v>
      </c>
      <c r="P3611">
        <f>VLOOKUP($A3611,'Item Detail'!$A$2:$G$3155,7,0)</f>
        <v>1</v>
      </c>
      <c r="Q3611" s="31" t="s">
        <v>19691</v>
      </c>
      <c r="R3611" s="31" t="s">
        <v>19676</v>
      </c>
      <c r="S3611" s="31" t="s">
        <v>19677</v>
      </c>
      <c r="T3611" s="31" t="s">
        <v>19678</v>
      </c>
      <c r="U3611" s="31" t="s">
        <v>19678</v>
      </c>
      <c r="V3611" s="31" t="s">
        <v>19680</v>
      </c>
      <c r="W3611" s="31" t="s">
        <v>19680</v>
      </c>
      <c r="X3611" s="31" t="s">
        <v>19680</v>
      </c>
      <c r="Y3611" s="31" t="s">
        <v>19680</v>
      </c>
      <c r="Z3611" s="31" t="s">
        <v>19680</v>
      </c>
      <c r="AA3611" t="s">
        <v>19736</v>
      </c>
    </row>
    <row r="3612" spans="1:27" x14ac:dyDescent="0.3">
      <c r="A3612" s="29" t="s">
        <v>11061</v>
      </c>
      <c r="B3612" s="29" t="s">
        <v>16420</v>
      </c>
      <c r="C3612" s="29" t="s">
        <v>9238</v>
      </c>
      <c r="D3612" s="29" t="s">
        <v>11062</v>
      </c>
      <c r="E3612" s="29" t="s">
        <v>6951</v>
      </c>
      <c r="F3612" s="29" t="s">
        <v>3748</v>
      </c>
      <c r="G3612" s="29" t="s">
        <v>19615</v>
      </c>
      <c r="H3612" s="29" t="s">
        <v>16416</v>
      </c>
      <c r="I3612" s="29">
        <v>1</v>
      </c>
      <c r="J3612" s="29">
        <v>0</v>
      </c>
      <c r="K3612" s="29">
        <v>0</v>
      </c>
      <c r="L3612" s="29">
        <v>0</v>
      </c>
      <c r="M3612" s="29">
        <v>0</v>
      </c>
      <c r="N3612" s="29">
        <v>1</v>
      </c>
      <c r="O3612" s="29">
        <v>1</v>
      </c>
      <c r="P3612">
        <f>VLOOKUP($A3612,'Item Detail'!$A$2:$G$3155,7,0)</f>
        <v>1</v>
      </c>
      <c r="Q3612" s="31" t="s">
        <v>19675</v>
      </c>
      <c r="R3612" s="31" t="s">
        <v>19676</v>
      </c>
      <c r="S3612" s="31" t="s">
        <v>19677</v>
      </c>
      <c r="T3612" s="31" t="s">
        <v>19678</v>
      </c>
      <c r="U3612" s="31" t="s">
        <v>19678</v>
      </c>
      <c r="V3612" s="31" t="s">
        <v>19680</v>
      </c>
      <c r="W3612" s="31" t="s">
        <v>19680</v>
      </c>
      <c r="X3612" s="31" t="s">
        <v>19680</v>
      </c>
      <c r="Y3612" s="31" t="s">
        <v>19683</v>
      </c>
      <c r="Z3612" s="31" t="s">
        <v>19683</v>
      </c>
      <c r="AA3612" t="s">
        <v>19735</v>
      </c>
    </row>
    <row r="3613" spans="1:27" x14ac:dyDescent="0.3">
      <c r="A3613" s="29" t="s">
        <v>13776</v>
      </c>
      <c r="B3613" s="29" t="s">
        <v>16432</v>
      </c>
      <c r="C3613" s="29" t="s">
        <v>13777</v>
      </c>
      <c r="D3613" s="29" t="s">
        <v>13778</v>
      </c>
      <c r="E3613" s="29" t="s">
        <v>6958</v>
      </c>
      <c r="F3613" s="29" t="s">
        <v>13779</v>
      </c>
      <c r="G3613" s="29" t="s">
        <v>19616</v>
      </c>
      <c r="H3613" s="29" t="s">
        <v>16416</v>
      </c>
      <c r="I3613" s="29">
        <v>0</v>
      </c>
      <c r="J3613" s="29">
        <v>0</v>
      </c>
      <c r="K3613" s="29">
        <v>0</v>
      </c>
      <c r="L3613" s="29">
        <v>1</v>
      </c>
      <c r="M3613" s="29">
        <v>0</v>
      </c>
      <c r="N3613" s="29">
        <v>1</v>
      </c>
      <c r="O3613" s="29">
        <v>1</v>
      </c>
      <c r="P3613">
        <f>VLOOKUP($A3613,'Item Detail'!$A$2:$G$3155,7,0)</f>
        <v>1</v>
      </c>
      <c r="Q3613" s="31" t="s">
        <v>19675</v>
      </c>
      <c r="R3613" s="31" t="s">
        <v>19676</v>
      </c>
      <c r="S3613" s="31" t="s">
        <v>19677</v>
      </c>
      <c r="T3613" s="31" t="s">
        <v>19678</v>
      </c>
      <c r="U3613" s="31" t="s">
        <v>19678</v>
      </c>
      <c r="V3613" s="31" t="s">
        <v>19680</v>
      </c>
      <c r="W3613" s="31" t="s">
        <v>19683</v>
      </c>
      <c r="X3613" s="31" t="s">
        <v>19680</v>
      </c>
      <c r="Y3613" s="31" t="s">
        <v>19683</v>
      </c>
      <c r="Z3613" s="31" t="s">
        <v>19683</v>
      </c>
      <c r="AA3613" t="s">
        <v>19737</v>
      </c>
    </row>
    <row r="3614" spans="1:27" x14ac:dyDescent="0.3">
      <c r="A3614" s="29" t="s">
        <v>13338</v>
      </c>
      <c r="B3614" s="29" t="s">
        <v>16438</v>
      </c>
      <c r="C3614" s="29" t="s">
        <v>13339</v>
      </c>
      <c r="D3614" s="29" t="s">
        <v>13340</v>
      </c>
      <c r="E3614" s="29" t="s">
        <v>6333</v>
      </c>
      <c r="F3614" s="29" t="s">
        <v>7384</v>
      </c>
      <c r="G3614" s="29" t="s">
        <v>19617</v>
      </c>
      <c r="H3614" s="29" t="s">
        <v>16410</v>
      </c>
      <c r="I3614" s="29">
        <v>0</v>
      </c>
      <c r="J3614" s="29">
        <v>0</v>
      </c>
      <c r="K3614" s="29">
        <v>0</v>
      </c>
      <c r="L3614" s="29">
        <v>0</v>
      </c>
      <c r="M3614" s="29">
        <v>1</v>
      </c>
      <c r="N3614" s="29">
        <v>1</v>
      </c>
      <c r="O3614" s="29">
        <v>1</v>
      </c>
      <c r="P3614">
        <f>VLOOKUP($A3614,'Item Detail'!$A$2:$G$3155,7,0)</f>
        <v>1</v>
      </c>
      <c r="Q3614" s="31" t="s">
        <v>19675</v>
      </c>
      <c r="R3614" s="31" t="s">
        <v>19676</v>
      </c>
      <c r="S3614" s="31" t="s">
        <v>19677</v>
      </c>
      <c r="T3614" s="31" t="s">
        <v>19678</v>
      </c>
      <c r="U3614" s="31" t="s">
        <v>19679</v>
      </c>
      <c r="V3614" s="31" t="s">
        <v>19680</v>
      </c>
      <c r="W3614" s="31" t="s">
        <v>19680</v>
      </c>
      <c r="X3614" s="31" t="s">
        <v>19680</v>
      </c>
      <c r="Y3614" s="31" t="s">
        <v>19683</v>
      </c>
      <c r="Z3614" s="31" t="s">
        <v>19680</v>
      </c>
      <c r="AA3614" t="s">
        <v>19736</v>
      </c>
    </row>
    <row r="3615" spans="1:27" x14ac:dyDescent="0.3">
      <c r="A3615" s="29" t="s">
        <v>11064</v>
      </c>
      <c r="B3615" s="29" t="s">
        <v>16438</v>
      </c>
      <c r="C3615" s="29" t="s">
        <v>11065</v>
      </c>
      <c r="D3615" s="29" t="s">
        <v>11066</v>
      </c>
      <c r="E3615" s="29" t="s">
        <v>7765</v>
      </c>
      <c r="F3615" s="29" t="s">
        <v>7384</v>
      </c>
      <c r="G3615" s="29" t="s">
        <v>19618</v>
      </c>
      <c r="H3615" s="29" t="s">
        <v>16416</v>
      </c>
      <c r="I3615" s="29">
        <v>0</v>
      </c>
      <c r="J3615" s="29">
        <v>0</v>
      </c>
      <c r="K3615" s="29">
        <v>1</v>
      </c>
      <c r="L3615" s="29">
        <v>0</v>
      </c>
      <c r="M3615" s="29">
        <v>0</v>
      </c>
      <c r="N3615" s="29">
        <v>1</v>
      </c>
      <c r="O3615" s="29">
        <v>1</v>
      </c>
      <c r="P3615">
        <f>VLOOKUP($A3615,'Item Detail'!$A$2:$G$3155,7,0)</f>
        <v>1</v>
      </c>
      <c r="Q3615" s="31" t="s">
        <v>19675</v>
      </c>
      <c r="R3615" s="31" t="s">
        <v>19676</v>
      </c>
      <c r="S3615" s="31" t="s">
        <v>19677</v>
      </c>
      <c r="T3615" s="31" t="s">
        <v>19678</v>
      </c>
      <c r="U3615" s="31" t="s">
        <v>19679</v>
      </c>
      <c r="V3615" s="31" t="s">
        <v>19680</v>
      </c>
      <c r="W3615" s="31" t="s">
        <v>19683</v>
      </c>
      <c r="X3615" s="31" t="s">
        <v>19683</v>
      </c>
      <c r="Y3615" s="31" t="s">
        <v>19683</v>
      </c>
      <c r="Z3615" s="31" t="s">
        <v>19683</v>
      </c>
      <c r="AA3615" t="s">
        <v>19737</v>
      </c>
    </row>
    <row r="3616" spans="1:27" x14ac:dyDescent="0.3">
      <c r="A3616" s="29" t="s">
        <v>13101</v>
      </c>
      <c r="B3616" s="29" t="s">
        <v>16438</v>
      </c>
      <c r="C3616" s="29" t="s">
        <v>13102</v>
      </c>
      <c r="D3616" s="29" t="s">
        <v>11066</v>
      </c>
      <c r="E3616" s="29" t="s">
        <v>7765</v>
      </c>
      <c r="F3616" s="29" t="s">
        <v>7384</v>
      </c>
      <c r="G3616" s="29" t="s">
        <v>19619</v>
      </c>
      <c r="H3616" s="29" t="s">
        <v>16416</v>
      </c>
      <c r="I3616" s="29">
        <v>0</v>
      </c>
      <c r="J3616" s="29">
        <v>0</v>
      </c>
      <c r="K3616" s="29">
        <v>1</v>
      </c>
      <c r="L3616" s="29">
        <v>0</v>
      </c>
      <c r="M3616" s="29">
        <v>0</v>
      </c>
      <c r="N3616" s="29">
        <v>1</v>
      </c>
      <c r="O3616" s="29">
        <v>1</v>
      </c>
      <c r="P3616">
        <f>VLOOKUP($A3616,'Item Detail'!$A$2:$G$3155,7,0)</f>
        <v>1</v>
      </c>
      <c r="Q3616" s="31" t="s">
        <v>19675</v>
      </c>
      <c r="R3616" s="31" t="s">
        <v>19676</v>
      </c>
      <c r="S3616" s="31" t="s">
        <v>19677</v>
      </c>
      <c r="T3616" s="31" t="s">
        <v>19678</v>
      </c>
      <c r="U3616" s="31" t="s">
        <v>19679</v>
      </c>
      <c r="V3616" s="31" t="s">
        <v>19680</v>
      </c>
      <c r="W3616" s="31" t="s">
        <v>19683</v>
      </c>
      <c r="X3616" s="31" t="s">
        <v>19683</v>
      </c>
      <c r="Y3616" s="31" t="s">
        <v>19683</v>
      </c>
      <c r="Z3616" s="31" t="s">
        <v>19683</v>
      </c>
      <c r="AA3616" t="s">
        <v>19737</v>
      </c>
    </row>
    <row r="3617" spans="1:27" x14ac:dyDescent="0.3">
      <c r="A3617" s="29" t="s">
        <v>15938</v>
      </c>
      <c r="B3617" s="29" t="s">
        <v>16438</v>
      </c>
      <c r="C3617" s="29" t="s">
        <v>15939</v>
      </c>
      <c r="D3617" s="29" t="s">
        <v>13043</v>
      </c>
      <c r="E3617" s="29" t="s">
        <v>6333</v>
      </c>
      <c r="F3617" s="29" t="s">
        <v>7384</v>
      </c>
      <c r="G3617" s="29" t="s">
        <v>19620</v>
      </c>
      <c r="H3617" s="29" t="s">
        <v>16416</v>
      </c>
      <c r="I3617" s="29">
        <v>0</v>
      </c>
      <c r="J3617" s="29">
        <v>0</v>
      </c>
      <c r="K3617" s="29">
        <v>0</v>
      </c>
      <c r="L3617" s="29">
        <v>0</v>
      </c>
      <c r="M3617" s="29">
        <v>1</v>
      </c>
      <c r="N3617" s="29">
        <v>1</v>
      </c>
      <c r="O3617" s="29">
        <v>1</v>
      </c>
      <c r="P3617">
        <f>VLOOKUP($A3617,'Item Detail'!$A$2:$G$3155,7,0)</f>
        <v>1</v>
      </c>
      <c r="Q3617" s="31" t="s">
        <v>19675</v>
      </c>
      <c r="R3617" s="31" t="s">
        <v>19676</v>
      </c>
      <c r="S3617" s="31" t="s">
        <v>19677</v>
      </c>
      <c r="T3617" s="31" t="s">
        <v>19678</v>
      </c>
      <c r="U3617" s="31" t="s">
        <v>19678</v>
      </c>
      <c r="V3617" s="31" t="s">
        <v>19680</v>
      </c>
      <c r="W3617" s="31" t="s">
        <v>19680</v>
      </c>
      <c r="X3617" s="31" t="s">
        <v>19680</v>
      </c>
      <c r="Y3617" s="31" t="s">
        <v>19680</v>
      </c>
      <c r="Z3617" s="31" t="s">
        <v>19683</v>
      </c>
      <c r="AA3617" t="s">
        <v>19737</v>
      </c>
    </row>
    <row r="3618" spans="1:27" x14ac:dyDescent="0.3">
      <c r="A3618" s="29" t="s">
        <v>16071</v>
      </c>
      <c r="B3618" s="29" t="s">
        <v>16438</v>
      </c>
      <c r="C3618" s="29" t="s">
        <v>16072</v>
      </c>
      <c r="D3618" s="29" t="s">
        <v>16073</v>
      </c>
      <c r="E3618" s="29" t="s">
        <v>8372</v>
      </c>
      <c r="F3618" s="29" t="s">
        <v>7384</v>
      </c>
      <c r="G3618" s="29" t="s">
        <v>19621</v>
      </c>
      <c r="H3618" s="29" t="s">
        <v>16416</v>
      </c>
      <c r="I3618" s="29">
        <v>0</v>
      </c>
      <c r="J3618" s="29">
        <v>0</v>
      </c>
      <c r="K3618" s="29">
        <v>0</v>
      </c>
      <c r="L3618" s="29">
        <v>0</v>
      </c>
      <c r="M3618" s="29">
        <v>1</v>
      </c>
      <c r="N3618" s="29">
        <v>1</v>
      </c>
      <c r="O3618" s="29">
        <v>1</v>
      </c>
      <c r="P3618">
        <f>VLOOKUP($A3618,'Item Detail'!$A$2:$G$3155,7,0)</f>
        <v>1</v>
      </c>
      <c r="Q3618" s="31" t="s">
        <v>19675</v>
      </c>
      <c r="R3618" s="31" t="s">
        <v>19676</v>
      </c>
      <c r="S3618" s="31" t="s">
        <v>19677</v>
      </c>
      <c r="T3618" s="31" t="s">
        <v>19678</v>
      </c>
      <c r="U3618" s="31" t="s">
        <v>19678</v>
      </c>
      <c r="V3618" s="31" t="s">
        <v>19680</v>
      </c>
      <c r="W3618" s="31" t="s">
        <v>19683</v>
      </c>
      <c r="X3618" s="31" t="s">
        <v>19680</v>
      </c>
      <c r="Y3618" s="31" t="s">
        <v>19683</v>
      </c>
      <c r="Z3618" s="31" t="s">
        <v>19683</v>
      </c>
      <c r="AA3618" t="s">
        <v>19737</v>
      </c>
    </row>
    <row r="3619" spans="1:27" x14ac:dyDescent="0.3">
      <c r="A3619" s="29" t="s">
        <v>13193</v>
      </c>
      <c r="B3619" s="29" t="s">
        <v>16438</v>
      </c>
      <c r="C3619" s="29" t="s">
        <v>13194</v>
      </c>
      <c r="D3619" s="29" t="s">
        <v>13195</v>
      </c>
      <c r="E3619" s="29" t="s">
        <v>6416</v>
      </c>
      <c r="F3619" s="29" t="s">
        <v>7384</v>
      </c>
      <c r="G3619" s="29" t="s">
        <v>19622</v>
      </c>
      <c r="H3619" s="29" t="s">
        <v>16416</v>
      </c>
      <c r="I3619" s="29">
        <v>0</v>
      </c>
      <c r="J3619" s="29">
        <v>0</v>
      </c>
      <c r="K3619" s="29">
        <v>0</v>
      </c>
      <c r="L3619" s="29">
        <v>0</v>
      </c>
      <c r="M3619" s="29">
        <v>1</v>
      </c>
      <c r="N3619" s="29">
        <v>1</v>
      </c>
      <c r="O3619" s="29">
        <v>1</v>
      </c>
      <c r="P3619">
        <f>VLOOKUP($A3619,'Item Detail'!$A$2:$G$3155,7,0)</f>
        <v>1</v>
      </c>
      <c r="Q3619" s="31" t="s">
        <v>19675</v>
      </c>
      <c r="R3619" s="31" t="s">
        <v>19676</v>
      </c>
      <c r="S3619" s="31" t="s">
        <v>19677</v>
      </c>
      <c r="T3619" s="31" t="s">
        <v>19678</v>
      </c>
      <c r="U3619" s="31" t="s">
        <v>19678</v>
      </c>
      <c r="V3619" s="31" t="s">
        <v>19680</v>
      </c>
      <c r="W3619" s="31" t="s">
        <v>19683</v>
      </c>
      <c r="X3619" s="31" t="s">
        <v>19680</v>
      </c>
      <c r="Y3619" s="31" t="s">
        <v>19683</v>
      </c>
      <c r="Z3619" s="31" t="s">
        <v>19683</v>
      </c>
      <c r="AA3619" t="s">
        <v>19737</v>
      </c>
    </row>
    <row r="3620" spans="1:27" x14ac:dyDescent="0.3">
      <c r="A3620" s="29" t="s">
        <v>15044</v>
      </c>
      <c r="B3620" s="29" t="s">
        <v>16438</v>
      </c>
      <c r="C3620" s="29" t="s">
        <v>15045</v>
      </c>
      <c r="D3620" s="29" t="s">
        <v>6729</v>
      </c>
      <c r="E3620" s="29" t="s">
        <v>8725</v>
      </c>
      <c r="F3620" s="29" t="s">
        <v>7384</v>
      </c>
      <c r="G3620" s="29" t="s">
        <v>19623</v>
      </c>
      <c r="H3620" s="29" t="s">
        <v>16410</v>
      </c>
      <c r="I3620" s="29">
        <v>0</v>
      </c>
      <c r="J3620" s="29">
        <v>0</v>
      </c>
      <c r="K3620" s="29">
        <v>1</v>
      </c>
      <c r="L3620" s="29">
        <v>0</v>
      </c>
      <c r="M3620" s="29">
        <v>0</v>
      </c>
      <c r="N3620" s="29">
        <v>1</v>
      </c>
      <c r="O3620" s="29">
        <v>1</v>
      </c>
      <c r="P3620">
        <f>VLOOKUP($A3620,'Item Detail'!$A$2:$G$3155,7,0)</f>
        <v>1</v>
      </c>
      <c r="Q3620" s="31" t="s">
        <v>19675</v>
      </c>
      <c r="R3620" s="31" t="s">
        <v>19676</v>
      </c>
      <c r="S3620" s="31" t="s">
        <v>19677</v>
      </c>
      <c r="T3620" s="31" t="s">
        <v>19678</v>
      </c>
      <c r="U3620" s="31" t="s">
        <v>19678</v>
      </c>
      <c r="V3620" s="31" t="s">
        <v>19680</v>
      </c>
      <c r="W3620" s="31" t="s">
        <v>19680</v>
      </c>
      <c r="X3620" s="31" t="s">
        <v>19680</v>
      </c>
      <c r="Y3620" s="31" t="s">
        <v>19683</v>
      </c>
      <c r="Z3620" s="31" t="s">
        <v>19683</v>
      </c>
      <c r="AA3620" t="s">
        <v>19736</v>
      </c>
    </row>
    <row r="3621" spans="1:27" x14ac:dyDescent="0.3">
      <c r="A3621" s="29" t="s">
        <v>11259</v>
      </c>
      <c r="B3621" s="29" t="s">
        <v>16461</v>
      </c>
      <c r="C3621" s="29" t="s">
        <v>10229</v>
      </c>
      <c r="D3621" s="29" t="s">
        <v>7235</v>
      </c>
      <c r="E3621" s="29" t="s">
        <v>6422</v>
      </c>
      <c r="F3621" s="29" t="s">
        <v>17001</v>
      </c>
      <c r="G3621" s="29" t="s">
        <v>19624</v>
      </c>
      <c r="H3621" s="29" t="s">
        <v>16410</v>
      </c>
      <c r="I3621" s="29">
        <v>0</v>
      </c>
      <c r="J3621" s="29">
        <v>0</v>
      </c>
      <c r="K3621" s="29">
        <v>0</v>
      </c>
      <c r="L3621" s="29">
        <v>0</v>
      </c>
      <c r="M3621" s="29">
        <v>1</v>
      </c>
      <c r="N3621" s="29">
        <v>1</v>
      </c>
      <c r="O3621" s="29">
        <v>1</v>
      </c>
      <c r="P3621">
        <f>VLOOKUP($A3621,'Item Detail'!$A$2:$G$3155,7,0)</f>
        <v>1</v>
      </c>
      <c r="Q3621" s="31" t="s">
        <v>19675</v>
      </c>
      <c r="R3621" s="31" t="s">
        <v>19676</v>
      </c>
      <c r="S3621" s="31" t="s">
        <v>19677</v>
      </c>
      <c r="T3621" s="31" t="s">
        <v>19678</v>
      </c>
      <c r="U3621" s="31" t="s">
        <v>19678</v>
      </c>
      <c r="V3621" s="31" t="s">
        <v>19680</v>
      </c>
      <c r="W3621" s="31" t="s">
        <v>19680</v>
      </c>
      <c r="X3621" s="31" t="s">
        <v>19680</v>
      </c>
      <c r="Y3621" s="31" t="s">
        <v>19680</v>
      </c>
      <c r="Z3621" s="31" t="s">
        <v>19680</v>
      </c>
      <c r="AA3621" t="s">
        <v>19736</v>
      </c>
    </row>
    <row r="3622" spans="1:27" x14ac:dyDescent="0.3">
      <c r="A3622" s="29" t="s">
        <v>12575</v>
      </c>
      <c r="B3622" s="29" t="s">
        <v>16461</v>
      </c>
      <c r="C3622" s="29" t="s">
        <v>10229</v>
      </c>
      <c r="D3622" s="29" t="s">
        <v>8945</v>
      </c>
      <c r="E3622" s="29" t="s">
        <v>6422</v>
      </c>
      <c r="F3622" s="29" t="s">
        <v>17001</v>
      </c>
      <c r="G3622" s="29" t="s">
        <v>19625</v>
      </c>
      <c r="H3622" s="29" t="s">
        <v>16416</v>
      </c>
      <c r="I3622" s="29">
        <v>0</v>
      </c>
      <c r="J3622" s="29">
        <v>1</v>
      </c>
      <c r="K3622" s="29">
        <v>0</v>
      </c>
      <c r="L3622" s="29">
        <v>0</v>
      </c>
      <c r="M3622" s="29">
        <v>0</v>
      </c>
      <c r="N3622" s="29">
        <v>1</v>
      </c>
      <c r="O3622" s="29">
        <v>1</v>
      </c>
      <c r="P3622">
        <f>VLOOKUP($A3622,'Item Detail'!$A$2:$G$3155,7,0)</f>
        <v>1</v>
      </c>
      <c r="Q3622" s="31" t="s">
        <v>19675</v>
      </c>
      <c r="R3622" s="31" t="s">
        <v>19676</v>
      </c>
      <c r="S3622" s="31" t="s">
        <v>19677</v>
      </c>
      <c r="T3622" s="31" t="s">
        <v>19678</v>
      </c>
      <c r="U3622" s="31" t="s">
        <v>19678</v>
      </c>
      <c r="V3622" s="31" t="s">
        <v>19680</v>
      </c>
      <c r="W3622" s="31" t="s">
        <v>19683</v>
      </c>
      <c r="X3622" s="31" t="s">
        <v>19680</v>
      </c>
      <c r="Y3622" s="31" t="s">
        <v>19683</v>
      </c>
      <c r="Z3622" s="31" t="s">
        <v>19683</v>
      </c>
      <c r="AA3622" t="s">
        <v>19737</v>
      </c>
    </row>
    <row r="3623" spans="1:27" x14ac:dyDescent="0.3">
      <c r="A3623" s="29" t="s">
        <v>16343</v>
      </c>
      <c r="B3623" s="29" t="s">
        <v>16420</v>
      </c>
      <c r="C3623" s="29" t="s">
        <v>16344</v>
      </c>
      <c r="D3623" s="29" t="s">
        <v>16345</v>
      </c>
      <c r="E3623" s="29" t="s">
        <v>6333</v>
      </c>
      <c r="F3623" s="29" t="s">
        <v>3748</v>
      </c>
      <c r="G3623" s="29" t="s">
        <v>19626</v>
      </c>
      <c r="H3623" s="29" t="s">
        <v>16416</v>
      </c>
      <c r="I3623" s="29">
        <v>0</v>
      </c>
      <c r="J3623" s="29">
        <v>0</v>
      </c>
      <c r="K3623" s="29">
        <v>0</v>
      </c>
      <c r="L3623" s="29">
        <v>1</v>
      </c>
      <c r="M3623" s="29">
        <v>0</v>
      </c>
      <c r="N3623" s="29">
        <v>1</v>
      </c>
      <c r="O3623" s="29">
        <v>1</v>
      </c>
      <c r="P3623">
        <f>VLOOKUP($A3623,'Item Detail'!$A$2:$G$3155,7,0)</f>
        <v>1</v>
      </c>
      <c r="Q3623" s="31" t="s">
        <v>19675</v>
      </c>
      <c r="R3623" s="31" t="s">
        <v>19676</v>
      </c>
      <c r="S3623" s="31" t="s">
        <v>19677</v>
      </c>
      <c r="T3623" s="31" t="s">
        <v>19678</v>
      </c>
      <c r="U3623" s="31" t="s">
        <v>19678</v>
      </c>
      <c r="V3623" s="31" t="s">
        <v>19680</v>
      </c>
      <c r="W3623" s="31" t="s">
        <v>19683</v>
      </c>
      <c r="X3623" s="31" t="s">
        <v>19683</v>
      </c>
      <c r="Y3623" s="31" t="s">
        <v>19683</v>
      </c>
      <c r="Z3623" s="31" t="s">
        <v>19683</v>
      </c>
      <c r="AA3623" t="s">
        <v>19737</v>
      </c>
    </row>
    <row r="3624" spans="1:27" x14ac:dyDescent="0.3">
      <c r="A3624" s="29" t="s">
        <v>12402</v>
      </c>
      <c r="B3624" s="29" t="s">
        <v>16420</v>
      </c>
      <c r="C3624" s="29" t="s">
        <v>12403</v>
      </c>
      <c r="D3624" s="29" t="s">
        <v>12404</v>
      </c>
      <c r="E3624" s="29" t="s">
        <v>6333</v>
      </c>
      <c r="F3624" s="29" t="s">
        <v>3748</v>
      </c>
      <c r="G3624" s="29" t="s">
        <v>19627</v>
      </c>
      <c r="H3624" s="29" t="s">
        <v>16416</v>
      </c>
      <c r="I3624" s="29">
        <v>0</v>
      </c>
      <c r="J3624" s="29">
        <v>0</v>
      </c>
      <c r="K3624" s="29">
        <v>0</v>
      </c>
      <c r="L3624" s="29">
        <v>0</v>
      </c>
      <c r="M3624" s="29">
        <v>1</v>
      </c>
      <c r="N3624" s="29">
        <v>1</v>
      </c>
      <c r="O3624" s="29">
        <v>1</v>
      </c>
      <c r="P3624">
        <f>VLOOKUP($A3624,'Item Detail'!$A$2:$G$3155,7,0)</f>
        <v>1</v>
      </c>
      <c r="Q3624" s="31" t="s">
        <v>19675</v>
      </c>
      <c r="R3624" s="31" t="s">
        <v>19676</v>
      </c>
      <c r="S3624" s="31" t="s">
        <v>19677</v>
      </c>
      <c r="T3624" s="31" t="s">
        <v>19678</v>
      </c>
      <c r="U3624" s="31" t="s">
        <v>19678</v>
      </c>
      <c r="V3624" s="31" t="s">
        <v>19680</v>
      </c>
      <c r="W3624" s="31" t="s">
        <v>19683</v>
      </c>
      <c r="X3624" s="31" t="s">
        <v>19683</v>
      </c>
      <c r="Y3624" s="31" t="s">
        <v>19683</v>
      </c>
      <c r="Z3624" s="31" t="s">
        <v>19683</v>
      </c>
      <c r="AA3624" t="s">
        <v>19737</v>
      </c>
    </row>
    <row r="3625" spans="1:27" x14ac:dyDescent="0.3">
      <c r="A3625" s="29" t="s">
        <v>12624</v>
      </c>
      <c r="B3625" s="29" t="s">
        <v>16420</v>
      </c>
      <c r="C3625" s="29" t="s">
        <v>12625</v>
      </c>
      <c r="D3625" s="29" t="s">
        <v>12626</v>
      </c>
      <c r="E3625" s="29" t="s">
        <v>6333</v>
      </c>
      <c r="F3625" s="29" t="s">
        <v>3748</v>
      </c>
      <c r="G3625" s="29" t="s">
        <v>19628</v>
      </c>
      <c r="H3625" s="29" t="s">
        <v>16416</v>
      </c>
      <c r="I3625" s="29">
        <v>0</v>
      </c>
      <c r="J3625" s="29">
        <v>0</v>
      </c>
      <c r="K3625" s="29">
        <v>0</v>
      </c>
      <c r="L3625" s="29">
        <v>0</v>
      </c>
      <c r="M3625" s="29">
        <v>1</v>
      </c>
      <c r="N3625" s="29">
        <v>1</v>
      </c>
      <c r="O3625" s="29">
        <v>1</v>
      </c>
      <c r="P3625">
        <f>VLOOKUP($A3625,'Item Detail'!$A$2:$G$3155,7,0)</f>
        <v>1</v>
      </c>
      <c r="Q3625" s="31" t="s">
        <v>19675</v>
      </c>
      <c r="R3625" s="31" t="s">
        <v>19676</v>
      </c>
      <c r="S3625" s="31" t="s">
        <v>19677</v>
      </c>
      <c r="T3625" s="31" t="s">
        <v>19678</v>
      </c>
      <c r="U3625" s="31" t="s">
        <v>19678</v>
      </c>
      <c r="V3625" s="31" t="s">
        <v>19680</v>
      </c>
      <c r="W3625" s="31" t="s">
        <v>19683</v>
      </c>
      <c r="X3625" s="31" t="s">
        <v>19683</v>
      </c>
      <c r="Y3625" s="31" t="s">
        <v>19683</v>
      </c>
      <c r="Z3625" s="31" t="s">
        <v>19683</v>
      </c>
      <c r="AA3625" t="s">
        <v>19737</v>
      </c>
    </row>
    <row r="3626" spans="1:27" x14ac:dyDescent="0.3">
      <c r="A3626" s="29" t="s">
        <v>11792</v>
      </c>
      <c r="B3626" s="29" t="s">
        <v>16420</v>
      </c>
      <c r="C3626" s="29" t="s">
        <v>11793</v>
      </c>
      <c r="D3626" s="29" t="s">
        <v>11794</v>
      </c>
      <c r="E3626" s="29" t="s">
        <v>6333</v>
      </c>
      <c r="F3626" s="29" t="s">
        <v>3748</v>
      </c>
      <c r="G3626" s="29" t="s">
        <v>19629</v>
      </c>
      <c r="H3626" s="29" t="s">
        <v>16416</v>
      </c>
      <c r="I3626" s="29">
        <v>0</v>
      </c>
      <c r="J3626" s="29">
        <v>0</v>
      </c>
      <c r="K3626" s="29">
        <v>0</v>
      </c>
      <c r="L3626" s="29">
        <v>0</v>
      </c>
      <c r="M3626" s="29">
        <v>1</v>
      </c>
      <c r="N3626" s="29">
        <v>1</v>
      </c>
      <c r="O3626" s="29">
        <v>1</v>
      </c>
      <c r="P3626">
        <f>VLOOKUP($A3626,'Item Detail'!$A$2:$G$3155,7,0)</f>
        <v>1</v>
      </c>
      <c r="Q3626" s="31" t="s">
        <v>19675</v>
      </c>
      <c r="R3626" s="31" t="s">
        <v>19676</v>
      </c>
      <c r="S3626" s="31" t="s">
        <v>19677</v>
      </c>
      <c r="T3626" s="31" t="s">
        <v>19678</v>
      </c>
      <c r="U3626" s="31" t="s">
        <v>19678</v>
      </c>
      <c r="V3626" s="31" t="s">
        <v>19680</v>
      </c>
      <c r="W3626" s="31" t="s">
        <v>19680</v>
      </c>
      <c r="X3626" s="31" t="s">
        <v>19680</v>
      </c>
      <c r="Y3626" s="31" t="s">
        <v>19683</v>
      </c>
      <c r="Z3626" s="31" t="s">
        <v>19683</v>
      </c>
      <c r="AA3626" t="s">
        <v>19737</v>
      </c>
    </row>
    <row r="3627" spans="1:27" x14ac:dyDescent="0.3">
      <c r="A3627" s="29" t="s">
        <v>12094</v>
      </c>
      <c r="B3627" s="29" t="s">
        <v>16420</v>
      </c>
      <c r="C3627" s="29" t="s">
        <v>12095</v>
      </c>
      <c r="D3627" s="29" t="s">
        <v>6332</v>
      </c>
      <c r="E3627" s="29" t="s">
        <v>6333</v>
      </c>
      <c r="F3627" s="29" t="s">
        <v>3748</v>
      </c>
      <c r="G3627" s="29" t="s">
        <v>19630</v>
      </c>
      <c r="H3627" s="29" t="s">
        <v>16416</v>
      </c>
      <c r="I3627" s="29">
        <v>0</v>
      </c>
      <c r="J3627" s="29">
        <v>0</v>
      </c>
      <c r="K3627" s="29">
        <v>0</v>
      </c>
      <c r="L3627" s="29">
        <v>0</v>
      </c>
      <c r="M3627" s="29">
        <v>1</v>
      </c>
      <c r="N3627" s="29">
        <v>1</v>
      </c>
      <c r="O3627" s="29">
        <v>1</v>
      </c>
      <c r="P3627">
        <f>VLOOKUP($A3627,'Item Detail'!$A$2:$G$3155,7,0)</f>
        <v>1</v>
      </c>
      <c r="Q3627" s="31" t="s">
        <v>19675</v>
      </c>
      <c r="R3627" s="31" t="s">
        <v>19676</v>
      </c>
      <c r="S3627" s="31" t="s">
        <v>19677</v>
      </c>
      <c r="T3627" s="31" t="s">
        <v>19678</v>
      </c>
      <c r="U3627" s="31" t="s">
        <v>19678</v>
      </c>
      <c r="V3627" s="31" t="s">
        <v>19680</v>
      </c>
      <c r="W3627" s="31" t="s">
        <v>19680</v>
      </c>
      <c r="X3627" s="31" t="s">
        <v>19680</v>
      </c>
      <c r="Y3627" s="31" t="s">
        <v>19683</v>
      </c>
      <c r="Z3627" s="31" t="s">
        <v>19683</v>
      </c>
      <c r="AA3627" t="s">
        <v>19737</v>
      </c>
    </row>
    <row r="3628" spans="1:27" x14ac:dyDescent="0.3">
      <c r="A3628" s="29" t="s">
        <v>11701</v>
      </c>
      <c r="B3628" s="29" t="s">
        <v>16420</v>
      </c>
      <c r="C3628" s="29" t="s">
        <v>11702</v>
      </c>
      <c r="D3628" s="29" t="s">
        <v>11703</v>
      </c>
      <c r="E3628" s="29" t="s">
        <v>6333</v>
      </c>
      <c r="F3628" s="29" t="s">
        <v>3748</v>
      </c>
      <c r="G3628" s="29" t="s">
        <v>19631</v>
      </c>
      <c r="H3628" s="29" t="s">
        <v>16416</v>
      </c>
      <c r="I3628" s="29">
        <v>0</v>
      </c>
      <c r="J3628" s="29">
        <v>0</v>
      </c>
      <c r="K3628" s="29">
        <v>1</v>
      </c>
      <c r="L3628" s="29">
        <v>0</v>
      </c>
      <c r="M3628" s="29">
        <v>0</v>
      </c>
      <c r="N3628" s="29">
        <v>1</v>
      </c>
      <c r="O3628" s="29">
        <v>1</v>
      </c>
      <c r="P3628">
        <f>VLOOKUP($A3628,'Item Detail'!$A$2:$G$3155,7,0)</f>
        <v>1</v>
      </c>
      <c r="Q3628" s="31" t="s">
        <v>19675</v>
      </c>
      <c r="R3628" s="31" t="s">
        <v>19676</v>
      </c>
      <c r="S3628" s="31" t="s">
        <v>19677</v>
      </c>
      <c r="T3628" s="31" t="s">
        <v>19678</v>
      </c>
      <c r="U3628" s="31" t="s">
        <v>19678</v>
      </c>
      <c r="V3628" s="31" t="s">
        <v>19680</v>
      </c>
      <c r="W3628" s="31" t="s">
        <v>19683</v>
      </c>
      <c r="X3628" s="31" t="s">
        <v>19683</v>
      </c>
      <c r="Y3628" s="31" t="s">
        <v>19683</v>
      </c>
      <c r="Z3628" s="31" t="s">
        <v>19683</v>
      </c>
      <c r="AA3628" t="s">
        <v>19737</v>
      </c>
    </row>
    <row r="3629" spans="1:27" x14ac:dyDescent="0.3">
      <c r="A3629" s="29" t="s">
        <v>13971</v>
      </c>
      <c r="B3629" s="29" t="s">
        <v>16420</v>
      </c>
      <c r="C3629" s="29" t="s">
        <v>13972</v>
      </c>
      <c r="D3629" s="29" t="s">
        <v>13973</v>
      </c>
      <c r="E3629" s="29" t="s">
        <v>6333</v>
      </c>
      <c r="F3629" s="29" t="s">
        <v>3748</v>
      </c>
      <c r="G3629" s="29" t="s">
        <v>19632</v>
      </c>
      <c r="H3629" s="29" t="s">
        <v>16416</v>
      </c>
      <c r="I3629" s="29">
        <v>0</v>
      </c>
      <c r="J3629" s="29">
        <v>0</v>
      </c>
      <c r="K3629" s="29">
        <v>1</v>
      </c>
      <c r="L3629" s="29">
        <v>0</v>
      </c>
      <c r="M3629" s="29">
        <v>0</v>
      </c>
      <c r="N3629" s="29">
        <v>1</v>
      </c>
      <c r="O3629" s="29">
        <v>1</v>
      </c>
      <c r="P3629">
        <f>VLOOKUP($A3629,'Item Detail'!$A$2:$G$3155,7,0)</f>
        <v>1</v>
      </c>
      <c r="Q3629" s="31" t="s">
        <v>19675</v>
      </c>
      <c r="R3629" s="31" t="s">
        <v>19676</v>
      </c>
      <c r="S3629" s="31" t="s">
        <v>19677</v>
      </c>
      <c r="T3629" s="31" t="s">
        <v>19678</v>
      </c>
      <c r="U3629" s="31" t="s">
        <v>19678</v>
      </c>
      <c r="V3629" s="31" t="s">
        <v>19680</v>
      </c>
      <c r="W3629" s="31" t="s">
        <v>19683</v>
      </c>
      <c r="X3629" s="31" t="s">
        <v>19683</v>
      </c>
      <c r="Y3629" s="31" t="s">
        <v>19683</v>
      </c>
      <c r="Z3629" s="31" t="s">
        <v>19683</v>
      </c>
      <c r="AA3629" t="s">
        <v>19737</v>
      </c>
    </row>
    <row r="3630" spans="1:27" x14ac:dyDescent="0.3">
      <c r="A3630" s="29" t="s">
        <v>13741</v>
      </c>
      <c r="B3630" s="29" t="s">
        <v>16420</v>
      </c>
      <c r="C3630" s="29" t="s">
        <v>13742</v>
      </c>
      <c r="D3630" s="29" t="s">
        <v>13743</v>
      </c>
      <c r="E3630" s="29" t="s">
        <v>6333</v>
      </c>
      <c r="F3630" s="29" t="s">
        <v>3748</v>
      </c>
      <c r="G3630" s="29" t="s">
        <v>19633</v>
      </c>
      <c r="H3630" s="29" t="s">
        <v>16416</v>
      </c>
      <c r="I3630" s="29">
        <v>0</v>
      </c>
      <c r="J3630" s="29">
        <v>0</v>
      </c>
      <c r="K3630" s="29">
        <v>0</v>
      </c>
      <c r="L3630" s="29">
        <v>0</v>
      </c>
      <c r="M3630" s="29">
        <v>1</v>
      </c>
      <c r="N3630" s="29">
        <v>1</v>
      </c>
      <c r="O3630" s="29">
        <v>1</v>
      </c>
      <c r="P3630">
        <f>VLOOKUP($A3630,'Item Detail'!$A$2:$G$3155,7,0)</f>
        <v>1</v>
      </c>
      <c r="Q3630" s="31" t="s">
        <v>19675</v>
      </c>
      <c r="R3630" s="31" t="s">
        <v>19676</v>
      </c>
      <c r="S3630" s="31" t="s">
        <v>19677</v>
      </c>
      <c r="T3630" s="31" t="s">
        <v>19678</v>
      </c>
      <c r="U3630" s="31" t="s">
        <v>19678</v>
      </c>
      <c r="V3630" s="31" t="s">
        <v>19680</v>
      </c>
      <c r="W3630" s="31" t="s">
        <v>19680</v>
      </c>
      <c r="X3630" s="31" t="s">
        <v>19680</v>
      </c>
      <c r="Y3630" s="31" t="s">
        <v>19680</v>
      </c>
      <c r="Z3630" s="31" t="s">
        <v>19683</v>
      </c>
      <c r="AA3630" t="s">
        <v>19737</v>
      </c>
    </row>
    <row r="3631" spans="1:27" x14ac:dyDescent="0.3">
      <c r="A3631" s="29" t="s">
        <v>13205</v>
      </c>
      <c r="B3631" s="29" t="s">
        <v>16420</v>
      </c>
      <c r="C3631" s="29" t="s">
        <v>13206</v>
      </c>
      <c r="D3631" s="29" t="s">
        <v>13207</v>
      </c>
      <c r="E3631" s="29" t="s">
        <v>6333</v>
      </c>
      <c r="F3631" s="29" t="s">
        <v>3748</v>
      </c>
      <c r="G3631" s="29" t="s">
        <v>19634</v>
      </c>
      <c r="H3631" s="29" t="s">
        <v>16416</v>
      </c>
      <c r="I3631" s="29">
        <v>0</v>
      </c>
      <c r="J3631" s="29">
        <v>0</v>
      </c>
      <c r="K3631" s="29">
        <v>0</v>
      </c>
      <c r="L3631" s="29">
        <v>0</v>
      </c>
      <c r="M3631" s="29">
        <v>1</v>
      </c>
      <c r="N3631" s="29">
        <v>1</v>
      </c>
      <c r="O3631" s="29">
        <v>1</v>
      </c>
      <c r="P3631">
        <f>VLOOKUP($A3631,'Item Detail'!$A$2:$G$3155,7,0)</f>
        <v>1</v>
      </c>
      <c r="Q3631" s="31" t="s">
        <v>19691</v>
      </c>
      <c r="R3631" s="31" t="s">
        <v>19676</v>
      </c>
      <c r="S3631" s="31" t="s">
        <v>19677</v>
      </c>
      <c r="T3631" s="31" t="s">
        <v>19678</v>
      </c>
      <c r="U3631" s="31" t="s">
        <v>19678</v>
      </c>
      <c r="V3631" s="31" t="s">
        <v>19680</v>
      </c>
      <c r="W3631" s="31" t="s">
        <v>19680</v>
      </c>
      <c r="X3631" s="31" t="s">
        <v>19680</v>
      </c>
      <c r="Y3631" s="31" t="s">
        <v>19680</v>
      </c>
      <c r="Z3631" s="31" t="s">
        <v>19683</v>
      </c>
      <c r="AA3631" t="s">
        <v>19737</v>
      </c>
    </row>
    <row r="3632" spans="1:27" x14ac:dyDescent="0.3">
      <c r="A3632" s="29" t="s">
        <v>11611</v>
      </c>
      <c r="B3632" s="29" t="s">
        <v>16420</v>
      </c>
      <c r="C3632" s="29" t="s">
        <v>11612</v>
      </c>
      <c r="D3632" s="29" t="s">
        <v>11613</v>
      </c>
      <c r="E3632" s="29" t="s">
        <v>6333</v>
      </c>
      <c r="F3632" s="29" t="s">
        <v>3748</v>
      </c>
      <c r="G3632" s="29" t="s">
        <v>19635</v>
      </c>
      <c r="H3632" s="29" t="s">
        <v>16416</v>
      </c>
      <c r="I3632" s="29">
        <v>0</v>
      </c>
      <c r="J3632" s="29">
        <v>0</v>
      </c>
      <c r="K3632" s="29">
        <v>0</v>
      </c>
      <c r="L3632" s="29">
        <v>0</v>
      </c>
      <c r="M3632" s="29">
        <v>1</v>
      </c>
      <c r="N3632" s="29">
        <v>1</v>
      </c>
      <c r="O3632" s="29">
        <v>1</v>
      </c>
      <c r="P3632">
        <f>VLOOKUP($A3632,'Item Detail'!$A$2:$G$3155,7,0)</f>
        <v>1</v>
      </c>
      <c r="Q3632" s="31" t="s">
        <v>19681</v>
      </c>
      <c r="R3632" s="31" t="s">
        <v>19676</v>
      </c>
      <c r="S3632" s="31" t="s">
        <v>19677</v>
      </c>
      <c r="T3632" s="31" t="s">
        <v>19678</v>
      </c>
      <c r="U3632" s="31" t="s">
        <v>19678</v>
      </c>
      <c r="V3632" s="31" t="s">
        <v>19680</v>
      </c>
      <c r="W3632" s="31" t="s">
        <v>19683</v>
      </c>
      <c r="X3632" s="31" t="s">
        <v>19683</v>
      </c>
      <c r="Y3632" s="31" t="s">
        <v>19683</v>
      </c>
      <c r="Z3632" s="31" t="s">
        <v>19683</v>
      </c>
      <c r="AA3632" t="s">
        <v>19737</v>
      </c>
    </row>
    <row r="3633" spans="1:27" x14ac:dyDescent="0.3">
      <c r="A3633" s="29" t="s">
        <v>11786</v>
      </c>
      <c r="B3633" s="29" t="s">
        <v>16420</v>
      </c>
      <c r="C3633" s="29" t="s">
        <v>11787</v>
      </c>
      <c r="D3633" s="29" t="s">
        <v>11788</v>
      </c>
      <c r="E3633" s="29" t="s">
        <v>6333</v>
      </c>
      <c r="F3633" s="29" t="s">
        <v>3748</v>
      </c>
      <c r="G3633" s="29" t="s">
        <v>19636</v>
      </c>
      <c r="H3633" s="29" t="s">
        <v>16416</v>
      </c>
      <c r="I3633" s="29">
        <v>0</v>
      </c>
      <c r="J3633" s="29">
        <v>1</v>
      </c>
      <c r="K3633" s="29">
        <v>0</v>
      </c>
      <c r="L3633" s="29">
        <v>0</v>
      </c>
      <c r="M3633" s="29">
        <v>0</v>
      </c>
      <c r="N3633" s="29">
        <v>1</v>
      </c>
      <c r="O3633" s="29">
        <v>1</v>
      </c>
      <c r="P3633">
        <f>VLOOKUP($A3633,'Item Detail'!$A$2:$G$3155,7,0)</f>
        <v>1</v>
      </c>
      <c r="Q3633" s="31" t="s">
        <v>19675</v>
      </c>
      <c r="R3633" s="31" t="s">
        <v>19676</v>
      </c>
      <c r="S3633" s="31" t="s">
        <v>19677</v>
      </c>
      <c r="T3633" s="31" t="s">
        <v>19678</v>
      </c>
      <c r="U3633" s="31" t="s">
        <v>19678</v>
      </c>
      <c r="V3633" s="31" t="s">
        <v>19680</v>
      </c>
      <c r="W3633" s="31" t="s">
        <v>19683</v>
      </c>
      <c r="X3633" s="31" t="s">
        <v>19683</v>
      </c>
      <c r="Y3633" s="31" t="s">
        <v>19683</v>
      </c>
      <c r="Z3633" s="31" t="s">
        <v>19683</v>
      </c>
      <c r="AA3633" t="s">
        <v>19737</v>
      </c>
    </row>
    <row r="3634" spans="1:27" x14ac:dyDescent="0.3">
      <c r="A3634" s="29" t="s">
        <v>13610</v>
      </c>
      <c r="B3634" s="29" t="s">
        <v>16420</v>
      </c>
      <c r="C3634" s="29" t="s">
        <v>13611</v>
      </c>
      <c r="D3634" s="29" t="s">
        <v>13612</v>
      </c>
      <c r="E3634" s="29" t="s">
        <v>6333</v>
      </c>
      <c r="F3634" s="29" t="s">
        <v>3748</v>
      </c>
      <c r="G3634" s="29" t="s">
        <v>19637</v>
      </c>
      <c r="H3634" s="29" t="s">
        <v>16416</v>
      </c>
      <c r="I3634" s="29">
        <v>0</v>
      </c>
      <c r="J3634" s="29">
        <v>0</v>
      </c>
      <c r="K3634" s="29">
        <v>0</v>
      </c>
      <c r="L3634" s="29">
        <v>1</v>
      </c>
      <c r="M3634" s="29">
        <v>0</v>
      </c>
      <c r="N3634" s="29">
        <v>1</v>
      </c>
      <c r="O3634" s="29">
        <v>1</v>
      </c>
      <c r="P3634">
        <f>VLOOKUP($A3634,'Item Detail'!$A$2:$G$3155,7,0)</f>
        <v>1</v>
      </c>
      <c r="Q3634" s="31" t="s">
        <v>19675</v>
      </c>
      <c r="R3634" s="31" t="s">
        <v>19676</v>
      </c>
      <c r="S3634" s="31" t="s">
        <v>19677</v>
      </c>
      <c r="T3634" s="31" t="s">
        <v>19678</v>
      </c>
      <c r="U3634" s="31" t="s">
        <v>19678</v>
      </c>
      <c r="V3634" s="31" t="s">
        <v>19680</v>
      </c>
      <c r="W3634" s="31" t="s">
        <v>19683</v>
      </c>
      <c r="X3634" s="31" t="s">
        <v>19680</v>
      </c>
      <c r="Y3634" s="31" t="s">
        <v>19683</v>
      </c>
      <c r="Z3634" s="31" t="s">
        <v>19683</v>
      </c>
      <c r="AA3634" t="s">
        <v>19737</v>
      </c>
    </row>
    <row r="3635" spans="1:27" x14ac:dyDescent="0.3">
      <c r="A3635" s="29" t="s">
        <v>11705</v>
      </c>
      <c r="B3635" s="29" t="s">
        <v>16420</v>
      </c>
      <c r="C3635" s="29" t="s">
        <v>11706</v>
      </c>
      <c r="D3635" s="29" t="s">
        <v>6332</v>
      </c>
      <c r="E3635" s="29" t="s">
        <v>6333</v>
      </c>
      <c r="F3635" s="29" t="s">
        <v>3748</v>
      </c>
      <c r="G3635" s="29" t="s">
        <v>19638</v>
      </c>
      <c r="H3635" s="29" t="s">
        <v>16416</v>
      </c>
      <c r="I3635" s="29">
        <v>0</v>
      </c>
      <c r="J3635" s="29">
        <v>0</v>
      </c>
      <c r="K3635" s="29">
        <v>0</v>
      </c>
      <c r="L3635" s="29">
        <v>1</v>
      </c>
      <c r="M3635" s="29">
        <v>0</v>
      </c>
      <c r="N3635" s="29">
        <v>1</v>
      </c>
      <c r="O3635" s="29">
        <v>1</v>
      </c>
      <c r="P3635">
        <f>VLOOKUP($A3635,'Item Detail'!$A$2:$G$3155,7,0)</f>
        <v>1</v>
      </c>
      <c r="Q3635" s="31" t="s">
        <v>19675</v>
      </c>
      <c r="R3635" s="31" t="s">
        <v>19676</v>
      </c>
      <c r="S3635" s="31" t="s">
        <v>19677</v>
      </c>
      <c r="T3635" s="31" t="s">
        <v>19678</v>
      </c>
      <c r="U3635" s="31" t="s">
        <v>19679</v>
      </c>
      <c r="V3635" s="31" t="s">
        <v>19680</v>
      </c>
      <c r="W3635" s="31" t="s">
        <v>19683</v>
      </c>
      <c r="X3635" s="31" t="s">
        <v>19680</v>
      </c>
      <c r="Y3635" s="31" t="s">
        <v>19683</v>
      </c>
      <c r="Z3635" s="31" t="s">
        <v>19683</v>
      </c>
      <c r="AA3635" t="s">
        <v>19737</v>
      </c>
    </row>
    <row r="3636" spans="1:27" x14ac:dyDescent="0.3">
      <c r="A3636" s="29" t="s">
        <v>14249</v>
      </c>
      <c r="B3636" s="29" t="s">
        <v>16417</v>
      </c>
      <c r="C3636" s="29" t="s">
        <v>14250</v>
      </c>
      <c r="D3636" s="29" t="s">
        <v>12298</v>
      </c>
      <c r="E3636" s="29" t="s">
        <v>6405</v>
      </c>
      <c r="F3636" s="29" t="s">
        <v>18576</v>
      </c>
      <c r="G3636" s="29" t="s">
        <v>19639</v>
      </c>
      <c r="H3636" s="29" t="s">
        <v>16409</v>
      </c>
      <c r="I3636" s="29">
        <v>0</v>
      </c>
      <c r="J3636" s="29">
        <v>0</v>
      </c>
      <c r="K3636" s="29">
        <v>0</v>
      </c>
      <c r="L3636" s="29">
        <v>1</v>
      </c>
      <c r="M3636" s="29">
        <v>0</v>
      </c>
      <c r="N3636" s="29">
        <v>1</v>
      </c>
      <c r="O3636" s="29">
        <v>1</v>
      </c>
      <c r="P3636">
        <f>VLOOKUP($A3636,'Item Detail'!$A$2:$G$3155,7,0)</f>
        <v>1</v>
      </c>
      <c r="Q3636" s="31" t="s">
        <v>19691</v>
      </c>
      <c r="R3636" s="31" t="s">
        <v>19676</v>
      </c>
      <c r="S3636" s="31" t="s">
        <v>19677</v>
      </c>
      <c r="T3636" s="31" t="s">
        <v>19678</v>
      </c>
      <c r="U3636" s="31" t="s">
        <v>19679</v>
      </c>
      <c r="V3636" s="31" t="s">
        <v>19680</v>
      </c>
      <c r="W3636" s="31" t="s">
        <v>19680</v>
      </c>
      <c r="X3636" s="31" t="s">
        <v>19680</v>
      </c>
      <c r="Y3636" s="31" t="s">
        <v>19680</v>
      </c>
      <c r="Z3636" s="31" t="s">
        <v>19680</v>
      </c>
      <c r="AA3636" t="s">
        <v>19736</v>
      </c>
    </row>
    <row r="3637" spans="1:27" x14ac:dyDescent="0.3">
      <c r="A3637" s="29" t="s">
        <v>15425</v>
      </c>
      <c r="B3637" s="29" t="s">
        <v>16456</v>
      </c>
      <c r="C3637" s="29" t="s">
        <v>11507</v>
      </c>
      <c r="D3637" s="29" t="s">
        <v>15426</v>
      </c>
      <c r="E3637" s="29" t="s">
        <v>6333</v>
      </c>
      <c r="F3637" s="29" t="s">
        <v>7247</v>
      </c>
      <c r="G3637" s="29" t="s">
        <v>19640</v>
      </c>
      <c r="H3637" s="29" t="s">
        <v>16416</v>
      </c>
      <c r="I3637" s="29">
        <v>1</v>
      </c>
      <c r="J3637" s="29">
        <v>0</v>
      </c>
      <c r="K3637" s="29">
        <v>0</v>
      </c>
      <c r="L3637" s="29">
        <v>0</v>
      </c>
      <c r="M3637" s="29">
        <v>0</v>
      </c>
      <c r="N3637" s="29">
        <v>1</v>
      </c>
      <c r="O3637" s="29">
        <v>1</v>
      </c>
      <c r="P3637">
        <f>VLOOKUP($A3637,'Item Detail'!$A$2:$G$3155,7,0)</f>
        <v>1</v>
      </c>
      <c r="Q3637" s="31" t="s">
        <v>19675</v>
      </c>
      <c r="R3637" s="31" t="s">
        <v>19676</v>
      </c>
      <c r="S3637" s="31" t="s">
        <v>19677</v>
      </c>
      <c r="T3637" s="31" t="s">
        <v>19678</v>
      </c>
      <c r="U3637" s="31" t="s">
        <v>19678</v>
      </c>
      <c r="V3637" s="31" t="s">
        <v>19683</v>
      </c>
      <c r="W3637" s="31" t="s">
        <v>19680</v>
      </c>
      <c r="X3637" s="31" t="s">
        <v>19680</v>
      </c>
      <c r="Y3637" s="31" t="s">
        <v>19683</v>
      </c>
      <c r="Z3637" s="31" t="s">
        <v>19683</v>
      </c>
      <c r="AA3637" t="s">
        <v>19737</v>
      </c>
    </row>
    <row r="3638" spans="1:27" x14ac:dyDescent="0.3">
      <c r="A3638" s="29" t="s">
        <v>12142</v>
      </c>
      <c r="B3638" s="29" t="s">
        <v>16425</v>
      </c>
      <c r="C3638" s="29" t="s">
        <v>12143</v>
      </c>
      <c r="D3638" s="29" t="s">
        <v>12144</v>
      </c>
      <c r="E3638" s="29" t="s">
        <v>7680</v>
      </c>
      <c r="F3638" s="29" t="s">
        <v>6349</v>
      </c>
      <c r="G3638" s="29" t="s">
        <v>19641</v>
      </c>
      <c r="H3638" s="29" t="s">
        <v>16410</v>
      </c>
      <c r="I3638" s="29">
        <v>0</v>
      </c>
      <c r="J3638" s="29">
        <v>0</v>
      </c>
      <c r="K3638" s="29">
        <v>0</v>
      </c>
      <c r="L3638" s="29">
        <v>1</v>
      </c>
      <c r="M3638" s="29">
        <v>0</v>
      </c>
      <c r="N3638" s="29">
        <v>1</v>
      </c>
      <c r="O3638" s="29">
        <v>1</v>
      </c>
      <c r="P3638">
        <f>VLOOKUP($A3638,'Item Detail'!$A$2:$G$3155,7,0)</f>
        <v>1</v>
      </c>
      <c r="Q3638" s="31" t="s">
        <v>19675</v>
      </c>
      <c r="R3638" s="31" t="s">
        <v>19676</v>
      </c>
      <c r="S3638" s="31" t="s">
        <v>19677</v>
      </c>
      <c r="T3638" s="31" t="s">
        <v>19678</v>
      </c>
      <c r="U3638" s="31" t="s">
        <v>19678</v>
      </c>
      <c r="V3638" s="31" t="s">
        <v>19680</v>
      </c>
      <c r="W3638" s="31" t="s">
        <v>19680</v>
      </c>
      <c r="X3638" s="31" t="s">
        <v>19680</v>
      </c>
      <c r="Y3638" s="31" t="s">
        <v>19680</v>
      </c>
      <c r="Z3638" s="31" t="s">
        <v>19680</v>
      </c>
      <c r="AA3638" t="s">
        <v>19736</v>
      </c>
    </row>
    <row r="3639" spans="1:27" x14ac:dyDescent="0.3">
      <c r="A3639" s="29" t="s">
        <v>5951</v>
      </c>
      <c r="B3639" s="29" t="s">
        <v>16429</v>
      </c>
      <c r="C3639" s="29" t="s">
        <v>12702</v>
      </c>
      <c r="D3639" s="29" t="s">
        <v>6332</v>
      </c>
      <c r="E3639" s="29" t="s">
        <v>7104</v>
      </c>
      <c r="F3639" s="29" t="s">
        <v>4239</v>
      </c>
      <c r="G3639" s="29" t="s">
        <v>19642</v>
      </c>
      <c r="H3639" s="29" t="s">
        <v>16419</v>
      </c>
      <c r="I3639" s="29">
        <v>1</v>
      </c>
      <c r="J3639" s="29">
        <v>0</v>
      </c>
      <c r="K3639" s="29">
        <v>0</v>
      </c>
      <c r="L3639" s="29">
        <v>0</v>
      </c>
      <c r="M3639" s="29">
        <v>0</v>
      </c>
      <c r="N3639" s="29">
        <v>1</v>
      </c>
      <c r="O3639" s="29">
        <v>1</v>
      </c>
      <c r="P3639">
        <f>VLOOKUP($A3639,'Item Detail'!$A$2:$G$3155,7,0)</f>
        <v>1</v>
      </c>
      <c r="Q3639" s="31" t="s">
        <v>19684</v>
      </c>
      <c r="R3639" s="31" t="s">
        <v>19676</v>
      </c>
      <c r="S3639" s="31" t="s">
        <v>4204</v>
      </c>
      <c r="T3639" s="31" t="s">
        <v>19678</v>
      </c>
      <c r="U3639" s="31" t="s">
        <v>19678</v>
      </c>
      <c r="V3639" s="31" t="s">
        <v>19683</v>
      </c>
      <c r="W3639" s="31" t="s">
        <v>19683</v>
      </c>
      <c r="X3639" s="31" t="s">
        <v>19683</v>
      </c>
      <c r="Y3639" s="31" t="s">
        <v>19683</v>
      </c>
      <c r="Z3639" s="31" t="s">
        <v>19683</v>
      </c>
      <c r="AA3639" t="s">
        <v>19738</v>
      </c>
    </row>
    <row r="3640" spans="1:27" x14ac:dyDescent="0.3">
      <c r="A3640" s="29" t="s">
        <v>4236</v>
      </c>
      <c r="B3640" s="29" t="s">
        <v>16429</v>
      </c>
      <c r="C3640" s="29" t="s">
        <v>14686</v>
      </c>
      <c r="D3640" s="29" t="s">
        <v>14687</v>
      </c>
      <c r="E3640" s="29" t="s">
        <v>7104</v>
      </c>
      <c r="F3640" s="29" t="s">
        <v>4239</v>
      </c>
      <c r="G3640" s="29" t="s">
        <v>19643</v>
      </c>
      <c r="H3640" s="29" t="s">
        <v>16419</v>
      </c>
      <c r="I3640" s="29">
        <v>0</v>
      </c>
      <c r="J3640" s="29">
        <v>0</v>
      </c>
      <c r="K3640" s="29">
        <v>0</v>
      </c>
      <c r="L3640" s="29">
        <v>0</v>
      </c>
      <c r="M3640" s="29">
        <v>1</v>
      </c>
      <c r="N3640" s="29">
        <v>1</v>
      </c>
      <c r="O3640" s="29">
        <v>1</v>
      </c>
      <c r="P3640">
        <f>VLOOKUP($A3640,'Item Detail'!$A$2:$G$3155,7,0)</f>
        <v>1</v>
      </c>
      <c r="Q3640" s="31" t="s">
        <v>19684</v>
      </c>
      <c r="R3640" s="31" t="s">
        <v>19676</v>
      </c>
      <c r="S3640" s="31" t="s">
        <v>4204</v>
      </c>
      <c r="T3640" s="31" t="s">
        <v>19678</v>
      </c>
      <c r="U3640" s="31" t="s">
        <v>19678</v>
      </c>
      <c r="V3640" s="31" t="s">
        <v>19683</v>
      </c>
      <c r="W3640" s="31" t="s">
        <v>19683</v>
      </c>
      <c r="X3640" s="31" t="s">
        <v>19683</v>
      </c>
      <c r="Y3640" s="31" t="s">
        <v>19683</v>
      </c>
      <c r="Z3640" s="31" t="s">
        <v>19683</v>
      </c>
      <c r="AA3640" t="s">
        <v>19738</v>
      </c>
    </row>
    <row r="3641" spans="1:27" x14ac:dyDescent="0.3">
      <c r="A3641" s="29" t="s">
        <v>13166</v>
      </c>
      <c r="B3641" s="29" t="s">
        <v>16429</v>
      </c>
      <c r="C3641" s="29" t="s">
        <v>13167</v>
      </c>
      <c r="D3641" s="29" t="s">
        <v>6332</v>
      </c>
      <c r="E3641" s="29" t="s">
        <v>13168</v>
      </c>
      <c r="F3641" s="29" t="s">
        <v>4239</v>
      </c>
      <c r="G3641" s="29" t="s">
        <v>19644</v>
      </c>
      <c r="H3641" s="29" t="s">
        <v>16416</v>
      </c>
      <c r="I3641" s="29">
        <v>0</v>
      </c>
      <c r="J3641" s="29">
        <v>0</v>
      </c>
      <c r="K3641" s="29">
        <v>0</v>
      </c>
      <c r="L3641" s="29">
        <v>1</v>
      </c>
      <c r="M3641" s="29">
        <v>0</v>
      </c>
      <c r="N3641" s="29">
        <v>1</v>
      </c>
      <c r="O3641" s="29">
        <v>1</v>
      </c>
      <c r="P3641">
        <f>VLOOKUP($A3641,'Item Detail'!$A$2:$G$3155,7,0)</f>
        <v>1</v>
      </c>
      <c r="Q3641" s="31" t="s">
        <v>19675</v>
      </c>
      <c r="R3641" s="31" t="s">
        <v>19676</v>
      </c>
      <c r="S3641" s="31" t="s">
        <v>19677</v>
      </c>
      <c r="T3641" s="31" t="s">
        <v>19678</v>
      </c>
      <c r="U3641" s="31" t="s">
        <v>19678</v>
      </c>
      <c r="V3641" s="31" t="s">
        <v>19680</v>
      </c>
      <c r="W3641" s="31" t="s">
        <v>19680</v>
      </c>
      <c r="X3641" s="31" t="s">
        <v>19680</v>
      </c>
      <c r="Y3641" s="31" t="s">
        <v>19683</v>
      </c>
      <c r="Z3641" s="31" t="s">
        <v>19683</v>
      </c>
      <c r="AA3641" t="s">
        <v>19737</v>
      </c>
    </row>
    <row r="3642" spans="1:27" x14ac:dyDescent="0.3">
      <c r="A3642" s="29" t="s">
        <v>12186</v>
      </c>
      <c r="B3642" s="29" t="s">
        <v>16429</v>
      </c>
      <c r="C3642" s="29" t="s">
        <v>12187</v>
      </c>
      <c r="D3642" s="29" t="s">
        <v>6332</v>
      </c>
      <c r="E3642" s="29" t="s">
        <v>7104</v>
      </c>
      <c r="F3642" s="29" t="s">
        <v>4239</v>
      </c>
      <c r="G3642" s="29" t="s">
        <v>19645</v>
      </c>
      <c r="H3642" s="29" t="s">
        <v>16416</v>
      </c>
      <c r="I3642" s="29">
        <v>0</v>
      </c>
      <c r="J3642" s="29">
        <v>0</v>
      </c>
      <c r="K3642" s="29">
        <v>0</v>
      </c>
      <c r="L3642" s="29">
        <v>1</v>
      </c>
      <c r="M3642" s="29">
        <v>0</v>
      </c>
      <c r="N3642" s="29">
        <v>1</v>
      </c>
      <c r="O3642" s="29">
        <v>1</v>
      </c>
      <c r="P3642">
        <f>VLOOKUP($A3642,'Item Detail'!$A$2:$G$3155,7,0)</f>
        <v>1</v>
      </c>
      <c r="Q3642" s="31" t="s">
        <v>19675</v>
      </c>
      <c r="R3642" s="31" t="s">
        <v>19676</v>
      </c>
      <c r="S3642" s="31" t="s">
        <v>19677</v>
      </c>
      <c r="T3642" s="31" t="s">
        <v>19678</v>
      </c>
      <c r="U3642" s="31" t="s">
        <v>19678</v>
      </c>
      <c r="V3642" s="31" t="s">
        <v>19680</v>
      </c>
      <c r="W3642" s="31" t="s">
        <v>19683</v>
      </c>
      <c r="X3642" s="31" t="s">
        <v>19683</v>
      </c>
      <c r="Y3642" s="31" t="s">
        <v>19683</v>
      </c>
      <c r="Z3642" s="31" t="s">
        <v>19683</v>
      </c>
      <c r="AA3642" t="s">
        <v>19737</v>
      </c>
    </row>
    <row r="3643" spans="1:27" x14ac:dyDescent="0.3">
      <c r="A3643" s="29" t="s">
        <v>12184</v>
      </c>
      <c r="B3643" s="29" t="s">
        <v>16461</v>
      </c>
      <c r="C3643" s="29" t="s">
        <v>7820</v>
      </c>
      <c r="D3643" s="29" t="s">
        <v>6317</v>
      </c>
      <c r="E3643" s="29" t="s">
        <v>7413</v>
      </c>
      <c r="F3643" s="29" t="s">
        <v>17001</v>
      </c>
      <c r="G3643" s="29" t="s">
        <v>19646</v>
      </c>
      <c r="H3643" s="29" t="s">
        <v>16409</v>
      </c>
      <c r="I3643" s="29">
        <v>1</v>
      </c>
      <c r="J3643" s="29">
        <v>0</v>
      </c>
      <c r="K3643" s="29">
        <v>0</v>
      </c>
      <c r="L3643" s="29">
        <v>0</v>
      </c>
      <c r="M3643" s="29">
        <v>0</v>
      </c>
      <c r="N3643" s="29">
        <v>1</v>
      </c>
      <c r="O3643" s="29">
        <v>1</v>
      </c>
      <c r="P3643">
        <f>VLOOKUP($A3643,'Item Detail'!$A$2:$G$3155,7,0)</f>
        <v>1</v>
      </c>
      <c r="Q3643" s="31" t="s">
        <v>19675</v>
      </c>
      <c r="R3643" s="31" t="s">
        <v>19676</v>
      </c>
      <c r="S3643" s="31" t="s">
        <v>19677</v>
      </c>
      <c r="T3643" s="31" t="s">
        <v>19678</v>
      </c>
      <c r="U3643" s="31" t="s">
        <v>19678</v>
      </c>
      <c r="V3643" s="31" t="s">
        <v>19680</v>
      </c>
      <c r="W3643" s="31" t="s">
        <v>19680</v>
      </c>
      <c r="X3643" s="31" t="s">
        <v>19680</v>
      </c>
      <c r="Y3643" s="31" t="s">
        <v>19680</v>
      </c>
      <c r="Z3643" s="31" t="s">
        <v>19680</v>
      </c>
      <c r="AA3643" t="s">
        <v>19736</v>
      </c>
    </row>
    <row r="3644" spans="1:27" x14ac:dyDescent="0.3">
      <c r="A3644" s="29" t="s">
        <v>16261</v>
      </c>
      <c r="B3644" s="29" t="s">
        <v>16461</v>
      </c>
      <c r="C3644" s="29" t="s">
        <v>14796</v>
      </c>
      <c r="D3644" s="29" t="s">
        <v>7235</v>
      </c>
      <c r="E3644" s="29" t="s">
        <v>14797</v>
      </c>
      <c r="F3644" s="29" t="s">
        <v>17001</v>
      </c>
      <c r="G3644" s="29" t="s">
        <v>17651</v>
      </c>
      <c r="H3644" s="29" t="s">
        <v>16410</v>
      </c>
      <c r="I3644" s="29">
        <v>0</v>
      </c>
      <c r="J3644" s="29">
        <v>1</v>
      </c>
      <c r="K3644" s="29">
        <v>0</v>
      </c>
      <c r="L3644" s="29">
        <v>0</v>
      </c>
      <c r="M3644" s="29">
        <v>0</v>
      </c>
      <c r="N3644" s="29">
        <v>1</v>
      </c>
      <c r="O3644" s="29">
        <v>1</v>
      </c>
      <c r="P3644">
        <f>VLOOKUP($A3644,'Item Detail'!$A$2:$G$3155,7,0)</f>
        <v>1</v>
      </c>
      <c r="Q3644" s="31" t="s">
        <v>19675</v>
      </c>
      <c r="R3644" s="31" t="s">
        <v>19676</v>
      </c>
      <c r="S3644" s="31" t="s">
        <v>19677</v>
      </c>
      <c r="T3644" s="31" t="s">
        <v>19678</v>
      </c>
      <c r="U3644" s="31" t="s">
        <v>19678</v>
      </c>
      <c r="V3644" s="31" t="s">
        <v>19680</v>
      </c>
      <c r="W3644" s="31" t="s">
        <v>19680</v>
      </c>
      <c r="X3644" s="31" t="s">
        <v>19680</v>
      </c>
      <c r="Y3644" s="31" t="s">
        <v>19680</v>
      </c>
      <c r="Z3644" s="31" t="s">
        <v>19680</v>
      </c>
      <c r="AA3644" t="s">
        <v>19736</v>
      </c>
    </row>
    <row r="3645" spans="1:27" x14ac:dyDescent="0.3">
      <c r="A3645" s="29" t="s">
        <v>11549</v>
      </c>
      <c r="B3645" s="29" t="s">
        <v>16461</v>
      </c>
      <c r="C3645" s="29" t="s">
        <v>11550</v>
      </c>
      <c r="D3645" s="29" t="s">
        <v>11551</v>
      </c>
      <c r="E3645" s="29" t="s">
        <v>6333</v>
      </c>
      <c r="F3645" s="29" t="s">
        <v>17001</v>
      </c>
      <c r="G3645" s="29" t="s">
        <v>19647</v>
      </c>
      <c r="H3645" s="29" t="s">
        <v>16416</v>
      </c>
      <c r="I3645" s="29">
        <v>0</v>
      </c>
      <c r="J3645" s="29">
        <v>0</v>
      </c>
      <c r="K3645" s="29">
        <v>0</v>
      </c>
      <c r="L3645" s="29">
        <v>0</v>
      </c>
      <c r="M3645" s="29">
        <v>1</v>
      </c>
      <c r="N3645" s="29">
        <v>1</v>
      </c>
      <c r="O3645" s="29">
        <v>1</v>
      </c>
      <c r="P3645">
        <f>VLOOKUP($A3645,'Item Detail'!$A$2:$G$3155,7,0)</f>
        <v>1</v>
      </c>
      <c r="Q3645" s="31" t="s">
        <v>19675</v>
      </c>
      <c r="R3645" s="31" t="s">
        <v>19676</v>
      </c>
      <c r="S3645" s="31" t="s">
        <v>19677</v>
      </c>
      <c r="T3645" s="31" t="s">
        <v>19678</v>
      </c>
      <c r="U3645" s="31" t="s">
        <v>19678</v>
      </c>
      <c r="V3645" s="31" t="s">
        <v>19680</v>
      </c>
      <c r="W3645" s="31" t="s">
        <v>19683</v>
      </c>
      <c r="X3645" s="31" t="s">
        <v>19680</v>
      </c>
      <c r="Y3645" s="31" t="s">
        <v>19680</v>
      </c>
      <c r="Z3645" s="31" t="s">
        <v>19683</v>
      </c>
      <c r="AA3645" t="s">
        <v>19737</v>
      </c>
    </row>
    <row r="3646" spans="1:27" x14ac:dyDescent="0.3">
      <c r="A3646" s="29" t="s">
        <v>12301</v>
      </c>
      <c r="B3646" s="29" t="s">
        <v>16429</v>
      </c>
      <c r="C3646" s="29" t="s">
        <v>12302</v>
      </c>
      <c r="D3646" s="29" t="s">
        <v>7003</v>
      </c>
      <c r="E3646" s="29" t="s">
        <v>6333</v>
      </c>
      <c r="F3646" s="29" t="s">
        <v>4239</v>
      </c>
      <c r="G3646" s="29" t="s">
        <v>19648</v>
      </c>
      <c r="H3646" s="29" t="s">
        <v>16409</v>
      </c>
      <c r="I3646" s="29">
        <v>1</v>
      </c>
      <c r="J3646" s="29">
        <v>0</v>
      </c>
      <c r="K3646" s="29">
        <v>0</v>
      </c>
      <c r="L3646" s="29">
        <v>0</v>
      </c>
      <c r="M3646" s="29">
        <v>0</v>
      </c>
      <c r="N3646" s="29">
        <v>1</v>
      </c>
      <c r="O3646" s="29">
        <v>1</v>
      </c>
      <c r="P3646">
        <f>VLOOKUP($A3646,'Item Detail'!$A$2:$G$3155,7,0)</f>
        <v>1</v>
      </c>
      <c r="Q3646" s="31" t="s">
        <v>19675</v>
      </c>
      <c r="R3646" s="31" t="s">
        <v>19676</v>
      </c>
      <c r="S3646" s="31" t="s">
        <v>19677</v>
      </c>
      <c r="T3646" s="31" t="s">
        <v>19678</v>
      </c>
      <c r="U3646" s="31" t="s">
        <v>19678</v>
      </c>
      <c r="V3646" s="31" t="s">
        <v>19680</v>
      </c>
      <c r="W3646" s="31" t="s">
        <v>19683</v>
      </c>
      <c r="X3646" s="31" t="s">
        <v>19683</v>
      </c>
      <c r="Y3646" s="31" t="s">
        <v>19683</v>
      </c>
      <c r="Z3646" s="31" t="s">
        <v>19683</v>
      </c>
      <c r="AA3646" t="s">
        <v>19736</v>
      </c>
    </row>
    <row r="3647" spans="1:27" x14ac:dyDescent="0.3">
      <c r="A3647" s="29" t="s">
        <v>6077</v>
      </c>
      <c r="B3647" s="29" t="s">
        <v>16429</v>
      </c>
      <c r="C3647" s="29" t="s">
        <v>15273</v>
      </c>
      <c r="D3647" s="29" t="s">
        <v>8030</v>
      </c>
      <c r="E3647" s="29" t="s">
        <v>6400</v>
      </c>
      <c r="F3647" s="29" t="s">
        <v>4239</v>
      </c>
      <c r="G3647" s="29" t="s">
        <v>19649</v>
      </c>
      <c r="H3647" s="29" t="s">
        <v>16419</v>
      </c>
      <c r="I3647" s="29">
        <v>0</v>
      </c>
      <c r="J3647" s="29">
        <v>0</v>
      </c>
      <c r="K3647" s="29">
        <v>0</v>
      </c>
      <c r="L3647" s="29">
        <v>0</v>
      </c>
      <c r="M3647" s="29">
        <v>1</v>
      </c>
      <c r="N3647" s="29">
        <v>1</v>
      </c>
      <c r="O3647" s="29">
        <v>1</v>
      </c>
      <c r="P3647">
        <f>VLOOKUP($A3647,'Item Detail'!$A$2:$G$3155,7,0)</f>
        <v>1</v>
      </c>
      <c r="Q3647" s="31" t="s">
        <v>19684</v>
      </c>
      <c r="R3647" s="31" t="s">
        <v>19676</v>
      </c>
      <c r="S3647" s="31" t="s">
        <v>4204</v>
      </c>
      <c r="T3647" s="31" t="s">
        <v>19678</v>
      </c>
      <c r="U3647" s="31" t="s">
        <v>19678</v>
      </c>
      <c r="V3647" s="31" t="s">
        <v>19683</v>
      </c>
      <c r="W3647" s="31" t="s">
        <v>19683</v>
      </c>
      <c r="X3647" s="31" t="s">
        <v>19683</v>
      </c>
      <c r="Y3647" s="31" t="s">
        <v>19683</v>
      </c>
      <c r="Z3647" s="31" t="s">
        <v>19683</v>
      </c>
      <c r="AA3647" t="s">
        <v>19738</v>
      </c>
    </row>
    <row r="3648" spans="1:27" x14ac:dyDescent="0.3">
      <c r="A3648" s="29" t="s">
        <v>6075</v>
      </c>
      <c r="B3648" s="29" t="s">
        <v>16429</v>
      </c>
      <c r="C3648" s="29" t="s">
        <v>12966</v>
      </c>
      <c r="D3648" s="29" t="s">
        <v>8030</v>
      </c>
      <c r="E3648" s="29" t="s">
        <v>6400</v>
      </c>
      <c r="F3648" s="29" t="s">
        <v>4239</v>
      </c>
      <c r="G3648" s="29" t="s">
        <v>19650</v>
      </c>
      <c r="H3648" s="29" t="s">
        <v>16419</v>
      </c>
      <c r="I3648" s="29">
        <v>0</v>
      </c>
      <c r="J3648" s="29">
        <v>0</v>
      </c>
      <c r="K3648" s="29">
        <v>0</v>
      </c>
      <c r="L3648" s="29">
        <v>0</v>
      </c>
      <c r="M3648" s="29">
        <v>1</v>
      </c>
      <c r="N3648" s="29">
        <v>1</v>
      </c>
      <c r="O3648" s="29">
        <v>1</v>
      </c>
      <c r="P3648">
        <f>VLOOKUP($A3648,'Item Detail'!$A$2:$G$3155,7,0)</f>
        <v>1</v>
      </c>
      <c r="Q3648" s="31" t="s">
        <v>19684</v>
      </c>
      <c r="R3648" s="31" t="s">
        <v>19676</v>
      </c>
      <c r="S3648" s="31" t="s">
        <v>4204</v>
      </c>
      <c r="T3648" s="31" t="s">
        <v>19678</v>
      </c>
      <c r="U3648" s="31" t="s">
        <v>19678</v>
      </c>
      <c r="V3648" s="31" t="s">
        <v>19683</v>
      </c>
      <c r="W3648" s="31" t="s">
        <v>19683</v>
      </c>
      <c r="X3648" s="31" t="s">
        <v>19683</v>
      </c>
      <c r="Y3648" s="31" t="s">
        <v>19683</v>
      </c>
      <c r="Z3648" s="31" t="s">
        <v>19683</v>
      </c>
      <c r="AA3648" t="s">
        <v>19738</v>
      </c>
    </row>
    <row r="3649" spans="1:27" x14ac:dyDescent="0.3">
      <c r="A3649" s="29" t="s">
        <v>4820</v>
      </c>
      <c r="B3649" s="29" t="s">
        <v>16429</v>
      </c>
      <c r="C3649" s="29" t="s">
        <v>14256</v>
      </c>
      <c r="D3649" s="29" t="s">
        <v>6852</v>
      </c>
      <c r="E3649" s="29" t="s">
        <v>6400</v>
      </c>
      <c r="F3649" s="29" t="s">
        <v>4239</v>
      </c>
      <c r="G3649" s="29" t="s">
        <v>19651</v>
      </c>
      <c r="H3649" s="29" t="s">
        <v>16419</v>
      </c>
      <c r="I3649" s="29">
        <v>0</v>
      </c>
      <c r="J3649" s="29">
        <v>0</v>
      </c>
      <c r="K3649" s="29">
        <v>1</v>
      </c>
      <c r="L3649" s="29">
        <v>0</v>
      </c>
      <c r="M3649" s="29">
        <v>0</v>
      </c>
      <c r="N3649" s="29">
        <v>1</v>
      </c>
      <c r="O3649" s="29">
        <v>1</v>
      </c>
      <c r="P3649">
        <f>VLOOKUP($A3649,'Item Detail'!$A$2:$G$3155,7,0)</f>
        <v>1</v>
      </c>
      <c r="Q3649" s="31" t="s">
        <v>19684</v>
      </c>
      <c r="R3649" s="31" t="s">
        <v>19676</v>
      </c>
      <c r="S3649" s="31" t="s">
        <v>4204</v>
      </c>
      <c r="T3649" s="31" t="s">
        <v>19678</v>
      </c>
      <c r="U3649" s="31" t="s">
        <v>19678</v>
      </c>
      <c r="V3649" s="31" t="s">
        <v>19683</v>
      </c>
      <c r="W3649" s="31" t="s">
        <v>19683</v>
      </c>
      <c r="X3649" s="31" t="s">
        <v>19683</v>
      </c>
      <c r="Y3649" s="31" t="s">
        <v>19683</v>
      </c>
      <c r="Z3649" s="31" t="s">
        <v>19683</v>
      </c>
      <c r="AA3649" t="s">
        <v>19738</v>
      </c>
    </row>
    <row r="3650" spans="1:27" x14ac:dyDescent="0.3">
      <c r="A3650" s="29" t="s">
        <v>11239</v>
      </c>
      <c r="B3650" s="29" t="s">
        <v>16461</v>
      </c>
      <c r="C3650" s="29" t="s">
        <v>11240</v>
      </c>
      <c r="D3650" s="29" t="s">
        <v>6436</v>
      </c>
      <c r="E3650" s="29" t="s">
        <v>6730</v>
      </c>
      <c r="F3650" s="29" t="s">
        <v>17001</v>
      </c>
      <c r="G3650" s="29" t="s">
        <v>19652</v>
      </c>
      <c r="H3650" s="29" t="s">
        <v>16410</v>
      </c>
      <c r="I3650" s="29">
        <v>0</v>
      </c>
      <c r="J3650" s="29">
        <v>0</v>
      </c>
      <c r="K3650" s="29">
        <v>0</v>
      </c>
      <c r="L3650" s="29">
        <v>0</v>
      </c>
      <c r="M3650" s="29">
        <v>1</v>
      </c>
      <c r="N3650" s="29">
        <v>1</v>
      </c>
      <c r="O3650" s="29">
        <v>1</v>
      </c>
      <c r="P3650">
        <f>VLOOKUP($A3650,'Item Detail'!$A$2:$G$3155,7,0)</f>
        <v>1</v>
      </c>
      <c r="Q3650" s="31" t="s">
        <v>19675</v>
      </c>
      <c r="R3650" s="31" t="s">
        <v>19676</v>
      </c>
      <c r="S3650" s="31" t="s">
        <v>19677</v>
      </c>
      <c r="T3650" s="31" t="s">
        <v>19678</v>
      </c>
      <c r="U3650" s="31" t="s">
        <v>19679</v>
      </c>
      <c r="V3650" s="31" t="s">
        <v>19680</v>
      </c>
      <c r="W3650" s="31" t="s">
        <v>19680</v>
      </c>
      <c r="X3650" s="31" t="s">
        <v>19680</v>
      </c>
      <c r="Y3650" s="31" t="s">
        <v>19680</v>
      </c>
      <c r="Z3650" s="31" t="s">
        <v>19680</v>
      </c>
      <c r="AA3650" t="s">
        <v>19736</v>
      </c>
    </row>
    <row r="3651" spans="1:27" x14ac:dyDescent="0.3">
      <c r="A3651" s="29" t="s">
        <v>12561</v>
      </c>
      <c r="B3651" s="29" t="s">
        <v>16461</v>
      </c>
      <c r="C3651" s="29" t="s">
        <v>12562</v>
      </c>
      <c r="D3651" s="29" t="s">
        <v>12563</v>
      </c>
      <c r="E3651" s="29" t="s">
        <v>6416</v>
      </c>
      <c r="F3651" s="29" t="s">
        <v>17001</v>
      </c>
      <c r="G3651" s="29" t="s">
        <v>19653</v>
      </c>
      <c r="H3651" s="29" t="s">
        <v>16416</v>
      </c>
      <c r="I3651" s="29">
        <v>0</v>
      </c>
      <c r="J3651" s="29">
        <v>0</v>
      </c>
      <c r="K3651" s="29">
        <v>0</v>
      </c>
      <c r="L3651" s="29">
        <v>0</v>
      </c>
      <c r="M3651" s="29">
        <v>1</v>
      </c>
      <c r="N3651" s="29">
        <v>1</v>
      </c>
      <c r="O3651" s="29">
        <v>1</v>
      </c>
      <c r="P3651">
        <f>VLOOKUP($A3651,'Item Detail'!$A$2:$G$3155,7,0)</f>
        <v>1</v>
      </c>
      <c r="Q3651" s="31" t="s">
        <v>19675</v>
      </c>
      <c r="R3651" s="31" t="s">
        <v>19676</v>
      </c>
      <c r="S3651" s="31" t="s">
        <v>19677</v>
      </c>
      <c r="T3651" s="31" t="s">
        <v>19678</v>
      </c>
      <c r="U3651" s="31" t="s">
        <v>19679</v>
      </c>
      <c r="V3651" s="31" t="s">
        <v>19680</v>
      </c>
      <c r="W3651" s="31" t="s">
        <v>19680</v>
      </c>
      <c r="X3651" s="31" t="s">
        <v>19680</v>
      </c>
      <c r="Y3651" s="31" t="s">
        <v>19680</v>
      </c>
      <c r="Z3651" s="31" t="s">
        <v>19683</v>
      </c>
      <c r="AA3651" t="s">
        <v>19737</v>
      </c>
    </row>
    <row r="3652" spans="1:27" x14ac:dyDescent="0.3">
      <c r="A3652" s="29" t="s">
        <v>4667</v>
      </c>
      <c r="B3652" s="29" t="s">
        <v>16429</v>
      </c>
      <c r="C3652" s="29" t="s">
        <v>14326</v>
      </c>
      <c r="D3652" s="29" t="s">
        <v>14524</v>
      </c>
      <c r="E3652" s="29" t="s">
        <v>6333</v>
      </c>
      <c r="F3652" s="29" t="s">
        <v>4239</v>
      </c>
      <c r="G3652" s="29" t="s">
        <v>19654</v>
      </c>
      <c r="H3652" s="29" t="s">
        <v>16419</v>
      </c>
      <c r="I3652" s="29">
        <v>0</v>
      </c>
      <c r="J3652" s="29">
        <v>0</v>
      </c>
      <c r="K3652" s="29">
        <v>1</v>
      </c>
      <c r="L3652" s="29">
        <v>0</v>
      </c>
      <c r="M3652" s="29">
        <v>0</v>
      </c>
      <c r="N3652" s="29">
        <v>1</v>
      </c>
      <c r="O3652" s="29">
        <v>1</v>
      </c>
      <c r="P3652">
        <f>VLOOKUP($A3652,'Item Detail'!$A$2:$G$3155,7,0)</f>
        <v>1</v>
      </c>
      <c r="Q3652" s="31" t="s">
        <v>19684</v>
      </c>
      <c r="R3652" s="31" t="s">
        <v>19676</v>
      </c>
      <c r="S3652" s="31" t="s">
        <v>4204</v>
      </c>
      <c r="T3652" s="31" t="s">
        <v>19678</v>
      </c>
      <c r="U3652" s="31" t="s">
        <v>19682</v>
      </c>
      <c r="V3652" s="31" t="s">
        <v>19683</v>
      </c>
      <c r="W3652" s="31" t="s">
        <v>19683</v>
      </c>
      <c r="X3652" s="31" t="s">
        <v>19683</v>
      </c>
      <c r="Y3652" s="31" t="s">
        <v>19683</v>
      </c>
      <c r="Z3652" s="31" t="s">
        <v>19683</v>
      </c>
      <c r="AA3652" t="s">
        <v>19738</v>
      </c>
    </row>
    <row r="3653" spans="1:27" x14ac:dyDescent="0.3">
      <c r="A3653" s="29" t="s">
        <v>11446</v>
      </c>
      <c r="B3653" s="29" t="s">
        <v>16461</v>
      </c>
      <c r="C3653" s="29" t="s">
        <v>11447</v>
      </c>
      <c r="D3653" s="29" t="s">
        <v>6332</v>
      </c>
      <c r="E3653" s="29" t="s">
        <v>7635</v>
      </c>
      <c r="F3653" s="29" t="s">
        <v>17001</v>
      </c>
      <c r="G3653" s="29" t="s">
        <v>19655</v>
      </c>
      <c r="H3653" s="29" t="s">
        <v>16410</v>
      </c>
      <c r="I3653" s="29">
        <v>0</v>
      </c>
      <c r="J3653" s="29">
        <v>0</v>
      </c>
      <c r="K3653" s="29">
        <v>1</v>
      </c>
      <c r="L3653" s="29">
        <v>0</v>
      </c>
      <c r="M3653" s="29">
        <v>0</v>
      </c>
      <c r="N3653" s="29">
        <v>1</v>
      </c>
      <c r="O3653" s="29">
        <v>1</v>
      </c>
      <c r="P3653">
        <f>VLOOKUP($A3653,'Item Detail'!$A$2:$G$3155,7,0)</f>
        <v>1</v>
      </c>
      <c r="Q3653" s="31" t="s">
        <v>19675</v>
      </c>
      <c r="R3653" s="31" t="s">
        <v>19676</v>
      </c>
      <c r="S3653" s="31" t="s">
        <v>19677</v>
      </c>
      <c r="T3653" s="31" t="s">
        <v>19678</v>
      </c>
      <c r="U3653" s="31" t="s">
        <v>19679</v>
      </c>
      <c r="V3653" s="31" t="s">
        <v>19680</v>
      </c>
      <c r="W3653" s="31" t="s">
        <v>19680</v>
      </c>
      <c r="X3653" s="31" t="s">
        <v>19680</v>
      </c>
      <c r="Y3653" s="31" t="s">
        <v>19680</v>
      </c>
      <c r="Z3653" s="31" t="s">
        <v>19683</v>
      </c>
      <c r="AA3653" t="s">
        <v>19736</v>
      </c>
    </row>
    <row r="3654" spans="1:27" x14ac:dyDescent="0.3">
      <c r="A3654" s="29" t="s">
        <v>6079</v>
      </c>
      <c r="B3654" s="29" t="s">
        <v>16429</v>
      </c>
      <c r="C3654" s="29" t="s">
        <v>15941</v>
      </c>
      <c r="D3654" s="29" t="s">
        <v>8030</v>
      </c>
      <c r="E3654" s="29" t="s">
        <v>6400</v>
      </c>
      <c r="F3654" s="29" t="s">
        <v>4239</v>
      </c>
      <c r="G3654" s="29" t="s">
        <v>19656</v>
      </c>
      <c r="H3654" s="29" t="s">
        <v>16419</v>
      </c>
      <c r="I3654" s="29">
        <v>0</v>
      </c>
      <c r="J3654" s="29">
        <v>0</v>
      </c>
      <c r="K3654" s="29">
        <v>0</v>
      </c>
      <c r="L3654" s="29">
        <v>0</v>
      </c>
      <c r="M3654" s="29">
        <v>1</v>
      </c>
      <c r="N3654" s="29">
        <v>1</v>
      </c>
      <c r="O3654" s="29">
        <v>1</v>
      </c>
      <c r="P3654">
        <f>VLOOKUP($A3654,'Item Detail'!$A$2:$G$3155,7,0)</f>
        <v>1</v>
      </c>
      <c r="Q3654" s="31" t="s">
        <v>19684</v>
      </c>
      <c r="R3654" s="31" t="s">
        <v>19676</v>
      </c>
      <c r="S3654" s="31" t="s">
        <v>4204</v>
      </c>
      <c r="T3654" s="31" t="s">
        <v>19678</v>
      </c>
      <c r="U3654" s="31" t="s">
        <v>19678</v>
      </c>
      <c r="V3654" s="31" t="s">
        <v>19683</v>
      </c>
      <c r="W3654" s="31" t="s">
        <v>19683</v>
      </c>
      <c r="X3654" s="31" t="s">
        <v>19683</v>
      </c>
      <c r="Y3654" s="31" t="s">
        <v>19683</v>
      </c>
      <c r="Z3654" s="31" t="s">
        <v>19683</v>
      </c>
      <c r="AA3654" t="s">
        <v>19738</v>
      </c>
    </row>
    <row r="3655" spans="1:27" x14ac:dyDescent="0.3">
      <c r="A3655" s="29" t="s">
        <v>12928</v>
      </c>
      <c r="B3655" s="29" t="s">
        <v>16429</v>
      </c>
      <c r="C3655" s="29" t="s">
        <v>12929</v>
      </c>
      <c r="D3655" s="29" t="s">
        <v>9682</v>
      </c>
      <c r="E3655" s="29" t="s">
        <v>6422</v>
      </c>
      <c r="F3655" s="29" t="s">
        <v>4239</v>
      </c>
      <c r="G3655" s="29" t="s">
        <v>19657</v>
      </c>
      <c r="H3655" s="29" t="s">
        <v>16416</v>
      </c>
      <c r="I3655" s="29">
        <v>0</v>
      </c>
      <c r="J3655" s="29">
        <v>0</v>
      </c>
      <c r="K3655" s="29">
        <v>1</v>
      </c>
      <c r="L3655" s="29">
        <v>0</v>
      </c>
      <c r="M3655" s="29">
        <v>0</v>
      </c>
      <c r="N3655" s="29">
        <v>1</v>
      </c>
      <c r="O3655" s="29">
        <v>1</v>
      </c>
      <c r="P3655">
        <f>VLOOKUP($A3655,'Item Detail'!$A$2:$G$3155,7,0)</f>
        <v>1</v>
      </c>
      <c r="Q3655" s="31" t="s">
        <v>19675</v>
      </c>
      <c r="R3655" s="31" t="s">
        <v>19676</v>
      </c>
      <c r="S3655" s="31" t="s">
        <v>19677</v>
      </c>
      <c r="T3655" s="31" t="s">
        <v>19678</v>
      </c>
      <c r="U3655" s="31" t="s">
        <v>19678</v>
      </c>
      <c r="V3655" s="31" t="s">
        <v>19680</v>
      </c>
      <c r="W3655" s="31" t="s">
        <v>19683</v>
      </c>
      <c r="X3655" s="31" t="s">
        <v>19683</v>
      </c>
      <c r="Y3655" s="31" t="s">
        <v>19683</v>
      </c>
      <c r="Z3655" s="31" t="s">
        <v>19683</v>
      </c>
      <c r="AA3655" t="s">
        <v>19737</v>
      </c>
    </row>
    <row r="3656" spans="1:27" x14ac:dyDescent="0.3">
      <c r="A3656" s="29" t="s">
        <v>15627</v>
      </c>
      <c r="B3656" s="29" t="s">
        <v>16429</v>
      </c>
      <c r="C3656" s="29" t="s">
        <v>15628</v>
      </c>
      <c r="D3656" s="29" t="s">
        <v>15629</v>
      </c>
      <c r="E3656" s="29" t="s">
        <v>6375</v>
      </c>
      <c r="F3656" s="29" t="s">
        <v>4239</v>
      </c>
      <c r="G3656" s="29" t="s">
        <v>19658</v>
      </c>
      <c r="H3656" s="29" t="s">
        <v>16409</v>
      </c>
      <c r="I3656" s="29">
        <v>0</v>
      </c>
      <c r="J3656" s="29">
        <v>0</v>
      </c>
      <c r="K3656" s="29">
        <v>0</v>
      </c>
      <c r="L3656" s="29">
        <v>0</v>
      </c>
      <c r="M3656" s="29">
        <v>1</v>
      </c>
      <c r="N3656" s="29">
        <v>1</v>
      </c>
      <c r="O3656" s="29">
        <v>1</v>
      </c>
      <c r="P3656">
        <f>VLOOKUP($A3656,'Item Detail'!$A$2:$G$3155,7,0)</f>
        <v>1</v>
      </c>
      <c r="Q3656" s="31" t="s">
        <v>19675</v>
      </c>
      <c r="R3656" s="31" t="s">
        <v>19676</v>
      </c>
      <c r="S3656" s="31" t="s">
        <v>19677</v>
      </c>
      <c r="T3656" s="31" t="s">
        <v>19678</v>
      </c>
      <c r="U3656" s="31" t="s">
        <v>19678</v>
      </c>
      <c r="V3656" s="31" t="s">
        <v>19680</v>
      </c>
      <c r="W3656" s="31" t="s">
        <v>19680</v>
      </c>
      <c r="X3656" s="31" t="s">
        <v>19680</v>
      </c>
      <c r="Y3656" s="31" t="s">
        <v>19680</v>
      </c>
      <c r="Z3656" s="31" t="s">
        <v>19680</v>
      </c>
      <c r="AA3656" t="s">
        <v>19736</v>
      </c>
    </row>
    <row r="3657" spans="1:27" x14ac:dyDescent="0.3">
      <c r="A3657" s="29" t="s">
        <v>10929</v>
      </c>
      <c r="B3657" s="29" t="s">
        <v>16429</v>
      </c>
      <c r="C3657" s="29" t="s">
        <v>10355</v>
      </c>
      <c r="D3657" s="29" t="s">
        <v>10930</v>
      </c>
      <c r="E3657" s="29" t="s">
        <v>6400</v>
      </c>
      <c r="F3657" s="29" t="s">
        <v>4239</v>
      </c>
      <c r="G3657" s="29" t="s">
        <v>19659</v>
      </c>
      <c r="H3657" s="29" t="s">
        <v>16416</v>
      </c>
      <c r="I3657" s="29">
        <v>0</v>
      </c>
      <c r="J3657" s="29">
        <v>0</v>
      </c>
      <c r="K3657" s="29">
        <v>1</v>
      </c>
      <c r="L3657" s="29">
        <v>0</v>
      </c>
      <c r="M3657" s="29">
        <v>0</v>
      </c>
      <c r="N3657" s="29">
        <v>1</v>
      </c>
      <c r="O3657" s="29">
        <v>1</v>
      </c>
      <c r="P3657">
        <f>VLOOKUP($A3657,'Item Detail'!$A$2:$G$3155,7,0)</f>
        <v>1</v>
      </c>
      <c r="Q3657" s="31" t="s">
        <v>19675</v>
      </c>
      <c r="R3657" s="31" t="s">
        <v>19676</v>
      </c>
      <c r="S3657" s="31" t="s">
        <v>19677</v>
      </c>
      <c r="T3657" s="31" t="s">
        <v>19678</v>
      </c>
      <c r="U3657" s="31" t="s">
        <v>19678</v>
      </c>
      <c r="V3657" s="31" t="s">
        <v>19680</v>
      </c>
      <c r="W3657" s="31" t="s">
        <v>19683</v>
      </c>
      <c r="X3657" s="31" t="s">
        <v>19683</v>
      </c>
      <c r="Y3657" s="31" t="s">
        <v>19683</v>
      </c>
      <c r="Z3657" s="31" t="s">
        <v>19683</v>
      </c>
      <c r="AA3657" t="s">
        <v>19737</v>
      </c>
    </row>
    <row r="3658" spans="1:27" x14ac:dyDescent="0.3">
      <c r="A3658" s="29" t="s">
        <v>13467</v>
      </c>
      <c r="B3658" s="29" t="s">
        <v>16429</v>
      </c>
      <c r="C3658" s="29" t="s">
        <v>13468</v>
      </c>
      <c r="D3658" s="29" t="s">
        <v>13469</v>
      </c>
      <c r="E3658" s="29" t="s">
        <v>7635</v>
      </c>
      <c r="F3658" s="29" t="s">
        <v>4239</v>
      </c>
      <c r="G3658" s="29" t="s">
        <v>19660</v>
      </c>
      <c r="H3658" s="29" t="s">
        <v>16416</v>
      </c>
      <c r="I3658" s="29">
        <v>0</v>
      </c>
      <c r="J3658" s="29">
        <v>0</v>
      </c>
      <c r="K3658" s="29">
        <v>0</v>
      </c>
      <c r="L3658" s="29">
        <v>0</v>
      </c>
      <c r="M3658" s="29">
        <v>1</v>
      </c>
      <c r="N3658" s="29">
        <v>1</v>
      </c>
      <c r="O3658" s="29">
        <v>1</v>
      </c>
      <c r="P3658">
        <f>VLOOKUP($A3658,'Item Detail'!$A$2:$G$3155,7,0)</f>
        <v>1</v>
      </c>
      <c r="Q3658" s="31" t="s">
        <v>19675</v>
      </c>
      <c r="R3658" s="31" t="s">
        <v>19676</v>
      </c>
      <c r="S3658" s="31" t="s">
        <v>19677</v>
      </c>
      <c r="T3658" s="31" t="s">
        <v>19678</v>
      </c>
      <c r="U3658" s="31" t="s">
        <v>19678</v>
      </c>
      <c r="V3658" s="31" t="s">
        <v>19680</v>
      </c>
      <c r="W3658" s="31" t="s">
        <v>19683</v>
      </c>
      <c r="X3658" s="31" t="s">
        <v>19683</v>
      </c>
      <c r="Y3658" s="31" t="s">
        <v>19683</v>
      </c>
      <c r="Z3658" s="31" t="s">
        <v>19683</v>
      </c>
      <c r="AA3658" t="s">
        <v>19737</v>
      </c>
    </row>
    <row r="3659" spans="1:27" x14ac:dyDescent="0.3">
      <c r="A3659" s="29" t="s">
        <v>16212</v>
      </c>
      <c r="B3659" s="29" t="s">
        <v>16429</v>
      </c>
      <c r="C3659" s="29" t="s">
        <v>16213</v>
      </c>
      <c r="D3659" s="29" t="s">
        <v>16214</v>
      </c>
      <c r="E3659" s="29" t="s">
        <v>6375</v>
      </c>
      <c r="F3659" s="29" t="s">
        <v>4239</v>
      </c>
      <c r="G3659" s="29" t="s">
        <v>19661</v>
      </c>
      <c r="H3659" s="29" t="s">
        <v>16410</v>
      </c>
      <c r="I3659" s="29">
        <v>0</v>
      </c>
      <c r="J3659" s="29">
        <v>1</v>
      </c>
      <c r="K3659" s="29">
        <v>0</v>
      </c>
      <c r="L3659" s="29">
        <v>0</v>
      </c>
      <c r="M3659" s="29">
        <v>0</v>
      </c>
      <c r="N3659" s="29">
        <v>1</v>
      </c>
      <c r="O3659" s="29">
        <v>1</v>
      </c>
      <c r="P3659">
        <f>VLOOKUP($A3659,'Item Detail'!$A$2:$G$3155,7,0)</f>
        <v>1</v>
      </c>
      <c r="Q3659" s="31" t="s">
        <v>19675</v>
      </c>
      <c r="R3659" s="31" t="s">
        <v>19676</v>
      </c>
      <c r="S3659" s="31" t="s">
        <v>19677</v>
      </c>
      <c r="T3659" s="31" t="s">
        <v>19678</v>
      </c>
      <c r="U3659" s="31" t="s">
        <v>19678</v>
      </c>
      <c r="V3659" s="31" t="s">
        <v>19680</v>
      </c>
      <c r="W3659" s="31" t="s">
        <v>19680</v>
      </c>
      <c r="X3659" s="31" t="s">
        <v>19680</v>
      </c>
      <c r="Y3659" s="31" t="s">
        <v>19680</v>
      </c>
      <c r="Z3659" s="31" t="s">
        <v>19680</v>
      </c>
      <c r="AA3659" t="s">
        <v>19736</v>
      </c>
    </row>
    <row r="3660" spans="1:27" x14ac:dyDescent="0.3">
      <c r="A3660" s="29" t="s">
        <v>14184</v>
      </c>
      <c r="B3660" s="29" t="s">
        <v>16429</v>
      </c>
      <c r="C3660" s="29" t="s">
        <v>14185</v>
      </c>
      <c r="D3660" s="29" t="s">
        <v>6332</v>
      </c>
      <c r="E3660" s="29" t="s">
        <v>6375</v>
      </c>
      <c r="F3660" s="29" t="s">
        <v>4239</v>
      </c>
      <c r="G3660" s="29" t="s">
        <v>19662</v>
      </c>
      <c r="H3660" s="29" t="s">
        <v>16410</v>
      </c>
      <c r="I3660" s="29">
        <v>0</v>
      </c>
      <c r="J3660" s="29">
        <v>0</v>
      </c>
      <c r="K3660" s="29">
        <v>0</v>
      </c>
      <c r="L3660" s="29">
        <v>1</v>
      </c>
      <c r="M3660" s="29">
        <v>0</v>
      </c>
      <c r="N3660" s="29">
        <v>1</v>
      </c>
      <c r="O3660" s="29">
        <v>1</v>
      </c>
      <c r="P3660">
        <f>VLOOKUP($A3660,'Item Detail'!$A$2:$G$3155,7,0)</f>
        <v>1</v>
      </c>
      <c r="Q3660" s="31" t="s">
        <v>19675</v>
      </c>
      <c r="R3660" s="31" t="s">
        <v>19676</v>
      </c>
      <c r="S3660" s="31" t="s">
        <v>19677</v>
      </c>
      <c r="T3660" s="31" t="s">
        <v>19678</v>
      </c>
      <c r="U3660" s="31" t="s">
        <v>19678</v>
      </c>
      <c r="V3660" s="31" t="s">
        <v>19680</v>
      </c>
      <c r="W3660" s="31" t="s">
        <v>19680</v>
      </c>
      <c r="X3660" s="31" t="s">
        <v>19680</v>
      </c>
      <c r="Y3660" s="31" t="s">
        <v>19680</v>
      </c>
      <c r="Z3660" s="31" t="s">
        <v>19680</v>
      </c>
      <c r="AA3660" t="s">
        <v>19736</v>
      </c>
    </row>
    <row r="3661" spans="1:27" x14ac:dyDescent="0.3">
      <c r="A3661" s="29" t="s">
        <v>10880</v>
      </c>
      <c r="B3661" s="29" t="s">
        <v>16429</v>
      </c>
      <c r="C3661" s="29" t="s">
        <v>10881</v>
      </c>
      <c r="D3661" s="29" t="s">
        <v>10882</v>
      </c>
      <c r="E3661" s="29" t="s">
        <v>6400</v>
      </c>
      <c r="F3661" s="29" t="s">
        <v>4239</v>
      </c>
      <c r="G3661" s="29" t="s">
        <v>19663</v>
      </c>
      <c r="H3661" s="29" t="s">
        <v>16416</v>
      </c>
      <c r="I3661" s="29">
        <v>0</v>
      </c>
      <c r="J3661" s="29">
        <v>0</v>
      </c>
      <c r="K3661" s="29">
        <v>0</v>
      </c>
      <c r="L3661" s="29">
        <v>1</v>
      </c>
      <c r="M3661" s="29">
        <v>0</v>
      </c>
      <c r="N3661" s="29">
        <v>1</v>
      </c>
      <c r="O3661" s="29">
        <v>1</v>
      </c>
      <c r="P3661">
        <f>VLOOKUP($A3661,'Item Detail'!$A$2:$G$3155,7,0)</f>
        <v>1</v>
      </c>
      <c r="Q3661" s="31" t="s">
        <v>19675</v>
      </c>
      <c r="R3661" s="31" t="s">
        <v>19676</v>
      </c>
      <c r="S3661" s="31" t="s">
        <v>19677</v>
      </c>
      <c r="T3661" s="31" t="s">
        <v>19678</v>
      </c>
      <c r="U3661" s="31" t="s">
        <v>19678</v>
      </c>
      <c r="V3661" s="31" t="s">
        <v>19680</v>
      </c>
      <c r="W3661" s="31" t="s">
        <v>19683</v>
      </c>
      <c r="X3661" s="31" t="s">
        <v>19680</v>
      </c>
      <c r="Y3661" s="31" t="s">
        <v>19683</v>
      </c>
      <c r="Z3661" s="31" t="s">
        <v>19683</v>
      </c>
      <c r="AA3661" t="s">
        <v>19737</v>
      </c>
    </row>
  </sheetData>
  <autoFilter ref="A1:AF3661" xr:uid="{D97411FB-4E34-44BB-B191-BB4CB4E129A2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E67E2-2DA3-4A9D-A613-D62C4A9357C2}">
  <dimension ref="A1:O21"/>
  <sheetViews>
    <sheetView showGridLines="0" tabSelected="1" workbookViewId="0">
      <selection sqref="A1:D13"/>
    </sheetView>
  </sheetViews>
  <sheetFormatPr defaultRowHeight="14.4" x14ac:dyDescent="0.3"/>
  <cols>
    <col min="1" max="1" width="24.21875" style="27" bestFit="1" customWidth="1"/>
    <col min="2" max="2" width="48.6640625" bestFit="1" customWidth="1"/>
    <col min="3" max="4" width="12.21875" bestFit="1" customWidth="1"/>
    <col min="11" max="15" width="0" hidden="1" customWidth="1"/>
  </cols>
  <sheetData>
    <row r="1" spans="1:14" ht="18.600000000000001" thickBot="1" x14ac:dyDescent="0.4">
      <c r="A1" s="79" t="s">
        <v>19758</v>
      </c>
      <c r="B1" s="79"/>
      <c r="C1" s="79"/>
      <c r="D1" s="79"/>
    </row>
    <row r="2" spans="1:14" ht="15" thickBot="1" x14ac:dyDescent="0.35">
      <c r="A2" s="51" t="s">
        <v>19754</v>
      </c>
      <c r="B2" s="52" t="s">
        <v>19751</v>
      </c>
      <c r="C2" s="52" t="s">
        <v>19750</v>
      </c>
      <c r="D2" s="53" t="s">
        <v>19749</v>
      </c>
    </row>
    <row r="3" spans="1:14" x14ac:dyDescent="0.3">
      <c r="A3" s="59" t="s">
        <v>19755</v>
      </c>
      <c r="B3" s="67" t="s">
        <v>19738</v>
      </c>
      <c r="C3" s="68">
        <v>478</v>
      </c>
      <c r="D3" s="69">
        <v>276</v>
      </c>
      <c r="K3">
        <f>IF(OR($B3="Corporate non-stock - demand too low to convert",$B3="Non-stock in the primary DC - demand too low to convert",$B3="Low line impact"),1,"")</f>
        <v>1</v>
      </c>
      <c r="L3" t="str">
        <f>IF($B3="Grand Total",2,"")</f>
        <v/>
      </c>
      <c r="M3">
        <f>IF($K3=1,$C3,"")</f>
        <v>478</v>
      </c>
      <c r="N3" t="str">
        <f>IF($L3=2,$C3,"")</f>
        <v/>
      </c>
    </row>
    <row r="4" spans="1:14" x14ac:dyDescent="0.3">
      <c r="A4" s="46"/>
      <c r="B4" s="44" t="s">
        <v>19739</v>
      </c>
      <c r="C4" s="45">
        <v>406</v>
      </c>
      <c r="D4" s="47">
        <v>17</v>
      </c>
      <c r="K4" s="27" t="str">
        <f t="shared" ref="K4:K15" si="0">IF(OR($B4="Corporate non-stock - demand too low to convert",$B4="Non-stock in the primary DC - demand too low to convert",$B4="Low line impact"),1,"")</f>
        <v/>
      </c>
      <c r="L4" s="27" t="str">
        <f t="shared" ref="L4:L15" si="1">IF($B4="Grand Total",2,"")</f>
        <v/>
      </c>
      <c r="M4" s="27" t="str">
        <f t="shared" ref="M4:M15" si="2">IF($K4=1,$C4,"")</f>
        <v/>
      </c>
      <c r="N4" s="27" t="str">
        <f t="shared" ref="N4:N15" si="3">IF($L4=2,$C4,"")</f>
        <v/>
      </c>
    </row>
    <row r="5" spans="1:14" ht="15" thickBot="1" x14ac:dyDescent="0.35">
      <c r="A5" s="63"/>
      <c r="B5" s="48" t="s">
        <v>19734</v>
      </c>
      <c r="C5" s="49">
        <v>383</v>
      </c>
      <c r="D5" s="50">
        <v>52</v>
      </c>
      <c r="K5" s="27" t="str">
        <f t="shared" si="0"/>
        <v/>
      </c>
      <c r="L5" s="27" t="str">
        <f t="shared" si="1"/>
        <v/>
      </c>
      <c r="M5" s="27" t="str">
        <f t="shared" si="2"/>
        <v/>
      </c>
      <c r="N5" s="27" t="str">
        <f t="shared" si="3"/>
        <v/>
      </c>
    </row>
    <row r="6" spans="1:14" x14ac:dyDescent="0.3">
      <c r="A6" s="58" t="s">
        <v>19756</v>
      </c>
      <c r="B6" s="70" t="s">
        <v>19737</v>
      </c>
      <c r="C6" s="71">
        <v>1540</v>
      </c>
      <c r="D6" s="72">
        <v>976</v>
      </c>
      <c r="K6" s="27">
        <f t="shared" si="0"/>
        <v>1</v>
      </c>
      <c r="L6" s="27" t="str">
        <f t="shared" si="1"/>
        <v/>
      </c>
      <c r="M6" s="27">
        <f t="shared" si="2"/>
        <v>1540</v>
      </c>
      <c r="N6" s="27" t="str">
        <f t="shared" si="3"/>
        <v/>
      </c>
    </row>
    <row r="7" spans="1:14" x14ac:dyDescent="0.3">
      <c r="A7" s="46"/>
      <c r="B7" s="76" t="s">
        <v>19735</v>
      </c>
      <c r="C7" s="77">
        <v>261</v>
      </c>
      <c r="D7" s="78">
        <v>79</v>
      </c>
      <c r="K7" s="27" t="str">
        <f t="shared" si="0"/>
        <v/>
      </c>
      <c r="L7" s="27" t="str">
        <f t="shared" si="1"/>
        <v/>
      </c>
      <c r="M7" s="27" t="str">
        <f t="shared" si="2"/>
        <v/>
      </c>
      <c r="N7" s="27" t="str">
        <f t="shared" si="3"/>
        <v/>
      </c>
    </row>
    <row r="8" spans="1:14" ht="15" thickBot="1" x14ac:dyDescent="0.35">
      <c r="A8" s="54"/>
      <c r="B8" s="55" t="s">
        <v>19740</v>
      </c>
      <c r="C8" s="56">
        <v>258</v>
      </c>
      <c r="D8" s="57">
        <v>20</v>
      </c>
      <c r="K8" s="27" t="str">
        <f t="shared" si="0"/>
        <v/>
      </c>
      <c r="L8" s="27" t="str">
        <f t="shared" si="1"/>
        <v/>
      </c>
      <c r="M8" s="27" t="str">
        <f t="shared" si="2"/>
        <v/>
      </c>
      <c r="N8" s="27" t="str">
        <f t="shared" si="3"/>
        <v/>
      </c>
    </row>
    <row r="9" spans="1:14" x14ac:dyDescent="0.3">
      <c r="A9" s="59" t="s">
        <v>19757</v>
      </c>
      <c r="B9" s="60" t="s">
        <v>19742</v>
      </c>
      <c r="C9" s="61">
        <v>3530</v>
      </c>
      <c r="D9" s="62">
        <v>189</v>
      </c>
      <c r="K9" s="27" t="str">
        <f t="shared" si="0"/>
        <v/>
      </c>
      <c r="L9" s="27" t="str">
        <f t="shared" si="1"/>
        <v/>
      </c>
      <c r="M9" s="27" t="str">
        <f t="shared" si="2"/>
        <v/>
      </c>
      <c r="N9" s="27" t="str">
        <f t="shared" si="3"/>
        <v/>
      </c>
    </row>
    <row r="10" spans="1:14" x14ac:dyDescent="0.3">
      <c r="A10" s="46"/>
      <c r="B10" s="73" t="s">
        <v>19736</v>
      </c>
      <c r="C10" s="74">
        <v>2853</v>
      </c>
      <c r="D10" s="75">
        <v>1537</v>
      </c>
      <c r="K10" s="27">
        <f t="shared" si="0"/>
        <v>1</v>
      </c>
      <c r="L10" s="27" t="str">
        <f t="shared" si="1"/>
        <v/>
      </c>
      <c r="M10" s="27">
        <f t="shared" si="2"/>
        <v>2853</v>
      </c>
      <c r="N10" s="27" t="str">
        <f t="shared" si="3"/>
        <v/>
      </c>
    </row>
    <row r="11" spans="1:14" x14ac:dyDescent="0.3">
      <c r="A11" s="46"/>
      <c r="B11" s="76" t="s">
        <v>19752</v>
      </c>
      <c r="C11" s="77">
        <v>62</v>
      </c>
      <c r="D11" s="78">
        <v>6</v>
      </c>
      <c r="K11" s="27" t="str">
        <f t="shared" si="0"/>
        <v/>
      </c>
      <c r="L11" s="27" t="str">
        <f t="shared" si="1"/>
        <v/>
      </c>
      <c r="M11" s="27" t="str">
        <f t="shared" si="2"/>
        <v/>
      </c>
      <c r="N11" s="27" t="str">
        <f t="shared" si="3"/>
        <v/>
      </c>
    </row>
    <row r="12" spans="1:14" ht="15" thickBot="1" x14ac:dyDescent="0.35">
      <c r="A12" s="63"/>
      <c r="B12" s="48" t="s">
        <v>19753</v>
      </c>
      <c r="C12" s="49">
        <v>7</v>
      </c>
      <c r="D12" s="50">
        <v>1</v>
      </c>
      <c r="K12" s="27" t="str">
        <f t="shared" si="0"/>
        <v/>
      </c>
      <c r="L12" s="27" t="str">
        <f t="shared" si="1"/>
        <v/>
      </c>
      <c r="M12" s="27" t="str">
        <f t="shared" si="2"/>
        <v/>
      </c>
      <c r="N12" s="27" t="str">
        <f t="shared" si="3"/>
        <v/>
      </c>
    </row>
    <row r="13" spans="1:14" ht="15" thickBot="1" x14ac:dyDescent="0.35">
      <c r="B13" s="64" t="s">
        <v>11</v>
      </c>
      <c r="C13" s="65">
        <v>9778</v>
      </c>
      <c r="D13" s="66">
        <v>3153</v>
      </c>
      <c r="K13" s="27" t="str">
        <f t="shared" si="0"/>
        <v/>
      </c>
      <c r="L13" s="27">
        <f t="shared" si="1"/>
        <v>2</v>
      </c>
      <c r="M13" s="27" t="str">
        <f t="shared" si="2"/>
        <v/>
      </c>
      <c r="N13" s="27">
        <f t="shared" si="3"/>
        <v>9778</v>
      </c>
    </row>
    <row r="14" spans="1:14" x14ac:dyDescent="0.3">
      <c r="K14" s="27" t="str">
        <f t="shared" si="0"/>
        <v/>
      </c>
      <c r="L14" s="27" t="str">
        <f t="shared" si="1"/>
        <v/>
      </c>
      <c r="M14" s="27" t="str">
        <f t="shared" si="2"/>
        <v/>
      </c>
      <c r="N14" s="27" t="str">
        <f t="shared" si="3"/>
        <v/>
      </c>
    </row>
    <row r="15" spans="1:14" x14ac:dyDescent="0.3">
      <c r="K15" s="27" t="str">
        <f t="shared" si="0"/>
        <v/>
      </c>
      <c r="L15" s="27" t="str">
        <f t="shared" si="1"/>
        <v/>
      </c>
      <c r="M15" s="27" t="str">
        <f t="shared" si="2"/>
        <v/>
      </c>
      <c r="N15" s="27" t="str">
        <f t="shared" si="3"/>
        <v/>
      </c>
    </row>
    <row r="20" spans="13:15" x14ac:dyDescent="0.3">
      <c r="M20">
        <f>SUM(M1:M19)</f>
        <v>4871</v>
      </c>
      <c r="N20">
        <f>SUM(N1:N19)</f>
        <v>9778</v>
      </c>
      <c r="O20">
        <f>M20/N20</f>
        <v>0.49815913274698304</v>
      </c>
    </row>
    <row r="21" spans="13:15" x14ac:dyDescent="0.3">
      <c r="O21" t="str">
        <f>TEXT(O20,"0.0%")</f>
        <v>49.8%</v>
      </c>
    </row>
  </sheetData>
  <mergeCells count="4">
    <mergeCell ref="A3:A5"/>
    <mergeCell ref="A6:A8"/>
    <mergeCell ref="A9:A12"/>
    <mergeCell ref="A1:D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"/>
  <sheetViews>
    <sheetView showGridLines="0" topLeftCell="A9" workbookViewId="0">
      <selection activeCell="L17" sqref="A17:L30"/>
    </sheetView>
  </sheetViews>
  <sheetFormatPr defaultColWidth="11.5546875" defaultRowHeight="21" customHeight="1" x14ac:dyDescent="0.3"/>
  <sheetData>
    <row r="1" spans="1:12" ht="22.8" x14ac:dyDescent="0.4">
      <c r="B1" s="40" t="s">
        <v>16381</v>
      </c>
      <c r="C1" s="35"/>
      <c r="D1" s="35"/>
      <c r="E1" s="35"/>
      <c r="F1" s="35"/>
      <c r="G1" s="35"/>
      <c r="H1" s="35"/>
      <c r="I1" s="35"/>
      <c r="J1" s="35"/>
      <c r="K1" s="35"/>
      <c r="L1" s="35"/>
    </row>
    <row r="2" spans="1:12" ht="37.5" customHeight="1" x14ac:dyDescent="0.3">
      <c r="K2" s="41" t="s">
        <v>16382</v>
      </c>
      <c r="L2" s="41"/>
    </row>
    <row r="3" spans="1:12" ht="27.45" customHeight="1" x14ac:dyDescent="0.3">
      <c r="A3" s="23" t="s">
        <v>16383</v>
      </c>
      <c r="B3" s="23" t="s">
        <v>16384</v>
      </c>
      <c r="C3" s="23" t="s">
        <v>3</v>
      </c>
      <c r="D3" s="23" t="s">
        <v>4</v>
      </c>
      <c r="E3" s="23" t="s">
        <v>5</v>
      </c>
      <c r="F3" s="23" t="s">
        <v>6</v>
      </c>
      <c r="G3" s="23" t="s">
        <v>7</v>
      </c>
      <c r="H3" s="23" t="s">
        <v>8</v>
      </c>
      <c r="I3" s="23" t="s">
        <v>9</v>
      </c>
      <c r="J3" s="23" t="s">
        <v>10</v>
      </c>
      <c r="K3" s="23" t="s">
        <v>5</v>
      </c>
      <c r="L3" s="23" t="s">
        <v>16385</v>
      </c>
    </row>
    <row r="4" spans="1:12" ht="14.4" x14ac:dyDescent="0.3">
      <c r="A4" s="42">
        <v>2018</v>
      </c>
      <c r="B4" s="25" t="s">
        <v>16386</v>
      </c>
      <c r="C4" s="26">
        <v>73015</v>
      </c>
      <c r="D4" s="26">
        <v>69021</v>
      </c>
      <c r="E4" s="24">
        <v>0.94529891118263365</v>
      </c>
      <c r="F4" s="26">
        <v>2919</v>
      </c>
      <c r="G4" s="24">
        <v>0.98527699787714851</v>
      </c>
      <c r="H4" s="26">
        <v>746</v>
      </c>
      <c r="I4" s="26">
        <v>53</v>
      </c>
      <c r="J4" s="26">
        <v>276</v>
      </c>
      <c r="K4" s="24">
        <v>0.94957763530803729</v>
      </c>
      <c r="L4" s="24">
        <v>0.98930726561268212</v>
      </c>
    </row>
    <row r="5" spans="1:12" ht="14.4" x14ac:dyDescent="0.3">
      <c r="A5" s="42">
        <v>2018</v>
      </c>
      <c r="B5" s="25" t="s">
        <v>16387</v>
      </c>
      <c r="C5" s="26">
        <v>67806</v>
      </c>
      <c r="D5" s="26">
        <v>65245</v>
      </c>
      <c r="E5" s="24">
        <v>0.96223048107837061</v>
      </c>
      <c r="F5" s="26">
        <v>1725</v>
      </c>
      <c r="G5" s="24">
        <v>0.98767070760699638</v>
      </c>
      <c r="H5" s="26">
        <v>602</v>
      </c>
      <c r="I5" s="26">
        <v>26</v>
      </c>
      <c r="J5" s="26">
        <v>208</v>
      </c>
      <c r="K5" s="24">
        <v>0.96556265908956374</v>
      </c>
      <c r="L5" s="24">
        <v>0.99085759411970176</v>
      </c>
    </row>
    <row r="6" spans="1:12" ht="14.4" x14ac:dyDescent="0.3">
      <c r="A6" s="42">
        <v>2018</v>
      </c>
      <c r="B6" s="25" t="s">
        <v>16388</v>
      </c>
      <c r="C6" s="26">
        <v>70641</v>
      </c>
      <c r="D6" s="26">
        <v>67087</v>
      </c>
      <c r="E6" s="24">
        <v>0.94968927393440072</v>
      </c>
      <c r="F6" s="26">
        <v>2787</v>
      </c>
      <c r="G6" s="24">
        <v>0.98914228281026595</v>
      </c>
      <c r="H6" s="26">
        <v>503</v>
      </c>
      <c r="I6" s="26">
        <v>35</v>
      </c>
      <c r="J6" s="26">
        <v>229</v>
      </c>
      <c r="K6" s="24">
        <v>0.95325177259616067</v>
      </c>
      <c r="L6" s="24">
        <v>0.99255807072052082</v>
      </c>
    </row>
    <row r="7" spans="1:12" ht="14.4" x14ac:dyDescent="0.3">
      <c r="A7" s="42">
        <v>2018</v>
      </c>
      <c r="B7" s="25" t="s">
        <v>16389</v>
      </c>
      <c r="C7" s="26">
        <v>77534</v>
      </c>
      <c r="D7" s="26">
        <v>74499</v>
      </c>
      <c r="E7" s="24">
        <v>0.96085588258054533</v>
      </c>
      <c r="F7" s="26">
        <v>2002</v>
      </c>
      <c r="G7" s="24">
        <v>0.98667681275311481</v>
      </c>
      <c r="H7" s="26">
        <v>637</v>
      </c>
      <c r="I7" s="26">
        <v>64</v>
      </c>
      <c r="J7" s="26">
        <v>332</v>
      </c>
      <c r="K7" s="24">
        <v>0.96578858668879153</v>
      </c>
      <c r="L7" s="24">
        <v>0.99152204003407152</v>
      </c>
    </row>
    <row r="8" spans="1:12" ht="14.4" x14ac:dyDescent="0.3">
      <c r="A8" s="42">
        <v>2018</v>
      </c>
      <c r="B8" s="25" t="s">
        <v>16390</v>
      </c>
      <c r="C8" s="26">
        <v>71978</v>
      </c>
      <c r="D8" s="26">
        <v>68701</v>
      </c>
      <c r="E8" s="24">
        <v>0.95447219983883969</v>
      </c>
      <c r="F8" s="26">
        <v>2553</v>
      </c>
      <c r="G8" s="24">
        <v>0.98994137097446444</v>
      </c>
      <c r="H8" s="26">
        <v>496</v>
      </c>
      <c r="I8" s="26">
        <v>24</v>
      </c>
      <c r="J8" s="26">
        <v>204</v>
      </c>
      <c r="K8" s="24">
        <v>0.95750522648083636</v>
      </c>
      <c r="L8" s="24">
        <v>0.99283205919331763</v>
      </c>
    </row>
    <row r="9" spans="1:12" ht="14.4" x14ac:dyDescent="0.3">
      <c r="A9" s="42">
        <v>2018</v>
      </c>
      <c r="B9" s="25" t="s">
        <v>16391</v>
      </c>
      <c r="C9" s="26">
        <v>67611</v>
      </c>
      <c r="D9" s="26">
        <v>64976</v>
      </c>
      <c r="E9" s="24">
        <v>0.96102705181109582</v>
      </c>
      <c r="F9" s="26">
        <v>1871</v>
      </c>
      <c r="G9" s="24">
        <v>0.98870006359911844</v>
      </c>
      <c r="H9" s="26">
        <v>502</v>
      </c>
      <c r="I9" s="26">
        <v>41</v>
      </c>
      <c r="J9" s="26">
        <v>221</v>
      </c>
      <c r="K9" s="24">
        <v>0.96476562383999764</v>
      </c>
      <c r="L9" s="24">
        <v>0.99233330278872289</v>
      </c>
    </row>
    <row r="10" spans="1:12" ht="14.4" x14ac:dyDescent="0.3">
      <c r="A10" s="42">
        <v>2019</v>
      </c>
      <c r="B10" s="25" t="s">
        <v>16392</v>
      </c>
      <c r="C10" s="26">
        <v>74733</v>
      </c>
      <c r="D10" s="26">
        <v>71946</v>
      </c>
      <c r="E10" s="24">
        <v>0.96270723776644862</v>
      </c>
      <c r="F10" s="26">
        <v>1731</v>
      </c>
      <c r="G10" s="24">
        <v>0.98586969611818076</v>
      </c>
      <c r="H10" s="26">
        <v>668</v>
      </c>
      <c r="I10" s="26">
        <v>50</v>
      </c>
      <c r="J10" s="26">
        <v>338</v>
      </c>
      <c r="K10" s="24">
        <v>0.96773152195843704</v>
      </c>
      <c r="L10" s="24">
        <v>0.99080067204671285</v>
      </c>
    </row>
    <row r="11" spans="1:12" ht="14.4" x14ac:dyDescent="0.3">
      <c r="A11" s="42">
        <v>2019</v>
      </c>
      <c r="B11" s="25" t="s">
        <v>16393</v>
      </c>
      <c r="C11" s="26">
        <v>68749</v>
      </c>
      <c r="D11" s="26">
        <v>64827</v>
      </c>
      <c r="E11" s="24">
        <v>0.94295189748214514</v>
      </c>
      <c r="F11" s="26">
        <v>2926</v>
      </c>
      <c r="G11" s="24">
        <v>0.98551251654569516</v>
      </c>
      <c r="H11" s="26">
        <v>688</v>
      </c>
      <c r="I11" s="26">
        <v>52</v>
      </c>
      <c r="J11" s="26">
        <v>256</v>
      </c>
      <c r="K11" s="24">
        <v>0.94719539457342816</v>
      </c>
      <c r="L11" s="24">
        <v>0.98949858810959324</v>
      </c>
    </row>
    <row r="12" spans="1:12" ht="14.4" x14ac:dyDescent="0.3">
      <c r="A12" s="42">
        <v>2019</v>
      </c>
      <c r="B12" s="25" t="s">
        <v>16394</v>
      </c>
      <c r="C12" s="26">
        <v>72858</v>
      </c>
      <c r="D12" s="26">
        <v>68873</v>
      </c>
      <c r="E12" s="24">
        <v>0.9453045650443328</v>
      </c>
      <c r="F12" s="26">
        <v>2862</v>
      </c>
      <c r="G12" s="24">
        <v>0.98458645584561755</v>
      </c>
      <c r="H12" s="26">
        <v>854</v>
      </c>
      <c r="I12" s="26">
        <v>41</v>
      </c>
      <c r="J12" s="26">
        <v>228</v>
      </c>
      <c r="K12" s="24">
        <v>0.9488076705836973</v>
      </c>
      <c r="L12" s="24">
        <v>0.9877522337114748</v>
      </c>
    </row>
    <row r="13" spans="1:12" ht="14.4" x14ac:dyDescent="0.3">
      <c r="A13" s="42">
        <v>2019</v>
      </c>
      <c r="B13" s="25" t="s">
        <v>16395</v>
      </c>
      <c r="C13" s="26">
        <v>75350</v>
      </c>
      <c r="D13" s="26">
        <v>71729</v>
      </c>
      <c r="E13" s="24">
        <v>0.95194426011944255</v>
      </c>
      <c r="F13" s="26">
        <v>2411</v>
      </c>
      <c r="G13" s="24">
        <v>0.98394160583941603</v>
      </c>
      <c r="H13" s="26">
        <v>878</v>
      </c>
      <c r="I13" s="26">
        <v>35</v>
      </c>
      <c r="J13" s="26">
        <v>297</v>
      </c>
      <c r="K13" s="24">
        <v>0.95615718894132073</v>
      </c>
      <c r="L13" s="24">
        <v>0.98790750203148459</v>
      </c>
    </row>
    <row r="14" spans="1:12" ht="14.4" x14ac:dyDescent="0.3">
      <c r="A14" s="42">
        <v>2019</v>
      </c>
      <c r="B14" s="25" t="s">
        <v>16396</v>
      </c>
      <c r="C14" s="26">
        <v>68884</v>
      </c>
      <c r="D14" s="26">
        <v>65911</v>
      </c>
      <c r="E14" s="24">
        <v>0.95684048545380629</v>
      </c>
      <c r="F14" s="26">
        <v>1948</v>
      </c>
      <c r="G14" s="24">
        <v>0.98511991173567148</v>
      </c>
      <c r="H14" s="26">
        <v>657</v>
      </c>
      <c r="I14" s="26">
        <v>33</v>
      </c>
      <c r="J14" s="26">
        <v>335</v>
      </c>
      <c r="K14" s="24">
        <v>0.96197968357755859</v>
      </c>
      <c r="L14" s="24">
        <v>0.99013039298161276</v>
      </c>
    </row>
    <row r="15" spans="1:12" ht="14.4" x14ac:dyDescent="0.3">
      <c r="A15" s="42">
        <v>2019</v>
      </c>
      <c r="B15" s="25" t="s">
        <v>16397</v>
      </c>
      <c r="C15" s="26">
        <v>74107</v>
      </c>
      <c r="D15" s="26">
        <v>70923</v>
      </c>
      <c r="E15" s="24">
        <v>0.95703509789898389</v>
      </c>
      <c r="F15" s="26">
        <v>1978</v>
      </c>
      <c r="G15" s="24">
        <v>0.98372623368912515</v>
      </c>
      <c r="H15" s="26">
        <v>828</v>
      </c>
      <c r="I15" s="26">
        <v>43</v>
      </c>
      <c r="J15" s="26">
        <v>335</v>
      </c>
      <c r="K15" s="24">
        <v>0.96194170543476787</v>
      </c>
      <c r="L15" s="24">
        <v>0.98846009114855538</v>
      </c>
    </row>
  </sheetData>
  <mergeCells count="4">
    <mergeCell ref="B1:L1"/>
    <mergeCell ref="K2:L2"/>
    <mergeCell ref="A4:A9"/>
    <mergeCell ref="A10:A15"/>
  </mergeCells>
  <pageMargins left="0.5" right="0.5" top="0.75" bottom="0.75" header="0.3" footer="0.3"/>
  <pageSetup scale="9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Ship-To Fill Rate</vt:lpstr>
      <vt:lpstr>NSI Items</vt:lpstr>
      <vt:lpstr>Drop-Ship Items</vt:lpstr>
      <vt:lpstr>Item Detail</vt:lpstr>
      <vt:lpstr>Sheet1</vt:lpstr>
      <vt:lpstr>Item Impact Summary</vt:lpstr>
      <vt:lpstr>12-Month Rolling Fill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2019-07-01T21:28:55Z</dcterms:created>
  <dcterms:modified xsi:type="dcterms:W3CDTF">2019-07-09T18:32:39Z</dcterms:modified>
</cp:coreProperties>
</file>